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0490" windowHeight="6255"/>
  </bookViews>
  <sheets>
    <sheet name="EE Savings Summary" sheetId="5" r:id="rId1"/>
    <sheet name="Res_Cooling" sheetId="1" r:id="rId2"/>
    <sheet name="Cooling Savings" sheetId="4" r:id="rId3"/>
    <sheet name="Res_Lighting" sheetId="2" r:id="rId4"/>
    <sheet name="Lighting Savings" sheetId="3" r:id="rId5"/>
    <sheet name="Data" sheetId="6" r:id="rId6"/>
  </sheets>
  <definedNames>
    <definedName name="_xlnm._FilterDatabase" localSheetId="1" hidden="1">Res_Cooling!$A$1:$Y$366</definedName>
    <definedName name="_xlnm._FilterDatabase" localSheetId="3" hidden="1">Res_Lighting!$A$1:$Y$366</definedName>
    <definedName name="_xlnm.Print_Area" localSheetId="0">'EE Savings Summary'!$A$1:$F$35</definedName>
    <definedName name="Res_Cooling">Res_Cooling!$A$1:$Y$366</definedName>
    <definedName name="Res_Lighting">Res_Lighting!$A$1:$Y$366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2" l="1"/>
  <c r="AJ3" i="3"/>
  <c r="I4" i="3"/>
  <c r="AJ3" i="4"/>
  <c r="I4" i="4"/>
  <c r="A3" i="2"/>
  <c r="J8762" i="6"/>
  <c r="J8761" i="6"/>
  <c r="J8760" i="6"/>
  <c r="J8759" i="6"/>
  <c r="J8758" i="6"/>
  <c r="J8757" i="6"/>
  <c r="J8756" i="6"/>
  <c r="J8755" i="6"/>
  <c r="J8754" i="6"/>
  <c r="J8753" i="6"/>
  <c r="J8752" i="6"/>
  <c r="J8751" i="6"/>
  <c r="J8750" i="6"/>
  <c r="J8749" i="6"/>
  <c r="J8748" i="6"/>
  <c r="J8747" i="6"/>
  <c r="J8746" i="6"/>
  <c r="J8745" i="6"/>
  <c r="J8744" i="6"/>
  <c r="J8743" i="6"/>
  <c r="J8742" i="6"/>
  <c r="J8741" i="6"/>
  <c r="J8740" i="6"/>
  <c r="J8739" i="6"/>
  <c r="J8738" i="6"/>
  <c r="J8737" i="6"/>
  <c r="J8736" i="6"/>
  <c r="J8735" i="6"/>
  <c r="J8734" i="6"/>
  <c r="J8733" i="6"/>
  <c r="J8732" i="6"/>
  <c r="J8731" i="6"/>
  <c r="J8730" i="6"/>
  <c r="J8729" i="6"/>
  <c r="J8728" i="6"/>
  <c r="J8727" i="6"/>
  <c r="J8726" i="6"/>
  <c r="J8725" i="6"/>
  <c r="J8724" i="6"/>
  <c r="J8723" i="6"/>
  <c r="J8722" i="6"/>
  <c r="J8721" i="6"/>
  <c r="J8720" i="6"/>
  <c r="J8719" i="6"/>
  <c r="J8718" i="6"/>
  <c r="J8717" i="6"/>
  <c r="J8716" i="6"/>
  <c r="J8715" i="6"/>
  <c r="J8714" i="6"/>
  <c r="J8713" i="6"/>
  <c r="J8712" i="6"/>
  <c r="J8711" i="6"/>
  <c r="J8710" i="6"/>
  <c r="J8709" i="6"/>
  <c r="J8708" i="6"/>
  <c r="J8707" i="6"/>
  <c r="J8706" i="6"/>
  <c r="J8705" i="6"/>
  <c r="J8704" i="6"/>
  <c r="J8703" i="6"/>
  <c r="J8702" i="6"/>
  <c r="J8701" i="6"/>
  <c r="J8700" i="6"/>
  <c r="J8699" i="6"/>
  <c r="J8698" i="6"/>
  <c r="J8697" i="6"/>
  <c r="J8696" i="6"/>
  <c r="J8695" i="6"/>
  <c r="J8694" i="6"/>
  <c r="J8693" i="6"/>
  <c r="J8692" i="6"/>
  <c r="J8691" i="6"/>
  <c r="J8690" i="6"/>
  <c r="J8689" i="6"/>
  <c r="J8688" i="6"/>
  <c r="J8687" i="6"/>
  <c r="J8686" i="6"/>
  <c r="J8685" i="6"/>
  <c r="J8684" i="6"/>
  <c r="J8683" i="6"/>
  <c r="J8682" i="6"/>
  <c r="J8681" i="6"/>
  <c r="J8680" i="6"/>
  <c r="J8679" i="6"/>
  <c r="J8678" i="6"/>
  <c r="J8677" i="6"/>
  <c r="J8676" i="6"/>
  <c r="J8675" i="6"/>
  <c r="J8674" i="6"/>
  <c r="J8673" i="6"/>
  <c r="J8672" i="6"/>
  <c r="J8671" i="6"/>
  <c r="J8670" i="6"/>
  <c r="J8669" i="6"/>
  <c r="J8668" i="6"/>
  <c r="J8667" i="6"/>
  <c r="J8666" i="6"/>
  <c r="J8665" i="6"/>
  <c r="J8664" i="6"/>
  <c r="J8663" i="6"/>
  <c r="J8662" i="6"/>
  <c r="J8661" i="6"/>
  <c r="J8660" i="6"/>
  <c r="J8659" i="6"/>
  <c r="J8658" i="6"/>
  <c r="J8657" i="6"/>
  <c r="J8656" i="6"/>
  <c r="J8655" i="6"/>
  <c r="J8654" i="6"/>
  <c r="J8653" i="6"/>
  <c r="J8652" i="6"/>
  <c r="J8651" i="6"/>
  <c r="J8650" i="6"/>
  <c r="J8649" i="6"/>
  <c r="J8648" i="6"/>
  <c r="J8647" i="6"/>
  <c r="J8646" i="6"/>
  <c r="J8645" i="6"/>
  <c r="J8644" i="6"/>
  <c r="J8643" i="6"/>
  <c r="J8642" i="6"/>
  <c r="J8641" i="6"/>
  <c r="J8640" i="6"/>
  <c r="J8639" i="6"/>
  <c r="J8638" i="6"/>
  <c r="J8637" i="6"/>
  <c r="J8636" i="6"/>
  <c r="J8635" i="6"/>
  <c r="J8634" i="6"/>
  <c r="J8633" i="6"/>
  <c r="J8632" i="6"/>
  <c r="J8631" i="6"/>
  <c r="J8630" i="6"/>
  <c r="J8629" i="6"/>
  <c r="J8628" i="6"/>
  <c r="J8627" i="6"/>
  <c r="J8626" i="6"/>
  <c r="J8625" i="6"/>
  <c r="J8624" i="6"/>
  <c r="J8623" i="6"/>
  <c r="J8622" i="6"/>
  <c r="J8621" i="6"/>
  <c r="J8620" i="6"/>
  <c r="J8619" i="6"/>
  <c r="J8618" i="6"/>
  <c r="J8617" i="6"/>
  <c r="J8616" i="6"/>
  <c r="J8615" i="6"/>
  <c r="J8614" i="6"/>
  <c r="J8613" i="6"/>
  <c r="J8612" i="6"/>
  <c r="J8611" i="6"/>
  <c r="J8610" i="6"/>
  <c r="J8609" i="6"/>
  <c r="J8608" i="6"/>
  <c r="J8607" i="6"/>
  <c r="J8606" i="6"/>
  <c r="J8605" i="6"/>
  <c r="J8604" i="6"/>
  <c r="J8603" i="6"/>
  <c r="J8602" i="6"/>
  <c r="J8601" i="6"/>
  <c r="J8600" i="6"/>
  <c r="J8599" i="6"/>
  <c r="J8598" i="6"/>
  <c r="J8597" i="6"/>
  <c r="J8596" i="6"/>
  <c r="J8595" i="6"/>
  <c r="J8594" i="6"/>
  <c r="J8593" i="6"/>
  <c r="J8592" i="6"/>
  <c r="J8591" i="6"/>
  <c r="J8590" i="6"/>
  <c r="J8589" i="6"/>
  <c r="J8588" i="6"/>
  <c r="J8587" i="6"/>
  <c r="J8586" i="6"/>
  <c r="J8585" i="6"/>
  <c r="J8584" i="6"/>
  <c r="J8583" i="6"/>
  <c r="J8582" i="6"/>
  <c r="J8581" i="6"/>
  <c r="J8580" i="6"/>
  <c r="J8579" i="6"/>
  <c r="J8578" i="6"/>
  <c r="J8577" i="6"/>
  <c r="J8576" i="6"/>
  <c r="J8575" i="6"/>
  <c r="J8574" i="6"/>
  <c r="J8573" i="6"/>
  <c r="J8572" i="6"/>
  <c r="J8571" i="6"/>
  <c r="J8570" i="6"/>
  <c r="J8569" i="6"/>
  <c r="J8568" i="6"/>
  <c r="J8567" i="6"/>
  <c r="J8566" i="6"/>
  <c r="J8565" i="6"/>
  <c r="J8564" i="6"/>
  <c r="J8563" i="6"/>
  <c r="J8562" i="6"/>
  <c r="J8561" i="6"/>
  <c r="J8560" i="6"/>
  <c r="J8559" i="6"/>
  <c r="J8558" i="6"/>
  <c r="J8557" i="6"/>
  <c r="J8556" i="6"/>
  <c r="J8555" i="6"/>
  <c r="J8554" i="6"/>
  <c r="J8553" i="6"/>
  <c r="J8552" i="6"/>
  <c r="J8551" i="6"/>
  <c r="J8550" i="6"/>
  <c r="J8549" i="6"/>
  <c r="J8548" i="6"/>
  <c r="J8547" i="6"/>
  <c r="J8546" i="6"/>
  <c r="J8545" i="6"/>
  <c r="J8544" i="6"/>
  <c r="J8543" i="6"/>
  <c r="J8542" i="6"/>
  <c r="J8541" i="6"/>
  <c r="J8540" i="6"/>
  <c r="J8539" i="6"/>
  <c r="J8538" i="6"/>
  <c r="J8537" i="6"/>
  <c r="J8536" i="6"/>
  <c r="J8535" i="6"/>
  <c r="J8534" i="6"/>
  <c r="J8533" i="6"/>
  <c r="J8532" i="6"/>
  <c r="J8531" i="6"/>
  <c r="J8530" i="6"/>
  <c r="J8529" i="6"/>
  <c r="J8528" i="6"/>
  <c r="J8527" i="6"/>
  <c r="J8526" i="6"/>
  <c r="J8525" i="6"/>
  <c r="J8524" i="6"/>
  <c r="J8523" i="6"/>
  <c r="J8522" i="6"/>
  <c r="J8521" i="6"/>
  <c r="J8520" i="6"/>
  <c r="J8519" i="6"/>
  <c r="J8518" i="6"/>
  <c r="J8517" i="6"/>
  <c r="J8516" i="6"/>
  <c r="J8515" i="6"/>
  <c r="J8514" i="6"/>
  <c r="J8513" i="6"/>
  <c r="J8512" i="6"/>
  <c r="J8511" i="6"/>
  <c r="J8510" i="6"/>
  <c r="J8509" i="6"/>
  <c r="J8508" i="6"/>
  <c r="J8507" i="6"/>
  <c r="J8506" i="6"/>
  <c r="J8505" i="6"/>
  <c r="J8504" i="6"/>
  <c r="J8503" i="6"/>
  <c r="J8502" i="6"/>
  <c r="J8501" i="6"/>
  <c r="J8500" i="6"/>
  <c r="J8499" i="6"/>
  <c r="J8498" i="6"/>
  <c r="J8497" i="6"/>
  <c r="J8496" i="6"/>
  <c r="J8495" i="6"/>
  <c r="J8494" i="6"/>
  <c r="J8493" i="6"/>
  <c r="J8492" i="6"/>
  <c r="J8491" i="6"/>
  <c r="J8490" i="6"/>
  <c r="J8489" i="6"/>
  <c r="J8488" i="6"/>
  <c r="J8487" i="6"/>
  <c r="J8486" i="6"/>
  <c r="J8485" i="6"/>
  <c r="J8484" i="6"/>
  <c r="J8483" i="6"/>
  <c r="J8482" i="6"/>
  <c r="J8481" i="6"/>
  <c r="J8480" i="6"/>
  <c r="J8479" i="6"/>
  <c r="J8478" i="6"/>
  <c r="J8477" i="6"/>
  <c r="J8476" i="6"/>
  <c r="J8475" i="6"/>
  <c r="J8474" i="6"/>
  <c r="J8473" i="6"/>
  <c r="J8472" i="6"/>
  <c r="J8471" i="6"/>
  <c r="J8470" i="6"/>
  <c r="J8469" i="6"/>
  <c r="J8468" i="6"/>
  <c r="J8467" i="6"/>
  <c r="J8466" i="6"/>
  <c r="J8465" i="6"/>
  <c r="J8464" i="6"/>
  <c r="J8463" i="6"/>
  <c r="J8462" i="6"/>
  <c r="J8461" i="6"/>
  <c r="J8460" i="6"/>
  <c r="J8459" i="6"/>
  <c r="J8458" i="6"/>
  <c r="J8457" i="6"/>
  <c r="J8456" i="6"/>
  <c r="J8455" i="6"/>
  <c r="J8454" i="6"/>
  <c r="J8453" i="6"/>
  <c r="J8452" i="6"/>
  <c r="J8451" i="6"/>
  <c r="J8450" i="6"/>
  <c r="J8449" i="6"/>
  <c r="J8448" i="6"/>
  <c r="J8447" i="6"/>
  <c r="J8446" i="6"/>
  <c r="J8445" i="6"/>
  <c r="J8444" i="6"/>
  <c r="J8443" i="6"/>
  <c r="J8442" i="6"/>
  <c r="J8441" i="6"/>
  <c r="J8440" i="6"/>
  <c r="J8439" i="6"/>
  <c r="J8438" i="6"/>
  <c r="J8437" i="6"/>
  <c r="J8436" i="6"/>
  <c r="J8435" i="6"/>
  <c r="J8434" i="6"/>
  <c r="J8433" i="6"/>
  <c r="J8432" i="6"/>
  <c r="J8431" i="6"/>
  <c r="J8430" i="6"/>
  <c r="J8429" i="6"/>
  <c r="J8428" i="6"/>
  <c r="J8427" i="6"/>
  <c r="J8426" i="6"/>
  <c r="J8425" i="6"/>
  <c r="J8424" i="6"/>
  <c r="J8423" i="6"/>
  <c r="J8422" i="6"/>
  <c r="J8421" i="6"/>
  <c r="J8420" i="6"/>
  <c r="J8419" i="6"/>
  <c r="J8418" i="6"/>
  <c r="J8417" i="6"/>
  <c r="J8416" i="6"/>
  <c r="J8415" i="6"/>
  <c r="J8414" i="6"/>
  <c r="J8413" i="6"/>
  <c r="J8412" i="6"/>
  <c r="J8411" i="6"/>
  <c r="J8410" i="6"/>
  <c r="J8409" i="6"/>
  <c r="J8408" i="6"/>
  <c r="J8407" i="6"/>
  <c r="J8406" i="6"/>
  <c r="J8405" i="6"/>
  <c r="J8404" i="6"/>
  <c r="J8403" i="6"/>
  <c r="J8402" i="6"/>
  <c r="J8401" i="6"/>
  <c r="J8400" i="6"/>
  <c r="J8399" i="6"/>
  <c r="J8398" i="6"/>
  <c r="J8397" i="6"/>
  <c r="J8396" i="6"/>
  <c r="J8395" i="6"/>
  <c r="J8394" i="6"/>
  <c r="J8393" i="6"/>
  <c r="J8392" i="6"/>
  <c r="J8391" i="6"/>
  <c r="J8390" i="6"/>
  <c r="J8389" i="6"/>
  <c r="J8388" i="6"/>
  <c r="J8387" i="6"/>
  <c r="J8386" i="6"/>
  <c r="J8385" i="6"/>
  <c r="J8384" i="6"/>
  <c r="J8383" i="6"/>
  <c r="J8382" i="6"/>
  <c r="J8381" i="6"/>
  <c r="J8380" i="6"/>
  <c r="J8379" i="6"/>
  <c r="J8378" i="6"/>
  <c r="J8377" i="6"/>
  <c r="J8376" i="6"/>
  <c r="J8375" i="6"/>
  <c r="J8374" i="6"/>
  <c r="J8373" i="6"/>
  <c r="J8372" i="6"/>
  <c r="J8371" i="6"/>
  <c r="J8370" i="6"/>
  <c r="J8369" i="6"/>
  <c r="J8368" i="6"/>
  <c r="J8367" i="6"/>
  <c r="J8366" i="6"/>
  <c r="J8365" i="6"/>
  <c r="J8364" i="6"/>
  <c r="J8363" i="6"/>
  <c r="J8362" i="6"/>
  <c r="J8361" i="6"/>
  <c r="J8360" i="6"/>
  <c r="J8359" i="6"/>
  <c r="J8358" i="6"/>
  <c r="J8357" i="6"/>
  <c r="J8356" i="6"/>
  <c r="J8355" i="6"/>
  <c r="J8354" i="6"/>
  <c r="J8353" i="6"/>
  <c r="J8352" i="6"/>
  <c r="J8351" i="6"/>
  <c r="J8350" i="6"/>
  <c r="J8349" i="6"/>
  <c r="J8348" i="6"/>
  <c r="J8347" i="6"/>
  <c r="J8346" i="6"/>
  <c r="J8345" i="6"/>
  <c r="J8344" i="6"/>
  <c r="J8343" i="6"/>
  <c r="J8342" i="6"/>
  <c r="J8341" i="6"/>
  <c r="J8340" i="6"/>
  <c r="J8339" i="6"/>
  <c r="J8338" i="6"/>
  <c r="J8337" i="6"/>
  <c r="J8336" i="6"/>
  <c r="J8335" i="6"/>
  <c r="J8334" i="6"/>
  <c r="J8333" i="6"/>
  <c r="J8332" i="6"/>
  <c r="J8331" i="6"/>
  <c r="J8330" i="6"/>
  <c r="J8329" i="6"/>
  <c r="J8328" i="6"/>
  <c r="J8327" i="6"/>
  <c r="J8326" i="6"/>
  <c r="J8325" i="6"/>
  <c r="J8324" i="6"/>
  <c r="J8323" i="6"/>
  <c r="J8322" i="6"/>
  <c r="J8321" i="6"/>
  <c r="J8320" i="6"/>
  <c r="J8319" i="6"/>
  <c r="J8318" i="6"/>
  <c r="J8317" i="6"/>
  <c r="J8316" i="6"/>
  <c r="J8315" i="6"/>
  <c r="J8314" i="6"/>
  <c r="J8313" i="6"/>
  <c r="J8312" i="6"/>
  <c r="J8311" i="6"/>
  <c r="J8310" i="6"/>
  <c r="J8309" i="6"/>
  <c r="J8308" i="6"/>
  <c r="J8307" i="6"/>
  <c r="J8306" i="6"/>
  <c r="J8305" i="6"/>
  <c r="J8304" i="6"/>
  <c r="J8303" i="6"/>
  <c r="J8302" i="6"/>
  <c r="J8301" i="6"/>
  <c r="J8300" i="6"/>
  <c r="J8299" i="6"/>
  <c r="J8298" i="6"/>
  <c r="J8297" i="6"/>
  <c r="J8296" i="6"/>
  <c r="J8295" i="6"/>
  <c r="J8294" i="6"/>
  <c r="J8293" i="6"/>
  <c r="J8292" i="6"/>
  <c r="J8291" i="6"/>
  <c r="J8290" i="6"/>
  <c r="J8289" i="6"/>
  <c r="J8288" i="6"/>
  <c r="J8287" i="6"/>
  <c r="J8286" i="6"/>
  <c r="J8285" i="6"/>
  <c r="J8284" i="6"/>
  <c r="J8283" i="6"/>
  <c r="J8282" i="6"/>
  <c r="J8281" i="6"/>
  <c r="J8280" i="6"/>
  <c r="J8279" i="6"/>
  <c r="J8278" i="6"/>
  <c r="J8277" i="6"/>
  <c r="J8276" i="6"/>
  <c r="J8275" i="6"/>
  <c r="J8274" i="6"/>
  <c r="J8273" i="6"/>
  <c r="J8272" i="6"/>
  <c r="J8271" i="6"/>
  <c r="J8270" i="6"/>
  <c r="J8269" i="6"/>
  <c r="J8268" i="6"/>
  <c r="J8267" i="6"/>
  <c r="J8266" i="6"/>
  <c r="J8265" i="6"/>
  <c r="J8264" i="6"/>
  <c r="J8263" i="6"/>
  <c r="J8262" i="6"/>
  <c r="J8261" i="6"/>
  <c r="J8260" i="6"/>
  <c r="J8259" i="6"/>
  <c r="J8258" i="6"/>
  <c r="J8257" i="6"/>
  <c r="J8256" i="6"/>
  <c r="J8255" i="6"/>
  <c r="J8254" i="6"/>
  <c r="J8253" i="6"/>
  <c r="J8252" i="6"/>
  <c r="J8251" i="6"/>
  <c r="J8250" i="6"/>
  <c r="J8249" i="6"/>
  <c r="J8248" i="6"/>
  <c r="J8247" i="6"/>
  <c r="J8246" i="6"/>
  <c r="J8245" i="6"/>
  <c r="J8244" i="6"/>
  <c r="J8243" i="6"/>
  <c r="J8242" i="6"/>
  <c r="J8241" i="6"/>
  <c r="J8240" i="6"/>
  <c r="J8239" i="6"/>
  <c r="J8238" i="6"/>
  <c r="J8237" i="6"/>
  <c r="J8236" i="6"/>
  <c r="J8235" i="6"/>
  <c r="J8234" i="6"/>
  <c r="J8233" i="6"/>
  <c r="J8232" i="6"/>
  <c r="J8231" i="6"/>
  <c r="J8230" i="6"/>
  <c r="J8229" i="6"/>
  <c r="J8228" i="6"/>
  <c r="J8227" i="6"/>
  <c r="J8226" i="6"/>
  <c r="J8225" i="6"/>
  <c r="J8224" i="6"/>
  <c r="J8223" i="6"/>
  <c r="J8222" i="6"/>
  <c r="J8221" i="6"/>
  <c r="J8220" i="6"/>
  <c r="J8219" i="6"/>
  <c r="J8218" i="6"/>
  <c r="J8217" i="6"/>
  <c r="J8216" i="6"/>
  <c r="J8215" i="6"/>
  <c r="J8214" i="6"/>
  <c r="J8213" i="6"/>
  <c r="J8212" i="6"/>
  <c r="J8211" i="6"/>
  <c r="J8210" i="6"/>
  <c r="J8209" i="6"/>
  <c r="J8208" i="6"/>
  <c r="J8207" i="6"/>
  <c r="J8206" i="6"/>
  <c r="J8205" i="6"/>
  <c r="J8204" i="6"/>
  <c r="J8203" i="6"/>
  <c r="J8202" i="6"/>
  <c r="J8201" i="6"/>
  <c r="J8200" i="6"/>
  <c r="J8199" i="6"/>
  <c r="J8198" i="6"/>
  <c r="J8197" i="6"/>
  <c r="J8196" i="6"/>
  <c r="J8195" i="6"/>
  <c r="J8194" i="6"/>
  <c r="J8193" i="6"/>
  <c r="J8192" i="6"/>
  <c r="J8191" i="6"/>
  <c r="J8190" i="6"/>
  <c r="J8189" i="6"/>
  <c r="J8188" i="6"/>
  <c r="J8187" i="6"/>
  <c r="J8186" i="6"/>
  <c r="J8185" i="6"/>
  <c r="J8184" i="6"/>
  <c r="J8183" i="6"/>
  <c r="J8182" i="6"/>
  <c r="J8181" i="6"/>
  <c r="J8180" i="6"/>
  <c r="J8179" i="6"/>
  <c r="J8178" i="6"/>
  <c r="J8177" i="6"/>
  <c r="J8176" i="6"/>
  <c r="J8175" i="6"/>
  <c r="J8174" i="6"/>
  <c r="J8173" i="6"/>
  <c r="J8172" i="6"/>
  <c r="J8171" i="6"/>
  <c r="J8170" i="6"/>
  <c r="J8169" i="6"/>
  <c r="J8168" i="6"/>
  <c r="J8167" i="6"/>
  <c r="J8166" i="6"/>
  <c r="J8165" i="6"/>
  <c r="J8164" i="6"/>
  <c r="J8163" i="6"/>
  <c r="J8162" i="6"/>
  <c r="J8161" i="6"/>
  <c r="J8160" i="6"/>
  <c r="J8159" i="6"/>
  <c r="J8158" i="6"/>
  <c r="J8157" i="6"/>
  <c r="J8156" i="6"/>
  <c r="J8155" i="6"/>
  <c r="J8154" i="6"/>
  <c r="J8153" i="6"/>
  <c r="J8152" i="6"/>
  <c r="J8151" i="6"/>
  <c r="J8150" i="6"/>
  <c r="J8149" i="6"/>
  <c r="J8148" i="6"/>
  <c r="J8147" i="6"/>
  <c r="J8146" i="6"/>
  <c r="J8145" i="6"/>
  <c r="J8144" i="6"/>
  <c r="J8143" i="6"/>
  <c r="J8142" i="6"/>
  <c r="J8141" i="6"/>
  <c r="J8140" i="6"/>
  <c r="J8139" i="6"/>
  <c r="J8138" i="6"/>
  <c r="J8137" i="6"/>
  <c r="J8136" i="6"/>
  <c r="J8135" i="6"/>
  <c r="J8134" i="6"/>
  <c r="J8133" i="6"/>
  <c r="J8132" i="6"/>
  <c r="J8131" i="6"/>
  <c r="J8130" i="6"/>
  <c r="J8129" i="6"/>
  <c r="J8128" i="6"/>
  <c r="J8127" i="6"/>
  <c r="J8126" i="6"/>
  <c r="J8125" i="6"/>
  <c r="J8124" i="6"/>
  <c r="J8123" i="6"/>
  <c r="J8122" i="6"/>
  <c r="J8121" i="6"/>
  <c r="J8120" i="6"/>
  <c r="J8119" i="6"/>
  <c r="J8118" i="6"/>
  <c r="J8117" i="6"/>
  <c r="J8116" i="6"/>
  <c r="J8115" i="6"/>
  <c r="J8114" i="6"/>
  <c r="J8113" i="6"/>
  <c r="J8112" i="6"/>
  <c r="J8111" i="6"/>
  <c r="J8110" i="6"/>
  <c r="J8109" i="6"/>
  <c r="J8108" i="6"/>
  <c r="J8107" i="6"/>
  <c r="J8106" i="6"/>
  <c r="J8105" i="6"/>
  <c r="J8104" i="6"/>
  <c r="J8103" i="6"/>
  <c r="J8102" i="6"/>
  <c r="J8101" i="6"/>
  <c r="J8100" i="6"/>
  <c r="J8099" i="6"/>
  <c r="J8098" i="6"/>
  <c r="J8097" i="6"/>
  <c r="J8096" i="6"/>
  <c r="J8095" i="6"/>
  <c r="J8094" i="6"/>
  <c r="J8093" i="6"/>
  <c r="J8092" i="6"/>
  <c r="J8091" i="6"/>
  <c r="J8090" i="6"/>
  <c r="J8089" i="6"/>
  <c r="J8088" i="6"/>
  <c r="J8087" i="6"/>
  <c r="J8086" i="6"/>
  <c r="J8085" i="6"/>
  <c r="J8084" i="6"/>
  <c r="J8083" i="6"/>
  <c r="J8082" i="6"/>
  <c r="J8081" i="6"/>
  <c r="J8080" i="6"/>
  <c r="J8079" i="6"/>
  <c r="J8078" i="6"/>
  <c r="J8077" i="6"/>
  <c r="J8076" i="6"/>
  <c r="J8075" i="6"/>
  <c r="J8074" i="6"/>
  <c r="J8073" i="6"/>
  <c r="J8072" i="6"/>
  <c r="J8071" i="6"/>
  <c r="J8070" i="6"/>
  <c r="J8069" i="6"/>
  <c r="J8068" i="6"/>
  <c r="J8067" i="6"/>
  <c r="J8066" i="6"/>
  <c r="J8065" i="6"/>
  <c r="J8064" i="6"/>
  <c r="J8063" i="6"/>
  <c r="J8062" i="6"/>
  <c r="J8061" i="6"/>
  <c r="J8060" i="6"/>
  <c r="J8059" i="6"/>
  <c r="J8058" i="6"/>
  <c r="J8057" i="6"/>
  <c r="J8056" i="6"/>
  <c r="J8055" i="6"/>
  <c r="J8054" i="6"/>
  <c r="J8053" i="6"/>
  <c r="J8052" i="6"/>
  <c r="J8051" i="6"/>
  <c r="J8050" i="6"/>
  <c r="J8049" i="6"/>
  <c r="J8048" i="6"/>
  <c r="J8047" i="6"/>
  <c r="J8046" i="6"/>
  <c r="J8045" i="6"/>
  <c r="J8044" i="6"/>
  <c r="J8043" i="6"/>
  <c r="J8042" i="6"/>
  <c r="J8041" i="6"/>
  <c r="J8040" i="6"/>
  <c r="J8039" i="6"/>
  <c r="J8038" i="6"/>
  <c r="J8037" i="6"/>
  <c r="J8036" i="6"/>
  <c r="J8035" i="6"/>
  <c r="J8034" i="6"/>
  <c r="J8033" i="6"/>
  <c r="J8032" i="6"/>
  <c r="J8031" i="6"/>
  <c r="J8030" i="6"/>
  <c r="J8029" i="6"/>
  <c r="J8028" i="6"/>
  <c r="J8027" i="6"/>
  <c r="J8026" i="6"/>
  <c r="J8025" i="6"/>
  <c r="J8024" i="6"/>
  <c r="J8023" i="6"/>
  <c r="J8022" i="6"/>
  <c r="J8021" i="6"/>
  <c r="J8020" i="6"/>
  <c r="J8019" i="6"/>
  <c r="J8018" i="6"/>
  <c r="J8017" i="6"/>
  <c r="J8016" i="6"/>
  <c r="J8015" i="6"/>
  <c r="J8014" i="6"/>
  <c r="J8013" i="6"/>
  <c r="J8012" i="6"/>
  <c r="J8011" i="6"/>
  <c r="J8010" i="6"/>
  <c r="J8009" i="6"/>
  <c r="J8008" i="6"/>
  <c r="J8007" i="6"/>
  <c r="J8006" i="6"/>
  <c r="J8005" i="6"/>
  <c r="J8004" i="6"/>
  <c r="J8003" i="6"/>
  <c r="J8002" i="6"/>
  <c r="J8001" i="6"/>
  <c r="J8000" i="6"/>
  <c r="J7999" i="6"/>
  <c r="J7998" i="6"/>
  <c r="J7997" i="6"/>
  <c r="J7996" i="6"/>
  <c r="J7995" i="6"/>
  <c r="J7994" i="6"/>
  <c r="J7993" i="6"/>
  <c r="J7992" i="6"/>
  <c r="J7991" i="6"/>
  <c r="J7990" i="6"/>
  <c r="J7989" i="6"/>
  <c r="J7988" i="6"/>
  <c r="J7987" i="6"/>
  <c r="J7986" i="6"/>
  <c r="J7985" i="6"/>
  <c r="J7984" i="6"/>
  <c r="J7983" i="6"/>
  <c r="J7982" i="6"/>
  <c r="J7981" i="6"/>
  <c r="J7980" i="6"/>
  <c r="J7979" i="6"/>
  <c r="J7978" i="6"/>
  <c r="J7977" i="6"/>
  <c r="J7976" i="6"/>
  <c r="J7975" i="6"/>
  <c r="J7974" i="6"/>
  <c r="J7973" i="6"/>
  <c r="J7972" i="6"/>
  <c r="J7971" i="6"/>
  <c r="J7970" i="6"/>
  <c r="J7969" i="6"/>
  <c r="J7968" i="6"/>
  <c r="J7967" i="6"/>
  <c r="J7966" i="6"/>
  <c r="J7965" i="6"/>
  <c r="J7964" i="6"/>
  <c r="J7963" i="6"/>
  <c r="J7962" i="6"/>
  <c r="J7961" i="6"/>
  <c r="J7960" i="6"/>
  <c r="J7959" i="6"/>
  <c r="J7958" i="6"/>
  <c r="J7957" i="6"/>
  <c r="J7956" i="6"/>
  <c r="J7955" i="6"/>
  <c r="J7954" i="6"/>
  <c r="J7953" i="6"/>
  <c r="J7952" i="6"/>
  <c r="J7951" i="6"/>
  <c r="J7950" i="6"/>
  <c r="J7949" i="6"/>
  <c r="J7948" i="6"/>
  <c r="J7947" i="6"/>
  <c r="J7946" i="6"/>
  <c r="J7945" i="6"/>
  <c r="J7944" i="6"/>
  <c r="J7943" i="6"/>
  <c r="J7942" i="6"/>
  <c r="J7941" i="6"/>
  <c r="J7940" i="6"/>
  <c r="J7939" i="6"/>
  <c r="J7938" i="6"/>
  <c r="J7937" i="6"/>
  <c r="J7936" i="6"/>
  <c r="J7935" i="6"/>
  <c r="J7934" i="6"/>
  <c r="J7933" i="6"/>
  <c r="J7932" i="6"/>
  <c r="J7931" i="6"/>
  <c r="J7930" i="6"/>
  <c r="J7929" i="6"/>
  <c r="J7928" i="6"/>
  <c r="J7927" i="6"/>
  <c r="J7926" i="6"/>
  <c r="J7925" i="6"/>
  <c r="J7924" i="6"/>
  <c r="J7923" i="6"/>
  <c r="J7922" i="6"/>
  <c r="J7921" i="6"/>
  <c r="J7920" i="6"/>
  <c r="J7919" i="6"/>
  <c r="J7918" i="6"/>
  <c r="J7917" i="6"/>
  <c r="J7916" i="6"/>
  <c r="J7915" i="6"/>
  <c r="J7914" i="6"/>
  <c r="J7913" i="6"/>
  <c r="J7912" i="6"/>
  <c r="J7911" i="6"/>
  <c r="J7910" i="6"/>
  <c r="J7909" i="6"/>
  <c r="J7908" i="6"/>
  <c r="J7907" i="6"/>
  <c r="J7906" i="6"/>
  <c r="J7905" i="6"/>
  <c r="J7904" i="6"/>
  <c r="J7903" i="6"/>
  <c r="J7902" i="6"/>
  <c r="J7901" i="6"/>
  <c r="J7900" i="6"/>
  <c r="J7899" i="6"/>
  <c r="J7898" i="6"/>
  <c r="J7897" i="6"/>
  <c r="J7896" i="6"/>
  <c r="J7895" i="6"/>
  <c r="J7894" i="6"/>
  <c r="J7893" i="6"/>
  <c r="J7892" i="6"/>
  <c r="J7891" i="6"/>
  <c r="J7890" i="6"/>
  <c r="J7889" i="6"/>
  <c r="J7888" i="6"/>
  <c r="J7887" i="6"/>
  <c r="J7886" i="6"/>
  <c r="J7885" i="6"/>
  <c r="J7884" i="6"/>
  <c r="J7883" i="6"/>
  <c r="J7882" i="6"/>
  <c r="J7881" i="6"/>
  <c r="J7880" i="6"/>
  <c r="J7879" i="6"/>
  <c r="J7878" i="6"/>
  <c r="J7877" i="6"/>
  <c r="J7876" i="6"/>
  <c r="J7875" i="6"/>
  <c r="J7874" i="6"/>
  <c r="J7873" i="6"/>
  <c r="J7872" i="6"/>
  <c r="J7871" i="6"/>
  <c r="J7870" i="6"/>
  <c r="J7869" i="6"/>
  <c r="J7868" i="6"/>
  <c r="J7867" i="6"/>
  <c r="J7866" i="6"/>
  <c r="J7865" i="6"/>
  <c r="J7864" i="6"/>
  <c r="J7863" i="6"/>
  <c r="J7862" i="6"/>
  <c r="J7861" i="6"/>
  <c r="J7860" i="6"/>
  <c r="J7859" i="6"/>
  <c r="J7858" i="6"/>
  <c r="J7857" i="6"/>
  <c r="J7856" i="6"/>
  <c r="J7855" i="6"/>
  <c r="J7854" i="6"/>
  <c r="J7853" i="6"/>
  <c r="J7852" i="6"/>
  <c r="J7851" i="6"/>
  <c r="J7850" i="6"/>
  <c r="J7849" i="6"/>
  <c r="J7848" i="6"/>
  <c r="J7847" i="6"/>
  <c r="J7846" i="6"/>
  <c r="J7845" i="6"/>
  <c r="J7844" i="6"/>
  <c r="J7843" i="6"/>
  <c r="J7842" i="6"/>
  <c r="J7841" i="6"/>
  <c r="J7840" i="6"/>
  <c r="J7839" i="6"/>
  <c r="J7838" i="6"/>
  <c r="J7837" i="6"/>
  <c r="J7836" i="6"/>
  <c r="J7835" i="6"/>
  <c r="J7834" i="6"/>
  <c r="J7833" i="6"/>
  <c r="J7832" i="6"/>
  <c r="J7831" i="6"/>
  <c r="J7830" i="6"/>
  <c r="J7829" i="6"/>
  <c r="J7828" i="6"/>
  <c r="J7827" i="6"/>
  <c r="J7826" i="6"/>
  <c r="J7825" i="6"/>
  <c r="J7824" i="6"/>
  <c r="J7823" i="6"/>
  <c r="J7822" i="6"/>
  <c r="J7821" i="6"/>
  <c r="J7820" i="6"/>
  <c r="J7819" i="6"/>
  <c r="J7818" i="6"/>
  <c r="J7817" i="6"/>
  <c r="J7816" i="6"/>
  <c r="J7815" i="6"/>
  <c r="J7814" i="6"/>
  <c r="J7813" i="6"/>
  <c r="J7812" i="6"/>
  <c r="J7811" i="6"/>
  <c r="J7810" i="6"/>
  <c r="J7809" i="6"/>
  <c r="J7808" i="6"/>
  <c r="J7807" i="6"/>
  <c r="J7806" i="6"/>
  <c r="J7805" i="6"/>
  <c r="J7804" i="6"/>
  <c r="J7803" i="6"/>
  <c r="J7802" i="6"/>
  <c r="J7801" i="6"/>
  <c r="J7800" i="6"/>
  <c r="J7799" i="6"/>
  <c r="J7798" i="6"/>
  <c r="J7797" i="6"/>
  <c r="J7796" i="6"/>
  <c r="J7795" i="6"/>
  <c r="J7794" i="6"/>
  <c r="J7793" i="6"/>
  <c r="J7792" i="6"/>
  <c r="J7791" i="6"/>
  <c r="J7790" i="6"/>
  <c r="J7789" i="6"/>
  <c r="J7788" i="6"/>
  <c r="J7787" i="6"/>
  <c r="J7786" i="6"/>
  <c r="J7785" i="6"/>
  <c r="J7784" i="6"/>
  <c r="J7783" i="6"/>
  <c r="J7782" i="6"/>
  <c r="J7781" i="6"/>
  <c r="J7780" i="6"/>
  <c r="J7779" i="6"/>
  <c r="J7778" i="6"/>
  <c r="J7777" i="6"/>
  <c r="J7776" i="6"/>
  <c r="J7775" i="6"/>
  <c r="J7774" i="6"/>
  <c r="J7773" i="6"/>
  <c r="J7772" i="6"/>
  <c r="J7771" i="6"/>
  <c r="J7770" i="6"/>
  <c r="J7769" i="6"/>
  <c r="J7768" i="6"/>
  <c r="J7767" i="6"/>
  <c r="J7766" i="6"/>
  <c r="J7765" i="6"/>
  <c r="J7764" i="6"/>
  <c r="J7763" i="6"/>
  <c r="J7762" i="6"/>
  <c r="J7761" i="6"/>
  <c r="J7760" i="6"/>
  <c r="J7759" i="6"/>
  <c r="J7758" i="6"/>
  <c r="J7757" i="6"/>
  <c r="J7756" i="6"/>
  <c r="J7755" i="6"/>
  <c r="J7754" i="6"/>
  <c r="J7753" i="6"/>
  <c r="J7752" i="6"/>
  <c r="J7751" i="6"/>
  <c r="J7750" i="6"/>
  <c r="J7749" i="6"/>
  <c r="J7748" i="6"/>
  <c r="J7747" i="6"/>
  <c r="J7746" i="6"/>
  <c r="J7745" i="6"/>
  <c r="J7744" i="6"/>
  <c r="J7743" i="6"/>
  <c r="J7742" i="6"/>
  <c r="J7741" i="6"/>
  <c r="J7740" i="6"/>
  <c r="J7739" i="6"/>
  <c r="J7738" i="6"/>
  <c r="J7737" i="6"/>
  <c r="J7736" i="6"/>
  <c r="J7735" i="6"/>
  <c r="J7734" i="6"/>
  <c r="J7733" i="6"/>
  <c r="J7732" i="6"/>
  <c r="J7731" i="6"/>
  <c r="J7730" i="6"/>
  <c r="J7729" i="6"/>
  <c r="J7728" i="6"/>
  <c r="J7727" i="6"/>
  <c r="J7726" i="6"/>
  <c r="J7725" i="6"/>
  <c r="J7724" i="6"/>
  <c r="J7723" i="6"/>
  <c r="J7722" i="6"/>
  <c r="J7721" i="6"/>
  <c r="J7720" i="6"/>
  <c r="J7719" i="6"/>
  <c r="J7718" i="6"/>
  <c r="J7717" i="6"/>
  <c r="J7716" i="6"/>
  <c r="J7715" i="6"/>
  <c r="J7714" i="6"/>
  <c r="J7713" i="6"/>
  <c r="J7712" i="6"/>
  <c r="J7711" i="6"/>
  <c r="J7710" i="6"/>
  <c r="J7709" i="6"/>
  <c r="J7708" i="6"/>
  <c r="J7707" i="6"/>
  <c r="J7706" i="6"/>
  <c r="J7705" i="6"/>
  <c r="J7704" i="6"/>
  <c r="J7703" i="6"/>
  <c r="J7702" i="6"/>
  <c r="J7701" i="6"/>
  <c r="J7700" i="6"/>
  <c r="J7699" i="6"/>
  <c r="J7698" i="6"/>
  <c r="J7697" i="6"/>
  <c r="J7696" i="6"/>
  <c r="J7695" i="6"/>
  <c r="J7694" i="6"/>
  <c r="J7693" i="6"/>
  <c r="J7692" i="6"/>
  <c r="J7691" i="6"/>
  <c r="J7690" i="6"/>
  <c r="J7689" i="6"/>
  <c r="J7688" i="6"/>
  <c r="J7687" i="6"/>
  <c r="J7686" i="6"/>
  <c r="J7685" i="6"/>
  <c r="J7684" i="6"/>
  <c r="J7683" i="6"/>
  <c r="J7682" i="6"/>
  <c r="J7681" i="6"/>
  <c r="J7680" i="6"/>
  <c r="J7679" i="6"/>
  <c r="J7678" i="6"/>
  <c r="J7677" i="6"/>
  <c r="J7676" i="6"/>
  <c r="J7675" i="6"/>
  <c r="J7674" i="6"/>
  <c r="J7673" i="6"/>
  <c r="J7672" i="6"/>
  <c r="J7671" i="6"/>
  <c r="J7670" i="6"/>
  <c r="J7669" i="6"/>
  <c r="J7668" i="6"/>
  <c r="J7667" i="6"/>
  <c r="J7666" i="6"/>
  <c r="J7665" i="6"/>
  <c r="J7664" i="6"/>
  <c r="J7663" i="6"/>
  <c r="J7662" i="6"/>
  <c r="J7661" i="6"/>
  <c r="J7660" i="6"/>
  <c r="J7659" i="6"/>
  <c r="J7658" i="6"/>
  <c r="J7657" i="6"/>
  <c r="J7656" i="6"/>
  <c r="J7655" i="6"/>
  <c r="J7654" i="6"/>
  <c r="J7653" i="6"/>
  <c r="J7652" i="6"/>
  <c r="J7651" i="6"/>
  <c r="J7650" i="6"/>
  <c r="J7649" i="6"/>
  <c r="J7648" i="6"/>
  <c r="J7647" i="6"/>
  <c r="J7646" i="6"/>
  <c r="J7645" i="6"/>
  <c r="J7644" i="6"/>
  <c r="J7643" i="6"/>
  <c r="J7642" i="6"/>
  <c r="J7641" i="6"/>
  <c r="J7640" i="6"/>
  <c r="J7639" i="6"/>
  <c r="J7638" i="6"/>
  <c r="J7637" i="6"/>
  <c r="J7636" i="6"/>
  <c r="J7635" i="6"/>
  <c r="J7634" i="6"/>
  <c r="J7633" i="6"/>
  <c r="J7632" i="6"/>
  <c r="J7631" i="6"/>
  <c r="J7630" i="6"/>
  <c r="J7629" i="6"/>
  <c r="J7628" i="6"/>
  <c r="J7627" i="6"/>
  <c r="J7626" i="6"/>
  <c r="J7625" i="6"/>
  <c r="J7624" i="6"/>
  <c r="J7623" i="6"/>
  <c r="J7622" i="6"/>
  <c r="J7621" i="6"/>
  <c r="J7620" i="6"/>
  <c r="J7619" i="6"/>
  <c r="J7618" i="6"/>
  <c r="J7617" i="6"/>
  <c r="J7616" i="6"/>
  <c r="J7615" i="6"/>
  <c r="J7614" i="6"/>
  <c r="J7613" i="6"/>
  <c r="J7612" i="6"/>
  <c r="J7611" i="6"/>
  <c r="J7610" i="6"/>
  <c r="J7609" i="6"/>
  <c r="J7608" i="6"/>
  <c r="J7607" i="6"/>
  <c r="J7606" i="6"/>
  <c r="J7605" i="6"/>
  <c r="J7604" i="6"/>
  <c r="J7603" i="6"/>
  <c r="J7602" i="6"/>
  <c r="J7601" i="6"/>
  <c r="J7600" i="6"/>
  <c r="J7599" i="6"/>
  <c r="J7598" i="6"/>
  <c r="J7597" i="6"/>
  <c r="J7596" i="6"/>
  <c r="J7595" i="6"/>
  <c r="J7594" i="6"/>
  <c r="J7593" i="6"/>
  <c r="J7592" i="6"/>
  <c r="J7591" i="6"/>
  <c r="J7590" i="6"/>
  <c r="J7589" i="6"/>
  <c r="J7588" i="6"/>
  <c r="J7587" i="6"/>
  <c r="J7586" i="6"/>
  <c r="J7585" i="6"/>
  <c r="J7584" i="6"/>
  <c r="J7583" i="6"/>
  <c r="J7582" i="6"/>
  <c r="J7581" i="6"/>
  <c r="J7580" i="6"/>
  <c r="J7579" i="6"/>
  <c r="J7578" i="6"/>
  <c r="J7577" i="6"/>
  <c r="J7576" i="6"/>
  <c r="J7575" i="6"/>
  <c r="J7574" i="6"/>
  <c r="J7573" i="6"/>
  <c r="J7572" i="6"/>
  <c r="J7571" i="6"/>
  <c r="J7570" i="6"/>
  <c r="J7569" i="6"/>
  <c r="J7568" i="6"/>
  <c r="J7567" i="6"/>
  <c r="J7566" i="6"/>
  <c r="J7565" i="6"/>
  <c r="J7564" i="6"/>
  <c r="J7563" i="6"/>
  <c r="J7562" i="6"/>
  <c r="J7561" i="6"/>
  <c r="J7560" i="6"/>
  <c r="J7559" i="6"/>
  <c r="J7558" i="6"/>
  <c r="J7557" i="6"/>
  <c r="J7556" i="6"/>
  <c r="J7555" i="6"/>
  <c r="J7554" i="6"/>
  <c r="J7553" i="6"/>
  <c r="J7552" i="6"/>
  <c r="J7551" i="6"/>
  <c r="J7550" i="6"/>
  <c r="J7549" i="6"/>
  <c r="J7548" i="6"/>
  <c r="J7547" i="6"/>
  <c r="J7546" i="6"/>
  <c r="J7545" i="6"/>
  <c r="J7544" i="6"/>
  <c r="J7543" i="6"/>
  <c r="J7542" i="6"/>
  <c r="J7541" i="6"/>
  <c r="J7540" i="6"/>
  <c r="J7539" i="6"/>
  <c r="J7538" i="6"/>
  <c r="J7537" i="6"/>
  <c r="J7536" i="6"/>
  <c r="J7535" i="6"/>
  <c r="J7534" i="6"/>
  <c r="J7533" i="6"/>
  <c r="J7532" i="6"/>
  <c r="J7531" i="6"/>
  <c r="J7530" i="6"/>
  <c r="J7529" i="6"/>
  <c r="J7528" i="6"/>
  <c r="J7527" i="6"/>
  <c r="J7526" i="6"/>
  <c r="J7525" i="6"/>
  <c r="J7524" i="6"/>
  <c r="J7523" i="6"/>
  <c r="J7522" i="6"/>
  <c r="J7521" i="6"/>
  <c r="J7520" i="6"/>
  <c r="J7519" i="6"/>
  <c r="J7518" i="6"/>
  <c r="J7517" i="6"/>
  <c r="J7516" i="6"/>
  <c r="J7515" i="6"/>
  <c r="J7514" i="6"/>
  <c r="J7513" i="6"/>
  <c r="J7512" i="6"/>
  <c r="J7511" i="6"/>
  <c r="J7510" i="6"/>
  <c r="J7509" i="6"/>
  <c r="J7508" i="6"/>
  <c r="J7507" i="6"/>
  <c r="J7506" i="6"/>
  <c r="J7505" i="6"/>
  <c r="J7504" i="6"/>
  <c r="J7503" i="6"/>
  <c r="J7502" i="6"/>
  <c r="J7501" i="6"/>
  <c r="J7500" i="6"/>
  <c r="J7499" i="6"/>
  <c r="J7498" i="6"/>
  <c r="J7497" i="6"/>
  <c r="J7496" i="6"/>
  <c r="J7495" i="6"/>
  <c r="J7494" i="6"/>
  <c r="J7493" i="6"/>
  <c r="J7492" i="6"/>
  <c r="J7491" i="6"/>
  <c r="J7490" i="6"/>
  <c r="J7489" i="6"/>
  <c r="J7488" i="6"/>
  <c r="J7487" i="6"/>
  <c r="J7486" i="6"/>
  <c r="J7485" i="6"/>
  <c r="J7484" i="6"/>
  <c r="J7483" i="6"/>
  <c r="J7482" i="6"/>
  <c r="J7481" i="6"/>
  <c r="J7480" i="6"/>
  <c r="J7479" i="6"/>
  <c r="J7478" i="6"/>
  <c r="J7477" i="6"/>
  <c r="J7476" i="6"/>
  <c r="J7475" i="6"/>
  <c r="J7474" i="6"/>
  <c r="J7473" i="6"/>
  <c r="J7472" i="6"/>
  <c r="J7471" i="6"/>
  <c r="J7470" i="6"/>
  <c r="J7469" i="6"/>
  <c r="J7468" i="6"/>
  <c r="J7467" i="6"/>
  <c r="J7466" i="6"/>
  <c r="J7465" i="6"/>
  <c r="J7464" i="6"/>
  <c r="J7463" i="6"/>
  <c r="J7462" i="6"/>
  <c r="J7461" i="6"/>
  <c r="J7460" i="6"/>
  <c r="J7459" i="6"/>
  <c r="J7458" i="6"/>
  <c r="J7457" i="6"/>
  <c r="J7456" i="6"/>
  <c r="J7455" i="6"/>
  <c r="J7454" i="6"/>
  <c r="J7453" i="6"/>
  <c r="J7452" i="6"/>
  <c r="J7451" i="6"/>
  <c r="J7450" i="6"/>
  <c r="J7449" i="6"/>
  <c r="J7448" i="6"/>
  <c r="J7447" i="6"/>
  <c r="J7446" i="6"/>
  <c r="J7445" i="6"/>
  <c r="J7444" i="6"/>
  <c r="J7443" i="6"/>
  <c r="J7442" i="6"/>
  <c r="J7441" i="6"/>
  <c r="J7440" i="6"/>
  <c r="J7439" i="6"/>
  <c r="J7438" i="6"/>
  <c r="J7437" i="6"/>
  <c r="J7436" i="6"/>
  <c r="J7435" i="6"/>
  <c r="J7434" i="6"/>
  <c r="J7433" i="6"/>
  <c r="J7432" i="6"/>
  <c r="J7431" i="6"/>
  <c r="J7430" i="6"/>
  <c r="J7429" i="6"/>
  <c r="J7428" i="6"/>
  <c r="J7427" i="6"/>
  <c r="J7426" i="6"/>
  <c r="J7425" i="6"/>
  <c r="J7424" i="6"/>
  <c r="J7423" i="6"/>
  <c r="J7422" i="6"/>
  <c r="J7421" i="6"/>
  <c r="J7420" i="6"/>
  <c r="J7419" i="6"/>
  <c r="J7418" i="6"/>
  <c r="J7417" i="6"/>
  <c r="J7416" i="6"/>
  <c r="J7415" i="6"/>
  <c r="J7414" i="6"/>
  <c r="J7413" i="6"/>
  <c r="J7412" i="6"/>
  <c r="J7411" i="6"/>
  <c r="J7410" i="6"/>
  <c r="J7409" i="6"/>
  <c r="J7408" i="6"/>
  <c r="J7407" i="6"/>
  <c r="J7406" i="6"/>
  <c r="J7405" i="6"/>
  <c r="J7404" i="6"/>
  <c r="J7403" i="6"/>
  <c r="J7402" i="6"/>
  <c r="J7401" i="6"/>
  <c r="J7400" i="6"/>
  <c r="J7399" i="6"/>
  <c r="J7398" i="6"/>
  <c r="J7397" i="6"/>
  <c r="J7396" i="6"/>
  <c r="J7395" i="6"/>
  <c r="J7394" i="6"/>
  <c r="J7393" i="6"/>
  <c r="J7392" i="6"/>
  <c r="J7391" i="6"/>
  <c r="J7390" i="6"/>
  <c r="J7389" i="6"/>
  <c r="J7388" i="6"/>
  <c r="J7387" i="6"/>
  <c r="J7386" i="6"/>
  <c r="J7385" i="6"/>
  <c r="J7384" i="6"/>
  <c r="J7383" i="6"/>
  <c r="J7382" i="6"/>
  <c r="J7381" i="6"/>
  <c r="J7380" i="6"/>
  <c r="J7379" i="6"/>
  <c r="J7378" i="6"/>
  <c r="J7377" i="6"/>
  <c r="J7376" i="6"/>
  <c r="J7375" i="6"/>
  <c r="J7374" i="6"/>
  <c r="J7373" i="6"/>
  <c r="J7372" i="6"/>
  <c r="J7371" i="6"/>
  <c r="J7370" i="6"/>
  <c r="J7369" i="6"/>
  <c r="J7368" i="6"/>
  <c r="J7367" i="6"/>
  <c r="J7366" i="6"/>
  <c r="J7365" i="6"/>
  <c r="J7364" i="6"/>
  <c r="J7363" i="6"/>
  <c r="J7362" i="6"/>
  <c r="J7361" i="6"/>
  <c r="J7360" i="6"/>
  <c r="J7359" i="6"/>
  <c r="J7358" i="6"/>
  <c r="J7357" i="6"/>
  <c r="J7356" i="6"/>
  <c r="J7355" i="6"/>
  <c r="J7354" i="6"/>
  <c r="J7353" i="6"/>
  <c r="J7352" i="6"/>
  <c r="J7351" i="6"/>
  <c r="J7350" i="6"/>
  <c r="J7349" i="6"/>
  <c r="J7348" i="6"/>
  <c r="J7347" i="6"/>
  <c r="J7346" i="6"/>
  <c r="J7345" i="6"/>
  <c r="J7344" i="6"/>
  <c r="J7343" i="6"/>
  <c r="J7342" i="6"/>
  <c r="J7341" i="6"/>
  <c r="J7340" i="6"/>
  <c r="J7339" i="6"/>
  <c r="J7338" i="6"/>
  <c r="J7337" i="6"/>
  <c r="J7336" i="6"/>
  <c r="J7335" i="6"/>
  <c r="J7334" i="6"/>
  <c r="J7333" i="6"/>
  <c r="J7332" i="6"/>
  <c r="J7331" i="6"/>
  <c r="J7330" i="6"/>
  <c r="J7329" i="6"/>
  <c r="J7328" i="6"/>
  <c r="J7327" i="6"/>
  <c r="J7326" i="6"/>
  <c r="J7325" i="6"/>
  <c r="J7324" i="6"/>
  <c r="J7323" i="6"/>
  <c r="J7322" i="6"/>
  <c r="J7321" i="6"/>
  <c r="J7320" i="6"/>
  <c r="J7319" i="6"/>
  <c r="J7318" i="6"/>
  <c r="J7317" i="6"/>
  <c r="J7316" i="6"/>
  <c r="J7315" i="6"/>
  <c r="J7314" i="6"/>
  <c r="J7313" i="6"/>
  <c r="J7312" i="6"/>
  <c r="J7311" i="6"/>
  <c r="J7310" i="6"/>
  <c r="J7309" i="6"/>
  <c r="J7308" i="6"/>
  <c r="J7307" i="6"/>
  <c r="J7306" i="6"/>
  <c r="J7305" i="6"/>
  <c r="J7304" i="6"/>
  <c r="J7303" i="6"/>
  <c r="J7302" i="6"/>
  <c r="J7301" i="6"/>
  <c r="J7300" i="6"/>
  <c r="J7299" i="6"/>
  <c r="J7298" i="6"/>
  <c r="J7297" i="6"/>
  <c r="J7296" i="6"/>
  <c r="J7295" i="6"/>
  <c r="J7294" i="6"/>
  <c r="J7293" i="6"/>
  <c r="J7292" i="6"/>
  <c r="J7291" i="6"/>
  <c r="J7290" i="6"/>
  <c r="J7289" i="6"/>
  <c r="J7288" i="6"/>
  <c r="J7287" i="6"/>
  <c r="J7286" i="6"/>
  <c r="J7285" i="6"/>
  <c r="J7284" i="6"/>
  <c r="J7283" i="6"/>
  <c r="J7282" i="6"/>
  <c r="J7281" i="6"/>
  <c r="J7280" i="6"/>
  <c r="J7279" i="6"/>
  <c r="J7278" i="6"/>
  <c r="J7277" i="6"/>
  <c r="J7276" i="6"/>
  <c r="J7275" i="6"/>
  <c r="J7274" i="6"/>
  <c r="J7273" i="6"/>
  <c r="J7272" i="6"/>
  <c r="J7271" i="6"/>
  <c r="J7270" i="6"/>
  <c r="J7269" i="6"/>
  <c r="J7268" i="6"/>
  <c r="J7267" i="6"/>
  <c r="J7266" i="6"/>
  <c r="J7265" i="6"/>
  <c r="J7264" i="6"/>
  <c r="J7263" i="6"/>
  <c r="J7262" i="6"/>
  <c r="J7261" i="6"/>
  <c r="J7260" i="6"/>
  <c r="J7259" i="6"/>
  <c r="J7258" i="6"/>
  <c r="J7257" i="6"/>
  <c r="J7256" i="6"/>
  <c r="J7255" i="6"/>
  <c r="J7254" i="6"/>
  <c r="J7253" i="6"/>
  <c r="J7252" i="6"/>
  <c r="J7251" i="6"/>
  <c r="J7250" i="6"/>
  <c r="J7249" i="6"/>
  <c r="J7248" i="6"/>
  <c r="J7247" i="6"/>
  <c r="J7246" i="6"/>
  <c r="J7245" i="6"/>
  <c r="J7244" i="6"/>
  <c r="J7243" i="6"/>
  <c r="J7242" i="6"/>
  <c r="J7241" i="6"/>
  <c r="J7240" i="6"/>
  <c r="J7239" i="6"/>
  <c r="J7238" i="6"/>
  <c r="J7237" i="6"/>
  <c r="J7236" i="6"/>
  <c r="J7235" i="6"/>
  <c r="J7234" i="6"/>
  <c r="J7233" i="6"/>
  <c r="J7232" i="6"/>
  <c r="J7231" i="6"/>
  <c r="J7230" i="6"/>
  <c r="J7229" i="6"/>
  <c r="J7228" i="6"/>
  <c r="J7227" i="6"/>
  <c r="J7226" i="6"/>
  <c r="J7225" i="6"/>
  <c r="J7224" i="6"/>
  <c r="J7223" i="6"/>
  <c r="J7222" i="6"/>
  <c r="J7221" i="6"/>
  <c r="J7220" i="6"/>
  <c r="J7219" i="6"/>
  <c r="J7218" i="6"/>
  <c r="J7217" i="6"/>
  <c r="J7216" i="6"/>
  <c r="J7215" i="6"/>
  <c r="J7214" i="6"/>
  <c r="J7213" i="6"/>
  <c r="J7212" i="6"/>
  <c r="J7211" i="6"/>
  <c r="J7210" i="6"/>
  <c r="J7209" i="6"/>
  <c r="J7208" i="6"/>
  <c r="J7207" i="6"/>
  <c r="J7206" i="6"/>
  <c r="J7205" i="6"/>
  <c r="J7204" i="6"/>
  <c r="J7203" i="6"/>
  <c r="J7202" i="6"/>
  <c r="J7201" i="6"/>
  <c r="J7200" i="6"/>
  <c r="J7199" i="6"/>
  <c r="J7198" i="6"/>
  <c r="J7197" i="6"/>
  <c r="J7196" i="6"/>
  <c r="J7195" i="6"/>
  <c r="J7194" i="6"/>
  <c r="J7193" i="6"/>
  <c r="J7192" i="6"/>
  <c r="J7191" i="6"/>
  <c r="J7190" i="6"/>
  <c r="J7189" i="6"/>
  <c r="J7188" i="6"/>
  <c r="J7187" i="6"/>
  <c r="J7186" i="6"/>
  <c r="J7185" i="6"/>
  <c r="J7184" i="6"/>
  <c r="J7183" i="6"/>
  <c r="J7182" i="6"/>
  <c r="J7181" i="6"/>
  <c r="J7180" i="6"/>
  <c r="J7179" i="6"/>
  <c r="J7178" i="6"/>
  <c r="J7177" i="6"/>
  <c r="J7176" i="6"/>
  <c r="J7175" i="6"/>
  <c r="J7174" i="6"/>
  <c r="J7173" i="6"/>
  <c r="J7172" i="6"/>
  <c r="J7171" i="6"/>
  <c r="J7170" i="6"/>
  <c r="J7169" i="6"/>
  <c r="J7168" i="6"/>
  <c r="J7167" i="6"/>
  <c r="J7166" i="6"/>
  <c r="J7165" i="6"/>
  <c r="J7164" i="6"/>
  <c r="J7163" i="6"/>
  <c r="J7162" i="6"/>
  <c r="J7161" i="6"/>
  <c r="J7160" i="6"/>
  <c r="J7159" i="6"/>
  <c r="J7158" i="6"/>
  <c r="J7157" i="6"/>
  <c r="J7156" i="6"/>
  <c r="J7155" i="6"/>
  <c r="J7154" i="6"/>
  <c r="J7153" i="6"/>
  <c r="J7152" i="6"/>
  <c r="J7151" i="6"/>
  <c r="J7150" i="6"/>
  <c r="J7149" i="6"/>
  <c r="J7148" i="6"/>
  <c r="J7147" i="6"/>
  <c r="J7146" i="6"/>
  <c r="J7145" i="6"/>
  <c r="J7144" i="6"/>
  <c r="J7143" i="6"/>
  <c r="J7142" i="6"/>
  <c r="J7141" i="6"/>
  <c r="J7140" i="6"/>
  <c r="J7139" i="6"/>
  <c r="J7138" i="6"/>
  <c r="J7137" i="6"/>
  <c r="J7136" i="6"/>
  <c r="J7135" i="6"/>
  <c r="J7134" i="6"/>
  <c r="J7133" i="6"/>
  <c r="J7132" i="6"/>
  <c r="J7131" i="6"/>
  <c r="J7130" i="6"/>
  <c r="J7129" i="6"/>
  <c r="J7128" i="6"/>
  <c r="J7127" i="6"/>
  <c r="J7126" i="6"/>
  <c r="J7125" i="6"/>
  <c r="J7124" i="6"/>
  <c r="J7123" i="6"/>
  <c r="J7122" i="6"/>
  <c r="J7121" i="6"/>
  <c r="J7120" i="6"/>
  <c r="J7119" i="6"/>
  <c r="J7118" i="6"/>
  <c r="J7117" i="6"/>
  <c r="J7116" i="6"/>
  <c r="J7115" i="6"/>
  <c r="J7114" i="6"/>
  <c r="J7113" i="6"/>
  <c r="J7112" i="6"/>
  <c r="J7111" i="6"/>
  <c r="J7110" i="6"/>
  <c r="J7109" i="6"/>
  <c r="J7108" i="6"/>
  <c r="J7107" i="6"/>
  <c r="J7106" i="6"/>
  <c r="J7105" i="6"/>
  <c r="J7104" i="6"/>
  <c r="J7103" i="6"/>
  <c r="J7102" i="6"/>
  <c r="J7101" i="6"/>
  <c r="J7100" i="6"/>
  <c r="J7099" i="6"/>
  <c r="J7098" i="6"/>
  <c r="J7097" i="6"/>
  <c r="J7096" i="6"/>
  <c r="J7095" i="6"/>
  <c r="J7094" i="6"/>
  <c r="J7093" i="6"/>
  <c r="J7092" i="6"/>
  <c r="J7091" i="6"/>
  <c r="J7090" i="6"/>
  <c r="J7089" i="6"/>
  <c r="J7088" i="6"/>
  <c r="J7087" i="6"/>
  <c r="J7086" i="6"/>
  <c r="J7085" i="6"/>
  <c r="J7084" i="6"/>
  <c r="J7083" i="6"/>
  <c r="J7082" i="6"/>
  <c r="J7081" i="6"/>
  <c r="J7080" i="6"/>
  <c r="J7079" i="6"/>
  <c r="J7078" i="6"/>
  <c r="J7077" i="6"/>
  <c r="J7076" i="6"/>
  <c r="J7075" i="6"/>
  <c r="J7074" i="6"/>
  <c r="J7073" i="6"/>
  <c r="J7072" i="6"/>
  <c r="J7071" i="6"/>
  <c r="J7070" i="6"/>
  <c r="J7069" i="6"/>
  <c r="J7068" i="6"/>
  <c r="J7067" i="6"/>
  <c r="J7066" i="6"/>
  <c r="J7065" i="6"/>
  <c r="J7064" i="6"/>
  <c r="J7063" i="6"/>
  <c r="J7062" i="6"/>
  <c r="J7061" i="6"/>
  <c r="J7060" i="6"/>
  <c r="J7059" i="6"/>
  <c r="J7058" i="6"/>
  <c r="J7057" i="6"/>
  <c r="J7056" i="6"/>
  <c r="J7055" i="6"/>
  <c r="J7054" i="6"/>
  <c r="J7053" i="6"/>
  <c r="J7052" i="6"/>
  <c r="J7051" i="6"/>
  <c r="J7050" i="6"/>
  <c r="J7049" i="6"/>
  <c r="J7048" i="6"/>
  <c r="J7047" i="6"/>
  <c r="J7046" i="6"/>
  <c r="J7045" i="6"/>
  <c r="J7044" i="6"/>
  <c r="J7043" i="6"/>
  <c r="J7042" i="6"/>
  <c r="J7041" i="6"/>
  <c r="J7040" i="6"/>
  <c r="J7039" i="6"/>
  <c r="J7038" i="6"/>
  <c r="J7037" i="6"/>
  <c r="J7036" i="6"/>
  <c r="J7035" i="6"/>
  <c r="J7034" i="6"/>
  <c r="J7033" i="6"/>
  <c r="J7032" i="6"/>
  <c r="J7031" i="6"/>
  <c r="J7030" i="6"/>
  <c r="J7029" i="6"/>
  <c r="J7028" i="6"/>
  <c r="J7027" i="6"/>
  <c r="J7026" i="6"/>
  <c r="J7025" i="6"/>
  <c r="J7024" i="6"/>
  <c r="J7023" i="6"/>
  <c r="J7022" i="6"/>
  <c r="J7021" i="6"/>
  <c r="J7020" i="6"/>
  <c r="J7019" i="6"/>
  <c r="J7018" i="6"/>
  <c r="J7017" i="6"/>
  <c r="J7016" i="6"/>
  <c r="J7015" i="6"/>
  <c r="J7014" i="6"/>
  <c r="J7013" i="6"/>
  <c r="J7012" i="6"/>
  <c r="J7011" i="6"/>
  <c r="J7010" i="6"/>
  <c r="J7009" i="6"/>
  <c r="J7008" i="6"/>
  <c r="J7007" i="6"/>
  <c r="J7006" i="6"/>
  <c r="J7005" i="6"/>
  <c r="J7004" i="6"/>
  <c r="J7003" i="6"/>
  <c r="J7002" i="6"/>
  <c r="J7001" i="6"/>
  <c r="J7000" i="6"/>
  <c r="J6999" i="6"/>
  <c r="J6998" i="6"/>
  <c r="J6997" i="6"/>
  <c r="J6996" i="6"/>
  <c r="J6995" i="6"/>
  <c r="J6994" i="6"/>
  <c r="J6993" i="6"/>
  <c r="J6992" i="6"/>
  <c r="J6991" i="6"/>
  <c r="J6990" i="6"/>
  <c r="J6989" i="6"/>
  <c r="J6988" i="6"/>
  <c r="J6987" i="6"/>
  <c r="J6986" i="6"/>
  <c r="J6985" i="6"/>
  <c r="J6984" i="6"/>
  <c r="J6983" i="6"/>
  <c r="J6982" i="6"/>
  <c r="J6981" i="6"/>
  <c r="J6980" i="6"/>
  <c r="J6979" i="6"/>
  <c r="J6978" i="6"/>
  <c r="J6977" i="6"/>
  <c r="J6976" i="6"/>
  <c r="J6975" i="6"/>
  <c r="J6974" i="6"/>
  <c r="J6973" i="6"/>
  <c r="J6972" i="6"/>
  <c r="J6971" i="6"/>
  <c r="J6970" i="6"/>
  <c r="J6969" i="6"/>
  <c r="J6968" i="6"/>
  <c r="J6967" i="6"/>
  <c r="J6966" i="6"/>
  <c r="J6965" i="6"/>
  <c r="J6964" i="6"/>
  <c r="J6963" i="6"/>
  <c r="J6962" i="6"/>
  <c r="J6961" i="6"/>
  <c r="J6960" i="6"/>
  <c r="J6959" i="6"/>
  <c r="J6958" i="6"/>
  <c r="J6957" i="6"/>
  <c r="J6956" i="6"/>
  <c r="J6955" i="6"/>
  <c r="J6954" i="6"/>
  <c r="J6953" i="6"/>
  <c r="J6952" i="6"/>
  <c r="J6951" i="6"/>
  <c r="J6950" i="6"/>
  <c r="J6949" i="6"/>
  <c r="J6948" i="6"/>
  <c r="J6947" i="6"/>
  <c r="J6946" i="6"/>
  <c r="J6945" i="6"/>
  <c r="J6944" i="6"/>
  <c r="J6943" i="6"/>
  <c r="J6942" i="6"/>
  <c r="J6941" i="6"/>
  <c r="J6940" i="6"/>
  <c r="J6939" i="6"/>
  <c r="J6938" i="6"/>
  <c r="J6937" i="6"/>
  <c r="J6936" i="6"/>
  <c r="J6935" i="6"/>
  <c r="J6934" i="6"/>
  <c r="J6933" i="6"/>
  <c r="J6932" i="6"/>
  <c r="J6931" i="6"/>
  <c r="J6930" i="6"/>
  <c r="J6929" i="6"/>
  <c r="J6928" i="6"/>
  <c r="J6927" i="6"/>
  <c r="J6926" i="6"/>
  <c r="J6925" i="6"/>
  <c r="J6924" i="6"/>
  <c r="J6923" i="6"/>
  <c r="J6922" i="6"/>
  <c r="J6921" i="6"/>
  <c r="J6920" i="6"/>
  <c r="J6919" i="6"/>
  <c r="J6918" i="6"/>
  <c r="J6917" i="6"/>
  <c r="J6916" i="6"/>
  <c r="J6915" i="6"/>
  <c r="J6914" i="6"/>
  <c r="J6913" i="6"/>
  <c r="J6912" i="6"/>
  <c r="J6911" i="6"/>
  <c r="J6910" i="6"/>
  <c r="J6909" i="6"/>
  <c r="J6908" i="6"/>
  <c r="J6907" i="6"/>
  <c r="J6906" i="6"/>
  <c r="J6905" i="6"/>
  <c r="J6904" i="6"/>
  <c r="J6903" i="6"/>
  <c r="J6902" i="6"/>
  <c r="J6901" i="6"/>
  <c r="J6900" i="6"/>
  <c r="J6899" i="6"/>
  <c r="J6898" i="6"/>
  <c r="J6897" i="6"/>
  <c r="J6896" i="6"/>
  <c r="J6895" i="6"/>
  <c r="J6894" i="6"/>
  <c r="J6893" i="6"/>
  <c r="J6892" i="6"/>
  <c r="J6891" i="6"/>
  <c r="J6890" i="6"/>
  <c r="J6889" i="6"/>
  <c r="J6888" i="6"/>
  <c r="J6887" i="6"/>
  <c r="J6886" i="6"/>
  <c r="J6885" i="6"/>
  <c r="J6884" i="6"/>
  <c r="J6883" i="6"/>
  <c r="J6882" i="6"/>
  <c r="J6881" i="6"/>
  <c r="J6880" i="6"/>
  <c r="J6879" i="6"/>
  <c r="J6878" i="6"/>
  <c r="J6877" i="6"/>
  <c r="J6876" i="6"/>
  <c r="J6875" i="6"/>
  <c r="J6874" i="6"/>
  <c r="J6873" i="6"/>
  <c r="J6872" i="6"/>
  <c r="J6871" i="6"/>
  <c r="J6870" i="6"/>
  <c r="J6869" i="6"/>
  <c r="J6868" i="6"/>
  <c r="J6867" i="6"/>
  <c r="J6866" i="6"/>
  <c r="J6865" i="6"/>
  <c r="J6864" i="6"/>
  <c r="J6863" i="6"/>
  <c r="J6862" i="6"/>
  <c r="J6861" i="6"/>
  <c r="J6860" i="6"/>
  <c r="J6859" i="6"/>
  <c r="J6858" i="6"/>
  <c r="J6857" i="6"/>
  <c r="J6856" i="6"/>
  <c r="J6855" i="6"/>
  <c r="J6854" i="6"/>
  <c r="J6853" i="6"/>
  <c r="J6852" i="6"/>
  <c r="J6851" i="6"/>
  <c r="J6850" i="6"/>
  <c r="J6849" i="6"/>
  <c r="J6848" i="6"/>
  <c r="J6847" i="6"/>
  <c r="J6846" i="6"/>
  <c r="J6845" i="6"/>
  <c r="J6844" i="6"/>
  <c r="J6843" i="6"/>
  <c r="J6842" i="6"/>
  <c r="J6841" i="6"/>
  <c r="J6840" i="6"/>
  <c r="J6839" i="6"/>
  <c r="J6838" i="6"/>
  <c r="J6837" i="6"/>
  <c r="J6836" i="6"/>
  <c r="J6835" i="6"/>
  <c r="J6834" i="6"/>
  <c r="J6833" i="6"/>
  <c r="J6832" i="6"/>
  <c r="J6831" i="6"/>
  <c r="J6830" i="6"/>
  <c r="J6829" i="6"/>
  <c r="J6828" i="6"/>
  <c r="J6827" i="6"/>
  <c r="J6826" i="6"/>
  <c r="J6825" i="6"/>
  <c r="J6824" i="6"/>
  <c r="J6823" i="6"/>
  <c r="J6822" i="6"/>
  <c r="J6821" i="6"/>
  <c r="J6820" i="6"/>
  <c r="J6819" i="6"/>
  <c r="J6818" i="6"/>
  <c r="J6817" i="6"/>
  <c r="J6816" i="6"/>
  <c r="J6815" i="6"/>
  <c r="J6814" i="6"/>
  <c r="J6813" i="6"/>
  <c r="J6812" i="6"/>
  <c r="J6811" i="6"/>
  <c r="J6810" i="6"/>
  <c r="J6809" i="6"/>
  <c r="J6808" i="6"/>
  <c r="J6807" i="6"/>
  <c r="J6806" i="6"/>
  <c r="J6805" i="6"/>
  <c r="J6804" i="6"/>
  <c r="J6803" i="6"/>
  <c r="J6802" i="6"/>
  <c r="J6801" i="6"/>
  <c r="J6800" i="6"/>
  <c r="J6799" i="6"/>
  <c r="J6798" i="6"/>
  <c r="J6797" i="6"/>
  <c r="J6796" i="6"/>
  <c r="J6795" i="6"/>
  <c r="J6794" i="6"/>
  <c r="J6793" i="6"/>
  <c r="J6792" i="6"/>
  <c r="J6791" i="6"/>
  <c r="J6790" i="6"/>
  <c r="J6789" i="6"/>
  <c r="J6788" i="6"/>
  <c r="J6787" i="6"/>
  <c r="J6786" i="6"/>
  <c r="J6785" i="6"/>
  <c r="J6784" i="6"/>
  <c r="J6783" i="6"/>
  <c r="J6782" i="6"/>
  <c r="J6781" i="6"/>
  <c r="J6780" i="6"/>
  <c r="J6779" i="6"/>
  <c r="J6778" i="6"/>
  <c r="J6777" i="6"/>
  <c r="J6776" i="6"/>
  <c r="J6775" i="6"/>
  <c r="J6774" i="6"/>
  <c r="J6773" i="6"/>
  <c r="J6772" i="6"/>
  <c r="J6771" i="6"/>
  <c r="J6770" i="6"/>
  <c r="J6769" i="6"/>
  <c r="J6768" i="6"/>
  <c r="J6767" i="6"/>
  <c r="J6766" i="6"/>
  <c r="J6765" i="6"/>
  <c r="J6764" i="6"/>
  <c r="J6763" i="6"/>
  <c r="J6762" i="6"/>
  <c r="J6761" i="6"/>
  <c r="J6760" i="6"/>
  <c r="J6759" i="6"/>
  <c r="J6758" i="6"/>
  <c r="J6757" i="6"/>
  <c r="J6756" i="6"/>
  <c r="J6755" i="6"/>
  <c r="J6754" i="6"/>
  <c r="J6753" i="6"/>
  <c r="J6752" i="6"/>
  <c r="J6751" i="6"/>
  <c r="J6750" i="6"/>
  <c r="J6749" i="6"/>
  <c r="J6748" i="6"/>
  <c r="J6747" i="6"/>
  <c r="J6746" i="6"/>
  <c r="J6745" i="6"/>
  <c r="J6744" i="6"/>
  <c r="J6743" i="6"/>
  <c r="J6742" i="6"/>
  <c r="J6741" i="6"/>
  <c r="J6740" i="6"/>
  <c r="J6739" i="6"/>
  <c r="J6738" i="6"/>
  <c r="J6737" i="6"/>
  <c r="J6736" i="6"/>
  <c r="J6735" i="6"/>
  <c r="J6734" i="6"/>
  <c r="J6733" i="6"/>
  <c r="J6732" i="6"/>
  <c r="J6731" i="6"/>
  <c r="J6730" i="6"/>
  <c r="J6729" i="6"/>
  <c r="J6728" i="6"/>
  <c r="J6727" i="6"/>
  <c r="J6726" i="6"/>
  <c r="J6725" i="6"/>
  <c r="J6724" i="6"/>
  <c r="J6723" i="6"/>
  <c r="J6722" i="6"/>
  <c r="J6721" i="6"/>
  <c r="J6720" i="6"/>
  <c r="J6719" i="6"/>
  <c r="J6718" i="6"/>
  <c r="J6717" i="6"/>
  <c r="J6716" i="6"/>
  <c r="J6715" i="6"/>
  <c r="J6714" i="6"/>
  <c r="J6713" i="6"/>
  <c r="J6712" i="6"/>
  <c r="J6711" i="6"/>
  <c r="J6710" i="6"/>
  <c r="J6709" i="6"/>
  <c r="J6708" i="6"/>
  <c r="J6707" i="6"/>
  <c r="J6706" i="6"/>
  <c r="J6705" i="6"/>
  <c r="J6704" i="6"/>
  <c r="J6703" i="6"/>
  <c r="J6702" i="6"/>
  <c r="J6701" i="6"/>
  <c r="J6700" i="6"/>
  <c r="J6699" i="6"/>
  <c r="J6698" i="6"/>
  <c r="J6697" i="6"/>
  <c r="J6696" i="6"/>
  <c r="J6695" i="6"/>
  <c r="J6694" i="6"/>
  <c r="J6693" i="6"/>
  <c r="J6692" i="6"/>
  <c r="J6691" i="6"/>
  <c r="J6690" i="6"/>
  <c r="J6689" i="6"/>
  <c r="J6688" i="6"/>
  <c r="J6687" i="6"/>
  <c r="J6686" i="6"/>
  <c r="J6685" i="6"/>
  <c r="J6684" i="6"/>
  <c r="J6683" i="6"/>
  <c r="J6682" i="6"/>
  <c r="J6681" i="6"/>
  <c r="J6680" i="6"/>
  <c r="J6679" i="6"/>
  <c r="J6678" i="6"/>
  <c r="J6677" i="6"/>
  <c r="J6676" i="6"/>
  <c r="J6675" i="6"/>
  <c r="J6674" i="6"/>
  <c r="J6673" i="6"/>
  <c r="J6672" i="6"/>
  <c r="J6671" i="6"/>
  <c r="J6670" i="6"/>
  <c r="J6669" i="6"/>
  <c r="J6668" i="6"/>
  <c r="J6667" i="6"/>
  <c r="J6666" i="6"/>
  <c r="J6665" i="6"/>
  <c r="J6664" i="6"/>
  <c r="J6663" i="6"/>
  <c r="J6662" i="6"/>
  <c r="J6661" i="6"/>
  <c r="J6660" i="6"/>
  <c r="J6659" i="6"/>
  <c r="J6658" i="6"/>
  <c r="J6657" i="6"/>
  <c r="J6656" i="6"/>
  <c r="J6655" i="6"/>
  <c r="J6654" i="6"/>
  <c r="J6653" i="6"/>
  <c r="J6652" i="6"/>
  <c r="J6651" i="6"/>
  <c r="J6650" i="6"/>
  <c r="J6649" i="6"/>
  <c r="J6648" i="6"/>
  <c r="J6647" i="6"/>
  <c r="J6646" i="6"/>
  <c r="J6645" i="6"/>
  <c r="J6644" i="6"/>
  <c r="J6643" i="6"/>
  <c r="J6642" i="6"/>
  <c r="J6641" i="6"/>
  <c r="J6640" i="6"/>
  <c r="J6639" i="6"/>
  <c r="J6638" i="6"/>
  <c r="J6637" i="6"/>
  <c r="J6636" i="6"/>
  <c r="J6635" i="6"/>
  <c r="J6634" i="6"/>
  <c r="J6633" i="6"/>
  <c r="J6632" i="6"/>
  <c r="J6631" i="6"/>
  <c r="J6630" i="6"/>
  <c r="J6629" i="6"/>
  <c r="J6628" i="6"/>
  <c r="J6627" i="6"/>
  <c r="J6626" i="6"/>
  <c r="J6625" i="6"/>
  <c r="J6624" i="6"/>
  <c r="J6623" i="6"/>
  <c r="J6622" i="6"/>
  <c r="J6621" i="6"/>
  <c r="J6620" i="6"/>
  <c r="J6619" i="6"/>
  <c r="J6618" i="6"/>
  <c r="J6617" i="6"/>
  <c r="J6616" i="6"/>
  <c r="J6615" i="6"/>
  <c r="J6614" i="6"/>
  <c r="J6613" i="6"/>
  <c r="J6612" i="6"/>
  <c r="J6611" i="6"/>
  <c r="J6610" i="6"/>
  <c r="J6609" i="6"/>
  <c r="J6608" i="6"/>
  <c r="J6607" i="6"/>
  <c r="J6606" i="6"/>
  <c r="J6605" i="6"/>
  <c r="J6604" i="6"/>
  <c r="J6603" i="6"/>
  <c r="J6602" i="6"/>
  <c r="J6601" i="6"/>
  <c r="J6600" i="6"/>
  <c r="J6599" i="6"/>
  <c r="J6598" i="6"/>
  <c r="J6597" i="6"/>
  <c r="J6596" i="6"/>
  <c r="J6595" i="6"/>
  <c r="J6594" i="6"/>
  <c r="J6593" i="6"/>
  <c r="J6592" i="6"/>
  <c r="J6591" i="6"/>
  <c r="J6590" i="6"/>
  <c r="J6589" i="6"/>
  <c r="J6588" i="6"/>
  <c r="J6587" i="6"/>
  <c r="J6586" i="6"/>
  <c r="J6585" i="6"/>
  <c r="J6584" i="6"/>
  <c r="J6583" i="6"/>
  <c r="J6582" i="6"/>
  <c r="J6581" i="6"/>
  <c r="J6580" i="6"/>
  <c r="J6579" i="6"/>
  <c r="J6578" i="6"/>
  <c r="J6577" i="6"/>
  <c r="J6576" i="6"/>
  <c r="J6575" i="6"/>
  <c r="J6574" i="6"/>
  <c r="J6573" i="6"/>
  <c r="J6572" i="6"/>
  <c r="J6571" i="6"/>
  <c r="J6570" i="6"/>
  <c r="J6569" i="6"/>
  <c r="J6568" i="6"/>
  <c r="J6567" i="6"/>
  <c r="J6566" i="6"/>
  <c r="J6565" i="6"/>
  <c r="J6564" i="6"/>
  <c r="J6563" i="6"/>
  <c r="J6562" i="6"/>
  <c r="J6561" i="6"/>
  <c r="J6560" i="6"/>
  <c r="J6559" i="6"/>
  <c r="J6558" i="6"/>
  <c r="J6557" i="6"/>
  <c r="J6556" i="6"/>
  <c r="J6555" i="6"/>
  <c r="J6554" i="6"/>
  <c r="J6553" i="6"/>
  <c r="J6552" i="6"/>
  <c r="J6551" i="6"/>
  <c r="J6550" i="6"/>
  <c r="J6549" i="6"/>
  <c r="J6548" i="6"/>
  <c r="J6547" i="6"/>
  <c r="J6546" i="6"/>
  <c r="J6545" i="6"/>
  <c r="J6544" i="6"/>
  <c r="J6543" i="6"/>
  <c r="J6542" i="6"/>
  <c r="J6541" i="6"/>
  <c r="J6540" i="6"/>
  <c r="J6539" i="6"/>
  <c r="J6538" i="6"/>
  <c r="J6537" i="6"/>
  <c r="J6536" i="6"/>
  <c r="J6535" i="6"/>
  <c r="J6534" i="6"/>
  <c r="J6533" i="6"/>
  <c r="J6532" i="6"/>
  <c r="J6531" i="6"/>
  <c r="J6530" i="6"/>
  <c r="J6529" i="6"/>
  <c r="J6528" i="6"/>
  <c r="J6527" i="6"/>
  <c r="J6526" i="6"/>
  <c r="J6525" i="6"/>
  <c r="J6524" i="6"/>
  <c r="J6523" i="6"/>
  <c r="J6522" i="6"/>
  <c r="J6521" i="6"/>
  <c r="J6520" i="6"/>
  <c r="J6519" i="6"/>
  <c r="J6518" i="6"/>
  <c r="J6517" i="6"/>
  <c r="J6516" i="6"/>
  <c r="J6515" i="6"/>
  <c r="J6514" i="6"/>
  <c r="J6513" i="6"/>
  <c r="J6512" i="6"/>
  <c r="J6511" i="6"/>
  <c r="J6510" i="6"/>
  <c r="J6509" i="6"/>
  <c r="J6508" i="6"/>
  <c r="J6507" i="6"/>
  <c r="J6506" i="6"/>
  <c r="J6505" i="6"/>
  <c r="J6504" i="6"/>
  <c r="J6503" i="6"/>
  <c r="J6502" i="6"/>
  <c r="J6501" i="6"/>
  <c r="J6500" i="6"/>
  <c r="J6499" i="6"/>
  <c r="J6498" i="6"/>
  <c r="J6497" i="6"/>
  <c r="J6496" i="6"/>
  <c r="J6495" i="6"/>
  <c r="J6494" i="6"/>
  <c r="J6493" i="6"/>
  <c r="J6492" i="6"/>
  <c r="J6491" i="6"/>
  <c r="J6490" i="6"/>
  <c r="J6489" i="6"/>
  <c r="J6488" i="6"/>
  <c r="J6487" i="6"/>
  <c r="J6486" i="6"/>
  <c r="J6485" i="6"/>
  <c r="J6484" i="6"/>
  <c r="J6483" i="6"/>
  <c r="J6482" i="6"/>
  <c r="J6481" i="6"/>
  <c r="J6480" i="6"/>
  <c r="J6479" i="6"/>
  <c r="J6478" i="6"/>
  <c r="J6477" i="6"/>
  <c r="J6476" i="6"/>
  <c r="J6475" i="6"/>
  <c r="J6474" i="6"/>
  <c r="J6473" i="6"/>
  <c r="J6472" i="6"/>
  <c r="J6471" i="6"/>
  <c r="J6470" i="6"/>
  <c r="J6469" i="6"/>
  <c r="J6468" i="6"/>
  <c r="J6467" i="6"/>
  <c r="J6466" i="6"/>
  <c r="J6465" i="6"/>
  <c r="J6464" i="6"/>
  <c r="J6463" i="6"/>
  <c r="J6462" i="6"/>
  <c r="J6461" i="6"/>
  <c r="J6460" i="6"/>
  <c r="J6459" i="6"/>
  <c r="J6458" i="6"/>
  <c r="J6457" i="6"/>
  <c r="J6456" i="6"/>
  <c r="J6455" i="6"/>
  <c r="J6454" i="6"/>
  <c r="J6453" i="6"/>
  <c r="J6452" i="6"/>
  <c r="J6451" i="6"/>
  <c r="J6450" i="6"/>
  <c r="J6449" i="6"/>
  <c r="J6448" i="6"/>
  <c r="J6447" i="6"/>
  <c r="J6446" i="6"/>
  <c r="J6445" i="6"/>
  <c r="J6444" i="6"/>
  <c r="J6443" i="6"/>
  <c r="J6442" i="6"/>
  <c r="J6441" i="6"/>
  <c r="J6440" i="6"/>
  <c r="J6439" i="6"/>
  <c r="J6438" i="6"/>
  <c r="J6437" i="6"/>
  <c r="J6436" i="6"/>
  <c r="J6435" i="6"/>
  <c r="J6434" i="6"/>
  <c r="J6433" i="6"/>
  <c r="J6432" i="6"/>
  <c r="J6431" i="6"/>
  <c r="J6430" i="6"/>
  <c r="J6429" i="6"/>
  <c r="J6428" i="6"/>
  <c r="J6427" i="6"/>
  <c r="J6426" i="6"/>
  <c r="J6425" i="6"/>
  <c r="J6424" i="6"/>
  <c r="J6423" i="6"/>
  <c r="J6422" i="6"/>
  <c r="J6421" i="6"/>
  <c r="J6420" i="6"/>
  <c r="J6419" i="6"/>
  <c r="J6418" i="6"/>
  <c r="J6417" i="6"/>
  <c r="J6416" i="6"/>
  <c r="J6415" i="6"/>
  <c r="J6414" i="6"/>
  <c r="J6413" i="6"/>
  <c r="J6412" i="6"/>
  <c r="J6411" i="6"/>
  <c r="J6410" i="6"/>
  <c r="J6409" i="6"/>
  <c r="J6408" i="6"/>
  <c r="J6407" i="6"/>
  <c r="J6406" i="6"/>
  <c r="J6405" i="6"/>
  <c r="J6404" i="6"/>
  <c r="J6403" i="6"/>
  <c r="J6402" i="6"/>
  <c r="J6401" i="6"/>
  <c r="J6400" i="6"/>
  <c r="J6399" i="6"/>
  <c r="J6398" i="6"/>
  <c r="J6397" i="6"/>
  <c r="J6396" i="6"/>
  <c r="J6395" i="6"/>
  <c r="J6394" i="6"/>
  <c r="J6393" i="6"/>
  <c r="J6392" i="6"/>
  <c r="J6391" i="6"/>
  <c r="J6390" i="6"/>
  <c r="J6389" i="6"/>
  <c r="J6388" i="6"/>
  <c r="J6387" i="6"/>
  <c r="J6386" i="6"/>
  <c r="J6385" i="6"/>
  <c r="J6384" i="6"/>
  <c r="J6383" i="6"/>
  <c r="J6382" i="6"/>
  <c r="J6381" i="6"/>
  <c r="J6380" i="6"/>
  <c r="J6379" i="6"/>
  <c r="J6378" i="6"/>
  <c r="J6377" i="6"/>
  <c r="J6376" i="6"/>
  <c r="J6375" i="6"/>
  <c r="J6374" i="6"/>
  <c r="J6373" i="6"/>
  <c r="J6372" i="6"/>
  <c r="J6371" i="6"/>
  <c r="J6370" i="6"/>
  <c r="J6369" i="6"/>
  <c r="J6368" i="6"/>
  <c r="J6367" i="6"/>
  <c r="J6366" i="6"/>
  <c r="J6365" i="6"/>
  <c r="J6364" i="6"/>
  <c r="J6363" i="6"/>
  <c r="J6362" i="6"/>
  <c r="J6361" i="6"/>
  <c r="J6360" i="6"/>
  <c r="J6359" i="6"/>
  <c r="J6358" i="6"/>
  <c r="J6357" i="6"/>
  <c r="J6356" i="6"/>
  <c r="J6355" i="6"/>
  <c r="J6354" i="6"/>
  <c r="J6353" i="6"/>
  <c r="J6352" i="6"/>
  <c r="J6351" i="6"/>
  <c r="J6350" i="6"/>
  <c r="J6349" i="6"/>
  <c r="J6348" i="6"/>
  <c r="J6347" i="6"/>
  <c r="J6346" i="6"/>
  <c r="J6345" i="6"/>
  <c r="J6344" i="6"/>
  <c r="J6343" i="6"/>
  <c r="J6342" i="6"/>
  <c r="J6341" i="6"/>
  <c r="J6340" i="6"/>
  <c r="J6339" i="6"/>
  <c r="J6338" i="6"/>
  <c r="J6337" i="6"/>
  <c r="J6336" i="6"/>
  <c r="J6335" i="6"/>
  <c r="J6334" i="6"/>
  <c r="J6333" i="6"/>
  <c r="J6332" i="6"/>
  <c r="J6331" i="6"/>
  <c r="J6330" i="6"/>
  <c r="J6329" i="6"/>
  <c r="J6328" i="6"/>
  <c r="J6327" i="6"/>
  <c r="J6326" i="6"/>
  <c r="J6325" i="6"/>
  <c r="J6324" i="6"/>
  <c r="J6323" i="6"/>
  <c r="J6322" i="6"/>
  <c r="J6321" i="6"/>
  <c r="J6320" i="6"/>
  <c r="J6319" i="6"/>
  <c r="J6318" i="6"/>
  <c r="J6317" i="6"/>
  <c r="J6316" i="6"/>
  <c r="J6315" i="6"/>
  <c r="J6314" i="6"/>
  <c r="J6313" i="6"/>
  <c r="J6312" i="6"/>
  <c r="J6311" i="6"/>
  <c r="J6310" i="6"/>
  <c r="J6309" i="6"/>
  <c r="J6308" i="6"/>
  <c r="J6307" i="6"/>
  <c r="J6306" i="6"/>
  <c r="J6305" i="6"/>
  <c r="J6304" i="6"/>
  <c r="J6303" i="6"/>
  <c r="J6302" i="6"/>
  <c r="J6301" i="6"/>
  <c r="J6300" i="6"/>
  <c r="J6299" i="6"/>
  <c r="J6298" i="6"/>
  <c r="J6297" i="6"/>
  <c r="J6296" i="6"/>
  <c r="J6295" i="6"/>
  <c r="J6294" i="6"/>
  <c r="J6293" i="6"/>
  <c r="J6292" i="6"/>
  <c r="J6291" i="6"/>
  <c r="J6290" i="6"/>
  <c r="J6289" i="6"/>
  <c r="J6288" i="6"/>
  <c r="J6287" i="6"/>
  <c r="J6286" i="6"/>
  <c r="J6285" i="6"/>
  <c r="J6284" i="6"/>
  <c r="J6283" i="6"/>
  <c r="J6282" i="6"/>
  <c r="J6281" i="6"/>
  <c r="J6280" i="6"/>
  <c r="J6279" i="6"/>
  <c r="J6278" i="6"/>
  <c r="J6277" i="6"/>
  <c r="J6276" i="6"/>
  <c r="J6275" i="6"/>
  <c r="J6274" i="6"/>
  <c r="J6273" i="6"/>
  <c r="J6272" i="6"/>
  <c r="J6271" i="6"/>
  <c r="J6270" i="6"/>
  <c r="J6269" i="6"/>
  <c r="J6268" i="6"/>
  <c r="J6267" i="6"/>
  <c r="J6266" i="6"/>
  <c r="J6265" i="6"/>
  <c r="J6264" i="6"/>
  <c r="J6263" i="6"/>
  <c r="J6262" i="6"/>
  <c r="J6261" i="6"/>
  <c r="J6260" i="6"/>
  <c r="J6259" i="6"/>
  <c r="J6258" i="6"/>
  <c r="J6257" i="6"/>
  <c r="J6256" i="6"/>
  <c r="J6255" i="6"/>
  <c r="J6254" i="6"/>
  <c r="J6253" i="6"/>
  <c r="J6252" i="6"/>
  <c r="J6251" i="6"/>
  <c r="J6250" i="6"/>
  <c r="J6249" i="6"/>
  <c r="J6248" i="6"/>
  <c r="J6247" i="6"/>
  <c r="J6246" i="6"/>
  <c r="J6245" i="6"/>
  <c r="J6244" i="6"/>
  <c r="J6243" i="6"/>
  <c r="J6242" i="6"/>
  <c r="J6241" i="6"/>
  <c r="J6240" i="6"/>
  <c r="J6239" i="6"/>
  <c r="J6238" i="6"/>
  <c r="J6237" i="6"/>
  <c r="J6236" i="6"/>
  <c r="J6235" i="6"/>
  <c r="J6234" i="6"/>
  <c r="J6233" i="6"/>
  <c r="J6232" i="6"/>
  <c r="J6231" i="6"/>
  <c r="J6230" i="6"/>
  <c r="J6229" i="6"/>
  <c r="J6228" i="6"/>
  <c r="J6227" i="6"/>
  <c r="J6226" i="6"/>
  <c r="J6225" i="6"/>
  <c r="J6224" i="6"/>
  <c r="J6223" i="6"/>
  <c r="J6222" i="6"/>
  <c r="J6221" i="6"/>
  <c r="J6220" i="6"/>
  <c r="J6219" i="6"/>
  <c r="J6218" i="6"/>
  <c r="J6217" i="6"/>
  <c r="J6216" i="6"/>
  <c r="J6215" i="6"/>
  <c r="J6214" i="6"/>
  <c r="J6213" i="6"/>
  <c r="J6212" i="6"/>
  <c r="J6211" i="6"/>
  <c r="J6210" i="6"/>
  <c r="J6209" i="6"/>
  <c r="J6208" i="6"/>
  <c r="J6207" i="6"/>
  <c r="J6206" i="6"/>
  <c r="J6205" i="6"/>
  <c r="J6204" i="6"/>
  <c r="J6203" i="6"/>
  <c r="J6202" i="6"/>
  <c r="J6201" i="6"/>
  <c r="J6200" i="6"/>
  <c r="J6199" i="6"/>
  <c r="J6198" i="6"/>
  <c r="J6197" i="6"/>
  <c r="J6196" i="6"/>
  <c r="J6195" i="6"/>
  <c r="J6194" i="6"/>
  <c r="J6193" i="6"/>
  <c r="J6192" i="6"/>
  <c r="J6191" i="6"/>
  <c r="J6190" i="6"/>
  <c r="J6189" i="6"/>
  <c r="J6188" i="6"/>
  <c r="J6187" i="6"/>
  <c r="J6186" i="6"/>
  <c r="J6185" i="6"/>
  <c r="J6184" i="6"/>
  <c r="J6183" i="6"/>
  <c r="J6182" i="6"/>
  <c r="J6181" i="6"/>
  <c r="J6180" i="6"/>
  <c r="J6179" i="6"/>
  <c r="J6178" i="6"/>
  <c r="J6177" i="6"/>
  <c r="J6176" i="6"/>
  <c r="J6175" i="6"/>
  <c r="J6174" i="6"/>
  <c r="J6173" i="6"/>
  <c r="J6172" i="6"/>
  <c r="J6171" i="6"/>
  <c r="J6170" i="6"/>
  <c r="J6169" i="6"/>
  <c r="J6168" i="6"/>
  <c r="J6167" i="6"/>
  <c r="J6166" i="6"/>
  <c r="J6165" i="6"/>
  <c r="J6164" i="6"/>
  <c r="J6163" i="6"/>
  <c r="J6162" i="6"/>
  <c r="J6161" i="6"/>
  <c r="J6160" i="6"/>
  <c r="J6159" i="6"/>
  <c r="J6158" i="6"/>
  <c r="J6157" i="6"/>
  <c r="J6156" i="6"/>
  <c r="J6155" i="6"/>
  <c r="J6154" i="6"/>
  <c r="J6153" i="6"/>
  <c r="J6152" i="6"/>
  <c r="J6151" i="6"/>
  <c r="J6150" i="6"/>
  <c r="J6149" i="6"/>
  <c r="J6148" i="6"/>
  <c r="J6147" i="6"/>
  <c r="J6146" i="6"/>
  <c r="J6145" i="6"/>
  <c r="J6144" i="6"/>
  <c r="J6143" i="6"/>
  <c r="J6142" i="6"/>
  <c r="J6141" i="6"/>
  <c r="J6140" i="6"/>
  <c r="J6139" i="6"/>
  <c r="J6138" i="6"/>
  <c r="J6137" i="6"/>
  <c r="J6136" i="6"/>
  <c r="J6135" i="6"/>
  <c r="J6134" i="6"/>
  <c r="J6133" i="6"/>
  <c r="J6132" i="6"/>
  <c r="J6131" i="6"/>
  <c r="J6130" i="6"/>
  <c r="J6129" i="6"/>
  <c r="J6128" i="6"/>
  <c r="J6127" i="6"/>
  <c r="J6126" i="6"/>
  <c r="J6125" i="6"/>
  <c r="J6124" i="6"/>
  <c r="J6123" i="6"/>
  <c r="J6122" i="6"/>
  <c r="J6121" i="6"/>
  <c r="J6120" i="6"/>
  <c r="J6119" i="6"/>
  <c r="J6118" i="6"/>
  <c r="J6117" i="6"/>
  <c r="J6116" i="6"/>
  <c r="J6115" i="6"/>
  <c r="J6114" i="6"/>
  <c r="J6113" i="6"/>
  <c r="J6112" i="6"/>
  <c r="J6111" i="6"/>
  <c r="J6110" i="6"/>
  <c r="J6109" i="6"/>
  <c r="J6108" i="6"/>
  <c r="J6107" i="6"/>
  <c r="J6106" i="6"/>
  <c r="J6105" i="6"/>
  <c r="J6104" i="6"/>
  <c r="J6103" i="6"/>
  <c r="J6102" i="6"/>
  <c r="J6101" i="6"/>
  <c r="J6100" i="6"/>
  <c r="J6099" i="6"/>
  <c r="J6098" i="6"/>
  <c r="J6097" i="6"/>
  <c r="J6096" i="6"/>
  <c r="J6095" i="6"/>
  <c r="J6094" i="6"/>
  <c r="J6093" i="6"/>
  <c r="J6092" i="6"/>
  <c r="J6091" i="6"/>
  <c r="J6090" i="6"/>
  <c r="J6089" i="6"/>
  <c r="J6088" i="6"/>
  <c r="J6087" i="6"/>
  <c r="J6086" i="6"/>
  <c r="J6085" i="6"/>
  <c r="J6084" i="6"/>
  <c r="J6083" i="6"/>
  <c r="J6082" i="6"/>
  <c r="J6081" i="6"/>
  <c r="J6080" i="6"/>
  <c r="J6079" i="6"/>
  <c r="J6078" i="6"/>
  <c r="J6077" i="6"/>
  <c r="J6076" i="6"/>
  <c r="J6075" i="6"/>
  <c r="J6074" i="6"/>
  <c r="J6073" i="6"/>
  <c r="J6072" i="6"/>
  <c r="J6071" i="6"/>
  <c r="J6070" i="6"/>
  <c r="J6069" i="6"/>
  <c r="J6068" i="6"/>
  <c r="J6067" i="6"/>
  <c r="J6066" i="6"/>
  <c r="J6065" i="6"/>
  <c r="J6064" i="6"/>
  <c r="J6063" i="6"/>
  <c r="J6062" i="6"/>
  <c r="J6061" i="6"/>
  <c r="J6060" i="6"/>
  <c r="J6059" i="6"/>
  <c r="J6058" i="6"/>
  <c r="J6057" i="6"/>
  <c r="J6056" i="6"/>
  <c r="J6055" i="6"/>
  <c r="J6054" i="6"/>
  <c r="J6053" i="6"/>
  <c r="J6052" i="6"/>
  <c r="J6051" i="6"/>
  <c r="J6050" i="6"/>
  <c r="J6049" i="6"/>
  <c r="J6048" i="6"/>
  <c r="J6047" i="6"/>
  <c r="J6046" i="6"/>
  <c r="J6045" i="6"/>
  <c r="J6044" i="6"/>
  <c r="J6043" i="6"/>
  <c r="J6042" i="6"/>
  <c r="J6041" i="6"/>
  <c r="J6040" i="6"/>
  <c r="J6039" i="6"/>
  <c r="J6038" i="6"/>
  <c r="J6037" i="6"/>
  <c r="J6036" i="6"/>
  <c r="J6035" i="6"/>
  <c r="J6034" i="6"/>
  <c r="J6033" i="6"/>
  <c r="J6032" i="6"/>
  <c r="J6031" i="6"/>
  <c r="J6030" i="6"/>
  <c r="J6029" i="6"/>
  <c r="J6028" i="6"/>
  <c r="J6027" i="6"/>
  <c r="J6026" i="6"/>
  <c r="J6025" i="6"/>
  <c r="J6024" i="6"/>
  <c r="J6023" i="6"/>
  <c r="J6022" i="6"/>
  <c r="J6021" i="6"/>
  <c r="J6020" i="6"/>
  <c r="J6019" i="6"/>
  <c r="J6018" i="6"/>
  <c r="J6017" i="6"/>
  <c r="J6016" i="6"/>
  <c r="J6015" i="6"/>
  <c r="J6014" i="6"/>
  <c r="J6013" i="6"/>
  <c r="J6012" i="6"/>
  <c r="J6011" i="6"/>
  <c r="J6010" i="6"/>
  <c r="J6009" i="6"/>
  <c r="J6008" i="6"/>
  <c r="J6007" i="6"/>
  <c r="J6006" i="6"/>
  <c r="J6005" i="6"/>
  <c r="J6004" i="6"/>
  <c r="J6003" i="6"/>
  <c r="J6002" i="6"/>
  <c r="J6001" i="6"/>
  <c r="J6000" i="6"/>
  <c r="J5999" i="6"/>
  <c r="J5998" i="6"/>
  <c r="J5997" i="6"/>
  <c r="J5996" i="6"/>
  <c r="J5995" i="6"/>
  <c r="J5994" i="6"/>
  <c r="J5993" i="6"/>
  <c r="J5992" i="6"/>
  <c r="J5991" i="6"/>
  <c r="J5990" i="6"/>
  <c r="J5989" i="6"/>
  <c r="J5988" i="6"/>
  <c r="J5987" i="6"/>
  <c r="J5986" i="6"/>
  <c r="J5985" i="6"/>
  <c r="J5984" i="6"/>
  <c r="J5983" i="6"/>
  <c r="J5982" i="6"/>
  <c r="J5981" i="6"/>
  <c r="J5980" i="6"/>
  <c r="J5979" i="6"/>
  <c r="J5978" i="6"/>
  <c r="J5977" i="6"/>
  <c r="J5976" i="6"/>
  <c r="J5975" i="6"/>
  <c r="J5974" i="6"/>
  <c r="J5973" i="6"/>
  <c r="J5972" i="6"/>
  <c r="J5971" i="6"/>
  <c r="J5970" i="6"/>
  <c r="J5969" i="6"/>
  <c r="J5968" i="6"/>
  <c r="J5967" i="6"/>
  <c r="J5966" i="6"/>
  <c r="J5965" i="6"/>
  <c r="J5964" i="6"/>
  <c r="J5963" i="6"/>
  <c r="J5962" i="6"/>
  <c r="J5961" i="6"/>
  <c r="J5960" i="6"/>
  <c r="J5959" i="6"/>
  <c r="J5958" i="6"/>
  <c r="J5957" i="6"/>
  <c r="J5956" i="6"/>
  <c r="J5955" i="6"/>
  <c r="J5954" i="6"/>
  <c r="J5953" i="6"/>
  <c r="J5952" i="6"/>
  <c r="J5951" i="6"/>
  <c r="J5950" i="6"/>
  <c r="J5949" i="6"/>
  <c r="J5948" i="6"/>
  <c r="J5947" i="6"/>
  <c r="J5946" i="6"/>
  <c r="J5945" i="6"/>
  <c r="J5944" i="6"/>
  <c r="J5943" i="6"/>
  <c r="J5942" i="6"/>
  <c r="J5941" i="6"/>
  <c r="J5940" i="6"/>
  <c r="J5939" i="6"/>
  <c r="J5938" i="6"/>
  <c r="J5937" i="6"/>
  <c r="J5936" i="6"/>
  <c r="J5935" i="6"/>
  <c r="J5934" i="6"/>
  <c r="J5933" i="6"/>
  <c r="J5932" i="6"/>
  <c r="J5931" i="6"/>
  <c r="J5930" i="6"/>
  <c r="J5929" i="6"/>
  <c r="J5928" i="6"/>
  <c r="J5927" i="6"/>
  <c r="J5926" i="6"/>
  <c r="J5925" i="6"/>
  <c r="J5924" i="6"/>
  <c r="J5923" i="6"/>
  <c r="J5922" i="6"/>
  <c r="J5921" i="6"/>
  <c r="J5920" i="6"/>
  <c r="J5919" i="6"/>
  <c r="J5918" i="6"/>
  <c r="J5917" i="6"/>
  <c r="J5916" i="6"/>
  <c r="J5915" i="6"/>
  <c r="J5914" i="6"/>
  <c r="J5913" i="6"/>
  <c r="J5912" i="6"/>
  <c r="J5911" i="6"/>
  <c r="J5910" i="6"/>
  <c r="J5909" i="6"/>
  <c r="J5908" i="6"/>
  <c r="J5907" i="6"/>
  <c r="J5906" i="6"/>
  <c r="J5905" i="6"/>
  <c r="J5904" i="6"/>
  <c r="J5903" i="6"/>
  <c r="J5902" i="6"/>
  <c r="J5901" i="6"/>
  <c r="J5900" i="6"/>
  <c r="J5899" i="6"/>
  <c r="J5898" i="6"/>
  <c r="J5897" i="6"/>
  <c r="J5896" i="6"/>
  <c r="J5895" i="6"/>
  <c r="J5894" i="6"/>
  <c r="J5893" i="6"/>
  <c r="J5892" i="6"/>
  <c r="J5891" i="6"/>
  <c r="J5890" i="6"/>
  <c r="J5889" i="6"/>
  <c r="J5888" i="6"/>
  <c r="J5887" i="6"/>
  <c r="J5886" i="6"/>
  <c r="J5885" i="6"/>
  <c r="J5884" i="6"/>
  <c r="J5883" i="6"/>
  <c r="J5882" i="6"/>
  <c r="J5881" i="6"/>
  <c r="J5880" i="6"/>
  <c r="J5879" i="6"/>
  <c r="J5878" i="6"/>
  <c r="J5877" i="6"/>
  <c r="J5876" i="6"/>
  <c r="J5875" i="6"/>
  <c r="J5874" i="6"/>
  <c r="J5873" i="6"/>
  <c r="J5872" i="6"/>
  <c r="J5871" i="6"/>
  <c r="J5870" i="6"/>
  <c r="J5869" i="6"/>
  <c r="J5868" i="6"/>
  <c r="J5867" i="6"/>
  <c r="J5866" i="6"/>
  <c r="J5865" i="6"/>
  <c r="J5864" i="6"/>
  <c r="J5863" i="6"/>
  <c r="J5862" i="6"/>
  <c r="J5861" i="6"/>
  <c r="J5860" i="6"/>
  <c r="J5859" i="6"/>
  <c r="J5858" i="6"/>
  <c r="J5857" i="6"/>
  <c r="J5856" i="6"/>
  <c r="J5855" i="6"/>
  <c r="J5854" i="6"/>
  <c r="J5853" i="6"/>
  <c r="J5852" i="6"/>
  <c r="J5851" i="6"/>
  <c r="J5850" i="6"/>
  <c r="J5849" i="6"/>
  <c r="J5848" i="6"/>
  <c r="J5847" i="6"/>
  <c r="J5846" i="6"/>
  <c r="J5845" i="6"/>
  <c r="J5844" i="6"/>
  <c r="J5843" i="6"/>
  <c r="J5842" i="6"/>
  <c r="J5841" i="6"/>
  <c r="J5840" i="6"/>
  <c r="J5839" i="6"/>
  <c r="J5838" i="6"/>
  <c r="J5837" i="6"/>
  <c r="J5836" i="6"/>
  <c r="J5835" i="6"/>
  <c r="J5834" i="6"/>
  <c r="J5833" i="6"/>
  <c r="J5832" i="6"/>
  <c r="J5831" i="6"/>
  <c r="J5830" i="6"/>
  <c r="J5829" i="6"/>
  <c r="J5828" i="6"/>
  <c r="J5827" i="6"/>
  <c r="J5826" i="6"/>
  <c r="J5825" i="6"/>
  <c r="J5824" i="6"/>
  <c r="J5823" i="6"/>
  <c r="J5822" i="6"/>
  <c r="J5821" i="6"/>
  <c r="J5820" i="6"/>
  <c r="J5819" i="6"/>
  <c r="J5818" i="6"/>
  <c r="J5817" i="6"/>
  <c r="J5816" i="6"/>
  <c r="J5815" i="6"/>
  <c r="J5814" i="6"/>
  <c r="J5813" i="6"/>
  <c r="J5812" i="6"/>
  <c r="J5811" i="6"/>
  <c r="J5810" i="6"/>
  <c r="J5809" i="6"/>
  <c r="J5808" i="6"/>
  <c r="J5807" i="6"/>
  <c r="J5806" i="6"/>
  <c r="J5805" i="6"/>
  <c r="J5804" i="6"/>
  <c r="J5803" i="6"/>
  <c r="J5802" i="6"/>
  <c r="J5801" i="6"/>
  <c r="J5800" i="6"/>
  <c r="J5799" i="6"/>
  <c r="J5798" i="6"/>
  <c r="J5797" i="6"/>
  <c r="J5796" i="6"/>
  <c r="J5795" i="6"/>
  <c r="J5794" i="6"/>
  <c r="J5793" i="6"/>
  <c r="J5792" i="6"/>
  <c r="J5791" i="6"/>
  <c r="J5790" i="6"/>
  <c r="J5789" i="6"/>
  <c r="J5788" i="6"/>
  <c r="J5787" i="6"/>
  <c r="J5786" i="6"/>
  <c r="J5785" i="6"/>
  <c r="J5784" i="6"/>
  <c r="J5783" i="6"/>
  <c r="J5782" i="6"/>
  <c r="J5781" i="6"/>
  <c r="J5780" i="6"/>
  <c r="J5779" i="6"/>
  <c r="J5778" i="6"/>
  <c r="J5777" i="6"/>
  <c r="J5776" i="6"/>
  <c r="J5775" i="6"/>
  <c r="J5774" i="6"/>
  <c r="J5773" i="6"/>
  <c r="J5772" i="6"/>
  <c r="J5771" i="6"/>
  <c r="J5770" i="6"/>
  <c r="J5769" i="6"/>
  <c r="J5768" i="6"/>
  <c r="J5767" i="6"/>
  <c r="J5766" i="6"/>
  <c r="J5765" i="6"/>
  <c r="J5764" i="6"/>
  <c r="J5763" i="6"/>
  <c r="J5762" i="6"/>
  <c r="J5761" i="6"/>
  <c r="J5760" i="6"/>
  <c r="J5759" i="6"/>
  <c r="J5758" i="6"/>
  <c r="J5757" i="6"/>
  <c r="J5756" i="6"/>
  <c r="J5755" i="6"/>
  <c r="J5754" i="6"/>
  <c r="J5753" i="6"/>
  <c r="J5752" i="6"/>
  <c r="J5751" i="6"/>
  <c r="J5750" i="6"/>
  <c r="J5749" i="6"/>
  <c r="J5748" i="6"/>
  <c r="J5747" i="6"/>
  <c r="J5746" i="6"/>
  <c r="J5745" i="6"/>
  <c r="J5744" i="6"/>
  <c r="J5743" i="6"/>
  <c r="J5742" i="6"/>
  <c r="J5741" i="6"/>
  <c r="J5740" i="6"/>
  <c r="J5739" i="6"/>
  <c r="J5738" i="6"/>
  <c r="J5737" i="6"/>
  <c r="J5736" i="6"/>
  <c r="J5735" i="6"/>
  <c r="J5734" i="6"/>
  <c r="J5733" i="6"/>
  <c r="J5732" i="6"/>
  <c r="J5731" i="6"/>
  <c r="J5730" i="6"/>
  <c r="J5729" i="6"/>
  <c r="J5728" i="6"/>
  <c r="J5727" i="6"/>
  <c r="J5726" i="6"/>
  <c r="J5725" i="6"/>
  <c r="J5724" i="6"/>
  <c r="J5723" i="6"/>
  <c r="J5722" i="6"/>
  <c r="J5721" i="6"/>
  <c r="J5720" i="6"/>
  <c r="J5719" i="6"/>
  <c r="J5718" i="6"/>
  <c r="J5717" i="6"/>
  <c r="J5716" i="6"/>
  <c r="J5715" i="6"/>
  <c r="J5714" i="6"/>
  <c r="J5713" i="6"/>
  <c r="J5712" i="6"/>
  <c r="J5711" i="6"/>
  <c r="J5710" i="6"/>
  <c r="J5709" i="6"/>
  <c r="J5708" i="6"/>
  <c r="J5707" i="6"/>
  <c r="J5706" i="6"/>
  <c r="J5705" i="6"/>
  <c r="J5704" i="6"/>
  <c r="J5703" i="6"/>
  <c r="J5702" i="6"/>
  <c r="J5701" i="6"/>
  <c r="J5700" i="6"/>
  <c r="J5699" i="6"/>
  <c r="J5698" i="6"/>
  <c r="J5697" i="6"/>
  <c r="J5696" i="6"/>
  <c r="J5695" i="6"/>
  <c r="J5694" i="6"/>
  <c r="J5693" i="6"/>
  <c r="J5692" i="6"/>
  <c r="J5691" i="6"/>
  <c r="J5690" i="6"/>
  <c r="J5689" i="6"/>
  <c r="J5688" i="6"/>
  <c r="J5687" i="6"/>
  <c r="J5686" i="6"/>
  <c r="J5685" i="6"/>
  <c r="J5684" i="6"/>
  <c r="J5683" i="6"/>
  <c r="J5682" i="6"/>
  <c r="J5681" i="6"/>
  <c r="J5680" i="6"/>
  <c r="J5679" i="6"/>
  <c r="J5678" i="6"/>
  <c r="J5677" i="6"/>
  <c r="J5676" i="6"/>
  <c r="J5675" i="6"/>
  <c r="J5674" i="6"/>
  <c r="J5673" i="6"/>
  <c r="J5672" i="6"/>
  <c r="J5671" i="6"/>
  <c r="J5670" i="6"/>
  <c r="J5669" i="6"/>
  <c r="J5668" i="6"/>
  <c r="J5667" i="6"/>
  <c r="J5666" i="6"/>
  <c r="J5665" i="6"/>
  <c r="J5664" i="6"/>
  <c r="J5663" i="6"/>
  <c r="J5662" i="6"/>
  <c r="J5661" i="6"/>
  <c r="J5660" i="6"/>
  <c r="J5659" i="6"/>
  <c r="J5658" i="6"/>
  <c r="J5657" i="6"/>
  <c r="J5656" i="6"/>
  <c r="J5655" i="6"/>
  <c r="J5654" i="6"/>
  <c r="J5653" i="6"/>
  <c r="J5652" i="6"/>
  <c r="J5651" i="6"/>
  <c r="J5650" i="6"/>
  <c r="J5649" i="6"/>
  <c r="J5648" i="6"/>
  <c r="J5647" i="6"/>
  <c r="J5646" i="6"/>
  <c r="J5645" i="6"/>
  <c r="J5644" i="6"/>
  <c r="J5643" i="6"/>
  <c r="J5642" i="6"/>
  <c r="J5641" i="6"/>
  <c r="J5640" i="6"/>
  <c r="J5639" i="6"/>
  <c r="J5638" i="6"/>
  <c r="J5637" i="6"/>
  <c r="J5636" i="6"/>
  <c r="J5635" i="6"/>
  <c r="J5634" i="6"/>
  <c r="J5633" i="6"/>
  <c r="J5632" i="6"/>
  <c r="J5631" i="6"/>
  <c r="J5630" i="6"/>
  <c r="J5629" i="6"/>
  <c r="J5628" i="6"/>
  <c r="J5627" i="6"/>
  <c r="J5626" i="6"/>
  <c r="J5625" i="6"/>
  <c r="J5624" i="6"/>
  <c r="J5623" i="6"/>
  <c r="J5622" i="6"/>
  <c r="J5621" i="6"/>
  <c r="J5620" i="6"/>
  <c r="J5619" i="6"/>
  <c r="J5618" i="6"/>
  <c r="J5617" i="6"/>
  <c r="J5616" i="6"/>
  <c r="J5615" i="6"/>
  <c r="J5614" i="6"/>
  <c r="J5613" i="6"/>
  <c r="J5612" i="6"/>
  <c r="J5611" i="6"/>
  <c r="J5610" i="6"/>
  <c r="J5609" i="6"/>
  <c r="J5608" i="6"/>
  <c r="J5607" i="6"/>
  <c r="J5606" i="6"/>
  <c r="J5605" i="6"/>
  <c r="J5604" i="6"/>
  <c r="J5603" i="6"/>
  <c r="J5602" i="6"/>
  <c r="J5601" i="6"/>
  <c r="J5600" i="6"/>
  <c r="J5599" i="6"/>
  <c r="J5598" i="6"/>
  <c r="J5597" i="6"/>
  <c r="J5596" i="6"/>
  <c r="J5595" i="6"/>
  <c r="J5594" i="6"/>
  <c r="J5593" i="6"/>
  <c r="J5592" i="6"/>
  <c r="J5591" i="6"/>
  <c r="J5590" i="6"/>
  <c r="J5589" i="6"/>
  <c r="J5588" i="6"/>
  <c r="J5587" i="6"/>
  <c r="J5586" i="6"/>
  <c r="J5585" i="6"/>
  <c r="J5584" i="6"/>
  <c r="J5583" i="6"/>
  <c r="J5582" i="6"/>
  <c r="J5581" i="6"/>
  <c r="J5580" i="6"/>
  <c r="J5579" i="6"/>
  <c r="J5578" i="6"/>
  <c r="J5577" i="6"/>
  <c r="J5576" i="6"/>
  <c r="J5575" i="6"/>
  <c r="J5574" i="6"/>
  <c r="J5573" i="6"/>
  <c r="J5572" i="6"/>
  <c r="J5571" i="6"/>
  <c r="J5570" i="6"/>
  <c r="J5569" i="6"/>
  <c r="J5568" i="6"/>
  <c r="J5567" i="6"/>
  <c r="J5566" i="6"/>
  <c r="J5565" i="6"/>
  <c r="J5564" i="6"/>
  <c r="J5563" i="6"/>
  <c r="J5562" i="6"/>
  <c r="J5561" i="6"/>
  <c r="J5560" i="6"/>
  <c r="J5559" i="6"/>
  <c r="J5558" i="6"/>
  <c r="J5557" i="6"/>
  <c r="J5556" i="6"/>
  <c r="J5555" i="6"/>
  <c r="J5554" i="6"/>
  <c r="J5553" i="6"/>
  <c r="J5552" i="6"/>
  <c r="J5551" i="6"/>
  <c r="J5550" i="6"/>
  <c r="J5549" i="6"/>
  <c r="J5548" i="6"/>
  <c r="J5547" i="6"/>
  <c r="J5546" i="6"/>
  <c r="J5545" i="6"/>
  <c r="J5544" i="6"/>
  <c r="J5543" i="6"/>
  <c r="J5542" i="6"/>
  <c r="J5541" i="6"/>
  <c r="J5540" i="6"/>
  <c r="J5539" i="6"/>
  <c r="J5538" i="6"/>
  <c r="J5537" i="6"/>
  <c r="J5536" i="6"/>
  <c r="J5535" i="6"/>
  <c r="J5534" i="6"/>
  <c r="J5533" i="6"/>
  <c r="J5532" i="6"/>
  <c r="J5531" i="6"/>
  <c r="J5530" i="6"/>
  <c r="J5529" i="6"/>
  <c r="J5528" i="6"/>
  <c r="J5527" i="6"/>
  <c r="J5526" i="6"/>
  <c r="J5525" i="6"/>
  <c r="J5524" i="6"/>
  <c r="J5523" i="6"/>
  <c r="J5522" i="6"/>
  <c r="J5521" i="6"/>
  <c r="J5520" i="6"/>
  <c r="J5519" i="6"/>
  <c r="J5518" i="6"/>
  <c r="J5517" i="6"/>
  <c r="J5516" i="6"/>
  <c r="J5515" i="6"/>
  <c r="J5514" i="6"/>
  <c r="J5513" i="6"/>
  <c r="J5512" i="6"/>
  <c r="J5511" i="6"/>
  <c r="J5510" i="6"/>
  <c r="J5509" i="6"/>
  <c r="J5508" i="6"/>
  <c r="J5507" i="6"/>
  <c r="J5506" i="6"/>
  <c r="J5505" i="6"/>
  <c r="J5504" i="6"/>
  <c r="J5503" i="6"/>
  <c r="J5502" i="6"/>
  <c r="J5501" i="6"/>
  <c r="J5500" i="6"/>
  <c r="J5499" i="6"/>
  <c r="J5498" i="6"/>
  <c r="J5497" i="6"/>
  <c r="J5496" i="6"/>
  <c r="J5495" i="6"/>
  <c r="J5494" i="6"/>
  <c r="J5493" i="6"/>
  <c r="J5492" i="6"/>
  <c r="J5491" i="6"/>
  <c r="J5490" i="6"/>
  <c r="J5489" i="6"/>
  <c r="J5488" i="6"/>
  <c r="J5487" i="6"/>
  <c r="J5486" i="6"/>
  <c r="J5485" i="6"/>
  <c r="J5484" i="6"/>
  <c r="J5483" i="6"/>
  <c r="J5482" i="6"/>
  <c r="J5481" i="6"/>
  <c r="J5480" i="6"/>
  <c r="J5479" i="6"/>
  <c r="J5478" i="6"/>
  <c r="J5477" i="6"/>
  <c r="J5476" i="6"/>
  <c r="J5475" i="6"/>
  <c r="J5474" i="6"/>
  <c r="J5473" i="6"/>
  <c r="J5472" i="6"/>
  <c r="J5471" i="6"/>
  <c r="J5470" i="6"/>
  <c r="J5469" i="6"/>
  <c r="J5468" i="6"/>
  <c r="J5467" i="6"/>
  <c r="J5466" i="6"/>
  <c r="J5465" i="6"/>
  <c r="J5464" i="6"/>
  <c r="J5463" i="6"/>
  <c r="J5462" i="6"/>
  <c r="J5461" i="6"/>
  <c r="J5460" i="6"/>
  <c r="J5459" i="6"/>
  <c r="J5458" i="6"/>
  <c r="J5457" i="6"/>
  <c r="J5456" i="6"/>
  <c r="J5455" i="6"/>
  <c r="J5454" i="6"/>
  <c r="J5453" i="6"/>
  <c r="J5452" i="6"/>
  <c r="J5451" i="6"/>
  <c r="J5450" i="6"/>
  <c r="J5449" i="6"/>
  <c r="J5448" i="6"/>
  <c r="J5447" i="6"/>
  <c r="J5446" i="6"/>
  <c r="J5445" i="6"/>
  <c r="J5444" i="6"/>
  <c r="J5443" i="6"/>
  <c r="J5442" i="6"/>
  <c r="J5441" i="6"/>
  <c r="J5440" i="6"/>
  <c r="J5439" i="6"/>
  <c r="J5438" i="6"/>
  <c r="J5437" i="6"/>
  <c r="J5436" i="6"/>
  <c r="J5435" i="6"/>
  <c r="J5434" i="6"/>
  <c r="J5433" i="6"/>
  <c r="J5432" i="6"/>
  <c r="J5431" i="6"/>
  <c r="J5430" i="6"/>
  <c r="J5429" i="6"/>
  <c r="J5428" i="6"/>
  <c r="J5427" i="6"/>
  <c r="J5426" i="6"/>
  <c r="J5425" i="6"/>
  <c r="J5424" i="6"/>
  <c r="J5423" i="6"/>
  <c r="J5422" i="6"/>
  <c r="J5421" i="6"/>
  <c r="J5420" i="6"/>
  <c r="J5419" i="6"/>
  <c r="J5418" i="6"/>
  <c r="J5417" i="6"/>
  <c r="J5416" i="6"/>
  <c r="J5415" i="6"/>
  <c r="J5414" i="6"/>
  <c r="J5413" i="6"/>
  <c r="J5412" i="6"/>
  <c r="J5411" i="6"/>
  <c r="J5410" i="6"/>
  <c r="J5409" i="6"/>
  <c r="J5408" i="6"/>
  <c r="J5407" i="6"/>
  <c r="J5406" i="6"/>
  <c r="J5405" i="6"/>
  <c r="J5404" i="6"/>
  <c r="J5403" i="6"/>
  <c r="J5402" i="6"/>
  <c r="J5401" i="6"/>
  <c r="J5400" i="6"/>
  <c r="J5399" i="6"/>
  <c r="J5398" i="6"/>
  <c r="J5397" i="6"/>
  <c r="J5396" i="6"/>
  <c r="J5395" i="6"/>
  <c r="J5394" i="6"/>
  <c r="J5393" i="6"/>
  <c r="J5392" i="6"/>
  <c r="J5391" i="6"/>
  <c r="J5390" i="6"/>
  <c r="J5389" i="6"/>
  <c r="J5388" i="6"/>
  <c r="J5387" i="6"/>
  <c r="J5386" i="6"/>
  <c r="J5385" i="6"/>
  <c r="J5384" i="6"/>
  <c r="J5383" i="6"/>
  <c r="J5382" i="6"/>
  <c r="J5381" i="6"/>
  <c r="J5380" i="6"/>
  <c r="J5379" i="6"/>
  <c r="J5378" i="6"/>
  <c r="J5377" i="6"/>
  <c r="J5376" i="6"/>
  <c r="J5375" i="6"/>
  <c r="J5374" i="6"/>
  <c r="J5373" i="6"/>
  <c r="J5372" i="6"/>
  <c r="J5371" i="6"/>
  <c r="J5370" i="6"/>
  <c r="J5369" i="6"/>
  <c r="J5368" i="6"/>
  <c r="J5367" i="6"/>
  <c r="J5366" i="6"/>
  <c r="J5365" i="6"/>
  <c r="J5364" i="6"/>
  <c r="J5363" i="6"/>
  <c r="J5362" i="6"/>
  <c r="J5361" i="6"/>
  <c r="J5360" i="6"/>
  <c r="J5359" i="6"/>
  <c r="J5358" i="6"/>
  <c r="J5357" i="6"/>
  <c r="J5356" i="6"/>
  <c r="J5355" i="6"/>
  <c r="J5354" i="6"/>
  <c r="J5353" i="6"/>
  <c r="J5352" i="6"/>
  <c r="J5351" i="6"/>
  <c r="J5350" i="6"/>
  <c r="J5349" i="6"/>
  <c r="J5348" i="6"/>
  <c r="J5347" i="6"/>
  <c r="J5346" i="6"/>
  <c r="J5345" i="6"/>
  <c r="J5344" i="6"/>
  <c r="J5343" i="6"/>
  <c r="J5342" i="6"/>
  <c r="J5341" i="6"/>
  <c r="J5340" i="6"/>
  <c r="J5339" i="6"/>
  <c r="J5338" i="6"/>
  <c r="J5337" i="6"/>
  <c r="J5336" i="6"/>
  <c r="J5335" i="6"/>
  <c r="J5334" i="6"/>
  <c r="J5333" i="6"/>
  <c r="J5332" i="6"/>
  <c r="J5331" i="6"/>
  <c r="J5330" i="6"/>
  <c r="J5329" i="6"/>
  <c r="J5328" i="6"/>
  <c r="J5327" i="6"/>
  <c r="J5326" i="6"/>
  <c r="J5325" i="6"/>
  <c r="J5324" i="6"/>
  <c r="J5323" i="6"/>
  <c r="J5322" i="6"/>
  <c r="J5321" i="6"/>
  <c r="J5320" i="6"/>
  <c r="J5319" i="6"/>
  <c r="J5318" i="6"/>
  <c r="J5317" i="6"/>
  <c r="J5316" i="6"/>
  <c r="J5315" i="6"/>
  <c r="J5314" i="6"/>
  <c r="J5313" i="6"/>
  <c r="J5312" i="6"/>
  <c r="J5311" i="6"/>
  <c r="J5310" i="6"/>
  <c r="J5309" i="6"/>
  <c r="J5308" i="6"/>
  <c r="J5307" i="6"/>
  <c r="J5306" i="6"/>
  <c r="J5305" i="6"/>
  <c r="J5304" i="6"/>
  <c r="J5303" i="6"/>
  <c r="J5302" i="6"/>
  <c r="J5301" i="6"/>
  <c r="J5300" i="6"/>
  <c r="J5299" i="6"/>
  <c r="J5298" i="6"/>
  <c r="J5297" i="6"/>
  <c r="J5296" i="6"/>
  <c r="J5295" i="6"/>
  <c r="J5294" i="6"/>
  <c r="J5293" i="6"/>
  <c r="J5292" i="6"/>
  <c r="J5291" i="6"/>
  <c r="J5290" i="6"/>
  <c r="J5289" i="6"/>
  <c r="J5288" i="6"/>
  <c r="J5287" i="6"/>
  <c r="J5286" i="6"/>
  <c r="J5285" i="6"/>
  <c r="J5284" i="6"/>
  <c r="J5283" i="6"/>
  <c r="J5282" i="6"/>
  <c r="J5281" i="6"/>
  <c r="J5280" i="6"/>
  <c r="J5279" i="6"/>
  <c r="J5278" i="6"/>
  <c r="J5277" i="6"/>
  <c r="J5276" i="6"/>
  <c r="J5275" i="6"/>
  <c r="J5274" i="6"/>
  <c r="J5273" i="6"/>
  <c r="J5272" i="6"/>
  <c r="J5271" i="6"/>
  <c r="J5270" i="6"/>
  <c r="J5269" i="6"/>
  <c r="J5268" i="6"/>
  <c r="J5267" i="6"/>
  <c r="J5266" i="6"/>
  <c r="J5265" i="6"/>
  <c r="J5264" i="6"/>
  <c r="J5263" i="6"/>
  <c r="J5262" i="6"/>
  <c r="J5261" i="6"/>
  <c r="J5260" i="6"/>
  <c r="J5259" i="6"/>
  <c r="J5258" i="6"/>
  <c r="J5257" i="6"/>
  <c r="J5256" i="6"/>
  <c r="J5255" i="6"/>
  <c r="J5254" i="6"/>
  <c r="J5253" i="6"/>
  <c r="J5252" i="6"/>
  <c r="J5251" i="6"/>
  <c r="J5250" i="6"/>
  <c r="J5249" i="6"/>
  <c r="J5248" i="6"/>
  <c r="J5247" i="6"/>
  <c r="J5246" i="6"/>
  <c r="J5245" i="6"/>
  <c r="J5244" i="6"/>
  <c r="J5243" i="6"/>
  <c r="J5242" i="6"/>
  <c r="J5241" i="6"/>
  <c r="J5240" i="6"/>
  <c r="J5239" i="6"/>
  <c r="J5238" i="6"/>
  <c r="J5237" i="6"/>
  <c r="J5236" i="6"/>
  <c r="J5235" i="6"/>
  <c r="J5234" i="6"/>
  <c r="J5233" i="6"/>
  <c r="J5232" i="6"/>
  <c r="J5231" i="6"/>
  <c r="J5230" i="6"/>
  <c r="J5229" i="6"/>
  <c r="J5228" i="6"/>
  <c r="J5227" i="6"/>
  <c r="J5226" i="6"/>
  <c r="J5225" i="6"/>
  <c r="J5224" i="6"/>
  <c r="J5223" i="6"/>
  <c r="J5222" i="6"/>
  <c r="J5221" i="6"/>
  <c r="J5220" i="6"/>
  <c r="J5219" i="6"/>
  <c r="J5218" i="6"/>
  <c r="J5217" i="6"/>
  <c r="J5216" i="6"/>
  <c r="J5215" i="6"/>
  <c r="J5214" i="6"/>
  <c r="J5213" i="6"/>
  <c r="J5212" i="6"/>
  <c r="J5211" i="6"/>
  <c r="J5210" i="6"/>
  <c r="J5209" i="6"/>
  <c r="J5208" i="6"/>
  <c r="J5207" i="6"/>
  <c r="J5206" i="6"/>
  <c r="J5205" i="6"/>
  <c r="J5204" i="6"/>
  <c r="J5203" i="6"/>
  <c r="J5202" i="6"/>
  <c r="J5201" i="6"/>
  <c r="J5200" i="6"/>
  <c r="J5199" i="6"/>
  <c r="J5198" i="6"/>
  <c r="J5197" i="6"/>
  <c r="J5196" i="6"/>
  <c r="J5195" i="6"/>
  <c r="J5194" i="6"/>
  <c r="J5193" i="6"/>
  <c r="J5192" i="6"/>
  <c r="J5191" i="6"/>
  <c r="J5190" i="6"/>
  <c r="J5189" i="6"/>
  <c r="J5188" i="6"/>
  <c r="J5187" i="6"/>
  <c r="J5186" i="6"/>
  <c r="J5185" i="6"/>
  <c r="J5184" i="6"/>
  <c r="J5183" i="6"/>
  <c r="J5182" i="6"/>
  <c r="J5181" i="6"/>
  <c r="J5180" i="6"/>
  <c r="J5179" i="6"/>
  <c r="J5178" i="6"/>
  <c r="J5177" i="6"/>
  <c r="J5176" i="6"/>
  <c r="J5175" i="6"/>
  <c r="J5174" i="6"/>
  <c r="J5173" i="6"/>
  <c r="J5172" i="6"/>
  <c r="J5171" i="6"/>
  <c r="J5170" i="6"/>
  <c r="J5169" i="6"/>
  <c r="J5168" i="6"/>
  <c r="J5167" i="6"/>
  <c r="J5166" i="6"/>
  <c r="J5165" i="6"/>
  <c r="J5164" i="6"/>
  <c r="J5163" i="6"/>
  <c r="J5162" i="6"/>
  <c r="J5161" i="6"/>
  <c r="J5160" i="6"/>
  <c r="J5159" i="6"/>
  <c r="J5158" i="6"/>
  <c r="J5157" i="6"/>
  <c r="J5156" i="6"/>
  <c r="J5155" i="6"/>
  <c r="J5154" i="6"/>
  <c r="J5153" i="6"/>
  <c r="J5152" i="6"/>
  <c r="J5151" i="6"/>
  <c r="J5150" i="6"/>
  <c r="J5149" i="6"/>
  <c r="J5148" i="6"/>
  <c r="J5147" i="6"/>
  <c r="J5146" i="6"/>
  <c r="J5145" i="6"/>
  <c r="J5144" i="6"/>
  <c r="J5143" i="6"/>
  <c r="J5142" i="6"/>
  <c r="J5141" i="6"/>
  <c r="J5140" i="6"/>
  <c r="J5139" i="6"/>
  <c r="J5138" i="6"/>
  <c r="J5137" i="6"/>
  <c r="J5136" i="6"/>
  <c r="J5135" i="6"/>
  <c r="J5134" i="6"/>
  <c r="J5133" i="6"/>
  <c r="J5132" i="6"/>
  <c r="J5131" i="6"/>
  <c r="J5130" i="6"/>
  <c r="J5129" i="6"/>
  <c r="J5128" i="6"/>
  <c r="J5127" i="6"/>
  <c r="J5126" i="6"/>
  <c r="J5125" i="6"/>
  <c r="J5124" i="6"/>
  <c r="J5123" i="6"/>
  <c r="J5122" i="6"/>
  <c r="J5121" i="6"/>
  <c r="J5120" i="6"/>
  <c r="J5119" i="6"/>
  <c r="J5118" i="6"/>
  <c r="J5117" i="6"/>
  <c r="J5116" i="6"/>
  <c r="J5115" i="6"/>
  <c r="J5114" i="6"/>
  <c r="J5113" i="6"/>
  <c r="J5112" i="6"/>
  <c r="J5111" i="6"/>
  <c r="J5110" i="6"/>
  <c r="J5109" i="6"/>
  <c r="J5108" i="6"/>
  <c r="J5107" i="6"/>
  <c r="J5106" i="6"/>
  <c r="J5105" i="6"/>
  <c r="J5104" i="6"/>
  <c r="J5103" i="6"/>
  <c r="J5102" i="6"/>
  <c r="J5101" i="6"/>
  <c r="J5100" i="6"/>
  <c r="J5099" i="6"/>
  <c r="J5098" i="6"/>
  <c r="J5097" i="6"/>
  <c r="J5096" i="6"/>
  <c r="J5095" i="6"/>
  <c r="J5094" i="6"/>
  <c r="J5093" i="6"/>
  <c r="J5092" i="6"/>
  <c r="J5091" i="6"/>
  <c r="J5090" i="6"/>
  <c r="J5089" i="6"/>
  <c r="J5088" i="6"/>
  <c r="J5087" i="6"/>
  <c r="J5086" i="6"/>
  <c r="J5085" i="6"/>
  <c r="J5084" i="6"/>
  <c r="J5083" i="6"/>
  <c r="J5082" i="6"/>
  <c r="J5081" i="6"/>
  <c r="J5080" i="6"/>
  <c r="J5079" i="6"/>
  <c r="J5078" i="6"/>
  <c r="J5077" i="6"/>
  <c r="J5076" i="6"/>
  <c r="J5075" i="6"/>
  <c r="J5074" i="6"/>
  <c r="J5073" i="6"/>
  <c r="J5072" i="6"/>
  <c r="J5071" i="6"/>
  <c r="J5070" i="6"/>
  <c r="J5069" i="6"/>
  <c r="J5068" i="6"/>
  <c r="J5067" i="6"/>
  <c r="J5066" i="6"/>
  <c r="J5065" i="6"/>
  <c r="J5064" i="6"/>
  <c r="J5063" i="6"/>
  <c r="J5062" i="6"/>
  <c r="J5061" i="6"/>
  <c r="J5060" i="6"/>
  <c r="J5059" i="6"/>
  <c r="J5058" i="6"/>
  <c r="J5057" i="6"/>
  <c r="J5056" i="6"/>
  <c r="J5055" i="6"/>
  <c r="J5054" i="6"/>
  <c r="J5053" i="6"/>
  <c r="J5052" i="6"/>
  <c r="J5051" i="6"/>
  <c r="J5050" i="6"/>
  <c r="J5049" i="6"/>
  <c r="J5048" i="6"/>
  <c r="J5047" i="6"/>
  <c r="J5046" i="6"/>
  <c r="J5045" i="6"/>
  <c r="J5044" i="6"/>
  <c r="J5043" i="6"/>
  <c r="J5042" i="6"/>
  <c r="J5041" i="6"/>
  <c r="J5040" i="6"/>
  <c r="J5039" i="6"/>
  <c r="J5038" i="6"/>
  <c r="J5037" i="6"/>
  <c r="J5036" i="6"/>
  <c r="J5035" i="6"/>
  <c r="J5034" i="6"/>
  <c r="J5033" i="6"/>
  <c r="J5032" i="6"/>
  <c r="J5031" i="6"/>
  <c r="J5030" i="6"/>
  <c r="J5029" i="6"/>
  <c r="J5028" i="6"/>
  <c r="J5027" i="6"/>
  <c r="J5026" i="6"/>
  <c r="J5025" i="6"/>
  <c r="J5024" i="6"/>
  <c r="J5023" i="6"/>
  <c r="J5022" i="6"/>
  <c r="J5021" i="6"/>
  <c r="J5020" i="6"/>
  <c r="J5019" i="6"/>
  <c r="J5018" i="6"/>
  <c r="J5017" i="6"/>
  <c r="J5016" i="6"/>
  <c r="J5015" i="6"/>
  <c r="J5014" i="6"/>
  <c r="J5013" i="6"/>
  <c r="J5012" i="6"/>
  <c r="J5011" i="6"/>
  <c r="J5010" i="6"/>
  <c r="J5009" i="6"/>
  <c r="J5008" i="6"/>
  <c r="J5007" i="6"/>
  <c r="J5006" i="6"/>
  <c r="J5005" i="6"/>
  <c r="J5004" i="6"/>
  <c r="J5003" i="6"/>
  <c r="J5002" i="6"/>
  <c r="J5001" i="6"/>
  <c r="J5000" i="6"/>
  <c r="J4999" i="6"/>
  <c r="J4998" i="6"/>
  <c r="J4997" i="6"/>
  <c r="J4996" i="6"/>
  <c r="J4995" i="6"/>
  <c r="J4994" i="6"/>
  <c r="J4993" i="6"/>
  <c r="J4992" i="6"/>
  <c r="J4991" i="6"/>
  <c r="J4990" i="6"/>
  <c r="J4989" i="6"/>
  <c r="J4988" i="6"/>
  <c r="J4987" i="6"/>
  <c r="J4986" i="6"/>
  <c r="J4985" i="6"/>
  <c r="J4984" i="6"/>
  <c r="J4983" i="6"/>
  <c r="J4982" i="6"/>
  <c r="J4981" i="6"/>
  <c r="J4980" i="6"/>
  <c r="J4979" i="6"/>
  <c r="J4978" i="6"/>
  <c r="J4977" i="6"/>
  <c r="J4976" i="6"/>
  <c r="J4975" i="6"/>
  <c r="J4974" i="6"/>
  <c r="J4973" i="6"/>
  <c r="J4972" i="6"/>
  <c r="J4971" i="6"/>
  <c r="J4970" i="6"/>
  <c r="J4969" i="6"/>
  <c r="J4968" i="6"/>
  <c r="J4967" i="6"/>
  <c r="J4966" i="6"/>
  <c r="J4965" i="6"/>
  <c r="J4964" i="6"/>
  <c r="J4963" i="6"/>
  <c r="J4962" i="6"/>
  <c r="J4961" i="6"/>
  <c r="J4960" i="6"/>
  <c r="J4959" i="6"/>
  <c r="J4958" i="6"/>
  <c r="J4957" i="6"/>
  <c r="J4956" i="6"/>
  <c r="J4955" i="6"/>
  <c r="J4954" i="6"/>
  <c r="J4953" i="6"/>
  <c r="J4952" i="6"/>
  <c r="J4951" i="6"/>
  <c r="J4950" i="6"/>
  <c r="J4949" i="6"/>
  <c r="J4948" i="6"/>
  <c r="J4947" i="6"/>
  <c r="J4946" i="6"/>
  <c r="J4945" i="6"/>
  <c r="J4944" i="6"/>
  <c r="J4943" i="6"/>
  <c r="J4942" i="6"/>
  <c r="J4941" i="6"/>
  <c r="J4940" i="6"/>
  <c r="J4939" i="6"/>
  <c r="J4938" i="6"/>
  <c r="J4937" i="6"/>
  <c r="J4936" i="6"/>
  <c r="J4935" i="6"/>
  <c r="J4934" i="6"/>
  <c r="J4933" i="6"/>
  <c r="J4932" i="6"/>
  <c r="J4931" i="6"/>
  <c r="J4930" i="6"/>
  <c r="J4929" i="6"/>
  <c r="J4928" i="6"/>
  <c r="J4927" i="6"/>
  <c r="J4926" i="6"/>
  <c r="J4925" i="6"/>
  <c r="J4924" i="6"/>
  <c r="J4923" i="6"/>
  <c r="J4922" i="6"/>
  <c r="J4921" i="6"/>
  <c r="J4920" i="6"/>
  <c r="J4919" i="6"/>
  <c r="J4918" i="6"/>
  <c r="J4917" i="6"/>
  <c r="J4916" i="6"/>
  <c r="J4915" i="6"/>
  <c r="J4914" i="6"/>
  <c r="J4913" i="6"/>
  <c r="J4912" i="6"/>
  <c r="J4911" i="6"/>
  <c r="J4910" i="6"/>
  <c r="J4909" i="6"/>
  <c r="J4908" i="6"/>
  <c r="J4907" i="6"/>
  <c r="J4906" i="6"/>
  <c r="J4905" i="6"/>
  <c r="J4904" i="6"/>
  <c r="J4903" i="6"/>
  <c r="J4902" i="6"/>
  <c r="J4901" i="6"/>
  <c r="J4900" i="6"/>
  <c r="J4899" i="6"/>
  <c r="J4898" i="6"/>
  <c r="J4897" i="6"/>
  <c r="J4896" i="6"/>
  <c r="J4895" i="6"/>
  <c r="J4894" i="6"/>
  <c r="J4893" i="6"/>
  <c r="J4892" i="6"/>
  <c r="J4891" i="6"/>
  <c r="J4890" i="6"/>
  <c r="J4889" i="6"/>
  <c r="J4888" i="6"/>
  <c r="J4887" i="6"/>
  <c r="J4886" i="6"/>
  <c r="J4885" i="6"/>
  <c r="J4884" i="6"/>
  <c r="J4883" i="6"/>
  <c r="J4882" i="6"/>
  <c r="J4881" i="6"/>
  <c r="J4880" i="6"/>
  <c r="J4879" i="6"/>
  <c r="J4878" i="6"/>
  <c r="J4877" i="6"/>
  <c r="J4876" i="6"/>
  <c r="J4875" i="6"/>
  <c r="J4874" i="6"/>
  <c r="J4873" i="6"/>
  <c r="J4872" i="6"/>
  <c r="J4871" i="6"/>
  <c r="J4870" i="6"/>
  <c r="J4869" i="6"/>
  <c r="J4868" i="6"/>
  <c r="J4867" i="6"/>
  <c r="J4866" i="6"/>
  <c r="J4865" i="6"/>
  <c r="J4864" i="6"/>
  <c r="J4863" i="6"/>
  <c r="J4862" i="6"/>
  <c r="J4861" i="6"/>
  <c r="J4860" i="6"/>
  <c r="J4859" i="6"/>
  <c r="J4858" i="6"/>
  <c r="J4857" i="6"/>
  <c r="J4856" i="6"/>
  <c r="J4855" i="6"/>
  <c r="J4854" i="6"/>
  <c r="J4853" i="6"/>
  <c r="J4852" i="6"/>
  <c r="J4851" i="6"/>
  <c r="J4850" i="6"/>
  <c r="J4849" i="6"/>
  <c r="J4848" i="6"/>
  <c r="J4847" i="6"/>
  <c r="J4846" i="6"/>
  <c r="J4845" i="6"/>
  <c r="J4844" i="6"/>
  <c r="J4843" i="6"/>
  <c r="J4842" i="6"/>
  <c r="J4841" i="6"/>
  <c r="J4840" i="6"/>
  <c r="J4839" i="6"/>
  <c r="J4838" i="6"/>
  <c r="J4837" i="6"/>
  <c r="J4836" i="6"/>
  <c r="J4835" i="6"/>
  <c r="J4834" i="6"/>
  <c r="J4833" i="6"/>
  <c r="J4832" i="6"/>
  <c r="J4831" i="6"/>
  <c r="J4830" i="6"/>
  <c r="J4829" i="6"/>
  <c r="J4828" i="6"/>
  <c r="J4827" i="6"/>
  <c r="J4826" i="6"/>
  <c r="J4825" i="6"/>
  <c r="J4824" i="6"/>
  <c r="J4823" i="6"/>
  <c r="J4822" i="6"/>
  <c r="J4821" i="6"/>
  <c r="J4820" i="6"/>
  <c r="J4819" i="6"/>
  <c r="J4818" i="6"/>
  <c r="J4817" i="6"/>
  <c r="J4816" i="6"/>
  <c r="J4815" i="6"/>
  <c r="J4814" i="6"/>
  <c r="J4813" i="6"/>
  <c r="J4812" i="6"/>
  <c r="J4811" i="6"/>
  <c r="J4810" i="6"/>
  <c r="J4809" i="6"/>
  <c r="J4808" i="6"/>
  <c r="J4807" i="6"/>
  <c r="J4806" i="6"/>
  <c r="J4805" i="6"/>
  <c r="J4804" i="6"/>
  <c r="J4803" i="6"/>
  <c r="J4802" i="6"/>
  <c r="J4801" i="6"/>
  <c r="J4800" i="6"/>
  <c r="J4799" i="6"/>
  <c r="J4798" i="6"/>
  <c r="J4797" i="6"/>
  <c r="J4796" i="6"/>
  <c r="J4795" i="6"/>
  <c r="J4794" i="6"/>
  <c r="J4793" i="6"/>
  <c r="J4792" i="6"/>
  <c r="J4791" i="6"/>
  <c r="J4790" i="6"/>
  <c r="J4789" i="6"/>
  <c r="J4788" i="6"/>
  <c r="J4787" i="6"/>
  <c r="J4786" i="6"/>
  <c r="J4785" i="6"/>
  <c r="J4784" i="6"/>
  <c r="J4783" i="6"/>
  <c r="J4782" i="6"/>
  <c r="J4781" i="6"/>
  <c r="J4780" i="6"/>
  <c r="J4779" i="6"/>
  <c r="J4778" i="6"/>
  <c r="J4777" i="6"/>
  <c r="J4776" i="6"/>
  <c r="J4775" i="6"/>
  <c r="J4774" i="6"/>
  <c r="J4773" i="6"/>
  <c r="J4772" i="6"/>
  <c r="J4771" i="6"/>
  <c r="J4770" i="6"/>
  <c r="J4769" i="6"/>
  <c r="J4768" i="6"/>
  <c r="J4767" i="6"/>
  <c r="J4766" i="6"/>
  <c r="J4765" i="6"/>
  <c r="J4764" i="6"/>
  <c r="J4763" i="6"/>
  <c r="J4762" i="6"/>
  <c r="J4761" i="6"/>
  <c r="J4760" i="6"/>
  <c r="J4759" i="6"/>
  <c r="J4758" i="6"/>
  <c r="J4757" i="6"/>
  <c r="J4756" i="6"/>
  <c r="J4755" i="6"/>
  <c r="J4754" i="6"/>
  <c r="J4753" i="6"/>
  <c r="J4752" i="6"/>
  <c r="J4751" i="6"/>
  <c r="J4750" i="6"/>
  <c r="J4749" i="6"/>
  <c r="J4748" i="6"/>
  <c r="J4747" i="6"/>
  <c r="J4746" i="6"/>
  <c r="J4745" i="6"/>
  <c r="J4744" i="6"/>
  <c r="J4743" i="6"/>
  <c r="J4742" i="6"/>
  <c r="J4741" i="6"/>
  <c r="J4740" i="6"/>
  <c r="J4739" i="6"/>
  <c r="J4738" i="6"/>
  <c r="J4737" i="6"/>
  <c r="J4736" i="6"/>
  <c r="J4735" i="6"/>
  <c r="J4734" i="6"/>
  <c r="J4733" i="6"/>
  <c r="J4732" i="6"/>
  <c r="J4731" i="6"/>
  <c r="J4730" i="6"/>
  <c r="J4729" i="6"/>
  <c r="J4728" i="6"/>
  <c r="J4727" i="6"/>
  <c r="J4726" i="6"/>
  <c r="J4725" i="6"/>
  <c r="J4724" i="6"/>
  <c r="J4723" i="6"/>
  <c r="J4722" i="6"/>
  <c r="J4721" i="6"/>
  <c r="J4720" i="6"/>
  <c r="J4719" i="6"/>
  <c r="J4718" i="6"/>
  <c r="J4717" i="6"/>
  <c r="J4716" i="6"/>
  <c r="J4715" i="6"/>
  <c r="J4714" i="6"/>
  <c r="J4713" i="6"/>
  <c r="J4712" i="6"/>
  <c r="J4711" i="6"/>
  <c r="J4710" i="6"/>
  <c r="J4709" i="6"/>
  <c r="J4708" i="6"/>
  <c r="J4707" i="6"/>
  <c r="J4706" i="6"/>
  <c r="J4705" i="6"/>
  <c r="J4704" i="6"/>
  <c r="J4703" i="6"/>
  <c r="J4702" i="6"/>
  <c r="J4701" i="6"/>
  <c r="J4700" i="6"/>
  <c r="J4699" i="6"/>
  <c r="J4698" i="6"/>
  <c r="J4697" i="6"/>
  <c r="J4696" i="6"/>
  <c r="J4695" i="6"/>
  <c r="J4694" i="6"/>
  <c r="J4693" i="6"/>
  <c r="J4692" i="6"/>
  <c r="J4691" i="6"/>
  <c r="J4690" i="6"/>
  <c r="J4689" i="6"/>
  <c r="J4688" i="6"/>
  <c r="J4687" i="6"/>
  <c r="J4686" i="6"/>
  <c r="J4685" i="6"/>
  <c r="J4684" i="6"/>
  <c r="J4683" i="6"/>
  <c r="J4682" i="6"/>
  <c r="J4681" i="6"/>
  <c r="J4680" i="6"/>
  <c r="J4679" i="6"/>
  <c r="J4678" i="6"/>
  <c r="J4677" i="6"/>
  <c r="J4676" i="6"/>
  <c r="J4675" i="6"/>
  <c r="J4674" i="6"/>
  <c r="J4673" i="6"/>
  <c r="J4672" i="6"/>
  <c r="J4671" i="6"/>
  <c r="J4670" i="6"/>
  <c r="J4669" i="6"/>
  <c r="J4668" i="6"/>
  <c r="J4667" i="6"/>
  <c r="J4666" i="6"/>
  <c r="J4665" i="6"/>
  <c r="J4664" i="6"/>
  <c r="J4663" i="6"/>
  <c r="J4662" i="6"/>
  <c r="J4661" i="6"/>
  <c r="J4660" i="6"/>
  <c r="J4659" i="6"/>
  <c r="J4658" i="6"/>
  <c r="J4657" i="6"/>
  <c r="J4656" i="6"/>
  <c r="J4655" i="6"/>
  <c r="J4654" i="6"/>
  <c r="J4653" i="6"/>
  <c r="J4652" i="6"/>
  <c r="J4651" i="6"/>
  <c r="J4650" i="6"/>
  <c r="J4649" i="6"/>
  <c r="J4648" i="6"/>
  <c r="J4647" i="6"/>
  <c r="J4646" i="6"/>
  <c r="J4645" i="6"/>
  <c r="J4644" i="6"/>
  <c r="J4643" i="6"/>
  <c r="J4642" i="6"/>
  <c r="J4641" i="6"/>
  <c r="J4640" i="6"/>
  <c r="J4639" i="6"/>
  <c r="J4638" i="6"/>
  <c r="J4637" i="6"/>
  <c r="J4636" i="6"/>
  <c r="J4635" i="6"/>
  <c r="J4634" i="6"/>
  <c r="J4633" i="6"/>
  <c r="J4632" i="6"/>
  <c r="J4631" i="6"/>
  <c r="J4630" i="6"/>
  <c r="J4629" i="6"/>
  <c r="J4628" i="6"/>
  <c r="J4627" i="6"/>
  <c r="J4626" i="6"/>
  <c r="J4625" i="6"/>
  <c r="J4624" i="6"/>
  <c r="J4623" i="6"/>
  <c r="J4622" i="6"/>
  <c r="J4621" i="6"/>
  <c r="J4620" i="6"/>
  <c r="J4619" i="6"/>
  <c r="J4618" i="6"/>
  <c r="J4617" i="6"/>
  <c r="J4616" i="6"/>
  <c r="J4615" i="6"/>
  <c r="J4614" i="6"/>
  <c r="J4613" i="6"/>
  <c r="J4612" i="6"/>
  <c r="J4611" i="6"/>
  <c r="J4610" i="6"/>
  <c r="J4609" i="6"/>
  <c r="J4608" i="6"/>
  <c r="J4607" i="6"/>
  <c r="J4606" i="6"/>
  <c r="J4605" i="6"/>
  <c r="J4604" i="6"/>
  <c r="J4603" i="6"/>
  <c r="J4602" i="6"/>
  <c r="J4601" i="6"/>
  <c r="J4600" i="6"/>
  <c r="J4599" i="6"/>
  <c r="J4598" i="6"/>
  <c r="J4597" i="6"/>
  <c r="J4596" i="6"/>
  <c r="J4595" i="6"/>
  <c r="J4594" i="6"/>
  <c r="J4593" i="6"/>
  <c r="J4592" i="6"/>
  <c r="J4591" i="6"/>
  <c r="J4590" i="6"/>
  <c r="J4589" i="6"/>
  <c r="J4588" i="6"/>
  <c r="J4587" i="6"/>
  <c r="J4586" i="6"/>
  <c r="J4585" i="6"/>
  <c r="J4584" i="6"/>
  <c r="J4583" i="6"/>
  <c r="J4582" i="6"/>
  <c r="J4581" i="6"/>
  <c r="J4580" i="6"/>
  <c r="J4579" i="6"/>
  <c r="J4578" i="6"/>
  <c r="J4577" i="6"/>
  <c r="J4576" i="6"/>
  <c r="J4575" i="6"/>
  <c r="J4574" i="6"/>
  <c r="J4573" i="6"/>
  <c r="J4572" i="6"/>
  <c r="J4571" i="6"/>
  <c r="J4570" i="6"/>
  <c r="J4569" i="6"/>
  <c r="J4568" i="6"/>
  <c r="J4567" i="6"/>
  <c r="J4566" i="6"/>
  <c r="J4565" i="6"/>
  <c r="J4564" i="6"/>
  <c r="J4563" i="6"/>
  <c r="J4562" i="6"/>
  <c r="J4561" i="6"/>
  <c r="J4560" i="6"/>
  <c r="J4559" i="6"/>
  <c r="J4558" i="6"/>
  <c r="J4557" i="6"/>
  <c r="J4556" i="6"/>
  <c r="J4555" i="6"/>
  <c r="J4554" i="6"/>
  <c r="J4553" i="6"/>
  <c r="J4552" i="6"/>
  <c r="J4551" i="6"/>
  <c r="J4550" i="6"/>
  <c r="J4549" i="6"/>
  <c r="J4548" i="6"/>
  <c r="J4547" i="6"/>
  <c r="J4546" i="6"/>
  <c r="J4545" i="6"/>
  <c r="J4544" i="6"/>
  <c r="J4543" i="6"/>
  <c r="J4542" i="6"/>
  <c r="J4541" i="6"/>
  <c r="J4540" i="6"/>
  <c r="J4539" i="6"/>
  <c r="J4538" i="6"/>
  <c r="J4537" i="6"/>
  <c r="J4536" i="6"/>
  <c r="J4535" i="6"/>
  <c r="J4534" i="6"/>
  <c r="J4533" i="6"/>
  <c r="J4532" i="6"/>
  <c r="J4531" i="6"/>
  <c r="J4530" i="6"/>
  <c r="J4529" i="6"/>
  <c r="J4528" i="6"/>
  <c r="J4527" i="6"/>
  <c r="J4526" i="6"/>
  <c r="J4525" i="6"/>
  <c r="J4524" i="6"/>
  <c r="J4523" i="6"/>
  <c r="J4522" i="6"/>
  <c r="J4521" i="6"/>
  <c r="J4520" i="6"/>
  <c r="J4519" i="6"/>
  <c r="J4518" i="6"/>
  <c r="J4517" i="6"/>
  <c r="J4516" i="6"/>
  <c r="J4515" i="6"/>
  <c r="J4514" i="6"/>
  <c r="J4513" i="6"/>
  <c r="J4512" i="6"/>
  <c r="J4511" i="6"/>
  <c r="J4510" i="6"/>
  <c r="J4509" i="6"/>
  <c r="J4508" i="6"/>
  <c r="J4507" i="6"/>
  <c r="J4506" i="6"/>
  <c r="J4505" i="6"/>
  <c r="J4504" i="6"/>
  <c r="J4503" i="6"/>
  <c r="J4502" i="6"/>
  <c r="J4501" i="6"/>
  <c r="J4500" i="6"/>
  <c r="J4499" i="6"/>
  <c r="J4498" i="6"/>
  <c r="J4497" i="6"/>
  <c r="J4496" i="6"/>
  <c r="J4495" i="6"/>
  <c r="J4494" i="6"/>
  <c r="J4493" i="6"/>
  <c r="J4492" i="6"/>
  <c r="J4491" i="6"/>
  <c r="J4490" i="6"/>
  <c r="J4489" i="6"/>
  <c r="J4488" i="6"/>
  <c r="J4487" i="6"/>
  <c r="J4486" i="6"/>
  <c r="J4485" i="6"/>
  <c r="J4484" i="6"/>
  <c r="J4483" i="6"/>
  <c r="J4482" i="6"/>
  <c r="J4481" i="6"/>
  <c r="J4480" i="6"/>
  <c r="J4479" i="6"/>
  <c r="J4478" i="6"/>
  <c r="J4477" i="6"/>
  <c r="J4476" i="6"/>
  <c r="J4475" i="6"/>
  <c r="J4474" i="6"/>
  <c r="J4473" i="6"/>
  <c r="J4472" i="6"/>
  <c r="J4471" i="6"/>
  <c r="J4470" i="6"/>
  <c r="J4469" i="6"/>
  <c r="J4468" i="6"/>
  <c r="J4467" i="6"/>
  <c r="J4466" i="6"/>
  <c r="J4465" i="6"/>
  <c r="J4464" i="6"/>
  <c r="J4463" i="6"/>
  <c r="J4462" i="6"/>
  <c r="J4461" i="6"/>
  <c r="J4460" i="6"/>
  <c r="J4459" i="6"/>
  <c r="J4458" i="6"/>
  <c r="J4457" i="6"/>
  <c r="J4456" i="6"/>
  <c r="J4455" i="6"/>
  <c r="J4454" i="6"/>
  <c r="J4453" i="6"/>
  <c r="J4452" i="6"/>
  <c r="J4451" i="6"/>
  <c r="J4450" i="6"/>
  <c r="J4449" i="6"/>
  <c r="J4448" i="6"/>
  <c r="J4447" i="6"/>
  <c r="J4446" i="6"/>
  <c r="J4445" i="6"/>
  <c r="J4444" i="6"/>
  <c r="J4443" i="6"/>
  <c r="J4442" i="6"/>
  <c r="J4441" i="6"/>
  <c r="J4440" i="6"/>
  <c r="J4439" i="6"/>
  <c r="J4438" i="6"/>
  <c r="J4437" i="6"/>
  <c r="J4436" i="6"/>
  <c r="J4435" i="6"/>
  <c r="J4434" i="6"/>
  <c r="J4433" i="6"/>
  <c r="J4432" i="6"/>
  <c r="J4431" i="6"/>
  <c r="J4430" i="6"/>
  <c r="J4429" i="6"/>
  <c r="J4428" i="6"/>
  <c r="J4427" i="6"/>
  <c r="J4426" i="6"/>
  <c r="J4425" i="6"/>
  <c r="J4424" i="6"/>
  <c r="J4423" i="6"/>
  <c r="J4422" i="6"/>
  <c r="J4421" i="6"/>
  <c r="J4420" i="6"/>
  <c r="J4419" i="6"/>
  <c r="J4418" i="6"/>
  <c r="J4417" i="6"/>
  <c r="J4416" i="6"/>
  <c r="J4415" i="6"/>
  <c r="J4414" i="6"/>
  <c r="J4413" i="6"/>
  <c r="J4412" i="6"/>
  <c r="J4411" i="6"/>
  <c r="J4410" i="6"/>
  <c r="J4409" i="6"/>
  <c r="J4408" i="6"/>
  <c r="J4407" i="6"/>
  <c r="J4406" i="6"/>
  <c r="J4405" i="6"/>
  <c r="J4404" i="6"/>
  <c r="J4403" i="6"/>
  <c r="J4402" i="6"/>
  <c r="J4401" i="6"/>
  <c r="J4400" i="6"/>
  <c r="J4399" i="6"/>
  <c r="J4398" i="6"/>
  <c r="J4397" i="6"/>
  <c r="J4396" i="6"/>
  <c r="J4395" i="6"/>
  <c r="J4394" i="6"/>
  <c r="J4393" i="6"/>
  <c r="J4392" i="6"/>
  <c r="J4391" i="6"/>
  <c r="J4390" i="6"/>
  <c r="J4389" i="6"/>
  <c r="J4388" i="6"/>
  <c r="J4387" i="6"/>
  <c r="J4386" i="6"/>
  <c r="J4385" i="6"/>
  <c r="J4384" i="6"/>
  <c r="J4383" i="6"/>
  <c r="J4382" i="6"/>
  <c r="J4381" i="6"/>
  <c r="J4380" i="6"/>
  <c r="J4379" i="6"/>
  <c r="J4378" i="6"/>
  <c r="J4377" i="6"/>
  <c r="J4376" i="6"/>
  <c r="J4375" i="6"/>
  <c r="J4374" i="6"/>
  <c r="J4373" i="6"/>
  <c r="J4372" i="6"/>
  <c r="J4371" i="6"/>
  <c r="J4370" i="6"/>
  <c r="J4369" i="6"/>
  <c r="J4368" i="6"/>
  <c r="J4367" i="6"/>
  <c r="J4366" i="6"/>
  <c r="J4365" i="6"/>
  <c r="J4364" i="6"/>
  <c r="J4363" i="6"/>
  <c r="J4362" i="6"/>
  <c r="J4361" i="6"/>
  <c r="J4360" i="6"/>
  <c r="J4359" i="6"/>
  <c r="J4358" i="6"/>
  <c r="J4357" i="6"/>
  <c r="J4356" i="6"/>
  <c r="J4355" i="6"/>
  <c r="J4354" i="6"/>
  <c r="J4353" i="6"/>
  <c r="J4352" i="6"/>
  <c r="J4351" i="6"/>
  <c r="J4350" i="6"/>
  <c r="J4349" i="6"/>
  <c r="J4348" i="6"/>
  <c r="J4347" i="6"/>
  <c r="J4346" i="6"/>
  <c r="J4345" i="6"/>
  <c r="J4344" i="6"/>
  <c r="J4343" i="6"/>
  <c r="J4342" i="6"/>
  <c r="J4341" i="6"/>
  <c r="J4340" i="6"/>
  <c r="J4339" i="6"/>
  <c r="J4338" i="6"/>
  <c r="J4337" i="6"/>
  <c r="J4336" i="6"/>
  <c r="J4335" i="6"/>
  <c r="J4334" i="6"/>
  <c r="J4333" i="6"/>
  <c r="J4332" i="6"/>
  <c r="J4331" i="6"/>
  <c r="J4330" i="6"/>
  <c r="J4329" i="6"/>
  <c r="J4328" i="6"/>
  <c r="J4327" i="6"/>
  <c r="J4326" i="6"/>
  <c r="J4325" i="6"/>
  <c r="J4324" i="6"/>
  <c r="J4323" i="6"/>
  <c r="J4322" i="6"/>
  <c r="J4321" i="6"/>
  <c r="J4320" i="6"/>
  <c r="J4319" i="6"/>
  <c r="J4318" i="6"/>
  <c r="J4317" i="6"/>
  <c r="J4316" i="6"/>
  <c r="J4315" i="6"/>
  <c r="J4314" i="6"/>
  <c r="J4313" i="6"/>
  <c r="J4312" i="6"/>
  <c r="J4311" i="6"/>
  <c r="J4310" i="6"/>
  <c r="J4309" i="6"/>
  <c r="J4308" i="6"/>
  <c r="J4307" i="6"/>
  <c r="J4306" i="6"/>
  <c r="J4305" i="6"/>
  <c r="J4304" i="6"/>
  <c r="J4303" i="6"/>
  <c r="J4302" i="6"/>
  <c r="J4301" i="6"/>
  <c r="J4300" i="6"/>
  <c r="J4299" i="6"/>
  <c r="J4298" i="6"/>
  <c r="J4297" i="6"/>
  <c r="J4296" i="6"/>
  <c r="J4295" i="6"/>
  <c r="J4294" i="6"/>
  <c r="J4293" i="6"/>
  <c r="J4292" i="6"/>
  <c r="J4291" i="6"/>
  <c r="J4290" i="6"/>
  <c r="J4289" i="6"/>
  <c r="J4288" i="6"/>
  <c r="J4287" i="6"/>
  <c r="J4286" i="6"/>
  <c r="J4285" i="6"/>
  <c r="J4284" i="6"/>
  <c r="J4283" i="6"/>
  <c r="J4282" i="6"/>
  <c r="J4281" i="6"/>
  <c r="J4280" i="6"/>
  <c r="J4279" i="6"/>
  <c r="J4278" i="6"/>
  <c r="J4277" i="6"/>
  <c r="J4276" i="6"/>
  <c r="J4275" i="6"/>
  <c r="J4274" i="6"/>
  <c r="J4273" i="6"/>
  <c r="J4272" i="6"/>
  <c r="J4271" i="6"/>
  <c r="J4270" i="6"/>
  <c r="J4269" i="6"/>
  <c r="J4268" i="6"/>
  <c r="J4267" i="6"/>
  <c r="J4266" i="6"/>
  <c r="J4265" i="6"/>
  <c r="J4264" i="6"/>
  <c r="J4263" i="6"/>
  <c r="J4262" i="6"/>
  <c r="J4261" i="6"/>
  <c r="J4260" i="6"/>
  <c r="J4259" i="6"/>
  <c r="J4258" i="6"/>
  <c r="J4257" i="6"/>
  <c r="J4256" i="6"/>
  <c r="J4255" i="6"/>
  <c r="J4254" i="6"/>
  <c r="J4253" i="6"/>
  <c r="J4252" i="6"/>
  <c r="J4251" i="6"/>
  <c r="J4250" i="6"/>
  <c r="J4249" i="6"/>
  <c r="J4248" i="6"/>
  <c r="J4247" i="6"/>
  <c r="J4246" i="6"/>
  <c r="J4245" i="6"/>
  <c r="J4244" i="6"/>
  <c r="J4243" i="6"/>
  <c r="J4242" i="6"/>
  <c r="J4241" i="6"/>
  <c r="J4240" i="6"/>
  <c r="J4239" i="6"/>
  <c r="J4238" i="6"/>
  <c r="J4237" i="6"/>
  <c r="J4236" i="6"/>
  <c r="J4235" i="6"/>
  <c r="J4234" i="6"/>
  <c r="J4233" i="6"/>
  <c r="J4232" i="6"/>
  <c r="J4231" i="6"/>
  <c r="J4230" i="6"/>
  <c r="J4229" i="6"/>
  <c r="J4228" i="6"/>
  <c r="J4227" i="6"/>
  <c r="J4226" i="6"/>
  <c r="J4225" i="6"/>
  <c r="J4224" i="6"/>
  <c r="J4223" i="6"/>
  <c r="J4222" i="6"/>
  <c r="J4221" i="6"/>
  <c r="J4220" i="6"/>
  <c r="J4219" i="6"/>
  <c r="J4218" i="6"/>
  <c r="J4217" i="6"/>
  <c r="J4216" i="6"/>
  <c r="J4215" i="6"/>
  <c r="J4214" i="6"/>
  <c r="J4213" i="6"/>
  <c r="J4212" i="6"/>
  <c r="J4211" i="6"/>
  <c r="J4210" i="6"/>
  <c r="J4209" i="6"/>
  <c r="J4208" i="6"/>
  <c r="J4207" i="6"/>
  <c r="J4206" i="6"/>
  <c r="J4205" i="6"/>
  <c r="J4204" i="6"/>
  <c r="J4203" i="6"/>
  <c r="J4202" i="6"/>
  <c r="J4201" i="6"/>
  <c r="J4200" i="6"/>
  <c r="J4199" i="6"/>
  <c r="J4198" i="6"/>
  <c r="J4197" i="6"/>
  <c r="J4196" i="6"/>
  <c r="J4195" i="6"/>
  <c r="J4194" i="6"/>
  <c r="J4193" i="6"/>
  <c r="J4192" i="6"/>
  <c r="J4191" i="6"/>
  <c r="J4190" i="6"/>
  <c r="J4189" i="6"/>
  <c r="J4188" i="6"/>
  <c r="J4187" i="6"/>
  <c r="J4186" i="6"/>
  <c r="J4185" i="6"/>
  <c r="J4184" i="6"/>
  <c r="J4183" i="6"/>
  <c r="J4182" i="6"/>
  <c r="J4181" i="6"/>
  <c r="J4180" i="6"/>
  <c r="J4179" i="6"/>
  <c r="J4178" i="6"/>
  <c r="J4177" i="6"/>
  <c r="J4176" i="6"/>
  <c r="J4175" i="6"/>
  <c r="J4174" i="6"/>
  <c r="J4173" i="6"/>
  <c r="J4172" i="6"/>
  <c r="J4171" i="6"/>
  <c r="J4170" i="6"/>
  <c r="J4169" i="6"/>
  <c r="J4168" i="6"/>
  <c r="J4167" i="6"/>
  <c r="J4166" i="6"/>
  <c r="J4165" i="6"/>
  <c r="J4164" i="6"/>
  <c r="J4163" i="6"/>
  <c r="J4162" i="6"/>
  <c r="J4161" i="6"/>
  <c r="J4160" i="6"/>
  <c r="J4159" i="6"/>
  <c r="J4158" i="6"/>
  <c r="J4157" i="6"/>
  <c r="J4156" i="6"/>
  <c r="J4155" i="6"/>
  <c r="J4154" i="6"/>
  <c r="J4153" i="6"/>
  <c r="J4152" i="6"/>
  <c r="J4151" i="6"/>
  <c r="J4150" i="6"/>
  <c r="J4149" i="6"/>
  <c r="J4148" i="6"/>
  <c r="J4147" i="6"/>
  <c r="J4146" i="6"/>
  <c r="J4145" i="6"/>
  <c r="J4144" i="6"/>
  <c r="J4143" i="6"/>
  <c r="J4142" i="6"/>
  <c r="J4141" i="6"/>
  <c r="J4140" i="6"/>
  <c r="J4139" i="6"/>
  <c r="J4138" i="6"/>
  <c r="J4137" i="6"/>
  <c r="J4136" i="6"/>
  <c r="J4135" i="6"/>
  <c r="J4134" i="6"/>
  <c r="J4133" i="6"/>
  <c r="J4132" i="6"/>
  <c r="J4131" i="6"/>
  <c r="J4130" i="6"/>
  <c r="J4129" i="6"/>
  <c r="J4128" i="6"/>
  <c r="J4127" i="6"/>
  <c r="J4126" i="6"/>
  <c r="J4125" i="6"/>
  <c r="J4124" i="6"/>
  <c r="J4123" i="6"/>
  <c r="J4122" i="6"/>
  <c r="J4121" i="6"/>
  <c r="J4120" i="6"/>
  <c r="J4119" i="6"/>
  <c r="J4118" i="6"/>
  <c r="J4117" i="6"/>
  <c r="J4116" i="6"/>
  <c r="J4115" i="6"/>
  <c r="J4114" i="6"/>
  <c r="J4113" i="6"/>
  <c r="J4112" i="6"/>
  <c r="J4111" i="6"/>
  <c r="J4110" i="6"/>
  <c r="J4109" i="6"/>
  <c r="J4108" i="6"/>
  <c r="J4107" i="6"/>
  <c r="J4106" i="6"/>
  <c r="J4105" i="6"/>
  <c r="J4104" i="6"/>
  <c r="J4103" i="6"/>
  <c r="J4102" i="6"/>
  <c r="J4101" i="6"/>
  <c r="J4100" i="6"/>
  <c r="J4099" i="6"/>
  <c r="J4098" i="6"/>
  <c r="J4097" i="6"/>
  <c r="J4096" i="6"/>
  <c r="J4095" i="6"/>
  <c r="J4094" i="6"/>
  <c r="J4093" i="6"/>
  <c r="J4092" i="6"/>
  <c r="J4091" i="6"/>
  <c r="J4090" i="6"/>
  <c r="J4089" i="6"/>
  <c r="J4088" i="6"/>
  <c r="J4087" i="6"/>
  <c r="J4086" i="6"/>
  <c r="J4085" i="6"/>
  <c r="J4084" i="6"/>
  <c r="J4083" i="6"/>
  <c r="J4082" i="6"/>
  <c r="J4081" i="6"/>
  <c r="J4080" i="6"/>
  <c r="J4079" i="6"/>
  <c r="J4078" i="6"/>
  <c r="J4077" i="6"/>
  <c r="J4076" i="6"/>
  <c r="J4075" i="6"/>
  <c r="J4074" i="6"/>
  <c r="J4073" i="6"/>
  <c r="J4072" i="6"/>
  <c r="J4071" i="6"/>
  <c r="J4070" i="6"/>
  <c r="J4069" i="6"/>
  <c r="J4068" i="6"/>
  <c r="J4067" i="6"/>
  <c r="J4066" i="6"/>
  <c r="J4065" i="6"/>
  <c r="J4064" i="6"/>
  <c r="J4063" i="6"/>
  <c r="J4062" i="6"/>
  <c r="J4061" i="6"/>
  <c r="J4060" i="6"/>
  <c r="J4059" i="6"/>
  <c r="J4058" i="6"/>
  <c r="J4057" i="6"/>
  <c r="J4056" i="6"/>
  <c r="J4055" i="6"/>
  <c r="J4054" i="6"/>
  <c r="J4053" i="6"/>
  <c r="J4052" i="6"/>
  <c r="J4051" i="6"/>
  <c r="J4050" i="6"/>
  <c r="J4049" i="6"/>
  <c r="J4048" i="6"/>
  <c r="J4047" i="6"/>
  <c r="J4046" i="6"/>
  <c r="J4045" i="6"/>
  <c r="J4044" i="6"/>
  <c r="J4043" i="6"/>
  <c r="J4042" i="6"/>
  <c r="J4041" i="6"/>
  <c r="J4040" i="6"/>
  <c r="J4039" i="6"/>
  <c r="J4038" i="6"/>
  <c r="J4037" i="6"/>
  <c r="J4036" i="6"/>
  <c r="J4035" i="6"/>
  <c r="J4034" i="6"/>
  <c r="J4033" i="6"/>
  <c r="J4032" i="6"/>
  <c r="J4031" i="6"/>
  <c r="J4030" i="6"/>
  <c r="J4029" i="6"/>
  <c r="J4028" i="6"/>
  <c r="J4027" i="6"/>
  <c r="J4026" i="6"/>
  <c r="J4025" i="6"/>
  <c r="J4024" i="6"/>
  <c r="J4023" i="6"/>
  <c r="J4022" i="6"/>
  <c r="J4021" i="6"/>
  <c r="J4020" i="6"/>
  <c r="J4019" i="6"/>
  <c r="J4018" i="6"/>
  <c r="J4017" i="6"/>
  <c r="J4016" i="6"/>
  <c r="J4015" i="6"/>
  <c r="J4014" i="6"/>
  <c r="J4013" i="6"/>
  <c r="J4012" i="6"/>
  <c r="J4011" i="6"/>
  <c r="J4010" i="6"/>
  <c r="J4009" i="6"/>
  <c r="J4008" i="6"/>
  <c r="J4007" i="6"/>
  <c r="J4006" i="6"/>
  <c r="J4005" i="6"/>
  <c r="J4004" i="6"/>
  <c r="J4003" i="6"/>
  <c r="J4002" i="6"/>
  <c r="J4001" i="6"/>
  <c r="J4000" i="6"/>
  <c r="J3999" i="6"/>
  <c r="J3998" i="6"/>
  <c r="J3997" i="6"/>
  <c r="J3996" i="6"/>
  <c r="J3995" i="6"/>
  <c r="J3994" i="6"/>
  <c r="J3993" i="6"/>
  <c r="J3992" i="6"/>
  <c r="J3991" i="6"/>
  <c r="J3990" i="6"/>
  <c r="J3989" i="6"/>
  <c r="J3988" i="6"/>
  <c r="J3987" i="6"/>
  <c r="J3986" i="6"/>
  <c r="J3985" i="6"/>
  <c r="J3984" i="6"/>
  <c r="J3983" i="6"/>
  <c r="J3982" i="6"/>
  <c r="J3981" i="6"/>
  <c r="J3980" i="6"/>
  <c r="J3979" i="6"/>
  <c r="J3978" i="6"/>
  <c r="J3977" i="6"/>
  <c r="J3976" i="6"/>
  <c r="J3975" i="6"/>
  <c r="J3974" i="6"/>
  <c r="J3973" i="6"/>
  <c r="J3972" i="6"/>
  <c r="J3971" i="6"/>
  <c r="J3970" i="6"/>
  <c r="J3969" i="6"/>
  <c r="J3968" i="6"/>
  <c r="J3967" i="6"/>
  <c r="J3966" i="6"/>
  <c r="J3965" i="6"/>
  <c r="J3964" i="6"/>
  <c r="J3963" i="6"/>
  <c r="J3962" i="6"/>
  <c r="J3961" i="6"/>
  <c r="J3960" i="6"/>
  <c r="J3959" i="6"/>
  <c r="J3958" i="6"/>
  <c r="J3957" i="6"/>
  <c r="J3956" i="6"/>
  <c r="J3955" i="6"/>
  <c r="J3954" i="6"/>
  <c r="J3953" i="6"/>
  <c r="J3952" i="6"/>
  <c r="J3951" i="6"/>
  <c r="J3950" i="6"/>
  <c r="J3949" i="6"/>
  <c r="J3948" i="6"/>
  <c r="J3947" i="6"/>
  <c r="J3946" i="6"/>
  <c r="J3945" i="6"/>
  <c r="J3944" i="6"/>
  <c r="J3943" i="6"/>
  <c r="J3942" i="6"/>
  <c r="J3941" i="6"/>
  <c r="J3940" i="6"/>
  <c r="J3939" i="6"/>
  <c r="J3938" i="6"/>
  <c r="J3937" i="6"/>
  <c r="J3936" i="6"/>
  <c r="J3935" i="6"/>
  <c r="J3934" i="6"/>
  <c r="J3933" i="6"/>
  <c r="J3932" i="6"/>
  <c r="J3931" i="6"/>
  <c r="J3930" i="6"/>
  <c r="J3929" i="6"/>
  <c r="J3928" i="6"/>
  <c r="J3927" i="6"/>
  <c r="J3926" i="6"/>
  <c r="J3925" i="6"/>
  <c r="J3924" i="6"/>
  <c r="J3923" i="6"/>
  <c r="J3922" i="6"/>
  <c r="J3921" i="6"/>
  <c r="J3920" i="6"/>
  <c r="J3919" i="6"/>
  <c r="J3918" i="6"/>
  <c r="J3917" i="6"/>
  <c r="J3916" i="6"/>
  <c r="J3915" i="6"/>
  <c r="J3914" i="6"/>
  <c r="J3913" i="6"/>
  <c r="J3912" i="6"/>
  <c r="J3911" i="6"/>
  <c r="J3910" i="6"/>
  <c r="J3909" i="6"/>
  <c r="J3908" i="6"/>
  <c r="J3907" i="6"/>
  <c r="J3906" i="6"/>
  <c r="J3905" i="6"/>
  <c r="J3904" i="6"/>
  <c r="J3903" i="6"/>
  <c r="J3902" i="6"/>
  <c r="J3901" i="6"/>
  <c r="J3900" i="6"/>
  <c r="J3899" i="6"/>
  <c r="J3898" i="6"/>
  <c r="J3897" i="6"/>
  <c r="J3896" i="6"/>
  <c r="J3895" i="6"/>
  <c r="J3894" i="6"/>
  <c r="J3893" i="6"/>
  <c r="J3892" i="6"/>
  <c r="J3891" i="6"/>
  <c r="J3890" i="6"/>
  <c r="J3889" i="6"/>
  <c r="J3888" i="6"/>
  <c r="J3887" i="6"/>
  <c r="J3886" i="6"/>
  <c r="J3885" i="6"/>
  <c r="J3884" i="6"/>
  <c r="J3883" i="6"/>
  <c r="J3882" i="6"/>
  <c r="J3881" i="6"/>
  <c r="J3880" i="6"/>
  <c r="J3879" i="6"/>
  <c r="J3878" i="6"/>
  <c r="J3877" i="6"/>
  <c r="J3876" i="6"/>
  <c r="J3875" i="6"/>
  <c r="J3874" i="6"/>
  <c r="J3873" i="6"/>
  <c r="J3872" i="6"/>
  <c r="J3871" i="6"/>
  <c r="J3870" i="6"/>
  <c r="J3869" i="6"/>
  <c r="J3868" i="6"/>
  <c r="J3867" i="6"/>
  <c r="J3866" i="6"/>
  <c r="J3865" i="6"/>
  <c r="J3864" i="6"/>
  <c r="J3863" i="6"/>
  <c r="J3862" i="6"/>
  <c r="J3861" i="6"/>
  <c r="J3860" i="6"/>
  <c r="J3859" i="6"/>
  <c r="J3858" i="6"/>
  <c r="J3857" i="6"/>
  <c r="J3856" i="6"/>
  <c r="J3855" i="6"/>
  <c r="J3854" i="6"/>
  <c r="J3853" i="6"/>
  <c r="J3852" i="6"/>
  <c r="J3851" i="6"/>
  <c r="J3850" i="6"/>
  <c r="J3849" i="6"/>
  <c r="J3848" i="6"/>
  <c r="J3847" i="6"/>
  <c r="J3846" i="6"/>
  <c r="J3845" i="6"/>
  <c r="J3844" i="6"/>
  <c r="J3843" i="6"/>
  <c r="J3842" i="6"/>
  <c r="J3841" i="6"/>
  <c r="J3840" i="6"/>
  <c r="J3839" i="6"/>
  <c r="J3838" i="6"/>
  <c r="J3837" i="6"/>
  <c r="J3836" i="6"/>
  <c r="J3835" i="6"/>
  <c r="J3834" i="6"/>
  <c r="J3833" i="6"/>
  <c r="J3832" i="6"/>
  <c r="J3831" i="6"/>
  <c r="J3830" i="6"/>
  <c r="J3829" i="6"/>
  <c r="J3828" i="6"/>
  <c r="J3827" i="6"/>
  <c r="J3826" i="6"/>
  <c r="J3825" i="6"/>
  <c r="J3824" i="6"/>
  <c r="J3823" i="6"/>
  <c r="J3822" i="6"/>
  <c r="J3821" i="6"/>
  <c r="J3820" i="6"/>
  <c r="J3819" i="6"/>
  <c r="J3818" i="6"/>
  <c r="J3817" i="6"/>
  <c r="J3816" i="6"/>
  <c r="J3815" i="6"/>
  <c r="J3814" i="6"/>
  <c r="J3813" i="6"/>
  <c r="J3812" i="6"/>
  <c r="J3811" i="6"/>
  <c r="J3810" i="6"/>
  <c r="J3809" i="6"/>
  <c r="J3808" i="6"/>
  <c r="J3807" i="6"/>
  <c r="J3806" i="6"/>
  <c r="J3805" i="6"/>
  <c r="J3804" i="6"/>
  <c r="J3803" i="6"/>
  <c r="J3802" i="6"/>
  <c r="J3801" i="6"/>
  <c r="J3800" i="6"/>
  <c r="J3799" i="6"/>
  <c r="J3798" i="6"/>
  <c r="J3797" i="6"/>
  <c r="J3796" i="6"/>
  <c r="J3795" i="6"/>
  <c r="J3794" i="6"/>
  <c r="J3793" i="6"/>
  <c r="J3792" i="6"/>
  <c r="J3791" i="6"/>
  <c r="J3790" i="6"/>
  <c r="J3789" i="6"/>
  <c r="J3788" i="6"/>
  <c r="J3787" i="6"/>
  <c r="J3786" i="6"/>
  <c r="J3785" i="6"/>
  <c r="J3784" i="6"/>
  <c r="J3783" i="6"/>
  <c r="J3782" i="6"/>
  <c r="J3781" i="6"/>
  <c r="J3780" i="6"/>
  <c r="J3779" i="6"/>
  <c r="J3778" i="6"/>
  <c r="J3777" i="6"/>
  <c r="J3776" i="6"/>
  <c r="J3775" i="6"/>
  <c r="J3774" i="6"/>
  <c r="J3773" i="6"/>
  <c r="J3772" i="6"/>
  <c r="J3771" i="6"/>
  <c r="J3770" i="6"/>
  <c r="J3769" i="6"/>
  <c r="J3768" i="6"/>
  <c r="J3767" i="6"/>
  <c r="J3766" i="6"/>
  <c r="J3765" i="6"/>
  <c r="J3764" i="6"/>
  <c r="J3763" i="6"/>
  <c r="J3762" i="6"/>
  <c r="J3761" i="6"/>
  <c r="J3760" i="6"/>
  <c r="J3759" i="6"/>
  <c r="J3758" i="6"/>
  <c r="J3757" i="6"/>
  <c r="J3756" i="6"/>
  <c r="J3755" i="6"/>
  <c r="J3754" i="6"/>
  <c r="J3753" i="6"/>
  <c r="J3752" i="6"/>
  <c r="J3751" i="6"/>
  <c r="J3750" i="6"/>
  <c r="J3749" i="6"/>
  <c r="J3748" i="6"/>
  <c r="J3747" i="6"/>
  <c r="J3746" i="6"/>
  <c r="J3745" i="6"/>
  <c r="J3744" i="6"/>
  <c r="J3743" i="6"/>
  <c r="J3742" i="6"/>
  <c r="J3741" i="6"/>
  <c r="J3740" i="6"/>
  <c r="J3739" i="6"/>
  <c r="J3738" i="6"/>
  <c r="J3737" i="6"/>
  <c r="J3736" i="6"/>
  <c r="J3735" i="6"/>
  <c r="J3734" i="6"/>
  <c r="J3733" i="6"/>
  <c r="J3732" i="6"/>
  <c r="J3731" i="6"/>
  <c r="J3730" i="6"/>
  <c r="J3729" i="6"/>
  <c r="J3728" i="6"/>
  <c r="J3727" i="6"/>
  <c r="J3726" i="6"/>
  <c r="J3725" i="6"/>
  <c r="J3724" i="6"/>
  <c r="J3723" i="6"/>
  <c r="J3722" i="6"/>
  <c r="J3721" i="6"/>
  <c r="J3720" i="6"/>
  <c r="J3719" i="6"/>
  <c r="J3718" i="6"/>
  <c r="J3717" i="6"/>
  <c r="J3716" i="6"/>
  <c r="J3715" i="6"/>
  <c r="J3714" i="6"/>
  <c r="J3713" i="6"/>
  <c r="J3712" i="6"/>
  <c r="J3711" i="6"/>
  <c r="J3710" i="6"/>
  <c r="J3709" i="6"/>
  <c r="J3708" i="6"/>
  <c r="J3707" i="6"/>
  <c r="J3706" i="6"/>
  <c r="J3705" i="6"/>
  <c r="J3704" i="6"/>
  <c r="J3703" i="6"/>
  <c r="J3702" i="6"/>
  <c r="J3701" i="6"/>
  <c r="J3700" i="6"/>
  <c r="J3699" i="6"/>
  <c r="J3698" i="6"/>
  <c r="J3697" i="6"/>
  <c r="J3696" i="6"/>
  <c r="J3695" i="6"/>
  <c r="J3694" i="6"/>
  <c r="J3693" i="6"/>
  <c r="J3692" i="6"/>
  <c r="J3691" i="6"/>
  <c r="J3690" i="6"/>
  <c r="J3689" i="6"/>
  <c r="J3688" i="6"/>
  <c r="J3687" i="6"/>
  <c r="J3686" i="6"/>
  <c r="J3685" i="6"/>
  <c r="J3684" i="6"/>
  <c r="J3683" i="6"/>
  <c r="J3682" i="6"/>
  <c r="J3681" i="6"/>
  <c r="J3680" i="6"/>
  <c r="J3679" i="6"/>
  <c r="J3678" i="6"/>
  <c r="J3677" i="6"/>
  <c r="J3676" i="6"/>
  <c r="J3675" i="6"/>
  <c r="J3674" i="6"/>
  <c r="J3673" i="6"/>
  <c r="J3672" i="6"/>
  <c r="J3671" i="6"/>
  <c r="J3670" i="6"/>
  <c r="J3669" i="6"/>
  <c r="J3668" i="6"/>
  <c r="J3667" i="6"/>
  <c r="J3666" i="6"/>
  <c r="J3665" i="6"/>
  <c r="J3664" i="6"/>
  <c r="J3663" i="6"/>
  <c r="J3662" i="6"/>
  <c r="J3661" i="6"/>
  <c r="J3660" i="6"/>
  <c r="J3659" i="6"/>
  <c r="J3658" i="6"/>
  <c r="J3657" i="6"/>
  <c r="J3656" i="6"/>
  <c r="J3655" i="6"/>
  <c r="J3654" i="6"/>
  <c r="J3653" i="6"/>
  <c r="J3652" i="6"/>
  <c r="J3651" i="6"/>
  <c r="J3650" i="6"/>
  <c r="J3649" i="6"/>
  <c r="J3648" i="6"/>
  <c r="J3647" i="6"/>
  <c r="J3646" i="6"/>
  <c r="J3645" i="6"/>
  <c r="J3644" i="6"/>
  <c r="J3643" i="6"/>
  <c r="J3642" i="6"/>
  <c r="J3641" i="6"/>
  <c r="J3640" i="6"/>
  <c r="J3639" i="6"/>
  <c r="J3638" i="6"/>
  <c r="J3637" i="6"/>
  <c r="J3636" i="6"/>
  <c r="J3635" i="6"/>
  <c r="J3634" i="6"/>
  <c r="J3633" i="6"/>
  <c r="J3632" i="6"/>
  <c r="J3631" i="6"/>
  <c r="J3630" i="6"/>
  <c r="J3629" i="6"/>
  <c r="J3628" i="6"/>
  <c r="J3627" i="6"/>
  <c r="J3626" i="6"/>
  <c r="J3625" i="6"/>
  <c r="J3624" i="6"/>
  <c r="J3623" i="6"/>
  <c r="J3622" i="6"/>
  <c r="J3621" i="6"/>
  <c r="J3620" i="6"/>
  <c r="J3619" i="6"/>
  <c r="J3618" i="6"/>
  <c r="J3617" i="6"/>
  <c r="J3616" i="6"/>
  <c r="J3615" i="6"/>
  <c r="J3614" i="6"/>
  <c r="J3613" i="6"/>
  <c r="J3612" i="6"/>
  <c r="J3611" i="6"/>
  <c r="J3610" i="6"/>
  <c r="J3609" i="6"/>
  <c r="J3608" i="6"/>
  <c r="J3607" i="6"/>
  <c r="J3606" i="6"/>
  <c r="J3605" i="6"/>
  <c r="J3604" i="6"/>
  <c r="J3603" i="6"/>
  <c r="J3602" i="6"/>
  <c r="J3601" i="6"/>
  <c r="J3600" i="6"/>
  <c r="J3599" i="6"/>
  <c r="J3598" i="6"/>
  <c r="J3597" i="6"/>
  <c r="J3596" i="6"/>
  <c r="J3595" i="6"/>
  <c r="J3594" i="6"/>
  <c r="J3593" i="6"/>
  <c r="J3592" i="6"/>
  <c r="J3591" i="6"/>
  <c r="J3590" i="6"/>
  <c r="J3589" i="6"/>
  <c r="J3588" i="6"/>
  <c r="J3587" i="6"/>
  <c r="J3586" i="6"/>
  <c r="J3585" i="6"/>
  <c r="J3584" i="6"/>
  <c r="J3583" i="6"/>
  <c r="J3582" i="6"/>
  <c r="J3581" i="6"/>
  <c r="J3580" i="6"/>
  <c r="J3579" i="6"/>
  <c r="J3578" i="6"/>
  <c r="J3577" i="6"/>
  <c r="J3576" i="6"/>
  <c r="J3575" i="6"/>
  <c r="J3574" i="6"/>
  <c r="J3573" i="6"/>
  <c r="J3572" i="6"/>
  <c r="J3571" i="6"/>
  <c r="J3570" i="6"/>
  <c r="J3569" i="6"/>
  <c r="J3568" i="6"/>
  <c r="J3567" i="6"/>
  <c r="J3566" i="6"/>
  <c r="J3565" i="6"/>
  <c r="J3564" i="6"/>
  <c r="J3563" i="6"/>
  <c r="J3562" i="6"/>
  <c r="J3561" i="6"/>
  <c r="J3560" i="6"/>
  <c r="J3559" i="6"/>
  <c r="J3558" i="6"/>
  <c r="J3557" i="6"/>
  <c r="J3556" i="6"/>
  <c r="J3555" i="6"/>
  <c r="J3554" i="6"/>
  <c r="J3553" i="6"/>
  <c r="J3552" i="6"/>
  <c r="J3551" i="6"/>
  <c r="J3550" i="6"/>
  <c r="J3549" i="6"/>
  <c r="J3548" i="6"/>
  <c r="J3547" i="6"/>
  <c r="J3546" i="6"/>
  <c r="J3545" i="6"/>
  <c r="J3544" i="6"/>
  <c r="J3543" i="6"/>
  <c r="J3542" i="6"/>
  <c r="J3541" i="6"/>
  <c r="J3540" i="6"/>
  <c r="J3539" i="6"/>
  <c r="J3538" i="6"/>
  <c r="J3537" i="6"/>
  <c r="J3536" i="6"/>
  <c r="J3535" i="6"/>
  <c r="J3534" i="6"/>
  <c r="J3533" i="6"/>
  <c r="J3532" i="6"/>
  <c r="J3531" i="6"/>
  <c r="J3530" i="6"/>
  <c r="J3529" i="6"/>
  <c r="J3528" i="6"/>
  <c r="J3527" i="6"/>
  <c r="J3526" i="6"/>
  <c r="J3525" i="6"/>
  <c r="J3524" i="6"/>
  <c r="J3523" i="6"/>
  <c r="J3522" i="6"/>
  <c r="J3521" i="6"/>
  <c r="J3520" i="6"/>
  <c r="J3519" i="6"/>
  <c r="J3518" i="6"/>
  <c r="J3517" i="6"/>
  <c r="J3516" i="6"/>
  <c r="J3515" i="6"/>
  <c r="J3514" i="6"/>
  <c r="J3513" i="6"/>
  <c r="J3512" i="6"/>
  <c r="J3511" i="6"/>
  <c r="J3510" i="6"/>
  <c r="J3509" i="6"/>
  <c r="J3508" i="6"/>
  <c r="J3507" i="6"/>
  <c r="J3506" i="6"/>
  <c r="J3505" i="6"/>
  <c r="J3504" i="6"/>
  <c r="J3503" i="6"/>
  <c r="J3502" i="6"/>
  <c r="J3501" i="6"/>
  <c r="J3500" i="6"/>
  <c r="J3499" i="6"/>
  <c r="J3498" i="6"/>
  <c r="J3497" i="6"/>
  <c r="J3496" i="6"/>
  <c r="J3495" i="6"/>
  <c r="J3494" i="6"/>
  <c r="J3493" i="6"/>
  <c r="J3492" i="6"/>
  <c r="J3491" i="6"/>
  <c r="J3490" i="6"/>
  <c r="J3489" i="6"/>
  <c r="J3488" i="6"/>
  <c r="J3487" i="6"/>
  <c r="J3486" i="6"/>
  <c r="J3485" i="6"/>
  <c r="J3484" i="6"/>
  <c r="J3483" i="6"/>
  <c r="J3482" i="6"/>
  <c r="J3481" i="6"/>
  <c r="J3480" i="6"/>
  <c r="J3479" i="6"/>
  <c r="J3478" i="6"/>
  <c r="J3477" i="6"/>
  <c r="J3476" i="6"/>
  <c r="J3475" i="6"/>
  <c r="J3474" i="6"/>
  <c r="J3473" i="6"/>
  <c r="J3472" i="6"/>
  <c r="J3471" i="6"/>
  <c r="J3470" i="6"/>
  <c r="J3469" i="6"/>
  <c r="J3468" i="6"/>
  <c r="J3467" i="6"/>
  <c r="J3466" i="6"/>
  <c r="J3465" i="6"/>
  <c r="J3464" i="6"/>
  <c r="J3463" i="6"/>
  <c r="J3462" i="6"/>
  <c r="J3461" i="6"/>
  <c r="J3460" i="6"/>
  <c r="J3459" i="6"/>
  <c r="J3458" i="6"/>
  <c r="J3457" i="6"/>
  <c r="J3456" i="6"/>
  <c r="J3455" i="6"/>
  <c r="J3454" i="6"/>
  <c r="J3453" i="6"/>
  <c r="J3452" i="6"/>
  <c r="J3451" i="6"/>
  <c r="J3450" i="6"/>
  <c r="J3449" i="6"/>
  <c r="J3448" i="6"/>
  <c r="J3447" i="6"/>
  <c r="J3446" i="6"/>
  <c r="J3445" i="6"/>
  <c r="J3444" i="6"/>
  <c r="J3443" i="6"/>
  <c r="J3442" i="6"/>
  <c r="J3441" i="6"/>
  <c r="J3440" i="6"/>
  <c r="J3439" i="6"/>
  <c r="J3438" i="6"/>
  <c r="J3437" i="6"/>
  <c r="J3436" i="6"/>
  <c r="J3435" i="6"/>
  <c r="J3434" i="6"/>
  <c r="J3433" i="6"/>
  <c r="J3432" i="6"/>
  <c r="J3431" i="6"/>
  <c r="J3430" i="6"/>
  <c r="J3429" i="6"/>
  <c r="J3428" i="6"/>
  <c r="J3427" i="6"/>
  <c r="J3426" i="6"/>
  <c r="J3425" i="6"/>
  <c r="J3424" i="6"/>
  <c r="J3423" i="6"/>
  <c r="J3422" i="6"/>
  <c r="J3421" i="6"/>
  <c r="J3420" i="6"/>
  <c r="J3419" i="6"/>
  <c r="J3418" i="6"/>
  <c r="J3417" i="6"/>
  <c r="J3416" i="6"/>
  <c r="J3415" i="6"/>
  <c r="J3414" i="6"/>
  <c r="J3413" i="6"/>
  <c r="J3412" i="6"/>
  <c r="J3411" i="6"/>
  <c r="J3410" i="6"/>
  <c r="J3409" i="6"/>
  <c r="J3408" i="6"/>
  <c r="J3407" i="6"/>
  <c r="J3406" i="6"/>
  <c r="J3405" i="6"/>
  <c r="J3404" i="6"/>
  <c r="J3403" i="6"/>
  <c r="J3402" i="6"/>
  <c r="J3401" i="6"/>
  <c r="J3400" i="6"/>
  <c r="J3399" i="6"/>
  <c r="J3398" i="6"/>
  <c r="J3397" i="6"/>
  <c r="J3396" i="6"/>
  <c r="J3395" i="6"/>
  <c r="J3394" i="6"/>
  <c r="J3393" i="6"/>
  <c r="J3392" i="6"/>
  <c r="J3391" i="6"/>
  <c r="J3390" i="6"/>
  <c r="J3389" i="6"/>
  <c r="J3388" i="6"/>
  <c r="J3387" i="6"/>
  <c r="J3386" i="6"/>
  <c r="J3385" i="6"/>
  <c r="J3384" i="6"/>
  <c r="J3383" i="6"/>
  <c r="J3382" i="6"/>
  <c r="J3381" i="6"/>
  <c r="J3380" i="6"/>
  <c r="J3379" i="6"/>
  <c r="J3378" i="6"/>
  <c r="J3377" i="6"/>
  <c r="J3376" i="6"/>
  <c r="J3375" i="6"/>
  <c r="J3374" i="6"/>
  <c r="J3373" i="6"/>
  <c r="J3372" i="6"/>
  <c r="J3371" i="6"/>
  <c r="J3370" i="6"/>
  <c r="J3369" i="6"/>
  <c r="J3368" i="6"/>
  <c r="J3367" i="6"/>
  <c r="J3366" i="6"/>
  <c r="J3365" i="6"/>
  <c r="J3364" i="6"/>
  <c r="J3363" i="6"/>
  <c r="J3362" i="6"/>
  <c r="J3361" i="6"/>
  <c r="J3360" i="6"/>
  <c r="J3359" i="6"/>
  <c r="J3358" i="6"/>
  <c r="J3357" i="6"/>
  <c r="J3356" i="6"/>
  <c r="J3355" i="6"/>
  <c r="J3354" i="6"/>
  <c r="J3353" i="6"/>
  <c r="J3352" i="6"/>
  <c r="J3351" i="6"/>
  <c r="J3350" i="6"/>
  <c r="J3349" i="6"/>
  <c r="J3348" i="6"/>
  <c r="J3347" i="6"/>
  <c r="J3346" i="6"/>
  <c r="J3345" i="6"/>
  <c r="J3344" i="6"/>
  <c r="J3343" i="6"/>
  <c r="J3342" i="6"/>
  <c r="J3341" i="6"/>
  <c r="J3340" i="6"/>
  <c r="J3339" i="6"/>
  <c r="J3338" i="6"/>
  <c r="J3337" i="6"/>
  <c r="J3336" i="6"/>
  <c r="J3335" i="6"/>
  <c r="J3334" i="6"/>
  <c r="J3333" i="6"/>
  <c r="J3332" i="6"/>
  <c r="J3331" i="6"/>
  <c r="J3330" i="6"/>
  <c r="J3329" i="6"/>
  <c r="J3328" i="6"/>
  <c r="J3327" i="6"/>
  <c r="J3326" i="6"/>
  <c r="J3325" i="6"/>
  <c r="J3324" i="6"/>
  <c r="J3323" i="6"/>
  <c r="J3322" i="6"/>
  <c r="J3321" i="6"/>
  <c r="J3320" i="6"/>
  <c r="J3319" i="6"/>
  <c r="J3318" i="6"/>
  <c r="J3317" i="6"/>
  <c r="J3316" i="6"/>
  <c r="J3315" i="6"/>
  <c r="J3314" i="6"/>
  <c r="J3313" i="6"/>
  <c r="J3312" i="6"/>
  <c r="J3311" i="6"/>
  <c r="J3310" i="6"/>
  <c r="J3309" i="6"/>
  <c r="J3308" i="6"/>
  <c r="J3307" i="6"/>
  <c r="J3306" i="6"/>
  <c r="J3305" i="6"/>
  <c r="J3304" i="6"/>
  <c r="J3303" i="6"/>
  <c r="J3302" i="6"/>
  <c r="J3301" i="6"/>
  <c r="J3300" i="6"/>
  <c r="J3299" i="6"/>
  <c r="J3298" i="6"/>
  <c r="J3297" i="6"/>
  <c r="J3296" i="6"/>
  <c r="J3295" i="6"/>
  <c r="J3294" i="6"/>
  <c r="J3293" i="6"/>
  <c r="J3292" i="6"/>
  <c r="J3291" i="6"/>
  <c r="J3290" i="6"/>
  <c r="J3289" i="6"/>
  <c r="J3288" i="6"/>
  <c r="J3287" i="6"/>
  <c r="J3286" i="6"/>
  <c r="J3285" i="6"/>
  <c r="J3284" i="6"/>
  <c r="J3283" i="6"/>
  <c r="J3282" i="6"/>
  <c r="J3281" i="6"/>
  <c r="J3280" i="6"/>
  <c r="J3279" i="6"/>
  <c r="J3278" i="6"/>
  <c r="J3277" i="6"/>
  <c r="J3276" i="6"/>
  <c r="J3275" i="6"/>
  <c r="J3274" i="6"/>
  <c r="J3273" i="6"/>
  <c r="J3272" i="6"/>
  <c r="J3271" i="6"/>
  <c r="J3270" i="6"/>
  <c r="J3269" i="6"/>
  <c r="J3268" i="6"/>
  <c r="J3267" i="6"/>
  <c r="J3266" i="6"/>
  <c r="J3265" i="6"/>
  <c r="J3264" i="6"/>
  <c r="J3263" i="6"/>
  <c r="J3262" i="6"/>
  <c r="J3261" i="6"/>
  <c r="J3260" i="6"/>
  <c r="J3259" i="6"/>
  <c r="J3258" i="6"/>
  <c r="J3257" i="6"/>
  <c r="J3256" i="6"/>
  <c r="J3255" i="6"/>
  <c r="J3254" i="6"/>
  <c r="J3253" i="6"/>
  <c r="J3252" i="6"/>
  <c r="J3251" i="6"/>
  <c r="J3250" i="6"/>
  <c r="J3249" i="6"/>
  <c r="J3248" i="6"/>
  <c r="J3247" i="6"/>
  <c r="J3246" i="6"/>
  <c r="J3245" i="6"/>
  <c r="J3244" i="6"/>
  <c r="J3243" i="6"/>
  <c r="J3242" i="6"/>
  <c r="J3241" i="6"/>
  <c r="J3240" i="6"/>
  <c r="J3239" i="6"/>
  <c r="J3238" i="6"/>
  <c r="J3237" i="6"/>
  <c r="J3236" i="6"/>
  <c r="J3235" i="6"/>
  <c r="J3234" i="6"/>
  <c r="J3233" i="6"/>
  <c r="J3232" i="6"/>
  <c r="J3231" i="6"/>
  <c r="J3230" i="6"/>
  <c r="J3229" i="6"/>
  <c r="J3228" i="6"/>
  <c r="J3227" i="6"/>
  <c r="J3226" i="6"/>
  <c r="J3225" i="6"/>
  <c r="J3224" i="6"/>
  <c r="J3223" i="6"/>
  <c r="J3222" i="6"/>
  <c r="J3221" i="6"/>
  <c r="J3220" i="6"/>
  <c r="J3219" i="6"/>
  <c r="J3218" i="6"/>
  <c r="J3217" i="6"/>
  <c r="J3216" i="6"/>
  <c r="J3215" i="6"/>
  <c r="J3214" i="6"/>
  <c r="J3213" i="6"/>
  <c r="J3212" i="6"/>
  <c r="J3211" i="6"/>
  <c r="J3210" i="6"/>
  <c r="J3209" i="6"/>
  <c r="J3208" i="6"/>
  <c r="J3207" i="6"/>
  <c r="J3206" i="6"/>
  <c r="J3205" i="6"/>
  <c r="J3204" i="6"/>
  <c r="J3203" i="6"/>
  <c r="J3202" i="6"/>
  <c r="J3201" i="6"/>
  <c r="J3200" i="6"/>
  <c r="J3199" i="6"/>
  <c r="J3198" i="6"/>
  <c r="J3197" i="6"/>
  <c r="J3196" i="6"/>
  <c r="J3195" i="6"/>
  <c r="J3194" i="6"/>
  <c r="J3193" i="6"/>
  <c r="J3192" i="6"/>
  <c r="J3191" i="6"/>
  <c r="J3190" i="6"/>
  <c r="J3189" i="6"/>
  <c r="J3188" i="6"/>
  <c r="J3187" i="6"/>
  <c r="J3186" i="6"/>
  <c r="J3185" i="6"/>
  <c r="J3184" i="6"/>
  <c r="J3183" i="6"/>
  <c r="J3182" i="6"/>
  <c r="J3181" i="6"/>
  <c r="J3180" i="6"/>
  <c r="J3179" i="6"/>
  <c r="J3178" i="6"/>
  <c r="J3177" i="6"/>
  <c r="J3176" i="6"/>
  <c r="J3175" i="6"/>
  <c r="J3174" i="6"/>
  <c r="J3173" i="6"/>
  <c r="J3172" i="6"/>
  <c r="J3171" i="6"/>
  <c r="J3170" i="6"/>
  <c r="J3169" i="6"/>
  <c r="J3168" i="6"/>
  <c r="J3167" i="6"/>
  <c r="J3166" i="6"/>
  <c r="J3165" i="6"/>
  <c r="J3164" i="6"/>
  <c r="J3163" i="6"/>
  <c r="J3162" i="6"/>
  <c r="J3161" i="6"/>
  <c r="J3160" i="6"/>
  <c r="J3159" i="6"/>
  <c r="J3158" i="6"/>
  <c r="J3157" i="6"/>
  <c r="J3156" i="6"/>
  <c r="J3155" i="6"/>
  <c r="J3154" i="6"/>
  <c r="J3153" i="6"/>
  <c r="J3152" i="6"/>
  <c r="J3151" i="6"/>
  <c r="J3150" i="6"/>
  <c r="J3149" i="6"/>
  <c r="J3148" i="6"/>
  <c r="J3147" i="6"/>
  <c r="J3146" i="6"/>
  <c r="J3145" i="6"/>
  <c r="J3144" i="6"/>
  <c r="J3143" i="6"/>
  <c r="J3142" i="6"/>
  <c r="J3141" i="6"/>
  <c r="J3140" i="6"/>
  <c r="J3139" i="6"/>
  <c r="J3138" i="6"/>
  <c r="J3137" i="6"/>
  <c r="J3136" i="6"/>
  <c r="J3135" i="6"/>
  <c r="J3134" i="6"/>
  <c r="J3133" i="6"/>
  <c r="J3132" i="6"/>
  <c r="J3131" i="6"/>
  <c r="J3130" i="6"/>
  <c r="J3129" i="6"/>
  <c r="J3128" i="6"/>
  <c r="J3127" i="6"/>
  <c r="J3126" i="6"/>
  <c r="J3125" i="6"/>
  <c r="J3124" i="6"/>
  <c r="J3123" i="6"/>
  <c r="J3122" i="6"/>
  <c r="J3121" i="6"/>
  <c r="J3120" i="6"/>
  <c r="J3119" i="6"/>
  <c r="J3118" i="6"/>
  <c r="J3117" i="6"/>
  <c r="J3116" i="6"/>
  <c r="J3115" i="6"/>
  <c r="J3114" i="6"/>
  <c r="J3113" i="6"/>
  <c r="J3112" i="6"/>
  <c r="J3111" i="6"/>
  <c r="J3110" i="6"/>
  <c r="J3109" i="6"/>
  <c r="J3108" i="6"/>
  <c r="J3107" i="6"/>
  <c r="J3106" i="6"/>
  <c r="J3105" i="6"/>
  <c r="J3104" i="6"/>
  <c r="J3103" i="6"/>
  <c r="J3102" i="6"/>
  <c r="J3101" i="6"/>
  <c r="J3100" i="6"/>
  <c r="J3099" i="6"/>
  <c r="J3098" i="6"/>
  <c r="J3097" i="6"/>
  <c r="J3096" i="6"/>
  <c r="J3095" i="6"/>
  <c r="J3094" i="6"/>
  <c r="J3093" i="6"/>
  <c r="J3092" i="6"/>
  <c r="J3091" i="6"/>
  <c r="J3090" i="6"/>
  <c r="J3089" i="6"/>
  <c r="J3088" i="6"/>
  <c r="J3087" i="6"/>
  <c r="J3086" i="6"/>
  <c r="J3085" i="6"/>
  <c r="J3084" i="6"/>
  <c r="J3083" i="6"/>
  <c r="J3082" i="6"/>
  <c r="J3081" i="6"/>
  <c r="J3080" i="6"/>
  <c r="J3079" i="6"/>
  <c r="J3078" i="6"/>
  <c r="J3077" i="6"/>
  <c r="J3076" i="6"/>
  <c r="J3075" i="6"/>
  <c r="J3074" i="6"/>
  <c r="J3073" i="6"/>
  <c r="J3072" i="6"/>
  <c r="J3071" i="6"/>
  <c r="J3070" i="6"/>
  <c r="J3069" i="6"/>
  <c r="J3068" i="6"/>
  <c r="J3067" i="6"/>
  <c r="J3066" i="6"/>
  <c r="J3065" i="6"/>
  <c r="J3064" i="6"/>
  <c r="J3063" i="6"/>
  <c r="J3062" i="6"/>
  <c r="J3061" i="6"/>
  <c r="J3060" i="6"/>
  <c r="J3059" i="6"/>
  <c r="J3058" i="6"/>
  <c r="J3057" i="6"/>
  <c r="J3056" i="6"/>
  <c r="J3055" i="6"/>
  <c r="J3054" i="6"/>
  <c r="J3053" i="6"/>
  <c r="J3052" i="6"/>
  <c r="J3051" i="6"/>
  <c r="J3050" i="6"/>
  <c r="J3049" i="6"/>
  <c r="J3048" i="6"/>
  <c r="J3047" i="6"/>
  <c r="J3046" i="6"/>
  <c r="J3045" i="6"/>
  <c r="J3044" i="6"/>
  <c r="J3043" i="6"/>
  <c r="J3042" i="6"/>
  <c r="J3041" i="6"/>
  <c r="J3040" i="6"/>
  <c r="J3039" i="6"/>
  <c r="J3038" i="6"/>
  <c r="J3037" i="6"/>
  <c r="J3036" i="6"/>
  <c r="J3035" i="6"/>
  <c r="J3034" i="6"/>
  <c r="J3033" i="6"/>
  <c r="J3032" i="6"/>
  <c r="J3031" i="6"/>
  <c r="J3030" i="6"/>
  <c r="J3029" i="6"/>
  <c r="J3028" i="6"/>
  <c r="J3027" i="6"/>
  <c r="J3026" i="6"/>
  <c r="J3025" i="6"/>
  <c r="J3024" i="6"/>
  <c r="J3023" i="6"/>
  <c r="J3022" i="6"/>
  <c r="J3021" i="6"/>
  <c r="J3020" i="6"/>
  <c r="J3019" i="6"/>
  <c r="J3018" i="6"/>
  <c r="J3017" i="6"/>
  <c r="J3016" i="6"/>
  <c r="J3015" i="6"/>
  <c r="J3014" i="6"/>
  <c r="J3013" i="6"/>
  <c r="J3012" i="6"/>
  <c r="J3011" i="6"/>
  <c r="J3010" i="6"/>
  <c r="J3009" i="6"/>
  <c r="J3008" i="6"/>
  <c r="J3007" i="6"/>
  <c r="J3006" i="6"/>
  <c r="J3005" i="6"/>
  <c r="J3004" i="6"/>
  <c r="J3003" i="6"/>
  <c r="J3002" i="6"/>
  <c r="J3001" i="6"/>
  <c r="J3000" i="6"/>
  <c r="J2999" i="6"/>
  <c r="J2998" i="6"/>
  <c r="J2997" i="6"/>
  <c r="J2996" i="6"/>
  <c r="J2995" i="6"/>
  <c r="J2994" i="6"/>
  <c r="J2993" i="6"/>
  <c r="J2992" i="6"/>
  <c r="J2991" i="6"/>
  <c r="J2990" i="6"/>
  <c r="J2989" i="6"/>
  <c r="J2988" i="6"/>
  <c r="J2987" i="6"/>
  <c r="J2986" i="6"/>
  <c r="J2985" i="6"/>
  <c r="J2984" i="6"/>
  <c r="J2983" i="6"/>
  <c r="J2982" i="6"/>
  <c r="J2981" i="6"/>
  <c r="J2980" i="6"/>
  <c r="J2979" i="6"/>
  <c r="J2978" i="6"/>
  <c r="J2977" i="6"/>
  <c r="J2976" i="6"/>
  <c r="J2975" i="6"/>
  <c r="J2974" i="6"/>
  <c r="J2973" i="6"/>
  <c r="J2972" i="6"/>
  <c r="J2971" i="6"/>
  <c r="J2970" i="6"/>
  <c r="J2969" i="6"/>
  <c r="J2968" i="6"/>
  <c r="J2967" i="6"/>
  <c r="J2966" i="6"/>
  <c r="J2965" i="6"/>
  <c r="J2964" i="6"/>
  <c r="J2963" i="6"/>
  <c r="J2962" i="6"/>
  <c r="J2961" i="6"/>
  <c r="J2960" i="6"/>
  <c r="J2959" i="6"/>
  <c r="J2958" i="6"/>
  <c r="J2957" i="6"/>
  <c r="J2956" i="6"/>
  <c r="J2955" i="6"/>
  <c r="J2954" i="6"/>
  <c r="J2953" i="6"/>
  <c r="J2952" i="6"/>
  <c r="J2951" i="6"/>
  <c r="J2950" i="6"/>
  <c r="J2949" i="6"/>
  <c r="J2948" i="6"/>
  <c r="J2947" i="6"/>
  <c r="J2946" i="6"/>
  <c r="J2945" i="6"/>
  <c r="J2944" i="6"/>
  <c r="J2943" i="6"/>
  <c r="J2942" i="6"/>
  <c r="J2941" i="6"/>
  <c r="J2940" i="6"/>
  <c r="J2939" i="6"/>
  <c r="J2938" i="6"/>
  <c r="J2937" i="6"/>
  <c r="J2936" i="6"/>
  <c r="J2935" i="6"/>
  <c r="J2934" i="6"/>
  <c r="J2933" i="6"/>
  <c r="J2932" i="6"/>
  <c r="J2931" i="6"/>
  <c r="J2930" i="6"/>
  <c r="J2929" i="6"/>
  <c r="J2928" i="6"/>
  <c r="J2927" i="6"/>
  <c r="J2926" i="6"/>
  <c r="J2925" i="6"/>
  <c r="J2924" i="6"/>
  <c r="J2923" i="6"/>
  <c r="J2922" i="6"/>
  <c r="J2921" i="6"/>
  <c r="J2920" i="6"/>
  <c r="J2919" i="6"/>
  <c r="J2918" i="6"/>
  <c r="J2917" i="6"/>
  <c r="J2916" i="6"/>
  <c r="J2915" i="6"/>
  <c r="J2914" i="6"/>
  <c r="J2913" i="6"/>
  <c r="J2912" i="6"/>
  <c r="J2911" i="6"/>
  <c r="J2910" i="6"/>
  <c r="J2909" i="6"/>
  <c r="J2908" i="6"/>
  <c r="J2907" i="6"/>
  <c r="J2906" i="6"/>
  <c r="J2905" i="6"/>
  <c r="J2904" i="6"/>
  <c r="J2903" i="6"/>
  <c r="J2902" i="6"/>
  <c r="J2901" i="6"/>
  <c r="J2900" i="6"/>
  <c r="J2899" i="6"/>
  <c r="J2898" i="6"/>
  <c r="J2897" i="6"/>
  <c r="J2896" i="6"/>
  <c r="J2895" i="6"/>
  <c r="J2894" i="6"/>
  <c r="J2893" i="6"/>
  <c r="J2892" i="6"/>
  <c r="J2891" i="6"/>
  <c r="J2890" i="6"/>
  <c r="J2889" i="6"/>
  <c r="J2888" i="6"/>
  <c r="J2887" i="6"/>
  <c r="J2886" i="6"/>
  <c r="J2885" i="6"/>
  <c r="J2884" i="6"/>
  <c r="J2883" i="6"/>
  <c r="J2882" i="6"/>
  <c r="J2881" i="6"/>
  <c r="J2880" i="6"/>
  <c r="J2879" i="6"/>
  <c r="J2878" i="6"/>
  <c r="J2877" i="6"/>
  <c r="J2876" i="6"/>
  <c r="J2875" i="6"/>
  <c r="J2874" i="6"/>
  <c r="J2873" i="6"/>
  <c r="J2872" i="6"/>
  <c r="J2871" i="6"/>
  <c r="J2870" i="6"/>
  <c r="J2869" i="6"/>
  <c r="J2868" i="6"/>
  <c r="J2867" i="6"/>
  <c r="J2866" i="6"/>
  <c r="J2865" i="6"/>
  <c r="J2864" i="6"/>
  <c r="J2863" i="6"/>
  <c r="J2862" i="6"/>
  <c r="J2861" i="6"/>
  <c r="J2860" i="6"/>
  <c r="J2859" i="6"/>
  <c r="J2858" i="6"/>
  <c r="J2857" i="6"/>
  <c r="J2856" i="6"/>
  <c r="J2855" i="6"/>
  <c r="J2854" i="6"/>
  <c r="J2853" i="6"/>
  <c r="J2852" i="6"/>
  <c r="J2851" i="6"/>
  <c r="J2850" i="6"/>
  <c r="J2849" i="6"/>
  <c r="J2848" i="6"/>
  <c r="J2847" i="6"/>
  <c r="J2846" i="6"/>
  <c r="J2845" i="6"/>
  <c r="J2844" i="6"/>
  <c r="J2843" i="6"/>
  <c r="J2842" i="6"/>
  <c r="J2841" i="6"/>
  <c r="J2840" i="6"/>
  <c r="J2839" i="6"/>
  <c r="J2838" i="6"/>
  <c r="J2837" i="6"/>
  <c r="J2836" i="6"/>
  <c r="J2835" i="6"/>
  <c r="J2834" i="6"/>
  <c r="J2833" i="6"/>
  <c r="J2832" i="6"/>
  <c r="J2831" i="6"/>
  <c r="J2830" i="6"/>
  <c r="J2829" i="6"/>
  <c r="J2828" i="6"/>
  <c r="J2827" i="6"/>
  <c r="J2826" i="6"/>
  <c r="J2825" i="6"/>
  <c r="J2824" i="6"/>
  <c r="J2823" i="6"/>
  <c r="J2822" i="6"/>
  <c r="J2821" i="6"/>
  <c r="J2820" i="6"/>
  <c r="J2819" i="6"/>
  <c r="J2818" i="6"/>
  <c r="J2817" i="6"/>
  <c r="J2816" i="6"/>
  <c r="J2815" i="6"/>
  <c r="J2814" i="6"/>
  <c r="J2813" i="6"/>
  <c r="J2812" i="6"/>
  <c r="J2811" i="6"/>
  <c r="J2810" i="6"/>
  <c r="J2809" i="6"/>
  <c r="J2808" i="6"/>
  <c r="J2807" i="6"/>
  <c r="J2806" i="6"/>
  <c r="J2805" i="6"/>
  <c r="J2804" i="6"/>
  <c r="J2803" i="6"/>
  <c r="J2802" i="6"/>
  <c r="J2801" i="6"/>
  <c r="J2800" i="6"/>
  <c r="J2799" i="6"/>
  <c r="J2798" i="6"/>
  <c r="J2797" i="6"/>
  <c r="J2796" i="6"/>
  <c r="J2795" i="6"/>
  <c r="J2794" i="6"/>
  <c r="J2793" i="6"/>
  <c r="J2792" i="6"/>
  <c r="J2791" i="6"/>
  <c r="J2790" i="6"/>
  <c r="J2789" i="6"/>
  <c r="J2788" i="6"/>
  <c r="J2787" i="6"/>
  <c r="J2786" i="6"/>
  <c r="J2785" i="6"/>
  <c r="J2784" i="6"/>
  <c r="J2783" i="6"/>
  <c r="J2782" i="6"/>
  <c r="J2781" i="6"/>
  <c r="J2780" i="6"/>
  <c r="J2779" i="6"/>
  <c r="J2778" i="6"/>
  <c r="J2777" i="6"/>
  <c r="J2776" i="6"/>
  <c r="J2775" i="6"/>
  <c r="J2774" i="6"/>
  <c r="J2773" i="6"/>
  <c r="J2772" i="6"/>
  <c r="J2771" i="6"/>
  <c r="J2770" i="6"/>
  <c r="J2769" i="6"/>
  <c r="J2768" i="6"/>
  <c r="J2767" i="6"/>
  <c r="J2766" i="6"/>
  <c r="J2765" i="6"/>
  <c r="J2764" i="6"/>
  <c r="J2763" i="6"/>
  <c r="J2762" i="6"/>
  <c r="J2761" i="6"/>
  <c r="J2760" i="6"/>
  <c r="J2759" i="6"/>
  <c r="J2758" i="6"/>
  <c r="J2757" i="6"/>
  <c r="J2756" i="6"/>
  <c r="J2755" i="6"/>
  <c r="J2754" i="6"/>
  <c r="J2753" i="6"/>
  <c r="J2752" i="6"/>
  <c r="J2751" i="6"/>
  <c r="J2750" i="6"/>
  <c r="J2749" i="6"/>
  <c r="J2748" i="6"/>
  <c r="J2747" i="6"/>
  <c r="J2746" i="6"/>
  <c r="J2745" i="6"/>
  <c r="J2744" i="6"/>
  <c r="J2743" i="6"/>
  <c r="J2742" i="6"/>
  <c r="J2741" i="6"/>
  <c r="J2740" i="6"/>
  <c r="J2739" i="6"/>
  <c r="J2738" i="6"/>
  <c r="J2737" i="6"/>
  <c r="J2736" i="6"/>
  <c r="J2735" i="6"/>
  <c r="J2734" i="6"/>
  <c r="J2733" i="6"/>
  <c r="J2732" i="6"/>
  <c r="J2731" i="6"/>
  <c r="J2730" i="6"/>
  <c r="J2729" i="6"/>
  <c r="J2728" i="6"/>
  <c r="J2727" i="6"/>
  <c r="J2726" i="6"/>
  <c r="J2725" i="6"/>
  <c r="J2724" i="6"/>
  <c r="J2723" i="6"/>
  <c r="J2722" i="6"/>
  <c r="J2721" i="6"/>
  <c r="J2720" i="6"/>
  <c r="J2719" i="6"/>
  <c r="J2718" i="6"/>
  <c r="J2717" i="6"/>
  <c r="J2716" i="6"/>
  <c r="J2715" i="6"/>
  <c r="J2714" i="6"/>
  <c r="J2713" i="6"/>
  <c r="J2712" i="6"/>
  <c r="J2711" i="6"/>
  <c r="J2710" i="6"/>
  <c r="J2709" i="6"/>
  <c r="J2708" i="6"/>
  <c r="J2707" i="6"/>
  <c r="J2706" i="6"/>
  <c r="J2705" i="6"/>
  <c r="J2704" i="6"/>
  <c r="J2703" i="6"/>
  <c r="J2702" i="6"/>
  <c r="J2701" i="6"/>
  <c r="J2700" i="6"/>
  <c r="J2699" i="6"/>
  <c r="J2698" i="6"/>
  <c r="J2697" i="6"/>
  <c r="J2696" i="6"/>
  <c r="J2695" i="6"/>
  <c r="J2694" i="6"/>
  <c r="J2693" i="6"/>
  <c r="J2692" i="6"/>
  <c r="J2691" i="6"/>
  <c r="J2690" i="6"/>
  <c r="J2689" i="6"/>
  <c r="J2688" i="6"/>
  <c r="J2687" i="6"/>
  <c r="J2686" i="6"/>
  <c r="J2685" i="6"/>
  <c r="J2684" i="6"/>
  <c r="J2683" i="6"/>
  <c r="J2682" i="6"/>
  <c r="J2681" i="6"/>
  <c r="J2680" i="6"/>
  <c r="J2679" i="6"/>
  <c r="J2678" i="6"/>
  <c r="J2677" i="6"/>
  <c r="J2676" i="6"/>
  <c r="J2675" i="6"/>
  <c r="J2674" i="6"/>
  <c r="J2673" i="6"/>
  <c r="J2672" i="6"/>
  <c r="J2671" i="6"/>
  <c r="J2670" i="6"/>
  <c r="J2669" i="6"/>
  <c r="J2668" i="6"/>
  <c r="J2667" i="6"/>
  <c r="J2666" i="6"/>
  <c r="J2665" i="6"/>
  <c r="J2664" i="6"/>
  <c r="J2663" i="6"/>
  <c r="J2662" i="6"/>
  <c r="J2661" i="6"/>
  <c r="J2660" i="6"/>
  <c r="J2659" i="6"/>
  <c r="J2658" i="6"/>
  <c r="J2657" i="6"/>
  <c r="J2656" i="6"/>
  <c r="J2655" i="6"/>
  <c r="J2654" i="6"/>
  <c r="J2653" i="6"/>
  <c r="J2652" i="6"/>
  <c r="J2651" i="6"/>
  <c r="J2650" i="6"/>
  <c r="J2649" i="6"/>
  <c r="J2648" i="6"/>
  <c r="J2647" i="6"/>
  <c r="J2646" i="6"/>
  <c r="J2645" i="6"/>
  <c r="J2644" i="6"/>
  <c r="J2643" i="6"/>
  <c r="J2642" i="6"/>
  <c r="J2641" i="6"/>
  <c r="J2640" i="6"/>
  <c r="J2639" i="6"/>
  <c r="J2638" i="6"/>
  <c r="J2637" i="6"/>
  <c r="J2636" i="6"/>
  <c r="J2635" i="6"/>
  <c r="J2634" i="6"/>
  <c r="J2633" i="6"/>
  <c r="J2632" i="6"/>
  <c r="J2631" i="6"/>
  <c r="J2630" i="6"/>
  <c r="J2629" i="6"/>
  <c r="J2628" i="6"/>
  <c r="J2627" i="6"/>
  <c r="J2626" i="6"/>
  <c r="J2625" i="6"/>
  <c r="J2624" i="6"/>
  <c r="J2623" i="6"/>
  <c r="J2622" i="6"/>
  <c r="J2621" i="6"/>
  <c r="J2620" i="6"/>
  <c r="J2619" i="6"/>
  <c r="J2618" i="6"/>
  <c r="J2617" i="6"/>
  <c r="J2616" i="6"/>
  <c r="J2615" i="6"/>
  <c r="J2614" i="6"/>
  <c r="J2613" i="6"/>
  <c r="J2612" i="6"/>
  <c r="J2611" i="6"/>
  <c r="J2610" i="6"/>
  <c r="J2609" i="6"/>
  <c r="J2608" i="6"/>
  <c r="J2607" i="6"/>
  <c r="J2606" i="6"/>
  <c r="J2605" i="6"/>
  <c r="J2604" i="6"/>
  <c r="J2603" i="6"/>
  <c r="J2602" i="6"/>
  <c r="J2601" i="6"/>
  <c r="J2600" i="6"/>
  <c r="J2599" i="6"/>
  <c r="J2598" i="6"/>
  <c r="J2597" i="6"/>
  <c r="J2596" i="6"/>
  <c r="J2595" i="6"/>
  <c r="J2594" i="6"/>
  <c r="J2593" i="6"/>
  <c r="J2592" i="6"/>
  <c r="J2591" i="6"/>
  <c r="J2590" i="6"/>
  <c r="J2589" i="6"/>
  <c r="J2588" i="6"/>
  <c r="J2587" i="6"/>
  <c r="J2586" i="6"/>
  <c r="J2585" i="6"/>
  <c r="J2584" i="6"/>
  <c r="J2583" i="6"/>
  <c r="J2582" i="6"/>
  <c r="J2581" i="6"/>
  <c r="J2580" i="6"/>
  <c r="J2579" i="6"/>
  <c r="J2578" i="6"/>
  <c r="J2577" i="6"/>
  <c r="J2576" i="6"/>
  <c r="J2575" i="6"/>
  <c r="J2574" i="6"/>
  <c r="J2573" i="6"/>
  <c r="J2572" i="6"/>
  <c r="J2571" i="6"/>
  <c r="J2570" i="6"/>
  <c r="J2569" i="6"/>
  <c r="J2568" i="6"/>
  <c r="J2567" i="6"/>
  <c r="J2566" i="6"/>
  <c r="J2565" i="6"/>
  <c r="J2564" i="6"/>
  <c r="J2563" i="6"/>
  <c r="J2562" i="6"/>
  <c r="J2561" i="6"/>
  <c r="J2560" i="6"/>
  <c r="J2559" i="6"/>
  <c r="J2558" i="6"/>
  <c r="J2557" i="6"/>
  <c r="J2556" i="6"/>
  <c r="J2555" i="6"/>
  <c r="J2554" i="6"/>
  <c r="J2553" i="6"/>
  <c r="J2552" i="6"/>
  <c r="J2551" i="6"/>
  <c r="J2550" i="6"/>
  <c r="J2549" i="6"/>
  <c r="J2548" i="6"/>
  <c r="J2547" i="6"/>
  <c r="J2546" i="6"/>
  <c r="J2545" i="6"/>
  <c r="J2544" i="6"/>
  <c r="J2543" i="6"/>
  <c r="J2542" i="6"/>
  <c r="J2541" i="6"/>
  <c r="J2540" i="6"/>
  <c r="J2539" i="6"/>
  <c r="J2538" i="6"/>
  <c r="J2537" i="6"/>
  <c r="J2536" i="6"/>
  <c r="J2535" i="6"/>
  <c r="J2534" i="6"/>
  <c r="J2533" i="6"/>
  <c r="J2532" i="6"/>
  <c r="J2531" i="6"/>
  <c r="J2530" i="6"/>
  <c r="J2529" i="6"/>
  <c r="J2528" i="6"/>
  <c r="J2527" i="6"/>
  <c r="J2526" i="6"/>
  <c r="J2525" i="6"/>
  <c r="J2524" i="6"/>
  <c r="J2523" i="6"/>
  <c r="J2522" i="6"/>
  <c r="J2521" i="6"/>
  <c r="J2520" i="6"/>
  <c r="J2519" i="6"/>
  <c r="J2518" i="6"/>
  <c r="J2517" i="6"/>
  <c r="J2516" i="6"/>
  <c r="J2515" i="6"/>
  <c r="J2514" i="6"/>
  <c r="J2513" i="6"/>
  <c r="J2512" i="6"/>
  <c r="J2511" i="6"/>
  <c r="J2510" i="6"/>
  <c r="J2509" i="6"/>
  <c r="J2508" i="6"/>
  <c r="J2507" i="6"/>
  <c r="J2506" i="6"/>
  <c r="J2505" i="6"/>
  <c r="J2504" i="6"/>
  <c r="J2503" i="6"/>
  <c r="J2502" i="6"/>
  <c r="J2501" i="6"/>
  <c r="J2500" i="6"/>
  <c r="J2499" i="6"/>
  <c r="J2498" i="6"/>
  <c r="J2497" i="6"/>
  <c r="J2496" i="6"/>
  <c r="J2495" i="6"/>
  <c r="J2494" i="6"/>
  <c r="J2493" i="6"/>
  <c r="J2492" i="6"/>
  <c r="J2491" i="6"/>
  <c r="J2490" i="6"/>
  <c r="J2489" i="6"/>
  <c r="J2488" i="6"/>
  <c r="J2487" i="6"/>
  <c r="J2486" i="6"/>
  <c r="J2485" i="6"/>
  <c r="J2484" i="6"/>
  <c r="J2483" i="6"/>
  <c r="J2482" i="6"/>
  <c r="J2481" i="6"/>
  <c r="J2480" i="6"/>
  <c r="J2479" i="6"/>
  <c r="J2478" i="6"/>
  <c r="J2477" i="6"/>
  <c r="J2476" i="6"/>
  <c r="J2475" i="6"/>
  <c r="J2474" i="6"/>
  <c r="J2473" i="6"/>
  <c r="J2472" i="6"/>
  <c r="J2471" i="6"/>
  <c r="J2470" i="6"/>
  <c r="J2469" i="6"/>
  <c r="J2468" i="6"/>
  <c r="J2467" i="6"/>
  <c r="J2466" i="6"/>
  <c r="J2465" i="6"/>
  <c r="J2464" i="6"/>
  <c r="J2463" i="6"/>
  <c r="J2462" i="6"/>
  <c r="J2461" i="6"/>
  <c r="J2460" i="6"/>
  <c r="J2459" i="6"/>
  <c r="J2458" i="6"/>
  <c r="J2457" i="6"/>
  <c r="J2456" i="6"/>
  <c r="J2455" i="6"/>
  <c r="J2454" i="6"/>
  <c r="J2453" i="6"/>
  <c r="J2452" i="6"/>
  <c r="J2451" i="6"/>
  <c r="J2450" i="6"/>
  <c r="J2449" i="6"/>
  <c r="J2448" i="6"/>
  <c r="J2447" i="6"/>
  <c r="J2446" i="6"/>
  <c r="J2445" i="6"/>
  <c r="J2444" i="6"/>
  <c r="J2443" i="6"/>
  <c r="J2442" i="6"/>
  <c r="J2441" i="6"/>
  <c r="J2440" i="6"/>
  <c r="J2439" i="6"/>
  <c r="J2438" i="6"/>
  <c r="J2437" i="6"/>
  <c r="J2436" i="6"/>
  <c r="J2435" i="6"/>
  <c r="J2434" i="6"/>
  <c r="J2433" i="6"/>
  <c r="J2432" i="6"/>
  <c r="J2431" i="6"/>
  <c r="J2430" i="6"/>
  <c r="J2429" i="6"/>
  <c r="J2428" i="6"/>
  <c r="J2427" i="6"/>
  <c r="J2426" i="6"/>
  <c r="J2425" i="6"/>
  <c r="J2424" i="6"/>
  <c r="J2423" i="6"/>
  <c r="J2422" i="6"/>
  <c r="J2421" i="6"/>
  <c r="J2420" i="6"/>
  <c r="J2419" i="6"/>
  <c r="J2418" i="6"/>
  <c r="J2417" i="6"/>
  <c r="J2416" i="6"/>
  <c r="J2415" i="6"/>
  <c r="J2414" i="6"/>
  <c r="J2413" i="6"/>
  <c r="J2412" i="6"/>
  <c r="J2411" i="6"/>
  <c r="J2410" i="6"/>
  <c r="J2409" i="6"/>
  <c r="J2408" i="6"/>
  <c r="J2407" i="6"/>
  <c r="J2406" i="6"/>
  <c r="J2405" i="6"/>
  <c r="J2404" i="6"/>
  <c r="J2403" i="6"/>
  <c r="J2402" i="6"/>
  <c r="J2401" i="6"/>
  <c r="J2400" i="6"/>
  <c r="J2399" i="6"/>
  <c r="J2398" i="6"/>
  <c r="J2397" i="6"/>
  <c r="J2396" i="6"/>
  <c r="J2395" i="6"/>
  <c r="J2394" i="6"/>
  <c r="J2393" i="6"/>
  <c r="J2392" i="6"/>
  <c r="J2391" i="6"/>
  <c r="J2390" i="6"/>
  <c r="J2389" i="6"/>
  <c r="J2388" i="6"/>
  <c r="J2387" i="6"/>
  <c r="J2386" i="6"/>
  <c r="J2385" i="6"/>
  <c r="J2384" i="6"/>
  <c r="J2383" i="6"/>
  <c r="J2382" i="6"/>
  <c r="J2381" i="6"/>
  <c r="J2380" i="6"/>
  <c r="J2379" i="6"/>
  <c r="J2378" i="6"/>
  <c r="J2377" i="6"/>
  <c r="J2376" i="6"/>
  <c r="J2375" i="6"/>
  <c r="J2374" i="6"/>
  <c r="J2373" i="6"/>
  <c r="J2372" i="6"/>
  <c r="J2371" i="6"/>
  <c r="J2370" i="6"/>
  <c r="J2369" i="6"/>
  <c r="J2368" i="6"/>
  <c r="J2367" i="6"/>
  <c r="J2366" i="6"/>
  <c r="J2365" i="6"/>
  <c r="J2364" i="6"/>
  <c r="J2363" i="6"/>
  <c r="J2362" i="6"/>
  <c r="J2361" i="6"/>
  <c r="J2360" i="6"/>
  <c r="J2359" i="6"/>
  <c r="J2358" i="6"/>
  <c r="J2357" i="6"/>
  <c r="J2356" i="6"/>
  <c r="J2355" i="6"/>
  <c r="J2354" i="6"/>
  <c r="J2353" i="6"/>
  <c r="J2352" i="6"/>
  <c r="J2351" i="6"/>
  <c r="J2350" i="6"/>
  <c r="J2349" i="6"/>
  <c r="J2348" i="6"/>
  <c r="J2347" i="6"/>
  <c r="J2346" i="6"/>
  <c r="J2345" i="6"/>
  <c r="J2344" i="6"/>
  <c r="J2343" i="6"/>
  <c r="J2342" i="6"/>
  <c r="J2341" i="6"/>
  <c r="J2340" i="6"/>
  <c r="J2339" i="6"/>
  <c r="J2338" i="6"/>
  <c r="J2337" i="6"/>
  <c r="J2336" i="6"/>
  <c r="J2335" i="6"/>
  <c r="J2334" i="6"/>
  <c r="J2333" i="6"/>
  <c r="J2332" i="6"/>
  <c r="J2331" i="6"/>
  <c r="J2330" i="6"/>
  <c r="J2329" i="6"/>
  <c r="J2328" i="6"/>
  <c r="J2327" i="6"/>
  <c r="J2326" i="6"/>
  <c r="J2325" i="6"/>
  <c r="J2324" i="6"/>
  <c r="J2323" i="6"/>
  <c r="J2322" i="6"/>
  <c r="J2321" i="6"/>
  <c r="J2320" i="6"/>
  <c r="J2319" i="6"/>
  <c r="J2318" i="6"/>
  <c r="J2317" i="6"/>
  <c r="J2316" i="6"/>
  <c r="J2315" i="6"/>
  <c r="J2314" i="6"/>
  <c r="J2313" i="6"/>
  <c r="J2312" i="6"/>
  <c r="J2311" i="6"/>
  <c r="J2310" i="6"/>
  <c r="J2309" i="6"/>
  <c r="J2308" i="6"/>
  <c r="J2307" i="6"/>
  <c r="J2306" i="6"/>
  <c r="J2305" i="6"/>
  <c r="J2304" i="6"/>
  <c r="J2303" i="6"/>
  <c r="J2302" i="6"/>
  <c r="J2301" i="6"/>
  <c r="J2300" i="6"/>
  <c r="J2299" i="6"/>
  <c r="J2298" i="6"/>
  <c r="J2297" i="6"/>
  <c r="J2296" i="6"/>
  <c r="J2295" i="6"/>
  <c r="J2294" i="6"/>
  <c r="J2293" i="6"/>
  <c r="J2292" i="6"/>
  <c r="J2291" i="6"/>
  <c r="J2290" i="6"/>
  <c r="J2289" i="6"/>
  <c r="J2288" i="6"/>
  <c r="J2287" i="6"/>
  <c r="J2286" i="6"/>
  <c r="J2285" i="6"/>
  <c r="J2284" i="6"/>
  <c r="J2283" i="6"/>
  <c r="J2282" i="6"/>
  <c r="J2281" i="6"/>
  <c r="J2280" i="6"/>
  <c r="J2279" i="6"/>
  <c r="J2278" i="6"/>
  <c r="J2277" i="6"/>
  <c r="J2276" i="6"/>
  <c r="J2275" i="6"/>
  <c r="J2274" i="6"/>
  <c r="J2273" i="6"/>
  <c r="J2272" i="6"/>
  <c r="J2271" i="6"/>
  <c r="J2270" i="6"/>
  <c r="J2269" i="6"/>
  <c r="J2268" i="6"/>
  <c r="J2267" i="6"/>
  <c r="J2266" i="6"/>
  <c r="J2265" i="6"/>
  <c r="J2264" i="6"/>
  <c r="J2263" i="6"/>
  <c r="J2262" i="6"/>
  <c r="J2261" i="6"/>
  <c r="J2260" i="6"/>
  <c r="J2259" i="6"/>
  <c r="J2258" i="6"/>
  <c r="J2257" i="6"/>
  <c r="J2256" i="6"/>
  <c r="J2255" i="6"/>
  <c r="J2254" i="6"/>
  <c r="J2253" i="6"/>
  <c r="J2252" i="6"/>
  <c r="J2251" i="6"/>
  <c r="J2250" i="6"/>
  <c r="J2249" i="6"/>
  <c r="J2248" i="6"/>
  <c r="J2247" i="6"/>
  <c r="J2246" i="6"/>
  <c r="J2245" i="6"/>
  <c r="J2244" i="6"/>
  <c r="J2243" i="6"/>
  <c r="J2242" i="6"/>
  <c r="J2241" i="6"/>
  <c r="J2240" i="6"/>
  <c r="J2239" i="6"/>
  <c r="J2238" i="6"/>
  <c r="J2237" i="6"/>
  <c r="J2236" i="6"/>
  <c r="J2235" i="6"/>
  <c r="J2234" i="6"/>
  <c r="J2233" i="6"/>
  <c r="J2232" i="6"/>
  <c r="J2231" i="6"/>
  <c r="J2230" i="6"/>
  <c r="J2229" i="6"/>
  <c r="J2228" i="6"/>
  <c r="J2227" i="6"/>
  <c r="J2226" i="6"/>
  <c r="J2225" i="6"/>
  <c r="J2224" i="6"/>
  <c r="J2223" i="6"/>
  <c r="J2222" i="6"/>
  <c r="J2221" i="6"/>
  <c r="J2220" i="6"/>
  <c r="J2219" i="6"/>
  <c r="J2218" i="6"/>
  <c r="J2217" i="6"/>
  <c r="J2216" i="6"/>
  <c r="J2215" i="6"/>
  <c r="J2214" i="6"/>
  <c r="J2213" i="6"/>
  <c r="J2212" i="6"/>
  <c r="J2211" i="6"/>
  <c r="J2210" i="6"/>
  <c r="J2209" i="6"/>
  <c r="J2208" i="6"/>
  <c r="J2207" i="6"/>
  <c r="J2206" i="6"/>
  <c r="J2205" i="6"/>
  <c r="J2204" i="6"/>
  <c r="J2203" i="6"/>
  <c r="J2202" i="6"/>
  <c r="J2201" i="6"/>
  <c r="J2200" i="6"/>
  <c r="J2199" i="6"/>
  <c r="J2198" i="6"/>
  <c r="J2197" i="6"/>
  <c r="J2196" i="6"/>
  <c r="J2195" i="6"/>
  <c r="J2194" i="6"/>
  <c r="J2193" i="6"/>
  <c r="J2192" i="6"/>
  <c r="J2191" i="6"/>
  <c r="J2190" i="6"/>
  <c r="J2189" i="6"/>
  <c r="J2188" i="6"/>
  <c r="J2187" i="6"/>
  <c r="J2186" i="6"/>
  <c r="J2185" i="6"/>
  <c r="J2184" i="6"/>
  <c r="J2183" i="6"/>
  <c r="J2182" i="6"/>
  <c r="J2181" i="6"/>
  <c r="J2180" i="6"/>
  <c r="J2179" i="6"/>
  <c r="J2178" i="6"/>
  <c r="J2177" i="6"/>
  <c r="J2176" i="6"/>
  <c r="J2175" i="6"/>
  <c r="J2174" i="6"/>
  <c r="J2173" i="6"/>
  <c r="J2172" i="6"/>
  <c r="J2171" i="6"/>
  <c r="J2170" i="6"/>
  <c r="J2169" i="6"/>
  <c r="J2168" i="6"/>
  <c r="J2167" i="6"/>
  <c r="J2166" i="6"/>
  <c r="J2165" i="6"/>
  <c r="J2164" i="6"/>
  <c r="J2163" i="6"/>
  <c r="J2162" i="6"/>
  <c r="J2161" i="6"/>
  <c r="J2160" i="6"/>
  <c r="J2159" i="6"/>
  <c r="J2158" i="6"/>
  <c r="J2157" i="6"/>
  <c r="J2156" i="6"/>
  <c r="J2155" i="6"/>
  <c r="J2154" i="6"/>
  <c r="J2153" i="6"/>
  <c r="J2152" i="6"/>
  <c r="J2151" i="6"/>
  <c r="J2150" i="6"/>
  <c r="J2149" i="6"/>
  <c r="J2148" i="6"/>
  <c r="J2147" i="6"/>
  <c r="J2146" i="6"/>
  <c r="J2145" i="6"/>
  <c r="J2144" i="6"/>
  <c r="J2143" i="6"/>
  <c r="J2142" i="6"/>
  <c r="J2141" i="6"/>
  <c r="J2140" i="6"/>
  <c r="J2139" i="6"/>
  <c r="J2138" i="6"/>
  <c r="J2137" i="6"/>
  <c r="J2136" i="6"/>
  <c r="J2135" i="6"/>
  <c r="J2134" i="6"/>
  <c r="J2133" i="6"/>
  <c r="J2132" i="6"/>
  <c r="J2131" i="6"/>
  <c r="J2130" i="6"/>
  <c r="J2129" i="6"/>
  <c r="J2128" i="6"/>
  <c r="J2127" i="6"/>
  <c r="J2126" i="6"/>
  <c r="J2125" i="6"/>
  <c r="J2124" i="6"/>
  <c r="J2123" i="6"/>
  <c r="J2122" i="6"/>
  <c r="J2121" i="6"/>
  <c r="J2120" i="6"/>
  <c r="J2119" i="6"/>
  <c r="J2118" i="6"/>
  <c r="J2117" i="6"/>
  <c r="J2116" i="6"/>
  <c r="J2115" i="6"/>
  <c r="J2114" i="6"/>
  <c r="J2113" i="6"/>
  <c r="J2112" i="6"/>
  <c r="J2111" i="6"/>
  <c r="J2110" i="6"/>
  <c r="J2109" i="6"/>
  <c r="J2108" i="6"/>
  <c r="J2107" i="6"/>
  <c r="J2106" i="6"/>
  <c r="J2105" i="6"/>
  <c r="J2104" i="6"/>
  <c r="J2103" i="6"/>
  <c r="J2102" i="6"/>
  <c r="J2101" i="6"/>
  <c r="J2100" i="6"/>
  <c r="J2099" i="6"/>
  <c r="J2098" i="6"/>
  <c r="J2097" i="6"/>
  <c r="J2096" i="6"/>
  <c r="J2095" i="6"/>
  <c r="J2094" i="6"/>
  <c r="J2093" i="6"/>
  <c r="J2092" i="6"/>
  <c r="J2091" i="6"/>
  <c r="J2090" i="6"/>
  <c r="J2089" i="6"/>
  <c r="J2088" i="6"/>
  <c r="J2087" i="6"/>
  <c r="J2086" i="6"/>
  <c r="J2085" i="6"/>
  <c r="J2084" i="6"/>
  <c r="J2083" i="6"/>
  <c r="J2082" i="6"/>
  <c r="J2081" i="6"/>
  <c r="J2080" i="6"/>
  <c r="J2079" i="6"/>
  <c r="J2078" i="6"/>
  <c r="J2077" i="6"/>
  <c r="J2076" i="6"/>
  <c r="J2075" i="6"/>
  <c r="J2074" i="6"/>
  <c r="J2073" i="6"/>
  <c r="J2072" i="6"/>
  <c r="J2071" i="6"/>
  <c r="J2070" i="6"/>
  <c r="J2069" i="6"/>
  <c r="J2068" i="6"/>
  <c r="J2067" i="6"/>
  <c r="J2066" i="6"/>
  <c r="J2065" i="6"/>
  <c r="J2064" i="6"/>
  <c r="J2063" i="6"/>
  <c r="J2062" i="6"/>
  <c r="J2061" i="6"/>
  <c r="J2060" i="6"/>
  <c r="J2059" i="6"/>
  <c r="J2058" i="6"/>
  <c r="J2057" i="6"/>
  <c r="J2056" i="6"/>
  <c r="J2055" i="6"/>
  <c r="J2054" i="6"/>
  <c r="J2053" i="6"/>
  <c r="J2052" i="6"/>
  <c r="J2051" i="6"/>
  <c r="J2050" i="6"/>
  <c r="J2049" i="6"/>
  <c r="J2048" i="6"/>
  <c r="J2047" i="6"/>
  <c r="J2046" i="6"/>
  <c r="J2045" i="6"/>
  <c r="J2044" i="6"/>
  <c r="J2043" i="6"/>
  <c r="J2042" i="6"/>
  <c r="J2041" i="6"/>
  <c r="J2040" i="6"/>
  <c r="J2039" i="6"/>
  <c r="J2038" i="6"/>
  <c r="J2037" i="6"/>
  <c r="J2036" i="6"/>
  <c r="J2035" i="6"/>
  <c r="J2034" i="6"/>
  <c r="J2033" i="6"/>
  <c r="J2032" i="6"/>
  <c r="J2031" i="6"/>
  <c r="J2030" i="6"/>
  <c r="J2029" i="6"/>
  <c r="J2028" i="6"/>
  <c r="J2027" i="6"/>
  <c r="J2026" i="6"/>
  <c r="J2025" i="6"/>
  <c r="J2024" i="6"/>
  <c r="J2023" i="6"/>
  <c r="J2022" i="6"/>
  <c r="J2021" i="6"/>
  <c r="J2020" i="6"/>
  <c r="J2019" i="6"/>
  <c r="J2018" i="6"/>
  <c r="J2017" i="6"/>
  <c r="J2016" i="6"/>
  <c r="J2015" i="6"/>
  <c r="J2014" i="6"/>
  <c r="J2013" i="6"/>
  <c r="J2012" i="6"/>
  <c r="J2011" i="6"/>
  <c r="J2010" i="6"/>
  <c r="J2009" i="6"/>
  <c r="J2008" i="6"/>
  <c r="J2007" i="6"/>
  <c r="J2006" i="6"/>
  <c r="J2005" i="6"/>
  <c r="J2004" i="6"/>
  <c r="J2003" i="6"/>
  <c r="J2002" i="6"/>
  <c r="J2001" i="6"/>
  <c r="J2000" i="6"/>
  <c r="J1999" i="6"/>
  <c r="J1998" i="6"/>
  <c r="J1997" i="6"/>
  <c r="J1996" i="6"/>
  <c r="J1995" i="6"/>
  <c r="J1994" i="6"/>
  <c r="J1993" i="6"/>
  <c r="J1992" i="6"/>
  <c r="J1991" i="6"/>
  <c r="J1990" i="6"/>
  <c r="J1989" i="6"/>
  <c r="J1988" i="6"/>
  <c r="J1987" i="6"/>
  <c r="J1986" i="6"/>
  <c r="J1985" i="6"/>
  <c r="J1984" i="6"/>
  <c r="J1983" i="6"/>
  <c r="J1982" i="6"/>
  <c r="J1981" i="6"/>
  <c r="J1980" i="6"/>
  <c r="J1979" i="6"/>
  <c r="J1978" i="6"/>
  <c r="J1977" i="6"/>
  <c r="J1976" i="6"/>
  <c r="J1975" i="6"/>
  <c r="J1974" i="6"/>
  <c r="J1973" i="6"/>
  <c r="J1972" i="6"/>
  <c r="J1971" i="6"/>
  <c r="J1970" i="6"/>
  <c r="J1969" i="6"/>
  <c r="J1968" i="6"/>
  <c r="J1967" i="6"/>
  <c r="J1966" i="6"/>
  <c r="J1965" i="6"/>
  <c r="J1964" i="6"/>
  <c r="J1963" i="6"/>
  <c r="J1962" i="6"/>
  <c r="J1961" i="6"/>
  <c r="J1960" i="6"/>
  <c r="J1959" i="6"/>
  <c r="J1958" i="6"/>
  <c r="J1957" i="6"/>
  <c r="J1956" i="6"/>
  <c r="J1955" i="6"/>
  <c r="J1954" i="6"/>
  <c r="J1953" i="6"/>
  <c r="J1952" i="6"/>
  <c r="J1951" i="6"/>
  <c r="J1950" i="6"/>
  <c r="J1949" i="6"/>
  <c r="J1948" i="6"/>
  <c r="J1947" i="6"/>
  <c r="J1946" i="6"/>
  <c r="J1945" i="6"/>
  <c r="J1944" i="6"/>
  <c r="J1943" i="6"/>
  <c r="J1942" i="6"/>
  <c r="J1941" i="6"/>
  <c r="J1940" i="6"/>
  <c r="J1939" i="6"/>
  <c r="J1938" i="6"/>
  <c r="J1937" i="6"/>
  <c r="J1936" i="6"/>
  <c r="J1935" i="6"/>
  <c r="J1934" i="6"/>
  <c r="J1933" i="6"/>
  <c r="J1932" i="6"/>
  <c r="J1931" i="6"/>
  <c r="J1930" i="6"/>
  <c r="J1929" i="6"/>
  <c r="J1928" i="6"/>
  <c r="J1927" i="6"/>
  <c r="J1926" i="6"/>
  <c r="J1925" i="6"/>
  <c r="J1924" i="6"/>
  <c r="J1923" i="6"/>
  <c r="J1922" i="6"/>
  <c r="J1921" i="6"/>
  <c r="J1920" i="6"/>
  <c r="J1919" i="6"/>
  <c r="J1918" i="6"/>
  <c r="J1917" i="6"/>
  <c r="J1916" i="6"/>
  <c r="J1915" i="6"/>
  <c r="J1914" i="6"/>
  <c r="J1913" i="6"/>
  <c r="J1912" i="6"/>
  <c r="J1911" i="6"/>
  <c r="J1910" i="6"/>
  <c r="J1909" i="6"/>
  <c r="J1908" i="6"/>
  <c r="J1907" i="6"/>
  <c r="J1906" i="6"/>
  <c r="J1905" i="6"/>
  <c r="J1904" i="6"/>
  <c r="J1903" i="6"/>
  <c r="J1902" i="6"/>
  <c r="J1901" i="6"/>
  <c r="J1900" i="6"/>
  <c r="J1899" i="6"/>
  <c r="J1898" i="6"/>
  <c r="J1897" i="6"/>
  <c r="J1896" i="6"/>
  <c r="J1895" i="6"/>
  <c r="J1894" i="6"/>
  <c r="J1893" i="6"/>
  <c r="J1892" i="6"/>
  <c r="J1891" i="6"/>
  <c r="J1890" i="6"/>
  <c r="J1889" i="6"/>
  <c r="J1888" i="6"/>
  <c r="J1887" i="6"/>
  <c r="J1886" i="6"/>
  <c r="J1885" i="6"/>
  <c r="J1884" i="6"/>
  <c r="J1883" i="6"/>
  <c r="J1882" i="6"/>
  <c r="J1881" i="6"/>
  <c r="J1880" i="6"/>
  <c r="J1879" i="6"/>
  <c r="J1878" i="6"/>
  <c r="J1877" i="6"/>
  <c r="J1876" i="6"/>
  <c r="J1875" i="6"/>
  <c r="J1874" i="6"/>
  <c r="J1873" i="6"/>
  <c r="J1872" i="6"/>
  <c r="J1871" i="6"/>
  <c r="J1870" i="6"/>
  <c r="J1869" i="6"/>
  <c r="J1868" i="6"/>
  <c r="J1867" i="6"/>
  <c r="J1866" i="6"/>
  <c r="J1865" i="6"/>
  <c r="J1864" i="6"/>
  <c r="J1863" i="6"/>
  <c r="J1862" i="6"/>
  <c r="J1861" i="6"/>
  <c r="J1860" i="6"/>
  <c r="J1859" i="6"/>
  <c r="J1858" i="6"/>
  <c r="J1857" i="6"/>
  <c r="J1856" i="6"/>
  <c r="J1855" i="6"/>
  <c r="J1854" i="6"/>
  <c r="J1853" i="6"/>
  <c r="J1852" i="6"/>
  <c r="J1851" i="6"/>
  <c r="J1850" i="6"/>
  <c r="J1849" i="6"/>
  <c r="J1848" i="6"/>
  <c r="J1847" i="6"/>
  <c r="J1846" i="6"/>
  <c r="J1845" i="6"/>
  <c r="J1844" i="6"/>
  <c r="J1843" i="6"/>
  <c r="J1842" i="6"/>
  <c r="J1841" i="6"/>
  <c r="J1840" i="6"/>
  <c r="J1839" i="6"/>
  <c r="J1838" i="6"/>
  <c r="J1837" i="6"/>
  <c r="J1836" i="6"/>
  <c r="J1835" i="6"/>
  <c r="J1834" i="6"/>
  <c r="J1833" i="6"/>
  <c r="J1832" i="6"/>
  <c r="J1831" i="6"/>
  <c r="J1830" i="6"/>
  <c r="J1829" i="6"/>
  <c r="J1828" i="6"/>
  <c r="J1827" i="6"/>
  <c r="J1826" i="6"/>
  <c r="J1825" i="6"/>
  <c r="J1824" i="6"/>
  <c r="J1823" i="6"/>
  <c r="J1822" i="6"/>
  <c r="J1821" i="6"/>
  <c r="J1820" i="6"/>
  <c r="J1819" i="6"/>
  <c r="J1818" i="6"/>
  <c r="J1817" i="6"/>
  <c r="J1816" i="6"/>
  <c r="J1815" i="6"/>
  <c r="J1814" i="6"/>
  <c r="J1813" i="6"/>
  <c r="J1812" i="6"/>
  <c r="J1811" i="6"/>
  <c r="J1810" i="6"/>
  <c r="J1809" i="6"/>
  <c r="J1808" i="6"/>
  <c r="J1807" i="6"/>
  <c r="J1806" i="6"/>
  <c r="J1805" i="6"/>
  <c r="J1804" i="6"/>
  <c r="J1803" i="6"/>
  <c r="J1802" i="6"/>
  <c r="J1801" i="6"/>
  <c r="J1800" i="6"/>
  <c r="J1799" i="6"/>
  <c r="J1798" i="6"/>
  <c r="J1797" i="6"/>
  <c r="J1796" i="6"/>
  <c r="J1795" i="6"/>
  <c r="J1794" i="6"/>
  <c r="J1793" i="6"/>
  <c r="J1792" i="6"/>
  <c r="J1791" i="6"/>
  <c r="J1790" i="6"/>
  <c r="J1789" i="6"/>
  <c r="J1788" i="6"/>
  <c r="J1787" i="6"/>
  <c r="J1786" i="6"/>
  <c r="J1785" i="6"/>
  <c r="J1784" i="6"/>
  <c r="J1783" i="6"/>
  <c r="J1782" i="6"/>
  <c r="J1781" i="6"/>
  <c r="J1780" i="6"/>
  <c r="J1779" i="6"/>
  <c r="J1778" i="6"/>
  <c r="J1777" i="6"/>
  <c r="J1776" i="6"/>
  <c r="J1775" i="6"/>
  <c r="J1774" i="6"/>
  <c r="J1773" i="6"/>
  <c r="J1772" i="6"/>
  <c r="J1771" i="6"/>
  <c r="J1770" i="6"/>
  <c r="J1769" i="6"/>
  <c r="J1768" i="6"/>
  <c r="J1767" i="6"/>
  <c r="J1766" i="6"/>
  <c r="J1765" i="6"/>
  <c r="J1764" i="6"/>
  <c r="J1763" i="6"/>
  <c r="J1762" i="6"/>
  <c r="J1761" i="6"/>
  <c r="J1760" i="6"/>
  <c r="J1759" i="6"/>
  <c r="J1758" i="6"/>
  <c r="J1757" i="6"/>
  <c r="J1756" i="6"/>
  <c r="J1755" i="6"/>
  <c r="J1754" i="6"/>
  <c r="J1753" i="6"/>
  <c r="J1752" i="6"/>
  <c r="J1751" i="6"/>
  <c r="J1750" i="6"/>
  <c r="J1749" i="6"/>
  <c r="J1748" i="6"/>
  <c r="J1747" i="6"/>
  <c r="J1746" i="6"/>
  <c r="J1745" i="6"/>
  <c r="J1744" i="6"/>
  <c r="J1743" i="6"/>
  <c r="J1742" i="6"/>
  <c r="J1741" i="6"/>
  <c r="J1740" i="6"/>
  <c r="J1739" i="6"/>
  <c r="J1738" i="6"/>
  <c r="J1737" i="6"/>
  <c r="J1736" i="6"/>
  <c r="J1735" i="6"/>
  <c r="J1734" i="6"/>
  <c r="J1733" i="6"/>
  <c r="J1732" i="6"/>
  <c r="J1731" i="6"/>
  <c r="J1730" i="6"/>
  <c r="J1729" i="6"/>
  <c r="J1728" i="6"/>
  <c r="J1727" i="6"/>
  <c r="J1726" i="6"/>
  <c r="J1725" i="6"/>
  <c r="J1724" i="6"/>
  <c r="J1723" i="6"/>
  <c r="J1722" i="6"/>
  <c r="J1721" i="6"/>
  <c r="J1720" i="6"/>
  <c r="J1719" i="6"/>
  <c r="J1718" i="6"/>
  <c r="J1717" i="6"/>
  <c r="J1716" i="6"/>
  <c r="J1715" i="6"/>
  <c r="J1714" i="6"/>
  <c r="J1713" i="6"/>
  <c r="J1712" i="6"/>
  <c r="J1711" i="6"/>
  <c r="J1710" i="6"/>
  <c r="J1709" i="6"/>
  <c r="J1708" i="6"/>
  <c r="J1707" i="6"/>
  <c r="J1706" i="6"/>
  <c r="J1705" i="6"/>
  <c r="J1704" i="6"/>
  <c r="J1703" i="6"/>
  <c r="J1702" i="6"/>
  <c r="J1701" i="6"/>
  <c r="J1700" i="6"/>
  <c r="J1699" i="6"/>
  <c r="J1698" i="6"/>
  <c r="J1697" i="6"/>
  <c r="J1696" i="6"/>
  <c r="J1695" i="6"/>
  <c r="J1694" i="6"/>
  <c r="J1693" i="6"/>
  <c r="J1692" i="6"/>
  <c r="J1691" i="6"/>
  <c r="J1690" i="6"/>
  <c r="J1689" i="6"/>
  <c r="J1688" i="6"/>
  <c r="J1687" i="6"/>
  <c r="J1686" i="6"/>
  <c r="J1685" i="6"/>
  <c r="J1684" i="6"/>
  <c r="J1683" i="6"/>
  <c r="J1682" i="6"/>
  <c r="J1681" i="6"/>
  <c r="J1680" i="6"/>
  <c r="J1679" i="6"/>
  <c r="J1678" i="6"/>
  <c r="J1677" i="6"/>
  <c r="J1676" i="6"/>
  <c r="J1675" i="6"/>
  <c r="J1674" i="6"/>
  <c r="J1673" i="6"/>
  <c r="J1672" i="6"/>
  <c r="J1671" i="6"/>
  <c r="J1670" i="6"/>
  <c r="J1669" i="6"/>
  <c r="J1668" i="6"/>
  <c r="J1667" i="6"/>
  <c r="J1666" i="6"/>
  <c r="J1665" i="6"/>
  <c r="J1664" i="6"/>
  <c r="J1663" i="6"/>
  <c r="J1662" i="6"/>
  <c r="J1661" i="6"/>
  <c r="J1660" i="6"/>
  <c r="J1659" i="6"/>
  <c r="J1658" i="6"/>
  <c r="J1657" i="6"/>
  <c r="J1656" i="6"/>
  <c r="J1655" i="6"/>
  <c r="J1654" i="6"/>
  <c r="J1653" i="6"/>
  <c r="J1652" i="6"/>
  <c r="J1651" i="6"/>
  <c r="J1650" i="6"/>
  <c r="J1649" i="6"/>
  <c r="J1648" i="6"/>
  <c r="J1647" i="6"/>
  <c r="J1646" i="6"/>
  <c r="J1645" i="6"/>
  <c r="J1644" i="6"/>
  <c r="J1643" i="6"/>
  <c r="J1642" i="6"/>
  <c r="J1641" i="6"/>
  <c r="J1640" i="6"/>
  <c r="J1639" i="6"/>
  <c r="J1638" i="6"/>
  <c r="J1637" i="6"/>
  <c r="J1636" i="6"/>
  <c r="J1635" i="6"/>
  <c r="J1634" i="6"/>
  <c r="J1633" i="6"/>
  <c r="J1632" i="6"/>
  <c r="J1631" i="6"/>
  <c r="J1630" i="6"/>
  <c r="J1629" i="6"/>
  <c r="J1628" i="6"/>
  <c r="J1627" i="6"/>
  <c r="J1626" i="6"/>
  <c r="J1625" i="6"/>
  <c r="J1624" i="6"/>
  <c r="J1623" i="6"/>
  <c r="J1622" i="6"/>
  <c r="J1621" i="6"/>
  <c r="J1620" i="6"/>
  <c r="J1619" i="6"/>
  <c r="J1618" i="6"/>
  <c r="J1617" i="6"/>
  <c r="J1616" i="6"/>
  <c r="J1615" i="6"/>
  <c r="J1614" i="6"/>
  <c r="J1613" i="6"/>
  <c r="J1612" i="6"/>
  <c r="J1611" i="6"/>
  <c r="J1610" i="6"/>
  <c r="J1609" i="6"/>
  <c r="J1608" i="6"/>
  <c r="J1607" i="6"/>
  <c r="J1606" i="6"/>
  <c r="J1605" i="6"/>
  <c r="J1604" i="6"/>
  <c r="J1603" i="6"/>
  <c r="J1602" i="6"/>
  <c r="J1601" i="6"/>
  <c r="J1600" i="6"/>
  <c r="J1599" i="6"/>
  <c r="J1598" i="6"/>
  <c r="J1597" i="6"/>
  <c r="J1596" i="6"/>
  <c r="J1595" i="6"/>
  <c r="J1594" i="6"/>
  <c r="J1593" i="6"/>
  <c r="J1592" i="6"/>
  <c r="J1591" i="6"/>
  <c r="J1590" i="6"/>
  <c r="J1589" i="6"/>
  <c r="J1588" i="6"/>
  <c r="J1587" i="6"/>
  <c r="J1586" i="6"/>
  <c r="J1585" i="6"/>
  <c r="J1584" i="6"/>
  <c r="J1583" i="6"/>
  <c r="J1582" i="6"/>
  <c r="J1581" i="6"/>
  <c r="J1580" i="6"/>
  <c r="J1579" i="6"/>
  <c r="J1578" i="6"/>
  <c r="J1577" i="6"/>
  <c r="J1576" i="6"/>
  <c r="J1575" i="6"/>
  <c r="J1574" i="6"/>
  <c r="J1573" i="6"/>
  <c r="J1572" i="6"/>
  <c r="J1571" i="6"/>
  <c r="J1570" i="6"/>
  <c r="J1569" i="6"/>
  <c r="J1568" i="6"/>
  <c r="J1567" i="6"/>
  <c r="J1566" i="6"/>
  <c r="J1565" i="6"/>
  <c r="J1564" i="6"/>
  <c r="J1563" i="6"/>
  <c r="J1562" i="6"/>
  <c r="J1561" i="6"/>
  <c r="J1560" i="6"/>
  <c r="J1559" i="6"/>
  <c r="J1558" i="6"/>
  <c r="J1557" i="6"/>
  <c r="J1556" i="6"/>
  <c r="J1555" i="6"/>
  <c r="J1554" i="6"/>
  <c r="J1553" i="6"/>
  <c r="J1552" i="6"/>
  <c r="J1551" i="6"/>
  <c r="J1550" i="6"/>
  <c r="J1549" i="6"/>
  <c r="J1548" i="6"/>
  <c r="J1547" i="6"/>
  <c r="J1546" i="6"/>
  <c r="J1545" i="6"/>
  <c r="J1544" i="6"/>
  <c r="J1543" i="6"/>
  <c r="J1542" i="6"/>
  <c r="J1541" i="6"/>
  <c r="J1540" i="6"/>
  <c r="J1539" i="6"/>
  <c r="J1538" i="6"/>
  <c r="J1537" i="6"/>
  <c r="J1536" i="6"/>
  <c r="J1535" i="6"/>
  <c r="J1534" i="6"/>
  <c r="J1533" i="6"/>
  <c r="J1532" i="6"/>
  <c r="J1531" i="6"/>
  <c r="J1530" i="6"/>
  <c r="J1529" i="6"/>
  <c r="J1528" i="6"/>
  <c r="J1527" i="6"/>
  <c r="J1526" i="6"/>
  <c r="J1525" i="6"/>
  <c r="J1524" i="6"/>
  <c r="J1523" i="6"/>
  <c r="J1522" i="6"/>
  <c r="J1521" i="6"/>
  <c r="J1520" i="6"/>
  <c r="J1519" i="6"/>
  <c r="J1518" i="6"/>
  <c r="J1517" i="6"/>
  <c r="J1516" i="6"/>
  <c r="J1515" i="6"/>
  <c r="J1514" i="6"/>
  <c r="J1513" i="6"/>
  <c r="J1512" i="6"/>
  <c r="J1511" i="6"/>
  <c r="J1510" i="6"/>
  <c r="J1509" i="6"/>
  <c r="J1508" i="6"/>
  <c r="J1507" i="6"/>
  <c r="J1506" i="6"/>
  <c r="J1505" i="6"/>
  <c r="J1504" i="6"/>
  <c r="J1503" i="6"/>
  <c r="J1502" i="6"/>
  <c r="J1501" i="6"/>
  <c r="J1500" i="6"/>
  <c r="J1499" i="6"/>
  <c r="J1498" i="6"/>
  <c r="J1497" i="6"/>
  <c r="J1496" i="6"/>
  <c r="J1495" i="6"/>
  <c r="J1494" i="6"/>
  <c r="J1493" i="6"/>
  <c r="J1492" i="6"/>
  <c r="J1491" i="6"/>
  <c r="J1490" i="6"/>
  <c r="J1489" i="6"/>
  <c r="J1488" i="6"/>
  <c r="J1487" i="6"/>
  <c r="J1486" i="6"/>
  <c r="J1485" i="6"/>
  <c r="J1484" i="6"/>
  <c r="J1483" i="6"/>
  <c r="J1482" i="6"/>
  <c r="J1481" i="6"/>
  <c r="J1480" i="6"/>
  <c r="J1479" i="6"/>
  <c r="J1478" i="6"/>
  <c r="J1477" i="6"/>
  <c r="J1476" i="6"/>
  <c r="J1475" i="6"/>
  <c r="J1474" i="6"/>
  <c r="J1473" i="6"/>
  <c r="J1472" i="6"/>
  <c r="J1471" i="6"/>
  <c r="J1470" i="6"/>
  <c r="J1469" i="6"/>
  <c r="J1468" i="6"/>
  <c r="J1467" i="6"/>
  <c r="J1466" i="6"/>
  <c r="J1465" i="6"/>
  <c r="J1464" i="6"/>
  <c r="J1463" i="6"/>
  <c r="J1462" i="6"/>
  <c r="J1461" i="6"/>
  <c r="J1460" i="6"/>
  <c r="J1459" i="6"/>
  <c r="J1458" i="6"/>
  <c r="J1457" i="6"/>
  <c r="J1456" i="6"/>
  <c r="J1455" i="6"/>
  <c r="J1454" i="6"/>
  <c r="J1453" i="6"/>
  <c r="J1452" i="6"/>
  <c r="J1451" i="6"/>
  <c r="J1450" i="6"/>
  <c r="J1449" i="6"/>
  <c r="J1448" i="6"/>
  <c r="J1447" i="6"/>
  <c r="J1446" i="6"/>
  <c r="J1445" i="6"/>
  <c r="J1444" i="6"/>
  <c r="J1443" i="6"/>
  <c r="J1442" i="6"/>
  <c r="J1441" i="6"/>
  <c r="J1440" i="6"/>
  <c r="J1439" i="6"/>
  <c r="J1438" i="6"/>
  <c r="J1437" i="6"/>
  <c r="J1436" i="6"/>
  <c r="J1435" i="6"/>
  <c r="J1434" i="6"/>
  <c r="J1433" i="6"/>
  <c r="J1432" i="6"/>
  <c r="J1431" i="6"/>
  <c r="J1430" i="6"/>
  <c r="J1429" i="6"/>
  <c r="J1428" i="6"/>
  <c r="J1427" i="6"/>
  <c r="J1426" i="6"/>
  <c r="J1425" i="6"/>
  <c r="J1424" i="6"/>
  <c r="J1423" i="6"/>
  <c r="J1422" i="6"/>
  <c r="J1421" i="6"/>
  <c r="J1420" i="6"/>
  <c r="J1419" i="6"/>
  <c r="J1418" i="6"/>
  <c r="J1417" i="6"/>
  <c r="J1416" i="6"/>
  <c r="J1415" i="6"/>
  <c r="J1414" i="6"/>
  <c r="J1413" i="6"/>
  <c r="J1412" i="6"/>
  <c r="J1411" i="6"/>
  <c r="J1410" i="6"/>
  <c r="J1409" i="6"/>
  <c r="J1408" i="6"/>
  <c r="J1407" i="6"/>
  <c r="J1406" i="6"/>
  <c r="J1405" i="6"/>
  <c r="J1404" i="6"/>
  <c r="J1403" i="6"/>
  <c r="J1402" i="6"/>
  <c r="J1401" i="6"/>
  <c r="J1400" i="6"/>
  <c r="J1399" i="6"/>
  <c r="J1398" i="6"/>
  <c r="J1397" i="6"/>
  <c r="J1396" i="6"/>
  <c r="J1395" i="6"/>
  <c r="J1394" i="6"/>
  <c r="J1393" i="6"/>
  <c r="J1392" i="6"/>
  <c r="J1391" i="6"/>
  <c r="J1390" i="6"/>
  <c r="J1389" i="6"/>
  <c r="J1388" i="6"/>
  <c r="J1387" i="6"/>
  <c r="J1386" i="6"/>
  <c r="J1385" i="6"/>
  <c r="J1384" i="6"/>
  <c r="J1383" i="6"/>
  <c r="J1382" i="6"/>
  <c r="J1381" i="6"/>
  <c r="J1380" i="6"/>
  <c r="J1379" i="6"/>
  <c r="J1378" i="6"/>
  <c r="J1377" i="6"/>
  <c r="J1376" i="6"/>
  <c r="J1375" i="6"/>
  <c r="J1374" i="6"/>
  <c r="J1373" i="6"/>
  <c r="J1372" i="6"/>
  <c r="J1371" i="6"/>
  <c r="J1370" i="6"/>
  <c r="J1369" i="6"/>
  <c r="J1368" i="6"/>
  <c r="J1367" i="6"/>
  <c r="J1366" i="6"/>
  <c r="J1365" i="6"/>
  <c r="J1364" i="6"/>
  <c r="J1363" i="6"/>
  <c r="J1362" i="6"/>
  <c r="J1361" i="6"/>
  <c r="J1360" i="6"/>
  <c r="J1359" i="6"/>
  <c r="J1358" i="6"/>
  <c r="J1357" i="6"/>
  <c r="J1356" i="6"/>
  <c r="J1355" i="6"/>
  <c r="J1354" i="6"/>
  <c r="J1353" i="6"/>
  <c r="J1352" i="6"/>
  <c r="J1351" i="6"/>
  <c r="J1350" i="6"/>
  <c r="J1349" i="6"/>
  <c r="J1348" i="6"/>
  <c r="J1347" i="6"/>
  <c r="J1346" i="6"/>
  <c r="J1345" i="6"/>
  <c r="J1344" i="6"/>
  <c r="J1343" i="6"/>
  <c r="J1342" i="6"/>
  <c r="J1341" i="6"/>
  <c r="J1340" i="6"/>
  <c r="J1339" i="6"/>
  <c r="J1338" i="6"/>
  <c r="J1337" i="6"/>
  <c r="J1336" i="6"/>
  <c r="J1335" i="6"/>
  <c r="J1334" i="6"/>
  <c r="J1333" i="6"/>
  <c r="J1332" i="6"/>
  <c r="J1331" i="6"/>
  <c r="J1330" i="6"/>
  <c r="J1329" i="6"/>
  <c r="J1328" i="6"/>
  <c r="J1327" i="6"/>
  <c r="J1326" i="6"/>
  <c r="J1325" i="6"/>
  <c r="J1324" i="6"/>
  <c r="J1323" i="6"/>
  <c r="J1322" i="6"/>
  <c r="J1321" i="6"/>
  <c r="J1320" i="6"/>
  <c r="J1319" i="6"/>
  <c r="J1318" i="6"/>
  <c r="J1317" i="6"/>
  <c r="J1316" i="6"/>
  <c r="J1315" i="6"/>
  <c r="J1314" i="6"/>
  <c r="J1313" i="6"/>
  <c r="J1312" i="6"/>
  <c r="J1311" i="6"/>
  <c r="J1310" i="6"/>
  <c r="J1309" i="6"/>
  <c r="J1308" i="6"/>
  <c r="J1307" i="6"/>
  <c r="J1306" i="6"/>
  <c r="J1305" i="6"/>
  <c r="J1304" i="6"/>
  <c r="J1303" i="6"/>
  <c r="J1302" i="6"/>
  <c r="J1301" i="6"/>
  <c r="J1300" i="6"/>
  <c r="J1299" i="6"/>
  <c r="J1298" i="6"/>
  <c r="J1297" i="6"/>
  <c r="J1296" i="6"/>
  <c r="J1295" i="6"/>
  <c r="J1294" i="6"/>
  <c r="J1293" i="6"/>
  <c r="J1292" i="6"/>
  <c r="J1291" i="6"/>
  <c r="J1290" i="6"/>
  <c r="J1289" i="6"/>
  <c r="J1288" i="6"/>
  <c r="J1287" i="6"/>
  <c r="J1286" i="6"/>
  <c r="J1285" i="6"/>
  <c r="J1284" i="6"/>
  <c r="J1283" i="6"/>
  <c r="J1282" i="6"/>
  <c r="J1281" i="6"/>
  <c r="J1280" i="6"/>
  <c r="J1279" i="6"/>
  <c r="J1278" i="6"/>
  <c r="J1277" i="6"/>
  <c r="J1276" i="6"/>
  <c r="J1275" i="6"/>
  <c r="J1274" i="6"/>
  <c r="J1273" i="6"/>
  <c r="J1272" i="6"/>
  <c r="J1271" i="6"/>
  <c r="J1270" i="6"/>
  <c r="J1269" i="6"/>
  <c r="J1268" i="6"/>
  <c r="J1267" i="6"/>
  <c r="J1266" i="6"/>
  <c r="J1265" i="6"/>
  <c r="J1264" i="6"/>
  <c r="J1263" i="6"/>
  <c r="J1262" i="6"/>
  <c r="J1261" i="6"/>
  <c r="J1260" i="6"/>
  <c r="J1259" i="6"/>
  <c r="J1258" i="6"/>
  <c r="J1257" i="6"/>
  <c r="J1256" i="6"/>
  <c r="J1255" i="6"/>
  <c r="J1254" i="6"/>
  <c r="J1253" i="6"/>
  <c r="J1252" i="6"/>
  <c r="J1251" i="6"/>
  <c r="J1250" i="6"/>
  <c r="J1249" i="6"/>
  <c r="J1248" i="6"/>
  <c r="J1247" i="6"/>
  <c r="J1246" i="6"/>
  <c r="J1245" i="6"/>
  <c r="J1244" i="6"/>
  <c r="J1243" i="6"/>
  <c r="J1242" i="6"/>
  <c r="J1241" i="6"/>
  <c r="J1240" i="6"/>
  <c r="J1239" i="6"/>
  <c r="J1238" i="6"/>
  <c r="J1237" i="6"/>
  <c r="J1236" i="6"/>
  <c r="J1235" i="6"/>
  <c r="J1234" i="6"/>
  <c r="J1233" i="6"/>
  <c r="J1232" i="6"/>
  <c r="J1231" i="6"/>
  <c r="J1230" i="6"/>
  <c r="J1229" i="6"/>
  <c r="J1228" i="6"/>
  <c r="J1227" i="6"/>
  <c r="J1226" i="6"/>
  <c r="J1225" i="6"/>
  <c r="J1224" i="6"/>
  <c r="J1223" i="6"/>
  <c r="J1222" i="6"/>
  <c r="J1221" i="6"/>
  <c r="J1220" i="6"/>
  <c r="J1219" i="6"/>
  <c r="J1218" i="6"/>
  <c r="J1217" i="6"/>
  <c r="J1216" i="6"/>
  <c r="J1215" i="6"/>
  <c r="J1214" i="6"/>
  <c r="J1213" i="6"/>
  <c r="J1212" i="6"/>
  <c r="J1211" i="6"/>
  <c r="J1210" i="6"/>
  <c r="J1209" i="6"/>
  <c r="J1208" i="6"/>
  <c r="J1207" i="6"/>
  <c r="J1206" i="6"/>
  <c r="J1205" i="6"/>
  <c r="J1204" i="6"/>
  <c r="J1203" i="6"/>
  <c r="J1202" i="6"/>
  <c r="J1201" i="6"/>
  <c r="J1200" i="6"/>
  <c r="J1199" i="6"/>
  <c r="J1198" i="6"/>
  <c r="J1197" i="6"/>
  <c r="J1196" i="6"/>
  <c r="J1195" i="6"/>
  <c r="J1194" i="6"/>
  <c r="J1193" i="6"/>
  <c r="J1192" i="6"/>
  <c r="J1191" i="6"/>
  <c r="J1190" i="6"/>
  <c r="J1189" i="6"/>
  <c r="J1188" i="6"/>
  <c r="J1187" i="6"/>
  <c r="J1186" i="6"/>
  <c r="J1185" i="6"/>
  <c r="J1184" i="6"/>
  <c r="J1183" i="6"/>
  <c r="J1182" i="6"/>
  <c r="J1181" i="6"/>
  <c r="J1180" i="6"/>
  <c r="J1179" i="6"/>
  <c r="J1178" i="6"/>
  <c r="J1177" i="6"/>
  <c r="J1176" i="6"/>
  <c r="J1175" i="6"/>
  <c r="J1174" i="6"/>
  <c r="J1173" i="6"/>
  <c r="J1172" i="6"/>
  <c r="J1171" i="6"/>
  <c r="J1170" i="6"/>
  <c r="J1169" i="6"/>
  <c r="J1168" i="6"/>
  <c r="J1167" i="6"/>
  <c r="J1166" i="6"/>
  <c r="J1165" i="6"/>
  <c r="J1164" i="6"/>
  <c r="J1163" i="6"/>
  <c r="J1162" i="6"/>
  <c r="J1161" i="6"/>
  <c r="J1160" i="6"/>
  <c r="J1159" i="6"/>
  <c r="J1158" i="6"/>
  <c r="J1157" i="6"/>
  <c r="J1156" i="6"/>
  <c r="J1155" i="6"/>
  <c r="J1154" i="6"/>
  <c r="J1153" i="6"/>
  <c r="J1152" i="6"/>
  <c r="J1151" i="6"/>
  <c r="J1150" i="6"/>
  <c r="J1149" i="6"/>
  <c r="J1148" i="6"/>
  <c r="J1147" i="6"/>
  <c r="J1146" i="6"/>
  <c r="J1145" i="6"/>
  <c r="J1144" i="6"/>
  <c r="J1143" i="6"/>
  <c r="J1142" i="6"/>
  <c r="J1141" i="6"/>
  <c r="J1140" i="6"/>
  <c r="J1139" i="6"/>
  <c r="J1138" i="6"/>
  <c r="J1137" i="6"/>
  <c r="J1136" i="6"/>
  <c r="J1135" i="6"/>
  <c r="J1134" i="6"/>
  <c r="J1133" i="6"/>
  <c r="J1132" i="6"/>
  <c r="J1131" i="6"/>
  <c r="J1130" i="6"/>
  <c r="J1129" i="6"/>
  <c r="J1128" i="6"/>
  <c r="J1127" i="6"/>
  <c r="J1126" i="6"/>
  <c r="J1125" i="6"/>
  <c r="J1124" i="6"/>
  <c r="J1123" i="6"/>
  <c r="J1122" i="6"/>
  <c r="J1121" i="6"/>
  <c r="J1120" i="6"/>
  <c r="J1119" i="6"/>
  <c r="J1118" i="6"/>
  <c r="J1117" i="6"/>
  <c r="J1116" i="6"/>
  <c r="J1115" i="6"/>
  <c r="J1114" i="6"/>
  <c r="J1113" i="6"/>
  <c r="J1112" i="6"/>
  <c r="J1111" i="6"/>
  <c r="J1110" i="6"/>
  <c r="J1109" i="6"/>
  <c r="J1108" i="6"/>
  <c r="J1107" i="6"/>
  <c r="J1106" i="6"/>
  <c r="J1105" i="6"/>
  <c r="J1104" i="6"/>
  <c r="J1103" i="6"/>
  <c r="J1102" i="6"/>
  <c r="J1101" i="6"/>
  <c r="J1100" i="6"/>
  <c r="J1099" i="6"/>
  <c r="J1098" i="6"/>
  <c r="J1097" i="6"/>
  <c r="J1096" i="6"/>
  <c r="J1095" i="6"/>
  <c r="J1094" i="6"/>
  <c r="J1093" i="6"/>
  <c r="J1092" i="6"/>
  <c r="J1091" i="6"/>
  <c r="J1090" i="6"/>
  <c r="J1089" i="6"/>
  <c r="J1088" i="6"/>
  <c r="J1087" i="6"/>
  <c r="J1086" i="6"/>
  <c r="J1085" i="6"/>
  <c r="J1084" i="6"/>
  <c r="J1083" i="6"/>
  <c r="J1082" i="6"/>
  <c r="J1081" i="6"/>
  <c r="J1080" i="6"/>
  <c r="J1079" i="6"/>
  <c r="J1078" i="6"/>
  <c r="J1077" i="6"/>
  <c r="J1076" i="6"/>
  <c r="J1075" i="6"/>
  <c r="J1074" i="6"/>
  <c r="J1073" i="6"/>
  <c r="J1072" i="6"/>
  <c r="J1071" i="6"/>
  <c r="J1070" i="6"/>
  <c r="J1069" i="6"/>
  <c r="J1068" i="6"/>
  <c r="J1067" i="6"/>
  <c r="J1066" i="6"/>
  <c r="J1065" i="6"/>
  <c r="J1064" i="6"/>
  <c r="J1063" i="6"/>
  <c r="J1062" i="6"/>
  <c r="J1061" i="6"/>
  <c r="J1060" i="6"/>
  <c r="J1059" i="6"/>
  <c r="J1058" i="6"/>
  <c r="J1057" i="6"/>
  <c r="J1056" i="6"/>
  <c r="J1055" i="6"/>
  <c r="J1054" i="6"/>
  <c r="J1053" i="6"/>
  <c r="J1052" i="6"/>
  <c r="J1051" i="6"/>
  <c r="J1050" i="6"/>
  <c r="J1049" i="6"/>
  <c r="J1048" i="6"/>
  <c r="J1047" i="6"/>
  <c r="J1046" i="6"/>
  <c r="J1045" i="6"/>
  <c r="J1044" i="6"/>
  <c r="J1043" i="6"/>
  <c r="J1042" i="6"/>
  <c r="J1041" i="6"/>
  <c r="J1040" i="6"/>
  <c r="J1039" i="6"/>
  <c r="J1038" i="6"/>
  <c r="J1037" i="6"/>
  <c r="J1036" i="6"/>
  <c r="J1035" i="6"/>
  <c r="J1034" i="6"/>
  <c r="J1033" i="6"/>
  <c r="J1032" i="6"/>
  <c r="J1031" i="6"/>
  <c r="J1030" i="6"/>
  <c r="J1029" i="6"/>
  <c r="J1028" i="6"/>
  <c r="J1027" i="6"/>
  <c r="J1026" i="6"/>
  <c r="J1025" i="6"/>
  <c r="J1024" i="6"/>
  <c r="J1023" i="6"/>
  <c r="J1022" i="6"/>
  <c r="J1021" i="6"/>
  <c r="J1020" i="6"/>
  <c r="J1019" i="6"/>
  <c r="J1018" i="6"/>
  <c r="J1017" i="6"/>
  <c r="J1016" i="6"/>
  <c r="J1015" i="6"/>
  <c r="J1014" i="6"/>
  <c r="J1013" i="6"/>
  <c r="J1012" i="6"/>
  <c r="J1011" i="6"/>
  <c r="J1010" i="6"/>
  <c r="J1009" i="6"/>
  <c r="J1008" i="6"/>
  <c r="J1007" i="6"/>
  <c r="J1006" i="6"/>
  <c r="J1005" i="6"/>
  <c r="J1004" i="6"/>
  <c r="J1003" i="6"/>
  <c r="J1002" i="6"/>
  <c r="J1001" i="6"/>
  <c r="J1000" i="6"/>
  <c r="J999" i="6"/>
  <c r="J998" i="6"/>
  <c r="J997" i="6"/>
  <c r="J996" i="6"/>
  <c r="J995" i="6"/>
  <c r="J994" i="6"/>
  <c r="J993" i="6"/>
  <c r="J992" i="6"/>
  <c r="J991" i="6"/>
  <c r="J990" i="6"/>
  <c r="J989" i="6"/>
  <c r="J988" i="6"/>
  <c r="J987" i="6"/>
  <c r="J986" i="6"/>
  <c r="J985" i="6"/>
  <c r="J984" i="6"/>
  <c r="J983" i="6"/>
  <c r="J982" i="6"/>
  <c r="J981" i="6"/>
  <c r="J980" i="6"/>
  <c r="J979" i="6"/>
  <c r="J978" i="6"/>
  <c r="J977" i="6"/>
  <c r="J976" i="6"/>
  <c r="J975" i="6"/>
  <c r="J974" i="6"/>
  <c r="J973" i="6"/>
  <c r="J972" i="6"/>
  <c r="J971" i="6"/>
  <c r="J970" i="6"/>
  <c r="J969" i="6"/>
  <c r="J968" i="6"/>
  <c r="J967" i="6"/>
  <c r="J966" i="6"/>
  <c r="J965" i="6"/>
  <c r="J964" i="6"/>
  <c r="J963" i="6"/>
  <c r="J962" i="6"/>
  <c r="J961" i="6"/>
  <c r="J960" i="6"/>
  <c r="J959" i="6"/>
  <c r="J958" i="6"/>
  <c r="J957" i="6"/>
  <c r="J956" i="6"/>
  <c r="J955" i="6"/>
  <c r="J954" i="6"/>
  <c r="J953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J4" i="6"/>
  <c r="J3" i="6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C1" i="2"/>
  <c r="D1" i="2"/>
  <c r="C1" i="1"/>
  <c r="D1" i="1"/>
  <c r="E1" i="1"/>
  <c r="F1" i="1"/>
  <c r="G1" i="1"/>
  <c r="H1" i="1"/>
  <c r="I1" i="1"/>
  <c r="J1" i="1"/>
  <c r="K1" i="1"/>
  <c r="L1" i="1"/>
  <c r="M1" i="1"/>
  <c r="N1" i="1"/>
  <c r="O1" i="1"/>
  <c r="P1" i="1"/>
  <c r="Q1" i="1"/>
  <c r="R1" i="1"/>
  <c r="S1" i="1"/>
  <c r="T1" i="1"/>
  <c r="U1" i="1"/>
  <c r="V1" i="1"/>
  <c r="W1" i="1"/>
  <c r="X1" i="1"/>
  <c r="Y1" i="1"/>
  <c r="G3" i="6"/>
  <c r="H4" i="6"/>
  <c r="H3" i="6"/>
  <c r="I5" i="6"/>
  <c r="I4" i="6"/>
  <c r="G4" i="6"/>
  <c r="F8762" i="6"/>
  <c r="F8761" i="6"/>
  <c r="F8760" i="6"/>
  <c r="F8759" i="6"/>
  <c r="F8758" i="6"/>
  <c r="F8757" i="6"/>
  <c r="F8756" i="6"/>
  <c r="F8755" i="6"/>
  <c r="F8754" i="6"/>
  <c r="F8753" i="6"/>
  <c r="F8752" i="6"/>
  <c r="F8751" i="6"/>
  <c r="F8750" i="6"/>
  <c r="F8749" i="6"/>
  <c r="F8748" i="6"/>
  <c r="F8747" i="6"/>
  <c r="F8746" i="6"/>
  <c r="F8745" i="6"/>
  <c r="F8744" i="6"/>
  <c r="F8743" i="6"/>
  <c r="F8742" i="6"/>
  <c r="F8741" i="6"/>
  <c r="F8740" i="6"/>
  <c r="F8739" i="6"/>
  <c r="F8738" i="6"/>
  <c r="F8737" i="6"/>
  <c r="F8736" i="6"/>
  <c r="F8735" i="6"/>
  <c r="F8734" i="6"/>
  <c r="F8733" i="6"/>
  <c r="F8732" i="6"/>
  <c r="F8731" i="6"/>
  <c r="F8730" i="6"/>
  <c r="F8729" i="6"/>
  <c r="F8728" i="6"/>
  <c r="F8727" i="6"/>
  <c r="F8726" i="6"/>
  <c r="F8725" i="6"/>
  <c r="F8724" i="6"/>
  <c r="F8723" i="6"/>
  <c r="F8722" i="6"/>
  <c r="F8721" i="6"/>
  <c r="F8720" i="6"/>
  <c r="F8719" i="6"/>
  <c r="F8718" i="6"/>
  <c r="F8717" i="6"/>
  <c r="F8716" i="6"/>
  <c r="F8715" i="6"/>
  <c r="F8714" i="6"/>
  <c r="F8713" i="6"/>
  <c r="F8712" i="6"/>
  <c r="F8711" i="6"/>
  <c r="F8710" i="6"/>
  <c r="F8709" i="6"/>
  <c r="F8708" i="6"/>
  <c r="F8707" i="6"/>
  <c r="F8706" i="6"/>
  <c r="F8705" i="6"/>
  <c r="F8704" i="6"/>
  <c r="F8703" i="6"/>
  <c r="F8702" i="6"/>
  <c r="F8701" i="6"/>
  <c r="F8700" i="6"/>
  <c r="F8699" i="6"/>
  <c r="F8698" i="6"/>
  <c r="F8697" i="6"/>
  <c r="F8696" i="6"/>
  <c r="F8695" i="6"/>
  <c r="F8694" i="6"/>
  <c r="F8693" i="6"/>
  <c r="F8692" i="6"/>
  <c r="F8691" i="6"/>
  <c r="F8690" i="6"/>
  <c r="F8689" i="6"/>
  <c r="F8688" i="6"/>
  <c r="F8687" i="6"/>
  <c r="F8686" i="6"/>
  <c r="F8685" i="6"/>
  <c r="F8684" i="6"/>
  <c r="F8683" i="6"/>
  <c r="F8682" i="6"/>
  <c r="F8681" i="6"/>
  <c r="F8680" i="6"/>
  <c r="F8679" i="6"/>
  <c r="F8678" i="6"/>
  <c r="F8677" i="6"/>
  <c r="F8676" i="6"/>
  <c r="F8675" i="6"/>
  <c r="F8674" i="6"/>
  <c r="F8673" i="6"/>
  <c r="F8672" i="6"/>
  <c r="F8671" i="6"/>
  <c r="F8670" i="6"/>
  <c r="F8669" i="6"/>
  <c r="F8668" i="6"/>
  <c r="F8667" i="6"/>
  <c r="F8666" i="6"/>
  <c r="F8665" i="6"/>
  <c r="F8664" i="6"/>
  <c r="F8663" i="6"/>
  <c r="F8662" i="6"/>
  <c r="F8661" i="6"/>
  <c r="F8660" i="6"/>
  <c r="F8659" i="6"/>
  <c r="F8658" i="6"/>
  <c r="F8657" i="6"/>
  <c r="F8656" i="6"/>
  <c r="F8655" i="6"/>
  <c r="F8654" i="6"/>
  <c r="F8653" i="6"/>
  <c r="F8652" i="6"/>
  <c r="F8651" i="6"/>
  <c r="F8650" i="6"/>
  <c r="F8649" i="6"/>
  <c r="F8648" i="6"/>
  <c r="F8647" i="6"/>
  <c r="F8646" i="6"/>
  <c r="F8645" i="6"/>
  <c r="F8644" i="6"/>
  <c r="F8643" i="6"/>
  <c r="F8642" i="6"/>
  <c r="F8641" i="6"/>
  <c r="F8640" i="6"/>
  <c r="F8639" i="6"/>
  <c r="F8638" i="6"/>
  <c r="F8637" i="6"/>
  <c r="F8636" i="6"/>
  <c r="F8635" i="6"/>
  <c r="F8634" i="6"/>
  <c r="F8633" i="6"/>
  <c r="F8632" i="6"/>
  <c r="F8631" i="6"/>
  <c r="F8630" i="6"/>
  <c r="F8629" i="6"/>
  <c r="F8628" i="6"/>
  <c r="F8627" i="6"/>
  <c r="F8626" i="6"/>
  <c r="F8625" i="6"/>
  <c r="F8624" i="6"/>
  <c r="F8623" i="6"/>
  <c r="F8622" i="6"/>
  <c r="F8621" i="6"/>
  <c r="F8620" i="6"/>
  <c r="F8619" i="6"/>
  <c r="F8618" i="6"/>
  <c r="F8617" i="6"/>
  <c r="F8616" i="6"/>
  <c r="F8615" i="6"/>
  <c r="F8614" i="6"/>
  <c r="F8613" i="6"/>
  <c r="F8612" i="6"/>
  <c r="F8611" i="6"/>
  <c r="F8610" i="6"/>
  <c r="F8609" i="6"/>
  <c r="F8608" i="6"/>
  <c r="F8607" i="6"/>
  <c r="F8606" i="6"/>
  <c r="F8605" i="6"/>
  <c r="F8604" i="6"/>
  <c r="F8603" i="6"/>
  <c r="F8602" i="6"/>
  <c r="F8601" i="6"/>
  <c r="F8600" i="6"/>
  <c r="F8599" i="6"/>
  <c r="F8598" i="6"/>
  <c r="F8597" i="6"/>
  <c r="F8596" i="6"/>
  <c r="F8595" i="6"/>
  <c r="F8594" i="6"/>
  <c r="F8593" i="6"/>
  <c r="F8592" i="6"/>
  <c r="F8591" i="6"/>
  <c r="F8590" i="6"/>
  <c r="F8589" i="6"/>
  <c r="F8588" i="6"/>
  <c r="F8587" i="6"/>
  <c r="F8586" i="6"/>
  <c r="F8585" i="6"/>
  <c r="F8584" i="6"/>
  <c r="F8583" i="6"/>
  <c r="F8582" i="6"/>
  <c r="F8581" i="6"/>
  <c r="F8580" i="6"/>
  <c r="F8579" i="6"/>
  <c r="F8578" i="6"/>
  <c r="F8577" i="6"/>
  <c r="F8576" i="6"/>
  <c r="F8575" i="6"/>
  <c r="F8574" i="6"/>
  <c r="F8573" i="6"/>
  <c r="F8572" i="6"/>
  <c r="F8571" i="6"/>
  <c r="F8570" i="6"/>
  <c r="F8569" i="6"/>
  <c r="F8568" i="6"/>
  <c r="F8567" i="6"/>
  <c r="F8566" i="6"/>
  <c r="F8565" i="6"/>
  <c r="F8564" i="6"/>
  <c r="F8563" i="6"/>
  <c r="F8562" i="6"/>
  <c r="F8561" i="6"/>
  <c r="F8560" i="6"/>
  <c r="F8559" i="6"/>
  <c r="F8558" i="6"/>
  <c r="F8557" i="6"/>
  <c r="F8556" i="6"/>
  <c r="F8555" i="6"/>
  <c r="F8554" i="6"/>
  <c r="F8553" i="6"/>
  <c r="F8552" i="6"/>
  <c r="F8551" i="6"/>
  <c r="F8550" i="6"/>
  <c r="F8549" i="6"/>
  <c r="F8548" i="6"/>
  <c r="F8547" i="6"/>
  <c r="F8546" i="6"/>
  <c r="F8545" i="6"/>
  <c r="F8544" i="6"/>
  <c r="F8543" i="6"/>
  <c r="F8542" i="6"/>
  <c r="F8541" i="6"/>
  <c r="F8540" i="6"/>
  <c r="F8539" i="6"/>
  <c r="F8538" i="6"/>
  <c r="F8537" i="6"/>
  <c r="F8536" i="6"/>
  <c r="F8535" i="6"/>
  <c r="F8534" i="6"/>
  <c r="F8533" i="6"/>
  <c r="F8532" i="6"/>
  <c r="F8531" i="6"/>
  <c r="F8530" i="6"/>
  <c r="F8529" i="6"/>
  <c r="F8528" i="6"/>
  <c r="F8527" i="6"/>
  <c r="F8526" i="6"/>
  <c r="F8525" i="6"/>
  <c r="F8524" i="6"/>
  <c r="F8523" i="6"/>
  <c r="F8522" i="6"/>
  <c r="F8521" i="6"/>
  <c r="F8520" i="6"/>
  <c r="F8519" i="6"/>
  <c r="F8518" i="6"/>
  <c r="F8517" i="6"/>
  <c r="F8516" i="6"/>
  <c r="F8515" i="6"/>
  <c r="F8514" i="6"/>
  <c r="F8513" i="6"/>
  <c r="F8512" i="6"/>
  <c r="F8511" i="6"/>
  <c r="F8510" i="6"/>
  <c r="F8509" i="6"/>
  <c r="F8508" i="6"/>
  <c r="F8507" i="6"/>
  <c r="F8506" i="6"/>
  <c r="F8505" i="6"/>
  <c r="F8504" i="6"/>
  <c r="F8503" i="6"/>
  <c r="F8502" i="6"/>
  <c r="F8501" i="6"/>
  <c r="F8500" i="6"/>
  <c r="F8499" i="6"/>
  <c r="F8498" i="6"/>
  <c r="F8497" i="6"/>
  <c r="F8496" i="6"/>
  <c r="F8495" i="6"/>
  <c r="F8494" i="6"/>
  <c r="F8493" i="6"/>
  <c r="F8492" i="6"/>
  <c r="F8491" i="6"/>
  <c r="F8490" i="6"/>
  <c r="F8489" i="6"/>
  <c r="F8488" i="6"/>
  <c r="F8487" i="6"/>
  <c r="F8486" i="6"/>
  <c r="F8485" i="6"/>
  <c r="F8484" i="6"/>
  <c r="F8483" i="6"/>
  <c r="F8482" i="6"/>
  <c r="F8481" i="6"/>
  <c r="F8480" i="6"/>
  <c r="F8479" i="6"/>
  <c r="F8478" i="6"/>
  <c r="F8477" i="6"/>
  <c r="F8476" i="6"/>
  <c r="F8475" i="6"/>
  <c r="F8474" i="6"/>
  <c r="F8473" i="6"/>
  <c r="F8472" i="6"/>
  <c r="F8471" i="6"/>
  <c r="F8470" i="6"/>
  <c r="F8469" i="6"/>
  <c r="F8468" i="6"/>
  <c r="F8467" i="6"/>
  <c r="F8466" i="6"/>
  <c r="F8465" i="6"/>
  <c r="F8464" i="6"/>
  <c r="F8463" i="6"/>
  <c r="F8462" i="6"/>
  <c r="F8461" i="6"/>
  <c r="F8460" i="6"/>
  <c r="F8459" i="6"/>
  <c r="F8458" i="6"/>
  <c r="F8457" i="6"/>
  <c r="F8456" i="6"/>
  <c r="F8455" i="6"/>
  <c r="F8454" i="6"/>
  <c r="F8453" i="6"/>
  <c r="F8452" i="6"/>
  <c r="F8451" i="6"/>
  <c r="F8450" i="6"/>
  <c r="F8449" i="6"/>
  <c r="F8448" i="6"/>
  <c r="F8447" i="6"/>
  <c r="F8446" i="6"/>
  <c r="F8445" i="6"/>
  <c r="F8444" i="6"/>
  <c r="F8443" i="6"/>
  <c r="F8442" i="6"/>
  <c r="F8441" i="6"/>
  <c r="F8440" i="6"/>
  <c r="F8439" i="6"/>
  <c r="F8438" i="6"/>
  <c r="F8437" i="6"/>
  <c r="F8436" i="6"/>
  <c r="F8435" i="6"/>
  <c r="F8434" i="6"/>
  <c r="F8433" i="6"/>
  <c r="F8432" i="6"/>
  <c r="F8431" i="6"/>
  <c r="F8430" i="6"/>
  <c r="F8429" i="6"/>
  <c r="F8428" i="6"/>
  <c r="F8427" i="6"/>
  <c r="F8426" i="6"/>
  <c r="F8425" i="6"/>
  <c r="F8424" i="6"/>
  <c r="F8423" i="6"/>
  <c r="F8422" i="6"/>
  <c r="F8421" i="6"/>
  <c r="F8420" i="6"/>
  <c r="F8419" i="6"/>
  <c r="F8418" i="6"/>
  <c r="F8417" i="6"/>
  <c r="F8416" i="6"/>
  <c r="F8415" i="6"/>
  <c r="F8414" i="6"/>
  <c r="F8413" i="6"/>
  <c r="F8412" i="6"/>
  <c r="F8411" i="6"/>
  <c r="F8410" i="6"/>
  <c r="F8409" i="6"/>
  <c r="F8408" i="6"/>
  <c r="F8407" i="6"/>
  <c r="F8406" i="6"/>
  <c r="F8405" i="6"/>
  <c r="F8404" i="6"/>
  <c r="F8403" i="6"/>
  <c r="F8402" i="6"/>
  <c r="F8401" i="6"/>
  <c r="F8400" i="6"/>
  <c r="F8399" i="6"/>
  <c r="F8398" i="6"/>
  <c r="F8397" i="6"/>
  <c r="F8396" i="6"/>
  <c r="F8395" i="6"/>
  <c r="F8394" i="6"/>
  <c r="F8393" i="6"/>
  <c r="F8392" i="6"/>
  <c r="F8391" i="6"/>
  <c r="F8390" i="6"/>
  <c r="F8389" i="6"/>
  <c r="F8388" i="6"/>
  <c r="F8387" i="6"/>
  <c r="F8386" i="6"/>
  <c r="F8385" i="6"/>
  <c r="F8384" i="6"/>
  <c r="F8383" i="6"/>
  <c r="F8382" i="6"/>
  <c r="F8381" i="6"/>
  <c r="F8380" i="6"/>
  <c r="F8379" i="6"/>
  <c r="F8378" i="6"/>
  <c r="F8377" i="6"/>
  <c r="F8376" i="6"/>
  <c r="F8375" i="6"/>
  <c r="F8374" i="6"/>
  <c r="F8373" i="6"/>
  <c r="F8372" i="6"/>
  <c r="F8371" i="6"/>
  <c r="F8370" i="6"/>
  <c r="F8369" i="6"/>
  <c r="F8368" i="6"/>
  <c r="F8367" i="6"/>
  <c r="F8366" i="6"/>
  <c r="F8365" i="6"/>
  <c r="F8364" i="6"/>
  <c r="F8363" i="6"/>
  <c r="F8362" i="6"/>
  <c r="F8361" i="6"/>
  <c r="F8360" i="6"/>
  <c r="F8359" i="6"/>
  <c r="F8358" i="6"/>
  <c r="F8357" i="6"/>
  <c r="F8356" i="6"/>
  <c r="F8355" i="6"/>
  <c r="F8354" i="6"/>
  <c r="F8353" i="6"/>
  <c r="F8352" i="6"/>
  <c r="F8351" i="6"/>
  <c r="F8350" i="6"/>
  <c r="F8349" i="6"/>
  <c r="F8348" i="6"/>
  <c r="F8347" i="6"/>
  <c r="F8346" i="6"/>
  <c r="F8345" i="6"/>
  <c r="F8344" i="6"/>
  <c r="F8343" i="6"/>
  <c r="F8342" i="6"/>
  <c r="F8341" i="6"/>
  <c r="F8340" i="6"/>
  <c r="F8339" i="6"/>
  <c r="F8338" i="6"/>
  <c r="F8337" i="6"/>
  <c r="F8336" i="6"/>
  <c r="F8335" i="6"/>
  <c r="F8334" i="6"/>
  <c r="F8333" i="6"/>
  <c r="F8332" i="6"/>
  <c r="F8331" i="6"/>
  <c r="F8330" i="6"/>
  <c r="F8329" i="6"/>
  <c r="F8328" i="6"/>
  <c r="F8327" i="6"/>
  <c r="F8326" i="6"/>
  <c r="F8325" i="6"/>
  <c r="F8324" i="6"/>
  <c r="F8323" i="6"/>
  <c r="F8322" i="6"/>
  <c r="F8321" i="6"/>
  <c r="F8320" i="6"/>
  <c r="F8319" i="6"/>
  <c r="F8318" i="6"/>
  <c r="F8317" i="6"/>
  <c r="F8316" i="6"/>
  <c r="F8315" i="6"/>
  <c r="F8314" i="6"/>
  <c r="F8313" i="6"/>
  <c r="F8312" i="6"/>
  <c r="F8311" i="6"/>
  <c r="F8310" i="6"/>
  <c r="F8309" i="6"/>
  <c r="F8308" i="6"/>
  <c r="F8307" i="6"/>
  <c r="F8306" i="6"/>
  <c r="F8305" i="6"/>
  <c r="F8304" i="6"/>
  <c r="F8303" i="6"/>
  <c r="F8302" i="6"/>
  <c r="F8301" i="6"/>
  <c r="F8300" i="6"/>
  <c r="F8299" i="6"/>
  <c r="F8298" i="6"/>
  <c r="F8297" i="6"/>
  <c r="F8296" i="6"/>
  <c r="F8295" i="6"/>
  <c r="F8294" i="6"/>
  <c r="F8293" i="6"/>
  <c r="F8292" i="6"/>
  <c r="F8291" i="6"/>
  <c r="F8290" i="6"/>
  <c r="F8289" i="6"/>
  <c r="F8288" i="6"/>
  <c r="F8287" i="6"/>
  <c r="F8286" i="6"/>
  <c r="F8285" i="6"/>
  <c r="F8284" i="6"/>
  <c r="F8283" i="6"/>
  <c r="F8282" i="6"/>
  <c r="F8281" i="6"/>
  <c r="F8280" i="6"/>
  <c r="F8279" i="6"/>
  <c r="F8278" i="6"/>
  <c r="F8277" i="6"/>
  <c r="F8276" i="6"/>
  <c r="F8275" i="6"/>
  <c r="F8274" i="6"/>
  <c r="F8273" i="6"/>
  <c r="F8272" i="6"/>
  <c r="F8271" i="6"/>
  <c r="F8270" i="6"/>
  <c r="F8269" i="6"/>
  <c r="F8268" i="6"/>
  <c r="F8267" i="6"/>
  <c r="F8266" i="6"/>
  <c r="F8265" i="6"/>
  <c r="F8264" i="6"/>
  <c r="F8263" i="6"/>
  <c r="F8262" i="6"/>
  <c r="F8261" i="6"/>
  <c r="F8260" i="6"/>
  <c r="F8259" i="6"/>
  <c r="F8258" i="6"/>
  <c r="F8257" i="6"/>
  <c r="F8256" i="6"/>
  <c r="F8255" i="6"/>
  <c r="F8254" i="6"/>
  <c r="F8253" i="6"/>
  <c r="F8252" i="6"/>
  <c r="F8251" i="6"/>
  <c r="F8250" i="6"/>
  <c r="F8249" i="6"/>
  <c r="F8248" i="6"/>
  <c r="F8247" i="6"/>
  <c r="F8246" i="6"/>
  <c r="F8245" i="6"/>
  <c r="F8244" i="6"/>
  <c r="F8243" i="6"/>
  <c r="F8242" i="6"/>
  <c r="F8241" i="6"/>
  <c r="F8240" i="6"/>
  <c r="F8239" i="6"/>
  <c r="F8238" i="6"/>
  <c r="F8237" i="6"/>
  <c r="F8236" i="6"/>
  <c r="F8235" i="6"/>
  <c r="F8234" i="6"/>
  <c r="F8233" i="6"/>
  <c r="F8232" i="6"/>
  <c r="F8231" i="6"/>
  <c r="F8230" i="6"/>
  <c r="F8229" i="6"/>
  <c r="F8228" i="6"/>
  <c r="F8227" i="6"/>
  <c r="F8226" i="6"/>
  <c r="F8225" i="6"/>
  <c r="F8224" i="6"/>
  <c r="F8223" i="6"/>
  <c r="F8222" i="6"/>
  <c r="F8221" i="6"/>
  <c r="F8220" i="6"/>
  <c r="F8219" i="6"/>
  <c r="F8218" i="6"/>
  <c r="F8217" i="6"/>
  <c r="F8216" i="6"/>
  <c r="F8215" i="6"/>
  <c r="F8214" i="6"/>
  <c r="F8213" i="6"/>
  <c r="F8212" i="6"/>
  <c r="F8211" i="6"/>
  <c r="F8210" i="6"/>
  <c r="F8209" i="6"/>
  <c r="F8208" i="6"/>
  <c r="F8207" i="6"/>
  <c r="F8206" i="6"/>
  <c r="F8205" i="6"/>
  <c r="F8204" i="6"/>
  <c r="F8203" i="6"/>
  <c r="F8202" i="6"/>
  <c r="F8201" i="6"/>
  <c r="F8200" i="6"/>
  <c r="F8199" i="6"/>
  <c r="F8198" i="6"/>
  <c r="F8197" i="6"/>
  <c r="F8196" i="6"/>
  <c r="F8195" i="6"/>
  <c r="F8194" i="6"/>
  <c r="F8193" i="6"/>
  <c r="F8192" i="6"/>
  <c r="F8191" i="6"/>
  <c r="F8190" i="6"/>
  <c r="F8189" i="6"/>
  <c r="F8188" i="6"/>
  <c r="F8187" i="6"/>
  <c r="F8186" i="6"/>
  <c r="F8185" i="6"/>
  <c r="F8184" i="6"/>
  <c r="F8183" i="6"/>
  <c r="F8182" i="6"/>
  <c r="F8181" i="6"/>
  <c r="F8180" i="6"/>
  <c r="F8179" i="6"/>
  <c r="F8178" i="6"/>
  <c r="F8177" i="6"/>
  <c r="F8176" i="6"/>
  <c r="F8175" i="6"/>
  <c r="F8174" i="6"/>
  <c r="F8173" i="6"/>
  <c r="F8172" i="6"/>
  <c r="F8171" i="6"/>
  <c r="F8170" i="6"/>
  <c r="F8169" i="6"/>
  <c r="F8168" i="6"/>
  <c r="F8167" i="6"/>
  <c r="F8166" i="6"/>
  <c r="F8165" i="6"/>
  <c r="F8164" i="6"/>
  <c r="F8163" i="6"/>
  <c r="F8162" i="6"/>
  <c r="F8161" i="6"/>
  <c r="F8160" i="6"/>
  <c r="F8159" i="6"/>
  <c r="F8158" i="6"/>
  <c r="F8157" i="6"/>
  <c r="F8156" i="6"/>
  <c r="F8155" i="6"/>
  <c r="F8154" i="6"/>
  <c r="F8153" i="6"/>
  <c r="F8152" i="6"/>
  <c r="F8151" i="6"/>
  <c r="F8150" i="6"/>
  <c r="F8149" i="6"/>
  <c r="F8148" i="6"/>
  <c r="F8147" i="6"/>
  <c r="F8146" i="6"/>
  <c r="F8145" i="6"/>
  <c r="F8144" i="6"/>
  <c r="F8143" i="6"/>
  <c r="F8142" i="6"/>
  <c r="F8141" i="6"/>
  <c r="F8140" i="6"/>
  <c r="F8139" i="6"/>
  <c r="F8138" i="6"/>
  <c r="F8137" i="6"/>
  <c r="F8136" i="6"/>
  <c r="F8135" i="6"/>
  <c r="F8134" i="6"/>
  <c r="F8133" i="6"/>
  <c r="F8132" i="6"/>
  <c r="F8131" i="6"/>
  <c r="F8130" i="6"/>
  <c r="F8129" i="6"/>
  <c r="F8128" i="6"/>
  <c r="F8127" i="6"/>
  <c r="F8126" i="6"/>
  <c r="F8125" i="6"/>
  <c r="F8124" i="6"/>
  <c r="F8123" i="6"/>
  <c r="F8122" i="6"/>
  <c r="F8121" i="6"/>
  <c r="F8120" i="6"/>
  <c r="F8119" i="6"/>
  <c r="F8118" i="6"/>
  <c r="F8117" i="6"/>
  <c r="F8116" i="6"/>
  <c r="F8115" i="6"/>
  <c r="F8114" i="6"/>
  <c r="F8113" i="6"/>
  <c r="F8112" i="6"/>
  <c r="F8111" i="6"/>
  <c r="F8110" i="6"/>
  <c r="F8109" i="6"/>
  <c r="F8108" i="6"/>
  <c r="F8107" i="6"/>
  <c r="F8106" i="6"/>
  <c r="F8105" i="6"/>
  <c r="F8104" i="6"/>
  <c r="F8103" i="6"/>
  <c r="F8102" i="6"/>
  <c r="F8101" i="6"/>
  <c r="F8100" i="6"/>
  <c r="F8099" i="6"/>
  <c r="F8098" i="6"/>
  <c r="F8097" i="6"/>
  <c r="F8096" i="6"/>
  <c r="F8095" i="6"/>
  <c r="F8094" i="6"/>
  <c r="F8093" i="6"/>
  <c r="F8092" i="6"/>
  <c r="F8091" i="6"/>
  <c r="F8090" i="6"/>
  <c r="F8089" i="6"/>
  <c r="F8088" i="6"/>
  <c r="F8087" i="6"/>
  <c r="F8086" i="6"/>
  <c r="F8085" i="6"/>
  <c r="F8084" i="6"/>
  <c r="F8083" i="6"/>
  <c r="F8082" i="6"/>
  <c r="F8081" i="6"/>
  <c r="F8080" i="6"/>
  <c r="F8079" i="6"/>
  <c r="F8078" i="6"/>
  <c r="F8077" i="6"/>
  <c r="F8076" i="6"/>
  <c r="F8075" i="6"/>
  <c r="F8074" i="6"/>
  <c r="F8073" i="6"/>
  <c r="F8072" i="6"/>
  <c r="F8071" i="6"/>
  <c r="F8070" i="6"/>
  <c r="F8069" i="6"/>
  <c r="F8068" i="6"/>
  <c r="F8067" i="6"/>
  <c r="F8066" i="6"/>
  <c r="F8065" i="6"/>
  <c r="F8064" i="6"/>
  <c r="F8063" i="6"/>
  <c r="F8062" i="6"/>
  <c r="F8061" i="6"/>
  <c r="F8060" i="6"/>
  <c r="F8059" i="6"/>
  <c r="F8058" i="6"/>
  <c r="F8057" i="6"/>
  <c r="F8056" i="6"/>
  <c r="F8055" i="6"/>
  <c r="F8054" i="6"/>
  <c r="F8053" i="6"/>
  <c r="F8052" i="6"/>
  <c r="F8051" i="6"/>
  <c r="F8050" i="6"/>
  <c r="F8049" i="6"/>
  <c r="F8048" i="6"/>
  <c r="F8047" i="6"/>
  <c r="F8046" i="6"/>
  <c r="F8045" i="6"/>
  <c r="F8044" i="6"/>
  <c r="F8043" i="6"/>
  <c r="F8042" i="6"/>
  <c r="F8041" i="6"/>
  <c r="F8040" i="6"/>
  <c r="F8039" i="6"/>
  <c r="F8038" i="6"/>
  <c r="F8037" i="6"/>
  <c r="F8036" i="6"/>
  <c r="F8035" i="6"/>
  <c r="F8034" i="6"/>
  <c r="F8033" i="6"/>
  <c r="F8032" i="6"/>
  <c r="F8031" i="6"/>
  <c r="F8030" i="6"/>
  <c r="F8029" i="6"/>
  <c r="F8028" i="6"/>
  <c r="F8027" i="6"/>
  <c r="F8026" i="6"/>
  <c r="F8025" i="6"/>
  <c r="F8024" i="6"/>
  <c r="F8023" i="6"/>
  <c r="F8022" i="6"/>
  <c r="F8021" i="6"/>
  <c r="F8020" i="6"/>
  <c r="F8019" i="6"/>
  <c r="F8018" i="6"/>
  <c r="F8017" i="6"/>
  <c r="F8016" i="6"/>
  <c r="F8015" i="6"/>
  <c r="F8014" i="6"/>
  <c r="F8013" i="6"/>
  <c r="F8012" i="6"/>
  <c r="F8011" i="6"/>
  <c r="F8010" i="6"/>
  <c r="F8009" i="6"/>
  <c r="F8008" i="6"/>
  <c r="F8007" i="6"/>
  <c r="F8006" i="6"/>
  <c r="F8005" i="6"/>
  <c r="F8004" i="6"/>
  <c r="F8003" i="6"/>
  <c r="F8002" i="6"/>
  <c r="F8001" i="6"/>
  <c r="F8000" i="6"/>
  <c r="F7999" i="6"/>
  <c r="F7998" i="6"/>
  <c r="F7997" i="6"/>
  <c r="F7996" i="6"/>
  <c r="F7995" i="6"/>
  <c r="F7994" i="6"/>
  <c r="F7993" i="6"/>
  <c r="F7992" i="6"/>
  <c r="F7991" i="6"/>
  <c r="F7990" i="6"/>
  <c r="F7989" i="6"/>
  <c r="F7988" i="6"/>
  <c r="F7987" i="6"/>
  <c r="F7986" i="6"/>
  <c r="F7985" i="6"/>
  <c r="F7984" i="6"/>
  <c r="F7983" i="6"/>
  <c r="F7982" i="6"/>
  <c r="F7981" i="6"/>
  <c r="F7980" i="6"/>
  <c r="F7979" i="6"/>
  <c r="F7978" i="6"/>
  <c r="F7977" i="6"/>
  <c r="F7976" i="6"/>
  <c r="F7975" i="6"/>
  <c r="F7974" i="6"/>
  <c r="F7973" i="6"/>
  <c r="F7972" i="6"/>
  <c r="F7971" i="6"/>
  <c r="F7970" i="6"/>
  <c r="F7969" i="6"/>
  <c r="F7968" i="6"/>
  <c r="F7967" i="6"/>
  <c r="F7966" i="6"/>
  <c r="F7965" i="6"/>
  <c r="F7964" i="6"/>
  <c r="F7963" i="6"/>
  <c r="F7962" i="6"/>
  <c r="F7961" i="6"/>
  <c r="F7960" i="6"/>
  <c r="F7959" i="6"/>
  <c r="F7958" i="6"/>
  <c r="F7957" i="6"/>
  <c r="F7956" i="6"/>
  <c r="F7955" i="6"/>
  <c r="F7954" i="6"/>
  <c r="F7953" i="6"/>
  <c r="F7952" i="6"/>
  <c r="F7951" i="6"/>
  <c r="F7950" i="6"/>
  <c r="F7949" i="6"/>
  <c r="F7948" i="6"/>
  <c r="F7947" i="6"/>
  <c r="F7946" i="6"/>
  <c r="F7945" i="6"/>
  <c r="F7944" i="6"/>
  <c r="F7943" i="6"/>
  <c r="F7942" i="6"/>
  <c r="F7941" i="6"/>
  <c r="F7940" i="6"/>
  <c r="F7939" i="6"/>
  <c r="F7938" i="6"/>
  <c r="F7937" i="6"/>
  <c r="F7936" i="6"/>
  <c r="F7935" i="6"/>
  <c r="F7934" i="6"/>
  <c r="F7933" i="6"/>
  <c r="F7932" i="6"/>
  <c r="F7931" i="6"/>
  <c r="F7930" i="6"/>
  <c r="F7929" i="6"/>
  <c r="F7928" i="6"/>
  <c r="F7927" i="6"/>
  <c r="F7926" i="6"/>
  <c r="F7925" i="6"/>
  <c r="F7924" i="6"/>
  <c r="F7923" i="6"/>
  <c r="F7922" i="6"/>
  <c r="F7921" i="6"/>
  <c r="F7920" i="6"/>
  <c r="F7919" i="6"/>
  <c r="F7918" i="6"/>
  <c r="F7917" i="6"/>
  <c r="F7916" i="6"/>
  <c r="F7915" i="6"/>
  <c r="F7914" i="6"/>
  <c r="F7913" i="6"/>
  <c r="F7912" i="6"/>
  <c r="F7911" i="6"/>
  <c r="F7910" i="6"/>
  <c r="F7909" i="6"/>
  <c r="F7908" i="6"/>
  <c r="F7907" i="6"/>
  <c r="F7906" i="6"/>
  <c r="F7905" i="6"/>
  <c r="F7904" i="6"/>
  <c r="F7903" i="6"/>
  <c r="F7902" i="6"/>
  <c r="F7901" i="6"/>
  <c r="F7900" i="6"/>
  <c r="F7899" i="6"/>
  <c r="F7898" i="6"/>
  <c r="F7897" i="6"/>
  <c r="F7896" i="6"/>
  <c r="F7895" i="6"/>
  <c r="F7894" i="6"/>
  <c r="F7893" i="6"/>
  <c r="F7892" i="6"/>
  <c r="F7891" i="6"/>
  <c r="F7890" i="6"/>
  <c r="F7889" i="6"/>
  <c r="F7888" i="6"/>
  <c r="F7887" i="6"/>
  <c r="F7886" i="6"/>
  <c r="F7885" i="6"/>
  <c r="F7884" i="6"/>
  <c r="F7883" i="6"/>
  <c r="F7882" i="6"/>
  <c r="F7881" i="6"/>
  <c r="F7880" i="6"/>
  <c r="F7879" i="6"/>
  <c r="F7878" i="6"/>
  <c r="F7877" i="6"/>
  <c r="F7876" i="6"/>
  <c r="F7875" i="6"/>
  <c r="F7874" i="6"/>
  <c r="F7873" i="6"/>
  <c r="F7872" i="6"/>
  <c r="F7871" i="6"/>
  <c r="F7870" i="6"/>
  <c r="F7869" i="6"/>
  <c r="F7868" i="6"/>
  <c r="F7867" i="6"/>
  <c r="F7866" i="6"/>
  <c r="F7865" i="6"/>
  <c r="F7864" i="6"/>
  <c r="F7863" i="6"/>
  <c r="F7862" i="6"/>
  <c r="F7861" i="6"/>
  <c r="F7860" i="6"/>
  <c r="F7859" i="6"/>
  <c r="F7858" i="6"/>
  <c r="F7857" i="6"/>
  <c r="F7856" i="6"/>
  <c r="F7855" i="6"/>
  <c r="F7854" i="6"/>
  <c r="F7853" i="6"/>
  <c r="F7852" i="6"/>
  <c r="F7851" i="6"/>
  <c r="F7850" i="6"/>
  <c r="F7849" i="6"/>
  <c r="F7848" i="6"/>
  <c r="F7847" i="6"/>
  <c r="F7846" i="6"/>
  <c r="F7845" i="6"/>
  <c r="F7844" i="6"/>
  <c r="F7843" i="6"/>
  <c r="F7842" i="6"/>
  <c r="F7841" i="6"/>
  <c r="F7840" i="6"/>
  <c r="F7839" i="6"/>
  <c r="F7838" i="6"/>
  <c r="F7837" i="6"/>
  <c r="F7836" i="6"/>
  <c r="F7835" i="6"/>
  <c r="F7834" i="6"/>
  <c r="F7833" i="6"/>
  <c r="F7832" i="6"/>
  <c r="F7831" i="6"/>
  <c r="F7830" i="6"/>
  <c r="F7829" i="6"/>
  <c r="F7828" i="6"/>
  <c r="F7827" i="6"/>
  <c r="F7826" i="6"/>
  <c r="F7825" i="6"/>
  <c r="F7824" i="6"/>
  <c r="F7823" i="6"/>
  <c r="F7822" i="6"/>
  <c r="F7821" i="6"/>
  <c r="F7820" i="6"/>
  <c r="F7819" i="6"/>
  <c r="F7818" i="6"/>
  <c r="F7817" i="6"/>
  <c r="F7816" i="6"/>
  <c r="F7815" i="6"/>
  <c r="F7814" i="6"/>
  <c r="F7813" i="6"/>
  <c r="F7812" i="6"/>
  <c r="F7811" i="6"/>
  <c r="F7810" i="6"/>
  <c r="F7809" i="6"/>
  <c r="F7808" i="6"/>
  <c r="F7807" i="6"/>
  <c r="F7806" i="6"/>
  <c r="F7805" i="6"/>
  <c r="F7804" i="6"/>
  <c r="F7803" i="6"/>
  <c r="F7802" i="6"/>
  <c r="F7801" i="6"/>
  <c r="F7800" i="6"/>
  <c r="F7799" i="6"/>
  <c r="F7798" i="6"/>
  <c r="F7797" i="6"/>
  <c r="F7796" i="6"/>
  <c r="F7795" i="6"/>
  <c r="F7794" i="6"/>
  <c r="F7793" i="6"/>
  <c r="F7792" i="6"/>
  <c r="F7791" i="6"/>
  <c r="F7790" i="6"/>
  <c r="F7789" i="6"/>
  <c r="F7788" i="6"/>
  <c r="F7787" i="6"/>
  <c r="F7786" i="6"/>
  <c r="F7785" i="6"/>
  <c r="F7784" i="6"/>
  <c r="F7783" i="6"/>
  <c r="F7782" i="6"/>
  <c r="F7781" i="6"/>
  <c r="F7780" i="6"/>
  <c r="F7779" i="6"/>
  <c r="F7778" i="6"/>
  <c r="F7777" i="6"/>
  <c r="F7776" i="6"/>
  <c r="F7775" i="6"/>
  <c r="F7774" i="6"/>
  <c r="F7773" i="6"/>
  <c r="F7772" i="6"/>
  <c r="F7771" i="6"/>
  <c r="F7770" i="6"/>
  <c r="F7769" i="6"/>
  <c r="F7768" i="6"/>
  <c r="F7767" i="6"/>
  <c r="F7766" i="6"/>
  <c r="F7765" i="6"/>
  <c r="F7764" i="6"/>
  <c r="F7763" i="6"/>
  <c r="F7762" i="6"/>
  <c r="F7761" i="6"/>
  <c r="F7760" i="6"/>
  <c r="F7759" i="6"/>
  <c r="F7758" i="6"/>
  <c r="F7757" i="6"/>
  <c r="F7756" i="6"/>
  <c r="F7755" i="6"/>
  <c r="F7754" i="6"/>
  <c r="F7753" i="6"/>
  <c r="F7752" i="6"/>
  <c r="F7751" i="6"/>
  <c r="F7750" i="6"/>
  <c r="F7749" i="6"/>
  <c r="F7748" i="6"/>
  <c r="F7747" i="6"/>
  <c r="F7746" i="6"/>
  <c r="F7745" i="6"/>
  <c r="F7744" i="6"/>
  <c r="F7743" i="6"/>
  <c r="F7742" i="6"/>
  <c r="F7741" i="6"/>
  <c r="F7740" i="6"/>
  <c r="F7739" i="6"/>
  <c r="F7738" i="6"/>
  <c r="F7737" i="6"/>
  <c r="F7736" i="6"/>
  <c r="F7735" i="6"/>
  <c r="F7734" i="6"/>
  <c r="F7733" i="6"/>
  <c r="F7732" i="6"/>
  <c r="F7731" i="6"/>
  <c r="F7730" i="6"/>
  <c r="F7729" i="6"/>
  <c r="F7728" i="6"/>
  <c r="F7727" i="6"/>
  <c r="F7726" i="6"/>
  <c r="F7725" i="6"/>
  <c r="F7724" i="6"/>
  <c r="F7723" i="6"/>
  <c r="F7722" i="6"/>
  <c r="F7721" i="6"/>
  <c r="F7720" i="6"/>
  <c r="F7719" i="6"/>
  <c r="F7718" i="6"/>
  <c r="F7717" i="6"/>
  <c r="F7716" i="6"/>
  <c r="F7715" i="6"/>
  <c r="F7714" i="6"/>
  <c r="F7713" i="6"/>
  <c r="F7712" i="6"/>
  <c r="F7711" i="6"/>
  <c r="F7710" i="6"/>
  <c r="F7709" i="6"/>
  <c r="F7708" i="6"/>
  <c r="F7707" i="6"/>
  <c r="F7706" i="6"/>
  <c r="F7705" i="6"/>
  <c r="F7704" i="6"/>
  <c r="F7703" i="6"/>
  <c r="F7702" i="6"/>
  <c r="F7701" i="6"/>
  <c r="F7700" i="6"/>
  <c r="F7699" i="6"/>
  <c r="F7698" i="6"/>
  <c r="F7697" i="6"/>
  <c r="F7696" i="6"/>
  <c r="F7695" i="6"/>
  <c r="F7694" i="6"/>
  <c r="F7693" i="6"/>
  <c r="F7692" i="6"/>
  <c r="F7691" i="6"/>
  <c r="F7690" i="6"/>
  <c r="F7689" i="6"/>
  <c r="F7688" i="6"/>
  <c r="F7687" i="6"/>
  <c r="F7686" i="6"/>
  <c r="F7685" i="6"/>
  <c r="F7684" i="6"/>
  <c r="F7683" i="6"/>
  <c r="F7682" i="6"/>
  <c r="F7681" i="6"/>
  <c r="F7680" i="6"/>
  <c r="F7679" i="6"/>
  <c r="F7678" i="6"/>
  <c r="F7677" i="6"/>
  <c r="F7676" i="6"/>
  <c r="F7675" i="6"/>
  <c r="F7674" i="6"/>
  <c r="F7673" i="6"/>
  <c r="F7672" i="6"/>
  <c r="F7671" i="6"/>
  <c r="F7670" i="6"/>
  <c r="F7669" i="6"/>
  <c r="F7668" i="6"/>
  <c r="F7667" i="6"/>
  <c r="F7666" i="6"/>
  <c r="F7665" i="6"/>
  <c r="F7664" i="6"/>
  <c r="F7663" i="6"/>
  <c r="F7662" i="6"/>
  <c r="F7661" i="6"/>
  <c r="F7660" i="6"/>
  <c r="F7659" i="6"/>
  <c r="F7658" i="6"/>
  <c r="F7657" i="6"/>
  <c r="F7656" i="6"/>
  <c r="F7655" i="6"/>
  <c r="F7654" i="6"/>
  <c r="F7653" i="6"/>
  <c r="F7652" i="6"/>
  <c r="F7651" i="6"/>
  <c r="F7650" i="6"/>
  <c r="F7649" i="6"/>
  <c r="F7648" i="6"/>
  <c r="F7647" i="6"/>
  <c r="F7646" i="6"/>
  <c r="F7645" i="6"/>
  <c r="F7644" i="6"/>
  <c r="F7643" i="6"/>
  <c r="F7642" i="6"/>
  <c r="F7641" i="6"/>
  <c r="F7640" i="6"/>
  <c r="F7639" i="6"/>
  <c r="F7638" i="6"/>
  <c r="F7637" i="6"/>
  <c r="F7636" i="6"/>
  <c r="F7635" i="6"/>
  <c r="F7634" i="6"/>
  <c r="F7633" i="6"/>
  <c r="F7632" i="6"/>
  <c r="F7631" i="6"/>
  <c r="F7630" i="6"/>
  <c r="F7629" i="6"/>
  <c r="F7628" i="6"/>
  <c r="F7627" i="6"/>
  <c r="F7626" i="6"/>
  <c r="F7625" i="6"/>
  <c r="F7624" i="6"/>
  <c r="F7623" i="6"/>
  <c r="F7622" i="6"/>
  <c r="F7621" i="6"/>
  <c r="F7620" i="6"/>
  <c r="F7619" i="6"/>
  <c r="F7618" i="6"/>
  <c r="F7617" i="6"/>
  <c r="F7616" i="6"/>
  <c r="F7615" i="6"/>
  <c r="F7614" i="6"/>
  <c r="F7613" i="6"/>
  <c r="F7612" i="6"/>
  <c r="F7611" i="6"/>
  <c r="F7610" i="6"/>
  <c r="F7609" i="6"/>
  <c r="F7608" i="6"/>
  <c r="F7607" i="6"/>
  <c r="F7606" i="6"/>
  <c r="F7605" i="6"/>
  <c r="F7604" i="6"/>
  <c r="F7603" i="6"/>
  <c r="F7602" i="6"/>
  <c r="F7601" i="6"/>
  <c r="F7600" i="6"/>
  <c r="F7599" i="6"/>
  <c r="F7598" i="6"/>
  <c r="F7597" i="6"/>
  <c r="F7596" i="6"/>
  <c r="F7595" i="6"/>
  <c r="F7594" i="6"/>
  <c r="F7593" i="6"/>
  <c r="F7592" i="6"/>
  <c r="F7591" i="6"/>
  <c r="F7590" i="6"/>
  <c r="F7589" i="6"/>
  <c r="F7588" i="6"/>
  <c r="F7587" i="6"/>
  <c r="F7586" i="6"/>
  <c r="F7585" i="6"/>
  <c r="F7584" i="6"/>
  <c r="F7583" i="6"/>
  <c r="F7582" i="6"/>
  <c r="F7581" i="6"/>
  <c r="F7580" i="6"/>
  <c r="F7579" i="6"/>
  <c r="F7578" i="6"/>
  <c r="F7577" i="6"/>
  <c r="F7576" i="6"/>
  <c r="F7575" i="6"/>
  <c r="F7574" i="6"/>
  <c r="F7573" i="6"/>
  <c r="F7572" i="6"/>
  <c r="F7571" i="6"/>
  <c r="F7570" i="6"/>
  <c r="F7569" i="6"/>
  <c r="F7568" i="6"/>
  <c r="F7567" i="6"/>
  <c r="F7566" i="6"/>
  <c r="F7565" i="6"/>
  <c r="F7564" i="6"/>
  <c r="F7563" i="6"/>
  <c r="F7562" i="6"/>
  <c r="F7561" i="6"/>
  <c r="F7560" i="6"/>
  <c r="F7559" i="6"/>
  <c r="F7558" i="6"/>
  <c r="F7557" i="6"/>
  <c r="F7556" i="6"/>
  <c r="F7555" i="6"/>
  <c r="F7554" i="6"/>
  <c r="F7553" i="6"/>
  <c r="F7552" i="6"/>
  <c r="F7551" i="6"/>
  <c r="F7550" i="6"/>
  <c r="F7549" i="6"/>
  <c r="F7548" i="6"/>
  <c r="F7547" i="6"/>
  <c r="F7546" i="6"/>
  <c r="F7545" i="6"/>
  <c r="F7544" i="6"/>
  <c r="F7543" i="6"/>
  <c r="F7542" i="6"/>
  <c r="F7541" i="6"/>
  <c r="F7540" i="6"/>
  <c r="F7539" i="6"/>
  <c r="F7538" i="6"/>
  <c r="F7537" i="6"/>
  <c r="F7536" i="6"/>
  <c r="F7535" i="6"/>
  <c r="F7534" i="6"/>
  <c r="F7533" i="6"/>
  <c r="F7532" i="6"/>
  <c r="F7531" i="6"/>
  <c r="F7530" i="6"/>
  <c r="F7529" i="6"/>
  <c r="F7528" i="6"/>
  <c r="F7527" i="6"/>
  <c r="F7526" i="6"/>
  <c r="F7525" i="6"/>
  <c r="F7524" i="6"/>
  <c r="F7523" i="6"/>
  <c r="F7522" i="6"/>
  <c r="F7521" i="6"/>
  <c r="F7520" i="6"/>
  <c r="F7519" i="6"/>
  <c r="F7518" i="6"/>
  <c r="F7517" i="6"/>
  <c r="F7516" i="6"/>
  <c r="F7515" i="6"/>
  <c r="F7514" i="6"/>
  <c r="F7513" i="6"/>
  <c r="F7512" i="6"/>
  <c r="F7511" i="6"/>
  <c r="F7510" i="6"/>
  <c r="F7509" i="6"/>
  <c r="F7508" i="6"/>
  <c r="F7507" i="6"/>
  <c r="F7506" i="6"/>
  <c r="F7505" i="6"/>
  <c r="F7504" i="6"/>
  <c r="F7503" i="6"/>
  <c r="F7502" i="6"/>
  <c r="F7501" i="6"/>
  <c r="F7500" i="6"/>
  <c r="F7499" i="6"/>
  <c r="F7498" i="6"/>
  <c r="F7497" i="6"/>
  <c r="F7496" i="6"/>
  <c r="F7495" i="6"/>
  <c r="F7494" i="6"/>
  <c r="F7493" i="6"/>
  <c r="F7492" i="6"/>
  <c r="F7491" i="6"/>
  <c r="F7490" i="6"/>
  <c r="F7489" i="6"/>
  <c r="F7488" i="6"/>
  <c r="F7487" i="6"/>
  <c r="F7486" i="6"/>
  <c r="F7485" i="6"/>
  <c r="F7484" i="6"/>
  <c r="F7483" i="6"/>
  <c r="F7482" i="6"/>
  <c r="F7481" i="6"/>
  <c r="F7480" i="6"/>
  <c r="F7479" i="6"/>
  <c r="F7478" i="6"/>
  <c r="F7477" i="6"/>
  <c r="F7476" i="6"/>
  <c r="F7475" i="6"/>
  <c r="F7474" i="6"/>
  <c r="F7473" i="6"/>
  <c r="F7472" i="6"/>
  <c r="F7471" i="6"/>
  <c r="F7470" i="6"/>
  <c r="F7469" i="6"/>
  <c r="F7468" i="6"/>
  <c r="F7467" i="6"/>
  <c r="F7466" i="6"/>
  <c r="F7465" i="6"/>
  <c r="F7464" i="6"/>
  <c r="F7463" i="6"/>
  <c r="F7462" i="6"/>
  <c r="F7461" i="6"/>
  <c r="F7460" i="6"/>
  <c r="F7459" i="6"/>
  <c r="F7458" i="6"/>
  <c r="F7457" i="6"/>
  <c r="F7456" i="6"/>
  <c r="F7455" i="6"/>
  <c r="F7454" i="6"/>
  <c r="F7453" i="6"/>
  <c r="F7452" i="6"/>
  <c r="F7451" i="6"/>
  <c r="F7450" i="6"/>
  <c r="F7449" i="6"/>
  <c r="F7448" i="6"/>
  <c r="F7447" i="6"/>
  <c r="F7446" i="6"/>
  <c r="F7445" i="6"/>
  <c r="F7444" i="6"/>
  <c r="F7443" i="6"/>
  <c r="F7442" i="6"/>
  <c r="F7441" i="6"/>
  <c r="F7440" i="6"/>
  <c r="F7439" i="6"/>
  <c r="F7438" i="6"/>
  <c r="F7437" i="6"/>
  <c r="F7436" i="6"/>
  <c r="F7435" i="6"/>
  <c r="F7434" i="6"/>
  <c r="F7433" i="6"/>
  <c r="F7432" i="6"/>
  <c r="F7431" i="6"/>
  <c r="F7430" i="6"/>
  <c r="F7429" i="6"/>
  <c r="F7428" i="6"/>
  <c r="F7427" i="6"/>
  <c r="F7426" i="6"/>
  <c r="F7425" i="6"/>
  <c r="F7424" i="6"/>
  <c r="F7423" i="6"/>
  <c r="F7422" i="6"/>
  <c r="F7421" i="6"/>
  <c r="F7420" i="6"/>
  <c r="F7419" i="6"/>
  <c r="F7418" i="6"/>
  <c r="F7417" i="6"/>
  <c r="F7416" i="6"/>
  <c r="F7415" i="6"/>
  <c r="F7414" i="6"/>
  <c r="F7413" i="6"/>
  <c r="F7412" i="6"/>
  <c r="F7411" i="6"/>
  <c r="F7410" i="6"/>
  <c r="F7409" i="6"/>
  <c r="F7408" i="6"/>
  <c r="F7407" i="6"/>
  <c r="F7406" i="6"/>
  <c r="F7405" i="6"/>
  <c r="F7404" i="6"/>
  <c r="F7403" i="6"/>
  <c r="F7402" i="6"/>
  <c r="F7401" i="6"/>
  <c r="F7400" i="6"/>
  <c r="F7399" i="6"/>
  <c r="F7398" i="6"/>
  <c r="F7397" i="6"/>
  <c r="F7396" i="6"/>
  <c r="F7395" i="6"/>
  <c r="F7394" i="6"/>
  <c r="F7393" i="6"/>
  <c r="F7392" i="6"/>
  <c r="F7391" i="6"/>
  <c r="F7390" i="6"/>
  <c r="F7389" i="6"/>
  <c r="F7388" i="6"/>
  <c r="F7387" i="6"/>
  <c r="F7386" i="6"/>
  <c r="F7385" i="6"/>
  <c r="F7384" i="6"/>
  <c r="F7383" i="6"/>
  <c r="F7382" i="6"/>
  <c r="F7381" i="6"/>
  <c r="F7380" i="6"/>
  <c r="F7379" i="6"/>
  <c r="F7378" i="6"/>
  <c r="F7377" i="6"/>
  <c r="F7376" i="6"/>
  <c r="F7375" i="6"/>
  <c r="F7374" i="6"/>
  <c r="F7373" i="6"/>
  <c r="F7372" i="6"/>
  <c r="F7371" i="6"/>
  <c r="F7370" i="6"/>
  <c r="F7369" i="6"/>
  <c r="F7368" i="6"/>
  <c r="F7367" i="6"/>
  <c r="F7366" i="6"/>
  <c r="F7365" i="6"/>
  <c r="F7364" i="6"/>
  <c r="F7363" i="6"/>
  <c r="F7362" i="6"/>
  <c r="F7361" i="6"/>
  <c r="F7360" i="6"/>
  <c r="F7359" i="6"/>
  <c r="F7358" i="6"/>
  <c r="F7357" i="6"/>
  <c r="F7356" i="6"/>
  <c r="F7355" i="6"/>
  <c r="F7354" i="6"/>
  <c r="F7353" i="6"/>
  <c r="F7352" i="6"/>
  <c r="F7351" i="6"/>
  <c r="F7350" i="6"/>
  <c r="F7349" i="6"/>
  <c r="F7348" i="6"/>
  <c r="F7347" i="6"/>
  <c r="F7346" i="6"/>
  <c r="F7345" i="6"/>
  <c r="F7344" i="6"/>
  <c r="F7343" i="6"/>
  <c r="F7342" i="6"/>
  <c r="F7341" i="6"/>
  <c r="F7340" i="6"/>
  <c r="F7339" i="6"/>
  <c r="F7338" i="6"/>
  <c r="F7337" i="6"/>
  <c r="F7336" i="6"/>
  <c r="F7335" i="6"/>
  <c r="F7334" i="6"/>
  <c r="F7333" i="6"/>
  <c r="F7332" i="6"/>
  <c r="F7331" i="6"/>
  <c r="F7330" i="6"/>
  <c r="F7329" i="6"/>
  <c r="F7328" i="6"/>
  <c r="F7327" i="6"/>
  <c r="F7326" i="6"/>
  <c r="F7325" i="6"/>
  <c r="F7324" i="6"/>
  <c r="F7323" i="6"/>
  <c r="F7322" i="6"/>
  <c r="F7321" i="6"/>
  <c r="F7320" i="6"/>
  <c r="F7319" i="6"/>
  <c r="F7318" i="6"/>
  <c r="F7317" i="6"/>
  <c r="F7316" i="6"/>
  <c r="F7315" i="6"/>
  <c r="F7314" i="6"/>
  <c r="F7313" i="6"/>
  <c r="F7312" i="6"/>
  <c r="F7311" i="6"/>
  <c r="F7310" i="6"/>
  <c r="F7309" i="6"/>
  <c r="F7308" i="6"/>
  <c r="F7307" i="6"/>
  <c r="F7306" i="6"/>
  <c r="F7305" i="6"/>
  <c r="F7304" i="6"/>
  <c r="F7303" i="6"/>
  <c r="F7302" i="6"/>
  <c r="F7301" i="6"/>
  <c r="F7300" i="6"/>
  <c r="F7299" i="6"/>
  <c r="F7298" i="6"/>
  <c r="F7297" i="6"/>
  <c r="F7296" i="6"/>
  <c r="F7295" i="6"/>
  <c r="F7294" i="6"/>
  <c r="F7293" i="6"/>
  <c r="F7292" i="6"/>
  <c r="F7291" i="6"/>
  <c r="F7290" i="6"/>
  <c r="F7289" i="6"/>
  <c r="F7288" i="6"/>
  <c r="F7287" i="6"/>
  <c r="F7286" i="6"/>
  <c r="F7285" i="6"/>
  <c r="F7284" i="6"/>
  <c r="F7283" i="6"/>
  <c r="F7282" i="6"/>
  <c r="F7281" i="6"/>
  <c r="F7280" i="6"/>
  <c r="F7279" i="6"/>
  <c r="F7278" i="6"/>
  <c r="F7277" i="6"/>
  <c r="F7276" i="6"/>
  <c r="F7275" i="6"/>
  <c r="F7274" i="6"/>
  <c r="F7273" i="6"/>
  <c r="F7272" i="6"/>
  <c r="F7271" i="6"/>
  <c r="F7270" i="6"/>
  <c r="F7269" i="6"/>
  <c r="F7268" i="6"/>
  <c r="F7267" i="6"/>
  <c r="F7266" i="6"/>
  <c r="F7265" i="6"/>
  <c r="F7264" i="6"/>
  <c r="F7263" i="6"/>
  <c r="F7262" i="6"/>
  <c r="F7261" i="6"/>
  <c r="F7260" i="6"/>
  <c r="F7259" i="6"/>
  <c r="F7258" i="6"/>
  <c r="F7257" i="6"/>
  <c r="F7256" i="6"/>
  <c r="F7255" i="6"/>
  <c r="F7254" i="6"/>
  <c r="F7253" i="6"/>
  <c r="F7252" i="6"/>
  <c r="F7251" i="6"/>
  <c r="F7250" i="6"/>
  <c r="F7249" i="6"/>
  <c r="F7248" i="6"/>
  <c r="F7247" i="6"/>
  <c r="F7246" i="6"/>
  <c r="F7245" i="6"/>
  <c r="F7244" i="6"/>
  <c r="F7243" i="6"/>
  <c r="F7242" i="6"/>
  <c r="F7241" i="6"/>
  <c r="F7240" i="6"/>
  <c r="F7239" i="6"/>
  <c r="F7238" i="6"/>
  <c r="F7237" i="6"/>
  <c r="F7236" i="6"/>
  <c r="F7235" i="6"/>
  <c r="F7234" i="6"/>
  <c r="F7233" i="6"/>
  <c r="F7232" i="6"/>
  <c r="F7231" i="6"/>
  <c r="F7230" i="6"/>
  <c r="F7229" i="6"/>
  <c r="F7228" i="6"/>
  <c r="F7227" i="6"/>
  <c r="F7226" i="6"/>
  <c r="F7225" i="6"/>
  <c r="F7224" i="6"/>
  <c r="F7223" i="6"/>
  <c r="F7222" i="6"/>
  <c r="F7221" i="6"/>
  <c r="F7220" i="6"/>
  <c r="F7219" i="6"/>
  <c r="F7218" i="6"/>
  <c r="F7217" i="6"/>
  <c r="F7216" i="6"/>
  <c r="F7215" i="6"/>
  <c r="F7214" i="6"/>
  <c r="F7213" i="6"/>
  <c r="F7212" i="6"/>
  <c r="F7211" i="6"/>
  <c r="F7210" i="6"/>
  <c r="F7209" i="6"/>
  <c r="F7208" i="6"/>
  <c r="F7207" i="6"/>
  <c r="F7206" i="6"/>
  <c r="F7205" i="6"/>
  <c r="F7204" i="6"/>
  <c r="F7203" i="6"/>
  <c r="F7202" i="6"/>
  <c r="F7201" i="6"/>
  <c r="F7200" i="6"/>
  <c r="F7199" i="6"/>
  <c r="F7198" i="6"/>
  <c r="F7197" i="6"/>
  <c r="F7196" i="6"/>
  <c r="F7195" i="6"/>
  <c r="F7194" i="6"/>
  <c r="F7193" i="6"/>
  <c r="F7192" i="6"/>
  <c r="F7191" i="6"/>
  <c r="F7190" i="6"/>
  <c r="F7189" i="6"/>
  <c r="F7188" i="6"/>
  <c r="F7187" i="6"/>
  <c r="F7186" i="6"/>
  <c r="F7185" i="6"/>
  <c r="F7184" i="6"/>
  <c r="F7183" i="6"/>
  <c r="F7182" i="6"/>
  <c r="F7181" i="6"/>
  <c r="F7180" i="6"/>
  <c r="F7179" i="6"/>
  <c r="F7178" i="6"/>
  <c r="F7177" i="6"/>
  <c r="F7176" i="6"/>
  <c r="F7175" i="6"/>
  <c r="F7174" i="6"/>
  <c r="F7173" i="6"/>
  <c r="F7172" i="6"/>
  <c r="F7171" i="6"/>
  <c r="F7170" i="6"/>
  <c r="F7169" i="6"/>
  <c r="F7168" i="6"/>
  <c r="F7167" i="6"/>
  <c r="F7166" i="6"/>
  <c r="F7165" i="6"/>
  <c r="F7164" i="6"/>
  <c r="F7163" i="6"/>
  <c r="F7162" i="6"/>
  <c r="F7161" i="6"/>
  <c r="F7160" i="6"/>
  <c r="F7159" i="6"/>
  <c r="F7158" i="6"/>
  <c r="F7157" i="6"/>
  <c r="F7156" i="6"/>
  <c r="F7155" i="6"/>
  <c r="F7154" i="6"/>
  <c r="F7153" i="6"/>
  <c r="F7152" i="6"/>
  <c r="F7151" i="6"/>
  <c r="F7150" i="6"/>
  <c r="F7149" i="6"/>
  <c r="F7148" i="6"/>
  <c r="F7147" i="6"/>
  <c r="F7146" i="6"/>
  <c r="F7145" i="6"/>
  <c r="F7144" i="6"/>
  <c r="F7143" i="6"/>
  <c r="F7142" i="6"/>
  <c r="F7141" i="6"/>
  <c r="F7140" i="6"/>
  <c r="F7139" i="6"/>
  <c r="F7138" i="6"/>
  <c r="F7137" i="6"/>
  <c r="F7136" i="6"/>
  <c r="F7135" i="6"/>
  <c r="F7134" i="6"/>
  <c r="F7133" i="6"/>
  <c r="F7132" i="6"/>
  <c r="F7131" i="6"/>
  <c r="F7130" i="6"/>
  <c r="F7129" i="6"/>
  <c r="F7128" i="6"/>
  <c r="F7127" i="6"/>
  <c r="F7126" i="6"/>
  <c r="F7125" i="6"/>
  <c r="F7124" i="6"/>
  <c r="F7123" i="6"/>
  <c r="F7122" i="6"/>
  <c r="F7121" i="6"/>
  <c r="F7120" i="6"/>
  <c r="F7119" i="6"/>
  <c r="F7118" i="6"/>
  <c r="F7117" i="6"/>
  <c r="F7116" i="6"/>
  <c r="F7115" i="6"/>
  <c r="F7114" i="6"/>
  <c r="F7113" i="6"/>
  <c r="F7112" i="6"/>
  <c r="F7111" i="6"/>
  <c r="F7110" i="6"/>
  <c r="F7109" i="6"/>
  <c r="F7108" i="6"/>
  <c r="F7107" i="6"/>
  <c r="F7106" i="6"/>
  <c r="F7105" i="6"/>
  <c r="F7104" i="6"/>
  <c r="F7103" i="6"/>
  <c r="F7102" i="6"/>
  <c r="F7101" i="6"/>
  <c r="F7100" i="6"/>
  <c r="F7099" i="6"/>
  <c r="F7098" i="6"/>
  <c r="F7097" i="6"/>
  <c r="F7096" i="6"/>
  <c r="F7095" i="6"/>
  <c r="F7094" i="6"/>
  <c r="F7093" i="6"/>
  <c r="F7092" i="6"/>
  <c r="F7091" i="6"/>
  <c r="F7090" i="6"/>
  <c r="F7089" i="6"/>
  <c r="F7088" i="6"/>
  <c r="F7087" i="6"/>
  <c r="F7086" i="6"/>
  <c r="F7085" i="6"/>
  <c r="F7084" i="6"/>
  <c r="F7083" i="6"/>
  <c r="F7082" i="6"/>
  <c r="F7081" i="6"/>
  <c r="F7080" i="6"/>
  <c r="F7079" i="6"/>
  <c r="F7078" i="6"/>
  <c r="F7077" i="6"/>
  <c r="F7076" i="6"/>
  <c r="F7075" i="6"/>
  <c r="F7074" i="6"/>
  <c r="F7073" i="6"/>
  <c r="F7072" i="6"/>
  <c r="F7071" i="6"/>
  <c r="F7070" i="6"/>
  <c r="F7069" i="6"/>
  <c r="F7068" i="6"/>
  <c r="F7067" i="6"/>
  <c r="F7066" i="6"/>
  <c r="F7065" i="6"/>
  <c r="F7064" i="6"/>
  <c r="F7063" i="6"/>
  <c r="F7062" i="6"/>
  <c r="F7061" i="6"/>
  <c r="F7060" i="6"/>
  <c r="F7059" i="6"/>
  <c r="F7058" i="6"/>
  <c r="F7057" i="6"/>
  <c r="F7056" i="6"/>
  <c r="F7055" i="6"/>
  <c r="F7054" i="6"/>
  <c r="F7053" i="6"/>
  <c r="F7052" i="6"/>
  <c r="F7051" i="6"/>
  <c r="F7050" i="6"/>
  <c r="F7049" i="6"/>
  <c r="F7048" i="6"/>
  <c r="F7047" i="6"/>
  <c r="F7046" i="6"/>
  <c r="F7045" i="6"/>
  <c r="F7044" i="6"/>
  <c r="F7043" i="6"/>
  <c r="F7042" i="6"/>
  <c r="F7041" i="6"/>
  <c r="F7040" i="6"/>
  <c r="F7039" i="6"/>
  <c r="F7038" i="6"/>
  <c r="F7037" i="6"/>
  <c r="F7036" i="6"/>
  <c r="F7035" i="6"/>
  <c r="F7034" i="6"/>
  <c r="F7033" i="6"/>
  <c r="F7032" i="6"/>
  <c r="F7031" i="6"/>
  <c r="F7030" i="6"/>
  <c r="F7029" i="6"/>
  <c r="F7028" i="6"/>
  <c r="F7027" i="6"/>
  <c r="F7026" i="6"/>
  <c r="F7025" i="6"/>
  <c r="F7024" i="6"/>
  <c r="F7023" i="6"/>
  <c r="F7022" i="6"/>
  <c r="F7021" i="6"/>
  <c r="F7020" i="6"/>
  <c r="F7019" i="6"/>
  <c r="F7018" i="6"/>
  <c r="F7017" i="6"/>
  <c r="F7016" i="6"/>
  <c r="F7015" i="6"/>
  <c r="F7014" i="6"/>
  <c r="F7013" i="6"/>
  <c r="F7012" i="6"/>
  <c r="F7011" i="6"/>
  <c r="F7010" i="6"/>
  <c r="F7009" i="6"/>
  <c r="F7008" i="6"/>
  <c r="F7007" i="6"/>
  <c r="F7006" i="6"/>
  <c r="F7005" i="6"/>
  <c r="F7004" i="6"/>
  <c r="F7003" i="6"/>
  <c r="F7002" i="6"/>
  <c r="F7001" i="6"/>
  <c r="F7000" i="6"/>
  <c r="F6999" i="6"/>
  <c r="F6998" i="6"/>
  <c r="F6997" i="6"/>
  <c r="F6996" i="6"/>
  <c r="F6995" i="6"/>
  <c r="F6994" i="6"/>
  <c r="F6993" i="6"/>
  <c r="F6992" i="6"/>
  <c r="F6991" i="6"/>
  <c r="F6990" i="6"/>
  <c r="F6989" i="6"/>
  <c r="F6988" i="6"/>
  <c r="F6987" i="6"/>
  <c r="F6986" i="6"/>
  <c r="F6985" i="6"/>
  <c r="F6984" i="6"/>
  <c r="F6983" i="6"/>
  <c r="F6982" i="6"/>
  <c r="F6981" i="6"/>
  <c r="F6980" i="6"/>
  <c r="F6979" i="6"/>
  <c r="F6978" i="6"/>
  <c r="F6977" i="6"/>
  <c r="F6976" i="6"/>
  <c r="F6975" i="6"/>
  <c r="F6974" i="6"/>
  <c r="F6973" i="6"/>
  <c r="F6972" i="6"/>
  <c r="F6971" i="6"/>
  <c r="F6970" i="6"/>
  <c r="F6969" i="6"/>
  <c r="F6968" i="6"/>
  <c r="F6967" i="6"/>
  <c r="F6966" i="6"/>
  <c r="F6965" i="6"/>
  <c r="F6964" i="6"/>
  <c r="F6963" i="6"/>
  <c r="F6962" i="6"/>
  <c r="F6961" i="6"/>
  <c r="F6960" i="6"/>
  <c r="F6959" i="6"/>
  <c r="F6958" i="6"/>
  <c r="F6957" i="6"/>
  <c r="F6956" i="6"/>
  <c r="F6955" i="6"/>
  <c r="F6954" i="6"/>
  <c r="F6953" i="6"/>
  <c r="F6952" i="6"/>
  <c r="F6951" i="6"/>
  <c r="F6950" i="6"/>
  <c r="F6949" i="6"/>
  <c r="F6948" i="6"/>
  <c r="F6947" i="6"/>
  <c r="F6946" i="6"/>
  <c r="F6945" i="6"/>
  <c r="F6944" i="6"/>
  <c r="F6943" i="6"/>
  <c r="F6942" i="6"/>
  <c r="F6941" i="6"/>
  <c r="F6940" i="6"/>
  <c r="F6939" i="6"/>
  <c r="F6938" i="6"/>
  <c r="F6937" i="6"/>
  <c r="F6936" i="6"/>
  <c r="F6935" i="6"/>
  <c r="F6934" i="6"/>
  <c r="F6933" i="6"/>
  <c r="F6932" i="6"/>
  <c r="F6931" i="6"/>
  <c r="F6930" i="6"/>
  <c r="F6929" i="6"/>
  <c r="F6928" i="6"/>
  <c r="F6927" i="6"/>
  <c r="F6926" i="6"/>
  <c r="F6925" i="6"/>
  <c r="F6924" i="6"/>
  <c r="F6923" i="6"/>
  <c r="F6922" i="6"/>
  <c r="F6921" i="6"/>
  <c r="F6920" i="6"/>
  <c r="F6919" i="6"/>
  <c r="F6918" i="6"/>
  <c r="F6917" i="6"/>
  <c r="F6916" i="6"/>
  <c r="F6915" i="6"/>
  <c r="F6914" i="6"/>
  <c r="F6913" i="6"/>
  <c r="F6912" i="6"/>
  <c r="F6911" i="6"/>
  <c r="F6910" i="6"/>
  <c r="F6909" i="6"/>
  <c r="F6908" i="6"/>
  <c r="F6907" i="6"/>
  <c r="F6906" i="6"/>
  <c r="F6905" i="6"/>
  <c r="F6904" i="6"/>
  <c r="F6903" i="6"/>
  <c r="F6902" i="6"/>
  <c r="F6901" i="6"/>
  <c r="F6900" i="6"/>
  <c r="F6899" i="6"/>
  <c r="F6898" i="6"/>
  <c r="F6897" i="6"/>
  <c r="F6896" i="6"/>
  <c r="F6895" i="6"/>
  <c r="F6894" i="6"/>
  <c r="F6893" i="6"/>
  <c r="F6892" i="6"/>
  <c r="F6891" i="6"/>
  <c r="F6890" i="6"/>
  <c r="F6889" i="6"/>
  <c r="F6888" i="6"/>
  <c r="F6887" i="6"/>
  <c r="F6886" i="6"/>
  <c r="F6885" i="6"/>
  <c r="F6884" i="6"/>
  <c r="F6883" i="6"/>
  <c r="F6882" i="6"/>
  <c r="F6881" i="6"/>
  <c r="F6880" i="6"/>
  <c r="F6879" i="6"/>
  <c r="F6878" i="6"/>
  <c r="F6877" i="6"/>
  <c r="F6876" i="6"/>
  <c r="F6875" i="6"/>
  <c r="F6874" i="6"/>
  <c r="F6873" i="6"/>
  <c r="F6872" i="6"/>
  <c r="F6871" i="6"/>
  <c r="F6870" i="6"/>
  <c r="F6869" i="6"/>
  <c r="F6868" i="6"/>
  <c r="F6867" i="6"/>
  <c r="F6866" i="6"/>
  <c r="F6865" i="6"/>
  <c r="F6864" i="6"/>
  <c r="F6863" i="6"/>
  <c r="F6862" i="6"/>
  <c r="F6861" i="6"/>
  <c r="F6860" i="6"/>
  <c r="F6859" i="6"/>
  <c r="F6858" i="6"/>
  <c r="F6857" i="6"/>
  <c r="F6856" i="6"/>
  <c r="F6855" i="6"/>
  <c r="F6854" i="6"/>
  <c r="F6853" i="6"/>
  <c r="F6852" i="6"/>
  <c r="F6851" i="6"/>
  <c r="F6850" i="6"/>
  <c r="F6849" i="6"/>
  <c r="F6848" i="6"/>
  <c r="F6847" i="6"/>
  <c r="F6846" i="6"/>
  <c r="F6845" i="6"/>
  <c r="F6844" i="6"/>
  <c r="F6843" i="6"/>
  <c r="F6842" i="6"/>
  <c r="F6841" i="6"/>
  <c r="F6840" i="6"/>
  <c r="F6839" i="6"/>
  <c r="F6838" i="6"/>
  <c r="F6837" i="6"/>
  <c r="F6836" i="6"/>
  <c r="F6835" i="6"/>
  <c r="F6834" i="6"/>
  <c r="F6833" i="6"/>
  <c r="F6832" i="6"/>
  <c r="F6831" i="6"/>
  <c r="F6830" i="6"/>
  <c r="F6829" i="6"/>
  <c r="F6828" i="6"/>
  <c r="F6827" i="6"/>
  <c r="F6826" i="6"/>
  <c r="F6825" i="6"/>
  <c r="F6824" i="6"/>
  <c r="F6823" i="6"/>
  <c r="F6822" i="6"/>
  <c r="F6821" i="6"/>
  <c r="F6820" i="6"/>
  <c r="F6819" i="6"/>
  <c r="F6818" i="6"/>
  <c r="F6817" i="6"/>
  <c r="F6816" i="6"/>
  <c r="F6815" i="6"/>
  <c r="F6814" i="6"/>
  <c r="F6813" i="6"/>
  <c r="F6812" i="6"/>
  <c r="F6811" i="6"/>
  <c r="F6810" i="6"/>
  <c r="F6809" i="6"/>
  <c r="F6808" i="6"/>
  <c r="F6807" i="6"/>
  <c r="F6806" i="6"/>
  <c r="F6805" i="6"/>
  <c r="F6804" i="6"/>
  <c r="F6803" i="6"/>
  <c r="F6802" i="6"/>
  <c r="F6801" i="6"/>
  <c r="F6800" i="6"/>
  <c r="F6799" i="6"/>
  <c r="F6798" i="6"/>
  <c r="F6797" i="6"/>
  <c r="F6796" i="6"/>
  <c r="F6795" i="6"/>
  <c r="F6794" i="6"/>
  <c r="F6793" i="6"/>
  <c r="F6792" i="6"/>
  <c r="F6791" i="6"/>
  <c r="F6790" i="6"/>
  <c r="F6789" i="6"/>
  <c r="F6788" i="6"/>
  <c r="F6787" i="6"/>
  <c r="F6786" i="6"/>
  <c r="F6785" i="6"/>
  <c r="F6784" i="6"/>
  <c r="F6783" i="6"/>
  <c r="F6782" i="6"/>
  <c r="F6781" i="6"/>
  <c r="F6780" i="6"/>
  <c r="F6779" i="6"/>
  <c r="F6778" i="6"/>
  <c r="F6777" i="6"/>
  <c r="F6776" i="6"/>
  <c r="F6775" i="6"/>
  <c r="F6774" i="6"/>
  <c r="F6773" i="6"/>
  <c r="F6772" i="6"/>
  <c r="F6771" i="6"/>
  <c r="F6770" i="6"/>
  <c r="F6769" i="6"/>
  <c r="F6768" i="6"/>
  <c r="F6767" i="6"/>
  <c r="F6766" i="6"/>
  <c r="F6765" i="6"/>
  <c r="F6764" i="6"/>
  <c r="F6763" i="6"/>
  <c r="F6762" i="6"/>
  <c r="F6761" i="6"/>
  <c r="F6760" i="6"/>
  <c r="F6759" i="6"/>
  <c r="F6758" i="6"/>
  <c r="F6757" i="6"/>
  <c r="F6756" i="6"/>
  <c r="F6755" i="6"/>
  <c r="F6754" i="6"/>
  <c r="F6753" i="6"/>
  <c r="F6752" i="6"/>
  <c r="F6751" i="6"/>
  <c r="F6750" i="6"/>
  <c r="F6749" i="6"/>
  <c r="F6748" i="6"/>
  <c r="F6747" i="6"/>
  <c r="F6746" i="6"/>
  <c r="F6745" i="6"/>
  <c r="F6744" i="6"/>
  <c r="F6743" i="6"/>
  <c r="F6742" i="6"/>
  <c r="F6741" i="6"/>
  <c r="F6740" i="6"/>
  <c r="F6739" i="6"/>
  <c r="F6738" i="6"/>
  <c r="F6737" i="6"/>
  <c r="F6736" i="6"/>
  <c r="F6735" i="6"/>
  <c r="F6734" i="6"/>
  <c r="F6733" i="6"/>
  <c r="F6732" i="6"/>
  <c r="F6731" i="6"/>
  <c r="F6730" i="6"/>
  <c r="F6729" i="6"/>
  <c r="F6728" i="6"/>
  <c r="F6727" i="6"/>
  <c r="F6726" i="6"/>
  <c r="F6725" i="6"/>
  <c r="F6724" i="6"/>
  <c r="F6723" i="6"/>
  <c r="F6722" i="6"/>
  <c r="F6721" i="6"/>
  <c r="F6720" i="6"/>
  <c r="F6719" i="6"/>
  <c r="F6718" i="6"/>
  <c r="F6717" i="6"/>
  <c r="F6716" i="6"/>
  <c r="F6715" i="6"/>
  <c r="F6714" i="6"/>
  <c r="F6713" i="6"/>
  <c r="F6712" i="6"/>
  <c r="F6711" i="6"/>
  <c r="F6710" i="6"/>
  <c r="F6709" i="6"/>
  <c r="F6708" i="6"/>
  <c r="F6707" i="6"/>
  <c r="F6706" i="6"/>
  <c r="F6705" i="6"/>
  <c r="F6704" i="6"/>
  <c r="F6703" i="6"/>
  <c r="F6702" i="6"/>
  <c r="F6701" i="6"/>
  <c r="F6700" i="6"/>
  <c r="F6699" i="6"/>
  <c r="F6698" i="6"/>
  <c r="F6697" i="6"/>
  <c r="F6696" i="6"/>
  <c r="F6695" i="6"/>
  <c r="F6694" i="6"/>
  <c r="F6693" i="6"/>
  <c r="F6692" i="6"/>
  <c r="F6691" i="6"/>
  <c r="F6690" i="6"/>
  <c r="F6689" i="6"/>
  <c r="F6688" i="6"/>
  <c r="F6687" i="6"/>
  <c r="F6686" i="6"/>
  <c r="F6685" i="6"/>
  <c r="F6684" i="6"/>
  <c r="F6683" i="6"/>
  <c r="F6682" i="6"/>
  <c r="F6681" i="6"/>
  <c r="F6680" i="6"/>
  <c r="F6679" i="6"/>
  <c r="F6678" i="6"/>
  <c r="F6677" i="6"/>
  <c r="F6676" i="6"/>
  <c r="F6675" i="6"/>
  <c r="F6674" i="6"/>
  <c r="F6673" i="6"/>
  <c r="F6672" i="6"/>
  <c r="F6671" i="6"/>
  <c r="F6670" i="6"/>
  <c r="F6669" i="6"/>
  <c r="F6668" i="6"/>
  <c r="F6667" i="6"/>
  <c r="F6666" i="6"/>
  <c r="F6665" i="6"/>
  <c r="F6664" i="6"/>
  <c r="F6663" i="6"/>
  <c r="F6662" i="6"/>
  <c r="F6661" i="6"/>
  <c r="F6660" i="6"/>
  <c r="F6659" i="6"/>
  <c r="F6658" i="6"/>
  <c r="F6657" i="6"/>
  <c r="F6656" i="6"/>
  <c r="F6655" i="6"/>
  <c r="F6654" i="6"/>
  <c r="F6653" i="6"/>
  <c r="F6652" i="6"/>
  <c r="F6651" i="6"/>
  <c r="F6650" i="6"/>
  <c r="F6649" i="6"/>
  <c r="F6648" i="6"/>
  <c r="F6647" i="6"/>
  <c r="F6646" i="6"/>
  <c r="F6645" i="6"/>
  <c r="F6644" i="6"/>
  <c r="F6643" i="6"/>
  <c r="F6642" i="6"/>
  <c r="F6641" i="6"/>
  <c r="F6640" i="6"/>
  <c r="F6639" i="6"/>
  <c r="F6638" i="6"/>
  <c r="F6637" i="6"/>
  <c r="F6636" i="6"/>
  <c r="F6635" i="6"/>
  <c r="F6634" i="6"/>
  <c r="F6633" i="6"/>
  <c r="F6632" i="6"/>
  <c r="F6631" i="6"/>
  <c r="F6630" i="6"/>
  <c r="F6629" i="6"/>
  <c r="F6628" i="6"/>
  <c r="F6627" i="6"/>
  <c r="F6626" i="6"/>
  <c r="F6625" i="6"/>
  <c r="F6624" i="6"/>
  <c r="F6623" i="6"/>
  <c r="F6622" i="6"/>
  <c r="F6621" i="6"/>
  <c r="F6620" i="6"/>
  <c r="F6619" i="6"/>
  <c r="F6618" i="6"/>
  <c r="F6617" i="6"/>
  <c r="F6616" i="6"/>
  <c r="F6615" i="6"/>
  <c r="F6614" i="6"/>
  <c r="F6613" i="6"/>
  <c r="F6612" i="6"/>
  <c r="F6611" i="6"/>
  <c r="F6610" i="6"/>
  <c r="F6609" i="6"/>
  <c r="F6608" i="6"/>
  <c r="F6607" i="6"/>
  <c r="F6606" i="6"/>
  <c r="F6605" i="6"/>
  <c r="F6604" i="6"/>
  <c r="F6603" i="6"/>
  <c r="F6602" i="6"/>
  <c r="F6601" i="6"/>
  <c r="F6600" i="6"/>
  <c r="F6599" i="6"/>
  <c r="F6598" i="6"/>
  <c r="F6597" i="6"/>
  <c r="F6596" i="6"/>
  <c r="F6595" i="6"/>
  <c r="F6594" i="6"/>
  <c r="F6593" i="6"/>
  <c r="F6592" i="6"/>
  <c r="F6591" i="6"/>
  <c r="F6590" i="6"/>
  <c r="F6589" i="6"/>
  <c r="F6588" i="6"/>
  <c r="F6587" i="6"/>
  <c r="F6586" i="6"/>
  <c r="F6585" i="6"/>
  <c r="F6584" i="6"/>
  <c r="F6583" i="6"/>
  <c r="F6582" i="6"/>
  <c r="F6581" i="6"/>
  <c r="F6580" i="6"/>
  <c r="F6579" i="6"/>
  <c r="F6578" i="6"/>
  <c r="F6577" i="6"/>
  <c r="F6576" i="6"/>
  <c r="F6575" i="6"/>
  <c r="F6574" i="6"/>
  <c r="F6573" i="6"/>
  <c r="F6572" i="6"/>
  <c r="F6571" i="6"/>
  <c r="F6570" i="6"/>
  <c r="F6569" i="6"/>
  <c r="F6568" i="6"/>
  <c r="F6567" i="6"/>
  <c r="F6566" i="6"/>
  <c r="F6565" i="6"/>
  <c r="F6564" i="6"/>
  <c r="F6563" i="6"/>
  <c r="F6562" i="6"/>
  <c r="F6561" i="6"/>
  <c r="F6560" i="6"/>
  <c r="F6559" i="6"/>
  <c r="F6558" i="6"/>
  <c r="F6557" i="6"/>
  <c r="F6556" i="6"/>
  <c r="F6555" i="6"/>
  <c r="F6554" i="6"/>
  <c r="F6553" i="6"/>
  <c r="F6552" i="6"/>
  <c r="F6551" i="6"/>
  <c r="F6550" i="6"/>
  <c r="F6549" i="6"/>
  <c r="F6548" i="6"/>
  <c r="F6547" i="6"/>
  <c r="F6546" i="6"/>
  <c r="F6545" i="6"/>
  <c r="F6544" i="6"/>
  <c r="F6543" i="6"/>
  <c r="F6542" i="6"/>
  <c r="F6541" i="6"/>
  <c r="F6540" i="6"/>
  <c r="F6539" i="6"/>
  <c r="F6538" i="6"/>
  <c r="F6537" i="6"/>
  <c r="F6536" i="6"/>
  <c r="F6535" i="6"/>
  <c r="F6534" i="6"/>
  <c r="F6533" i="6"/>
  <c r="F6532" i="6"/>
  <c r="F6531" i="6"/>
  <c r="F6530" i="6"/>
  <c r="F6529" i="6"/>
  <c r="F6528" i="6"/>
  <c r="F6527" i="6"/>
  <c r="F6526" i="6"/>
  <c r="F6525" i="6"/>
  <c r="F6524" i="6"/>
  <c r="F6523" i="6"/>
  <c r="F6522" i="6"/>
  <c r="F6521" i="6"/>
  <c r="F6520" i="6"/>
  <c r="F6519" i="6"/>
  <c r="F6518" i="6"/>
  <c r="F6517" i="6"/>
  <c r="F6516" i="6"/>
  <c r="F6515" i="6"/>
  <c r="F6514" i="6"/>
  <c r="F6513" i="6"/>
  <c r="F6512" i="6"/>
  <c r="F6511" i="6"/>
  <c r="F6510" i="6"/>
  <c r="F6509" i="6"/>
  <c r="F6508" i="6"/>
  <c r="F6507" i="6"/>
  <c r="F6506" i="6"/>
  <c r="F6505" i="6"/>
  <c r="F6504" i="6"/>
  <c r="F6503" i="6"/>
  <c r="F6502" i="6"/>
  <c r="F6501" i="6"/>
  <c r="F6500" i="6"/>
  <c r="F6499" i="6"/>
  <c r="F6498" i="6"/>
  <c r="F6497" i="6"/>
  <c r="F6496" i="6"/>
  <c r="F6495" i="6"/>
  <c r="F6494" i="6"/>
  <c r="F6493" i="6"/>
  <c r="F6492" i="6"/>
  <c r="F6491" i="6"/>
  <c r="F6490" i="6"/>
  <c r="F6489" i="6"/>
  <c r="F6488" i="6"/>
  <c r="F6487" i="6"/>
  <c r="F6486" i="6"/>
  <c r="F6485" i="6"/>
  <c r="F6484" i="6"/>
  <c r="F6483" i="6"/>
  <c r="F6482" i="6"/>
  <c r="F6481" i="6"/>
  <c r="F6480" i="6"/>
  <c r="F6479" i="6"/>
  <c r="F6478" i="6"/>
  <c r="F6477" i="6"/>
  <c r="F6476" i="6"/>
  <c r="F6475" i="6"/>
  <c r="F6474" i="6"/>
  <c r="F6473" i="6"/>
  <c r="F6472" i="6"/>
  <c r="F6471" i="6"/>
  <c r="F6470" i="6"/>
  <c r="F6469" i="6"/>
  <c r="F6468" i="6"/>
  <c r="F6467" i="6"/>
  <c r="F6466" i="6"/>
  <c r="F6465" i="6"/>
  <c r="F6464" i="6"/>
  <c r="F6463" i="6"/>
  <c r="F6462" i="6"/>
  <c r="F6461" i="6"/>
  <c r="F6460" i="6"/>
  <c r="F6459" i="6"/>
  <c r="F6458" i="6"/>
  <c r="F6457" i="6"/>
  <c r="F6456" i="6"/>
  <c r="F6455" i="6"/>
  <c r="F6454" i="6"/>
  <c r="F6453" i="6"/>
  <c r="F6452" i="6"/>
  <c r="F6451" i="6"/>
  <c r="F6450" i="6"/>
  <c r="F6449" i="6"/>
  <c r="F6448" i="6"/>
  <c r="F6447" i="6"/>
  <c r="F6446" i="6"/>
  <c r="F6445" i="6"/>
  <c r="F6444" i="6"/>
  <c r="F6443" i="6"/>
  <c r="F6442" i="6"/>
  <c r="F6441" i="6"/>
  <c r="F6440" i="6"/>
  <c r="F6439" i="6"/>
  <c r="F6438" i="6"/>
  <c r="F6437" i="6"/>
  <c r="F6436" i="6"/>
  <c r="F6435" i="6"/>
  <c r="F6434" i="6"/>
  <c r="F6433" i="6"/>
  <c r="F6432" i="6"/>
  <c r="F6431" i="6"/>
  <c r="F6430" i="6"/>
  <c r="F6429" i="6"/>
  <c r="F6428" i="6"/>
  <c r="F6427" i="6"/>
  <c r="F6426" i="6"/>
  <c r="F6425" i="6"/>
  <c r="F6424" i="6"/>
  <c r="F6423" i="6"/>
  <c r="F6422" i="6"/>
  <c r="F6421" i="6"/>
  <c r="F6420" i="6"/>
  <c r="F6419" i="6"/>
  <c r="F6418" i="6"/>
  <c r="F6417" i="6"/>
  <c r="F6416" i="6"/>
  <c r="F6415" i="6"/>
  <c r="F6414" i="6"/>
  <c r="F6413" i="6"/>
  <c r="F6412" i="6"/>
  <c r="F6411" i="6"/>
  <c r="F6410" i="6"/>
  <c r="F6409" i="6"/>
  <c r="F6408" i="6"/>
  <c r="F6407" i="6"/>
  <c r="F6406" i="6"/>
  <c r="F6405" i="6"/>
  <c r="F6404" i="6"/>
  <c r="F6403" i="6"/>
  <c r="F6402" i="6"/>
  <c r="F6401" i="6"/>
  <c r="F6400" i="6"/>
  <c r="F6399" i="6"/>
  <c r="F6398" i="6"/>
  <c r="F6397" i="6"/>
  <c r="F6396" i="6"/>
  <c r="F6395" i="6"/>
  <c r="F6394" i="6"/>
  <c r="F6393" i="6"/>
  <c r="F6392" i="6"/>
  <c r="F6391" i="6"/>
  <c r="F6390" i="6"/>
  <c r="F6389" i="6"/>
  <c r="F6388" i="6"/>
  <c r="F6387" i="6"/>
  <c r="F6386" i="6"/>
  <c r="F6385" i="6"/>
  <c r="F6384" i="6"/>
  <c r="F6383" i="6"/>
  <c r="F6382" i="6"/>
  <c r="F6381" i="6"/>
  <c r="F6380" i="6"/>
  <c r="F6379" i="6"/>
  <c r="F6378" i="6"/>
  <c r="F6377" i="6"/>
  <c r="F6376" i="6"/>
  <c r="F6375" i="6"/>
  <c r="F6374" i="6"/>
  <c r="F6373" i="6"/>
  <c r="F6372" i="6"/>
  <c r="F6371" i="6"/>
  <c r="F6370" i="6"/>
  <c r="F6369" i="6"/>
  <c r="F6368" i="6"/>
  <c r="F6367" i="6"/>
  <c r="F6366" i="6"/>
  <c r="F6365" i="6"/>
  <c r="F6364" i="6"/>
  <c r="F6363" i="6"/>
  <c r="F6362" i="6"/>
  <c r="F6361" i="6"/>
  <c r="F6360" i="6"/>
  <c r="F6359" i="6"/>
  <c r="F6358" i="6"/>
  <c r="F6357" i="6"/>
  <c r="F6356" i="6"/>
  <c r="F6355" i="6"/>
  <c r="F6354" i="6"/>
  <c r="F6353" i="6"/>
  <c r="F6352" i="6"/>
  <c r="F6351" i="6"/>
  <c r="F6350" i="6"/>
  <c r="F6349" i="6"/>
  <c r="F6348" i="6"/>
  <c r="F6347" i="6"/>
  <c r="F6346" i="6"/>
  <c r="F6345" i="6"/>
  <c r="F6344" i="6"/>
  <c r="F6343" i="6"/>
  <c r="F6342" i="6"/>
  <c r="F6341" i="6"/>
  <c r="F6340" i="6"/>
  <c r="F6339" i="6"/>
  <c r="F6338" i="6"/>
  <c r="F6337" i="6"/>
  <c r="F6336" i="6"/>
  <c r="F6335" i="6"/>
  <c r="F6334" i="6"/>
  <c r="F6333" i="6"/>
  <c r="F6332" i="6"/>
  <c r="F6331" i="6"/>
  <c r="F6330" i="6"/>
  <c r="F6329" i="6"/>
  <c r="F6328" i="6"/>
  <c r="F6327" i="6"/>
  <c r="F6326" i="6"/>
  <c r="F6325" i="6"/>
  <c r="F6324" i="6"/>
  <c r="F6323" i="6"/>
  <c r="F6322" i="6"/>
  <c r="F6321" i="6"/>
  <c r="F6320" i="6"/>
  <c r="F6319" i="6"/>
  <c r="F6318" i="6"/>
  <c r="F6317" i="6"/>
  <c r="F6316" i="6"/>
  <c r="F6315" i="6"/>
  <c r="F6314" i="6"/>
  <c r="F6313" i="6"/>
  <c r="F6312" i="6"/>
  <c r="F6311" i="6"/>
  <c r="F6310" i="6"/>
  <c r="F6309" i="6"/>
  <c r="F6308" i="6"/>
  <c r="F6307" i="6"/>
  <c r="F6306" i="6"/>
  <c r="F6305" i="6"/>
  <c r="F6304" i="6"/>
  <c r="F6303" i="6"/>
  <c r="F6302" i="6"/>
  <c r="F6301" i="6"/>
  <c r="F6300" i="6"/>
  <c r="F6299" i="6"/>
  <c r="F6298" i="6"/>
  <c r="F6297" i="6"/>
  <c r="F6296" i="6"/>
  <c r="F6295" i="6"/>
  <c r="F6294" i="6"/>
  <c r="F6293" i="6"/>
  <c r="F6292" i="6"/>
  <c r="F6291" i="6"/>
  <c r="F6290" i="6"/>
  <c r="F6289" i="6"/>
  <c r="F6288" i="6"/>
  <c r="F6287" i="6"/>
  <c r="F6286" i="6"/>
  <c r="F6285" i="6"/>
  <c r="F6284" i="6"/>
  <c r="F6283" i="6"/>
  <c r="F6282" i="6"/>
  <c r="F6281" i="6"/>
  <c r="F6280" i="6"/>
  <c r="F6279" i="6"/>
  <c r="F6278" i="6"/>
  <c r="F6277" i="6"/>
  <c r="F6276" i="6"/>
  <c r="F6275" i="6"/>
  <c r="F6274" i="6"/>
  <c r="F6273" i="6"/>
  <c r="F6272" i="6"/>
  <c r="F6271" i="6"/>
  <c r="F6270" i="6"/>
  <c r="F6269" i="6"/>
  <c r="F6268" i="6"/>
  <c r="F6267" i="6"/>
  <c r="F6266" i="6"/>
  <c r="F6265" i="6"/>
  <c r="F6264" i="6"/>
  <c r="F6263" i="6"/>
  <c r="F6262" i="6"/>
  <c r="F6261" i="6"/>
  <c r="F6260" i="6"/>
  <c r="F6259" i="6"/>
  <c r="F6258" i="6"/>
  <c r="F6257" i="6"/>
  <c r="F6256" i="6"/>
  <c r="F6255" i="6"/>
  <c r="F6254" i="6"/>
  <c r="F6253" i="6"/>
  <c r="F6252" i="6"/>
  <c r="F6251" i="6"/>
  <c r="F6250" i="6"/>
  <c r="F6249" i="6"/>
  <c r="F6248" i="6"/>
  <c r="F6247" i="6"/>
  <c r="F6246" i="6"/>
  <c r="F6245" i="6"/>
  <c r="F6244" i="6"/>
  <c r="F6243" i="6"/>
  <c r="F6242" i="6"/>
  <c r="F6241" i="6"/>
  <c r="F6240" i="6"/>
  <c r="F6239" i="6"/>
  <c r="F6238" i="6"/>
  <c r="F6237" i="6"/>
  <c r="F6236" i="6"/>
  <c r="F6235" i="6"/>
  <c r="F6234" i="6"/>
  <c r="F6233" i="6"/>
  <c r="F6232" i="6"/>
  <c r="F6231" i="6"/>
  <c r="F6230" i="6"/>
  <c r="F6229" i="6"/>
  <c r="F6228" i="6"/>
  <c r="F6227" i="6"/>
  <c r="F6226" i="6"/>
  <c r="F6225" i="6"/>
  <c r="F6224" i="6"/>
  <c r="F6223" i="6"/>
  <c r="F6222" i="6"/>
  <c r="F6221" i="6"/>
  <c r="F6220" i="6"/>
  <c r="F6219" i="6"/>
  <c r="F6218" i="6"/>
  <c r="F6217" i="6"/>
  <c r="F6216" i="6"/>
  <c r="F6215" i="6"/>
  <c r="F6214" i="6"/>
  <c r="F6213" i="6"/>
  <c r="F6212" i="6"/>
  <c r="F6211" i="6"/>
  <c r="F6210" i="6"/>
  <c r="F6209" i="6"/>
  <c r="F6208" i="6"/>
  <c r="F6207" i="6"/>
  <c r="F6206" i="6"/>
  <c r="F6205" i="6"/>
  <c r="F6204" i="6"/>
  <c r="F6203" i="6"/>
  <c r="F6202" i="6"/>
  <c r="F6201" i="6"/>
  <c r="F6200" i="6"/>
  <c r="F6199" i="6"/>
  <c r="F6198" i="6"/>
  <c r="F6197" i="6"/>
  <c r="F6196" i="6"/>
  <c r="F6195" i="6"/>
  <c r="F6194" i="6"/>
  <c r="F6193" i="6"/>
  <c r="F6192" i="6"/>
  <c r="F6191" i="6"/>
  <c r="F6190" i="6"/>
  <c r="F6189" i="6"/>
  <c r="F6188" i="6"/>
  <c r="F6187" i="6"/>
  <c r="F6186" i="6"/>
  <c r="F6185" i="6"/>
  <c r="F6184" i="6"/>
  <c r="F6183" i="6"/>
  <c r="F6182" i="6"/>
  <c r="F6181" i="6"/>
  <c r="F6180" i="6"/>
  <c r="F6179" i="6"/>
  <c r="F6178" i="6"/>
  <c r="F6177" i="6"/>
  <c r="F6176" i="6"/>
  <c r="F6175" i="6"/>
  <c r="F6174" i="6"/>
  <c r="F6173" i="6"/>
  <c r="F6172" i="6"/>
  <c r="F6171" i="6"/>
  <c r="F6170" i="6"/>
  <c r="F6169" i="6"/>
  <c r="F6168" i="6"/>
  <c r="F6167" i="6"/>
  <c r="F6166" i="6"/>
  <c r="F6165" i="6"/>
  <c r="F6164" i="6"/>
  <c r="F6163" i="6"/>
  <c r="F6162" i="6"/>
  <c r="F6161" i="6"/>
  <c r="F6160" i="6"/>
  <c r="F6159" i="6"/>
  <c r="F6158" i="6"/>
  <c r="F6157" i="6"/>
  <c r="F6156" i="6"/>
  <c r="F6155" i="6"/>
  <c r="F6154" i="6"/>
  <c r="F6153" i="6"/>
  <c r="F6152" i="6"/>
  <c r="F6151" i="6"/>
  <c r="F6150" i="6"/>
  <c r="F6149" i="6"/>
  <c r="F6148" i="6"/>
  <c r="F6147" i="6"/>
  <c r="F6146" i="6"/>
  <c r="F6145" i="6"/>
  <c r="F6144" i="6"/>
  <c r="F6143" i="6"/>
  <c r="F6142" i="6"/>
  <c r="F6141" i="6"/>
  <c r="F6140" i="6"/>
  <c r="F6139" i="6"/>
  <c r="F6138" i="6"/>
  <c r="F6137" i="6"/>
  <c r="F6136" i="6"/>
  <c r="F6135" i="6"/>
  <c r="F6134" i="6"/>
  <c r="F6133" i="6"/>
  <c r="F6132" i="6"/>
  <c r="F6131" i="6"/>
  <c r="F6130" i="6"/>
  <c r="F6129" i="6"/>
  <c r="F6128" i="6"/>
  <c r="F6127" i="6"/>
  <c r="F6126" i="6"/>
  <c r="F6125" i="6"/>
  <c r="F6124" i="6"/>
  <c r="F6123" i="6"/>
  <c r="F6122" i="6"/>
  <c r="F6121" i="6"/>
  <c r="F6120" i="6"/>
  <c r="F6119" i="6"/>
  <c r="F6118" i="6"/>
  <c r="F6117" i="6"/>
  <c r="F6116" i="6"/>
  <c r="F6115" i="6"/>
  <c r="F6114" i="6"/>
  <c r="F6113" i="6"/>
  <c r="F6112" i="6"/>
  <c r="F6111" i="6"/>
  <c r="F6110" i="6"/>
  <c r="F6109" i="6"/>
  <c r="F6108" i="6"/>
  <c r="F6107" i="6"/>
  <c r="F6106" i="6"/>
  <c r="F6105" i="6"/>
  <c r="F6104" i="6"/>
  <c r="F6103" i="6"/>
  <c r="F6102" i="6"/>
  <c r="F6101" i="6"/>
  <c r="F6100" i="6"/>
  <c r="F6099" i="6"/>
  <c r="F6098" i="6"/>
  <c r="F6097" i="6"/>
  <c r="F6096" i="6"/>
  <c r="F6095" i="6"/>
  <c r="F6094" i="6"/>
  <c r="F6093" i="6"/>
  <c r="F6092" i="6"/>
  <c r="F6091" i="6"/>
  <c r="F6090" i="6"/>
  <c r="F6089" i="6"/>
  <c r="F6088" i="6"/>
  <c r="F6087" i="6"/>
  <c r="F6086" i="6"/>
  <c r="F6085" i="6"/>
  <c r="F6084" i="6"/>
  <c r="F6083" i="6"/>
  <c r="F6082" i="6"/>
  <c r="F6081" i="6"/>
  <c r="F6080" i="6"/>
  <c r="F6079" i="6"/>
  <c r="F6078" i="6"/>
  <c r="F6077" i="6"/>
  <c r="F6076" i="6"/>
  <c r="F6075" i="6"/>
  <c r="F6074" i="6"/>
  <c r="F6073" i="6"/>
  <c r="F6072" i="6"/>
  <c r="F6071" i="6"/>
  <c r="F6070" i="6"/>
  <c r="F6069" i="6"/>
  <c r="F6068" i="6"/>
  <c r="F6067" i="6"/>
  <c r="F6066" i="6"/>
  <c r="F6065" i="6"/>
  <c r="F6064" i="6"/>
  <c r="F6063" i="6"/>
  <c r="F6062" i="6"/>
  <c r="F6061" i="6"/>
  <c r="F6060" i="6"/>
  <c r="F6059" i="6"/>
  <c r="F6058" i="6"/>
  <c r="F6057" i="6"/>
  <c r="F6056" i="6"/>
  <c r="F6055" i="6"/>
  <c r="F6054" i="6"/>
  <c r="F6053" i="6"/>
  <c r="F6052" i="6"/>
  <c r="F6051" i="6"/>
  <c r="F6050" i="6"/>
  <c r="F6049" i="6"/>
  <c r="F6048" i="6"/>
  <c r="F6047" i="6"/>
  <c r="F6046" i="6"/>
  <c r="F6045" i="6"/>
  <c r="F6044" i="6"/>
  <c r="F6043" i="6"/>
  <c r="F6042" i="6"/>
  <c r="F6041" i="6"/>
  <c r="F6040" i="6"/>
  <c r="F6039" i="6"/>
  <c r="F6038" i="6"/>
  <c r="F6037" i="6"/>
  <c r="F6036" i="6"/>
  <c r="F6035" i="6"/>
  <c r="F6034" i="6"/>
  <c r="F6033" i="6"/>
  <c r="F6032" i="6"/>
  <c r="F6031" i="6"/>
  <c r="F6030" i="6"/>
  <c r="F6029" i="6"/>
  <c r="F6028" i="6"/>
  <c r="F6027" i="6"/>
  <c r="F6026" i="6"/>
  <c r="F6025" i="6"/>
  <c r="F6024" i="6"/>
  <c r="F6023" i="6"/>
  <c r="F6022" i="6"/>
  <c r="F6021" i="6"/>
  <c r="F6020" i="6"/>
  <c r="F6019" i="6"/>
  <c r="F6018" i="6"/>
  <c r="F6017" i="6"/>
  <c r="F6016" i="6"/>
  <c r="F6015" i="6"/>
  <c r="F6014" i="6"/>
  <c r="F6013" i="6"/>
  <c r="F6012" i="6"/>
  <c r="F6011" i="6"/>
  <c r="F6010" i="6"/>
  <c r="F6009" i="6"/>
  <c r="F6008" i="6"/>
  <c r="F6007" i="6"/>
  <c r="F6006" i="6"/>
  <c r="F6005" i="6"/>
  <c r="F6004" i="6"/>
  <c r="F6003" i="6"/>
  <c r="F6002" i="6"/>
  <c r="F6001" i="6"/>
  <c r="F6000" i="6"/>
  <c r="F5999" i="6"/>
  <c r="F5998" i="6"/>
  <c r="F5997" i="6"/>
  <c r="F5996" i="6"/>
  <c r="F5995" i="6"/>
  <c r="F5994" i="6"/>
  <c r="F5993" i="6"/>
  <c r="F5992" i="6"/>
  <c r="F5991" i="6"/>
  <c r="F5990" i="6"/>
  <c r="F5989" i="6"/>
  <c r="F5988" i="6"/>
  <c r="F5987" i="6"/>
  <c r="F5986" i="6"/>
  <c r="F5985" i="6"/>
  <c r="F5984" i="6"/>
  <c r="F5983" i="6"/>
  <c r="F5982" i="6"/>
  <c r="F5981" i="6"/>
  <c r="F5980" i="6"/>
  <c r="F5979" i="6"/>
  <c r="F5978" i="6"/>
  <c r="F5977" i="6"/>
  <c r="F5976" i="6"/>
  <c r="F5975" i="6"/>
  <c r="F5974" i="6"/>
  <c r="F5973" i="6"/>
  <c r="F5972" i="6"/>
  <c r="F5971" i="6"/>
  <c r="F5970" i="6"/>
  <c r="F5969" i="6"/>
  <c r="F5968" i="6"/>
  <c r="F5967" i="6"/>
  <c r="F5966" i="6"/>
  <c r="F5965" i="6"/>
  <c r="F5964" i="6"/>
  <c r="F5963" i="6"/>
  <c r="F5962" i="6"/>
  <c r="F5961" i="6"/>
  <c r="F5960" i="6"/>
  <c r="F5959" i="6"/>
  <c r="F5958" i="6"/>
  <c r="F5957" i="6"/>
  <c r="F5956" i="6"/>
  <c r="F5955" i="6"/>
  <c r="F5954" i="6"/>
  <c r="F5953" i="6"/>
  <c r="F5952" i="6"/>
  <c r="F5951" i="6"/>
  <c r="F5950" i="6"/>
  <c r="F5949" i="6"/>
  <c r="F5948" i="6"/>
  <c r="F5947" i="6"/>
  <c r="F5946" i="6"/>
  <c r="F5945" i="6"/>
  <c r="F5944" i="6"/>
  <c r="F5943" i="6"/>
  <c r="F5942" i="6"/>
  <c r="F5941" i="6"/>
  <c r="F5940" i="6"/>
  <c r="F5939" i="6"/>
  <c r="F5938" i="6"/>
  <c r="F5937" i="6"/>
  <c r="F5936" i="6"/>
  <c r="F5935" i="6"/>
  <c r="F5934" i="6"/>
  <c r="F5933" i="6"/>
  <c r="F5932" i="6"/>
  <c r="F5931" i="6"/>
  <c r="F5930" i="6"/>
  <c r="F5929" i="6"/>
  <c r="F5928" i="6"/>
  <c r="F5927" i="6"/>
  <c r="F5926" i="6"/>
  <c r="F5925" i="6"/>
  <c r="F5924" i="6"/>
  <c r="F5923" i="6"/>
  <c r="F5922" i="6"/>
  <c r="F5921" i="6"/>
  <c r="F5920" i="6"/>
  <c r="F5919" i="6"/>
  <c r="F5918" i="6"/>
  <c r="F5917" i="6"/>
  <c r="F5916" i="6"/>
  <c r="F5915" i="6"/>
  <c r="F5914" i="6"/>
  <c r="F5913" i="6"/>
  <c r="F5912" i="6"/>
  <c r="F5911" i="6"/>
  <c r="F5910" i="6"/>
  <c r="F5909" i="6"/>
  <c r="F5908" i="6"/>
  <c r="F5907" i="6"/>
  <c r="F5906" i="6"/>
  <c r="F5905" i="6"/>
  <c r="F5904" i="6"/>
  <c r="F5903" i="6"/>
  <c r="F5902" i="6"/>
  <c r="F5901" i="6"/>
  <c r="F5900" i="6"/>
  <c r="F5899" i="6"/>
  <c r="F5898" i="6"/>
  <c r="F5897" i="6"/>
  <c r="F5896" i="6"/>
  <c r="F5895" i="6"/>
  <c r="F5894" i="6"/>
  <c r="F5893" i="6"/>
  <c r="F5892" i="6"/>
  <c r="F5891" i="6"/>
  <c r="F5890" i="6"/>
  <c r="F5889" i="6"/>
  <c r="F5888" i="6"/>
  <c r="F5887" i="6"/>
  <c r="F5886" i="6"/>
  <c r="F5885" i="6"/>
  <c r="F5884" i="6"/>
  <c r="F5883" i="6"/>
  <c r="F5882" i="6"/>
  <c r="F5881" i="6"/>
  <c r="F5880" i="6"/>
  <c r="F5879" i="6"/>
  <c r="F5878" i="6"/>
  <c r="F5877" i="6"/>
  <c r="F5876" i="6"/>
  <c r="F5875" i="6"/>
  <c r="F5874" i="6"/>
  <c r="F5873" i="6"/>
  <c r="F5872" i="6"/>
  <c r="F5871" i="6"/>
  <c r="F5870" i="6"/>
  <c r="F5869" i="6"/>
  <c r="F5868" i="6"/>
  <c r="F5867" i="6"/>
  <c r="F5866" i="6"/>
  <c r="F5865" i="6"/>
  <c r="F5864" i="6"/>
  <c r="F5863" i="6"/>
  <c r="F5862" i="6"/>
  <c r="F5861" i="6"/>
  <c r="F5860" i="6"/>
  <c r="F5859" i="6"/>
  <c r="F5858" i="6"/>
  <c r="F5857" i="6"/>
  <c r="F5856" i="6"/>
  <c r="F5855" i="6"/>
  <c r="F5854" i="6"/>
  <c r="F5853" i="6"/>
  <c r="F5852" i="6"/>
  <c r="F5851" i="6"/>
  <c r="F5850" i="6"/>
  <c r="F5849" i="6"/>
  <c r="F5848" i="6"/>
  <c r="F5847" i="6"/>
  <c r="F5846" i="6"/>
  <c r="F5845" i="6"/>
  <c r="F5844" i="6"/>
  <c r="F5843" i="6"/>
  <c r="F5842" i="6"/>
  <c r="F5841" i="6"/>
  <c r="F5840" i="6"/>
  <c r="F5839" i="6"/>
  <c r="F5838" i="6"/>
  <c r="F5837" i="6"/>
  <c r="F5836" i="6"/>
  <c r="F5835" i="6"/>
  <c r="F5834" i="6"/>
  <c r="F5833" i="6"/>
  <c r="F5832" i="6"/>
  <c r="F5831" i="6"/>
  <c r="F5830" i="6"/>
  <c r="F5829" i="6"/>
  <c r="F5828" i="6"/>
  <c r="F5827" i="6"/>
  <c r="F5826" i="6"/>
  <c r="F5825" i="6"/>
  <c r="F5824" i="6"/>
  <c r="F5823" i="6"/>
  <c r="F5822" i="6"/>
  <c r="F5821" i="6"/>
  <c r="F5820" i="6"/>
  <c r="F5819" i="6"/>
  <c r="F5818" i="6"/>
  <c r="F5817" i="6"/>
  <c r="F5816" i="6"/>
  <c r="F5815" i="6"/>
  <c r="F5814" i="6"/>
  <c r="F5813" i="6"/>
  <c r="F5812" i="6"/>
  <c r="F5811" i="6"/>
  <c r="F5810" i="6"/>
  <c r="F5809" i="6"/>
  <c r="F5808" i="6"/>
  <c r="F5807" i="6"/>
  <c r="F5806" i="6"/>
  <c r="F5805" i="6"/>
  <c r="F5804" i="6"/>
  <c r="F5803" i="6"/>
  <c r="F5802" i="6"/>
  <c r="F5801" i="6"/>
  <c r="F5800" i="6"/>
  <c r="F5799" i="6"/>
  <c r="F5798" i="6"/>
  <c r="F5797" i="6"/>
  <c r="F5796" i="6"/>
  <c r="F5795" i="6"/>
  <c r="F5794" i="6"/>
  <c r="F5793" i="6"/>
  <c r="F5792" i="6"/>
  <c r="F5791" i="6"/>
  <c r="F5790" i="6"/>
  <c r="F5789" i="6"/>
  <c r="F5788" i="6"/>
  <c r="F5787" i="6"/>
  <c r="F5786" i="6"/>
  <c r="F5785" i="6"/>
  <c r="F5784" i="6"/>
  <c r="F5783" i="6"/>
  <c r="F5782" i="6"/>
  <c r="F5781" i="6"/>
  <c r="F5780" i="6"/>
  <c r="F5779" i="6"/>
  <c r="F5778" i="6"/>
  <c r="F5777" i="6"/>
  <c r="F5776" i="6"/>
  <c r="F5775" i="6"/>
  <c r="F5774" i="6"/>
  <c r="F5773" i="6"/>
  <c r="F5772" i="6"/>
  <c r="F5771" i="6"/>
  <c r="F5770" i="6"/>
  <c r="F5769" i="6"/>
  <c r="F5768" i="6"/>
  <c r="F5767" i="6"/>
  <c r="F5766" i="6"/>
  <c r="F5765" i="6"/>
  <c r="F5764" i="6"/>
  <c r="F5763" i="6"/>
  <c r="F5762" i="6"/>
  <c r="F5761" i="6"/>
  <c r="F5760" i="6"/>
  <c r="F5759" i="6"/>
  <c r="F5758" i="6"/>
  <c r="F5757" i="6"/>
  <c r="F5756" i="6"/>
  <c r="F5755" i="6"/>
  <c r="F5754" i="6"/>
  <c r="F5753" i="6"/>
  <c r="F5752" i="6"/>
  <c r="F5751" i="6"/>
  <c r="F5750" i="6"/>
  <c r="F5749" i="6"/>
  <c r="F5748" i="6"/>
  <c r="F5747" i="6"/>
  <c r="F5746" i="6"/>
  <c r="F5745" i="6"/>
  <c r="F5744" i="6"/>
  <c r="F5743" i="6"/>
  <c r="F5742" i="6"/>
  <c r="F5741" i="6"/>
  <c r="F5740" i="6"/>
  <c r="F5739" i="6"/>
  <c r="F5738" i="6"/>
  <c r="F5737" i="6"/>
  <c r="F5736" i="6"/>
  <c r="F5735" i="6"/>
  <c r="F5734" i="6"/>
  <c r="F5733" i="6"/>
  <c r="F5732" i="6"/>
  <c r="F5731" i="6"/>
  <c r="F5730" i="6"/>
  <c r="F5729" i="6"/>
  <c r="F5728" i="6"/>
  <c r="F5727" i="6"/>
  <c r="F5726" i="6"/>
  <c r="F5725" i="6"/>
  <c r="F5724" i="6"/>
  <c r="F5723" i="6"/>
  <c r="F5722" i="6"/>
  <c r="F5721" i="6"/>
  <c r="F5720" i="6"/>
  <c r="F5719" i="6"/>
  <c r="F5718" i="6"/>
  <c r="F5717" i="6"/>
  <c r="F5716" i="6"/>
  <c r="F5715" i="6"/>
  <c r="F5714" i="6"/>
  <c r="F5713" i="6"/>
  <c r="F5712" i="6"/>
  <c r="F5711" i="6"/>
  <c r="F5710" i="6"/>
  <c r="F5709" i="6"/>
  <c r="F5708" i="6"/>
  <c r="F5707" i="6"/>
  <c r="F5706" i="6"/>
  <c r="F5705" i="6"/>
  <c r="F5704" i="6"/>
  <c r="F5703" i="6"/>
  <c r="F5702" i="6"/>
  <c r="F5701" i="6"/>
  <c r="F5700" i="6"/>
  <c r="F5699" i="6"/>
  <c r="F5698" i="6"/>
  <c r="F5697" i="6"/>
  <c r="F5696" i="6"/>
  <c r="F5695" i="6"/>
  <c r="F5694" i="6"/>
  <c r="F5693" i="6"/>
  <c r="F5692" i="6"/>
  <c r="F5691" i="6"/>
  <c r="F5690" i="6"/>
  <c r="F5689" i="6"/>
  <c r="F5688" i="6"/>
  <c r="F5687" i="6"/>
  <c r="F5686" i="6"/>
  <c r="F5685" i="6"/>
  <c r="F5684" i="6"/>
  <c r="F5683" i="6"/>
  <c r="F5682" i="6"/>
  <c r="F5681" i="6"/>
  <c r="F5680" i="6"/>
  <c r="F5679" i="6"/>
  <c r="F5678" i="6"/>
  <c r="F5677" i="6"/>
  <c r="F5676" i="6"/>
  <c r="F5675" i="6"/>
  <c r="F5674" i="6"/>
  <c r="F5673" i="6"/>
  <c r="F5672" i="6"/>
  <c r="F5671" i="6"/>
  <c r="F5670" i="6"/>
  <c r="F5669" i="6"/>
  <c r="F5668" i="6"/>
  <c r="F5667" i="6"/>
  <c r="F5666" i="6"/>
  <c r="F5665" i="6"/>
  <c r="F5664" i="6"/>
  <c r="F5663" i="6"/>
  <c r="F5662" i="6"/>
  <c r="F5661" i="6"/>
  <c r="F5660" i="6"/>
  <c r="F5659" i="6"/>
  <c r="F5658" i="6"/>
  <c r="F5657" i="6"/>
  <c r="F5656" i="6"/>
  <c r="F5655" i="6"/>
  <c r="F5654" i="6"/>
  <c r="F5653" i="6"/>
  <c r="F5652" i="6"/>
  <c r="F5651" i="6"/>
  <c r="F5650" i="6"/>
  <c r="F5649" i="6"/>
  <c r="F5648" i="6"/>
  <c r="F5647" i="6"/>
  <c r="F5646" i="6"/>
  <c r="F5645" i="6"/>
  <c r="F5644" i="6"/>
  <c r="F5643" i="6"/>
  <c r="F5642" i="6"/>
  <c r="F5641" i="6"/>
  <c r="F5640" i="6"/>
  <c r="F5639" i="6"/>
  <c r="F5638" i="6"/>
  <c r="F5637" i="6"/>
  <c r="F5636" i="6"/>
  <c r="F5635" i="6"/>
  <c r="F5634" i="6"/>
  <c r="F5633" i="6"/>
  <c r="F5632" i="6"/>
  <c r="F5631" i="6"/>
  <c r="F5630" i="6"/>
  <c r="F5629" i="6"/>
  <c r="F5628" i="6"/>
  <c r="F5627" i="6"/>
  <c r="F5626" i="6"/>
  <c r="F5625" i="6"/>
  <c r="F5624" i="6"/>
  <c r="F5623" i="6"/>
  <c r="F5622" i="6"/>
  <c r="F5621" i="6"/>
  <c r="F5620" i="6"/>
  <c r="F5619" i="6"/>
  <c r="F5618" i="6"/>
  <c r="F5617" i="6"/>
  <c r="F5616" i="6"/>
  <c r="F5615" i="6"/>
  <c r="F5614" i="6"/>
  <c r="F5613" i="6"/>
  <c r="F5612" i="6"/>
  <c r="F5611" i="6"/>
  <c r="F5610" i="6"/>
  <c r="F5609" i="6"/>
  <c r="F5608" i="6"/>
  <c r="F5607" i="6"/>
  <c r="F5606" i="6"/>
  <c r="F5605" i="6"/>
  <c r="F5604" i="6"/>
  <c r="F5603" i="6"/>
  <c r="F5602" i="6"/>
  <c r="F5601" i="6"/>
  <c r="F5600" i="6"/>
  <c r="F5599" i="6"/>
  <c r="F5598" i="6"/>
  <c r="F5597" i="6"/>
  <c r="F5596" i="6"/>
  <c r="F5595" i="6"/>
  <c r="F5594" i="6"/>
  <c r="F5593" i="6"/>
  <c r="F5592" i="6"/>
  <c r="F5591" i="6"/>
  <c r="F5590" i="6"/>
  <c r="F5589" i="6"/>
  <c r="F5588" i="6"/>
  <c r="F5587" i="6"/>
  <c r="F5586" i="6"/>
  <c r="F5585" i="6"/>
  <c r="F5584" i="6"/>
  <c r="F5583" i="6"/>
  <c r="F5582" i="6"/>
  <c r="F5581" i="6"/>
  <c r="F5580" i="6"/>
  <c r="F5579" i="6"/>
  <c r="F5578" i="6"/>
  <c r="F5577" i="6"/>
  <c r="F5576" i="6"/>
  <c r="F5575" i="6"/>
  <c r="F5574" i="6"/>
  <c r="F5573" i="6"/>
  <c r="F5572" i="6"/>
  <c r="F5571" i="6"/>
  <c r="F5570" i="6"/>
  <c r="F5569" i="6"/>
  <c r="F5568" i="6"/>
  <c r="F5567" i="6"/>
  <c r="F5566" i="6"/>
  <c r="F5565" i="6"/>
  <c r="F5564" i="6"/>
  <c r="F5563" i="6"/>
  <c r="F5562" i="6"/>
  <c r="F5561" i="6"/>
  <c r="F5560" i="6"/>
  <c r="F5559" i="6"/>
  <c r="F5558" i="6"/>
  <c r="F5557" i="6"/>
  <c r="F5556" i="6"/>
  <c r="F5555" i="6"/>
  <c r="F5554" i="6"/>
  <c r="F5553" i="6"/>
  <c r="F5552" i="6"/>
  <c r="F5551" i="6"/>
  <c r="F5550" i="6"/>
  <c r="F5549" i="6"/>
  <c r="F5548" i="6"/>
  <c r="F5547" i="6"/>
  <c r="F5546" i="6"/>
  <c r="F5545" i="6"/>
  <c r="F5544" i="6"/>
  <c r="F5543" i="6"/>
  <c r="F5542" i="6"/>
  <c r="F5541" i="6"/>
  <c r="F5540" i="6"/>
  <c r="F5539" i="6"/>
  <c r="F5538" i="6"/>
  <c r="F5537" i="6"/>
  <c r="F5536" i="6"/>
  <c r="F5535" i="6"/>
  <c r="F5534" i="6"/>
  <c r="F5533" i="6"/>
  <c r="F5532" i="6"/>
  <c r="F5531" i="6"/>
  <c r="F5530" i="6"/>
  <c r="F5529" i="6"/>
  <c r="F5528" i="6"/>
  <c r="F5527" i="6"/>
  <c r="F5526" i="6"/>
  <c r="F5525" i="6"/>
  <c r="F5524" i="6"/>
  <c r="F5523" i="6"/>
  <c r="F5522" i="6"/>
  <c r="F5521" i="6"/>
  <c r="F5520" i="6"/>
  <c r="F5519" i="6"/>
  <c r="F5518" i="6"/>
  <c r="F5517" i="6"/>
  <c r="F5516" i="6"/>
  <c r="F5515" i="6"/>
  <c r="F5514" i="6"/>
  <c r="F5513" i="6"/>
  <c r="F5512" i="6"/>
  <c r="F5511" i="6"/>
  <c r="F5510" i="6"/>
  <c r="F5509" i="6"/>
  <c r="F5508" i="6"/>
  <c r="F5507" i="6"/>
  <c r="F5506" i="6"/>
  <c r="F5505" i="6"/>
  <c r="F5504" i="6"/>
  <c r="F5503" i="6"/>
  <c r="F5502" i="6"/>
  <c r="F5501" i="6"/>
  <c r="F5500" i="6"/>
  <c r="F5499" i="6"/>
  <c r="F5498" i="6"/>
  <c r="F5497" i="6"/>
  <c r="F5496" i="6"/>
  <c r="F5495" i="6"/>
  <c r="F5494" i="6"/>
  <c r="F5493" i="6"/>
  <c r="F5492" i="6"/>
  <c r="F5491" i="6"/>
  <c r="F5490" i="6"/>
  <c r="F5489" i="6"/>
  <c r="F5488" i="6"/>
  <c r="F5487" i="6"/>
  <c r="F5486" i="6"/>
  <c r="F5485" i="6"/>
  <c r="F5484" i="6"/>
  <c r="F5483" i="6"/>
  <c r="F5482" i="6"/>
  <c r="F5481" i="6"/>
  <c r="F5480" i="6"/>
  <c r="F5479" i="6"/>
  <c r="F5478" i="6"/>
  <c r="F5477" i="6"/>
  <c r="F5476" i="6"/>
  <c r="F5475" i="6"/>
  <c r="F5474" i="6"/>
  <c r="F5473" i="6"/>
  <c r="F5472" i="6"/>
  <c r="F5471" i="6"/>
  <c r="F5470" i="6"/>
  <c r="F5469" i="6"/>
  <c r="F5468" i="6"/>
  <c r="F5467" i="6"/>
  <c r="F5466" i="6"/>
  <c r="F5465" i="6"/>
  <c r="F5464" i="6"/>
  <c r="F5463" i="6"/>
  <c r="F5462" i="6"/>
  <c r="F5461" i="6"/>
  <c r="F5460" i="6"/>
  <c r="F5459" i="6"/>
  <c r="F5458" i="6"/>
  <c r="F5457" i="6"/>
  <c r="F5456" i="6"/>
  <c r="F5455" i="6"/>
  <c r="F5454" i="6"/>
  <c r="F5453" i="6"/>
  <c r="F5452" i="6"/>
  <c r="F5451" i="6"/>
  <c r="F5450" i="6"/>
  <c r="F5449" i="6"/>
  <c r="F5448" i="6"/>
  <c r="F5447" i="6"/>
  <c r="F5446" i="6"/>
  <c r="F5445" i="6"/>
  <c r="F5444" i="6"/>
  <c r="F5443" i="6"/>
  <c r="F5442" i="6"/>
  <c r="F5441" i="6"/>
  <c r="F5440" i="6"/>
  <c r="F5439" i="6"/>
  <c r="F5438" i="6"/>
  <c r="F5437" i="6"/>
  <c r="F5436" i="6"/>
  <c r="F5435" i="6"/>
  <c r="F5434" i="6"/>
  <c r="F5433" i="6"/>
  <c r="F5432" i="6"/>
  <c r="F5431" i="6"/>
  <c r="F5430" i="6"/>
  <c r="F5429" i="6"/>
  <c r="F5428" i="6"/>
  <c r="F5427" i="6"/>
  <c r="F5426" i="6"/>
  <c r="F5425" i="6"/>
  <c r="F5424" i="6"/>
  <c r="F5423" i="6"/>
  <c r="F5422" i="6"/>
  <c r="F5421" i="6"/>
  <c r="F5420" i="6"/>
  <c r="F5419" i="6"/>
  <c r="F5418" i="6"/>
  <c r="F5417" i="6"/>
  <c r="F5416" i="6"/>
  <c r="F5415" i="6"/>
  <c r="F5414" i="6"/>
  <c r="F5413" i="6"/>
  <c r="F5412" i="6"/>
  <c r="F5411" i="6"/>
  <c r="F5410" i="6"/>
  <c r="F5409" i="6"/>
  <c r="F5408" i="6"/>
  <c r="F5407" i="6"/>
  <c r="F5406" i="6"/>
  <c r="F5405" i="6"/>
  <c r="F5404" i="6"/>
  <c r="F5403" i="6"/>
  <c r="F5402" i="6"/>
  <c r="F5401" i="6"/>
  <c r="F5400" i="6"/>
  <c r="F5399" i="6"/>
  <c r="F5398" i="6"/>
  <c r="F5397" i="6"/>
  <c r="F5396" i="6"/>
  <c r="F5395" i="6"/>
  <c r="F5394" i="6"/>
  <c r="F5393" i="6"/>
  <c r="F5392" i="6"/>
  <c r="F5391" i="6"/>
  <c r="F5390" i="6"/>
  <c r="F5389" i="6"/>
  <c r="F5388" i="6"/>
  <c r="F5387" i="6"/>
  <c r="F5386" i="6"/>
  <c r="F5385" i="6"/>
  <c r="F5384" i="6"/>
  <c r="F5383" i="6"/>
  <c r="F5382" i="6"/>
  <c r="F5381" i="6"/>
  <c r="F5380" i="6"/>
  <c r="F5379" i="6"/>
  <c r="F5378" i="6"/>
  <c r="F5377" i="6"/>
  <c r="F5376" i="6"/>
  <c r="F5375" i="6"/>
  <c r="F5374" i="6"/>
  <c r="F5373" i="6"/>
  <c r="F5372" i="6"/>
  <c r="F5371" i="6"/>
  <c r="F5370" i="6"/>
  <c r="F5369" i="6"/>
  <c r="F5368" i="6"/>
  <c r="F5367" i="6"/>
  <c r="F5366" i="6"/>
  <c r="F5365" i="6"/>
  <c r="F5364" i="6"/>
  <c r="F5363" i="6"/>
  <c r="F5362" i="6"/>
  <c r="F5361" i="6"/>
  <c r="F5360" i="6"/>
  <c r="F5359" i="6"/>
  <c r="F5358" i="6"/>
  <c r="F5357" i="6"/>
  <c r="F5356" i="6"/>
  <c r="F5355" i="6"/>
  <c r="F5354" i="6"/>
  <c r="F5353" i="6"/>
  <c r="F5352" i="6"/>
  <c r="F5351" i="6"/>
  <c r="F5350" i="6"/>
  <c r="F5349" i="6"/>
  <c r="F5348" i="6"/>
  <c r="F5347" i="6"/>
  <c r="F5346" i="6"/>
  <c r="F5345" i="6"/>
  <c r="F5344" i="6"/>
  <c r="F5343" i="6"/>
  <c r="F5342" i="6"/>
  <c r="F5341" i="6"/>
  <c r="F5340" i="6"/>
  <c r="F5339" i="6"/>
  <c r="F5338" i="6"/>
  <c r="F5337" i="6"/>
  <c r="F5336" i="6"/>
  <c r="F5335" i="6"/>
  <c r="F5334" i="6"/>
  <c r="F5333" i="6"/>
  <c r="F5332" i="6"/>
  <c r="F5331" i="6"/>
  <c r="F5330" i="6"/>
  <c r="F5329" i="6"/>
  <c r="F5328" i="6"/>
  <c r="F5327" i="6"/>
  <c r="F5326" i="6"/>
  <c r="F5325" i="6"/>
  <c r="F5324" i="6"/>
  <c r="F5323" i="6"/>
  <c r="F5322" i="6"/>
  <c r="F5321" i="6"/>
  <c r="F5320" i="6"/>
  <c r="F5319" i="6"/>
  <c r="F5318" i="6"/>
  <c r="F5317" i="6"/>
  <c r="F5316" i="6"/>
  <c r="F5315" i="6"/>
  <c r="F5314" i="6"/>
  <c r="F5313" i="6"/>
  <c r="F5312" i="6"/>
  <c r="F5311" i="6"/>
  <c r="F5310" i="6"/>
  <c r="F5309" i="6"/>
  <c r="F5308" i="6"/>
  <c r="F5307" i="6"/>
  <c r="F5306" i="6"/>
  <c r="F5305" i="6"/>
  <c r="F5304" i="6"/>
  <c r="F5303" i="6"/>
  <c r="F5302" i="6"/>
  <c r="F5301" i="6"/>
  <c r="F5300" i="6"/>
  <c r="F5299" i="6"/>
  <c r="F5298" i="6"/>
  <c r="F5297" i="6"/>
  <c r="F5296" i="6"/>
  <c r="F5295" i="6"/>
  <c r="F5294" i="6"/>
  <c r="F5293" i="6"/>
  <c r="F5292" i="6"/>
  <c r="F5291" i="6"/>
  <c r="F5290" i="6"/>
  <c r="F5289" i="6"/>
  <c r="F5288" i="6"/>
  <c r="F5287" i="6"/>
  <c r="F5286" i="6"/>
  <c r="F5285" i="6"/>
  <c r="F5284" i="6"/>
  <c r="F5283" i="6"/>
  <c r="F5282" i="6"/>
  <c r="F5281" i="6"/>
  <c r="F5280" i="6"/>
  <c r="F5279" i="6"/>
  <c r="F5278" i="6"/>
  <c r="F5277" i="6"/>
  <c r="F5276" i="6"/>
  <c r="F5275" i="6"/>
  <c r="F5274" i="6"/>
  <c r="F5273" i="6"/>
  <c r="F5272" i="6"/>
  <c r="F5271" i="6"/>
  <c r="F5270" i="6"/>
  <c r="F5269" i="6"/>
  <c r="F5268" i="6"/>
  <c r="F5267" i="6"/>
  <c r="F5266" i="6"/>
  <c r="F5265" i="6"/>
  <c r="F5264" i="6"/>
  <c r="F5263" i="6"/>
  <c r="F5262" i="6"/>
  <c r="F5261" i="6"/>
  <c r="F5260" i="6"/>
  <c r="F5259" i="6"/>
  <c r="F5258" i="6"/>
  <c r="F5257" i="6"/>
  <c r="F5256" i="6"/>
  <c r="F5255" i="6"/>
  <c r="F5254" i="6"/>
  <c r="F5253" i="6"/>
  <c r="F5252" i="6"/>
  <c r="F5251" i="6"/>
  <c r="F5250" i="6"/>
  <c r="F5249" i="6"/>
  <c r="F5248" i="6"/>
  <c r="F5247" i="6"/>
  <c r="F5246" i="6"/>
  <c r="F5245" i="6"/>
  <c r="F5244" i="6"/>
  <c r="F5243" i="6"/>
  <c r="F5242" i="6"/>
  <c r="F5241" i="6"/>
  <c r="F5240" i="6"/>
  <c r="F5239" i="6"/>
  <c r="F5238" i="6"/>
  <c r="F5237" i="6"/>
  <c r="F5236" i="6"/>
  <c r="F5235" i="6"/>
  <c r="F5234" i="6"/>
  <c r="F5233" i="6"/>
  <c r="F5232" i="6"/>
  <c r="F5231" i="6"/>
  <c r="F5230" i="6"/>
  <c r="F5229" i="6"/>
  <c r="F5228" i="6"/>
  <c r="F5227" i="6"/>
  <c r="F5226" i="6"/>
  <c r="F5225" i="6"/>
  <c r="F5224" i="6"/>
  <c r="F5223" i="6"/>
  <c r="F5222" i="6"/>
  <c r="F5221" i="6"/>
  <c r="F5220" i="6"/>
  <c r="F5219" i="6"/>
  <c r="F5218" i="6"/>
  <c r="F5217" i="6"/>
  <c r="F5216" i="6"/>
  <c r="F5215" i="6"/>
  <c r="F5214" i="6"/>
  <c r="F5213" i="6"/>
  <c r="F5212" i="6"/>
  <c r="F5211" i="6"/>
  <c r="F5210" i="6"/>
  <c r="F5209" i="6"/>
  <c r="F5208" i="6"/>
  <c r="F5207" i="6"/>
  <c r="F5206" i="6"/>
  <c r="F5205" i="6"/>
  <c r="F5204" i="6"/>
  <c r="F5203" i="6"/>
  <c r="F5202" i="6"/>
  <c r="F5201" i="6"/>
  <c r="F5200" i="6"/>
  <c r="F5199" i="6"/>
  <c r="F5198" i="6"/>
  <c r="F5197" i="6"/>
  <c r="F5196" i="6"/>
  <c r="F5195" i="6"/>
  <c r="F5194" i="6"/>
  <c r="F5193" i="6"/>
  <c r="F5192" i="6"/>
  <c r="F5191" i="6"/>
  <c r="F5190" i="6"/>
  <c r="F5189" i="6"/>
  <c r="F5188" i="6"/>
  <c r="F5187" i="6"/>
  <c r="F5186" i="6"/>
  <c r="F5185" i="6"/>
  <c r="F5184" i="6"/>
  <c r="F5183" i="6"/>
  <c r="F5182" i="6"/>
  <c r="F5181" i="6"/>
  <c r="F5180" i="6"/>
  <c r="F5179" i="6"/>
  <c r="F5178" i="6"/>
  <c r="F5177" i="6"/>
  <c r="F5176" i="6"/>
  <c r="F5175" i="6"/>
  <c r="F5174" i="6"/>
  <c r="F5173" i="6"/>
  <c r="F5172" i="6"/>
  <c r="F5171" i="6"/>
  <c r="F5170" i="6"/>
  <c r="F5169" i="6"/>
  <c r="F5168" i="6"/>
  <c r="F5167" i="6"/>
  <c r="F5166" i="6"/>
  <c r="F5165" i="6"/>
  <c r="F5164" i="6"/>
  <c r="F5163" i="6"/>
  <c r="F5162" i="6"/>
  <c r="F5161" i="6"/>
  <c r="F5160" i="6"/>
  <c r="F5159" i="6"/>
  <c r="F5158" i="6"/>
  <c r="F5157" i="6"/>
  <c r="F5156" i="6"/>
  <c r="F5155" i="6"/>
  <c r="F5154" i="6"/>
  <c r="F5153" i="6"/>
  <c r="F5152" i="6"/>
  <c r="F5151" i="6"/>
  <c r="F5150" i="6"/>
  <c r="F5149" i="6"/>
  <c r="F5148" i="6"/>
  <c r="F5147" i="6"/>
  <c r="F5146" i="6"/>
  <c r="F5145" i="6"/>
  <c r="F5144" i="6"/>
  <c r="F5143" i="6"/>
  <c r="F5142" i="6"/>
  <c r="F5141" i="6"/>
  <c r="F5140" i="6"/>
  <c r="F5139" i="6"/>
  <c r="F5138" i="6"/>
  <c r="F5137" i="6"/>
  <c r="F5136" i="6"/>
  <c r="F5135" i="6"/>
  <c r="F5134" i="6"/>
  <c r="F5133" i="6"/>
  <c r="F5132" i="6"/>
  <c r="F5131" i="6"/>
  <c r="F5130" i="6"/>
  <c r="F5129" i="6"/>
  <c r="F5128" i="6"/>
  <c r="F5127" i="6"/>
  <c r="F5126" i="6"/>
  <c r="F5125" i="6"/>
  <c r="F5124" i="6"/>
  <c r="F5123" i="6"/>
  <c r="F5122" i="6"/>
  <c r="F5121" i="6"/>
  <c r="F5120" i="6"/>
  <c r="F5119" i="6"/>
  <c r="F5118" i="6"/>
  <c r="F5117" i="6"/>
  <c r="F5116" i="6"/>
  <c r="F5115" i="6"/>
  <c r="F5114" i="6"/>
  <c r="F5113" i="6"/>
  <c r="F5112" i="6"/>
  <c r="F5111" i="6"/>
  <c r="F5110" i="6"/>
  <c r="F5109" i="6"/>
  <c r="F5108" i="6"/>
  <c r="F5107" i="6"/>
  <c r="F5106" i="6"/>
  <c r="F5105" i="6"/>
  <c r="F5104" i="6"/>
  <c r="F5103" i="6"/>
  <c r="F5102" i="6"/>
  <c r="F5101" i="6"/>
  <c r="F5100" i="6"/>
  <c r="F5099" i="6"/>
  <c r="F5098" i="6"/>
  <c r="F5097" i="6"/>
  <c r="F5096" i="6"/>
  <c r="F5095" i="6"/>
  <c r="F5094" i="6"/>
  <c r="F5093" i="6"/>
  <c r="F5092" i="6"/>
  <c r="F5091" i="6"/>
  <c r="F5090" i="6"/>
  <c r="F5089" i="6"/>
  <c r="F5088" i="6"/>
  <c r="F5087" i="6"/>
  <c r="F5086" i="6"/>
  <c r="F5085" i="6"/>
  <c r="F5084" i="6"/>
  <c r="F5083" i="6"/>
  <c r="F5082" i="6"/>
  <c r="F5081" i="6"/>
  <c r="F5080" i="6"/>
  <c r="F5079" i="6"/>
  <c r="F5078" i="6"/>
  <c r="F5077" i="6"/>
  <c r="F5076" i="6"/>
  <c r="F5075" i="6"/>
  <c r="F5074" i="6"/>
  <c r="F5073" i="6"/>
  <c r="F5072" i="6"/>
  <c r="F5071" i="6"/>
  <c r="F5070" i="6"/>
  <c r="F5069" i="6"/>
  <c r="F5068" i="6"/>
  <c r="F5067" i="6"/>
  <c r="F5066" i="6"/>
  <c r="F5065" i="6"/>
  <c r="F5064" i="6"/>
  <c r="F5063" i="6"/>
  <c r="F5062" i="6"/>
  <c r="F5061" i="6"/>
  <c r="F5060" i="6"/>
  <c r="F5059" i="6"/>
  <c r="F5058" i="6"/>
  <c r="F5057" i="6"/>
  <c r="F5056" i="6"/>
  <c r="F5055" i="6"/>
  <c r="F5054" i="6"/>
  <c r="F5053" i="6"/>
  <c r="F5052" i="6"/>
  <c r="F5051" i="6"/>
  <c r="F5050" i="6"/>
  <c r="F5049" i="6"/>
  <c r="F5048" i="6"/>
  <c r="F5047" i="6"/>
  <c r="F5046" i="6"/>
  <c r="F5045" i="6"/>
  <c r="F5044" i="6"/>
  <c r="F5043" i="6"/>
  <c r="F5042" i="6"/>
  <c r="F5041" i="6"/>
  <c r="F5040" i="6"/>
  <c r="F5039" i="6"/>
  <c r="F5038" i="6"/>
  <c r="F5037" i="6"/>
  <c r="F5036" i="6"/>
  <c r="F5035" i="6"/>
  <c r="F5034" i="6"/>
  <c r="F5033" i="6"/>
  <c r="F5032" i="6"/>
  <c r="F5031" i="6"/>
  <c r="F5030" i="6"/>
  <c r="F5029" i="6"/>
  <c r="F5028" i="6"/>
  <c r="F5027" i="6"/>
  <c r="F5026" i="6"/>
  <c r="F5025" i="6"/>
  <c r="F5024" i="6"/>
  <c r="F5023" i="6"/>
  <c r="F5022" i="6"/>
  <c r="F5021" i="6"/>
  <c r="F5020" i="6"/>
  <c r="F5019" i="6"/>
  <c r="F5018" i="6"/>
  <c r="F5017" i="6"/>
  <c r="F5016" i="6"/>
  <c r="F5015" i="6"/>
  <c r="F5014" i="6"/>
  <c r="F5013" i="6"/>
  <c r="F5012" i="6"/>
  <c r="F5011" i="6"/>
  <c r="F5010" i="6"/>
  <c r="F5009" i="6"/>
  <c r="F5008" i="6"/>
  <c r="F5007" i="6"/>
  <c r="F5006" i="6"/>
  <c r="F5005" i="6"/>
  <c r="F5004" i="6"/>
  <c r="F5003" i="6"/>
  <c r="F5002" i="6"/>
  <c r="F5001" i="6"/>
  <c r="F5000" i="6"/>
  <c r="F4999" i="6"/>
  <c r="F4998" i="6"/>
  <c r="F4997" i="6"/>
  <c r="F4996" i="6"/>
  <c r="F4995" i="6"/>
  <c r="F4994" i="6"/>
  <c r="F4993" i="6"/>
  <c r="F4992" i="6"/>
  <c r="F4991" i="6"/>
  <c r="F4990" i="6"/>
  <c r="F4989" i="6"/>
  <c r="F4988" i="6"/>
  <c r="F4987" i="6"/>
  <c r="F4986" i="6"/>
  <c r="F4985" i="6"/>
  <c r="F4984" i="6"/>
  <c r="F4983" i="6"/>
  <c r="F4982" i="6"/>
  <c r="F4981" i="6"/>
  <c r="F4980" i="6"/>
  <c r="F4979" i="6"/>
  <c r="F4978" i="6"/>
  <c r="F4977" i="6"/>
  <c r="F4976" i="6"/>
  <c r="F4975" i="6"/>
  <c r="F4974" i="6"/>
  <c r="F4973" i="6"/>
  <c r="F4972" i="6"/>
  <c r="F4971" i="6"/>
  <c r="F4970" i="6"/>
  <c r="F4969" i="6"/>
  <c r="F4968" i="6"/>
  <c r="F4967" i="6"/>
  <c r="F4966" i="6"/>
  <c r="F4965" i="6"/>
  <c r="F4964" i="6"/>
  <c r="F4963" i="6"/>
  <c r="F4962" i="6"/>
  <c r="F4961" i="6"/>
  <c r="F4960" i="6"/>
  <c r="F4959" i="6"/>
  <c r="F4958" i="6"/>
  <c r="F4957" i="6"/>
  <c r="F4956" i="6"/>
  <c r="F4955" i="6"/>
  <c r="F4954" i="6"/>
  <c r="F4953" i="6"/>
  <c r="F4952" i="6"/>
  <c r="F4951" i="6"/>
  <c r="F4950" i="6"/>
  <c r="F4949" i="6"/>
  <c r="F4948" i="6"/>
  <c r="F4947" i="6"/>
  <c r="F4946" i="6"/>
  <c r="F4945" i="6"/>
  <c r="F4944" i="6"/>
  <c r="F4943" i="6"/>
  <c r="F4942" i="6"/>
  <c r="F4941" i="6"/>
  <c r="F4940" i="6"/>
  <c r="F4939" i="6"/>
  <c r="F4938" i="6"/>
  <c r="F4937" i="6"/>
  <c r="F4936" i="6"/>
  <c r="F4935" i="6"/>
  <c r="F4934" i="6"/>
  <c r="F4933" i="6"/>
  <c r="F4932" i="6"/>
  <c r="F4931" i="6"/>
  <c r="F4930" i="6"/>
  <c r="F4929" i="6"/>
  <c r="F4928" i="6"/>
  <c r="F4927" i="6"/>
  <c r="F4926" i="6"/>
  <c r="F4925" i="6"/>
  <c r="F4924" i="6"/>
  <c r="F4923" i="6"/>
  <c r="F4922" i="6"/>
  <c r="F4921" i="6"/>
  <c r="F4920" i="6"/>
  <c r="F4919" i="6"/>
  <c r="F4918" i="6"/>
  <c r="F4917" i="6"/>
  <c r="F4916" i="6"/>
  <c r="F4915" i="6"/>
  <c r="F4914" i="6"/>
  <c r="F4913" i="6"/>
  <c r="F4912" i="6"/>
  <c r="F4911" i="6"/>
  <c r="F4910" i="6"/>
  <c r="F4909" i="6"/>
  <c r="F4908" i="6"/>
  <c r="F4907" i="6"/>
  <c r="F4906" i="6"/>
  <c r="F4905" i="6"/>
  <c r="F4904" i="6"/>
  <c r="F4903" i="6"/>
  <c r="F4902" i="6"/>
  <c r="F4901" i="6"/>
  <c r="F4900" i="6"/>
  <c r="F4899" i="6"/>
  <c r="F4898" i="6"/>
  <c r="F4897" i="6"/>
  <c r="F4896" i="6"/>
  <c r="F4895" i="6"/>
  <c r="F4894" i="6"/>
  <c r="F4893" i="6"/>
  <c r="F4892" i="6"/>
  <c r="F4891" i="6"/>
  <c r="F4890" i="6"/>
  <c r="F4889" i="6"/>
  <c r="F4888" i="6"/>
  <c r="F4887" i="6"/>
  <c r="F4886" i="6"/>
  <c r="F4885" i="6"/>
  <c r="F4884" i="6"/>
  <c r="F4883" i="6"/>
  <c r="F4882" i="6"/>
  <c r="F4881" i="6"/>
  <c r="F4880" i="6"/>
  <c r="F4879" i="6"/>
  <c r="F4878" i="6"/>
  <c r="F4877" i="6"/>
  <c r="F4876" i="6"/>
  <c r="F4875" i="6"/>
  <c r="F4874" i="6"/>
  <c r="F4873" i="6"/>
  <c r="F4872" i="6"/>
  <c r="F4871" i="6"/>
  <c r="F4870" i="6"/>
  <c r="F4869" i="6"/>
  <c r="F4868" i="6"/>
  <c r="F4867" i="6"/>
  <c r="F4866" i="6"/>
  <c r="F4865" i="6"/>
  <c r="F4864" i="6"/>
  <c r="F4863" i="6"/>
  <c r="F4862" i="6"/>
  <c r="F4861" i="6"/>
  <c r="F4860" i="6"/>
  <c r="F4859" i="6"/>
  <c r="F4858" i="6"/>
  <c r="F4857" i="6"/>
  <c r="F4856" i="6"/>
  <c r="F4855" i="6"/>
  <c r="F4854" i="6"/>
  <c r="F4853" i="6"/>
  <c r="F4852" i="6"/>
  <c r="F4851" i="6"/>
  <c r="F4850" i="6"/>
  <c r="F4849" i="6"/>
  <c r="F4848" i="6"/>
  <c r="F4847" i="6"/>
  <c r="F4846" i="6"/>
  <c r="F4845" i="6"/>
  <c r="F4844" i="6"/>
  <c r="F4843" i="6"/>
  <c r="F4842" i="6"/>
  <c r="F4841" i="6"/>
  <c r="F4840" i="6"/>
  <c r="F4839" i="6"/>
  <c r="F4838" i="6"/>
  <c r="F4837" i="6"/>
  <c r="F4836" i="6"/>
  <c r="F4835" i="6"/>
  <c r="F4834" i="6"/>
  <c r="F4833" i="6"/>
  <c r="F4832" i="6"/>
  <c r="F4831" i="6"/>
  <c r="F4830" i="6"/>
  <c r="F4829" i="6"/>
  <c r="F4828" i="6"/>
  <c r="F4827" i="6"/>
  <c r="F4826" i="6"/>
  <c r="F4825" i="6"/>
  <c r="F4824" i="6"/>
  <c r="F4823" i="6"/>
  <c r="F4822" i="6"/>
  <c r="F4821" i="6"/>
  <c r="F4820" i="6"/>
  <c r="F4819" i="6"/>
  <c r="F4818" i="6"/>
  <c r="F4817" i="6"/>
  <c r="F4816" i="6"/>
  <c r="F4815" i="6"/>
  <c r="F4814" i="6"/>
  <c r="F4813" i="6"/>
  <c r="F4812" i="6"/>
  <c r="F4811" i="6"/>
  <c r="F4810" i="6"/>
  <c r="F4809" i="6"/>
  <c r="F4808" i="6"/>
  <c r="F4807" i="6"/>
  <c r="F4806" i="6"/>
  <c r="F4805" i="6"/>
  <c r="F4804" i="6"/>
  <c r="F4803" i="6"/>
  <c r="F4802" i="6"/>
  <c r="F4801" i="6"/>
  <c r="F4800" i="6"/>
  <c r="F4799" i="6"/>
  <c r="F4798" i="6"/>
  <c r="F4797" i="6"/>
  <c r="F4796" i="6"/>
  <c r="F4795" i="6"/>
  <c r="F4794" i="6"/>
  <c r="F4793" i="6"/>
  <c r="F4792" i="6"/>
  <c r="F4791" i="6"/>
  <c r="F4790" i="6"/>
  <c r="F4789" i="6"/>
  <c r="F4788" i="6"/>
  <c r="F4787" i="6"/>
  <c r="F4786" i="6"/>
  <c r="F4785" i="6"/>
  <c r="F4784" i="6"/>
  <c r="F4783" i="6"/>
  <c r="F4782" i="6"/>
  <c r="F4781" i="6"/>
  <c r="F4780" i="6"/>
  <c r="F4779" i="6"/>
  <c r="F4778" i="6"/>
  <c r="F4777" i="6"/>
  <c r="F4776" i="6"/>
  <c r="F4775" i="6"/>
  <c r="F4774" i="6"/>
  <c r="F4773" i="6"/>
  <c r="F4772" i="6"/>
  <c r="F4771" i="6"/>
  <c r="F4770" i="6"/>
  <c r="F4769" i="6"/>
  <c r="F4768" i="6"/>
  <c r="F4767" i="6"/>
  <c r="F4766" i="6"/>
  <c r="F4765" i="6"/>
  <c r="F4764" i="6"/>
  <c r="F4763" i="6"/>
  <c r="F4762" i="6"/>
  <c r="F4761" i="6"/>
  <c r="F4760" i="6"/>
  <c r="F4759" i="6"/>
  <c r="F4758" i="6"/>
  <c r="F4757" i="6"/>
  <c r="F4756" i="6"/>
  <c r="F4755" i="6"/>
  <c r="F4754" i="6"/>
  <c r="F4753" i="6"/>
  <c r="F4752" i="6"/>
  <c r="F4751" i="6"/>
  <c r="F4750" i="6"/>
  <c r="F4749" i="6"/>
  <c r="F4748" i="6"/>
  <c r="F4747" i="6"/>
  <c r="F4746" i="6"/>
  <c r="F4745" i="6"/>
  <c r="F4744" i="6"/>
  <c r="F4743" i="6"/>
  <c r="F4742" i="6"/>
  <c r="F4741" i="6"/>
  <c r="F4740" i="6"/>
  <c r="F4739" i="6"/>
  <c r="F4738" i="6"/>
  <c r="F4737" i="6"/>
  <c r="F4736" i="6"/>
  <c r="F4735" i="6"/>
  <c r="F4734" i="6"/>
  <c r="F4733" i="6"/>
  <c r="F4732" i="6"/>
  <c r="F4731" i="6"/>
  <c r="F4730" i="6"/>
  <c r="F4729" i="6"/>
  <c r="F4728" i="6"/>
  <c r="F4727" i="6"/>
  <c r="F4726" i="6"/>
  <c r="F4725" i="6"/>
  <c r="F4724" i="6"/>
  <c r="F4723" i="6"/>
  <c r="F4722" i="6"/>
  <c r="F4721" i="6"/>
  <c r="F4720" i="6"/>
  <c r="F4719" i="6"/>
  <c r="F4718" i="6"/>
  <c r="F4717" i="6"/>
  <c r="F4716" i="6"/>
  <c r="F4715" i="6"/>
  <c r="F4714" i="6"/>
  <c r="F4713" i="6"/>
  <c r="F4712" i="6"/>
  <c r="F4711" i="6"/>
  <c r="F4710" i="6"/>
  <c r="F4709" i="6"/>
  <c r="F4708" i="6"/>
  <c r="F4707" i="6"/>
  <c r="F4706" i="6"/>
  <c r="F4705" i="6"/>
  <c r="F4704" i="6"/>
  <c r="F4703" i="6"/>
  <c r="F4702" i="6"/>
  <c r="F4701" i="6"/>
  <c r="F4700" i="6"/>
  <c r="F4699" i="6"/>
  <c r="F4698" i="6"/>
  <c r="F4697" i="6"/>
  <c r="F4696" i="6"/>
  <c r="F4695" i="6"/>
  <c r="F4694" i="6"/>
  <c r="F4693" i="6"/>
  <c r="F4692" i="6"/>
  <c r="F4691" i="6"/>
  <c r="F4690" i="6"/>
  <c r="F4689" i="6"/>
  <c r="F4688" i="6"/>
  <c r="F4687" i="6"/>
  <c r="F4686" i="6"/>
  <c r="F4685" i="6"/>
  <c r="F4684" i="6"/>
  <c r="F4683" i="6"/>
  <c r="F4682" i="6"/>
  <c r="F4681" i="6"/>
  <c r="F4680" i="6"/>
  <c r="F4679" i="6"/>
  <c r="F4678" i="6"/>
  <c r="F4677" i="6"/>
  <c r="F4676" i="6"/>
  <c r="F4675" i="6"/>
  <c r="F4674" i="6"/>
  <c r="F4673" i="6"/>
  <c r="F4672" i="6"/>
  <c r="F4671" i="6"/>
  <c r="F4670" i="6"/>
  <c r="F4669" i="6"/>
  <c r="F4668" i="6"/>
  <c r="F4667" i="6"/>
  <c r="F4666" i="6"/>
  <c r="F4665" i="6"/>
  <c r="F4664" i="6"/>
  <c r="F4663" i="6"/>
  <c r="F4662" i="6"/>
  <c r="F4661" i="6"/>
  <c r="F4660" i="6"/>
  <c r="F4659" i="6"/>
  <c r="F4658" i="6"/>
  <c r="F4657" i="6"/>
  <c r="F4656" i="6"/>
  <c r="F4655" i="6"/>
  <c r="F4654" i="6"/>
  <c r="F4653" i="6"/>
  <c r="F4652" i="6"/>
  <c r="F4651" i="6"/>
  <c r="F4650" i="6"/>
  <c r="F4649" i="6"/>
  <c r="F4648" i="6"/>
  <c r="F4647" i="6"/>
  <c r="F4646" i="6"/>
  <c r="F4645" i="6"/>
  <c r="F4644" i="6"/>
  <c r="F4643" i="6"/>
  <c r="F4642" i="6"/>
  <c r="F4641" i="6"/>
  <c r="F4640" i="6"/>
  <c r="F4639" i="6"/>
  <c r="F4638" i="6"/>
  <c r="F4637" i="6"/>
  <c r="F4636" i="6"/>
  <c r="F4635" i="6"/>
  <c r="F4634" i="6"/>
  <c r="F4633" i="6"/>
  <c r="F4632" i="6"/>
  <c r="F4631" i="6"/>
  <c r="F4630" i="6"/>
  <c r="F4629" i="6"/>
  <c r="F4628" i="6"/>
  <c r="F4627" i="6"/>
  <c r="F4626" i="6"/>
  <c r="F4625" i="6"/>
  <c r="F4624" i="6"/>
  <c r="F4623" i="6"/>
  <c r="F4622" i="6"/>
  <c r="F4621" i="6"/>
  <c r="F4620" i="6"/>
  <c r="F4619" i="6"/>
  <c r="F4618" i="6"/>
  <c r="F4617" i="6"/>
  <c r="F4616" i="6"/>
  <c r="F4615" i="6"/>
  <c r="F4614" i="6"/>
  <c r="F4613" i="6"/>
  <c r="F4612" i="6"/>
  <c r="F4611" i="6"/>
  <c r="F4610" i="6"/>
  <c r="F4609" i="6"/>
  <c r="F4608" i="6"/>
  <c r="F4607" i="6"/>
  <c r="F4606" i="6"/>
  <c r="F4605" i="6"/>
  <c r="F4604" i="6"/>
  <c r="F4603" i="6"/>
  <c r="F4602" i="6"/>
  <c r="F4601" i="6"/>
  <c r="F4600" i="6"/>
  <c r="F4599" i="6"/>
  <c r="F4598" i="6"/>
  <c r="F4597" i="6"/>
  <c r="F4596" i="6"/>
  <c r="F4595" i="6"/>
  <c r="F4594" i="6"/>
  <c r="F4593" i="6"/>
  <c r="F4592" i="6"/>
  <c r="F4591" i="6"/>
  <c r="F4590" i="6"/>
  <c r="F4589" i="6"/>
  <c r="F4588" i="6"/>
  <c r="F4587" i="6"/>
  <c r="F4586" i="6"/>
  <c r="F4585" i="6"/>
  <c r="F4584" i="6"/>
  <c r="F4583" i="6"/>
  <c r="F4582" i="6"/>
  <c r="F4581" i="6"/>
  <c r="F4580" i="6"/>
  <c r="F4579" i="6"/>
  <c r="F4578" i="6"/>
  <c r="F4577" i="6"/>
  <c r="F4576" i="6"/>
  <c r="F4575" i="6"/>
  <c r="F4574" i="6"/>
  <c r="F4573" i="6"/>
  <c r="F4572" i="6"/>
  <c r="F4571" i="6"/>
  <c r="F4570" i="6"/>
  <c r="F4569" i="6"/>
  <c r="F4568" i="6"/>
  <c r="F4567" i="6"/>
  <c r="F4566" i="6"/>
  <c r="F4565" i="6"/>
  <c r="F4564" i="6"/>
  <c r="F4563" i="6"/>
  <c r="F4562" i="6"/>
  <c r="F4561" i="6"/>
  <c r="F4560" i="6"/>
  <c r="F4559" i="6"/>
  <c r="F4558" i="6"/>
  <c r="F4557" i="6"/>
  <c r="F4556" i="6"/>
  <c r="F4555" i="6"/>
  <c r="F4554" i="6"/>
  <c r="F4553" i="6"/>
  <c r="F4552" i="6"/>
  <c r="F4551" i="6"/>
  <c r="F4550" i="6"/>
  <c r="F4549" i="6"/>
  <c r="F4548" i="6"/>
  <c r="F4547" i="6"/>
  <c r="F4546" i="6"/>
  <c r="F4545" i="6"/>
  <c r="F4544" i="6"/>
  <c r="F4543" i="6"/>
  <c r="F4542" i="6"/>
  <c r="F4541" i="6"/>
  <c r="F4540" i="6"/>
  <c r="F4539" i="6"/>
  <c r="F4538" i="6"/>
  <c r="F4537" i="6"/>
  <c r="F4536" i="6"/>
  <c r="F4535" i="6"/>
  <c r="F4534" i="6"/>
  <c r="F4533" i="6"/>
  <c r="F4532" i="6"/>
  <c r="F4531" i="6"/>
  <c r="F4530" i="6"/>
  <c r="F4529" i="6"/>
  <c r="F4528" i="6"/>
  <c r="F4527" i="6"/>
  <c r="F4526" i="6"/>
  <c r="F4525" i="6"/>
  <c r="F4524" i="6"/>
  <c r="F4523" i="6"/>
  <c r="F4522" i="6"/>
  <c r="F4521" i="6"/>
  <c r="F4520" i="6"/>
  <c r="F4519" i="6"/>
  <c r="F4518" i="6"/>
  <c r="F4517" i="6"/>
  <c r="F4516" i="6"/>
  <c r="F4515" i="6"/>
  <c r="F4514" i="6"/>
  <c r="F4513" i="6"/>
  <c r="F4512" i="6"/>
  <c r="F4511" i="6"/>
  <c r="F4510" i="6"/>
  <c r="F4509" i="6"/>
  <c r="F4508" i="6"/>
  <c r="F4507" i="6"/>
  <c r="F4506" i="6"/>
  <c r="F4505" i="6"/>
  <c r="F4504" i="6"/>
  <c r="F4503" i="6"/>
  <c r="F4502" i="6"/>
  <c r="F4501" i="6"/>
  <c r="F4500" i="6"/>
  <c r="F4499" i="6"/>
  <c r="F4498" i="6"/>
  <c r="F4497" i="6"/>
  <c r="F4496" i="6"/>
  <c r="F4495" i="6"/>
  <c r="F4494" i="6"/>
  <c r="F4493" i="6"/>
  <c r="F4492" i="6"/>
  <c r="F4491" i="6"/>
  <c r="F4490" i="6"/>
  <c r="F4489" i="6"/>
  <c r="F4488" i="6"/>
  <c r="F4487" i="6"/>
  <c r="F4486" i="6"/>
  <c r="F4485" i="6"/>
  <c r="F4484" i="6"/>
  <c r="F4483" i="6"/>
  <c r="F4482" i="6"/>
  <c r="F4481" i="6"/>
  <c r="F4480" i="6"/>
  <c r="F4479" i="6"/>
  <c r="F4478" i="6"/>
  <c r="F4477" i="6"/>
  <c r="F4476" i="6"/>
  <c r="F4475" i="6"/>
  <c r="F4474" i="6"/>
  <c r="F4473" i="6"/>
  <c r="F4472" i="6"/>
  <c r="F4471" i="6"/>
  <c r="F4470" i="6"/>
  <c r="F4469" i="6"/>
  <c r="F4468" i="6"/>
  <c r="F4467" i="6"/>
  <c r="F4466" i="6"/>
  <c r="F4465" i="6"/>
  <c r="F4464" i="6"/>
  <c r="F4463" i="6"/>
  <c r="F4462" i="6"/>
  <c r="F4461" i="6"/>
  <c r="F4460" i="6"/>
  <c r="F4459" i="6"/>
  <c r="F4458" i="6"/>
  <c r="F4457" i="6"/>
  <c r="F4456" i="6"/>
  <c r="F4455" i="6"/>
  <c r="F4454" i="6"/>
  <c r="F4453" i="6"/>
  <c r="F4452" i="6"/>
  <c r="F4451" i="6"/>
  <c r="F4450" i="6"/>
  <c r="F4449" i="6"/>
  <c r="F4448" i="6"/>
  <c r="F4447" i="6"/>
  <c r="F4446" i="6"/>
  <c r="F4445" i="6"/>
  <c r="F4444" i="6"/>
  <c r="F4443" i="6"/>
  <c r="F4442" i="6"/>
  <c r="F4441" i="6"/>
  <c r="F4440" i="6"/>
  <c r="F4439" i="6"/>
  <c r="F4438" i="6"/>
  <c r="F4437" i="6"/>
  <c r="F4436" i="6"/>
  <c r="F4435" i="6"/>
  <c r="F4434" i="6"/>
  <c r="F4433" i="6"/>
  <c r="F4432" i="6"/>
  <c r="F4431" i="6"/>
  <c r="F4430" i="6"/>
  <c r="F4429" i="6"/>
  <c r="F4428" i="6"/>
  <c r="F4427" i="6"/>
  <c r="F4426" i="6"/>
  <c r="F4425" i="6"/>
  <c r="F4424" i="6"/>
  <c r="F4423" i="6"/>
  <c r="F4422" i="6"/>
  <c r="F4421" i="6"/>
  <c r="F4420" i="6"/>
  <c r="F4419" i="6"/>
  <c r="F4418" i="6"/>
  <c r="F4417" i="6"/>
  <c r="F4416" i="6"/>
  <c r="F4415" i="6"/>
  <c r="F4414" i="6"/>
  <c r="F4413" i="6"/>
  <c r="F4412" i="6"/>
  <c r="F4411" i="6"/>
  <c r="F4410" i="6"/>
  <c r="F4409" i="6"/>
  <c r="F4408" i="6"/>
  <c r="F4407" i="6"/>
  <c r="F4406" i="6"/>
  <c r="F4405" i="6"/>
  <c r="F4404" i="6"/>
  <c r="F4403" i="6"/>
  <c r="F4402" i="6"/>
  <c r="F4401" i="6"/>
  <c r="F4400" i="6"/>
  <c r="F4399" i="6"/>
  <c r="F4398" i="6"/>
  <c r="F4397" i="6"/>
  <c r="F4396" i="6"/>
  <c r="F4395" i="6"/>
  <c r="F4394" i="6"/>
  <c r="F4393" i="6"/>
  <c r="F4392" i="6"/>
  <c r="F4391" i="6"/>
  <c r="F4390" i="6"/>
  <c r="F4389" i="6"/>
  <c r="F4388" i="6"/>
  <c r="F4387" i="6"/>
  <c r="F4386" i="6"/>
  <c r="F4385" i="6"/>
  <c r="F4384" i="6"/>
  <c r="F4383" i="6"/>
  <c r="F4382" i="6"/>
  <c r="F4381" i="6"/>
  <c r="F4380" i="6"/>
  <c r="F4379" i="6"/>
  <c r="F4378" i="6"/>
  <c r="F4377" i="6"/>
  <c r="F4376" i="6"/>
  <c r="F4375" i="6"/>
  <c r="F4374" i="6"/>
  <c r="F4373" i="6"/>
  <c r="F4372" i="6"/>
  <c r="F4371" i="6"/>
  <c r="F4370" i="6"/>
  <c r="F4369" i="6"/>
  <c r="F4368" i="6"/>
  <c r="F4367" i="6"/>
  <c r="F4366" i="6"/>
  <c r="F4365" i="6"/>
  <c r="F4364" i="6"/>
  <c r="F4363" i="6"/>
  <c r="F4362" i="6"/>
  <c r="F4361" i="6"/>
  <c r="F4360" i="6"/>
  <c r="F4359" i="6"/>
  <c r="F4358" i="6"/>
  <c r="F4357" i="6"/>
  <c r="F4356" i="6"/>
  <c r="F4355" i="6"/>
  <c r="F4354" i="6"/>
  <c r="F4353" i="6"/>
  <c r="F4352" i="6"/>
  <c r="F4351" i="6"/>
  <c r="F4350" i="6"/>
  <c r="F4349" i="6"/>
  <c r="F4348" i="6"/>
  <c r="F4347" i="6"/>
  <c r="F4346" i="6"/>
  <c r="F4345" i="6"/>
  <c r="F4344" i="6"/>
  <c r="F4343" i="6"/>
  <c r="F4342" i="6"/>
  <c r="F4341" i="6"/>
  <c r="F4340" i="6"/>
  <c r="F4339" i="6"/>
  <c r="F4338" i="6"/>
  <c r="F4337" i="6"/>
  <c r="F4336" i="6"/>
  <c r="F4335" i="6"/>
  <c r="F4334" i="6"/>
  <c r="F4333" i="6"/>
  <c r="F4332" i="6"/>
  <c r="F4331" i="6"/>
  <c r="F4330" i="6"/>
  <c r="F4329" i="6"/>
  <c r="F4328" i="6"/>
  <c r="F4327" i="6"/>
  <c r="F4326" i="6"/>
  <c r="F4325" i="6"/>
  <c r="F4324" i="6"/>
  <c r="F4323" i="6"/>
  <c r="F4322" i="6"/>
  <c r="F4321" i="6"/>
  <c r="F4320" i="6"/>
  <c r="F4319" i="6"/>
  <c r="F4318" i="6"/>
  <c r="F4317" i="6"/>
  <c r="F4316" i="6"/>
  <c r="F4315" i="6"/>
  <c r="F4314" i="6"/>
  <c r="F4313" i="6"/>
  <c r="F4312" i="6"/>
  <c r="F4311" i="6"/>
  <c r="F4310" i="6"/>
  <c r="F4309" i="6"/>
  <c r="F4308" i="6"/>
  <c r="F4307" i="6"/>
  <c r="F4306" i="6"/>
  <c r="F4305" i="6"/>
  <c r="F4304" i="6"/>
  <c r="F4303" i="6"/>
  <c r="F4302" i="6"/>
  <c r="F4301" i="6"/>
  <c r="F4300" i="6"/>
  <c r="F4299" i="6"/>
  <c r="F4298" i="6"/>
  <c r="F4297" i="6"/>
  <c r="F4296" i="6"/>
  <c r="F4295" i="6"/>
  <c r="F4294" i="6"/>
  <c r="F4293" i="6"/>
  <c r="F4292" i="6"/>
  <c r="F4291" i="6"/>
  <c r="F4290" i="6"/>
  <c r="F4289" i="6"/>
  <c r="F4288" i="6"/>
  <c r="F4287" i="6"/>
  <c r="F4286" i="6"/>
  <c r="F4285" i="6"/>
  <c r="F4284" i="6"/>
  <c r="F4283" i="6"/>
  <c r="F4282" i="6"/>
  <c r="F4281" i="6"/>
  <c r="F4280" i="6"/>
  <c r="F4279" i="6"/>
  <c r="F4278" i="6"/>
  <c r="F4277" i="6"/>
  <c r="F4276" i="6"/>
  <c r="F4275" i="6"/>
  <c r="F4274" i="6"/>
  <c r="F4273" i="6"/>
  <c r="F4272" i="6"/>
  <c r="F4271" i="6"/>
  <c r="F4270" i="6"/>
  <c r="F4269" i="6"/>
  <c r="F4268" i="6"/>
  <c r="F4267" i="6"/>
  <c r="F4266" i="6"/>
  <c r="F4265" i="6"/>
  <c r="F4264" i="6"/>
  <c r="F4263" i="6"/>
  <c r="F4262" i="6"/>
  <c r="F4261" i="6"/>
  <c r="F4260" i="6"/>
  <c r="F4259" i="6"/>
  <c r="F4258" i="6"/>
  <c r="F4257" i="6"/>
  <c r="F4256" i="6"/>
  <c r="F4255" i="6"/>
  <c r="F4254" i="6"/>
  <c r="F4253" i="6"/>
  <c r="F4252" i="6"/>
  <c r="F4251" i="6"/>
  <c r="F4250" i="6"/>
  <c r="F4249" i="6"/>
  <c r="F4248" i="6"/>
  <c r="F4247" i="6"/>
  <c r="F4246" i="6"/>
  <c r="F4245" i="6"/>
  <c r="F4244" i="6"/>
  <c r="F4243" i="6"/>
  <c r="F4242" i="6"/>
  <c r="F4241" i="6"/>
  <c r="F4240" i="6"/>
  <c r="F4239" i="6"/>
  <c r="F4238" i="6"/>
  <c r="F4237" i="6"/>
  <c r="F4236" i="6"/>
  <c r="F4235" i="6"/>
  <c r="F4234" i="6"/>
  <c r="F4233" i="6"/>
  <c r="F4232" i="6"/>
  <c r="F4231" i="6"/>
  <c r="F4230" i="6"/>
  <c r="F4229" i="6"/>
  <c r="F4228" i="6"/>
  <c r="F4227" i="6"/>
  <c r="F4226" i="6"/>
  <c r="F4225" i="6"/>
  <c r="F4224" i="6"/>
  <c r="F4223" i="6"/>
  <c r="F4222" i="6"/>
  <c r="F4221" i="6"/>
  <c r="F4220" i="6"/>
  <c r="F4219" i="6"/>
  <c r="F4218" i="6"/>
  <c r="F4217" i="6"/>
  <c r="F4216" i="6"/>
  <c r="F4215" i="6"/>
  <c r="F4214" i="6"/>
  <c r="F4213" i="6"/>
  <c r="F4212" i="6"/>
  <c r="F4211" i="6"/>
  <c r="F4210" i="6"/>
  <c r="F4209" i="6"/>
  <c r="F4208" i="6"/>
  <c r="F4207" i="6"/>
  <c r="F4206" i="6"/>
  <c r="F4205" i="6"/>
  <c r="F4204" i="6"/>
  <c r="F4203" i="6"/>
  <c r="F4202" i="6"/>
  <c r="F4201" i="6"/>
  <c r="F4200" i="6"/>
  <c r="F4199" i="6"/>
  <c r="F4198" i="6"/>
  <c r="F4197" i="6"/>
  <c r="F4196" i="6"/>
  <c r="F4195" i="6"/>
  <c r="F4194" i="6"/>
  <c r="F4193" i="6"/>
  <c r="F4192" i="6"/>
  <c r="F4191" i="6"/>
  <c r="F4190" i="6"/>
  <c r="F4189" i="6"/>
  <c r="F4188" i="6"/>
  <c r="F4187" i="6"/>
  <c r="F4186" i="6"/>
  <c r="F4185" i="6"/>
  <c r="F4184" i="6"/>
  <c r="F4183" i="6"/>
  <c r="F4182" i="6"/>
  <c r="F4181" i="6"/>
  <c r="F4180" i="6"/>
  <c r="F4179" i="6"/>
  <c r="F4178" i="6"/>
  <c r="F4177" i="6"/>
  <c r="F4176" i="6"/>
  <c r="F4175" i="6"/>
  <c r="F4174" i="6"/>
  <c r="F4173" i="6"/>
  <c r="F4172" i="6"/>
  <c r="F4171" i="6"/>
  <c r="F4170" i="6"/>
  <c r="F4169" i="6"/>
  <c r="F4168" i="6"/>
  <c r="F4167" i="6"/>
  <c r="F4166" i="6"/>
  <c r="F4165" i="6"/>
  <c r="F4164" i="6"/>
  <c r="F4163" i="6"/>
  <c r="F4162" i="6"/>
  <c r="F4161" i="6"/>
  <c r="F4160" i="6"/>
  <c r="F4159" i="6"/>
  <c r="F4158" i="6"/>
  <c r="F4157" i="6"/>
  <c r="F4156" i="6"/>
  <c r="F4155" i="6"/>
  <c r="F4154" i="6"/>
  <c r="F4153" i="6"/>
  <c r="F4152" i="6"/>
  <c r="F4151" i="6"/>
  <c r="F4150" i="6"/>
  <c r="F4149" i="6"/>
  <c r="F4148" i="6"/>
  <c r="F4147" i="6"/>
  <c r="F4146" i="6"/>
  <c r="F4145" i="6"/>
  <c r="F4144" i="6"/>
  <c r="F4143" i="6"/>
  <c r="F4142" i="6"/>
  <c r="F4141" i="6"/>
  <c r="F4140" i="6"/>
  <c r="F4139" i="6"/>
  <c r="F4138" i="6"/>
  <c r="F4137" i="6"/>
  <c r="F4136" i="6"/>
  <c r="F4135" i="6"/>
  <c r="F4134" i="6"/>
  <c r="F4133" i="6"/>
  <c r="F4132" i="6"/>
  <c r="F4131" i="6"/>
  <c r="F4130" i="6"/>
  <c r="F4129" i="6"/>
  <c r="F4128" i="6"/>
  <c r="F4127" i="6"/>
  <c r="F4126" i="6"/>
  <c r="F4125" i="6"/>
  <c r="F4124" i="6"/>
  <c r="F4123" i="6"/>
  <c r="F4122" i="6"/>
  <c r="F4121" i="6"/>
  <c r="F4120" i="6"/>
  <c r="F4119" i="6"/>
  <c r="F4118" i="6"/>
  <c r="F4117" i="6"/>
  <c r="F4116" i="6"/>
  <c r="F4115" i="6"/>
  <c r="F4114" i="6"/>
  <c r="F4113" i="6"/>
  <c r="F4112" i="6"/>
  <c r="F4111" i="6"/>
  <c r="F4110" i="6"/>
  <c r="F4109" i="6"/>
  <c r="F4108" i="6"/>
  <c r="F4107" i="6"/>
  <c r="F4106" i="6"/>
  <c r="F4105" i="6"/>
  <c r="F4104" i="6"/>
  <c r="F4103" i="6"/>
  <c r="F4102" i="6"/>
  <c r="F4101" i="6"/>
  <c r="F4100" i="6"/>
  <c r="F4099" i="6"/>
  <c r="F4098" i="6"/>
  <c r="F4097" i="6"/>
  <c r="F4096" i="6"/>
  <c r="F4095" i="6"/>
  <c r="F4094" i="6"/>
  <c r="F4093" i="6"/>
  <c r="F4092" i="6"/>
  <c r="F4091" i="6"/>
  <c r="F4090" i="6"/>
  <c r="F4089" i="6"/>
  <c r="F4088" i="6"/>
  <c r="F4087" i="6"/>
  <c r="F4086" i="6"/>
  <c r="F4085" i="6"/>
  <c r="F4084" i="6"/>
  <c r="F4083" i="6"/>
  <c r="F4082" i="6"/>
  <c r="F4081" i="6"/>
  <c r="F4080" i="6"/>
  <c r="F4079" i="6"/>
  <c r="F4078" i="6"/>
  <c r="F4077" i="6"/>
  <c r="F4076" i="6"/>
  <c r="F4075" i="6"/>
  <c r="F4074" i="6"/>
  <c r="F4073" i="6"/>
  <c r="F4072" i="6"/>
  <c r="F4071" i="6"/>
  <c r="F4070" i="6"/>
  <c r="F4069" i="6"/>
  <c r="F4068" i="6"/>
  <c r="F4067" i="6"/>
  <c r="F4066" i="6"/>
  <c r="F4065" i="6"/>
  <c r="F4064" i="6"/>
  <c r="F4063" i="6"/>
  <c r="F4062" i="6"/>
  <c r="F4061" i="6"/>
  <c r="F4060" i="6"/>
  <c r="F4059" i="6"/>
  <c r="F4058" i="6"/>
  <c r="F4057" i="6"/>
  <c r="F4056" i="6"/>
  <c r="F4055" i="6"/>
  <c r="F4054" i="6"/>
  <c r="F4053" i="6"/>
  <c r="F4052" i="6"/>
  <c r="F4051" i="6"/>
  <c r="F4050" i="6"/>
  <c r="F4049" i="6"/>
  <c r="F4048" i="6"/>
  <c r="F4047" i="6"/>
  <c r="F4046" i="6"/>
  <c r="F4045" i="6"/>
  <c r="F4044" i="6"/>
  <c r="F4043" i="6"/>
  <c r="F4042" i="6"/>
  <c r="F4041" i="6"/>
  <c r="F4040" i="6"/>
  <c r="F4039" i="6"/>
  <c r="F4038" i="6"/>
  <c r="F4037" i="6"/>
  <c r="F4036" i="6"/>
  <c r="F4035" i="6"/>
  <c r="F4034" i="6"/>
  <c r="F4033" i="6"/>
  <c r="F4032" i="6"/>
  <c r="F4031" i="6"/>
  <c r="F4030" i="6"/>
  <c r="F4029" i="6"/>
  <c r="F4028" i="6"/>
  <c r="F4027" i="6"/>
  <c r="F4026" i="6"/>
  <c r="F4025" i="6"/>
  <c r="F4024" i="6"/>
  <c r="F4023" i="6"/>
  <c r="F4022" i="6"/>
  <c r="F4021" i="6"/>
  <c r="F4020" i="6"/>
  <c r="F4019" i="6"/>
  <c r="F4018" i="6"/>
  <c r="F4017" i="6"/>
  <c r="F4016" i="6"/>
  <c r="F4015" i="6"/>
  <c r="F4014" i="6"/>
  <c r="F4013" i="6"/>
  <c r="F4012" i="6"/>
  <c r="F4011" i="6"/>
  <c r="F4010" i="6"/>
  <c r="F4009" i="6"/>
  <c r="F4008" i="6"/>
  <c r="F4007" i="6"/>
  <c r="F4006" i="6"/>
  <c r="F4005" i="6"/>
  <c r="F4004" i="6"/>
  <c r="F4003" i="6"/>
  <c r="F4002" i="6"/>
  <c r="F4001" i="6"/>
  <c r="F4000" i="6"/>
  <c r="F3999" i="6"/>
  <c r="F3998" i="6"/>
  <c r="F3997" i="6"/>
  <c r="F3996" i="6"/>
  <c r="F3995" i="6"/>
  <c r="F3994" i="6"/>
  <c r="F3993" i="6"/>
  <c r="F3992" i="6"/>
  <c r="F3991" i="6"/>
  <c r="F3990" i="6"/>
  <c r="F3989" i="6"/>
  <c r="F3988" i="6"/>
  <c r="F3987" i="6"/>
  <c r="F3986" i="6"/>
  <c r="F3985" i="6"/>
  <c r="F3984" i="6"/>
  <c r="F3983" i="6"/>
  <c r="F3982" i="6"/>
  <c r="F3981" i="6"/>
  <c r="F3980" i="6"/>
  <c r="F3979" i="6"/>
  <c r="F3978" i="6"/>
  <c r="F3977" i="6"/>
  <c r="F3976" i="6"/>
  <c r="F3975" i="6"/>
  <c r="F3974" i="6"/>
  <c r="F3973" i="6"/>
  <c r="F3972" i="6"/>
  <c r="F3971" i="6"/>
  <c r="F3970" i="6"/>
  <c r="F3969" i="6"/>
  <c r="F3968" i="6"/>
  <c r="F3967" i="6"/>
  <c r="F3966" i="6"/>
  <c r="F3965" i="6"/>
  <c r="F3964" i="6"/>
  <c r="F3963" i="6"/>
  <c r="F3962" i="6"/>
  <c r="F3961" i="6"/>
  <c r="F3960" i="6"/>
  <c r="F3959" i="6"/>
  <c r="F3958" i="6"/>
  <c r="F3957" i="6"/>
  <c r="F3956" i="6"/>
  <c r="F3955" i="6"/>
  <c r="F3954" i="6"/>
  <c r="F3953" i="6"/>
  <c r="F3952" i="6"/>
  <c r="F3951" i="6"/>
  <c r="F3950" i="6"/>
  <c r="F3949" i="6"/>
  <c r="F3948" i="6"/>
  <c r="F3947" i="6"/>
  <c r="F3946" i="6"/>
  <c r="F3945" i="6"/>
  <c r="F3944" i="6"/>
  <c r="F3943" i="6"/>
  <c r="F3942" i="6"/>
  <c r="F3941" i="6"/>
  <c r="F3940" i="6"/>
  <c r="F3939" i="6"/>
  <c r="F3938" i="6"/>
  <c r="F3937" i="6"/>
  <c r="F3936" i="6"/>
  <c r="F3935" i="6"/>
  <c r="F3934" i="6"/>
  <c r="F3933" i="6"/>
  <c r="F3932" i="6"/>
  <c r="F3931" i="6"/>
  <c r="F3930" i="6"/>
  <c r="F3929" i="6"/>
  <c r="F3928" i="6"/>
  <c r="F3927" i="6"/>
  <c r="F3926" i="6"/>
  <c r="F3925" i="6"/>
  <c r="F3924" i="6"/>
  <c r="F3923" i="6"/>
  <c r="F3922" i="6"/>
  <c r="F3921" i="6"/>
  <c r="F3920" i="6"/>
  <c r="F3919" i="6"/>
  <c r="F3918" i="6"/>
  <c r="F3917" i="6"/>
  <c r="F3916" i="6"/>
  <c r="F3915" i="6"/>
  <c r="F3914" i="6"/>
  <c r="F3913" i="6"/>
  <c r="F3912" i="6"/>
  <c r="F3911" i="6"/>
  <c r="F3910" i="6"/>
  <c r="F3909" i="6"/>
  <c r="F3908" i="6"/>
  <c r="F3907" i="6"/>
  <c r="F3906" i="6"/>
  <c r="F3905" i="6"/>
  <c r="F3904" i="6"/>
  <c r="F3903" i="6"/>
  <c r="F3902" i="6"/>
  <c r="F3901" i="6"/>
  <c r="F3900" i="6"/>
  <c r="F3899" i="6"/>
  <c r="F3898" i="6"/>
  <c r="F3897" i="6"/>
  <c r="F3896" i="6"/>
  <c r="F3895" i="6"/>
  <c r="F3894" i="6"/>
  <c r="F3893" i="6"/>
  <c r="F3892" i="6"/>
  <c r="F3891" i="6"/>
  <c r="F3890" i="6"/>
  <c r="F3889" i="6"/>
  <c r="F3888" i="6"/>
  <c r="F3887" i="6"/>
  <c r="F3886" i="6"/>
  <c r="F3885" i="6"/>
  <c r="F3884" i="6"/>
  <c r="F3883" i="6"/>
  <c r="F3882" i="6"/>
  <c r="F3881" i="6"/>
  <c r="F3880" i="6"/>
  <c r="F3879" i="6"/>
  <c r="F3878" i="6"/>
  <c r="F3877" i="6"/>
  <c r="F3876" i="6"/>
  <c r="F3875" i="6"/>
  <c r="F3874" i="6"/>
  <c r="F3873" i="6"/>
  <c r="F3872" i="6"/>
  <c r="F3871" i="6"/>
  <c r="F3870" i="6"/>
  <c r="F3869" i="6"/>
  <c r="F3868" i="6"/>
  <c r="F3867" i="6"/>
  <c r="F3866" i="6"/>
  <c r="F3865" i="6"/>
  <c r="F3864" i="6"/>
  <c r="F3863" i="6"/>
  <c r="F3862" i="6"/>
  <c r="F3861" i="6"/>
  <c r="F3860" i="6"/>
  <c r="F3859" i="6"/>
  <c r="F3858" i="6"/>
  <c r="F3857" i="6"/>
  <c r="F3856" i="6"/>
  <c r="F3855" i="6"/>
  <c r="F3854" i="6"/>
  <c r="F3853" i="6"/>
  <c r="F3852" i="6"/>
  <c r="F3851" i="6"/>
  <c r="F3850" i="6"/>
  <c r="F3849" i="6"/>
  <c r="F3848" i="6"/>
  <c r="F3847" i="6"/>
  <c r="F3846" i="6"/>
  <c r="F3845" i="6"/>
  <c r="F3844" i="6"/>
  <c r="F3843" i="6"/>
  <c r="F3842" i="6"/>
  <c r="F3841" i="6"/>
  <c r="F3840" i="6"/>
  <c r="F3839" i="6"/>
  <c r="F3838" i="6"/>
  <c r="F3837" i="6"/>
  <c r="F3836" i="6"/>
  <c r="F3835" i="6"/>
  <c r="F3834" i="6"/>
  <c r="F3833" i="6"/>
  <c r="F3832" i="6"/>
  <c r="F3831" i="6"/>
  <c r="F3830" i="6"/>
  <c r="F3829" i="6"/>
  <c r="F3828" i="6"/>
  <c r="F3827" i="6"/>
  <c r="F3826" i="6"/>
  <c r="F3825" i="6"/>
  <c r="F3824" i="6"/>
  <c r="F3823" i="6"/>
  <c r="F3822" i="6"/>
  <c r="F3821" i="6"/>
  <c r="F3820" i="6"/>
  <c r="F3819" i="6"/>
  <c r="F3818" i="6"/>
  <c r="F3817" i="6"/>
  <c r="F3816" i="6"/>
  <c r="F3815" i="6"/>
  <c r="F3814" i="6"/>
  <c r="F3813" i="6"/>
  <c r="F3812" i="6"/>
  <c r="F3811" i="6"/>
  <c r="F3810" i="6"/>
  <c r="F3809" i="6"/>
  <c r="F3808" i="6"/>
  <c r="F3807" i="6"/>
  <c r="F3806" i="6"/>
  <c r="F3805" i="6"/>
  <c r="F3804" i="6"/>
  <c r="F3803" i="6"/>
  <c r="F3802" i="6"/>
  <c r="F3801" i="6"/>
  <c r="F3800" i="6"/>
  <c r="F3799" i="6"/>
  <c r="F3798" i="6"/>
  <c r="F3797" i="6"/>
  <c r="F3796" i="6"/>
  <c r="F3795" i="6"/>
  <c r="F3794" i="6"/>
  <c r="F3793" i="6"/>
  <c r="F3792" i="6"/>
  <c r="F3791" i="6"/>
  <c r="F3790" i="6"/>
  <c r="F3789" i="6"/>
  <c r="F3788" i="6"/>
  <c r="F3787" i="6"/>
  <c r="F3786" i="6"/>
  <c r="F3785" i="6"/>
  <c r="F3784" i="6"/>
  <c r="F3783" i="6"/>
  <c r="F3782" i="6"/>
  <c r="F3781" i="6"/>
  <c r="F3780" i="6"/>
  <c r="F3779" i="6"/>
  <c r="F3778" i="6"/>
  <c r="F3777" i="6"/>
  <c r="F3776" i="6"/>
  <c r="F3775" i="6"/>
  <c r="F3774" i="6"/>
  <c r="F3773" i="6"/>
  <c r="F3772" i="6"/>
  <c r="F3771" i="6"/>
  <c r="F3770" i="6"/>
  <c r="F3769" i="6"/>
  <c r="F3768" i="6"/>
  <c r="F3767" i="6"/>
  <c r="F3766" i="6"/>
  <c r="F3765" i="6"/>
  <c r="F3764" i="6"/>
  <c r="F3763" i="6"/>
  <c r="F3762" i="6"/>
  <c r="F3761" i="6"/>
  <c r="F3760" i="6"/>
  <c r="F3759" i="6"/>
  <c r="F3758" i="6"/>
  <c r="F3757" i="6"/>
  <c r="F3756" i="6"/>
  <c r="F3755" i="6"/>
  <c r="F3754" i="6"/>
  <c r="F3753" i="6"/>
  <c r="F3752" i="6"/>
  <c r="F3751" i="6"/>
  <c r="F3750" i="6"/>
  <c r="F3749" i="6"/>
  <c r="F3748" i="6"/>
  <c r="F3747" i="6"/>
  <c r="F3746" i="6"/>
  <c r="F3745" i="6"/>
  <c r="F3744" i="6"/>
  <c r="F3743" i="6"/>
  <c r="F3742" i="6"/>
  <c r="F3741" i="6"/>
  <c r="F3740" i="6"/>
  <c r="F3739" i="6"/>
  <c r="F3738" i="6"/>
  <c r="F3737" i="6"/>
  <c r="F3736" i="6"/>
  <c r="F3735" i="6"/>
  <c r="F3734" i="6"/>
  <c r="F3733" i="6"/>
  <c r="F3732" i="6"/>
  <c r="F3731" i="6"/>
  <c r="F3730" i="6"/>
  <c r="F3729" i="6"/>
  <c r="F3728" i="6"/>
  <c r="F3727" i="6"/>
  <c r="F3726" i="6"/>
  <c r="F3725" i="6"/>
  <c r="F3724" i="6"/>
  <c r="F3723" i="6"/>
  <c r="F3722" i="6"/>
  <c r="F3721" i="6"/>
  <c r="F3720" i="6"/>
  <c r="F3719" i="6"/>
  <c r="F3718" i="6"/>
  <c r="F3717" i="6"/>
  <c r="F3716" i="6"/>
  <c r="F3715" i="6"/>
  <c r="F3714" i="6"/>
  <c r="F3713" i="6"/>
  <c r="F3712" i="6"/>
  <c r="F3711" i="6"/>
  <c r="F3710" i="6"/>
  <c r="F3709" i="6"/>
  <c r="F3708" i="6"/>
  <c r="F3707" i="6"/>
  <c r="F3706" i="6"/>
  <c r="F3705" i="6"/>
  <c r="F3704" i="6"/>
  <c r="F3703" i="6"/>
  <c r="F3702" i="6"/>
  <c r="F3701" i="6"/>
  <c r="F3700" i="6"/>
  <c r="F3699" i="6"/>
  <c r="F3698" i="6"/>
  <c r="F3697" i="6"/>
  <c r="F3696" i="6"/>
  <c r="F3695" i="6"/>
  <c r="F3694" i="6"/>
  <c r="F3693" i="6"/>
  <c r="F3692" i="6"/>
  <c r="F3691" i="6"/>
  <c r="F3690" i="6"/>
  <c r="F3689" i="6"/>
  <c r="F3688" i="6"/>
  <c r="F3687" i="6"/>
  <c r="F3686" i="6"/>
  <c r="F3685" i="6"/>
  <c r="F3684" i="6"/>
  <c r="F3683" i="6"/>
  <c r="F3682" i="6"/>
  <c r="F3681" i="6"/>
  <c r="F3680" i="6"/>
  <c r="F3679" i="6"/>
  <c r="F3678" i="6"/>
  <c r="F3677" i="6"/>
  <c r="F3676" i="6"/>
  <c r="F3675" i="6"/>
  <c r="F3674" i="6"/>
  <c r="F3673" i="6"/>
  <c r="F3672" i="6"/>
  <c r="F3671" i="6"/>
  <c r="F3670" i="6"/>
  <c r="F3669" i="6"/>
  <c r="F3668" i="6"/>
  <c r="F3667" i="6"/>
  <c r="F3666" i="6"/>
  <c r="F3665" i="6"/>
  <c r="F3664" i="6"/>
  <c r="F3663" i="6"/>
  <c r="F3662" i="6"/>
  <c r="F3661" i="6"/>
  <c r="F3660" i="6"/>
  <c r="F3659" i="6"/>
  <c r="F3658" i="6"/>
  <c r="F3657" i="6"/>
  <c r="F3656" i="6"/>
  <c r="F3655" i="6"/>
  <c r="F3654" i="6"/>
  <c r="F3653" i="6"/>
  <c r="F3652" i="6"/>
  <c r="F3651" i="6"/>
  <c r="F3650" i="6"/>
  <c r="F3649" i="6"/>
  <c r="F3648" i="6"/>
  <c r="F3647" i="6"/>
  <c r="F3646" i="6"/>
  <c r="F3645" i="6"/>
  <c r="F3644" i="6"/>
  <c r="F3643" i="6"/>
  <c r="F3642" i="6"/>
  <c r="F3641" i="6"/>
  <c r="F3640" i="6"/>
  <c r="F3639" i="6"/>
  <c r="F3638" i="6"/>
  <c r="F3637" i="6"/>
  <c r="F3636" i="6"/>
  <c r="F3635" i="6"/>
  <c r="F3634" i="6"/>
  <c r="F3633" i="6"/>
  <c r="F3632" i="6"/>
  <c r="F3631" i="6"/>
  <c r="F3630" i="6"/>
  <c r="F3629" i="6"/>
  <c r="F3628" i="6"/>
  <c r="F3627" i="6"/>
  <c r="F3626" i="6"/>
  <c r="F3625" i="6"/>
  <c r="F3624" i="6"/>
  <c r="F3623" i="6"/>
  <c r="F3622" i="6"/>
  <c r="F3621" i="6"/>
  <c r="F3620" i="6"/>
  <c r="F3619" i="6"/>
  <c r="F3618" i="6"/>
  <c r="F3617" i="6"/>
  <c r="F3616" i="6"/>
  <c r="F3615" i="6"/>
  <c r="F3614" i="6"/>
  <c r="F3613" i="6"/>
  <c r="F3612" i="6"/>
  <c r="F3611" i="6"/>
  <c r="F3610" i="6"/>
  <c r="F3609" i="6"/>
  <c r="F3608" i="6"/>
  <c r="F3607" i="6"/>
  <c r="F3606" i="6"/>
  <c r="F3605" i="6"/>
  <c r="F3604" i="6"/>
  <c r="F3603" i="6"/>
  <c r="F3602" i="6"/>
  <c r="F3601" i="6"/>
  <c r="F3600" i="6"/>
  <c r="F3599" i="6"/>
  <c r="F3598" i="6"/>
  <c r="F3597" i="6"/>
  <c r="F3596" i="6"/>
  <c r="F3595" i="6"/>
  <c r="F3594" i="6"/>
  <c r="F3593" i="6"/>
  <c r="F3592" i="6"/>
  <c r="F3591" i="6"/>
  <c r="F3590" i="6"/>
  <c r="F3589" i="6"/>
  <c r="F3588" i="6"/>
  <c r="F3587" i="6"/>
  <c r="F3586" i="6"/>
  <c r="F3585" i="6"/>
  <c r="F3584" i="6"/>
  <c r="F3583" i="6"/>
  <c r="F3582" i="6"/>
  <c r="F3581" i="6"/>
  <c r="F3580" i="6"/>
  <c r="F3579" i="6"/>
  <c r="F3578" i="6"/>
  <c r="F3577" i="6"/>
  <c r="F3576" i="6"/>
  <c r="F3575" i="6"/>
  <c r="F3574" i="6"/>
  <c r="F3573" i="6"/>
  <c r="F3572" i="6"/>
  <c r="F3571" i="6"/>
  <c r="F3570" i="6"/>
  <c r="F3569" i="6"/>
  <c r="F3568" i="6"/>
  <c r="F3567" i="6"/>
  <c r="F3566" i="6"/>
  <c r="F3565" i="6"/>
  <c r="F3564" i="6"/>
  <c r="F3563" i="6"/>
  <c r="F3562" i="6"/>
  <c r="F3561" i="6"/>
  <c r="F3560" i="6"/>
  <c r="F3559" i="6"/>
  <c r="F3558" i="6"/>
  <c r="F3557" i="6"/>
  <c r="F3556" i="6"/>
  <c r="F3555" i="6"/>
  <c r="F3554" i="6"/>
  <c r="F3553" i="6"/>
  <c r="F3552" i="6"/>
  <c r="F3551" i="6"/>
  <c r="F3550" i="6"/>
  <c r="F3549" i="6"/>
  <c r="F3548" i="6"/>
  <c r="F3547" i="6"/>
  <c r="F3546" i="6"/>
  <c r="F3545" i="6"/>
  <c r="F3544" i="6"/>
  <c r="F3543" i="6"/>
  <c r="F3542" i="6"/>
  <c r="F3541" i="6"/>
  <c r="F3540" i="6"/>
  <c r="F3539" i="6"/>
  <c r="F3538" i="6"/>
  <c r="F3537" i="6"/>
  <c r="F3536" i="6"/>
  <c r="F3535" i="6"/>
  <c r="F3534" i="6"/>
  <c r="F3533" i="6"/>
  <c r="F3532" i="6"/>
  <c r="F3531" i="6"/>
  <c r="F3530" i="6"/>
  <c r="F3529" i="6"/>
  <c r="F3528" i="6"/>
  <c r="F3527" i="6"/>
  <c r="F3526" i="6"/>
  <c r="F3525" i="6"/>
  <c r="F3524" i="6"/>
  <c r="F3523" i="6"/>
  <c r="F3522" i="6"/>
  <c r="F3521" i="6"/>
  <c r="F3520" i="6"/>
  <c r="F3519" i="6"/>
  <c r="F3518" i="6"/>
  <c r="F3517" i="6"/>
  <c r="F3516" i="6"/>
  <c r="F3515" i="6"/>
  <c r="F3514" i="6"/>
  <c r="F3513" i="6"/>
  <c r="F3512" i="6"/>
  <c r="F3511" i="6"/>
  <c r="F3510" i="6"/>
  <c r="F3509" i="6"/>
  <c r="F3508" i="6"/>
  <c r="F3507" i="6"/>
  <c r="F3506" i="6"/>
  <c r="F3505" i="6"/>
  <c r="F3504" i="6"/>
  <c r="F3503" i="6"/>
  <c r="F3502" i="6"/>
  <c r="F3501" i="6"/>
  <c r="F3500" i="6"/>
  <c r="F3499" i="6"/>
  <c r="F3498" i="6"/>
  <c r="F3497" i="6"/>
  <c r="F3496" i="6"/>
  <c r="F3495" i="6"/>
  <c r="F3494" i="6"/>
  <c r="F3493" i="6"/>
  <c r="F3492" i="6"/>
  <c r="F3491" i="6"/>
  <c r="F3490" i="6"/>
  <c r="F3489" i="6"/>
  <c r="F3488" i="6"/>
  <c r="F3487" i="6"/>
  <c r="F3486" i="6"/>
  <c r="F3485" i="6"/>
  <c r="F3484" i="6"/>
  <c r="F3483" i="6"/>
  <c r="F3482" i="6"/>
  <c r="F3481" i="6"/>
  <c r="F3480" i="6"/>
  <c r="F3479" i="6"/>
  <c r="F3478" i="6"/>
  <c r="F3477" i="6"/>
  <c r="F3476" i="6"/>
  <c r="F3475" i="6"/>
  <c r="F3474" i="6"/>
  <c r="F3473" i="6"/>
  <c r="F3472" i="6"/>
  <c r="F3471" i="6"/>
  <c r="F3470" i="6"/>
  <c r="F3469" i="6"/>
  <c r="F3468" i="6"/>
  <c r="F3467" i="6"/>
  <c r="F3466" i="6"/>
  <c r="F3465" i="6"/>
  <c r="F3464" i="6"/>
  <c r="F3463" i="6"/>
  <c r="F3462" i="6"/>
  <c r="F3461" i="6"/>
  <c r="F3460" i="6"/>
  <c r="F3459" i="6"/>
  <c r="F3458" i="6"/>
  <c r="F3457" i="6"/>
  <c r="F3456" i="6"/>
  <c r="F3455" i="6"/>
  <c r="F3454" i="6"/>
  <c r="F3453" i="6"/>
  <c r="F3452" i="6"/>
  <c r="F3451" i="6"/>
  <c r="F3450" i="6"/>
  <c r="F3449" i="6"/>
  <c r="F3448" i="6"/>
  <c r="F3447" i="6"/>
  <c r="F3446" i="6"/>
  <c r="F3445" i="6"/>
  <c r="F3444" i="6"/>
  <c r="F3443" i="6"/>
  <c r="F3442" i="6"/>
  <c r="F3441" i="6"/>
  <c r="F3440" i="6"/>
  <c r="F3439" i="6"/>
  <c r="F3438" i="6"/>
  <c r="F3437" i="6"/>
  <c r="F3436" i="6"/>
  <c r="F3435" i="6"/>
  <c r="F3434" i="6"/>
  <c r="F3433" i="6"/>
  <c r="F3432" i="6"/>
  <c r="F3431" i="6"/>
  <c r="F3430" i="6"/>
  <c r="F3429" i="6"/>
  <c r="F3428" i="6"/>
  <c r="F3427" i="6"/>
  <c r="F3426" i="6"/>
  <c r="F3425" i="6"/>
  <c r="F3424" i="6"/>
  <c r="F3423" i="6"/>
  <c r="F3422" i="6"/>
  <c r="F3421" i="6"/>
  <c r="F3420" i="6"/>
  <c r="F3419" i="6"/>
  <c r="F3418" i="6"/>
  <c r="F3417" i="6"/>
  <c r="F3416" i="6"/>
  <c r="F3415" i="6"/>
  <c r="F3414" i="6"/>
  <c r="F3413" i="6"/>
  <c r="F3412" i="6"/>
  <c r="F3411" i="6"/>
  <c r="F3410" i="6"/>
  <c r="F3409" i="6"/>
  <c r="F3408" i="6"/>
  <c r="F3407" i="6"/>
  <c r="F3406" i="6"/>
  <c r="F3405" i="6"/>
  <c r="F3404" i="6"/>
  <c r="F3403" i="6"/>
  <c r="F3402" i="6"/>
  <c r="F3401" i="6"/>
  <c r="F3400" i="6"/>
  <c r="F3399" i="6"/>
  <c r="F3398" i="6"/>
  <c r="F3397" i="6"/>
  <c r="F3396" i="6"/>
  <c r="F3395" i="6"/>
  <c r="F3394" i="6"/>
  <c r="F3393" i="6"/>
  <c r="F3392" i="6"/>
  <c r="F3391" i="6"/>
  <c r="F3390" i="6"/>
  <c r="F3389" i="6"/>
  <c r="F3388" i="6"/>
  <c r="F3387" i="6"/>
  <c r="F3386" i="6"/>
  <c r="F3385" i="6"/>
  <c r="F3384" i="6"/>
  <c r="F3383" i="6"/>
  <c r="F3382" i="6"/>
  <c r="F3381" i="6"/>
  <c r="F3380" i="6"/>
  <c r="F3379" i="6"/>
  <c r="F3378" i="6"/>
  <c r="F3377" i="6"/>
  <c r="F3376" i="6"/>
  <c r="F3375" i="6"/>
  <c r="F3374" i="6"/>
  <c r="F3373" i="6"/>
  <c r="F3372" i="6"/>
  <c r="F3371" i="6"/>
  <c r="F3370" i="6"/>
  <c r="F3369" i="6"/>
  <c r="F3368" i="6"/>
  <c r="F3367" i="6"/>
  <c r="F3366" i="6"/>
  <c r="F3365" i="6"/>
  <c r="F3364" i="6"/>
  <c r="F3363" i="6"/>
  <c r="F3362" i="6"/>
  <c r="F3361" i="6"/>
  <c r="F3360" i="6"/>
  <c r="F3359" i="6"/>
  <c r="F3358" i="6"/>
  <c r="F3357" i="6"/>
  <c r="F3356" i="6"/>
  <c r="F3355" i="6"/>
  <c r="F3354" i="6"/>
  <c r="F3353" i="6"/>
  <c r="F3352" i="6"/>
  <c r="F3351" i="6"/>
  <c r="F3350" i="6"/>
  <c r="F3349" i="6"/>
  <c r="F3348" i="6"/>
  <c r="F3347" i="6"/>
  <c r="F3346" i="6"/>
  <c r="F3345" i="6"/>
  <c r="F3344" i="6"/>
  <c r="F3343" i="6"/>
  <c r="F3342" i="6"/>
  <c r="F3341" i="6"/>
  <c r="F3340" i="6"/>
  <c r="F3339" i="6"/>
  <c r="F3338" i="6"/>
  <c r="F3337" i="6"/>
  <c r="F3336" i="6"/>
  <c r="F3335" i="6"/>
  <c r="F3334" i="6"/>
  <c r="F3333" i="6"/>
  <c r="F3332" i="6"/>
  <c r="F3331" i="6"/>
  <c r="F3330" i="6"/>
  <c r="F3329" i="6"/>
  <c r="F3328" i="6"/>
  <c r="F3327" i="6"/>
  <c r="F3326" i="6"/>
  <c r="F3325" i="6"/>
  <c r="F3324" i="6"/>
  <c r="F3323" i="6"/>
  <c r="F3322" i="6"/>
  <c r="F3321" i="6"/>
  <c r="F3320" i="6"/>
  <c r="F3319" i="6"/>
  <c r="F3318" i="6"/>
  <c r="F3317" i="6"/>
  <c r="F3316" i="6"/>
  <c r="F3315" i="6"/>
  <c r="F3314" i="6"/>
  <c r="F3313" i="6"/>
  <c r="F3312" i="6"/>
  <c r="F3311" i="6"/>
  <c r="F3310" i="6"/>
  <c r="F3309" i="6"/>
  <c r="F3308" i="6"/>
  <c r="F3307" i="6"/>
  <c r="F3306" i="6"/>
  <c r="F3305" i="6"/>
  <c r="F3304" i="6"/>
  <c r="F3303" i="6"/>
  <c r="F3302" i="6"/>
  <c r="F3301" i="6"/>
  <c r="F3300" i="6"/>
  <c r="F3299" i="6"/>
  <c r="F3298" i="6"/>
  <c r="F3297" i="6"/>
  <c r="F3296" i="6"/>
  <c r="F3295" i="6"/>
  <c r="F3294" i="6"/>
  <c r="F3293" i="6"/>
  <c r="F3292" i="6"/>
  <c r="F3291" i="6"/>
  <c r="F3290" i="6"/>
  <c r="F3289" i="6"/>
  <c r="F3288" i="6"/>
  <c r="F3287" i="6"/>
  <c r="F3286" i="6"/>
  <c r="F3285" i="6"/>
  <c r="F3284" i="6"/>
  <c r="F3283" i="6"/>
  <c r="F3282" i="6"/>
  <c r="F3281" i="6"/>
  <c r="F3280" i="6"/>
  <c r="F3279" i="6"/>
  <c r="F3278" i="6"/>
  <c r="F3277" i="6"/>
  <c r="F3276" i="6"/>
  <c r="F3275" i="6"/>
  <c r="F3274" i="6"/>
  <c r="F3273" i="6"/>
  <c r="F3272" i="6"/>
  <c r="F3271" i="6"/>
  <c r="F3270" i="6"/>
  <c r="F3269" i="6"/>
  <c r="F3268" i="6"/>
  <c r="F3267" i="6"/>
  <c r="F3266" i="6"/>
  <c r="F3265" i="6"/>
  <c r="F3264" i="6"/>
  <c r="F3263" i="6"/>
  <c r="F3262" i="6"/>
  <c r="F3261" i="6"/>
  <c r="F3260" i="6"/>
  <c r="F3259" i="6"/>
  <c r="F3258" i="6"/>
  <c r="F3257" i="6"/>
  <c r="F3256" i="6"/>
  <c r="F3255" i="6"/>
  <c r="F3254" i="6"/>
  <c r="F3253" i="6"/>
  <c r="F3252" i="6"/>
  <c r="F3251" i="6"/>
  <c r="F3250" i="6"/>
  <c r="F3249" i="6"/>
  <c r="F3248" i="6"/>
  <c r="F3247" i="6"/>
  <c r="F3246" i="6"/>
  <c r="F3245" i="6"/>
  <c r="F3244" i="6"/>
  <c r="F3243" i="6"/>
  <c r="F3242" i="6"/>
  <c r="F3241" i="6"/>
  <c r="F3240" i="6"/>
  <c r="F3239" i="6"/>
  <c r="F3238" i="6"/>
  <c r="F3237" i="6"/>
  <c r="F3236" i="6"/>
  <c r="F3235" i="6"/>
  <c r="F3234" i="6"/>
  <c r="F3233" i="6"/>
  <c r="F3232" i="6"/>
  <c r="F3231" i="6"/>
  <c r="F3230" i="6"/>
  <c r="F3229" i="6"/>
  <c r="F3228" i="6"/>
  <c r="F3227" i="6"/>
  <c r="F3226" i="6"/>
  <c r="F3225" i="6"/>
  <c r="F3224" i="6"/>
  <c r="F3223" i="6"/>
  <c r="F3222" i="6"/>
  <c r="F3221" i="6"/>
  <c r="F3220" i="6"/>
  <c r="F3219" i="6"/>
  <c r="F3218" i="6"/>
  <c r="F3217" i="6"/>
  <c r="F3216" i="6"/>
  <c r="F3215" i="6"/>
  <c r="F3214" i="6"/>
  <c r="F3213" i="6"/>
  <c r="F3212" i="6"/>
  <c r="F3211" i="6"/>
  <c r="F3210" i="6"/>
  <c r="F3209" i="6"/>
  <c r="F3208" i="6"/>
  <c r="F3207" i="6"/>
  <c r="F3206" i="6"/>
  <c r="F3205" i="6"/>
  <c r="F3204" i="6"/>
  <c r="F3203" i="6"/>
  <c r="F3202" i="6"/>
  <c r="F3201" i="6"/>
  <c r="F3200" i="6"/>
  <c r="F3199" i="6"/>
  <c r="F3198" i="6"/>
  <c r="F3197" i="6"/>
  <c r="F3196" i="6"/>
  <c r="F3195" i="6"/>
  <c r="F3194" i="6"/>
  <c r="F3193" i="6"/>
  <c r="F3192" i="6"/>
  <c r="F3191" i="6"/>
  <c r="F3190" i="6"/>
  <c r="F3189" i="6"/>
  <c r="F3188" i="6"/>
  <c r="F3187" i="6"/>
  <c r="F3186" i="6"/>
  <c r="F3185" i="6"/>
  <c r="F3184" i="6"/>
  <c r="F3183" i="6"/>
  <c r="F3182" i="6"/>
  <c r="F3181" i="6"/>
  <c r="F3180" i="6"/>
  <c r="F3179" i="6"/>
  <c r="F3178" i="6"/>
  <c r="F3177" i="6"/>
  <c r="F3176" i="6"/>
  <c r="F3175" i="6"/>
  <c r="F3174" i="6"/>
  <c r="F3173" i="6"/>
  <c r="F3172" i="6"/>
  <c r="F3171" i="6"/>
  <c r="F3170" i="6"/>
  <c r="F3169" i="6"/>
  <c r="F3168" i="6"/>
  <c r="F3167" i="6"/>
  <c r="F3166" i="6"/>
  <c r="F3165" i="6"/>
  <c r="F3164" i="6"/>
  <c r="F3163" i="6"/>
  <c r="F3162" i="6"/>
  <c r="F3161" i="6"/>
  <c r="F3160" i="6"/>
  <c r="F3159" i="6"/>
  <c r="F3158" i="6"/>
  <c r="F3157" i="6"/>
  <c r="F3156" i="6"/>
  <c r="F3155" i="6"/>
  <c r="F3154" i="6"/>
  <c r="F3153" i="6"/>
  <c r="F3152" i="6"/>
  <c r="F3151" i="6"/>
  <c r="F3150" i="6"/>
  <c r="F3149" i="6"/>
  <c r="F3148" i="6"/>
  <c r="F3147" i="6"/>
  <c r="F3146" i="6"/>
  <c r="F3145" i="6"/>
  <c r="F3144" i="6"/>
  <c r="F3143" i="6"/>
  <c r="F3142" i="6"/>
  <c r="F3141" i="6"/>
  <c r="F3140" i="6"/>
  <c r="F3139" i="6"/>
  <c r="F3138" i="6"/>
  <c r="F3137" i="6"/>
  <c r="F3136" i="6"/>
  <c r="F3135" i="6"/>
  <c r="F3134" i="6"/>
  <c r="F3133" i="6"/>
  <c r="F3132" i="6"/>
  <c r="F3131" i="6"/>
  <c r="F3130" i="6"/>
  <c r="F3129" i="6"/>
  <c r="F3128" i="6"/>
  <c r="F3127" i="6"/>
  <c r="F3126" i="6"/>
  <c r="F3125" i="6"/>
  <c r="F3124" i="6"/>
  <c r="F3123" i="6"/>
  <c r="F3122" i="6"/>
  <c r="F3121" i="6"/>
  <c r="F3120" i="6"/>
  <c r="F3119" i="6"/>
  <c r="F3118" i="6"/>
  <c r="F3117" i="6"/>
  <c r="F3116" i="6"/>
  <c r="F3115" i="6"/>
  <c r="F3114" i="6"/>
  <c r="F3113" i="6"/>
  <c r="F3112" i="6"/>
  <c r="F3111" i="6"/>
  <c r="F3110" i="6"/>
  <c r="F3109" i="6"/>
  <c r="F3108" i="6"/>
  <c r="F3107" i="6"/>
  <c r="F3106" i="6"/>
  <c r="F3105" i="6"/>
  <c r="F3104" i="6"/>
  <c r="F3103" i="6"/>
  <c r="F3102" i="6"/>
  <c r="F3101" i="6"/>
  <c r="F3100" i="6"/>
  <c r="F3099" i="6"/>
  <c r="F3098" i="6"/>
  <c r="F3097" i="6"/>
  <c r="F3096" i="6"/>
  <c r="F3095" i="6"/>
  <c r="F3094" i="6"/>
  <c r="F3093" i="6"/>
  <c r="F3092" i="6"/>
  <c r="F3091" i="6"/>
  <c r="F3090" i="6"/>
  <c r="F3089" i="6"/>
  <c r="F3088" i="6"/>
  <c r="F3087" i="6"/>
  <c r="F3086" i="6"/>
  <c r="F3085" i="6"/>
  <c r="F3084" i="6"/>
  <c r="F3083" i="6"/>
  <c r="F3082" i="6"/>
  <c r="F3081" i="6"/>
  <c r="F3080" i="6"/>
  <c r="F3079" i="6"/>
  <c r="F3078" i="6"/>
  <c r="F3077" i="6"/>
  <c r="F3076" i="6"/>
  <c r="F3075" i="6"/>
  <c r="F3074" i="6"/>
  <c r="F3073" i="6"/>
  <c r="F3072" i="6"/>
  <c r="F3071" i="6"/>
  <c r="F3070" i="6"/>
  <c r="F3069" i="6"/>
  <c r="F3068" i="6"/>
  <c r="F3067" i="6"/>
  <c r="F3066" i="6"/>
  <c r="F3065" i="6"/>
  <c r="F3064" i="6"/>
  <c r="F3063" i="6"/>
  <c r="F3062" i="6"/>
  <c r="F3061" i="6"/>
  <c r="F3060" i="6"/>
  <c r="F3059" i="6"/>
  <c r="F3058" i="6"/>
  <c r="F3057" i="6"/>
  <c r="F3056" i="6"/>
  <c r="F3055" i="6"/>
  <c r="F3054" i="6"/>
  <c r="F3053" i="6"/>
  <c r="F3052" i="6"/>
  <c r="F3051" i="6"/>
  <c r="F3050" i="6"/>
  <c r="F3049" i="6"/>
  <c r="F3048" i="6"/>
  <c r="F3047" i="6"/>
  <c r="F3046" i="6"/>
  <c r="F3045" i="6"/>
  <c r="F3044" i="6"/>
  <c r="F3043" i="6"/>
  <c r="F3042" i="6"/>
  <c r="F3041" i="6"/>
  <c r="F3040" i="6"/>
  <c r="F3039" i="6"/>
  <c r="F3038" i="6"/>
  <c r="F3037" i="6"/>
  <c r="F3036" i="6"/>
  <c r="F3035" i="6"/>
  <c r="F3034" i="6"/>
  <c r="F3033" i="6"/>
  <c r="F3032" i="6"/>
  <c r="F3031" i="6"/>
  <c r="F3030" i="6"/>
  <c r="F3029" i="6"/>
  <c r="F3028" i="6"/>
  <c r="F3027" i="6"/>
  <c r="F3026" i="6"/>
  <c r="F3025" i="6"/>
  <c r="F3024" i="6"/>
  <c r="F3023" i="6"/>
  <c r="F3022" i="6"/>
  <c r="F3021" i="6"/>
  <c r="F3020" i="6"/>
  <c r="F3019" i="6"/>
  <c r="F3018" i="6"/>
  <c r="F3017" i="6"/>
  <c r="F3016" i="6"/>
  <c r="F3015" i="6"/>
  <c r="F3014" i="6"/>
  <c r="F3013" i="6"/>
  <c r="F3012" i="6"/>
  <c r="F3011" i="6"/>
  <c r="F3010" i="6"/>
  <c r="F3009" i="6"/>
  <c r="F3008" i="6"/>
  <c r="F3007" i="6"/>
  <c r="F3006" i="6"/>
  <c r="F3005" i="6"/>
  <c r="F3004" i="6"/>
  <c r="F3003" i="6"/>
  <c r="F3002" i="6"/>
  <c r="F3001" i="6"/>
  <c r="F3000" i="6"/>
  <c r="F2999" i="6"/>
  <c r="F2998" i="6"/>
  <c r="F2997" i="6"/>
  <c r="F2996" i="6"/>
  <c r="F2995" i="6"/>
  <c r="F2994" i="6"/>
  <c r="F2993" i="6"/>
  <c r="F2992" i="6"/>
  <c r="F2991" i="6"/>
  <c r="F2990" i="6"/>
  <c r="F2989" i="6"/>
  <c r="F2988" i="6"/>
  <c r="F2987" i="6"/>
  <c r="F2986" i="6"/>
  <c r="F2985" i="6"/>
  <c r="F2984" i="6"/>
  <c r="F2983" i="6"/>
  <c r="F2982" i="6"/>
  <c r="F2981" i="6"/>
  <c r="F2980" i="6"/>
  <c r="F2979" i="6"/>
  <c r="F2978" i="6"/>
  <c r="F2977" i="6"/>
  <c r="F2976" i="6"/>
  <c r="F2975" i="6"/>
  <c r="F2974" i="6"/>
  <c r="F2973" i="6"/>
  <c r="F2972" i="6"/>
  <c r="F2971" i="6"/>
  <c r="F2970" i="6"/>
  <c r="F2969" i="6"/>
  <c r="F2968" i="6"/>
  <c r="F2967" i="6"/>
  <c r="F2966" i="6"/>
  <c r="F2965" i="6"/>
  <c r="F2964" i="6"/>
  <c r="F2963" i="6"/>
  <c r="F2962" i="6"/>
  <c r="F2961" i="6"/>
  <c r="F2960" i="6"/>
  <c r="F2959" i="6"/>
  <c r="F2958" i="6"/>
  <c r="F2957" i="6"/>
  <c r="F2956" i="6"/>
  <c r="F2955" i="6"/>
  <c r="F2954" i="6"/>
  <c r="F2953" i="6"/>
  <c r="F2952" i="6"/>
  <c r="F2951" i="6"/>
  <c r="F2950" i="6"/>
  <c r="F2949" i="6"/>
  <c r="F2948" i="6"/>
  <c r="F2947" i="6"/>
  <c r="F2946" i="6"/>
  <c r="F2945" i="6"/>
  <c r="F2944" i="6"/>
  <c r="F2943" i="6"/>
  <c r="F2942" i="6"/>
  <c r="F2941" i="6"/>
  <c r="F2940" i="6"/>
  <c r="F2939" i="6"/>
  <c r="F2938" i="6"/>
  <c r="F2937" i="6"/>
  <c r="F2936" i="6"/>
  <c r="F2935" i="6"/>
  <c r="F2934" i="6"/>
  <c r="F2933" i="6"/>
  <c r="F2932" i="6"/>
  <c r="F2931" i="6"/>
  <c r="F2930" i="6"/>
  <c r="F2929" i="6"/>
  <c r="F2928" i="6"/>
  <c r="F2927" i="6"/>
  <c r="F2926" i="6"/>
  <c r="F2925" i="6"/>
  <c r="F2924" i="6"/>
  <c r="F2923" i="6"/>
  <c r="F2922" i="6"/>
  <c r="F2921" i="6"/>
  <c r="F2920" i="6"/>
  <c r="F2919" i="6"/>
  <c r="F2918" i="6"/>
  <c r="F2917" i="6"/>
  <c r="F2916" i="6"/>
  <c r="F2915" i="6"/>
  <c r="F2914" i="6"/>
  <c r="F2913" i="6"/>
  <c r="F2912" i="6"/>
  <c r="F2911" i="6"/>
  <c r="F2910" i="6"/>
  <c r="F2909" i="6"/>
  <c r="F2908" i="6"/>
  <c r="F2907" i="6"/>
  <c r="F2906" i="6"/>
  <c r="F2905" i="6"/>
  <c r="F2904" i="6"/>
  <c r="F2903" i="6"/>
  <c r="F2902" i="6"/>
  <c r="F2901" i="6"/>
  <c r="F2900" i="6"/>
  <c r="F2899" i="6"/>
  <c r="F2898" i="6"/>
  <c r="F2897" i="6"/>
  <c r="F2896" i="6"/>
  <c r="F2895" i="6"/>
  <c r="F2894" i="6"/>
  <c r="F2893" i="6"/>
  <c r="F2892" i="6"/>
  <c r="F2891" i="6"/>
  <c r="F2890" i="6"/>
  <c r="F2889" i="6"/>
  <c r="F2888" i="6"/>
  <c r="F2887" i="6"/>
  <c r="F2886" i="6"/>
  <c r="F2885" i="6"/>
  <c r="F2884" i="6"/>
  <c r="F2883" i="6"/>
  <c r="F2882" i="6"/>
  <c r="F2881" i="6"/>
  <c r="F2880" i="6"/>
  <c r="F2879" i="6"/>
  <c r="F2878" i="6"/>
  <c r="F2877" i="6"/>
  <c r="F2876" i="6"/>
  <c r="F2875" i="6"/>
  <c r="F2874" i="6"/>
  <c r="F2873" i="6"/>
  <c r="F2872" i="6"/>
  <c r="F2871" i="6"/>
  <c r="F2870" i="6"/>
  <c r="F2869" i="6"/>
  <c r="F2868" i="6"/>
  <c r="F2867" i="6"/>
  <c r="F2866" i="6"/>
  <c r="F2865" i="6"/>
  <c r="F2864" i="6"/>
  <c r="F2863" i="6"/>
  <c r="F2862" i="6"/>
  <c r="F2861" i="6"/>
  <c r="F2860" i="6"/>
  <c r="F2859" i="6"/>
  <c r="F2858" i="6"/>
  <c r="F2857" i="6"/>
  <c r="F2856" i="6"/>
  <c r="F2855" i="6"/>
  <c r="F2854" i="6"/>
  <c r="F2853" i="6"/>
  <c r="F2852" i="6"/>
  <c r="F2851" i="6"/>
  <c r="F2850" i="6"/>
  <c r="F2849" i="6"/>
  <c r="F2848" i="6"/>
  <c r="F2847" i="6"/>
  <c r="F2846" i="6"/>
  <c r="F2845" i="6"/>
  <c r="F2844" i="6"/>
  <c r="F2843" i="6"/>
  <c r="F2842" i="6"/>
  <c r="F2841" i="6"/>
  <c r="F2840" i="6"/>
  <c r="F2839" i="6"/>
  <c r="F2838" i="6"/>
  <c r="F2837" i="6"/>
  <c r="F2836" i="6"/>
  <c r="F2835" i="6"/>
  <c r="F2834" i="6"/>
  <c r="F2833" i="6"/>
  <c r="F2832" i="6"/>
  <c r="F2831" i="6"/>
  <c r="F2830" i="6"/>
  <c r="F2829" i="6"/>
  <c r="F2828" i="6"/>
  <c r="F2827" i="6"/>
  <c r="F2826" i="6"/>
  <c r="F2825" i="6"/>
  <c r="F2824" i="6"/>
  <c r="F2823" i="6"/>
  <c r="F2822" i="6"/>
  <c r="F2821" i="6"/>
  <c r="F2820" i="6"/>
  <c r="F2819" i="6"/>
  <c r="F2818" i="6"/>
  <c r="F2817" i="6"/>
  <c r="F2816" i="6"/>
  <c r="F2815" i="6"/>
  <c r="F2814" i="6"/>
  <c r="F2813" i="6"/>
  <c r="F2812" i="6"/>
  <c r="F2811" i="6"/>
  <c r="F2810" i="6"/>
  <c r="F2809" i="6"/>
  <c r="F2808" i="6"/>
  <c r="F2807" i="6"/>
  <c r="F2806" i="6"/>
  <c r="F2805" i="6"/>
  <c r="F2804" i="6"/>
  <c r="F2803" i="6"/>
  <c r="F2802" i="6"/>
  <c r="F2801" i="6"/>
  <c r="F2800" i="6"/>
  <c r="F2799" i="6"/>
  <c r="F2798" i="6"/>
  <c r="F2797" i="6"/>
  <c r="F2796" i="6"/>
  <c r="F2795" i="6"/>
  <c r="F2794" i="6"/>
  <c r="F2793" i="6"/>
  <c r="F2792" i="6"/>
  <c r="F2791" i="6"/>
  <c r="F2790" i="6"/>
  <c r="F2789" i="6"/>
  <c r="F2788" i="6"/>
  <c r="F2787" i="6"/>
  <c r="F2786" i="6"/>
  <c r="F2785" i="6"/>
  <c r="F2784" i="6"/>
  <c r="F2783" i="6"/>
  <c r="F2782" i="6"/>
  <c r="F2781" i="6"/>
  <c r="F2780" i="6"/>
  <c r="F2779" i="6"/>
  <c r="F2778" i="6"/>
  <c r="F2777" i="6"/>
  <c r="F2776" i="6"/>
  <c r="F2775" i="6"/>
  <c r="F2774" i="6"/>
  <c r="F2773" i="6"/>
  <c r="F2772" i="6"/>
  <c r="F2771" i="6"/>
  <c r="F2770" i="6"/>
  <c r="F2769" i="6"/>
  <c r="F2768" i="6"/>
  <c r="F2767" i="6"/>
  <c r="F2766" i="6"/>
  <c r="F2765" i="6"/>
  <c r="F2764" i="6"/>
  <c r="F2763" i="6"/>
  <c r="F2762" i="6"/>
  <c r="F2761" i="6"/>
  <c r="F2760" i="6"/>
  <c r="F2759" i="6"/>
  <c r="F2758" i="6"/>
  <c r="F2757" i="6"/>
  <c r="F2756" i="6"/>
  <c r="F2755" i="6"/>
  <c r="F2754" i="6"/>
  <c r="F2753" i="6"/>
  <c r="F2752" i="6"/>
  <c r="F2751" i="6"/>
  <c r="F2750" i="6"/>
  <c r="F2749" i="6"/>
  <c r="F2748" i="6"/>
  <c r="F2747" i="6"/>
  <c r="F2746" i="6"/>
  <c r="F2745" i="6"/>
  <c r="F2744" i="6"/>
  <c r="F2743" i="6"/>
  <c r="F2742" i="6"/>
  <c r="F2741" i="6"/>
  <c r="F2740" i="6"/>
  <c r="F2739" i="6"/>
  <c r="F2738" i="6"/>
  <c r="F2737" i="6"/>
  <c r="F2736" i="6"/>
  <c r="F2735" i="6"/>
  <c r="F2734" i="6"/>
  <c r="F2733" i="6"/>
  <c r="F2732" i="6"/>
  <c r="F2731" i="6"/>
  <c r="F2730" i="6"/>
  <c r="F2729" i="6"/>
  <c r="F2728" i="6"/>
  <c r="F2727" i="6"/>
  <c r="F2726" i="6"/>
  <c r="F2725" i="6"/>
  <c r="F2724" i="6"/>
  <c r="F2723" i="6"/>
  <c r="F2722" i="6"/>
  <c r="F2721" i="6"/>
  <c r="F2720" i="6"/>
  <c r="F2719" i="6"/>
  <c r="F2718" i="6"/>
  <c r="F2717" i="6"/>
  <c r="F2716" i="6"/>
  <c r="F2715" i="6"/>
  <c r="F2714" i="6"/>
  <c r="F2713" i="6"/>
  <c r="F2712" i="6"/>
  <c r="F2711" i="6"/>
  <c r="F2710" i="6"/>
  <c r="F2709" i="6"/>
  <c r="F2708" i="6"/>
  <c r="F2707" i="6"/>
  <c r="F2706" i="6"/>
  <c r="F2705" i="6"/>
  <c r="F2704" i="6"/>
  <c r="F2703" i="6"/>
  <c r="F2702" i="6"/>
  <c r="F2701" i="6"/>
  <c r="F2700" i="6"/>
  <c r="F2699" i="6"/>
  <c r="F2698" i="6"/>
  <c r="F2697" i="6"/>
  <c r="F2696" i="6"/>
  <c r="F2695" i="6"/>
  <c r="F2694" i="6"/>
  <c r="F2693" i="6"/>
  <c r="F2692" i="6"/>
  <c r="F2691" i="6"/>
  <c r="F2690" i="6"/>
  <c r="F2689" i="6"/>
  <c r="F2688" i="6"/>
  <c r="F2687" i="6"/>
  <c r="F2686" i="6"/>
  <c r="F2685" i="6"/>
  <c r="F2684" i="6"/>
  <c r="F2683" i="6"/>
  <c r="F2682" i="6"/>
  <c r="F2681" i="6"/>
  <c r="F2680" i="6"/>
  <c r="F2679" i="6"/>
  <c r="F2678" i="6"/>
  <c r="F2677" i="6"/>
  <c r="F2676" i="6"/>
  <c r="F2675" i="6"/>
  <c r="F2674" i="6"/>
  <c r="F2673" i="6"/>
  <c r="F2672" i="6"/>
  <c r="F2671" i="6"/>
  <c r="F2670" i="6"/>
  <c r="F2669" i="6"/>
  <c r="F2668" i="6"/>
  <c r="F2667" i="6"/>
  <c r="F2666" i="6"/>
  <c r="F2665" i="6"/>
  <c r="F2664" i="6"/>
  <c r="F2663" i="6"/>
  <c r="F2662" i="6"/>
  <c r="F2661" i="6"/>
  <c r="F2660" i="6"/>
  <c r="F2659" i="6"/>
  <c r="F2658" i="6"/>
  <c r="F2657" i="6"/>
  <c r="F2656" i="6"/>
  <c r="F2655" i="6"/>
  <c r="F2654" i="6"/>
  <c r="F2653" i="6"/>
  <c r="F2652" i="6"/>
  <c r="F2651" i="6"/>
  <c r="F2650" i="6"/>
  <c r="F2649" i="6"/>
  <c r="F2648" i="6"/>
  <c r="F2647" i="6"/>
  <c r="F2646" i="6"/>
  <c r="F2645" i="6"/>
  <c r="F2644" i="6"/>
  <c r="F2643" i="6"/>
  <c r="F2642" i="6"/>
  <c r="F2641" i="6"/>
  <c r="F2640" i="6"/>
  <c r="F2639" i="6"/>
  <c r="F2638" i="6"/>
  <c r="F2637" i="6"/>
  <c r="F2636" i="6"/>
  <c r="F2635" i="6"/>
  <c r="F2634" i="6"/>
  <c r="F2633" i="6"/>
  <c r="F2632" i="6"/>
  <c r="F2631" i="6"/>
  <c r="F2630" i="6"/>
  <c r="F2629" i="6"/>
  <c r="F2628" i="6"/>
  <c r="F2627" i="6"/>
  <c r="F2626" i="6"/>
  <c r="F2625" i="6"/>
  <c r="F2624" i="6"/>
  <c r="F2623" i="6"/>
  <c r="F2622" i="6"/>
  <c r="F2621" i="6"/>
  <c r="F2620" i="6"/>
  <c r="F2619" i="6"/>
  <c r="F2618" i="6"/>
  <c r="F2617" i="6"/>
  <c r="F2616" i="6"/>
  <c r="F2615" i="6"/>
  <c r="F2614" i="6"/>
  <c r="F2613" i="6"/>
  <c r="F2612" i="6"/>
  <c r="F2611" i="6"/>
  <c r="F2610" i="6"/>
  <c r="F2609" i="6"/>
  <c r="F2608" i="6"/>
  <c r="F2607" i="6"/>
  <c r="F2606" i="6"/>
  <c r="F2605" i="6"/>
  <c r="F2604" i="6"/>
  <c r="F2603" i="6"/>
  <c r="F2602" i="6"/>
  <c r="F2601" i="6"/>
  <c r="F2600" i="6"/>
  <c r="F2599" i="6"/>
  <c r="F2598" i="6"/>
  <c r="F2597" i="6"/>
  <c r="F2596" i="6"/>
  <c r="F2595" i="6"/>
  <c r="F2594" i="6"/>
  <c r="F2593" i="6"/>
  <c r="F2592" i="6"/>
  <c r="F2591" i="6"/>
  <c r="F2590" i="6"/>
  <c r="F2589" i="6"/>
  <c r="F2588" i="6"/>
  <c r="F2587" i="6"/>
  <c r="F2586" i="6"/>
  <c r="F2585" i="6"/>
  <c r="F2584" i="6"/>
  <c r="F2583" i="6"/>
  <c r="F2582" i="6"/>
  <c r="F2581" i="6"/>
  <c r="F2580" i="6"/>
  <c r="F2579" i="6"/>
  <c r="F2578" i="6"/>
  <c r="F2577" i="6"/>
  <c r="F2576" i="6"/>
  <c r="F2575" i="6"/>
  <c r="F2574" i="6"/>
  <c r="F2573" i="6"/>
  <c r="F2572" i="6"/>
  <c r="F2571" i="6"/>
  <c r="F2570" i="6"/>
  <c r="F2569" i="6"/>
  <c r="F2568" i="6"/>
  <c r="F2567" i="6"/>
  <c r="F2566" i="6"/>
  <c r="F2565" i="6"/>
  <c r="F2564" i="6"/>
  <c r="F2563" i="6"/>
  <c r="F2562" i="6"/>
  <c r="F2561" i="6"/>
  <c r="F2560" i="6"/>
  <c r="F2559" i="6"/>
  <c r="F2558" i="6"/>
  <c r="F2557" i="6"/>
  <c r="F2556" i="6"/>
  <c r="F2555" i="6"/>
  <c r="F2554" i="6"/>
  <c r="F2553" i="6"/>
  <c r="F2552" i="6"/>
  <c r="F2551" i="6"/>
  <c r="F2550" i="6"/>
  <c r="F2549" i="6"/>
  <c r="F2548" i="6"/>
  <c r="F2547" i="6"/>
  <c r="F2546" i="6"/>
  <c r="F2545" i="6"/>
  <c r="F2544" i="6"/>
  <c r="F2543" i="6"/>
  <c r="F2542" i="6"/>
  <c r="F2541" i="6"/>
  <c r="F2540" i="6"/>
  <c r="F2539" i="6"/>
  <c r="F2538" i="6"/>
  <c r="F2537" i="6"/>
  <c r="F2536" i="6"/>
  <c r="F2535" i="6"/>
  <c r="F2534" i="6"/>
  <c r="F2533" i="6"/>
  <c r="F2532" i="6"/>
  <c r="F2531" i="6"/>
  <c r="F2530" i="6"/>
  <c r="F2529" i="6"/>
  <c r="F2528" i="6"/>
  <c r="F2527" i="6"/>
  <c r="F2526" i="6"/>
  <c r="F2525" i="6"/>
  <c r="F2524" i="6"/>
  <c r="F2523" i="6"/>
  <c r="F2522" i="6"/>
  <c r="F2521" i="6"/>
  <c r="F2520" i="6"/>
  <c r="F2519" i="6"/>
  <c r="F2518" i="6"/>
  <c r="F2517" i="6"/>
  <c r="F2516" i="6"/>
  <c r="F2515" i="6"/>
  <c r="F2514" i="6"/>
  <c r="F2513" i="6"/>
  <c r="F2512" i="6"/>
  <c r="F2511" i="6"/>
  <c r="F2510" i="6"/>
  <c r="F2509" i="6"/>
  <c r="F2508" i="6"/>
  <c r="F2507" i="6"/>
  <c r="F2506" i="6"/>
  <c r="F2505" i="6"/>
  <c r="F2504" i="6"/>
  <c r="F2503" i="6"/>
  <c r="F2502" i="6"/>
  <c r="F2501" i="6"/>
  <c r="F2500" i="6"/>
  <c r="F2499" i="6"/>
  <c r="F2498" i="6"/>
  <c r="F2497" i="6"/>
  <c r="F2496" i="6"/>
  <c r="F2495" i="6"/>
  <c r="F2494" i="6"/>
  <c r="F2493" i="6"/>
  <c r="F2492" i="6"/>
  <c r="F2491" i="6"/>
  <c r="F2490" i="6"/>
  <c r="F2489" i="6"/>
  <c r="F2488" i="6"/>
  <c r="F2487" i="6"/>
  <c r="F2486" i="6"/>
  <c r="F2485" i="6"/>
  <c r="F2484" i="6"/>
  <c r="F2483" i="6"/>
  <c r="F2482" i="6"/>
  <c r="F2481" i="6"/>
  <c r="F2480" i="6"/>
  <c r="F2479" i="6"/>
  <c r="F2478" i="6"/>
  <c r="F2477" i="6"/>
  <c r="F2476" i="6"/>
  <c r="F2475" i="6"/>
  <c r="F2474" i="6"/>
  <c r="F2473" i="6"/>
  <c r="F2472" i="6"/>
  <c r="F2471" i="6"/>
  <c r="F2470" i="6"/>
  <c r="F2469" i="6"/>
  <c r="F2468" i="6"/>
  <c r="F2467" i="6"/>
  <c r="F2466" i="6"/>
  <c r="F2465" i="6"/>
  <c r="F2464" i="6"/>
  <c r="F2463" i="6"/>
  <c r="F2462" i="6"/>
  <c r="F2461" i="6"/>
  <c r="F2460" i="6"/>
  <c r="F2459" i="6"/>
  <c r="F2458" i="6"/>
  <c r="F2457" i="6"/>
  <c r="F2456" i="6"/>
  <c r="F2455" i="6"/>
  <c r="F2454" i="6"/>
  <c r="F2453" i="6"/>
  <c r="F2452" i="6"/>
  <c r="F2451" i="6"/>
  <c r="F2450" i="6"/>
  <c r="F2449" i="6"/>
  <c r="F2448" i="6"/>
  <c r="F2447" i="6"/>
  <c r="F2446" i="6"/>
  <c r="F2445" i="6"/>
  <c r="F2444" i="6"/>
  <c r="F2443" i="6"/>
  <c r="F2442" i="6"/>
  <c r="F2441" i="6"/>
  <c r="F2440" i="6"/>
  <c r="F2439" i="6"/>
  <c r="F2438" i="6"/>
  <c r="F2437" i="6"/>
  <c r="F2436" i="6"/>
  <c r="F2435" i="6"/>
  <c r="F2434" i="6"/>
  <c r="F2433" i="6"/>
  <c r="F2432" i="6"/>
  <c r="F2431" i="6"/>
  <c r="F2430" i="6"/>
  <c r="F2429" i="6"/>
  <c r="F2428" i="6"/>
  <c r="F2427" i="6"/>
  <c r="F2426" i="6"/>
  <c r="F2425" i="6"/>
  <c r="F2424" i="6"/>
  <c r="F2423" i="6"/>
  <c r="F2422" i="6"/>
  <c r="F2421" i="6"/>
  <c r="F2420" i="6"/>
  <c r="F2419" i="6"/>
  <c r="F2418" i="6"/>
  <c r="F2417" i="6"/>
  <c r="F2416" i="6"/>
  <c r="F2415" i="6"/>
  <c r="F2414" i="6"/>
  <c r="F2413" i="6"/>
  <c r="F2412" i="6"/>
  <c r="F2411" i="6"/>
  <c r="F2410" i="6"/>
  <c r="F2409" i="6"/>
  <c r="F2408" i="6"/>
  <c r="F2407" i="6"/>
  <c r="F2406" i="6"/>
  <c r="F2405" i="6"/>
  <c r="F2404" i="6"/>
  <c r="F2403" i="6"/>
  <c r="F2402" i="6"/>
  <c r="F2401" i="6"/>
  <c r="F2400" i="6"/>
  <c r="F2399" i="6"/>
  <c r="F2398" i="6"/>
  <c r="F2397" i="6"/>
  <c r="F2396" i="6"/>
  <c r="F2395" i="6"/>
  <c r="F2394" i="6"/>
  <c r="F2393" i="6"/>
  <c r="F2392" i="6"/>
  <c r="F2391" i="6"/>
  <c r="F2390" i="6"/>
  <c r="F2389" i="6"/>
  <c r="F2388" i="6"/>
  <c r="F2387" i="6"/>
  <c r="F2386" i="6"/>
  <c r="F2385" i="6"/>
  <c r="F2384" i="6"/>
  <c r="F2383" i="6"/>
  <c r="F2382" i="6"/>
  <c r="F2381" i="6"/>
  <c r="F2380" i="6"/>
  <c r="F2379" i="6"/>
  <c r="F2378" i="6"/>
  <c r="F2377" i="6"/>
  <c r="F2376" i="6"/>
  <c r="F2375" i="6"/>
  <c r="F2374" i="6"/>
  <c r="F2373" i="6"/>
  <c r="F2372" i="6"/>
  <c r="F2371" i="6"/>
  <c r="F2370" i="6"/>
  <c r="F2369" i="6"/>
  <c r="F2368" i="6"/>
  <c r="F2367" i="6"/>
  <c r="F2366" i="6"/>
  <c r="F2365" i="6"/>
  <c r="F2364" i="6"/>
  <c r="F2363" i="6"/>
  <c r="F2362" i="6"/>
  <c r="F2361" i="6"/>
  <c r="F2360" i="6"/>
  <c r="F2359" i="6"/>
  <c r="F2358" i="6"/>
  <c r="F2357" i="6"/>
  <c r="F2356" i="6"/>
  <c r="F2355" i="6"/>
  <c r="F2354" i="6"/>
  <c r="F2353" i="6"/>
  <c r="F2352" i="6"/>
  <c r="F2351" i="6"/>
  <c r="F2350" i="6"/>
  <c r="F2349" i="6"/>
  <c r="F2348" i="6"/>
  <c r="F2347" i="6"/>
  <c r="F2346" i="6"/>
  <c r="F2345" i="6"/>
  <c r="F2344" i="6"/>
  <c r="F2343" i="6"/>
  <c r="F2342" i="6"/>
  <c r="F2341" i="6"/>
  <c r="F2340" i="6"/>
  <c r="F2339" i="6"/>
  <c r="F2338" i="6"/>
  <c r="F2337" i="6"/>
  <c r="F2336" i="6"/>
  <c r="F2335" i="6"/>
  <c r="F2334" i="6"/>
  <c r="F2333" i="6"/>
  <c r="F2332" i="6"/>
  <c r="F2331" i="6"/>
  <c r="F2330" i="6"/>
  <c r="F2329" i="6"/>
  <c r="F2328" i="6"/>
  <c r="F2327" i="6"/>
  <c r="F2326" i="6"/>
  <c r="F2325" i="6"/>
  <c r="F2324" i="6"/>
  <c r="F2323" i="6"/>
  <c r="F2322" i="6"/>
  <c r="F2321" i="6"/>
  <c r="F2320" i="6"/>
  <c r="F2319" i="6"/>
  <c r="F2318" i="6"/>
  <c r="F2317" i="6"/>
  <c r="F2316" i="6"/>
  <c r="F2315" i="6"/>
  <c r="F2314" i="6"/>
  <c r="F2313" i="6"/>
  <c r="F2312" i="6"/>
  <c r="F2311" i="6"/>
  <c r="F2310" i="6"/>
  <c r="F2309" i="6"/>
  <c r="F2308" i="6"/>
  <c r="F2307" i="6"/>
  <c r="F2306" i="6"/>
  <c r="F2305" i="6"/>
  <c r="F2304" i="6"/>
  <c r="F2303" i="6"/>
  <c r="F2302" i="6"/>
  <c r="F2301" i="6"/>
  <c r="F2300" i="6"/>
  <c r="F2299" i="6"/>
  <c r="F2298" i="6"/>
  <c r="F2297" i="6"/>
  <c r="F2296" i="6"/>
  <c r="F2295" i="6"/>
  <c r="F2294" i="6"/>
  <c r="F2293" i="6"/>
  <c r="F2292" i="6"/>
  <c r="F2291" i="6"/>
  <c r="F2290" i="6"/>
  <c r="F2289" i="6"/>
  <c r="F2288" i="6"/>
  <c r="F2287" i="6"/>
  <c r="F2286" i="6"/>
  <c r="F2285" i="6"/>
  <c r="F2284" i="6"/>
  <c r="F2283" i="6"/>
  <c r="F2282" i="6"/>
  <c r="F2281" i="6"/>
  <c r="F2280" i="6"/>
  <c r="F2279" i="6"/>
  <c r="F2278" i="6"/>
  <c r="F2277" i="6"/>
  <c r="F2276" i="6"/>
  <c r="F2275" i="6"/>
  <c r="F2274" i="6"/>
  <c r="F2273" i="6"/>
  <c r="F2272" i="6"/>
  <c r="F2271" i="6"/>
  <c r="F2270" i="6"/>
  <c r="F2269" i="6"/>
  <c r="F2268" i="6"/>
  <c r="F2267" i="6"/>
  <c r="F2266" i="6"/>
  <c r="F2265" i="6"/>
  <c r="F2264" i="6"/>
  <c r="F2263" i="6"/>
  <c r="F2262" i="6"/>
  <c r="F2261" i="6"/>
  <c r="F2260" i="6"/>
  <c r="F2259" i="6"/>
  <c r="F2258" i="6"/>
  <c r="F2257" i="6"/>
  <c r="F2256" i="6"/>
  <c r="F2255" i="6"/>
  <c r="F2254" i="6"/>
  <c r="F2253" i="6"/>
  <c r="F2252" i="6"/>
  <c r="F2251" i="6"/>
  <c r="F2250" i="6"/>
  <c r="F2249" i="6"/>
  <c r="F2248" i="6"/>
  <c r="F2247" i="6"/>
  <c r="F2246" i="6"/>
  <c r="F2245" i="6"/>
  <c r="F2244" i="6"/>
  <c r="F2243" i="6"/>
  <c r="F2242" i="6"/>
  <c r="F2241" i="6"/>
  <c r="F2240" i="6"/>
  <c r="F2239" i="6"/>
  <c r="F2238" i="6"/>
  <c r="F2237" i="6"/>
  <c r="F2236" i="6"/>
  <c r="F2235" i="6"/>
  <c r="F2234" i="6"/>
  <c r="F2233" i="6"/>
  <c r="F2232" i="6"/>
  <c r="F2231" i="6"/>
  <c r="F2230" i="6"/>
  <c r="F2229" i="6"/>
  <c r="F2228" i="6"/>
  <c r="F2227" i="6"/>
  <c r="F2226" i="6"/>
  <c r="F2225" i="6"/>
  <c r="F2224" i="6"/>
  <c r="F2223" i="6"/>
  <c r="F2222" i="6"/>
  <c r="F2221" i="6"/>
  <c r="F2220" i="6"/>
  <c r="F2219" i="6"/>
  <c r="F2218" i="6"/>
  <c r="F2217" i="6"/>
  <c r="F2216" i="6"/>
  <c r="F2215" i="6"/>
  <c r="F2214" i="6"/>
  <c r="F2213" i="6"/>
  <c r="F2212" i="6"/>
  <c r="F2211" i="6"/>
  <c r="F2210" i="6"/>
  <c r="F2209" i="6"/>
  <c r="F2208" i="6"/>
  <c r="F2207" i="6"/>
  <c r="F2206" i="6"/>
  <c r="F2205" i="6"/>
  <c r="F2204" i="6"/>
  <c r="F2203" i="6"/>
  <c r="F2202" i="6"/>
  <c r="F2201" i="6"/>
  <c r="F2200" i="6"/>
  <c r="F2199" i="6"/>
  <c r="F2198" i="6"/>
  <c r="F2197" i="6"/>
  <c r="F2196" i="6"/>
  <c r="F2195" i="6"/>
  <c r="F2194" i="6"/>
  <c r="F2193" i="6"/>
  <c r="F2192" i="6"/>
  <c r="F2191" i="6"/>
  <c r="F2190" i="6"/>
  <c r="F2189" i="6"/>
  <c r="F2188" i="6"/>
  <c r="F2187" i="6"/>
  <c r="F2186" i="6"/>
  <c r="F2185" i="6"/>
  <c r="F2184" i="6"/>
  <c r="F2183" i="6"/>
  <c r="F2182" i="6"/>
  <c r="F2181" i="6"/>
  <c r="F2180" i="6"/>
  <c r="F2179" i="6"/>
  <c r="F2178" i="6"/>
  <c r="F2177" i="6"/>
  <c r="F2176" i="6"/>
  <c r="F2175" i="6"/>
  <c r="F2174" i="6"/>
  <c r="F2173" i="6"/>
  <c r="F2172" i="6"/>
  <c r="F2171" i="6"/>
  <c r="F2170" i="6"/>
  <c r="F2169" i="6"/>
  <c r="F2168" i="6"/>
  <c r="F2167" i="6"/>
  <c r="F2166" i="6"/>
  <c r="F2165" i="6"/>
  <c r="F2164" i="6"/>
  <c r="F2163" i="6"/>
  <c r="F2162" i="6"/>
  <c r="F2161" i="6"/>
  <c r="F2160" i="6"/>
  <c r="F2159" i="6"/>
  <c r="F2158" i="6"/>
  <c r="F2157" i="6"/>
  <c r="F2156" i="6"/>
  <c r="F2155" i="6"/>
  <c r="F2154" i="6"/>
  <c r="F2153" i="6"/>
  <c r="F2152" i="6"/>
  <c r="F2151" i="6"/>
  <c r="F2150" i="6"/>
  <c r="F2149" i="6"/>
  <c r="F2148" i="6"/>
  <c r="F2147" i="6"/>
  <c r="F2146" i="6"/>
  <c r="F2145" i="6"/>
  <c r="F2144" i="6"/>
  <c r="F2143" i="6"/>
  <c r="F2142" i="6"/>
  <c r="F2141" i="6"/>
  <c r="F2140" i="6"/>
  <c r="F2139" i="6"/>
  <c r="F2138" i="6"/>
  <c r="F2137" i="6"/>
  <c r="F2136" i="6"/>
  <c r="F2135" i="6"/>
  <c r="F2134" i="6"/>
  <c r="F2133" i="6"/>
  <c r="F2132" i="6"/>
  <c r="F2131" i="6"/>
  <c r="F2130" i="6"/>
  <c r="F2129" i="6"/>
  <c r="F2128" i="6"/>
  <c r="F2127" i="6"/>
  <c r="F2126" i="6"/>
  <c r="F2125" i="6"/>
  <c r="F2124" i="6"/>
  <c r="F2123" i="6"/>
  <c r="F2122" i="6"/>
  <c r="F2121" i="6"/>
  <c r="F2120" i="6"/>
  <c r="F2119" i="6"/>
  <c r="F2118" i="6"/>
  <c r="F2117" i="6"/>
  <c r="F2116" i="6"/>
  <c r="F2115" i="6"/>
  <c r="F2114" i="6"/>
  <c r="F2113" i="6"/>
  <c r="F2112" i="6"/>
  <c r="F2111" i="6"/>
  <c r="F2110" i="6"/>
  <c r="F2109" i="6"/>
  <c r="F2108" i="6"/>
  <c r="F2107" i="6"/>
  <c r="F2106" i="6"/>
  <c r="F2105" i="6"/>
  <c r="F2104" i="6"/>
  <c r="F2103" i="6"/>
  <c r="F2102" i="6"/>
  <c r="F2101" i="6"/>
  <c r="F2100" i="6"/>
  <c r="F2099" i="6"/>
  <c r="F2098" i="6"/>
  <c r="F2097" i="6"/>
  <c r="F2096" i="6"/>
  <c r="F2095" i="6"/>
  <c r="F2094" i="6"/>
  <c r="F2093" i="6"/>
  <c r="F2092" i="6"/>
  <c r="F2091" i="6"/>
  <c r="F2090" i="6"/>
  <c r="F2089" i="6"/>
  <c r="F2088" i="6"/>
  <c r="F2087" i="6"/>
  <c r="F2086" i="6"/>
  <c r="F2085" i="6"/>
  <c r="F2084" i="6"/>
  <c r="F2083" i="6"/>
  <c r="F2082" i="6"/>
  <c r="F2081" i="6"/>
  <c r="F2080" i="6"/>
  <c r="F2079" i="6"/>
  <c r="F2078" i="6"/>
  <c r="F2077" i="6"/>
  <c r="F2076" i="6"/>
  <c r="F2075" i="6"/>
  <c r="F2074" i="6"/>
  <c r="F2073" i="6"/>
  <c r="F2072" i="6"/>
  <c r="F2071" i="6"/>
  <c r="F2070" i="6"/>
  <c r="F2069" i="6"/>
  <c r="F2068" i="6"/>
  <c r="F2067" i="6"/>
  <c r="F2066" i="6"/>
  <c r="F2065" i="6"/>
  <c r="F2064" i="6"/>
  <c r="F2063" i="6"/>
  <c r="F2062" i="6"/>
  <c r="F2061" i="6"/>
  <c r="F2060" i="6"/>
  <c r="F2059" i="6"/>
  <c r="F2058" i="6"/>
  <c r="F2057" i="6"/>
  <c r="F2056" i="6"/>
  <c r="F2055" i="6"/>
  <c r="F2054" i="6"/>
  <c r="F2053" i="6"/>
  <c r="F2052" i="6"/>
  <c r="F2051" i="6"/>
  <c r="F2050" i="6"/>
  <c r="F2049" i="6"/>
  <c r="F2048" i="6"/>
  <c r="F2047" i="6"/>
  <c r="F2046" i="6"/>
  <c r="F2045" i="6"/>
  <c r="F2044" i="6"/>
  <c r="F2043" i="6"/>
  <c r="F2042" i="6"/>
  <c r="F2041" i="6"/>
  <c r="F2040" i="6"/>
  <c r="F2039" i="6"/>
  <c r="F2038" i="6"/>
  <c r="F2037" i="6"/>
  <c r="F2036" i="6"/>
  <c r="F2035" i="6"/>
  <c r="F2034" i="6"/>
  <c r="F2033" i="6"/>
  <c r="F2032" i="6"/>
  <c r="F2031" i="6"/>
  <c r="F2030" i="6"/>
  <c r="F2029" i="6"/>
  <c r="F2028" i="6"/>
  <c r="F2027" i="6"/>
  <c r="F2026" i="6"/>
  <c r="F2025" i="6"/>
  <c r="F2024" i="6"/>
  <c r="F2023" i="6"/>
  <c r="F2022" i="6"/>
  <c r="F2021" i="6"/>
  <c r="F2020" i="6"/>
  <c r="F2019" i="6"/>
  <c r="F2018" i="6"/>
  <c r="F2017" i="6"/>
  <c r="F2016" i="6"/>
  <c r="F2015" i="6"/>
  <c r="F2014" i="6"/>
  <c r="F2013" i="6"/>
  <c r="F2012" i="6"/>
  <c r="F2011" i="6"/>
  <c r="F2010" i="6"/>
  <c r="F2009" i="6"/>
  <c r="F2008" i="6"/>
  <c r="F2007" i="6"/>
  <c r="F2006" i="6"/>
  <c r="F2005" i="6"/>
  <c r="F2004" i="6"/>
  <c r="F2003" i="6"/>
  <c r="F2002" i="6"/>
  <c r="F2001" i="6"/>
  <c r="F2000" i="6"/>
  <c r="F1999" i="6"/>
  <c r="F1998" i="6"/>
  <c r="F1997" i="6"/>
  <c r="F1996" i="6"/>
  <c r="F1995" i="6"/>
  <c r="F1994" i="6"/>
  <c r="F1993" i="6"/>
  <c r="F1992" i="6"/>
  <c r="F1991" i="6"/>
  <c r="F1990" i="6"/>
  <c r="F1989" i="6"/>
  <c r="F1988" i="6"/>
  <c r="F1987" i="6"/>
  <c r="F1986" i="6"/>
  <c r="F1985" i="6"/>
  <c r="F1984" i="6"/>
  <c r="F1983" i="6"/>
  <c r="F1982" i="6"/>
  <c r="F1981" i="6"/>
  <c r="F1980" i="6"/>
  <c r="F1979" i="6"/>
  <c r="F1978" i="6"/>
  <c r="F1977" i="6"/>
  <c r="F1976" i="6"/>
  <c r="F1975" i="6"/>
  <c r="F1974" i="6"/>
  <c r="F1973" i="6"/>
  <c r="F1972" i="6"/>
  <c r="F1971" i="6"/>
  <c r="F1970" i="6"/>
  <c r="F1969" i="6"/>
  <c r="F1968" i="6"/>
  <c r="F1967" i="6"/>
  <c r="F1966" i="6"/>
  <c r="F1965" i="6"/>
  <c r="F1964" i="6"/>
  <c r="F1963" i="6"/>
  <c r="F1962" i="6"/>
  <c r="F1961" i="6"/>
  <c r="F1960" i="6"/>
  <c r="F1959" i="6"/>
  <c r="F1958" i="6"/>
  <c r="F1957" i="6"/>
  <c r="F1956" i="6"/>
  <c r="F1955" i="6"/>
  <c r="F1954" i="6"/>
  <c r="F1953" i="6"/>
  <c r="F1952" i="6"/>
  <c r="F1951" i="6"/>
  <c r="F1950" i="6"/>
  <c r="F1949" i="6"/>
  <c r="F1948" i="6"/>
  <c r="F1947" i="6"/>
  <c r="F1946" i="6"/>
  <c r="F1945" i="6"/>
  <c r="F1944" i="6"/>
  <c r="F1943" i="6"/>
  <c r="F1942" i="6"/>
  <c r="F1941" i="6"/>
  <c r="F1940" i="6"/>
  <c r="F1939" i="6"/>
  <c r="F1938" i="6"/>
  <c r="F1937" i="6"/>
  <c r="F1936" i="6"/>
  <c r="F1935" i="6"/>
  <c r="F1934" i="6"/>
  <c r="F1933" i="6"/>
  <c r="F1932" i="6"/>
  <c r="F1931" i="6"/>
  <c r="F1930" i="6"/>
  <c r="F1929" i="6"/>
  <c r="F1928" i="6"/>
  <c r="F1927" i="6"/>
  <c r="F1926" i="6"/>
  <c r="F1925" i="6"/>
  <c r="F1924" i="6"/>
  <c r="F1923" i="6"/>
  <c r="F1922" i="6"/>
  <c r="F1921" i="6"/>
  <c r="F1920" i="6"/>
  <c r="F1919" i="6"/>
  <c r="F1918" i="6"/>
  <c r="F1917" i="6"/>
  <c r="F1916" i="6"/>
  <c r="F1915" i="6"/>
  <c r="F1914" i="6"/>
  <c r="F1913" i="6"/>
  <c r="F1912" i="6"/>
  <c r="F1911" i="6"/>
  <c r="F1910" i="6"/>
  <c r="F1909" i="6"/>
  <c r="F1908" i="6"/>
  <c r="F1907" i="6"/>
  <c r="F1906" i="6"/>
  <c r="F1905" i="6"/>
  <c r="F1904" i="6"/>
  <c r="F1903" i="6"/>
  <c r="F1902" i="6"/>
  <c r="F1901" i="6"/>
  <c r="F1900" i="6"/>
  <c r="F1899" i="6"/>
  <c r="F1898" i="6"/>
  <c r="F1897" i="6"/>
  <c r="F1896" i="6"/>
  <c r="F1895" i="6"/>
  <c r="F1894" i="6"/>
  <c r="F1893" i="6"/>
  <c r="F1892" i="6"/>
  <c r="F1891" i="6"/>
  <c r="F1890" i="6"/>
  <c r="F1889" i="6"/>
  <c r="F1888" i="6"/>
  <c r="F1887" i="6"/>
  <c r="F1886" i="6"/>
  <c r="F1885" i="6"/>
  <c r="F1884" i="6"/>
  <c r="F1883" i="6"/>
  <c r="F1882" i="6"/>
  <c r="F1881" i="6"/>
  <c r="F1880" i="6"/>
  <c r="F1879" i="6"/>
  <c r="F1878" i="6"/>
  <c r="F1877" i="6"/>
  <c r="F1876" i="6"/>
  <c r="F1875" i="6"/>
  <c r="F1874" i="6"/>
  <c r="F1873" i="6"/>
  <c r="F1872" i="6"/>
  <c r="F1871" i="6"/>
  <c r="F1870" i="6"/>
  <c r="F1869" i="6"/>
  <c r="F1868" i="6"/>
  <c r="F1867" i="6"/>
  <c r="F1866" i="6"/>
  <c r="F1865" i="6"/>
  <c r="F1864" i="6"/>
  <c r="F1863" i="6"/>
  <c r="F1862" i="6"/>
  <c r="F1861" i="6"/>
  <c r="F1860" i="6"/>
  <c r="F1859" i="6"/>
  <c r="F1858" i="6"/>
  <c r="F1857" i="6"/>
  <c r="F1856" i="6"/>
  <c r="F1855" i="6"/>
  <c r="F1854" i="6"/>
  <c r="F1853" i="6"/>
  <c r="F1852" i="6"/>
  <c r="F1851" i="6"/>
  <c r="F1850" i="6"/>
  <c r="F1849" i="6"/>
  <c r="F1848" i="6"/>
  <c r="F1847" i="6"/>
  <c r="F1846" i="6"/>
  <c r="F1845" i="6"/>
  <c r="F1844" i="6"/>
  <c r="F1843" i="6"/>
  <c r="F1842" i="6"/>
  <c r="F1841" i="6"/>
  <c r="F1840" i="6"/>
  <c r="F1839" i="6"/>
  <c r="F1838" i="6"/>
  <c r="F1837" i="6"/>
  <c r="F1836" i="6"/>
  <c r="F1835" i="6"/>
  <c r="F1834" i="6"/>
  <c r="F1833" i="6"/>
  <c r="F1832" i="6"/>
  <c r="F1831" i="6"/>
  <c r="F1830" i="6"/>
  <c r="F1829" i="6"/>
  <c r="F1828" i="6"/>
  <c r="F1827" i="6"/>
  <c r="F1826" i="6"/>
  <c r="F1825" i="6"/>
  <c r="F1824" i="6"/>
  <c r="F1823" i="6"/>
  <c r="F1822" i="6"/>
  <c r="F1821" i="6"/>
  <c r="F1820" i="6"/>
  <c r="F1819" i="6"/>
  <c r="F1818" i="6"/>
  <c r="F1817" i="6"/>
  <c r="F1816" i="6"/>
  <c r="F1815" i="6"/>
  <c r="F1814" i="6"/>
  <c r="F1813" i="6"/>
  <c r="F1812" i="6"/>
  <c r="F1811" i="6"/>
  <c r="F1810" i="6"/>
  <c r="F1809" i="6"/>
  <c r="F1808" i="6"/>
  <c r="F1807" i="6"/>
  <c r="F1806" i="6"/>
  <c r="F1805" i="6"/>
  <c r="F1804" i="6"/>
  <c r="F1803" i="6"/>
  <c r="F1802" i="6"/>
  <c r="F1801" i="6"/>
  <c r="F1800" i="6"/>
  <c r="F1799" i="6"/>
  <c r="F1798" i="6"/>
  <c r="F1797" i="6"/>
  <c r="F1796" i="6"/>
  <c r="F1795" i="6"/>
  <c r="F1794" i="6"/>
  <c r="F1793" i="6"/>
  <c r="F1792" i="6"/>
  <c r="F1791" i="6"/>
  <c r="F1790" i="6"/>
  <c r="F1789" i="6"/>
  <c r="F1788" i="6"/>
  <c r="F1787" i="6"/>
  <c r="F1786" i="6"/>
  <c r="F1785" i="6"/>
  <c r="F1784" i="6"/>
  <c r="F1783" i="6"/>
  <c r="F1782" i="6"/>
  <c r="F1781" i="6"/>
  <c r="F1780" i="6"/>
  <c r="F1779" i="6"/>
  <c r="F1778" i="6"/>
  <c r="F1777" i="6"/>
  <c r="F1776" i="6"/>
  <c r="F1775" i="6"/>
  <c r="F1774" i="6"/>
  <c r="F1773" i="6"/>
  <c r="F1772" i="6"/>
  <c r="F1771" i="6"/>
  <c r="F1770" i="6"/>
  <c r="F1769" i="6"/>
  <c r="F1768" i="6"/>
  <c r="F1767" i="6"/>
  <c r="F1766" i="6"/>
  <c r="F1765" i="6"/>
  <c r="F1764" i="6"/>
  <c r="F1763" i="6"/>
  <c r="F1762" i="6"/>
  <c r="F1761" i="6"/>
  <c r="F1760" i="6"/>
  <c r="F1759" i="6"/>
  <c r="F1758" i="6"/>
  <c r="F1757" i="6"/>
  <c r="F1756" i="6"/>
  <c r="F1755" i="6"/>
  <c r="F1754" i="6"/>
  <c r="F1753" i="6"/>
  <c r="F1752" i="6"/>
  <c r="F1751" i="6"/>
  <c r="F1750" i="6"/>
  <c r="F1749" i="6"/>
  <c r="F1748" i="6"/>
  <c r="F1747" i="6"/>
  <c r="F1746" i="6"/>
  <c r="F1745" i="6"/>
  <c r="F1744" i="6"/>
  <c r="F1743" i="6"/>
  <c r="F1742" i="6"/>
  <c r="F1741" i="6"/>
  <c r="F1740" i="6"/>
  <c r="F1739" i="6"/>
  <c r="F1738" i="6"/>
  <c r="F1737" i="6"/>
  <c r="F1736" i="6"/>
  <c r="F1735" i="6"/>
  <c r="F1734" i="6"/>
  <c r="F1733" i="6"/>
  <c r="F1732" i="6"/>
  <c r="F1731" i="6"/>
  <c r="F1730" i="6"/>
  <c r="F1729" i="6"/>
  <c r="F1728" i="6"/>
  <c r="F1727" i="6"/>
  <c r="F1726" i="6"/>
  <c r="F1725" i="6"/>
  <c r="F1724" i="6"/>
  <c r="F1723" i="6"/>
  <c r="F1722" i="6"/>
  <c r="F1721" i="6"/>
  <c r="F1720" i="6"/>
  <c r="F1719" i="6"/>
  <c r="F1718" i="6"/>
  <c r="F1717" i="6"/>
  <c r="F1716" i="6"/>
  <c r="F1715" i="6"/>
  <c r="F1714" i="6"/>
  <c r="F1713" i="6"/>
  <c r="F1712" i="6"/>
  <c r="F1711" i="6"/>
  <c r="F1710" i="6"/>
  <c r="F1709" i="6"/>
  <c r="F1708" i="6"/>
  <c r="F1707" i="6"/>
  <c r="F1706" i="6"/>
  <c r="F1705" i="6"/>
  <c r="F1704" i="6"/>
  <c r="F1703" i="6"/>
  <c r="F1702" i="6"/>
  <c r="F1701" i="6"/>
  <c r="F1700" i="6"/>
  <c r="F1699" i="6"/>
  <c r="F1698" i="6"/>
  <c r="F1697" i="6"/>
  <c r="F1696" i="6"/>
  <c r="F1695" i="6"/>
  <c r="F1694" i="6"/>
  <c r="F1693" i="6"/>
  <c r="F1692" i="6"/>
  <c r="F1691" i="6"/>
  <c r="F1690" i="6"/>
  <c r="F1689" i="6"/>
  <c r="F1688" i="6"/>
  <c r="F1687" i="6"/>
  <c r="F1686" i="6"/>
  <c r="F1685" i="6"/>
  <c r="F1684" i="6"/>
  <c r="F1683" i="6"/>
  <c r="F1682" i="6"/>
  <c r="F1681" i="6"/>
  <c r="F1680" i="6"/>
  <c r="F1679" i="6"/>
  <c r="F1678" i="6"/>
  <c r="F1677" i="6"/>
  <c r="F1676" i="6"/>
  <c r="F1675" i="6"/>
  <c r="F1674" i="6"/>
  <c r="F1673" i="6"/>
  <c r="F1672" i="6"/>
  <c r="F1671" i="6"/>
  <c r="F1670" i="6"/>
  <c r="F1669" i="6"/>
  <c r="F1668" i="6"/>
  <c r="F1667" i="6"/>
  <c r="F1666" i="6"/>
  <c r="F1665" i="6"/>
  <c r="F1664" i="6"/>
  <c r="F1663" i="6"/>
  <c r="F1662" i="6"/>
  <c r="F1661" i="6"/>
  <c r="F1660" i="6"/>
  <c r="F1659" i="6"/>
  <c r="F1658" i="6"/>
  <c r="F1657" i="6"/>
  <c r="F1656" i="6"/>
  <c r="F1655" i="6"/>
  <c r="F1654" i="6"/>
  <c r="F1653" i="6"/>
  <c r="F1652" i="6"/>
  <c r="F1651" i="6"/>
  <c r="F1650" i="6"/>
  <c r="F1649" i="6"/>
  <c r="F1648" i="6"/>
  <c r="F1647" i="6"/>
  <c r="F1646" i="6"/>
  <c r="F1645" i="6"/>
  <c r="F1644" i="6"/>
  <c r="F1643" i="6"/>
  <c r="F1642" i="6"/>
  <c r="F1641" i="6"/>
  <c r="F1640" i="6"/>
  <c r="F1639" i="6"/>
  <c r="F1638" i="6"/>
  <c r="F1637" i="6"/>
  <c r="F1636" i="6"/>
  <c r="F1635" i="6"/>
  <c r="F1634" i="6"/>
  <c r="F1633" i="6"/>
  <c r="F1632" i="6"/>
  <c r="F1631" i="6"/>
  <c r="F1630" i="6"/>
  <c r="F1629" i="6"/>
  <c r="F1628" i="6"/>
  <c r="F1627" i="6"/>
  <c r="F1626" i="6"/>
  <c r="F1625" i="6"/>
  <c r="F1624" i="6"/>
  <c r="F1623" i="6"/>
  <c r="F1622" i="6"/>
  <c r="F1621" i="6"/>
  <c r="F1620" i="6"/>
  <c r="F1619" i="6"/>
  <c r="F1618" i="6"/>
  <c r="F1617" i="6"/>
  <c r="F1616" i="6"/>
  <c r="F1615" i="6"/>
  <c r="F1614" i="6"/>
  <c r="F1613" i="6"/>
  <c r="F1612" i="6"/>
  <c r="F1611" i="6"/>
  <c r="F1610" i="6"/>
  <c r="F1609" i="6"/>
  <c r="F1608" i="6"/>
  <c r="F1607" i="6"/>
  <c r="F1606" i="6"/>
  <c r="F1605" i="6"/>
  <c r="F1604" i="6"/>
  <c r="F1603" i="6"/>
  <c r="F1602" i="6"/>
  <c r="F1601" i="6"/>
  <c r="F1600" i="6"/>
  <c r="F1599" i="6"/>
  <c r="F1598" i="6"/>
  <c r="F1597" i="6"/>
  <c r="F1596" i="6"/>
  <c r="F1595" i="6"/>
  <c r="F1594" i="6"/>
  <c r="F1593" i="6"/>
  <c r="F1592" i="6"/>
  <c r="F1591" i="6"/>
  <c r="F1590" i="6"/>
  <c r="F1589" i="6"/>
  <c r="F1588" i="6"/>
  <c r="F1587" i="6"/>
  <c r="F1586" i="6"/>
  <c r="F1585" i="6"/>
  <c r="F1584" i="6"/>
  <c r="F1583" i="6"/>
  <c r="F1582" i="6"/>
  <c r="F1581" i="6"/>
  <c r="F1580" i="6"/>
  <c r="F1579" i="6"/>
  <c r="F1578" i="6"/>
  <c r="F1577" i="6"/>
  <c r="F1576" i="6"/>
  <c r="F1575" i="6"/>
  <c r="F1574" i="6"/>
  <c r="F1573" i="6"/>
  <c r="F1572" i="6"/>
  <c r="F1571" i="6"/>
  <c r="F1570" i="6"/>
  <c r="F1569" i="6"/>
  <c r="F1568" i="6"/>
  <c r="F1567" i="6"/>
  <c r="F1566" i="6"/>
  <c r="F1565" i="6"/>
  <c r="F1564" i="6"/>
  <c r="F1563" i="6"/>
  <c r="F1562" i="6"/>
  <c r="F1561" i="6"/>
  <c r="F1560" i="6"/>
  <c r="F1559" i="6"/>
  <c r="F1558" i="6"/>
  <c r="F1557" i="6"/>
  <c r="F1556" i="6"/>
  <c r="F1555" i="6"/>
  <c r="F1554" i="6"/>
  <c r="F1553" i="6"/>
  <c r="F1552" i="6"/>
  <c r="F1551" i="6"/>
  <c r="F1550" i="6"/>
  <c r="F1549" i="6"/>
  <c r="F1548" i="6"/>
  <c r="F1547" i="6"/>
  <c r="F1546" i="6"/>
  <c r="F1545" i="6"/>
  <c r="F1544" i="6"/>
  <c r="F1543" i="6"/>
  <c r="F1542" i="6"/>
  <c r="F1541" i="6"/>
  <c r="F1540" i="6"/>
  <c r="F1539" i="6"/>
  <c r="F1538" i="6"/>
  <c r="F1537" i="6"/>
  <c r="F1536" i="6"/>
  <c r="F1535" i="6"/>
  <c r="F1534" i="6"/>
  <c r="F1533" i="6"/>
  <c r="F1532" i="6"/>
  <c r="F1531" i="6"/>
  <c r="F1530" i="6"/>
  <c r="F1529" i="6"/>
  <c r="F1528" i="6"/>
  <c r="F1527" i="6"/>
  <c r="F1526" i="6"/>
  <c r="F1525" i="6"/>
  <c r="F1524" i="6"/>
  <c r="F1523" i="6"/>
  <c r="F1522" i="6"/>
  <c r="F1521" i="6"/>
  <c r="F1520" i="6"/>
  <c r="F1519" i="6"/>
  <c r="F1518" i="6"/>
  <c r="F1517" i="6"/>
  <c r="F1516" i="6"/>
  <c r="F1515" i="6"/>
  <c r="F1514" i="6"/>
  <c r="F1513" i="6"/>
  <c r="F1512" i="6"/>
  <c r="F1511" i="6"/>
  <c r="F1510" i="6"/>
  <c r="F1509" i="6"/>
  <c r="F1508" i="6"/>
  <c r="F1507" i="6"/>
  <c r="F1506" i="6"/>
  <c r="F1505" i="6"/>
  <c r="F1504" i="6"/>
  <c r="F1503" i="6"/>
  <c r="F1502" i="6"/>
  <c r="F1501" i="6"/>
  <c r="F1500" i="6"/>
  <c r="F1499" i="6"/>
  <c r="F1498" i="6"/>
  <c r="F1497" i="6"/>
  <c r="F1496" i="6"/>
  <c r="F1495" i="6"/>
  <c r="F1494" i="6"/>
  <c r="F1493" i="6"/>
  <c r="F1492" i="6"/>
  <c r="F1491" i="6"/>
  <c r="F1490" i="6"/>
  <c r="F1489" i="6"/>
  <c r="F1488" i="6"/>
  <c r="F1487" i="6"/>
  <c r="F1486" i="6"/>
  <c r="F1485" i="6"/>
  <c r="F1484" i="6"/>
  <c r="F1483" i="6"/>
  <c r="F1482" i="6"/>
  <c r="F1481" i="6"/>
  <c r="F1480" i="6"/>
  <c r="F1479" i="6"/>
  <c r="F1478" i="6"/>
  <c r="F1477" i="6"/>
  <c r="F1476" i="6"/>
  <c r="F1475" i="6"/>
  <c r="F1474" i="6"/>
  <c r="F1473" i="6"/>
  <c r="F1472" i="6"/>
  <c r="F1471" i="6"/>
  <c r="F1470" i="6"/>
  <c r="F1469" i="6"/>
  <c r="F1468" i="6"/>
  <c r="F1467" i="6"/>
  <c r="F1466" i="6"/>
  <c r="F1465" i="6"/>
  <c r="F1464" i="6"/>
  <c r="F1463" i="6"/>
  <c r="F1462" i="6"/>
  <c r="F1461" i="6"/>
  <c r="F1460" i="6"/>
  <c r="F1459" i="6"/>
  <c r="F1458" i="6"/>
  <c r="F1457" i="6"/>
  <c r="F1456" i="6"/>
  <c r="F1455" i="6"/>
  <c r="F1454" i="6"/>
  <c r="F1453" i="6"/>
  <c r="F1452" i="6"/>
  <c r="F1451" i="6"/>
  <c r="F1450" i="6"/>
  <c r="F1449" i="6"/>
  <c r="F1448" i="6"/>
  <c r="F1447" i="6"/>
  <c r="F1446" i="6"/>
  <c r="F1445" i="6"/>
  <c r="F1444" i="6"/>
  <c r="F1443" i="6"/>
  <c r="F1442" i="6"/>
  <c r="F1441" i="6"/>
  <c r="F1440" i="6"/>
  <c r="F1439" i="6"/>
  <c r="F1438" i="6"/>
  <c r="F1437" i="6"/>
  <c r="F1436" i="6"/>
  <c r="F1435" i="6"/>
  <c r="F1434" i="6"/>
  <c r="F1433" i="6"/>
  <c r="F1432" i="6"/>
  <c r="F1431" i="6"/>
  <c r="F1430" i="6"/>
  <c r="F1429" i="6"/>
  <c r="F1428" i="6"/>
  <c r="F1427" i="6"/>
  <c r="F1426" i="6"/>
  <c r="F1425" i="6"/>
  <c r="F1424" i="6"/>
  <c r="F1423" i="6"/>
  <c r="F1422" i="6"/>
  <c r="F1421" i="6"/>
  <c r="F1420" i="6"/>
  <c r="F1419" i="6"/>
  <c r="F1418" i="6"/>
  <c r="F1417" i="6"/>
  <c r="F1416" i="6"/>
  <c r="F1415" i="6"/>
  <c r="F1414" i="6"/>
  <c r="F1413" i="6"/>
  <c r="F1412" i="6"/>
  <c r="F1411" i="6"/>
  <c r="F1410" i="6"/>
  <c r="F1409" i="6"/>
  <c r="F1408" i="6"/>
  <c r="F1407" i="6"/>
  <c r="F1406" i="6"/>
  <c r="F1405" i="6"/>
  <c r="F1404" i="6"/>
  <c r="F1403" i="6"/>
  <c r="F1402" i="6"/>
  <c r="F1401" i="6"/>
  <c r="F1400" i="6"/>
  <c r="F1399" i="6"/>
  <c r="F1398" i="6"/>
  <c r="F1397" i="6"/>
  <c r="F1396" i="6"/>
  <c r="F1395" i="6"/>
  <c r="F1394" i="6"/>
  <c r="F1393" i="6"/>
  <c r="F1392" i="6"/>
  <c r="F1391" i="6"/>
  <c r="F1390" i="6"/>
  <c r="F1389" i="6"/>
  <c r="F1388" i="6"/>
  <c r="F1387" i="6"/>
  <c r="F1386" i="6"/>
  <c r="F1385" i="6"/>
  <c r="F1384" i="6"/>
  <c r="F1383" i="6"/>
  <c r="F1382" i="6"/>
  <c r="F1381" i="6"/>
  <c r="F1380" i="6"/>
  <c r="F1379" i="6"/>
  <c r="F1378" i="6"/>
  <c r="F1377" i="6"/>
  <c r="F1376" i="6"/>
  <c r="F1375" i="6"/>
  <c r="F1374" i="6"/>
  <c r="F1373" i="6"/>
  <c r="F1372" i="6"/>
  <c r="F1371" i="6"/>
  <c r="F1370" i="6"/>
  <c r="F1369" i="6"/>
  <c r="F1368" i="6"/>
  <c r="F1367" i="6"/>
  <c r="F1366" i="6"/>
  <c r="F1365" i="6"/>
  <c r="F1364" i="6"/>
  <c r="F1363" i="6"/>
  <c r="F1362" i="6"/>
  <c r="F1361" i="6"/>
  <c r="F1360" i="6"/>
  <c r="F1359" i="6"/>
  <c r="F1358" i="6"/>
  <c r="F1357" i="6"/>
  <c r="F1356" i="6"/>
  <c r="F1355" i="6"/>
  <c r="F1354" i="6"/>
  <c r="F1353" i="6"/>
  <c r="F1352" i="6"/>
  <c r="F1351" i="6"/>
  <c r="F1350" i="6"/>
  <c r="F1349" i="6"/>
  <c r="F1348" i="6"/>
  <c r="F1347" i="6"/>
  <c r="F1346" i="6"/>
  <c r="F1345" i="6"/>
  <c r="F1344" i="6"/>
  <c r="F1343" i="6"/>
  <c r="F1342" i="6"/>
  <c r="F1341" i="6"/>
  <c r="F1340" i="6"/>
  <c r="F1339" i="6"/>
  <c r="F1338" i="6"/>
  <c r="F1337" i="6"/>
  <c r="F1336" i="6"/>
  <c r="F1335" i="6"/>
  <c r="F1334" i="6"/>
  <c r="F1333" i="6"/>
  <c r="F1332" i="6"/>
  <c r="F1331" i="6"/>
  <c r="F1330" i="6"/>
  <c r="F1329" i="6"/>
  <c r="F1328" i="6"/>
  <c r="F1327" i="6"/>
  <c r="F1326" i="6"/>
  <c r="F1325" i="6"/>
  <c r="F1324" i="6"/>
  <c r="F1323" i="6"/>
  <c r="F1322" i="6"/>
  <c r="F1321" i="6"/>
  <c r="F1320" i="6"/>
  <c r="F1319" i="6"/>
  <c r="F1318" i="6"/>
  <c r="F1317" i="6"/>
  <c r="F1316" i="6"/>
  <c r="F1315" i="6"/>
  <c r="F1314" i="6"/>
  <c r="F1313" i="6"/>
  <c r="F1312" i="6"/>
  <c r="F1311" i="6"/>
  <c r="F1310" i="6"/>
  <c r="F1309" i="6"/>
  <c r="F1308" i="6"/>
  <c r="F1307" i="6"/>
  <c r="F1306" i="6"/>
  <c r="F1305" i="6"/>
  <c r="F1304" i="6"/>
  <c r="F1303" i="6"/>
  <c r="F1302" i="6"/>
  <c r="F1301" i="6"/>
  <c r="F1300" i="6"/>
  <c r="F1299" i="6"/>
  <c r="F1298" i="6"/>
  <c r="F1297" i="6"/>
  <c r="F1296" i="6"/>
  <c r="F1295" i="6"/>
  <c r="F1294" i="6"/>
  <c r="F1293" i="6"/>
  <c r="F1292" i="6"/>
  <c r="F1291" i="6"/>
  <c r="F1290" i="6"/>
  <c r="F1289" i="6"/>
  <c r="F1288" i="6"/>
  <c r="F1287" i="6"/>
  <c r="F1286" i="6"/>
  <c r="F1285" i="6"/>
  <c r="F1284" i="6"/>
  <c r="F1283" i="6"/>
  <c r="F1282" i="6"/>
  <c r="F1281" i="6"/>
  <c r="F1280" i="6"/>
  <c r="F1279" i="6"/>
  <c r="F1278" i="6"/>
  <c r="F1277" i="6"/>
  <c r="F1276" i="6"/>
  <c r="F1275" i="6"/>
  <c r="F1274" i="6"/>
  <c r="F1273" i="6"/>
  <c r="F1272" i="6"/>
  <c r="F1271" i="6"/>
  <c r="F1270" i="6"/>
  <c r="F1269" i="6"/>
  <c r="F1268" i="6"/>
  <c r="F1267" i="6"/>
  <c r="F1266" i="6"/>
  <c r="F1265" i="6"/>
  <c r="F1264" i="6"/>
  <c r="F1263" i="6"/>
  <c r="F1262" i="6"/>
  <c r="F1261" i="6"/>
  <c r="F1260" i="6"/>
  <c r="F1259" i="6"/>
  <c r="F1258" i="6"/>
  <c r="F1257" i="6"/>
  <c r="F1256" i="6"/>
  <c r="F1255" i="6"/>
  <c r="F1254" i="6"/>
  <c r="F1253" i="6"/>
  <c r="F1252" i="6"/>
  <c r="F1251" i="6"/>
  <c r="F1250" i="6"/>
  <c r="F1249" i="6"/>
  <c r="F1248" i="6"/>
  <c r="F1247" i="6"/>
  <c r="F1246" i="6"/>
  <c r="F1245" i="6"/>
  <c r="F1244" i="6"/>
  <c r="F1243" i="6"/>
  <c r="F1242" i="6"/>
  <c r="F1241" i="6"/>
  <c r="F1240" i="6"/>
  <c r="F1239" i="6"/>
  <c r="F1238" i="6"/>
  <c r="F1237" i="6"/>
  <c r="F1236" i="6"/>
  <c r="F1235" i="6"/>
  <c r="F1234" i="6"/>
  <c r="F1233" i="6"/>
  <c r="F1232" i="6"/>
  <c r="F1231" i="6"/>
  <c r="F1230" i="6"/>
  <c r="F1229" i="6"/>
  <c r="F1228" i="6"/>
  <c r="F1227" i="6"/>
  <c r="F1226" i="6"/>
  <c r="F1225" i="6"/>
  <c r="F1224" i="6"/>
  <c r="F1223" i="6"/>
  <c r="F1222" i="6"/>
  <c r="F1221" i="6"/>
  <c r="F1220" i="6"/>
  <c r="F1219" i="6"/>
  <c r="F1218" i="6"/>
  <c r="F1217" i="6"/>
  <c r="F1216" i="6"/>
  <c r="F1215" i="6"/>
  <c r="F1214" i="6"/>
  <c r="F1213" i="6"/>
  <c r="F1212" i="6"/>
  <c r="F1211" i="6"/>
  <c r="F1210" i="6"/>
  <c r="F1209" i="6"/>
  <c r="F1208" i="6"/>
  <c r="F1207" i="6"/>
  <c r="F1206" i="6"/>
  <c r="F1205" i="6"/>
  <c r="F1204" i="6"/>
  <c r="F1203" i="6"/>
  <c r="F1202" i="6"/>
  <c r="F1201" i="6"/>
  <c r="F1200" i="6"/>
  <c r="F1199" i="6"/>
  <c r="F1198" i="6"/>
  <c r="F1197" i="6"/>
  <c r="F1196" i="6"/>
  <c r="F1195" i="6"/>
  <c r="F1194" i="6"/>
  <c r="F1193" i="6"/>
  <c r="F1192" i="6"/>
  <c r="F1191" i="6"/>
  <c r="F1190" i="6"/>
  <c r="F1189" i="6"/>
  <c r="F1188" i="6"/>
  <c r="F1187" i="6"/>
  <c r="F1186" i="6"/>
  <c r="F1185" i="6"/>
  <c r="F1184" i="6"/>
  <c r="F1183" i="6"/>
  <c r="F1182" i="6"/>
  <c r="F1181" i="6"/>
  <c r="F1180" i="6"/>
  <c r="F1179" i="6"/>
  <c r="F1178" i="6"/>
  <c r="F1177" i="6"/>
  <c r="F1176" i="6"/>
  <c r="F1175" i="6"/>
  <c r="F1174" i="6"/>
  <c r="F1173" i="6"/>
  <c r="F1172" i="6"/>
  <c r="F1171" i="6"/>
  <c r="F1170" i="6"/>
  <c r="F1169" i="6"/>
  <c r="F1168" i="6"/>
  <c r="F1167" i="6"/>
  <c r="F1166" i="6"/>
  <c r="F1165" i="6"/>
  <c r="F1164" i="6"/>
  <c r="F1163" i="6"/>
  <c r="F1162" i="6"/>
  <c r="F1161" i="6"/>
  <c r="F1160" i="6"/>
  <c r="F1159" i="6"/>
  <c r="F1158" i="6"/>
  <c r="F1157" i="6"/>
  <c r="F1156" i="6"/>
  <c r="F1155" i="6"/>
  <c r="F1154" i="6"/>
  <c r="F1153" i="6"/>
  <c r="F1152" i="6"/>
  <c r="F1151" i="6"/>
  <c r="F1150" i="6"/>
  <c r="F1149" i="6"/>
  <c r="F1148" i="6"/>
  <c r="F1147" i="6"/>
  <c r="F1146" i="6"/>
  <c r="F1145" i="6"/>
  <c r="F1144" i="6"/>
  <c r="F1143" i="6"/>
  <c r="F1142" i="6"/>
  <c r="F1141" i="6"/>
  <c r="F1140" i="6"/>
  <c r="F1139" i="6"/>
  <c r="F1138" i="6"/>
  <c r="F1137" i="6"/>
  <c r="F1136" i="6"/>
  <c r="F1135" i="6"/>
  <c r="F1134" i="6"/>
  <c r="F1133" i="6"/>
  <c r="F1132" i="6"/>
  <c r="F1131" i="6"/>
  <c r="F1130" i="6"/>
  <c r="F1129" i="6"/>
  <c r="F1128" i="6"/>
  <c r="F1127" i="6"/>
  <c r="F1126" i="6"/>
  <c r="F1125" i="6"/>
  <c r="F1124" i="6"/>
  <c r="F1123" i="6"/>
  <c r="F1122" i="6"/>
  <c r="F1121" i="6"/>
  <c r="F1120" i="6"/>
  <c r="F1119" i="6"/>
  <c r="F1118" i="6"/>
  <c r="F1117" i="6"/>
  <c r="F1116" i="6"/>
  <c r="F1115" i="6"/>
  <c r="F1114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100" i="6"/>
  <c r="F1099" i="6"/>
  <c r="F1098" i="6"/>
  <c r="F1097" i="6"/>
  <c r="F1096" i="6"/>
  <c r="F1095" i="6"/>
  <c r="F1094" i="6"/>
  <c r="F1093" i="6"/>
  <c r="F1092" i="6"/>
  <c r="F1091" i="6"/>
  <c r="F1090" i="6"/>
  <c r="F1089" i="6"/>
  <c r="F1088" i="6"/>
  <c r="F1087" i="6"/>
  <c r="F1086" i="6"/>
  <c r="F1085" i="6"/>
  <c r="F1084" i="6"/>
  <c r="F1083" i="6"/>
  <c r="F1082" i="6"/>
  <c r="F1081" i="6"/>
  <c r="F1080" i="6"/>
  <c r="F1079" i="6"/>
  <c r="F1078" i="6"/>
  <c r="F1077" i="6"/>
  <c r="F1076" i="6"/>
  <c r="F1075" i="6"/>
  <c r="F1074" i="6"/>
  <c r="F1073" i="6"/>
  <c r="F1072" i="6"/>
  <c r="F1071" i="6"/>
  <c r="F1070" i="6"/>
  <c r="F1069" i="6"/>
  <c r="F1068" i="6"/>
  <c r="F1067" i="6"/>
  <c r="F1066" i="6"/>
  <c r="F1065" i="6"/>
  <c r="F1064" i="6"/>
  <c r="F1063" i="6"/>
  <c r="F1062" i="6"/>
  <c r="F1061" i="6"/>
  <c r="F1060" i="6"/>
  <c r="F1059" i="6"/>
  <c r="F1058" i="6"/>
  <c r="F1057" i="6"/>
  <c r="F1056" i="6"/>
  <c r="F1055" i="6"/>
  <c r="F1054" i="6"/>
  <c r="F1053" i="6"/>
  <c r="F1052" i="6"/>
  <c r="F1051" i="6"/>
  <c r="F1050" i="6"/>
  <c r="F1049" i="6"/>
  <c r="F1048" i="6"/>
  <c r="F1047" i="6"/>
  <c r="F1046" i="6"/>
  <c r="F1045" i="6"/>
  <c r="F1044" i="6"/>
  <c r="F1043" i="6"/>
  <c r="F1042" i="6"/>
  <c r="F1041" i="6"/>
  <c r="F1040" i="6"/>
  <c r="F1039" i="6"/>
  <c r="F1038" i="6"/>
  <c r="F1037" i="6"/>
  <c r="F1036" i="6"/>
  <c r="F1035" i="6"/>
  <c r="F1034" i="6"/>
  <c r="F1033" i="6"/>
  <c r="F1032" i="6"/>
  <c r="F1031" i="6"/>
  <c r="F1030" i="6"/>
  <c r="F1029" i="6"/>
  <c r="F1028" i="6"/>
  <c r="F1027" i="6"/>
  <c r="F1026" i="6"/>
  <c r="F1025" i="6"/>
  <c r="F1024" i="6"/>
  <c r="F1023" i="6"/>
  <c r="F1022" i="6"/>
  <c r="F1021" i="6"/>
  <c r="F1020" i="6"/>
  <c r="F1019" i="6"/>
  <c r="F1018" i="6"/>
  <c r="F1017" i="6"/>
  <c r="F1016" i="6"/>
  <c r="F1015" i="6"/>
  <c r="F1014" i="6"/>
  <c r="F1013" i="6"/>
  <c r="F1012" i="6"/>
  <c r="F1011" i="6"/>
  <c r="F1010" i="6"/>
  <c r="F1009" i="6"/>
  <c r="F1008" i="6"/>
  <c r="F1007" i="6"/>
  <c r="F1006" i="6"/>
  <c r="F1005" i="6"/>
  <c r="F1004" i="6"/>
  <c r="F1003" i="6"/>
  <c r="F1002" i="6"/>
  <c r="F1001" i="6"/>
  <c r="F1000" i="6"/>
  <c r="F999" i="6"/>
  <c r="F998" i="6"/>
  <c r="F997" i="6"/>
  <c r="F996" i="6"/>
  <c r="F995" i="6"/>
  <c r="F994" i="6"/>
  <c r="F993" i="6"/>
  <c r="F992" i="6"/>
  <c r="F991" i="6"/>
  <c r="F990" i="6"/>
  <c r="F989" i="6"/>
  <c r="F988" i="6"/>
  <c r="F987" i="6"/>
  <c r="F986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F3" i="6"/>
  <c r="L1" i="6"/>
  <c r="K1" i="6"/>
  <c r="AJ4" i="3"/>
  <c r="I5" i="3"/>
  <c r="A4" i="2"/>
  <c r="B3" i="2"/>
  <c r="D3" i="2"/>
  <c r="E1" i="2"/>
  <c r="D2" i="2"/>
  <c r="M280" i="1"/>
  <c r="C2" i="2"/>
  <c r="AJ4" i="4"/>
  <c r="I5" i="4"/>
  <c r="C2" i="1"/>
  <c r="I2" i="1"/>
  <c r="J2" i="1"/>
  <c r="G3" i="1"/>
  <c r="J4" i="1"/>
  <c r="R5" i="1"/>
  <c r="T6" i="1"/>
  <c r="W7" i="1"/>
  <c r="G9" i="1"/>
  <c r="J10" i="1"/>
  <c r="L11" i="1"/>
  <c r="T12" i="1"/>
  <c r="W13" i="1"/>
  <c r="B15" i="1"/>
  <c r="J16" i="1"/>
  <c r="L17" i="1"/>
  <c r="O18" i="1"/>
  <c r="W19" i="1"/>
  <c r="G21" i="1"/>
  <c r="O22" i="1"/>
  <c r="J24" i="1"/>
  <c r="W25" i="1"/>
  <c r="L27" i="1"/>
  <c r="G29" i="1"/>
  <c r="O30" i="1"/>
  <c r="D32" i="1"/>
  <c r="W33" i="1"/>
  <c r="L35" i="1"/>
  <c r="T36" i="1"/>
  <c r="O38" i="1"/>
  <c r="D40" i="1"/>
  <c r="R41" i="1"/>
  <c r="L43" i="1"/>
  <c r="T44" i="1"/>
  <c r="J46" i="1"/>
  <c r="D48" i="1"/>
  <c r="R49" i="1"/>
  <c r="B51" i="1"/>
  <c r="T52" i="1"/>
  <c r="J54" i="1"/>
  <c r="W55" i="1"/>
  <c r="F58" i="1"/>
  <c r="F60" i="1"/>
  <c r="N62" i="1"/>
  <c r="F65" i="1"/>
  <c r="N67" i="1"/>
  <c r="N69" i="1"/>
  <c r="F72" i="1"/>
  <c r="N74" i="1"/>
  <c r="V76" i="1"/>
  <c r="F80" i="1"/>
  <c r="V83" i="1"/>
  <c r="X87" i="1"/>
  <c r="K92" i="1"/>
  <c r="H97" i="1"/>
  <c r="E102" i="1"/>
  <c r="P106" i="1"/>
  <c r="M111" i="1"/>
  <c r="K116" i="1"/>
  <c r="U120" i="1"/>
  <c r="S125" i="1"/>
  <c r="P130" i="1"/>
  <c r="C135" i="1"/>
  <c r="X139" i="1"/>
  <c r="U144" i="1"/>
  <c r="S153" i="1"/>
  <c r="C163" i="1"/>
  <c r="K172" i="1"/>
  <c r="E182" i="1"/>
  <c r="M191" i="1"/>
  <c r="U200" i="1"/>
  <c r="P210" i="1"/>
  <c r="X219" i="1"/>
  <c r="N229" i="1"/>
  <c r="O242" i="1"/>
  <c r="B255" i="1"/>
  <c r="M267" i="1"/>
  <c r="Y366" i="1"/>
  <c r="M365" i="1"/>
  <c r="Y363" i="1"/>
  <c r="Q362" i="1"/>
  <c r="F361" i="1"/>
  <c r="V359" i="1"/>
  <c r="K358" i="1"/>
  <c r="B357" i="1"/>
  <c r="N355" i="1"/>
  <c r="I354" i="1"/>
  <c r="U352" i="1"/>
  <c r="R351" i="1"/>
  <c r="T350" i="1"/>
  <c r="Q349" i="1"/>
  <c r="P348" i="1"/>
  <c r="N347" i="1"/>
  <c r="N346" i="1"/>
  <c r="L345" i="1"/>
  <c r="L344" i="1"/>
  <c r="I343" i="1"/>
  <c r="F342" i="1"/>
  <c r="H341" i="1"/>
  <c r="E340" i="1"/>
  <c r="D339" i="1"/>
  <c r="D338" i="1"/>
  <c r="B337" i="1"/>
  <c r="X335" i="1"/>
  <c r="B335" i="1"/>
  <c r="F334" i="1"/>
  <c r="J333" i="1"/>
  <c r="P332" i="1"/>
  <c r="T331" i="1"/>
  <c r="B331" i="1"/>
  <c r="G330" i="1"/>
  <c r="L329" i="1"/>
  <c r="P328" i="1"/>
  <c r="W327" i="1"/>
  <c r="C327" i="1"/>
  <c r="G326" i="1"/>
  <c r="N325" i="1"/>
  <c r="R324" i="1"/>
  <c r="W323" i="1"/>
  <c r="D323" i="1"/>
  <c r="J322" i="1"/>
  <c r="N321" i="1"/>
  <c r="T320" i="1"/>
  <c r="X319" i="1"/>
  <c r="D319" i="1"/>
  <c r="K318" i="1"/>
  <c r="O317" i="1"/>
  <c r="T316" i="1"/>
  <c r="B316" i="1"/>
  <c r="G315" i="1"/>
  <c r="K314" i="1"/>
  <c r="R313" i="1"/>
  <c r="V312" i="1"/>
  <c r="B312" i="1"/>
  <c r="H311" i="1"/>
  <c r="L310" i="1"/>
  <c r="R309" i="1"/>
  <c r="W308" i="1"/>
  <c r="D308" i="1"/>
  <c r="H307" i="1"/>
  <c r="O306" i="1"/>
  <c r="S305" i="1"/>
  <c r="W304" i="1"/>
  <c r="F304" i="1"/>
  <c r="J303" i="1"/>
  <c r="O302" i="1"/>
  <c r="T301" i="1"/>
  <c r="B301" i="1"/>
  <c r="F300" i="1"/>
  <c r="M299" i="1"/>
  <c r="V298" i="1"/>
  <c r="G298" i="1"/>
  <c r="R297" i="1"/>
  <c r="C297" i="1"/>
  <c r="M296" i="1"/>
  <c r="W295" i="1"/>
  <c r="I295" i="1"/>
  <c r="R294" i="1"/>
  <c r="E294" i="1"/>
  <c r="N293" i="1"/>
  <c r="W292" i="1"/>
  <c r="J292" i="1"/>
  <c r="N365" i="1"/>
  <c r="I364" i="1"/>
  <c r="U362" i="1"/>
  <c r="K361" i="1"/>
  <c r="Y359" i="1"/>
  <c r="Q358" i="1"/>
  <c r="F357" i="1"/>
  <c r="V355" i="1"/>
  <c r="J354" i="1"/>
  <c r="V352" i="1"/>
  <c r="X351" i="1"/>
  <c r="U350" i="1"/>
  <c r="T349" i="1"/>
  <c r="T348" i="1"/>
  <c r="R347" i="1"/>
  <c r="P346" i="1"/>
  <c r="Q345" i="1"/>
  <c r="N344" i="1"/>
  <c r="L343" i="1"/>
  <c r="L342" i="1"/>
  <c r="I341" i="1"/>
  <c r="I340" i="1"/>
  <c r="H339" i="1"/>
  <c r="F338" i="1"/>
  <c r="D337" i="1"/>
  <c r="E336" i="1"/>
  <c r="C335" i="1"/>
  <c r="G334" i="1"/>
  <c r="N333" i="1"/>
  <c r="R332" i="1"/>
  <c r="W331" i="1"/>
  <c r="D331" i="1"/>
  <c r="J330" i="1"/>
  <c r="N329" i="1"/>
  <c r="T328" i="1"/>
  <c r="X327" i="1"/>
  <c r="D327" i="1"/>
  <c r="K326" i="1"/>
  <c r="O325" i="1"/>
  <c r="T324" i="1"/>
  <c r="B324" i="1"/>
  <c r="G323" i="1"/>
  <c r="K322" i="1"/>
  <c r="R321" i="1"/>
  <c r="V320" i="1"/>
  <c r="B320" i="1"/>
  <c r="H319" i="1"/>
  <c r="L318" i="1"/>
  <c r="R317" i="1"/>
  <c r="W316" i="1"/>
  <c r="D316" i="1"/>
  <c r="H315" i="1"/>
  <c r="O314" i="1"/>
  <c r="S313" i="1"/>
  <c r="W312" i="1"/>
  <c r="F312" i="1"/>
  <c r="J311" i="1"/>
  <c r="O310" i="1"/>
  <c r="T309" i="1"/>
  <c r="B309" i="1"/>
  <c r="F308" i="1"/>
  <c r="L307" i="1"/>
  <c r="P306" i="1"/>
  <c r="T305" i="1"/>
  <c r="C305" i="1"/>
  <c r="G304" i="1"/>
  <c r="L303" i="1"/>
  <c r="R302" i="1"/>
  <c r="W301" i="1"/>
  <c r="C301" i="1"/>
  <c r="J300" i="1"/>
  <c r="N299" i="1"/>
  <c r="W298" i="1"/>
  <c r="J298" i="1"/>
  <c r="S297" i="1"/>
  <c r="E297" i="1"/>
  <c r="O296" i="1"/>
  <c r="Y295" i="1"/>
  <c r="J295" i="1"/>
  <c r="U294" i="1"/>
  <c r="F294" i="1"/>
  <c r="O293" i="1"/>
  <c r="B293" i="1"/>
  <c r="K292" i="1"/>
  <c r="U291" i="1"/>
  <c r="G291" i="1"/>
  <c r="Q290" i="1"/>
  <c r="B290" i="1"/>
  <c r="M289" i="1"/>
  <c r="V288" i="1"/>
  <c r="G288" i="1"/>
  <c r="R287" i="1"/>
  <c r="C287" i="1"/>
  <c r="M286" i="1"/>
  <c r="W285" i="1"/>
  <c r="I285" i="1"/>
  <c r="R284" i="1"/>
  <c r="E284" i="1"/>
  <c r="N283" i="1"/>
  <c r="W282" i="1"/>
  <c r="J282" i="1"/>
  <c r="S281" i="1"/>
  <c r="E281" i="1"/>
  <c r="O280" i="1"/>
  <c r="Y279" i="1"/>
  <c r="J279" i="1"/>
  <c r="U278" i="1"/>
  <c r="F278" i="1"/>
  <c r="O277" i="1"/>
  <c r="B277" i="1"/>
  <c r="K276" i="1"/>
  <c r="U275" i="1"/>
  <c r="G275" i="1"/>
  <c r="Q274" i="1"/>
  <c r="B274" i="1"/>
  <c r="M273" i="1"/>
  <c r="V272" i="1"/>
  <c r="G272" i="1"/>
  <c r="R271" i="1"/>
  <c r="C271" i="1"/>
  <c r="M270" i="1"/>
  <c r="W269" i="1"/>
  <c r="I269" i="1"/>
  <c r="R268" i="1"/>
  <c r="E268" i="1"/>
  <c r="N267" i="1"/>
  <c r="W266" i="1"/>
  <c r="J266" i="1"/>
  <c r="S265" i="1"/>
  <c r="E265" i="1"/>
  <c r="O264" i="1"/>
  <c r="Y263" i="1"/>
  <c r="J263" i="1"/>
  <c r="U262" i="1"/>
  <c r="F262" i="1"/>
  <c r="O261" i="1"/>
  <c r="B261" i="1"/>
  <c r="K260" i="1"/>
  <c r="U259" i="1"/>
  <c r="G259" i="1"/>
  <c r="Q258" i="1"/>
  <c r="B258" i="1"/>
  <c r="M257" i="1"/>
  <c r="V256" i="1"/>
  <c r="G256" i="1"/>
  <c r="R255" i="1"/>
  <c r="C255" i="1"/>
  <c r="M254" i="1"/>
  <c r="W253" i="1"/>
  <c r="I253" i="1"/>
  <c r="R252" i="1"/>
  <c r="E252" i="1"/>
  <c r="N251" i="1"/>
  <c r="W250" i="1"/>
  <c r="J250" i="1"/>
  <c r="S249" i="1"/>
  <c r="E249" i="1"/>
  <c r="O248" i="1"/>
  <c r="Y247" i="1"/>
  <c r="J247" i="1"/>
  <c r="U246" i="1"/>
  <c r="F246" i="1"/>
  <c r="O245" i="1"/>
  <c r="B245" i="1"/>
  <c r="K244" i="1"/>
  <c r="U243" i="1"/>
  <c r="G243" i="1"/>
  <c r="Q242" i="1"/>
  <c r="B242" i="1"/>
  <c r="M241" i="1"/>
  <c r="V240" i="1"/>
  <c r="G240" i="1"/>
  <c r="R239" i="1"/>
  <c r="C239" i="1"/>
  <c r="M238" i="1"/>
  <c r="W237" i="1"/>
  <c r="I237" i="1"/>
  <c r="R236" i="1"/>
  <c r="E236" i="1"/>
  <c r="N235" i="1"/>
  <c r="W234" i="1"/>
  <c r="J234" i="1"/>
  <c r="S233" i="1"/>
  <c r="E233" i="1"/>
  <c r="O232" i="1"/>
  <c r="Y231" i="1"/>
  <c r="J231" i="1"/>
  <c r="U230" i="1"/>
  <c r="F230" i="1"/>
  <c r="O229" i="1"/>
  <c r="B229" i="1"/>
  <c r="L228" i="1"/>
  <c r="Y227" i="1"/>
  <c r="O227" i="1"/>
  <c r="D227" i="1"/>
  <c r="Q226" i="1"/>
  <c r="G226" i="1"/>
  <c r="T225" i="1"/>
  <c r="I225" i="1"/>
  <c r="W224" i="1"/>
  <c r="L224" i="1"/>
  <c r="Y223" i="1"/>
  <c r="O223" i="1"/>
  <c r="D223" i="1"/>
  <c r="Q222" i="1"/>
  <c r="G222" i="1"/>
  <c r="T221" i="1"/>
  <c r="I221" i="1"/>
  <c r="W220" i="1"/>
  <c r="L220" i="1"/>
  <c r="Y219" i="1"/>
  <c r="O219" i="1"/>
  <c r="D219" i="1"/>
  <c r="Q218" i="1"/>
  <c r="G218" i="1"/>
  <c r="T217" i="1"/>
  <c r="I217" i="1"/>
  <c r="W216" i="1"/>
  <c r="L216" i="1"/>
  <c r="Y215" i="1"/>
  <c r="O215" i="1"/>
  <c r="D215" i="1"/>
  <c r="Q214" i="1"/>
  <c r="G214" i="1"/>
  <c r="T213" i="1"/>
  <c r="I213" i="1"/>
  <c r="W212" i="1"/>
  <c r="L212" i="1"/>
  <c r="Y211" i="1"/>
  <c r="O211" i="1"/>
  <c r="D211" i="1"/>
  <c r="Q210" i="1"/>
  <c r="G210" i="1"/>
  <c r="T209" i="1"/>
  <c r="I209" i="1"/>
  <c r="W208" i="1"/>
  <c r="L208" i="1"/>
  <c r="Y207" i="1"/>
  <c r="O207" i="1"/>
  <c r="D207" i="1"/>
  <c r="Q206" i="1"/>
  <c r="G206" i="1"/>
  <c r="T205" i="1"/>
  <c r="I205" i="1"/>
  <c r="W204" i="1"/>
  <c r="L204" i="1"/>
  <c r="Y203" i="1"/>
  <c r="O203" i="1"/>
  <c r="D203" i="1"/>
  <c r="Q202" i="1"/>
  <c r="G202" i="1"/>
  <c r="T201" i="1"/>
  <c r="I201" i="1"/>
  <c r="W200" i="1"/>
  <c r="L200" i="1"/>
  <c r="Y199" i="1"/>
  <c r="O199" i="1"/>
  <c r="D199" i="1"/>
  <c r="Q198" i="1"/>
  <c r="G198" i="1"/>
  <c r="T197" i="1"/>
  <c r="I197" i="1"/>
  <c r="W196" i="1"/>
  <c r="L196" i="1"/>
  <c r="Y195" i="1"/>
  <c r="O195" i="1"/>
  <c r="D195" i="1"/>
  <c r="Q194" i="1"/>
  <c r="G194" i="1"/>
  <c r="T193" i="1"/>
  <c r="I193" i="1"/>
  <c r="W192" i="1"/>
  <c r="L192" i="1"/>
  <c r="Y191" i="1"/>
  <c r="O191" i="1"/>
  <c r="D191" i="1"/>
  <c r="Q190" i="1"/>
  <c r="G190" i="1"/>
  <c r="T189" i="1"/>
  <c r="I189" i="1"/>
  <c r="W188" i="1"/>
  <c r="L188" i="1"/>
  <c r="Y187" i="1"/>
  <c r="O187" i="1"/>
  <c r="D187" i="1"/>
  <c r="Q186" i="1"/>
  <c r="G186" i="1"/>
  <c r="T185" i="1"/>
  <c r="I185" i="1"/>
  <c r="W184" i="1"/>
  <c r="L184" i="1"/>
  <c r="Y183" i="1"/>
  <c r="O183" i="1"/>
  <c r="D183" i="1"/>
  <c r="Q182" i="1"/>
  <c r="G182" i="1"/>
  <c r="T181" i="1"/>
  <c r="I181" i="1"/>
  <c r="W180" i="1"/>
  <c r="L180" i="1"/>
  <c r="Y179" i="1"/>
  <c r="O179" i="1"/>
  <c r="D179" i="1"/>
  <c r="Q178" i="1"/>
  <c r="G178" i="1"/>
  <c r="T177" i="1"/>
  <c r="I177" i="1"/>
  <c r="W176" i="1"/>
  <c r="L176" i="1"/>
  <c r="Y175" i="1"/>
  <c r="O175" i="1"/>
  <c r="D175" i="1"/>
  <c r="Q174" i="1"/>
  <c r="G174" i="1"/>
  <c r="T173" i="1"/>
  <c r="I173" i="1"/>
  <c r="W172" i="1"/>
  <c r="L172" i="1"/>
  <c r="Y171" i="1"/>
  <c r="O171" i="1"/>
  <c r="D171" i="1"/>
  <c r="Q170" i="1"/>
  <c r="G170" i="1"/>
  <c r="T169" i="1"/>
  <c r="I169" i="1"/>
  <c r="W168" i="1"/>
  <c r="L168" i="1"/>
  <c r="Y167" i="1"/>
  <c r="O167" i="1"/>
  <c r="D167" i="1"/>
  <c r="Q166" i="1"/>
  <c r="G166" i="1"/>
  <c r="T165" i="1"/>
  <c r="I165" i="1"/>
  <c r="W164" i="1"/>
  <c r="L164" i="1"/>
  <c r="Y163" i="1"/>
  <c r="O163" i="1"/>
  <c r="D163" i="1"/>
  <c r="Q162" i="1"/>
  <c r="G162" i="1"/>
  <c r="T161" i="1"/>
  <c r="I161" i="1"/>
  <c r="W160" i="1"/>
  <c r="L160" i="1"/>
  <c r="Y159" i="1"/>
  <c r="O159" i="1"/>
  <c r="D159" i="1"/>
  <c r="Q158" i="1"/>
  <c r="G158" i="1"/>
  <c r="T157" i="1"/>
  <c r="I157" i="1"/>
  <c r="W156" i="1"/>
  <c r="L156" i="1"/>
  <c r="Y155" i="1"/>
  <c r="O155" i="1"/>
  <c r="D155" i="1"/>
  <c r="Q154" i="1"/>
  <c r="G154" i="1"/>
  <c r="T153" i="1"/>
  <c r="I153" i="1"/>
  <c r="W152" i="1"/>
  <c r="L152" i="1"/>
  <c r="Y151" i="1"/>
  <c r="O151" i="1"/>
  <c r="D151" i="1"/>
  <c r="Q150" i="1"/>
  <c r="G150" i="1"/>
  <c r="T149" i="1"/>
  <c r="I149" i="1"/>
  <c r="W148" i="1"/>
  <c r="L148" i="1"/>
  <c r="Y147" i="1"/>
  <c r="O147" i="1"/>
  <c r="D147" i="1"/>
  <c r="Q146" i="1"/>
  <c r="G146" i="1"/>
  <c r="T145" i="1"/>
  <c r="I145" i="1"/>
  <c r="W144" i="1"/>
  <c r="L144" i="1"/>
  <c r="Y143" i="1"/>
  <c r="O143" i="1"/>
  <c r="D143" i="1"/>
  <c r="Q142" i="1"/>
  <c r="G142" i="1"/>
  <c r="T141" i="1"/>
  <c r="I141" i="1"/>
  <c r="W140" i="1"/>
  <c r="L140" i="1"/>
  <c r="Y139" i="1"/>
  <c r="O139" i="1"/>
  <c r="D139" i="1"/>
  <c r="Q138" i="1"/>
  <c r="G138" i="1"/>
  <c r="T137" i="1"/>
  <c r="I137" i="1"/>
  <c r="W136" i="1"/>
  <c r="L136" i="1"/>
  <c r="Y135" i="1"/>
  <c r="O135" i="1"/>
  <c r="D135" i="1"/>
  <c r="Q134" i="1"/>
  <c r="G134" i="1"/>
  <c r="T133" i="1"/>
  <c r="I133" i="1"/>
  <c r="W132" i="1"/>
  <c r="L132" i="1"/>
  <c r="Y131" i="1"/>
  <c r="O131" i="1"/>
  <c r="D131" i="1"/>
  <c r="Q130" i="1"/>
  <c r="G130" i="1"/>
  <c r="T129" i="1"/>
  <c r="I129" i="1"/>
  <c r="W128" i="1"/>
  <c r="L128" i="1"/>
  <c r="Y127" i="1"/>
  <c r="O127" i="1"/>
  <c r="D127" i="1"/>
  <c r="Q126" i="1"/>
  <c r="G126" i="1"/>
  <c r="T125" i="1"/>
  <c r="I125" i="1"/>
  <c r="W124" i="1"/>
  <c r="L124" i="1"/>
  <c r="Y123" i="1"/>
  <c r="O123" i="1"/>
  <c r="D123" i="1"/>
  <c r="Q122" i="1"/>
  <c r="G122" i="1"/>
  <c r="T121" i="1"/>
  <c r="I121" i="1"/>
  <c r="W120" i="1"/>
  <c r="L120" i="1"/>
  <c r="Y119" i="1"/>
  <c r="O119" i="1"/>
  <c r="D119" i="1"/>
  <c r="Q118" i="1"/>
  <c r="G118" i="1"/>
  <c r="T117" i="1"/>
  <c r="I117" i="1"/>
  <c r="W116" i="1"/>
  <c r="L116" i="1"/>
  <c r="Y115" i="1"/>
  <c r="O115" i="1"/>
  <c r="D115" i="1"/>
  <c r="Q114" i="1"/>
  <c r="G114" i="1"/>
  <c r="T113" i="1"/>
  <c r="I113" i="1"/>
  <c r="W112" i="1"/>
  <c r="L112" i="1"/>
  <c r="Y111" i="1"/>
  <c r="O111" i="1"/>
  <c r="D111" i="1"/>
  <c r="Q110" i="1"/>
  <c r="G110" i="1"/>
  <c r="T109" i="1"/>
  <c r="I109" i="1"/>
  <c r="W108" i="1"/>
  <c r="L108" i="1"/>
  <c r="Y107" i="1"/>
  <c r="O107" i="1"/>
  <c r="D107" i="1"/>
  <c r="Q106" i="1"/>
  <c r="G106" i="1"/>
  <c r="T105" i="1"/>
  <c r="I105" i="1"/>
  <c r="W104" i="1"/>
  <c r="L104" i="1"/>
  <c r="Y103" i="1"/>
  <c r="O103" i="1"/>
  <c r="D103" i="1"/>
  <c r="Q102" i="1"/>
  <c r="G102" i="1"/>
  <c r="T101" i="1"/>
  <c r="I101" i="1"/>
  <c r="W100" i="1"/>
  <c r="L100" i="1"/>
  <c r="Y99" i="1"/>
  <c r="O99" i="1"/>
  <c r="D99" i="1"/>
  <c r="Q98" i="1"/>
  <c r="G98" i="1"/>
  <c r="T97" i="1"/>
  <c r="I97" i="1"/>
  <c r="W96" i="1"/>
  <c r="L96" i="1"/>
  <c r="Y95" i="1"/>
  <c r="O95" i="1"/>
  <c r="D95" i="1"/>
  <c r="Q94" i="1"/>
  <c r="G94" i="1"/>
  <c r="T93" i="1"/>
  <c r="I93" i="1"/>
  <c r="W92" i="1"/>
  <c r="L92" i="1"/>
  <c r="Y91" i="1"/>
  <c r="O91" i="1"/>
  <c r="D91" i="1"/>
  <c r="Q90" i="1"/>
  <c r="G90" i="1"/>
  <c r="T89" i="1"/>
  <c r="I89" i="1"/>
  <c r="W88" i="1"/>
  <c r="L88" i="1"/>
  <c r="Y87" i="1"/>
  <c r="O87" i="1"/>
  <c r="D87" i="1"/>
  <c r="Q86" i="1"/>
  <c r="G86" i="1"/>
  <c r="W85" i="1"/>
  <c r="O85" i="1"/>
  <c r="G85" i="1"/>
  <c r="W84" i="1"/>
  <c r="O84" i="1"/>
  <c r="G84" i="1"/>
  <c r="W83" i="1"/>
  <c r="O83" i="1"/>
  <c r="G83" i="1"/>
  <c r="W82" i="1"/>
  <c r="O82" i="1"/>
  <c r="G82" i="1"/>
  <c r="W81" i="1"/>
  <c r="O81" i="1"/>
  <c r="G81" i="1"/>
  <c r="W80" i="1"/>
  <c r="O80" i="1"/>
  <c r="G80" i="1"/>
  <c r="W79" i="1"/>
  <c r="O79" i="1"/>
  <c r="G79" i="1"/>
  <c r="W78" i="1"/>
  <c r="O78" i="1"/>
  <c r="G78" i="1"/>
  <c r="W77" i="1"/>
  <c r="O77" i="1"/>
  <c r="G77" i="1"/>
  <c r="W76" i="1"/>
  <c r="O76" i="1"/>
  <c r="G76" i="1"/>
  <c r="W75" i="1"/>
  <c r="O75" i="1"/>
  <c r="G75" i="1"/>
  <c r="W74" i="1"/>
  <c r="O74" i="1"/>
  <c r="G74" i="1"/>
  <c r="W73" i="1"/>
  <c r="O73" i="1"/>
  <c r="G73" i="1"/>
  <c r="W72" i="1"/>
  <c r="O72" i="1"/>
  <c r="G72" i="1"/>
  <c r="W71" i="1"/>
  <c r="O71" i="1"/>
  <c r="G71" i="1"/>
  <c r="W70" i="1"/>
  <c r="O70" i="1"/>
  <c r="G70" i="1"/>
  <c r="W69" i="1"/>
  <c r="O69" i="1"/>
  <c r="G69" i="1"/>
  <c r="W68" i="1"/>
  <c r="O68" i="1"/>
  <c r="G68" i="1"/>
  <c r="W67" i="1"/>
  <c r="O67" i="1"/>
  <c r="G67" i="1"/>
  <c r="W66" i="1"/>
  <c r="O66" i="1"/>
  <c r="G66" i="1"/>
  <c r="W65" i="1"/>
  <c r="O65" i="1"/>
  <c r="G65" i="1"/>
  <c r="W64" i="1"/>
  <c r="O64" i="1"/>
  <c r="G64" i="1"/>
  <c r="W63" i="1"/>
  <c r="O63" i="1"/>
  <c r="G63" i="1"/>
  <c r="W62" i="1"/>
  <c r="O62" i="1"/>
  <c r="G62" i="1"/>
  <c r="W61" i="1"/>
  <c r="O61" i="1"/>
  <c r="G61" i="1"/>
  <c r="W60" i="1"/>
  <c r="O60" i="1"/>
  <c r="G60" i="1"/>
  <c r="W59" i="1"/>
  <c r="O59" i="1"/>
  <c r="G59" i="1"/>
  <c r="W58" i="1"/>
  <c r="O58" i="1"/>
  <c r="G58" i="1"/>
  <c r="W57" i="1"/>
  <c r="O57" i="1"/>
  <c r="G57" i="1"/>
  <c r="W56" i="1"/>
  <c r="P56" i="1"/>
  <c r="K56" i="1"/>
  <c r="F56" i="1"/>
  <c r="X55" i="1"/>
  <c r="S55" i="1"/>
  <c r="N55" i="1"/>
  <c r="H55" i="1"/>
  <c r="C55" i="1"/>
  <c r="V54" i="1"/>
  <c r="P54" i="1"/>
  <c r="K54" i="1"/>
  <c r="F54" i="1"/>
  <c r="X53" i="1"/>
  <c r="S53" i="1"/>
  <c r="N53" i="1"/>
  <c r="H53" i="1"/>
  <c r="C53" i="1"/>
  <c r="V52" i="1"/>
  <c r="P52" i="1"/>
  <c r="K52" i="1"/>
  <c r="F52" i="1"/>
  <c r="X51" i="1"/>
  <c r="S51" i="1"/>
  <c r="N51" i="1"/>
  <c r="H51" i="1"/>
  <c r="C51" i="1"/>
  <c r="V50" i="1"/>
  <c r="P50" i="1"/>
  <c r="K50" i="1"/>
  <c r="F50" i="1"/>
  <c r="X49" i="1"/>
  <c r="S49" i="1"/>
  <c r="N49" i="1"/>
  <c r="H49" i="1"/>
  <c r="C49" i="1"/>
  <c r="V48" i="1"/>
  <c r="P48" i="1"/>
  <c r="K48" i="1"/>
  <c r="F48" i="1"/>
  <c r="X47" i="1"/>
  <c r="S47" i="1"/>
  <c r="N47" i="1"/>
  <c r="H47" i="1"/>
  <c r="C47" i="1"/>
  <c r="V46" i="1"/>
  <c r="P46" i="1"/>
  <c r="K46" i="1"/>
  <c r="F46" i="1"/>
  <c r="X45" i="1"/>
  <c r="S45" i="1"/>
  <c r="N45" i="1"/>
  <c r="H45" i="1"/>
  <c r="C45" i="1"/>
  <c r="V44" i="1"/>
  <c r="P44" i="1"/>
  <c r="K44" i="1"/>
  <c r="F44" i="1"/>
  <c r="X43" i="1"/>
  <c r="S43" i="1"/>
  <c r="N43" i="1"/>
  <c r="H43" i="1"/>
  <c r="C43" i="1"/>
  <c r="V42" i="1"/>
  <c r="P42" i="1"/>
  <c r="K42" i="1"/>
  <c r="F42" i="1"/>
  <c r="X41" i="1"/>
  <c r="S41" i="1"/>
  <c r="N41" i="1"/>
  <c r="H41" i="1"/>
  <c r="C41" i="1"/>
  <c r="V40" i="1"/>
  <c r="P40" i="1"/>
  <c r="K40" i="1"/>
  <c r="F40" i="1"/>
  <c r="X39" i="1"/>
  <c r="S39" i="1"/>
  <c r="N39" i="1"/>
  <c r="H39" i="1"/>
  <c r="C39" i="1"/>
  <c r="V38" i="1"/>
  <c r="P38" i="1"/>
  <c r="K38" i="1"/>
  <c r="F38" i="1"/>
  <c r="X37" i="1"/>
  <c r="S37" i="1"/>
  <c r="N37" i="1"/>
  <c r="H37" i="1"/>
  <c r="C37" i="1"/>
  <c r="V36" i="1"/>
  <c r="P36" i="1"/>
  <c r="K36" i="1"/>
  <c r="F36" i="1"/>
  <c r="X35" i="1"/>
  <c r="S35" i="1"/>
  <c r="N35" i="1"/>
  <c r="H35" i="1"/>
  <c r="C35" i="1"/>
  <c r="V34" i="1"/>
  <c r="P34" i="1"/>
  <c r="K34" i="1"/>
  <c r="F34" i="1"/>
  <c r="X33" i="1"/>
  <c r="S33" i="1"/>
  <c r="N33" i="1"/>
  <c r="H33" i="1"/>
  <c r="C33" i="1"/>
  <c r="V32" i="1"/>
  <c r="P32" i="1"/>
  <c r="K32" i="1"/>
  <c r="F32" i="1"/>
  <c r="X31" i="1"/>
  <c r="S31" i="1"/>
  <c r="N31" i="1"/>
  <c r="H31" i="1"/>
  <c r="C31" i="1"/>
  <c r="V30" i="1"/>
  <c r="P30" i="1"/>
  <c r="K30" i="1"/>
  <c r="F30" i="1"/>
  <c r="X29" i="1"/>
  <c r="S29" i="1"/>
  <c r="N29" i="1"/>
  <c r="H29" i="1"/>
  <c r="C29" i="1"/>
  <c r="V28" i="1"/>
  <c r="P28" i="1"/>
  <c r="K28" i="1"/>
  <c r="F28" i="1"/>
  <c r="X27" i="1"/>
  <c r="S27" i="1"/>
  <c r="N27" i="1"/>
  <c r="H27" i="1"/>
  <c r="C27" i="1"/>
  <c r="V26" i="1"/>
  <c r="P26" i="1"/>
  <c r="K26" i="1"/>
  <c r="F26" i="1"/>
  <c r="X25" i="1"/>
  <c r="S25" i="1"/>
  <c r="N25" i="1"/>
  <c r="H25" i="1"/>
  <c r="C25" i="1"/>
  <c r="V24" i="1"/>
  <c r="P24" i="1"/>
  <c r="K24" i="1"/>
  <c r="F24" i="1"/>
  <c r="X23" i="1"/>
  <c r="S23" i="1"/>
  <c r="N23" i="1"/>
  <c r="H23" i="1"/>
  <c r="C23" i="1"/>
  <c r="V22" i="1"/>
  <c r="P22" i="1"/>
  <c r="K22" i="1"/>
  <c r="F22" i="1"/>
  <c r="X21" i="1"/>
  <c r="S21" i="1"/>
  <c r="N21" i="1"/>
  <c r="H21" i="1"/>
  <c r="C21" i="1"/>
  <c r="V20" i="1"/>
  <c r="P20" i="1"/>
  <c r="K20" i="1"/>
  <c r="F20" i="1"/>
  <c r="X19" i="1"/>
  <c r="S19" i="1"/>
  <c r="N19" i="1"/>
  <c r="H19" i="1"/>
  <c r="C19" i="1"/>
  <c r="V18" i="1"/>
  <c r="P18" i="1"/>
  <c r="K18" i="1"/>
  <c r="F18" i="1"/>
  <c r="X17" i="1"/>
  <c r="S17" i="1"/>
  <c r="N17" i="1"/>
  <c r="H17" i="1"/>
  <c r="C17" i="1"/>
  <c r="V16" i="1"/>
  <c r="P16" i="1"/>
  <c r="K16" i="1"/>
  <c r="F16" i="1"/>
  <c r="X15" i="1"/>
  <c r="S15" i="1"/>
  <c r="N15" i="1"/>
  <c r="H15" i="1"/>
  <c r="C15" i="1"/>
  <c r="V14" i="1"/>
  <c r="P14" i="1"/>
  <c r="K14" i="1"/>
  <c r="F14" i="1"/>
  <c r="X13" i="1"/>
  <c r="S13" i="1"/>
  <c r="N13" i="1"/>
  <c r="H13" i="1"/>
  <c r="C13" i="1"/>
  <c r="V12" i="1"/>
  <c r="P12" i="1"/>
  <c r="K12" i="1"/>
  <c r="F12" i="1"/>
  <c r="X11" i="1"/>
  <c r="S11" i="1"/>
  <c r="N11" i="1"/>
  <c r="H11" i="1"/>
  <c r="C11" i="1"/>
  <c r="V10" i="1"/>
  <c r="P10" i="1"/>
  <c r="K10" i="1"/>
  <c r="F10" i="1"/>
  <c r="X9" i="1"/>
  <c r="S9" i="1"/>
  <c r="N9" i="1"/>
  <c r="H9" i="1"/>
  <c r="C9" i="1"/>
  <c r="V8" i="1"/>
  <c r="P8" i="1"/>
  <c r="K8" i="1"/>
  <c r="F8" i="1"/>
  <c r="X7" i="1"/>
  <c r="S7" i="1"/>
  <c r="N7" i="1"/>
  <c r="H7" i="1"/>
  <c r="C7" i="1"/>
  <c r="V6" i="1"/>
  <c r="P6" i="1"/>
  <c r="K6" i="1"/>
  <c r="F6" i="1"/>
  <c r="X5" i="1"/>
  <c r="S5" i="1"/>
  <c r="N5" i="1"/>
  <c r="H5" i="1"/>
  <c r="C5" i="1"/>
  <c r="V4" i="1"/>
  <c r="P4" i="1"/>
  <c r="K4" i="1"/>
  <c r="F4" i="1"/>
  <c r="X3" i="1"/>
  <c r="S3" i="1"/>
  <c r="N3" i="1"/>
  <c r="H3" i="1"/>
  <c r="C3" i="1"/>
  <c r="V2" i="1"/>
  <c r="P2" i="1"/>
  <c r="S291" i="1"/>
  <c r="J289" i="1"/>
  <c r="B287" i="1"/>
  <c r="Q284" i="1"/>
  <c r="G282" i="1"/>
  <c r="W279" i="1"/>
  <c r="N277" i="1"/>
  <c r="E275" i="1"/>
  <c r="U272" i="1"/>
  <c r="K270" i="1"/>
  <c r="B268" i="1"/>
  <c r="R265" i="1"/>
  <c r="I263" i="1"/>
  <c r="W260" i="1"/>
  <c r="O258" i="1"/>
  <c r="F256" i="1"/>
  <c r="U253" i="1"/>
  <c r="M251" i="1"/>
  <c r="C249" i="1"/>
  <c r="R246" i="1"/>
  <c r="J244" i="1"/>
  <c r="Y241" i="1"/>
  <c r="O239" i="1"/>
  <c r="G237" i="1"/>
  <c r="V234" i="1"/>
  <c r="M232" i="1"/>
  <c r="E230" i="1"/>
  <c r="X227" i="1"/>
  <c r="E226" i="1"/>
  <c r="K224" i="1"/>
  <c r="P222" i="1"/>
  <c r="U220" i="1"/>
  <c r="C219" i="1"/>
  <c r="H217" i="1"/>
  <c r="M215" i="1"/>
  <c r="S213" i="1"/>
  <c r="X211" i="1"/>
  <c r="E210" i="1"/>
  <c r="K208" i="1"/>
  <c r="P206" i="1"/>
  <c r="U204" i="1"/>
  <c r="C203" i="1"/>
  <c r="H201" i="1"/>
  <c r="M199" i="1"/>
  <c r="S197" i="1"/>
  <c r="X195" i="1"/>
  <c r="E194" i="1"/>
  <c r="K192" i="1"/>
  <c r="P190" i="1"/>
  <c r="U188" i="1"/>
  <c r="C187" i="1"/>
  <c r="H185" i="1"/>
  <c r="M183" i="1"/>
  <c r="S181" i="1"/>
  <c r="X179" i="1"/>
  <c r="E178" i="1"/>
  <c r="K176" i="1"/>
  <c r="P174" i="1"/>
  <c r="U172" i="1"/>
  <c r="C171" i="1"/>
  <c r="H169" i="1"/>
  <c r="M167" i="1"/>
  <c r="S165" i="1"/>
  <c r="X163" i="1"/>
  <c r="E162" i="1"/>
  <c r="K160" i="1"/>
  <c r="P158" i="1"/>
  <c r="U156" i="1"/>
  <c r="C155" i="1"/>
  <c r="H153" i="1"/>
  <c r="M151" i="1"/>
  <c r="S149" i="1"/>
  <c r="X147" i="1"/>
  <c r="E146" i="1"/>
  <c r="K144" i="1"/>
  <c r="P142" i="1"/>
  <c r="U140" i="1"/>
  <c r="C139" i="1"/>
  <c r="H137" i="1"/>
  <c r="M135" i="1"/>
  <c r="S133" i="1"/>
  <c r="X131" i="1"/>
  <c r="E130" i="1"/>
  <c r="K128" i="1"/>
  <c r="P126" i="1"/>
  <c r="U124" i="1"/>
  <c r="C123" i="1"/>
  <c r="H121" i="1"/>
  <c r="M119" i="1"/>
  <c r="S117" i="1"/>
  <c r="X115" i="1"/>
  <c r="E114" i="1"/>
  <c r="K112" i="1"/>
  <c r="P110" i="1"/>
  <c r="U108" i="1"/>
  <c r="C107" i="1"/>
  <c r="H105" i="1"/>
  <c r="M103" i="1"/>
  <c r="S101" i="1"/>
  <c r="X99" i="1"/>
  <c r="E98" i="1"/>
  <c r="K96" i="1"/>
  <c r="P94" i="1"/>
  <c r="U92" i="1"/>
  <c r="C91" i="1"/>
  <c r="H89" i="1"/>
  <c r="M87" i="1"/>
  <c r="V85" i="1"/>
  <c r="N84" i="1"/>
  <c r="F83" i="1"/>
  <c r="V81" i="1"/>
  <c r="N80" i="1"/>
  <c r="F79" i="1"/>
  <c r="V77" i="1"/>
  <c r="N76" i="1"/>
  <c r="F75" i="1"/>
  <c r="V73" i="1"/>
  <c r="N72" i="1"/>
  <c r="F71" i="1"/>
  <c r="V69" i="1"/>
  <c r="N68" i="1"/>
  <c r="F67" i="1"/>
  <c r="V65" i="1"/>
  <c r="N64" i="1"/>
  <c r="F63" i="1"/>
  <c r="V61" i="1"/>
  <c r="N60" i="1"/>
  <c r="F59" i="1"/>
  <c r="V57" i="1"/>
  <c r="O56" i="1"/>
  <c r="R55" i="1"/>
  <c r="T54" i="1"/>
  <c r="W53" i="1"/>
  <c r="B53" i="1"/>
  <c r="D52" i="1"/>
  <c r="G51" i="1"/>
  <c r="J50" i="1"/>
  <c r="L49" i="1"/>
  <c r="O48" i="1"/>
  <c r="R47" i="1"/>
  <c r="T46" i="1"/>
  <c r="W45" i="1"/>
  <c r="B45" i="1"/>
  <c r="D44" i="1"/>
  <c r="G43" i="1"/>
  <c r="J42" i="1"/>
  <c r="L41" i="1"/>
  <c r="O40" i="1"/>
  <c r="R39" i="1"/>
  <c r="T38" i="1"/>
  <c r="W37" i="1"/>
  <c r="B37" i="1"/>
  <c r="D36" i="1"/>
  <c r="G35" i="1"/>
  <c r="J34" i="1"/>
  <c r="L33" i="1"/>
  <c r="O32" i="1"/>
  <c r="R31" i="1"/>
  <c r="T30" i="1"/>
  <c r="W29" i="1"/>
  <c r="B29" i="1"/>
  <c r="D28" i="1"/>
  <c r="G27" i="1"/>
  <c r="J26" i="1"/>
  <c r="L25" i="1"/>
  <c r="O24" i="1"/>
  <c r="R23" i="1"/>
  <c r="T22" i="1"/>
  <c r="W21" i="1"/>
  <c r="B21" i="1"/>
  <c r="E291" i="1"/>
  <c r="F288" i="1"/>
  <c r="G285" i="1"/>
  <c r="R281" i="1"/>
  <c r="R278" i="1"/>
  <c r="S275" i="1"/>
  <c r="F272" i="1"/>
  <c r="G269" i="1"/>
  <c r="G266" i="1"/>
  <c r="R262" i="1"/>
  <c r="S259" i="1"/>
  <c r="U256" i="1"/>
  <c r="G253" i="1"/>
  <c r="G250" i="1"/>
  <c r="I247" i="1"/>
  <c r="S243" i="1"/>
  <c r="U240" i="1"/>
  <c r="U237" i="1"/>
  <c r="G234" i="1"/>
  <c r="I231" i="1"/>
  <c r="K228" i="1"/>
  <c r="S225" i="1"/>
  <c r="M223" i="1"/>
  <c r="H221" i="1"/>
  <c r="P218" i="1"/>
  <c r="K216" i="1"/>
  <c r="E214" i="1"/>
  <c r="M211" i="1"/>
  <c r="H209" i="1"/>
  <c r="C207" i="1"/>
  <c r="K204" i="1"/>
  <c r="E202" i="1"/>
  <c r="X199" i="1"/>
  <c r="H197" i="1"/>
  <c r="C195" i="1"/>
  <c r="U192" i="1"/>
  <c r="E190" i="1"/>
  <c r="X187" i="1"/>
  <c r="S185" i="1"/>
  <c r="C183" i="1"/>
  <c r="U180" i="1"/>
  <c r="P178" i="1"/>
  <c r="X175" i="1"/>
  <c r="S173" i="1"/>
  <c r="M171" i="1"/>
  <c r="U168" i="1"/>
  <c r="P166" i="1"/>
  <c r="K164" i="1"/>
  <c r="S161" i="1"/>
  <c r="M159" i="1"/>
  <c r="H157" i="1"/>
  <c r="P154" i="1"/>
  <c r="K152" i="1"/>
  <c r="E150" i="1"/>
  <c r="M147" i="1"/>
  <c r="H145" i="1"/>
  <c r="C143" i="1"/>
  <c r="K140" i="1"/>
  <c r="E138" i="1"/>
  <c r="X135" i="1"/>
  <c r="H133" i="1"/>
  <c r="C131" i="1"/>
  <c r="U128" i="1"/>
  <c r="E126" i="1"/>
  <c r="X123" i="1"/>
  <c r="S121" i="1"/>
  <c r="C119" i="1"/>
  <c r="U116" i="1"/>
  <c r="P114" i="1"/>
  <c r="X111" i="1"/>
  <c r="S109" i="1"/>
  <c r="M107" i="1"/>
  <c r="U104" i="1"/>
  <c r="P102" i="1"/>
  <c r="K100" i="1"/>
  <c r="S97" i="1"/>
  <c r="M95" i="1"/>
  <c r="H93" i="1"/>
  <c r="P90" i="1"/>
  <c r="K88" i="1"/>
  <c r="F86" i="1"/>
  <c r="F84" i="1"/>
  <c r="N82" i="1"/>
  <c r="V80" i="1"/>
  <c r="V78" i="1"/>
  <c r="F77" i="1"/>
  <c r="N75" i="1"/>
  <c r="N73" i="1"/>
  <c r="V71" i="1"/>
  <c r="F70" i="1"/>
  <c r="F68" i="1"/>
  <c r="N66" i="1"/>
  <c r="V64" i="1"/>
  <c r="V62" i="1"/>
  <c r="F61" i="1"/>
  <c r="N59" i="1"/>
  <c r="N57" i="1"/>
  <c r="D56" i="1"/>
  <c r="B55" i="1"/>
  <c r="R53" i="1"/>
  <c r="O52" i="1"/>
  <c r="L51" i="1"/>
  <c r="D50" i="1"/>
  <c r="B49" i="1"/>
  <c r="W47" i="1"/>
  <c r="O46" i="1"/>
  <c r="L45" i="1"/>
  <c r="J44" i="1"/>
  <c r="B43" i="1"/>
  <c r="W41" i="1"/>
  <c r="T40" i="1"/>
  <c r="L39" i="1"/>
  <c r="J38" i="1"/>
  <c r="G37" i="1"/>
  <c r="W35" i="1"/>
  <c r="T34" i="1"/>
  <c r="R33" i="1"/>
  <c r="J32" i="1"/>
  <c r="G31" i="1"/>
  <c r="D30" i="1"/>
  <c r="T28" i="1"/>
  <c r="R27" i="1"/>
  <c r="O26" i="1"/>
  <c r="G25" i="1"/>
  <c r="D24" i="1"/>
  <c r="B23" i="1"/>
  <c r="R21" i="1"/>
  <c r="O20" i="1"/>
  <c r="R19" i="1"/>
  <c r="T18" i="1"/>
  <c r="W17" i="1"/>
  <c r="B17" i="1"/>
  <c r="D16" i="1"/>
  <c r="G15" i="1"/>
  <c r="J14" i="1"/>
  <c r="L13" i="1"/>
  <c r="O12" i="1"/>
  <c r="R11" i="1"/>
  <c r="T10" i="1"/>
  <c r="W9" i="1"/>
  <c r="B9" i="1"/>
  <c r="D8" i="1"/>
  <c r="G7" i="1"/>
  <c r="J6" i="1"/>
  <c r="L5" i="1"/>
  <c r="O4" i="1"/>
  <c r="R3" i="1"/>
  <c r="T2" i="1"/>
  <c r="F2" i="1"/>
  <c r="O290" i="1"/>
  <c r="O287" i="1"/>
  <c r="B284" i="1"/>
  <c r="C281" i="1"/>
  <c r="E278" i="1"/>
  <c r="O274" i="1"/>
  <c r="O271" i="1"/>
  <c r="Q268" i="1"/>
  <c r="C265" i="1"/>
  <c r="E262" i="1"/>
  <c r="E259" i="1"/>
  <c r="O255" i="1"/>
  <c r="Q252" i="1"/>
  <c r="R249" i="1"/>
  <c r="E246" i="1"/>
  <c r="E243" i="1"/>
  <c r="F240" i="1"/>
  <c r="Q236" i="1"/>
  <c r="R233" i="1"/>
  <c r="R230" i="1"/>
  <c r="M227" i="1"/>
  <c r="H225" i="1"/>
  <c r="C223" i="1"/>
  <c r="K220" i="1"/>
  <c r="E218" i="1"/>
  <c r="X215" i="1"/>
  <c r="H213" i="1"/>
  <c r="C211" i="1"/>
  <c r="U208" i="1"/>
  <c r="E206" i="1"/>
  <c r="X203" i="1"/>
  <c r="S201" i="1"/>
  <c r="C199" i="1"/>
  <c r="U196" i="1"/>
  <c r="P194" i="1"/>
  <c r="X191" i="1"/>
  <c r="S189" i="1"/>
  <c r="M187" i="1"/>
  <c r="U184" i="1"/>
  <c r="P182" i="1"/>
  <c r="K180" i="1"/>
  <c r="S177" i="1"/>
  <c r="M175" i="1"/>
  <c r="H173" i="1"/>
  <c r="P170" i="1"/>
  <c r="K168" i="1"/>
  <c r="E166" i="1"/>
  <c r="M163" i="1"/>
  <c r="H161" i="1"/>
  <c r="C159" i="1"/>
  <c r="K156" i="1"/>
  <c r="E154" i="1"/>
  <c r="X151" i="1"/>
  <c r="H149" i="1"/>
  <c r="C147" i="1"/>
  <c r="U288" i="1"/>
  <c r="U285" i="1"/>
  <c r="V282" i="1"/>
  <c r="I279" i="1"/>
  <c r="J276" i="1"/>
  <c r="J273" i="1"/>
  <c r="U269" i="1"/>
  <c r="V266" i="1"/>
  <c r="W263" i="1"/>
  <c r="J260" i="1"/>
  <c r="J257" i="1"/>
  <c r="K254" i="1"/>
  <c r="V250" i="1"/>
  <c r="W247" i="1"/>
  <c r="W244" i="1"/>
  <c r="J241" i="1"/>
  <c r="K238" i="1"/>
  <c r="M235" i="1"/>
  <c r="W231" i="1"/>
  <c r="W228" i="1"/>
  <c r="P226" i="1"/>
  <c r="X223" i="1"/>
  <c r="S221" i="1"/>
  <c r="M219" i="1"/>
  <c r="U216" i="1"/>
  <c r="P214" i="1"/>
  <c r="K212" i="1"/>
  <c r="S209" i="1"/>
  <c r="M207" i="1"/>
  <c r="H205" i="1"/>
  <c r="P202" i="1"/>
  <c r="K200" i="1"/>
  <c r="E198" i="1"/>
  <c r="M195" i="1"/>
  <c r="H193" i="1"/>
  <c r="C191" i="1"/>
  <c r="K188" i="1"/>
  <c r="E186" i="1"/>
  <c r="X183" i="1"/>
  <c r="H181" i="1"/>
  <c r="C179" i="1"/>
  <c r="U176" i="1"/>
  <c r="E174" i="1"/>
  <c r="X171" i="1"/>
  <c r="S169" i="1"/>
  <c r="C167" i="1"/>
  <c r="U164" i="1"/>
  <c r="P162" i="1"/>
  <c r="X159" i="1"/>
  <c r="S157" i="1"/>
  <c r="M155" i="1"/>
  <c r="U152" i="1"/>
  <c r="P150" i="1"/>
  <c r="K148" i="1"/>
  <c r="S145" i="1"/>
  <c r="M143" i="1"/>
  <c r="H141" i="1"/>
  <c r="P138" i="1"/>
  <c r="K136" i="1"/>
  <c r="E134" i="1"/>
  <c r="M131" i="1"/>
  <c r="H129" i="1"/>
  <c r="C127" i="1"/>
  <c r="K124" i="1"/>
  <c r="E122" i="1"/>
  <c r="X119" i="1"/>
  <c r="H117" i="1"/>
  <c r="C115" i="1"/>
  <c r="U112" i="1"/>
  <c r="E110" i="1"/>
  <c r="X107" i="1"/>
  <c r="S105" i="1"/>
  <c r="C103" i="1"/>
  <c r="U100" i="1"/>
  <c r="P98" i="1"/>
  <c r="X95" i="1"/>
  <c r="S93" i="1"/>
  <c r="M91" i="1"/>
  <c r="U88" i="1"/>
  <c r="P86" i="1"/>
  <c r="V84" i="1"/>
  <c r="V82" i="1"/>
  <c r="F81" i="1"/>
  <c r="N79" i="1"/>
  <c r="N77" i="1"/>
  <c r="K2" i="1"/>
  <c r="T4" i="1"/>
  <c r="B7" i="1"/>
  <c r="J8" i="1"/>
  <c r="W11" i="1"/>
  <c r="D14" i="1"/>
  <c r="O16" i="1"/>
  <c r="R17" i="1"/>
  <c r="D20" i="1"/>
  <c r="G23" i="1"/>
  <c r="D26" i="1"/>
  <c r="B31" i="1"/>
  <c r="D34" i="1"/>
  <c r="R35" i="1"/>
  <c r="J40" i="1"/>
  <c r="R43" i="1"/>
  <c r="B47" i="1"/>
  <c r="W49" i="1"/>
  <c r="R51" i="1"/>
  <c r="J56" i="1"/>
  <c r="N58" i="1"/>
  <c r="N63" i="1"/>
  <c r="V67" i="1"/>
  <c r="V72" i="1"/>
  <c r="F78" i="1"/>
  <c r="F85" i="1"/>
  <c r="E94" i="1"/>
  <c r="X103" i="1"/>
  <c r="H113" i="1"/>
  <c r="P122" i="1"/>
  <c r="K132" i="1"/>
  <c r="S141" i="1"/>
  <c r="X155" i="1"/>
  <c r="C175" i="1"/>
  <c r="S193" i="1"/>
  <c r="U212" i="1"/>
  <c r="C233" i="1"/>
  <c r="N245" i="1"/>
  <c r="M283" i="1"/>
  <c r="O2" i="1"/>
  <c r="W3" i="1"/>
  <c r="B5" i="1"/>
  <c r="D6" i="1"/>
  <c r="L7" i="1"/>
  <c r="O8" i="1"/>
  <c r="R9" i="1"/>
  <c r="B11" i="1"/>
  <c r="D12" i="1"/>
  <c r="G13" i="1"/>
  <c r="O14" i="1"/>
  <c r="R15" i="1"/>
  <c r="T16" i="1"/>
  <c r="D18" i="1"/>
  <c r="G19" i="1"/>
  <c r="J20" i="1"/>
  <c r="D22" i="1"/>
  <c r="L23" i="1"/>
  <c r="B25" i="1"/>
  <c r="T26" i="1"/>
  <c r="J28" i="1"/>
  <c r="R29" i="1"/>
  <c r="L31" i="1"/>
  <c r="B33" i="1"/>
  <c r="O34" i="1"/>
  <c r="J36" i="1"/>
  <c r="R37" i="1"/>
  <c r="G39" i="1"/>
  <c r="B41" i="1"/>
  <c r="O42" i="1"/>
  <c r="W43" i="1"/>
  <c r="R45" i="1"/>
  <c r="G47" i="1"/>
  <c r="T48" i="1"/>
  <c r="O50" i="1"/>
  <c r="W51" i="1"/>
  <c r="L53" i="1"/>
  <c r="G55" i="1"/>
  <c r="V56" i="1"/>
  <c r="V58" i="1"/>
  <c r="N61" i="1"/>
  <c r="V63" i="1"/>
  <c r="F66" i="1"/>
  <c r="V68" i="1"/>
  <c r="V70" i="1"/>
  <c r="F73" i="1"/>
  <c r="V75" i="1"/>
  <c r="N78" i="1"/>
  <c r="F82" i="1"/>
  <c r="N85" i="1"/>
  <c r="E90" i="1"/>
  <c r="C95" i="1"/>
  <c r="M99" i="1"/>
  <c r="K104" i="1"/>
  <c r="H109" i="1"/>
  <c r="S113" i="1"/>
  <c r="P118" i="1"/>
  <c r="M123" i="1"/>
  <c r="X127" i="1"/>
  <c r="U132" i="1"/>
  <c r="S137" i="1"/>
  <c r="E142" i="1"/>
  <c r="U148" i="1"/>
  <c r="E158" i="1"/>
  <c r="X167" i="1"/>
  <c r="H177" i="1"/>
  <c r="P186" i="1"/>
  <c r="K196" i="1"/>
  <c r="S205" i="1"/>
  <c r="C215" i="1"/>
  <c r="U224" i="1"/>
  <c r="B236" i="1"/>
  <c r="M248" i="1"/>
  <c r="N261" i="1"/>
  <c r="Y273" i="1"/>
  <c r="K286" i="1"/>
  <c r="L3" i="1"/>
  <c r="W5" i="1"/>
  <c r="L9" i="1"/>
  <c r="O10" i="1"/>
  <c r="B13" i="1"/>
  <c r="L15" i="1"/>
  <c r="B19" i="1"/>
  <c r="L21" i="1"/>
  <c r="T24" i="1"/>
  <c r="W27" i="1"/>
  <c r="L29" i="1"/>
  <c r="T32" i="1"/>
  <c r="L37" i="1"/>
  <c r="B39" i="1"/>
  <c r="D42" i="1"/>
  <c r="G45" i="1"/>
  <c r="J48" i="1"/>
  <c r="G53" i="1"/>
  <c r="O54" i="1"/>
  <c r="V60" i="1"/>
  <c r="N65" i="1"/>
  <c r="N70" i="1"/>
  <c r="V74" i="1"/>
  <c r="N81" i="1"/>
  <c r="S89" i="1"/>
  <c r="C99" i="1"/>
  <c r="K108" i="1"/>
  <c r="E118" i="1"/>
  <c r="M127" i="1"/>
  <c r="U136" i="1"/>
  <c r="P146" i="1"/>
  <c r="H165" i="1"/>
  <c r="K184" i="1"/>
  <c r="M203" i="1"/>
  <c r="E222" i="1"/>
  <c r="Y257" i="1"/>
  <c r="B271" i="1"/>
  <c r="D2" i="1"/>
  <c r="B3" i="1"/>
  <c r="D4" i="1"/>
  <c r="G5" i="1"/>
  <c r="O6" i="1"/>
  <c r="R7" i="1"/>
  <c r="T8" i="1"/>
  <c r="D10" i="1"/>
  <c r="G11" i="1"/>
  <c r="J12" i="1"/>
  <c r="R13" i="1"/>
  <c r="T14" i="1"/>
  <c r="W15" i="1"/>
  <c r="G17" i="1"/>
  <c r="J18" i="1"/>
  <c r="L19" i="1"/>
  <c r="T20" i="1"/>
  <c r="J22" i="1"/>
  <c r="W23" i="1"/>
  <c r="R25" i="1"/>
  <c r="B27" i="1"/>
  <c r="O28" i="1"/>
  <c r="J30" i="1"/>
  <c r="W31" i="1"/>
  <c r="G33" i="1"/>
  <c r="B35" i="1"/>
  <c r="O36" i="1"/>
  <c r="D38" i="1"/>
  <c r="W39" i="1"/>
  <c r="G41" i="1"/>
  <c r="T42" i="1"/>
  <c r="O44" i="1"/>
  <c r="D46" i="1"/>
  <c r="L47" i="1"/>
  <c r="G49" i="1"/>
  <c r="T50" i="1"/>
  <c r="J52" i="1"/>
  <c r="D54" i="1"/>
  <c r="L55" i="1"/>
  <c r="F57" i="1"/>
  <c r="V59" i="1"/>
  <c r="F62" i="1"/>
  <c r="F64" i="1"/>
  <c r="V66" i="1"/>
  <c r="F69" i="1"/>
  <c r="N71" i="1"/>
  <c r="F74" i="1"/>
  <c r="F76" i="1"/>
  <c r="V79" i="1"/>
  <c r="N83" i="1"/>
  <c r="C87" i="1"/>
  <c r="X91" i="1"/>
  <c r="U96" i="1"/>
  <c r="H101" i="1"/>
  <c r="E106" i="1"/>
  <c r="C111" i="1"/>
  <c r="M115" i="1"/>
  <c r="K120" i="1"/>
  <c r="H125" i="1"/>
  <c r="S129" i="1"/>
  <c r="P134" i="1"/>
  <c r="M139" i="1"/>
  <c r="X143" i="1"/>
  <c r="C151" i="1"/>
  <c r="U160" i="1"/>
  <c r="E170" i="1"/>
  <c r="M179" i="1"/>
  <c r="H189" i="1"/>
  <c r="P198" i="1"/>
  <c r="X207" i="1"/>
  <c r="S217" i="1"/>
  <c r="C227" i="1"/>
  <c r="B239" i="1"/>
  <c r="B252" i="1"/>
  <c r="M264" i="1"/>
  <c r="W276" i="1"/>
  <c r="Y289" i="1"/>
  <c r="N366" i="1"/>
  <c r="V365" i="1"/>
  <c r="B365" i="1"/>
  <c r="J364" i="1"/>
  <c r="S363" i="1"/>
  <c r="Y362" i="1"/>
  <c r="I362" i="1"/>
  <c r="Q361" i="1"/>
  <c r="U360" i="1"/>
  <c r="F360" i="1"/>
  <c r="N359" i="1"/>
  <c r="S358" i="1"/>
  <c r="C358" i="1"/>
  <c r="M357" i="1"/>
  <c r="Q356" i="1"/>
  <c r="Y355" i="1"/>
  <c r="G355" i="1"/>
  <c r="N354" i="1"/>
  <c r="W353" i="1"/>
  <c r="F353" i="1"/>
  <c r="N352" i="1"/>
  <c r="Y351" i="1"/>
  <c r="N351" i="1"/>
  <c r="Y350" i="1"/>
  <c r="L350" i="1"/>
  <c r="X349" i="1"/>
  <c r="I349" i="1"/>
  <c r="V348" i="1"/>
  <c r="J348" i="1"/>
  <c r="T347" i="1"/>
  <c r="H347" i="1"/>
  <c r="U346" i="1"/>
  <c r="F346" i="1"/>
  <c r="R345" i="1"/>
  <c r="F345" i="1"/>
  <c r="P344" i="1"/>
  <c r="E344" i="1"/>
  <c r="Q343" i="1"/>
  <c r="B343" i="1"/>
  <c r="N342" i="1"/>
  <c r="D342" i="1"/>
  <c r="M341" i="1"/>
  <c r="Y340" i="1"/>
  <c r="L340" i="1"/>
  <c r="V339" i="1"/>
  <c r="L339" i="1"/>
  <c r="V338" i="1"/>
  <c r="I338" i="1"/>
  <c r="T337" i="1"/>
  <c r="I337" i="1"/>
  <c r="T336" i="1"/>
  <c r="F336" i="1"/>
  <c r="R335" i="1"/>
  <c r="D335" i="1"/>
  <c r="T334" i="1"/>
  <c r="K334" i="1"/>
  <c r="X333" i="1"/>
  <c r="O333" i="1"/>
  <c r="G333" i="1"/>
  <c r="T332" i="1"/>
  <c r="K332" i="1"/>
  <c r="B332" i="1"/>
  <c r="O331" i="1"/>
  <c r="G331" i="1"/>
  <c r="V330" i="1"/>
  <c r="K330" i="1"/>
  <c r="B330" i="1"/>
  <c r="R329" i="1"/>
  <c r="G329" i="1"/>
  <c r="V328" i="1"/>
  <c r="L328" i="1"/>
  <c r="B328" i="1"/>
  <c r="R327" i="1"/>
  <c r="H327" i="1"/>
  <c r="V326" i="1"/>
  <c r="L326" i="1"/>
  <c r="D326" i="1"/>
  <c r="R325" i="1"/>
  <c r="H325" i="1"/>
  <c r="W324" i="1"/>
  <c r="L324" i="1"/>
  <c r="D324" i="1"/>
  <c r="S323" i="1"/>
  <c r="H323" i="1"/>
  <c r="W322" i="1"/>
  <c r="O322" i="1"/>
  <c r="D322" i="1"/>
  <c r="S321" i="1"/>
  <c r="J321" i="1"/>
  <c r="W320" i="1"/>
  <c r="O320" i="1"/>
  <c r="F320" i="1"/>
  <c r="S319" i="1"/>
  <c r="J319" i="1"/>
  <c r="B319" i="1"/>
  <c r="O318" i="1"/>
  <c r="F318" i="1"/>
  <c r="T317" i="1"/>
  <c r="J317" i="1"/>
  <c r="B317" i="1"/>
  <c r="P316" i="1"/>
  <c r="F316" i="1"/>
  <c r="T315" i="1"/>
  <c r="L315" i="1"/>
  <c r="B315" i="1"/>
  <c r="P314" i="1"/>
  <c r="G314" i="1"/>
  <c r="T313" i="1"/>
  <c r="L313" i="1"/>
  <c r="C313" i="1"/>
  <c r="P312" i="1"/>
  <c r="G312" i="1"/>
  <c r="W311" i="1"/>
  <c r="L311" i="1"/>
  <c r="C311" i="1"/>
  <c r="R310" i="1"/>
  <c r="G310" i="1"/>
  <c r="W309" i="1"/>
  <c r="N309" i="1"/>
  <c r="C309" i="1"/>
  <c r="R308" i="1"/>
  <c r="J308" i="1"/>
  <c r="W307" i="1"/>
  <c r="N307" i="1"/>
  <c r="D307" i="1"/>
  <c r="R306" i="1"/>
  <c r="J306" i="1"/>
  <c r="X305" i="1"/>
  <c r="N305" i="1"/>
  <c r="D305" i="1"/>
  <c r="T304" i="1"/>
  <c r="J304" i="1"/>
  <c r="X303" i="1"/>
  <c r="O303" i="1"/>
  <c r="D303" i="1"/>
  <c r="T302" i="1"/>
  <c r="K302" i="1"/>
  <c r="X301" i="1"/>
  <c r="O301" i="1"/>
  <c r="G301" i="1"/>
  <c r="T300" i="1"/>
  <c r="K300" i="1"/>
  <c r="B300" i="1"/>
  <c r="O299" i="1"/>
  <c r="I299" i="1"/>
  <c r="B299" i="1"/>
  <c r="R298" i="1"/>
  <c r="K298" i="1"/>
  <c r="E298" i="1"/>
  <c r="U297" i="1"/>
  <c r="N297" i="1"/>
  <c r="G297" i="1"/>
  <c r="W296" i="1"/>
  <c r="Q296" i="1"/>
  <c r="J296" i="1"/>
  <c r="B296" i="1"/>
  <c r="S295" i="1"/>
  <c r="M295" i="1"/>
  <c r="E295" i="1"/>
  <c r="V294" i="1"/>
  <c r="O294" i="1"/>
  <c r="G294" i="1"/>
  <c r="Y293" i="1"/>
  <c r="R293" i="1"/>
  <c r="J293" i="1"/>
  <c r="C293" i="1"/>
  <c r="U292" i="1"/>
  <c r="M292" i="1"/>
  <c r="F292" i="1"/>
  <c r="W291" i="1"/>
  <c r="O291" i="1"/>
  <c r="I291" i="1"/>
  <c r="B291" i="1"/>
  <c r="R290" i="1"/>
  <c r="K290" i="1"/>
  <c r="E290" i="1"/>
  <c r="U289" i="1"/>
  <c r="N289" i="1"/>
  <c r="G289" i="1"/>
  <c r="W288" i="1"/>
  <c r="Q288" i="1"/>
  <c r="J288" i="1"/>
  <c r="B288" i="1"/>
  <c r="S287" i="1"/>
  <c r="M287" i="1"/>
  <c r="E287" i="1"/>
  <c r="V286" i="1"/>
  <c r="O286" i="1"/>
  <c r="G286" i="1"/>
  <c r="Y285" i="1"/>
  <c r="R285" i="1"/>
  <c r="J285" i="1"/>
  <c r="C285" i="1"/>
  <c r="U284" i="1"/>
  <c r="M284" i="1"/>
  <c r="F284" i="1"/>
  <c r="W283" i="1"/>
  <c r="O283" i="1"/>
  <c r="I283" i="1"/>
  <c r="B283" i="1"/>
  <c r="R282" i="1"/>
  <c r="K282" i="1"/>
  <c r="E282" i="1"/>
  <c r="U281" i="1"/>
  <c r="N281" i="1"/>
  <c r="G281" i="1"/>
  <c r="W280" i="1"/>
  <c r="Q280" i="1"/>
  <c r="J280" i="1"/>
  <c r="B280" i="1"/>
  <c r="S279" i="1"/>
  <c r="M279" i="1"/>
  <c r="E279" i="1"/>
  <c r="V278" i="1"/>
  <c r="O278" i="1"/>
  <c r="G278" i="1"/>
  <c r="Y277" i="1"/>
  <c r="R277" i="1"/>
  <c r="J277" i="1"/>
  <c r="C277" i="1"/>
  <c r="U276" i="1"/>
  <c r="M276" i="1"/>
  <c r="F276" i="1"/>
  <c r="W275" i="1"/>
  <c r="O275" i="1"/>
  <c r="I275" i="1"/>
  <c r="B275" i="1"/>
  <c r="R274" i="1"/>
  <c r="K274" i="1"/>
  <c r="E274" i="1"/>
  <c r="U273" i="1"/>
  <c r="N273" i="1"/>
  <c r="G273" i="1"/>
  <c r="W272" i="1"/>
  <c r="Q272" i="1"/>
  <c r="J272" i="1"/>
  <c r="B272" i="1"/>
  <c r="S271" i="1"/>
  <c r="M271" i="1"/>
  <c r="E271" i="1"/>
  <c r="V270" i="1"/>
  <c r="O270" i="1"/>
  <c r="G270" i="1"/>
  <c r="Y269" i="1"/>
  <c r="R269" i="1"/>
  <c r="J269" i="1"/>
  <c r="C269" i="1"/>
  <c r="U268" i="1"/>
  <c r="M268" i="1"/>
  <c r="F268" i="1"/>
  <c r="W267" i="1"/>
  <c r="O267" i="1"/>
  <c r="I267" i="1"/>
  <c r="B267" i="1"/>
  <c r="R266" i="1"/>
  <c r="K266" i="1"/>
  <c r="E266" i="1"/>
  <c r="U265" i="1"/>
  <c r="N265" i="1"/>
  <c r="G265" i="1"/>
  <c r="W264" i="1"/>
  <c r="Q264" i="1"/>
  <c r="J264" i="1"/>
  <c r="B264" i="1"/>
  <c r="S263" i="1"/>
  <c r="M263" i="1"/>
  <c r="E263" i="1"/>
  <c r="V262" i="1"/>
  <c r="O262" i="1"/>
  <c r="G262" i="1"/>
  <c r="Y261" i="1"/>
  <c r="R261" i="1"/>
  <c r="J261" i="1"/>
  <c r="C261" i="1"/>
  <c r="U260" i="1"/>
  <c r="M260" i="1"/>
  <c r="F260" i="1"/>
  <c r="W259" i="1"/>
  <c r="O259" i="1"/>
  <c r="I259" i="1"/>
  <c r="B259" i="1"/>
  <c r="R258" i="1"/>
  <c r="K258" i="1"/>
  <c r="E258" i="1"/>
  <c r="U257" i="1"/>
  <c r="N257" i="1"/>
  <c r="G257" i="1"/>
  <c r="W256" i="1"/>
  <c r="Q256" i="1"/>
  <c r="J256" i="1"/>
  <c r="B256" i="1"/>
  <c r="S255" i="1"/>
  <c r="M255" i="1"/>
  <c r="E255" i="1"/>
  <c r="V254" i="1"/>
  <c r="O254" i="1"/>
  <c r="G254" i="1"/>
  <c r="Y253" i="1"/>
  <c r="R253" i="1"/>
  <c r="J253" i="1"/>
  <c r="C253" i="1"/>
  <c r="U252" i="1"/>
  <c r="M252" i="1"/>
  <c r="F252" i="1"/>
  <c r="W251" i="1"/>
  <c r="O251" i="1"/>
  <c r="I251" i="1"/>
  <c r="B251" i="1"/>
  <c r="R250" i="1"/>
  <c r="K250" i="1"/>
  <c r="E250" i="1"/>
  <c r="U249" i="1"/>
  <c r="N249" i="1"/>
  <c r="G249" i="1"/>
  <c r="W248" i="1"/>
  <c r="Q248" i="1"/>
  <c r="J248" i="1"/>
  <c r="B248" i="1"/>
  <c r="S247" i="1"/>
  <c r="M247" i="1"/>
  <c r="E247" i="1"/>
  <c r="V246" i="1"/>
  <c r="O246" i="1"/>
  <c r="G246" i="1"/>
  <c r="Y245" i="1"/>
  <c r="R245" i="1"/>
  <c r="J245" i="1"/>
  <c r="C245" i="1"/>
  <c r="U244" i="1"/>
  <c r="M244" i="1"/>
  <c r="F244" i="1"/>
  <c r="W243" i="1"/>
  <c r="O243" i="1"/>
  <c r="I243" i="1"/>
  <c r="B243" i="1"/>
  <c r="R242" i="1"/>
  <c r="K242" i="1"/>
  <c r="E242" i="1"/>
  <c r="U241" i="1"/>
  <c r="N241" i="1"/>
  <c r="G241" i="1"/>
  <c r="W240" i="1"/>
  <c r="Q240" i="1"/>
  <c r="J240" i="1"/>
  <c r="B240" i="1"/>
  <c r="S239" i="1"/>
  <c r="M239" i="1"/>
  <c r="E239" i="1"/>
  <c r="V238" i="1"/>
  <c r="O238" i="1"/>
  <c r="G238" i="1"/>
  <c r="Y237" i="1"/>
  <c r="R237" i="1"/>
  <c r="J237" i="1"/>
  <c r="C237" i="1"/>
  <c r="U236" i="1"/>
  <c r="M236" i="1"/>
  <c r="F236" i="1"/>
  <c r="W235" i="1"/>
  <c r="O235" i="1"/>
  <c r="I235" i="1"/>
  <c r="B235" i="1"/>
  <c r="R234" i="1"/>
  <c r="K234" i="1"/>
  <c r="E234" i="1"/>
  <c r="U233" i="1"/>
  <c r="N233" i="1"/>
  <c r="G233" i="1"/>
  <c r="W232" i="1"/>
  <c r="Q232" i="1"/>
  <c r="J232" i="1"/>
  <c r="B232" i="1"/>
  <c r="S231" i="1"/>
  <c r="M231" i="1"/>
  <c r="E231" i="1"/>
  <c r="V230" i="1"/>
  <c r="O230" i="1"/>
  <c r="G230" i="1"/>
  <c r="Y229" i="1"/>
  <c r="R229" i="1"/>
  <c r="J229" i="1"/>
  <c r="C229" i="1"/>
  <c r="U228" i="1"/>
  <c r="M228" i="1"/>
  <c r="H228" i="1"/>
  <c r="C228" i="1"/>
  <c r="U227" i="1"/>
  <c r="P227" i="1"/>
  <c r="K227" i="1"/>
  <c r="E227" i="1"/>
  <c r="X226" i="1"/>
  <c r="S226" i="1"/>
  <c r="M226" i="1"/>
  <c r="H226" i="1"/>
  <c r="C226" i="1"/>
  <c r="U225" i="1"/>
  <c r="P225" i="1"/>
  <c r="K225" i="1"/>
  <c r="E225" i="1"/>
  <c r="X224" i="1"/>
  <c r="S224" i="1"/>
  <c r="M224" i="1"/>
  <c r="H224" i="1"/>
  <c r="C224" i="1"/>
  <c r="U223" i="1"/>
  <c r="P223" i="1"/>
  <c r="K223" i="1"/>
  <c r="E223" i="1"/>
  <c r="X222" i="1"/>
  <c r="S222" i="1"/>
  <c r="M222" i="1"/>
  <c r="H222" i="1"/>
  <c r="C222" i="1"/>
  <c r="U221" i="1"/>
  <c r="P221" i="1"/>
  <c r="K221" i="1"/>
  <c r="E221" i="1"/>
  <c r="X220" i="1"/>
  <c r="S220" i="1"/>
  <c r="M220" i="1"/>
  <c r="H220" i="1"/>
  <c r="C220" i="1"/>
  <c r="U219" i="1"/>
  <c r="P219" i="1"/>
  <c r="K219" i="1"/>
  <c r="E219" i="1"/>
  <c r="X218" i="1"/>
  <c r="S218" i="1"/>
  <c r="M218" i="1"/>
  <c r="H218" i="1"/>
  <c r="C218" i="1"/>
  <c r="U217" i="1"/>
  <c r="P217" i="1"/>
  <c r="K217" i="1"/>
  <c r="E217" i="1"/>
  <c r="X216" i="1"/>
  <c r="S216" i="1"/>
  <c r="M216" i="1"/>
  <c r="H216" i="1"/>
  <c r="C216" i="1"/>
  <c r="U215" i="1"/>
  <c r="P215" i="1"/>
  <c r="K215" i="1"/>
  <c r="E215" i="1"/>
  <c r="X214" i="1"/>
  <c r="S214" i="1"/>
  <c r="M214" i="1"/>
  <c r="H214" i="1"/>
  <c r="C214" i="1"/>
  <c r="U213" i="1"/>
  <c r="P213" i="1"/>
  <c r="K213" i="1"/>
  <c r="E213" i="1"/>
  <c r="X212" i="1"/>
  <c r="S212" i="1"/>
  <c r="M212" i="1"/>
  <c r="H212" i="1"/>
  <c r="C212" i="1"/>
  <c r="U211" i="1"/>
  <c r="P211" i="1"/>
  <c r="K211" i="1"/>
  <c r="E211" i="1"/>
  <c r="X210" i="1"/>
  <c r="S210" i="1"/>
  <c r="M210" i="1"/>
  <c r="H210" i="1"/>
  <c r="C210" i="1"/>
  <c r="U209" i="1"/>
  <c r="P209" i="1"/>
  <c r="K209" i="1"/>
  <c r="E209" i="1"/>
  <c r="X208" i="1"/>
  <c r="S208" i="1"/>
  <c r="M208" i="1"/>
  <c r="H208" i="1"/>
  <c r="C208" i="1"/>
  <c r="U207" i="1"/>
  <c r="P207" i="1"/>
  <c r="K207" i="1"/>
  <c r="E207" i="1"/>
  <c r="X206" i="1"/>
  <c r="S206" i="1"/>
  <c r="M206" i="1"/>
  <c r="H206" i="1"/>
  <c r="C206" i="1"/>
  <c r="U205" i="1"/>
  <c r="P205" i="1"/>
  <c r="K205" i="1"/>
  <c r="E205" i="1"/>
  <c r="X204" i="1"/>
  <c r="S204" i="1"/>
  <c r="M204" i="1"/>
  <c r="H204" i="1"/>
  <c r="C204" i="1"/>
  <c r="U203" i="1"/>
  <c r="P203" i="1"/>
  <c r="K203" i="1"/>
  <c r="E203" i="1"/>
  <c r="X202" i="1"/>
  <c r="S202" i="1"/>
  <c r="M202" i="1"/>
  <c r="H202" i="1"/>
  <c r="C202" i="1"/>
  <c r="U201" i="1"/>
  <c r="P201" i="1"/>
  <c r="K201" i="1"/>
  <c r="E201" i="1"/>
  <c r="X200" i="1"/>
  <c r="S200" i="1"/>
  <c r="M200" i="1"/>
  <c r="H200" i="1"/>
  <c r="C200" i="1"/>
  <c r="U199" i="1"/>
  <c r="P199" i="1"/>
  <c r="K199" i="1"/>
  <c r="E199" i="1"/>
  <c r="X198" i="1"/>
  <c r="S198" i="1"/>
  <c r="M198" i="1"/>
  <c r="H198" i="1"/>
  <c r="C198" i="1"/>
  <c r="U197" i="1"/>
  <c r="P197" i="1"/>
  <c r="K197" i="1"/>
  <c r="E197" i="1"/>
  <c r="X196" i="1"/>
  <c r="S196" i="1"/>
  <c r="M196" i="1"/>
  <c r="H196" i="1"/>
  <c r="C196" i="1"/>
  <c r="U195" i="1"/>
  <c r="P195" i="1"/>
  <c r="K195" i="1"/>
  <c r="E195" i="1"/>
  <c r="X194" i="1"/>
  <c r="S194" i="1"/>
  <c r="M194" i="1"/>
  <c r="H194" i="1"/>
  <c r="C194" i="1"/>
  <c r="U193" i="1"/>
  <c r="P193" i="1"/>
  <c r="K193" i="1"/>
  <c r="E193" i="1"/>
  <c r="X192" i="1"/>
  <c r="S192" i="1"/>
  <c r="M192" i="1"/>
  <c r="H192" i="1"/>
  <c r="C192" i="1"/>
  <c r="U191" i="1"/>
  <c r="P191" i="1"/>
  <c r="K191" i="1"/>
  <c r="E191" i="1"/>
  <c r="X190" i="1"/>
  <c r="S190" i="1"/>
  <c r="M190" i="1"/>
  <c r="H190" i="1"/>
  <c r="C190" i="1"/>
  <c r="U189" i="1"/>
  <c r="P189" i="1"/>
  <c r="K189" i="1"/>
  <c r="E189" i="1"/>
  <c r="X188" i="1"/>
  <c r="S188" i="1"/>
  <c r="M188" i="1"/>
  <c r="H188" i="1"/>
  <c r="C188" i="1"/>
  <c r="U187" i="1"/>
  <c r="P187" i="1"/>
  <c r="K187" i="1"/>
  <c r="E187" i="1"/>
  <c r="X186" i="1"/>
  <c r="S186" i="1"/>
  <c r="M186" i="1"/>
  <c r="H186" i="1"/>
  <c r="C186" i="1"/>
  <c r="U185" i="1"/>
  <c r="P185" i="1"/>
  <c r="K185" i="1"/>
  <c r="E185" i="1"/>
  <c r="X184" i="1"/>
  <c r="S184" i="1"/>
  <c r="M184" i="1"/>
  <c r="H184" i="1"/>
  <c r="C184" i="1"/>
  <c r="U183" i="1"/>
  <c r="P183" i="1"/>
  <c r="K183" i="1"/>
  <c r="E183" i="1"/>
  <c r="X182" i="1"/>
  <c r="S182" i="1"/>
  <c r="M182" i="1"/>
  <c r="H182" i="1"/>
  <c r="C182" i="1"/>
  <c r="U181" i="1"/>
  <c r="P181" i="1"/>
  <c r="K181" i="1"/>
  <c r="E181" i="1"/>
  <c r="X180" i="1"/>
  <c r="S180" i="1"/>
  <c r="M180" i="1"/>
  <c r="H180" i="1"/>
  <c r="C180" i="1"/>
  <c r="U179" i="1"/>
  <c r="P179" i="1"/>
  <c r="K179" i="1"/>
  <c r="E179" i="1"/>
  <c r="X178" i="1"/>
  <c r="S178" i="1"/>
  <c r="M178" i="1"/>
  <c r="H178" i="1"/>
  <c r="C178" i="1"/>
  <c r="U177" i="1"/>
  <c r="P177" i="1"/>
  <c r="K177" i="1"/>
  <c r="E177" i="1"/>
  <c r="X176" i="1"/>
  <c r="S176" i="1"/>
  <c r="M176" i="1"/>
  <c r="H176" i="1"/>
  <c r="C176" i="1"/>
  <c r="U175" i="1"/>
  <c r="P175" i="1"/>
  <c r="K175" i="1"/>
  <c r="E175" i="1"/>
  <c r="X174" i="1"/>
  <c r="S174" i="1"/>
  <c r="M174" i="1"/>
  <c r="H174" i="1"/>
  <c r="C174" i="1"/>
  <c r="U173" i="1"/>
  <c r="P173" i="1"/>
  <c r="K173" i="1"/>
  <c r="E173" i="1"/>
  <c r="X172" i="1"/>
  <c r="S172" i="1"/>
  <c r="M172" i="1"/>
  <c r="H172" i="1"/>
  <c r="C172" i="1"/>
  <c r="U171" i="1"/>
  <c r="P171" i="1"/>
  <c r="K171" i="1"/>
  <c r="E171" i="1"/>
  <c r="X170" i="1"/>
  <c r="S170" i="1"/>
  <c r="M170" i="1"/>
  <c r="H170" i="1"/>
  <c r="C170" i="1"/>
  <c r="U169" i="1"/>
  <c r="P169" i="1"/>
  <c r="K169" i="1"/>
  <c r="E169" i="1"/>
  <c r="X168" i="1"/>
  <c r="S168" i="1"/>
  <c r="M168" i="1"/>
  <c r="H168" i="1"/>
  <c r="C168" i="1"/>
  <c r="U167" i="1"/>
  <c r="P167" i="1"/>
  <c r="K167" i="1"/>
  <c r="E167" i="1"/>
  <c r="X166" i="1"/>
  <c r="S166" i="1"/>
  <c r="M166" i="1"/>
  <c r="H166" i="1"/>
  <c r="C166" i="1"/>
  <c r="U165" i="1"/>
  <c r="P165" i="1"/>
  <c r="K165" i="1"/>
  <c r="E165" i="1"/>
  <c r="X164" i="1"/>
  <c r="S164" i="1"/>
  <c r="M164" i="1"/>
  <c r="H164" i="1"/>
  <c r="C164" i="1"/>
  <c r="U163" i="1"/>
  <c r="P163" i="1"/>
  <c r="K163" i="1"/>
  <c r="E163" i="1"/>
  <c r="X162" i="1"/>
  <c r="S162" i="1"/>
  <c r="M162" i="1"/>
  <c r="H162" i="1"/>
  <c r="C162" i="1"/>
  <c r="U161" i="1"/>
  <c r="P161" i="1"/>
  <c r="K161" i="1"/>
  <c r="E161" i="1"/>
  <c r="X160" i="1"/>
  <c r="S160" i="1"/>
  <c r="M160" i="1"/>
  <c r="H160" i="1"/>
  <c r="C160" i="1"/>
  <c r="U159" i="1"/>
  <c r="P159" i="1"/>
  <c r="K159" i="1"/>
  <c r="E159" i="1"/>
  <c r="X158" i="1"/>
  <c r="S158" i="1"/>
  <c r="M158" i="1"/>
  <c r="H158" i="1"/>
  <c r="C158" i="1"/>
  <c r="U157" i="1"/>
  <c r="P157" i="1"/>
  <c r="K157" i="1"/>
  <c r="E157" i="1"/>
  <c r="X156" i="1"/>
  <c r="S156" i="1"/>
  <c r="M156" i="1"/>
  <c r="H156" i="1"/>
  <c r="C156" i="1"/>
  <c r="U155" i="1"/>
  <c r="P155" i="1"/>
  <c r="K155" i="1"/>
  <c r="E155" i="1"/>
  <c r="X154" i="1"/>
  <c r="S154" i="1"/>
  <c r="M154" i="1"/>
  <c r="H154" i="1"/>
  <c r="C154" i="1"/>
  <c r="U153" i="1"/>
  <c r="P153" i="1"/>
  <c r="K153" i="1"/>
  <c r="E153" i="1"/>
  <c r="X152" i="1"/>
  <c r="S152" i="1"/>
  <c r="M152" i="1"/>
  <c r="H152" i="1"/>
  <c r="C152" i="1"/>
  <c r="U151" i="1"/>
  <c r="P151" i="1"/>
  <c r="K151" i="1"/>
  <c r="E151" i="1"/>
  <c r="X150" i="1"/>
  <c r="S150" i="1"/>
  <c r="M150" i="1"/>
  <c r="H150" i="1"/>
  <c r="C150" i="1"/>
  <c r="U149" i="1"/>
  <c r="P149" i="1"/>
  <c r="K149" i="1"/>
  <c r="E149" i="1"/>
  <c r="X148" i="1"/>
  <c r="S148" i="1"/>
  <c r="M148" i="1"/>
  <c r="H148" i="1"/>
  <c r="C148" i="1"/>
  <c r="U147" i="1"/>
  <c r="P147" i="1"/>
  <c r="K147" i="1"/>
  <c r="E147" i="1"/>
  <c r="X146" i="1"/>
  <c r="S146" i="1"/>
  <c r="M146" i="1"/>
  <c r="H146" i="1"/>
  <c r="C146" i="1"/>
  <c r="U145" i="1"/>
  <c r="P145" i="1"/>
  <c r="K145" i="1"/>
  <c r="E145" i="1"/>
  <c r="X144" i="1"/>
  <c r="S144" i="1"/>
  <c r="M144" i="1"/>
  <c r="H144" i="1"/>
  <c r="C144" i="1"/>
  <c r="U143" i="1"/>
  <c r="P143" i="1"/>
  <c r="K143" i="1"/>
  <c r="E143" i="1"/>
  <c r="X142" i="1"/>
  <c r="S142" i="1"/>
  <c r="M142" i="1"/>
  <c r="H142" i="1"/>
  <c r="C142" i="1"/>
  <c r="U141" i="1"/>
  <c r="P141" i="1"/>
  <c r="K141" i="1"/>
  <c r="E141" i="1"/>
  <c r="X140" i="1"/>
  <c r="S140" i="1"/>
  <c r="M140" i="1"/>
  <c r="H140" i="1"/>
  <c r="C140" i="1"/>
  <c r="U139" i="1"/>
  <c r="P139" i="1"/>
  <c r="K139" i="1"/>
  <c r="E139" i="1"/>
  <c r="X138" i="1"/>
  <c r="S138" i="1"/>
  <c r="M138" i="1"/>
  <c r="H138" i="1"/>
  <c r="C138" i="1"/>
  <c r="U137" i="1"/>
  <c r="P137" i="1"/>
  <c r="K137" i="1"/>
  <c r="E137" i="1"/>
  <c r="X136" i="1"/>
  <c r="S136" i="1"/>
  <c r="M136" i="1"/>
  <c r="H136" i="1"/>
  <c r="C136" i="1"/>
  <c r="U135" i="1"/>
  <c r="P135" i="1"/>
  <c r="K135" i="1"/>
  <c r="E135" i="1"/>
  <c r="X134" i="1"/>
  <c r="S134" i="1"/>
  <c r="M134" i="1"/>
  <c r="H134" i="1"/>
  <c r="C134" i="1"/>
  <c r="U133" i="1"/>
  <c r="P133" i="1"/>
  <c r="K133" i="1"/>
  <c r="E133" i="1"/>
  <c r="X132" i="1"/>
  <c r="S132" i="1"/>
  <c r="M132" i="1"/>
  <c r="H132" i="1"/>
  <c r="C132" i="1"/>
  <c r="U131" i="1"/>
  <c r="P131" i="1"/>
  <c r="K131" i="1"/>
  <c r="E131" i="1"/>
  <c r="X130" i="1"/>
  <c r="S130" i="1"/>
  <c r="M130" i="1"/>
  <c r="H130" i="1"/>
  <c r="C130" i="1"/>
  <c r="U129" i="1"/>
  <c r="P129" i="1"/>
  <c r="K129" i="1"/>
  <c r="E129" i="1"/>
  <c r="X128" i="1"/>
  <c r="S128" i="1"/>
  <c r="M128" i="1"/>
  <c r="H128" i="1"/>
  <c r="C128" i="1"/>
  <c r="U127" i="1"/>
  <c r="P127" i="1"/>
  <c r="K127" i="1"/>
  <c r="E127" i="1"/>
  <c r="X126" i="1"/>
  <c r="S126" i="1"/>
  <c r="M126" i="1"/>
  <c r="H126" i="1"/>
  <c r="C126" i="1"/>
  <c r="U125" i="1"/>
  <c r="P125" i="1"/>
  <c r="K125" i="1"/>
  <c r="E125" i="1"/>
  <c r="X124" i="1"/>
  <c r="S124" i="1"/>
  <c r="M124" i="1"/>
  <c r="H124" i="1"/>
  <c r="C124" i="1"/>
  <c r="U123" i="1"/>
  <c r="P123" i="1"/>
  <c r="K123" i="1"/>
  <c r="E123" i="1"/>
  <c r="X122" i="1"/>
  <c r="S122" i="1"/>
  <c r="M122" i="1"/>
  <c r="H122" i="1"/>
  <c r="C122" i="1"/>
  <c r="U121" i="1"/>
  <c r="P121" i="1"/>
  <c r="K121" i="1"/>
  <c r="E121" i="1"/>
  <c r="X120" i="1"/>
  <c r="S120" i="1"/>
  <c r="M120" i="1"/>
  <c r="H120" i="1"/>
  <c r="C120" i="1"/>
  <c r="U119" i="1"/>
  <c r="P119" i="1"/>
  <c r="K119" i="1"/>
  <c r="E119" i="1"/>
  <c r="X118" i="1"/>
  <c r="S118" i="1"/>
  <c r="M118" i="1"/>
  <c r="H118" i="1"/>
  <c r="C118" i="1"/>
  <c r="U117" i="1"/>
  <c r="P117" i="1"/>
  <c r="K117" i="1"/>
  <c r="E117" i="1"/>
  <c r="X116" i="1"/>
  <c r="S116" i="1"/>
  <c r="M116" i="1"/>
  <c r="H116" i="1"/>
  <c r="C116" i="1"/>
  <c r="U115" i="1"/>
  <c r="P115" i="1"/>
  <c r="K115" i="1"/>
  <c r="E115" i="1"/>
  <c r="X114" i="1"/>
  <c r="S114" i="1"/>
  <c r="M114" i="1"/>
  <c r="H114" i="1"/>
  <c r="C114" i="1"/>
  <c r="U113" i="1"/>
  <c r="P113" i="1"/>
  <c r="K113" i="1"/>
  <c r="E113" i="1"/>
  <c r="X112" i="1"/>
  <c r="S112" i="1"/>
  <c r="M112" i="1"/>
  <c r="H112" i="1"/>
  <c r="C112" i="1"/>
  <c r="U111" i="1"/>
  <c r="P111" i="1"/>
  <c r="K111" i="1"/>
  <c r="E111" i="1"/>
  <c r="X110" i="1"/>
  <c r="S110" i="1"/>
  <c r="M110" i="1"/>
  <c r="H110" i="1"/>
  <c r="C110" i="1"/>
  <c r="U109" i="1"/>
  <c r="P109" i="1"/>
  <c r="K109" i="1"/>
  <c r="E109" i="1"/>
  <c r="X108" i="1"/>
  <c r="S108" i="1"/>
  <c r="M108" i="1"/>
  <c r="H108" i="1"/>
  <c r="C108" i="1"/>
  <c r="U107" i="1"/>
  <c r="P107" i="1"/>
  <c r="K107" i="1"/>
  <c r="E107" i="1"/>
  <c r="X106" i="1"/>
  <c r="S106" i="1"/>
  <c r="M106" i="1"/>
  <c r="H106" i="1"/>
  <c r="C106" i="1"/>
  <c r="U105" i="1"/>
  <c r="P105" i="1"/>
  <c r="K105" i="1"/>
  <c r="E105" i="1"/>
  <c r="X104" i="1"/>
  <c r="S104" i="1"/>
  <c r="M104" i="1"/>
  <c r="H104" i="1"/>
  <c r="C104" i="1"/>
  <c r="U103" i="1"/>
  <c r="P103" i="1"/>
  <c r="K103" i="1"/>
  <c r="E103" i="1"/>
  <c r="X102" i="1"/>
  <c r="S102" i="1"/>
  <c r="M102" i="1"/>
  <c r="H102" i="1"/>
  <c r="C102" i="1"/>
  <c r="U101" i="1"/>
  <c r="P101" i="1"/>
  <c r="K101" i="1"/>
  <c r="E101" i="1"/>
  <c r="X100" i="1"/>
  <c r="S100" i="1"/>
  <c r="M100" i="1"/>
  <c r="H100" i="1"/>
  <c r="C100" i="1"/>
  <c r="U99" i="1"/>
  <c r="P99" i="1"/>
  <c r="K99" i="1"/>
  <c r="E99" i="1"/>
  <c r="X98" i="1"/>
  <c r="S98" i="1"/>
  <c r="M98" i="1"/>
  <c r="H98" i="1"/>
  <c r="C98" i="1"/>
  <c r="U97" i="1"/>
  <c r="P97" i="1"/>
  <c r="K97" i="1"/>
  <c r="E97" i="1"/>
  <c r="X96" i="1"/>
  <c r="S96" i="1"/>
  <c r="M96" i="1"/>
  <c r="H96" i="1"/>
  <c r="C96" i="1"/>
  <c r="U95" i="1"/>
  <c r="P95" i="1"/>
  <c r="K95" i="1"/>
  <c r="E95" i="1"/>
  <c r="X94" i="1"/>
  <c r="S94" i="1"/>
  <c r="M94" i="1"/>
  <c r="H94" i="1"/>
  <c r="C94" i="1"/>
  <c r="U93" i="1"/>
  <c r="P93" i="1"/>
  <c r="K93" i="1"/>
  <c r="E93" i="1"/>
  <c r="X92" i="1"/>
  <c r="S92" i="1"/>
  <c r="M92" i="1"/>
  <c r="H92" i="1"/>
  <c r="C92" i="1"/>
  <c r="U91" i="1"/>
  <c r="P91" i="1"/>
  <c r="K91" i="1"/>
  <c r="E91" i="1"/>
  <c r="X90" i="1"/>
  <c r="S90" i="1"/>
  <c r="M90" i="1"/>
  <c r="H90" i="1"/>
  <c r="C90" i="1"/>
  <c r="U89" i="1"/>
  <c r="P89" i="1"/>
  <c r="K89" i="1"/>
  <c r="E89" i="1"/>
  <c r="X88" i="1"/>
  <c r="S88" i="1"/>
  <c r="M88" i="1"/>
  <c r="H88" i="1"/>
  <c r="C88" i="1"/>
  <c r="U87" i="1"/>
  <c r="P87" i="1"/>
  <c r="K87" i="1"/>
  <c r="E87" i="1"/>
  <c r="X86" i="1"/>
  <c r="S86" i="1"/>
  <c r="M86" i="1"/>
  <c r="H86" i="1"/>
  <c r="D86" i="1"/>
  <c r="X85" i="1"/>
  <c r="T85" i="1"/>
  <c r="P85" i="1"/>
  <c r="L85" i="1"/>
  <c r="H85" i="1"/>
  <c r="D85" i="1"/>
  <c r="X84" i="1"/>
  <c r="T84" i="1"/>
  <c r="P84" i="1"/>
  <c r="L84" i="1"/>
  <c r="H84" i="1"/>
  <c r="D84" i="1"/>
  <c r="X83" i="1"/>
  <c r="T83" i="1"/>
  <c r="P83" i="1"/>
  <c r="L83" i="1"/>
  <c r="H83" i="1"/>
  <c r="D83" i="1"/>
  <c r="X82" i="1"/>
  <c r="T82" i="1"/>
  <c r="P82" i="1"/>
  <c r="L82" i="1"/>
  <c r="H82" i="1"/>
  <c r="D82" i="1"/>
  <c r="X81" i="1"/>
  <c r="T81" i="1"/>
  <c r="P81" i="1"/>
  <c r="L81" i="1"/>
  <c r="H81" i="1"/>
  <c r="D81" i="1"/>
  <c r="X80" i="1"/>
  <c r="T80" i="1"/>
  <c r="P80" i="1"/>
  <c r="L80" i="1"/>
  <c r="H80" i="1"/>
  <c r="D80" i="1"/>
  <c r="X79" i="1"/>
  <c r="T79" i="1"/>
  <c r="P79" i="1"/>
  <c r="L79" i="1"/>
  <c r="H79" i="1"/>
  <c r="D79" i="1"/>
  <c r="X78" i="1"/>
  <c r="T78" i="1"/>
  <c r="P78" i="1"/>
  <c r="L78" i="1"/>
  <c r="H78" i="1"/>
  <c r="D78" i="1"/>
  <c r="X77" i="1"/>
  <c r="T77" i="1"/>
  <c r="P77" i="1"/>
  <c r="L77" i="1"/>
  <c r="H77" i="1"/>
  <c r="D77" i="1"/>
  <c r="X76" i="1"/>
  <c r="T76" i="1"/>
  <c r="P76" i="1"/>
  <c r="L76" i="1"/>
  <c r="H76" i="1"/>
  <c r="D76" i="1"/>
  <c r="X75" i="1"/>
  <c r="T75" i="1"/>
  <c r="P75" i="1"/>
  <c r="L75" i="1"/>
  <c r="H75" i="1"/>
  <c r="D75" i="1"/>
  <c r="X74" i="1"/>
  <c r="T74" i="1"/>
  <c r="P74" i="1"/>
  <c r="L74" i="1"/>
  <c r="H74" i="1"/>
  <c r="D74" i="1"/>
  <c r="X73" i="1"/>
  <c r="T73" i="1"/>
  <c r="P73" i="1"/>
  <c r="L73" i="1"/>
  <c r="H73" i="1"/>
  <c r="D73" i="1"/>
  <c r="X72" i="1"/>
  <c r="T72" i="1"/>
  <c r="P72" i="1"/>
  <c r="L72" i="1"/>
  <c r="H72" i="1"/>
  <c r="D72" i="1"/>
  <c r="X71" i="1"/>
  <c r="T71" i="1"/>
  <c r="P71" i="1"/>
  <c r="L71" i="1"/>
  <c r="H71" i="1"/>
  <c r="D71" i="1"/>
  <c r="X70" i="1"/>
  <c r="T70" i="1"/>
  <c r="P70" i="1"/>
  <c r="L70" i="1"/>
  <c r="H70" i="1"/>
  <c r="D70" i="1"/>
  <c r="X69" i="1"/>
  <c r="T69" i="1"/>
  <c r="P69" i="1"/>
  <c r="L69" i="1"/>
  <c r="H69" i="1"/>
  <c r="D69" i="1"/>
  <c r="X68" i="1"/>
  <c r="T68" i="1"/>
  <c r="P68" i="1"/>
  <c r="L68" i="1"/>
  <c r="H68" i="1"/>
  <c r="D68" i="1"/>
  <c r="X67" i="1"/>
  <c r="T67" i="1"/>
  <c r="P67" i="1"/>
  <c r="L67" i="1"/>
  <c r="H67" i="1"/>
  <c r="D67" i="1"/>
  <c r="X66" i="1"/>
  <c r="T66" i="1"/>
  <c r="P66" i="1"/>
  <c r="L66" i="1"/>
  <c r="H66" i="1"/>
  <c r="D66" i="1"/>
  <c r="X65" i="1"/>
  <c r="T65" i="1"/>
  <c r="P65" i="1"/>
  <c r="L65" i="1"/>
  <c r="H65" i="1"/>
  <c r="D65" i="1"/>
  <c r="X64" i="1"/>
  <c r="T64" i="1"/>
  <c r="P64" i="1"/>
  <c r="L64" i="1"/>
  <c r="H64" i="1"/>
  <c r="D64" i="1"/>
  <c r="X63" i="1"/>
  <c r="T63" i="1"/>
  <c r="P63" i="1"/>
  <c r="L63" i="1"/>
  <c r="H63" i="1"/>
  <c r="D63" i="1"/>
  <c r="X62" i="1"/>
  <c r="T62" i="1"/>
  <c r="P62" i="1"/>
  <c r="L62" i="1"/>
  <c r="H62" i="1"/>
  <c r="D62" i="1"/>
  <c r="X61" i="1"/>
  <c r="T61" i="1"/>
  <c r="P61" i="1"/>
  <c r="L61" i="1"/>
  <c r="H61" i="1"/>
  <c r="D61" i="1"/>
  <c r="X60" i="1"/>
  <c r="T60" i="1"/>
  <c r="P60" i="1"/>
  <c r="L60" i="1"/>
  <c r="H60" i="1"/>
  <c r="D60" i="1"/>
  <c r="X59" i="1"/>
  <c r="T59" i="1"/>
  <c r="P59" i="1"/>
  <c r="L59" i="1"/>
  <c r="H59" i="1"/>
  <c r="D59" i="1"/>
  <c r="X58" i="1"/>
  <c r="T58" i="1"/>
  <c r="P58" i="1"/>
  <c r="L58" i="1"/>
  <c r="H58" i="1"/>
  <c r="D58" i="1"/>
  <c r="X57" i="1"/>
  <c r="T57" i="1"/>
  <c r="P57" i="1"/>
  <c r="L57" i="1"/>
  <c r="H57" i="1"/>
  <c r="D57" i="1"/>
  <c r="X56" i="1"/>
  <c r="T56" i="1"/>
  <c r="G2" i="1"/>
  <c r="L2" i="1"/>
  <c r="R2" i="1"/>
  <c r="W2" i="1"/>
  <c r="D3" i="1"/>
  <c r="J3" i="1"/>
  <c r="O3" i="1"/>
  <c r="T3" i="1"/>
  <c r="B4" i="1"/>
  <c r="G4" i="1"/>
  <c r="L4" i="1"/>
  <c r="R4" i="1"/>
  <c r="W4" i="1"/>
  <c r="D5" i="1"/>
  <c r="J5" i="1"/>
  <c r="O5" i="1"/>
  <c r="T5" i="1"/>
  <c r="B6" i="1"/>
  <c r="G6" i="1"/>
  <c r="L6" i="1"/>
  <c r="R6" i="1"/>
  <c r="W6" i="1"/>
  <c r="D7" i="1"/>
  <c r="J7" i="1"/>
  <c r="O7" i="1"/>
  <c r="T7" i="1"/>
  <c r="B8" i="1"/>
  <c r="G8" i="1"/>
  <c r="L8" i="1"/>
  <c r="R8" i="1"/>
  <c r="W8" i="1"/>
  <c r="D9" i="1"/>
  <c r="J9" i="1"/>
  <c r="O9" i="1"/>
  <c r="T9" i="1"/>
  <c r="B10" i="1"/>
  <c r="G10" i="1"/>
  <c r="L10" i="1"/>
  <c r="R10" i="1"/>
  <c r="W10" i="1"/>
  <c r="D11" i="1"/>
  <c r="J11" i="1"/>
  <c r="O11" i="1"/>
  <c r="T11" i="1"/>
  <c r="B12" i="1"/>
  <c r="G12" i="1"/>
  <c r="L12" i="1"/>
  <c r="R12" i="1"/>
  <c r="W12" i="1"/>
  <c r="D13" i="1"/>
  <c r="J13" i="1"/>
  <c r="O13" i="1"/>
  <c r="T13" i="1"/>
  <c r="B14" i="1"/>
  <c r="G14" i="1"/>
  <c r="L14" i="1"/>
  <c r="R14" i="1"/>
  <c r="W14" i="1"/>
  <c r="D15" i="1"/>
  <c r="J15" i="1"/>
  <c r="O15" i="1"/>
  <c r="T15" i="1"/>
  <c r="B16" i="1"/>
  <c r="G16" i="1"/>
  <c r="L16" i="1"/>
  <c r="R16" i="1"/>
  <c r="W16" i="1"/>
  <c r="D17" i="1"/>
  <c r="J17" i="1"/>
  <c r="O17" i="1"/>
  <c r="T17" i="1"/>
  <c r="B18" i="1"/>
  <c r="G18" i="1"/>
  <c r="L18" i="1"/>
  <c r="R18" i="1"/>
  <c r="W18" i="1"/>
  <c r="D19" i="1"/>
  <c r="J19" i="1"/>
  <c r="O19" i="1"/>
  <c r="T19" i="1"/>
  <c r="B20" i="1"/>
  <c r="G20" i="1"/>
  <c r="L20" i="1"/>
  <c r="R20" i="1"/>
  <c r="W20" i="1"/>
  <c r="D21" i="1"/>
  <c r="J21" i="1"/>
  <c r="O21" i="1"/>
  <c r="T21" i="1"/>
  <c r="B22" i="1"/>
  <c r="G22" i="1"/>
  <c r="L22" i="1"/>
  <c r="R22" i="1"/>
  <c r="W22" i="1"/>
  <c r="D23" i="1"/>
  <c r="J23" i="1"/>
  <c r="O23" i="1"/>
  <c r="T23" i="1"/>
  <c r="B24" i="1"/>
  <c r="G24" i="1"/>
  <c r="L24" i="1"/>
  <c r="R24" i="1"/>
  <c r="W24" i="1"/>
  <c r="D25" i="1"/>
  <c r="J25" i="1"/>
  <c r="O25" i="1"/>
  <c r="T25" i="1"/>
  <c r="B26" i="1"/>
  <c r="G26" i="1"/>
  <c r="L26" i="1"/>
  <c r="R26" i="1"/>
  <c r="W26" i="1"/>
  <c r="D27" i="1"/>
  <c r="J27" i="1"/>
  <c r="O27" i="1"/>
  <c r="T27" i="1"/>
  <c r="B28" i="1"/>
  <c r="G28" i="1"/>
  <c r="L28" i="1"/>
  <c r="R28" i="1"/>
  <c r="W28" i="1"/>
  <c r="D29" i="1"/>
  <c r="J29" i="1"/>
  <c r="O29" i="1"/>
  <c r="T29" i="1"/>
  <c r="B30" i="1"/>
  <c r="G30" i="1"/>
  <c r="L30" i="1"/>
  <c r="R30" i="1"/>
  <c r="W30" i="1"/>
  <c r="D31" i="1"/>
  <c r="J31" i="1"/>
  <c r="O31" i="1"/>
  <c r="T31" i="1"/>
  <c r="B32" i="1"/>
  <c r="G32" i="1"/>
  <c r="L32" i="1"/>
  <c r="R32" i="1"/>
  <c r="W32" i="1"/>
  <c r="D33" i="1"/>
  <c r="J33" i="1"/>
  <c r="O33" i="1"/>
  <c r="T33" i="1"/>
  <c r="B34" i="1"/>
  <c r="G34" i="1"/>
  <c r="L34" i="1"/>
  <c r="R34" i="1"/>
  <c r="W34" i="1"/>
  <c r="D35" i="1"/>
  <c r="J35" i="1"/>
  <c r="O35" i="1"/>
  <c r="T35" i="1"/>
  <c r="B36" i="1"/>
  <c r="G36" i="1"/>
  <c r="L36" i="1"/>
  <c r="R36" i="1"/>
  <c r="W36" i="1"/>
  <c r="D37" i="1"/>
  <c r="J37" i="1"/>
  <c r="O37" i="1"/>
  <c r="T37" i="1"/>
  <c r="B38" i="1"/>
  <c r="G38" i="1"/>
  <c r="L38" i="1"/>
  <c r="R38" i="1"/>
  <c r="W38" i="1"/>
  <c r="D39" i="1"/>
  <c r="J39" i="1"/>
  <c r="O39" i="1"/>
  <c r="T39" i="1"/>
  <c r="B40" i="1"/>
  <c r="G40" i="1"/>
  <c r="L40" i="1"/>
  <c r="R40" i="1"/>
  <c r="W40" i="1"/>
  <c r="D41" i="1"/>
  <c r="J41" i="1"/>
  <c r="O41" i="1"/>
  <c r="T41" i="1"/>
  <c r="B42" i="1"/>
  <c r="G42" i="1"/>
  <c r="L42" i="1"/>
  <c r="R42" i="1"/>
  <c r="W42" i="1"/>
  <c r="D43" i="1"/>
  <c r="J43" i="1"/>
  <c r="O43" i="1"/>
  <c r="T43" i="1"/>
  <c r="B44" i="1"/>
  <c r="G44" i="1"/>
  <c r="L44" i="1"/>
  <c r="R44" i="1"/>
  <c r="W44" i="1"/>
  <c r="D45" i="1"/>
  <c r="J45" i="1"/>
  <c r="O45" i="1"/>
  <c r="T45" i="1"/>
  <c r="B46" i="1"/>
  <c r="G46" i="1"/>
  <c r="L46" i="1"/>
  <c r="R46" i="1"/>
  <c r="W46" i="1"/>
  <c r="D47" i="1"/>
  <c r="J47" i="1"/>
  <c r="O47" i="1"/>
  <c r="T47" i="1"/>
  <c r="B48" i="1"/>
  <c r="G48" i="1"/>
  <c r="L48" i="1"/>
  <c r="R48" i="1"/>
  <c r="W48" i="1"/>
  <c r="D49" i="1"/>
  <c r="J49" i="1"/>
  <c r="O49" i="1"/>
  <c r="T49" i="1"/>
  <c r="B50" i="1"/>
  <c r="G50" i="1"/>
  <c r="L50" i="1"/>
  <c r="R50" i="1"/>
  <c r="W50" i="1"/>
  <c r="D51" i="1"/>
  <c r="J51" i="1"/>
  <c r="O51" i="1"/>
  <c r="T51" i="1"/>
  <c r="B52" i="1"/>
  <c r="G52" i="1"/>
  <c r="L52" i="1"/>
  <c r="R52" i="1"/>
  <c r="W52" i="1"/>
  <c r="D53" i="1"/>
  <c r="J53" i="1"/>
  <c r="O53" i="1"/>
  <c r="T53" i="1"/>
  <c r="B54" i="1"/>
  <c r="G54" i="1"/>
  <c r="L54" i="1"/>
  <c r="R54" i="1"/>
  <c r="W54" i="1"/>
  <c r="D55" i="1"/>
  <c r="J55" i="1"/>
  <c r="O55" i="1"/>
  <c r="T55" i="1"/>
  <c r="B56" i="1"/>
  <c r="G56" i="1"/>
  <c r="L56" i="1"/>
  <c r="R56" i="1"/>
  <c r="B57" i="1"/>
  <c r="J57" i="1"/>
  <c r="R57" i="1"/>
  <c r="B58" i="1"/>
  <c r="J58" i="1"/>
  <c r="R58" i="1"/>
  <c r="B59" i="1"/>
  <c r="J59" i="1"/>
  <c r="R59" i="1"/>
  <c r="B60" i="1"/>
  <c r="J60" i="1"/>
  <c r="R60" i="1"/>
  <c r="B61" i="1"/>
  <c r="J61" i="1"/>
  <c r="R61" i="1"/>
  <c r="B62" i="1"/>
  <c r="J62" i="1"/>
  <c r="R62" i="1"/>
  <c r="B63" i="1"/>
  <c r="J63" i="1"/>
  <c r="R63" i="1"/>
  <c r="B64" i="1"/>
  <c r="J64" i="1"/>
  <c r="R64" i="1"/>
  <c r="B65" i="1"/>
  <c r="J65" i="1"/>
  <c r="R65" i="1"/>
  <c r="B66" i="1"/>
  <c r="J66" i="1"/>
  <c r="R66" i="1"/>
  <c r="B67" i="1"/>
  <c r="J67" i="1"/>
  <c r="R67" i="1"/>
  <c r="B68" i="1"/>
  <c r="J68" i="1"/>
  <c r="R68" i="1"/>
  <c r="B69" i="1"/>
  <c r="J69" i="1"/>
  <c r="R69" i="1"/>
  <c r="B70" i="1"/>
  <c r="J70" i="1"/>
  <c r="R70" i="1"/>
  <c r="B71" i="1"/>
  <c r="J71" i="1"/>
  <c r="R71" i="1"/>
  <c r="B72" i="1"/>
  <c r="J72" i="1"/>
  <c r="R72" i="1"/>
  <c r="B73" i="1"/>
  <c r="J73" i="1"/>
  <c r="R73" i="1"/>
  <c r="B74" i="1"/>
  <c r="J74" i="1"/>
  <c r="R74" i="1"/>
  <c r="B75" i="1"/>
  <c r="J75" i="1"/>
  <c r="R75" i="1"/>
  <c r="B76" i="1"/>
  <c r="J76" i="1"/>
  <c r="R76" i="1"/>
  <c r="B77" i="1"/>
  <c r="J77" i="1"/>
  <c r="R77" i="1"/>
  <c r="B78" i="1"/>
  <c r="J78" i="1"/>
  <c r="R78" i="1"/>
  <c r="B79" i="1"/>
  <c r="J79" i="1"/>
  <c r="R79" i="1"/>
  <c r="B80" i="1"/>
  <c r="J80" i="1"/>
  <c r="R80" i="1"/>
  <c r="B81" i="1"/>
  <c r="J81" i="1"/>
  <c r="R81" i="1"/>
  <c r="B82" i="1"/>
  <c r="J82" i="1"/>
  <c r="R82" i="1"/>
  <c r="B83" i="1"/>
  <c r="J83" i="1"/>
  <c r="R83" i="1"/>
  <c r="B84" i="1"/>
  <c r="J84" i="1"/>
  <c r="R84" i="1"/>
  <c r="B85" i="1"/>
  <c r="J85" i="1"/>
  <c r="R85" i="1"/>
  <c r="B86" i="1"/>
  <c r="K86" i="1"/>
  <c r="U86" i="1"/>
  <c r="H87" i="1"/>
  <c r="S87" i="1"/>
  <c r="E88" i="1"/>
  <c r="P88" i="1"/>
  <c r="C89" i="1"/>
  <c r="M89" i="1"/>
  <c r="X89" i="1"/>
  <c r="K90" i="1"/>
  <c r="U90" i="1"/>
  <c r="H91" i="1"/>
  <c r="S91" i="1"/>
  <c r="E92" i="1"/>
  <c r="P92" i="1"/>
  <c r="C93" i="1"/>
  <c r="M93" i="1"/>
  <c r="X93" i="1"/>
  <c r="K94" i="1"/>
  <c r="U94" i="1"/>
  <c r="H95" i="1"/>
  <c r="S95" i="1"/>
  <c r="E96" i="1"/>
  <c r="P96" i="1"/>
  <c r="C97" i="1"/>
  <c r="M97" i="1"/>
  <c r="X97" i="1"/>
  <c r="K98" i="1"/>
  <c r="U98" i="1"/>
  <c r="H99" i="1"/>
  <c r="S99" i="1"/>
  <c r="E100" i="1"/>
  <c r="P100" i="1"/>
  <c r="C101" i="1"/>
  <c r="M101" i="1"/>
  <c r="X101" i="1"/>
  <c r="K102" i="1"/>
  <c r="U102" i="1"/>
  <c r="H103" i="1"/>
  <c r="S103" i="1"/>
  <c r="E104" i="1"/>
  <c r="P104" i="1"/>
  <c r="C105" i="1"/>
  <c r="M105" i="1"/>
  <c r="X105" i="1"/>
  <c r="K106" i="1"/>
  <c r="U106" i="1"/>
  <c r="H107" i="1"/>
  <c r="S107" i="1"/>
  <c r="E108" i="1"/>
  <c r="P108" i="1"/>
  <c r="C109" i="1"/>
  <c r="M109" i="1"/>
  <c r="X109" i="1"/>
  <c r="K110" i="1"/>
  <c r="U110" i="1"/>
  <c r="H111" i="1"/>
  <c r="S111" i="1"/>
  <c r="E112" i="1"/>
  <c r="P112" i="1"/>
  <c r="C113" i="1"/>
  <c r="M113" i="1"/>
  <c r="X113" i="1"/>
  <c r="K114" i="1"/>
  <c r="U114" i="1"/>
  <c r="H115" i="1"/>
  <c r="S115" i="1"/>
  <c r="E116" i="1"/>
  <c r="P116" i="1"/>
  <c r="C117" i="1"/>
  <c r="M117" i="1"/>
  <c r="X117" i="1"/>
  <c r="K118" i="1"/>
  <c r="U118" i="1"/>
  <c r="H119" i="1"/>
  <c r="S119" i="1"/>
  <c r="E120" i="1"/>
  <c r="P120" i="1"/>
  <c r="C121" i="1"/>
  <c r="M121" i="1"/>
  <c r="X121" i="1"/>
  <c r="K122" i="1"/>
  <c r="U122" i="1"/>
  <c r="H123" i="1"/>
  <c r="S123" i="1"/>
  <c r="E124" i="1"/>
  <c r="P124" i="1"/>
  <c r="C125" i="1"/>
  <c r="M125" i="1"/>
  <c r="X125" i="1"/>
  <c r="K126" i="1"/>
  <c r="U126" i="1"/>
  <c r="H127" i="1"/>
  <c r="S127" i="1"/>
  <c r="E128" i="1"/>
  <c r="P128" i="1"/>
  <c r="C129" i="1"/>
  <c r="M129" i="1"/>
  <c r="X129" i="1"/>
  <c r="K130" i="1"/>
  <c r="U130" i="1"/>
  <c r="H131" i="1"/>
  <c r="S131" i="1"/>
  <c r="E132" i="1"/>
  <c r="P132" i="1"/>
  <c r="C133" i="1"/>
  <c r="M133" i="1"/>
  <c r="X133" i="1"/>
  <c r="K134" i="1"/>
  <c r="U134" i="1"/>
  <c r="H135" i="1"/>
  <c r="S135" i="1"/>
  <c r="E136" i="1"/>
  <c r="P136" i="1"/>
  <c r="C137" i="1"/>
  <c r="M137" i="1"/>
  <c r="X137" i="1"/>
  <c r="K138" i="1"/>
  <c r="U138" i="1"/>
  <c r="H139" i="1"/>
  <c r="S139" i="1"/>
  <c r="E140" i="1"/>
  <c r="P140" i="1"/>
  <c r="C141" i="1"/>
  <c r="M141" i="1"/>
  <c r="X141" i="1"/>
  <c r="K142" i="1"/>
  <c r="U142" i="1"/>
  <c r="H143" i="1"/>
  <c r="S143" i="1"/>
  <c r="E144" i="1"/>
  <c r="P144" i="1"/>
  <c r="C145" i="1"/>
  <c r="M145" i="1"/>
  <c r="X145" i="1"/>
  <c r="K146" i="1"/>
  <c r="U146" i="1"/>
  <c r="H147" i="1"/>
  <c r="S147" i="1"/>
  <c r="E148" i="1"/>
  <c r="P148" i="1"/>
  <c r="C149" i="1"/>
  <c r="M149" i="1"/>
  <c r="X149" i="1"/>
  <c r="K150" i="1"/>
  <c r="U150" i="1"/>
  <c r="H151" i="1"/>
  <c r="S151" i="1"/>
  <c r="E152" i="1"/>
  <c r="P152" i="1"/>
  <c r="C153" i="1"/>
  <c r="M153" i="1"/>
  <c r="X153" i="1"/>
  <c r="K154" i="1"/>
  <c r="U154" i="1"/>
  <c r="H155" i="1"/>
  <c r="S155" i="1"/>
  <c r="E156" i="1"/>
  <c r="P156" i="1"/>
  <c r="C157" i="1"/>
  <c r="M157" i="1"/>
  <c r="X157" i="1"/>
  <c r="K158" i="1"/>
  <c r="U158" i="1"/>
  <c r="H159" i="1"/>
  <c r="S159" i="1"/>
  <c r="E160" i="1"/>
  <c r="P160" i="1"/>
  <c r="C161" i="1"/>
  <c r="M161" i="1"/>
  <c r="X161" i="1"/>
  <c r="K162" i="1"/>
  <c r="U162" i="1"/>
  <c r="H163" i="1"/>
  <c r="S163" i="1"/>
  <c r="E164" i="1"/>
  <c r="P164" i="1"/>
  <c r="C165" i="1"/>
  <c r="M165" i="1"/>
  <c r="X165" i="1"/>
  <c r="K166" i="1"/>
  <c r="U166" i="1"/>
  <c r="H167" i="1"/>
  <c r="S167" i="1"/>
  <c r="E168" i="1"/>
  <c r="P168" i="1"/>
  <c r="C169" i="1"/>
  <c r="M169" i="1"/>
  <c r="X169" i="1"/>
  <c r="K170" i="1"/>
  <c r="U170" i="1"/>
  <c r="H171" i="1"/>
  <c r="S171" i="1"/>
  <c r="E172" i="1"/>
  <c r="P172" i="1"/>
  <c r="C173" i="1"/>
  <c r="M173" i="1"/>
  <c r="X173" i="1"/>
  <c r="K174" i="1"/>
  <c r="U174" i="1"/>
  <c r="H175" i="1"/>
  <c r="S175" i="1"/>
  <c r="E176" i="1"/>
  <c r="P176" i="1"/>
  <c r="C177" i="1"/>
  <c r="M177" i="1"/>
  <c r="X177" i="1"/>
  <c r="K178" i="1"/>
  <c r="U178" i="1"/>
  <c r="H179" i="1"/>
  <c r="S179" i="1"/>
  <c r="E180" i="1"/>
  <c r="P180" i="1"/>
  <c r="C181" i="1"/>
  <c r="M181" i="1"/>
  <c r="X181" i="1"/>
  <c r="K182" i="1"/>
  <c r="U182" i="1"/>
  <c r="H183" i="1"/>
  <c r="S183" i="1"/>
  <c r="E184" i="1"/>
  <c r="P184" i="1"/>
  <c r="C185" i="1"/>
  <c r="M185" i="1"/>
  <c r="X185" i="1"/>
  <c r="K186" i="1"/>
  <c r="U186" i="1"/>
  <c r="H187" i="1"/>
  <c r="S187" i="1"/>
  <c r="E188" i="1"/>
  <c r="P188" i="1"/>
  <c r="C189" i="1"/>
  <c r="M189" i="1"/>
  <c r="X189" i="1"/>
  <c r="K190" i="1"/>
  <c r="U190" i="1"/>
  <c r="H191" i="1"/>
  <c r="S191" i="1"/>
  <c r="E192" i="1"/>
  <c r="P192" i="1"/>
  <c r="C193" i="1"/>
  <c r="M193" i="1"/>
  <c r="X193" i="1"/>
  <c r="K194" i="1"/>
  <c r="U194" i="1"/>
  <c r="H195" i="1"/>
  <c r="S195" i="1"/>
  <c r="E196" i="1"/>
  <c r="P196" i="1"/>
  <c r="C197" i="1"/>
  <c r="M197" i="1"/>
  <c r="X197" i="1"/>
  <c r="K198" i="1"/>
  <c r="U198" i="1"/>
  <c r="H199" i="1"/>
  <c r="S199" i="1"/>
  <c r="E200" i="1"/>
  <c r="P200" i="1"/>
  <c r="C201" i="1"/>
  <c r="M201" i="1"/>
  <c r="X201" i="1"/>
  <c r="K202" i="1"/>
  <c r="U202" i="1"/>
  <c r="H203" i="1"/>
  <c r="S203" i="1"/>
  <c r="E204" i="1"/>
  <c r="P204" i="1"/>
  <c r="C205" i="1"/>
  <c r="M205" i="1"/>
  <c r="X205" i="1"/>
  <c r="K206" i="1"/>
  <c r="U206" i="1"/>
  <c r="H207" i="1"/>
  <c r="S207" i="1"/>
  <c r="E208" i="1"/>
  <c r="P208" i="1"/>
  <c r="C209" i="1"/>
  <c r="M209" i="1"/>
  <c r="X209" i="1"/>
  <c r="K210" i="1"/>
  <c r="U210" i="1"/>
  <c r="H211" i="1"/>
  <c r="S211" i="1"/>
  <c r="E212" i="1"/>
  <c r="P212" i="1"/>
  <c r="C213" i="1"/>
  <c r="M213" i="1"/>
  <c r="X213" i="1"/>
  <c r="K214" i="1"/>
  <c r="U214" i="1"/>
  <c r="H215" i="1"/>
  <c r="S215" i="1"/>
  <c r="E216" i="1"/>
  <c r="P216" i="1"/>
  <c r="C217" i="1"/>
  <c r="M217" i="1"/>
  <c r="X217" i="1"/>
  <c r="K218" i="1"/>
  <c r="U218" i="1"/>
  <c r="H219" i="1"/>
  <c r="S219" i="1"/>
  <c r="E220" i="1"/>
  <c r="P220" i="1"/>
  <c r="C221" i="1"/>
  <c r="M221" i="1"/>
  <c r="X221" i="1"/>
  <c r="K222" i="1"/>
  <c r="U222" i="1"/>
  <c r="H223" i="1"/>
  <c r="S223" i="1"/>
  <c r="E224" i="1"/>
  <c r="P224" i="1"/>
  <c r="C225" i="1"/>
  <c r="M225" i="1"/>
  <c r="X225" i="1"/>
  <c r="K226" i="1"/>
  <c r="U226" i="1"/>
  <c r="H227" i="1"/>
  <c r="S227" i="1"/>
  <c r="E228" i="1"/>
  <c r="Q228" i="1"/>
  <c r="G229" i="1"/>
  <c r="U229" i="1"/>
  <c r="K230" i="1"/>
  <c r="B231" i="1"/>
  <c r="O231" i="1"/>
  <c r="F232" i="1"/>
  <c r="U232" i="1"/>
  <c r="J233" i="1"/>
  <c r="Y233" i="1"/>
  <c r="O234" i="1"/>
  <c r="E235" i="1"/>
  <c r="S235" i="1"/>
  <c r="J236" i="1"/>
  <c r="W236" i="1"/>
  <c r="N237" i="1"/>
  <c r="E238" i="1"/>
  <c r="R238" i="1"/>
  <c r="I239" i="1"/>
  <c r="W239" i="1"/>
  <c r="M240" i="1"/>
  <c r="C241" i="1"/>
  <c r="R241" i="1"/>
  <c r="G242" i="1"/>
  <c r="V242" i="1"/>
  <c r="M243" i="1"/>
  <c r="B244" i="1"/>
  <c r="Q244" i="1"/>
  <c r="G245" i="1"/>
  <c r="U245" i="1"/>
  <c r="K246" i="1"/>
  <c r="B247" i="1"/>
  <c r="O247" i="1"/>
  <c r="F248" i="1"/>
  <c r="U248" i="1"/>
  <c r="J249" i="1"/>
  <c r="Y249" i="1"/>
  <c r="O250" i="1"/>
  <c r="E251" i="1"/>
  <c r="S251" i="1"/>
  <c r="J252" i="1"/>
  <c r="W252" i="1"/>
  <c r="N253" i="1"/>
  <c r="E254" i="1"/>
  <c r="R254" i="1"/>
  <c r="I255" i="1"/>
  <c r="W255" i="1"/>
  <c r="M256" i="1"/>
  <c r="C257" i="1"/>
  <c r="R257" i="1"/>
  <c r="G258" i="1"/>
  <c r="V258" i="1"/>
  <c r="M259" i="1"/>
  <c r="B260" i="1"/>
  <c r="Q260" i="1"/>
  <c r="G261" i="1"/>
  <c r="U261" i="1"/>
  <c r="K262" i="1"/>
  <c r="B263" i="1"/>
  <c r="O263" i="1"/>
  <c r="F264" i="1"/>
  <c r="U264" i="1"/>
  <c r="J265" i="1"/>
  <c r="Y265" i="1"/>
  <c r="O266" i="1"/>
  <c r="E267" i="1"/>
  <c r="S267" i="1"/>
  <c r="J268" i="1"/>
  <c r="W268" i="1"/>
  <c r="N269" i="1"/>
  <c r="E270" i="1"/>
  <c r="R270" i="1"/>
  <c r="I271" i="1"/>
  <c r="W271" i="1"/>
  <c r="M272" i="1"/>
  <c r="C273" i="1"/>
  <c r="R273" i="1"/>
  <c r="G274" i="1"/>
  <c r="V274" i="1"/>
  <c r="M275" i="1"/>
  <c r="B276" i="1"/>
  <c r="Q276" i="1"/>
  <c r="G277" i="1"/>
  <c r="U277" i="1"/>
  <c r="K278" i="1"/>
  <c r="B279" i="1"/>
  <c r="O279" i="1"/>
  <c r="F280" i="1"/>
  <c r="U280" i="1"/>
  <c r="J281" i="1"/>
  <c r="Y281" i="1"/>
  <c r="O282" i="1"/>
  <c r="E283" i="1"/>
  <c r="S283" i="1"/>
  <c r="J284" i="1"/>
  <c r="W284" i="1"/>
  <c r="N285" i="1"/>
  <c r="E286" i="1"/>
  <c r="R286" i="1"/>
  <c r="I287" i="1"/>
  <c r="W287" i="1"/>
  <c r="M288" i="1"/>
  <c r="C289" i="1"/>
  <c r="R289" i="1"/>
  <c r="G290" i="1"/>
  <c r="V290" i="1"/>
  <c r="M291" i="1"/>
  <c r="B292" i="1"/>
  <c r="Q292" i="1"/>
  <c r="G293" i="1"/>
  <c r="U293" i="1"/>
  <c r="K294" i="1"/>
  <c r="B295" i="1"/>
  <c r="O295" i="1"/>
  <c r="F296" i="1"/>
  <c r="U296" i="1"/>
  <c r="J297" i="1"/>
  <c r="Y297" i="1"/>
  <c r="O298" i="1"/>
  <c r="E299" i="1"/>
  <c r="T299" i="1"/>
  <c r="P300" i="1"/>
  <c r="J301" i="1"/>
  <c r="F302" i="1"/>
  <c r="B303" i="1"/>
  <c r="S303" i="1"/>
  <c r="O304" i="1"/>
  <c r="J305" i="1"/>
  <c r="D306" i="1"/>
  <c r="W306" i="1"/>
  <c r="S307" i="1"/>
  <c r="L308" i="1"/>
  <c r="H309" i="1"/>
  <c r="D310" i="1"/>
  <c r="V310" i="1"/>
  <c r="R311" i="1"/>
  <c r="L312" i="1"/>
  <c r="G313" i="1"/>
  <c r="B314" i="1"/>
  <c r="V314" i="1"/>
  <c r="O315" i="1"/>
  <c r="K316" i="1"/>
  <c r="G317" i="1"/>
  <c r="X317" i="1"/>
  <c r="T318" i="1"/>
  <c r="O319" i="1"/>
  <c r="J320" i="1"/>
  <c r="D321" i="1"/>
  <c r="X321" i="1"/>
  <c r="R322" i="1"/>
  <c r="N323" i="1"/>
  <c r="J324" i="1"/>
  <c r="C325" i="1"/>
  <c r="W325" i="1"/>
  <c r="R326" i="1"/>
  <c r="L327" i="1"/>
  <c r="G328" i="1"/>
  <c r="C329" i="1"/>
  <c r="T329" i="1"/>
  <c r="P330" i="1"/>
  <c r="L331" i="1"/>
  <c r="F332" i="1"/>
  <c r="B333" i="1"/>
  <c r="T333" i="1"/>
  <c r="O334" i="1"/>
  <c r="L335" i="1"/>
  <c r="N336" i="1"/>
  <c r="M337" i="1"/>
  <c r="P338" i="1"/>
  <c r="R339" i="1"/>
  <c r="Q340" i="1"/>
  <c r="T341" i="1"/>
  <c r="U342" i="1"/>
  <c r="V343" i="1"/>
  <c r="V344" i="1"/>
  <c r="Y345" i="1"/>
  <c r="Y346" i="1"/>
  <c r="D348" i="1"/>
  <c r="F349" i="1"/>
  <c r="E350" i="1"/>
  <c r="H351" i="1"/>
  <c r="I352" i="1"/>
  <c r="M353" i="1"/>
  <c r="V354" i="1"/>
  <c r="J356" i="1"/>
  <c r="Q357" i="1"/>
  <c r="C359" i="1"/>
  <c r="O360" i="1"/>
  <c r="W361" i="1"/>
  <c r="K363" i="1"/>
  <c r="S364" i="1"/>
  <c r="E366" i="1"/>
  <c r="H2" i="1"/>
  <c r="N2" i="1"/>
  <c r="S2" i="1"/>
  <c r="X2" i="1"/>
  <c r="F3" i="1"/>
  <c r="K3" i="1"/>
  <c r="P3" i="1"/>
  <c r="V3" i="1"/>
  <c r="C4" i="1"/>
  <c r="H4" i="1"/>
  <c r="N4" i="1"/>
  <c r="S4" i="1"/>
  <c r="X4" i="1"/>
  <c r="F5" i="1"/>
  <c r="K5" i="1"/>
  <c r="P5" i="1"/>
  <c r="V5" i="1"/>
  <c r="C6" i="1"/>
  <c r="H6" i="1"/>
  <c r="N6" i="1"/>
  <c r="S6" i="1"/>
  <c r="X6" i="1"/>
  <c r="F7" i="1"/>
  <c r="K7" i="1"/>
  <c r="P7" i="1"/>
  <c r="V7" i="1"/>
  <c r="C8" i="1"/>
  <c r="H8" i="1"/>
  <c r="N8" i="1"/>
  <c r="S8" i="1"/>
  <c r="X8" i="1"/>
  <c r="F9" i="1"/>
  <c r="K9" i="1"/>
  <c r="P9" i="1"/>
  <c r="V9" i="1"/>
  <c r="C10" i="1"/>
  <c r="H10" i="1"/>
  <c r="N10" i="1"/>
  <c r="S10" i="1"/>
  <c r="X10" i="1"/>
  <c r="F11" i="1"/>
  <c r="K11" i="1"/>
  <c r="P11" i="1"/>
  <c r="V11" i="1"/>
  <c r="C12" i="1"/>
  <c r="H12" i="1"/>
  <c r="N12" i="1"/>
  <c r="S12" i="1"/>
  <c r="X12" i="1"/>
  <c r="F13" i="1"/>
  <c r="K13" i="1"/>
  <c r="P13" i="1"/>
  <c r="V13" i="1"/>
  <c r="C14" i="1"/>
  <c r="H14" i="1"/>
  <c r="N14" i="1"/>
  <c r="S14" i="1"/>
  <c r="X14" i="1"/>
  <c r="F15" i="1"/>
  <c r="K15" i="1"/>
  <c r="P15" i="1"/>
  <c r="V15" i="1"/>
  <c r="C16" i="1"/>
  <c r="H16" i="1"/>
  <c r="N16" i="1"/>
  <c r="S16" i="1"/>
  <c r="X16" i="1"/>
  <c r="F17" i="1"/>
  <c r="K17" i="1"/>
  <c r="P17" i="1"/>
  <c r="V17" i="1"/>
  <c r="C18" i="1"/>
  <c r="H18" i="1"/>
  <c r="N18" i="1"/>
  <c r="S18" i="1"/>
  <c r="X18" i="1"/>
  <c r="F19" i="1"/>
  <c r="K19" i="1"/>
  <c r="P19" i="1"/>
  <c r="V19" i="1"/>
  <c r="C20" i="1"/>
  <c r="H20" i="1"/>
  <c r="N20" i="1"/>
  <c r="S20" i="1"/>
  <c r="X20" i="1"/>
  <c r="F21" i="1"/>
  <c r="K21" i="1"/>
  <c r="P21" i="1"/>
  <c r="V21" i="1"/>
  <c r="C22" i="1"/>
  <c r="H22" i="1"/>
  <c r="N22" i="1"/>
  <c r="S22" i="1"/>
  <c r="X22" i="1"/>
  <c r="F23" i="1"/>
  <c r="K23" i="1"/>
  <c r="P23" i="1"/>
  <c r="V23" i="1"/>
  <c r="C24" i="1"/>
  <c r="H24" i="1"/>
  <c r="N24" i="1"/>
  <c r="S24" i="1"/>
  <c r="X24" i="1"/>
  <c r="F25" i="1"/>
  <c r="K25" i="1"/>
  <c r="P25" i="1"/>
  <c r="V25" i="1"/>
  <c r="C26" i="1"/>
  <c r="H26" i="1"/>
  <c r="N26" i="1"/>
  <c r="S26" i="1"/>
  <c r="X26" i="1"/>
  <c r="F27" i="1"/>
  <c r="K27" i="1"/>
  <c r="P27" i="1"/>
  <c r="V27" i="1"/>
  <c r="C28" i="1"/>
  <c r="H28" i="1"/>
  <c r="N28" i="1"/>
  <c r="S28" i="1"/>
  <c r="X28" i="1"/>
  <c r="F29" i="1"/>
  <c r="K29" i="1"/>
  <c r="P29" i="1"/>
  <c r="V29" i="1"/>
  <c r="C30" i="1"/>
  <c r="H30" i="1"/>
  <c r="N30" i="1"/>
  <c r="S30" i="1"/>
  <c r="X30" i="1"/>
  <c r="F31" i="1"/>
  <c r="K31" i="1"/>
  <c r="P31" i="1"/>
  <c r="V31" i="1"/>
  <c r="C32" i="1"/>
  <c r="H32" i="1"/>
  <c r="N32" i="1"/>
  <c r="S32" i="1"/>
  <c r="X32" i="1"/>
  <c r="F33" i="1"/>
  <c r="K33" i="1"/>
  <c r="P33" i="1"/>
  <c r="V33" i="1"/>
  <c r="C34" i="1"/>
  <c r="H34" i="1"/>
  <c r="N34" i="1"/>
  <c r="S34" i="1"/>
  <c r="X34" i="1"/>
  <c r="F35" i="1"/>
  <c r="K35" i="1"/>
  <c r="P35" i="1"/>
  <c r="V35" i="1"/>
  <c r="C36" i="1"/>
  <c r="H36" i="1"/>
  <c r="N36" i="1"/>
  <c r="S36" i="1"/>
  <c r="X36" i="1"/>
  <c r="F37" i="1"/>
  <c r="K37" i="1"/>
  <c r="P37" i="1"/>
  <c r="V37" i="1"/>
  <c r="C38" i="1"/>
  <c r="H38" i="1"/>
  <c r="N38" i="1"/>
  <c r="S38" i="1"/>
  <c r="X38" i="1"/>
  <c r="F39" i="1"/>
  <c r="K39" i="1"/>
  <c r="P39" i="1"/>
  <c r="V39" i="1"/>
  <c r="C40" i="1"/>
  <c r="H40" i="1"/>
  <c r="N40" i="1"/>
  <c r="S40" i="1"/>
  <c r="X40" i="1"/>
  <c r="F41" i="1"/>
  <c r="K41" i="1"/>
  <c r="P41" i="1"/>
  <c r="V41" i="1"/>
  <c r="C42" i="1"/>
  <c r="H42" i="1"/>
  <c r="N42" i="1"/>
  <c r="S42" i="1"/>
  <c r="X42" i="1"/>
  <c r="F43" i="1"/>
  <c r="K43" i="1"/>
  <c r="P43" i="1"/>
  <c r="V43" i="1"/>
  <c r="C44" i="1"/>
  <c r="H44" i="1"/>
  <c r="N44" i="1"/>
  <c r="S44" i="1"/>
  <c r="X44" i="1"/>
  <c r="F45" i="1"/>
  <c r="K45" i="1"/>
  <c r="P45" i="1"/>
  <c r="V45" i="1"/>
  <c r="C46" i="1"/>
  <c r="H46" i="1"/>
  <c r="N46" i="1"/>
  <c r="S46" i="1"/>
  <c r="X46" i="1"/>
  <c r="F47" i="1"/>
  <c r="K47" i="1"/>
  <c r="P47" i="1"/>
  <c r="V47" i="1"/>
  <c r="C48" i="1"/>
  <c r="H48" i="1"/>
  <c r="N48" i="1"/>
  <c r="S48" i="1"/>
  <c r="X48" i="1"/>
  <c r="F49" i="1"/>
  <c r="K49" i="1"/>
  <c r="P49" i="1"/>
  <c r="V49" i="1"/>
  <c r="C50" i="1"/>
  <c r="H50" i="1"/>
  <c r="N50" i="1"/>
  <c r="S50" i="1"/>
  <c r="X50" i="1"/>
  <c r="F51" i="1"/>
  <c r="K51" i="1"/>
  <c r="P51" i="1"/>
  <c r="V51" i="1"/>
  <c r="C52" i="1"/>
  <c r="H52" i="1"/>
  <c r="N52" i="1"/>
  <c r="S52" i="1"/>
  <c r="X52" i="1"/>
  <c r="F53" i="1"/>
  <c r="K53" i="1"/>
  <c r="P53" i="1"/>
  <c r="V53" i="1"/>
  <c r="C54" i="1"/>
  <c r="H54" i="1"/>
  <c r="N54" i="1"/>
  <c r="S54" i="1"/>
  <c r="X54" i="1"/>
  <c r="F55" i="1"/>
  <c r="K55" i="1"/>
  <c r="P55" i="1"/>
  <c r="V55" i="1"/>
  <c r="C56" i="1"/>
  <c r="H56" i="1"/>
  <c r="N56" i="1"/>
  <c r="S56" i="1"/>
  <c r="C57" i="1"/>
  <c r="K57" i="1"/>
  <c r="S57" i="1"/>
  <c r="C58" i="1"/>
  <c r="K58" i="1"/>
  <c r="S58" i="1"/>
  <c r="C59" i="1"/>
  <c r="K59" i="1"/>
  <c r="S59" i="1"/>
  <c r="C60" i="1"/>
  <c r="K60" i="1"/>
  <c r="S60" i="1"/>
  <c r="C61" i="1"/>
  <c r="K61" i="1"/>
  <c r="S61" i="1"/>
  <c r="C62" i="1"/>
  <c r="K62" i="1"/>
  <c r="S62" i="1"/>
  <c r="C63" i="1"/>
  <c r="K63" i="1"/>
  <c r="S63" i="1"/>
  <c r="C64" i="1"/>
  <c r="K64" i="1"/>
  <c r="S64" i="1"/>
  <c r="C65" i="1"/>
  <c r="K65" i="1"/>
  <c r="S65" i="1"/>
  <c r="C66" i="1"/>
  <c r="K66" i="1"/>
  <c r="S66" i="1"/>
  <c r="C67" i="1"/>
  <c r="K67" i="1"/>
  <c r="S67" i="1"/>
  <c r="C68" i="1"/>
  <c r="K68" i="1"/>
  <c r="S68" i="1"/>
  <c r="C69" i="1"/>
  <c r="K69" i="1"/>
  <c r="S69" i="1"/>
  <c r="C70" i="1"/>
  <c r="K70" i="1"/>
  <c r="S70" i="1"/>
  <c r="C71" i="1"/>
  <c r="K71" i="1"/>
  <c r="S71" i="1"/>
  <c r="C72" i="1"/>
  <c r="K72" i="1"/>
  <c r="S72" i="1"/>
  <c r="C73" i="1"/>
  <c r="K73" i="1"/>
  <c r="S73" i="1"/>
  <c r="C74" i="1"/>
  <c r="K74" i="1"/>
  <c r="S74" i="1"/>
  <c r="C75" i="1"/>
  <c r="K75" i="1"/>
  <c r="S75" i="1"/>
  <c r="C76" i="1"/>
  <c r="K76" i="1"/>
  <c r="S76" i="1"/>
  <c r="C77" i="1"/>
  <c r="K77" i="1"/>
  <c r="S77" i="1"/>
  <c r="C78" i="1"/>
  <c r="K78" i="1"/>
  <c r="S78" i="1"/>
  <c r="C79" i="1"/>
  <c r="K79" i="1"/>
  <c r="S79" i="1"/>
  <c r="C80" i="1"/>
  <c r="K80" i="1"/>
  <c r="S80" i="1"/>
  <c r="C81" i="1"/>
  <c r="K81" i="1"/>
  <c r="S81" i="1"/>
  <c r="C82" i="1"/>
  <c r="K82" i="1"/>
  <c r="S82" i="1"/>
  <c r="C83" i="1"/>
  <c r="K83" i="1"/>
  <c r="S83" i="1"/>
  <c r="C84" i="1"/>
  <c r="K84" i="1"/>
  <c r="S84" i="1"/>
  <c r="C85" i="1"/>
  <c r="K85" i="1"/>
  <c r="S85" i="1"/>
  <c r="C86" i="1"/>
  <c r="L86" i="1"/>
  <c r="W86" i="1"/>
  <c r="I87" i="1"/>
  <c r="T87" i="1"/>
  <c r="G88" i="1"/>
  <c r="Q88" i="1"/>
  <c r="D89" i="1"/>
  <c r="O89" i="1"/>
  <c r="Y89" i="1"/>
  <c r="L90" i="1"/>
  <c r="W90" i="1"/>
  <c r="I91" i="1"/>
  <c r="T91" i="1"/>
  <c r="G92" i="1"/>
  <c r="Q92" i="1"/>
  <c r="D93" i="1"/>
  <c r="O93" i="1"/>
  <c r="Y93" i="1"/>
  <c r="L94" i="1"/>
  <c r="W94" i="1"/>
  <c r="I95" i="1"/>
  <c r="T95" i="1"/>
  <c r="G96" i="1"/>
  <c r="Q96" i="1"/>
  <c r="D97" i="1"/>
  <c r="O97" i="1"/>
  <c r="Y97" i="1"/>
  <c r="L98" i="1"/>
  <c r="W98" i="1"/>
  <c r="I99" i="1"/>
  <c r="T99" i="1"/>
  <c r="G100" i="1"/>
  <c r="Q100" i="1"/>
  <c r="D101" i="1"/>
  <c r="O101" i="1"/>
  <c r="Y101" i="1"/>
  <c r="L102" i="1"/>
  <c r="W102" i="1"/>
  <c r="I103" i="1"/>
  <c r="T103" i="1"/>
  <c r="G104" i="1"/>
  <c r="Q104" i="1"/>
  <c r="D105" i="1"/>
  <c r="O105" i="1"/>
  <c r="Y105" i="1"/>
  <c r="L106" i="1"/>
  <c r="W106" i="1"/>
  <c r="I107" i="1"/>
  <c r="T107" i="1"/>
  <c r="G108" i="1"/>
  <c r="Q108" i="1"/>
  <c r="D109" i="1"/>
  <c r="O109" i="1"/>
  <c r="Y109" i="1"/>
  <c r="L110" i="1"/>
  <c r="W110" i="1"/>
  <c r="I111" i="1"/>
  <c r="T111" i="1"/>
  <c r="G112" i="1"/>
  <c r="Q112" i="1"/>
  <c r="D113" i="1"/>
  <c r="O113" i="1"/>
  <c r="Y113" i="1"/>
  <c r="L114" i="1"/>
  <c r="W114" i="1"/>
  <c r="I115" i="1"/>
  <c r="T115" i="1"/>
  <c r="G116" i="1"/>
  <c r="Q116" i="1"/>
  <c r="D117" i="1"/>
  <c r="O117" i="1"/>
  <c r="Y117" i="1"/>
  <c r="L118" i="1"/>
  <c r="W118" i="1"/>
  <c r="I119" i="1"/>
  <c r="T119" i="1"/>
  <c r="G120" i="1"/>
  <c r="Q120" i="1"/>
  <c r="D121" i="1"/>
  <c r="O121" i="1"/>
  <c r="Y121" i="1"/>
  <c r="L122" i="1"/>
  <c r="W122" i="1"/>
  <c r="I123" i="1"/>
  <c r="T123" i="1"/>
  <c r="G124" i="1"/>
  <c r="Q124" i="1"/>
  <c r="D125" i="1"/>
  <c r="O125" i="1"/>
  <c r="Y125" i="1"/>
  <c r="L126" i="1"/>
  <c r="W126" i="1"/>
  <c r="I127" i="1"/>
  <c r="T127" i="1"/>
  <c r="G128" i="1"/>
  <c r="Q128" i="1"/>
  <c r="D129" i="1"/>
  <c r="O129" i="1"/>
  <c r="Y129" i="1"/>
  <c r="L130" i="1"/>
  <c r="W130" i="1"/>
  <c r="I131" i="1"/>
  <c r="T131" i="1"/>
  <c r="G132" i="1"/>
  <c r="Q132" i="1"/>
  <c r="D133" i="1"/>
  <c r="O133" i="1"/>
  <c r="Y133" i="1"/>
  <c r="L134" i="1"/>
  <c r="W134" i="1"/>
  <c r="I135" i="1"/>
  <c r="T135" i="1"/>
  <c r="G136" i="1"/>
  <c r="Q136" i="1"/>
  <c r="D137" i="1"/>
  <c r="O137" i="1"/>
  <c r="Y137" i="1"/>
  <c r="L138" i="1"/>
  <c r="W138" i="1"/>
  <c r="I139" i="1"/>
  <c r="T139" i="1"/>
  <c r="G140" i="1"/>
  <c r="Q140" i="1"/>
  <c r="D141" i="1"/>
  <c r="O141" i="1"/>
  <c r="Y141" i="1"/>
  <c r="L142" i="1"/>
  <c r="W142" i="1"/>
  <c r="I143" i="1"/>
  <c r="T143" i="1"/>
  <c r="G144" i="1"/>
  <c r="Q144" i="1"/>
  <c r="D145" i="1"/>
  <c r="O145" i="1"/>
  <c r="Y145" i="1"/>
  <c r="L146" i="1"/>
  <c r="W146" i="1"/>
  <c r="I147" i="1"/>
  <c r="T147" i="1"/>
  <c r="G148" i="1"/>
  <c r="Q148" i="1"/>
  <c r="D149" i="1"/>
  <c r="O149" i="1"/>
  <c r="Y149" i="1"/>
  <c r="L150" i="1"/>
  <c r="W150" i="1"/>
  <c r="I151" i="1"/>
  <c r="T151" i="1"/>
  <c r="G152" i="1"/>
  <c r="Q152" i="1"/>
  <c r="D153" i="1"/>
  <c r="O153" i="1"/>
  <c r="Y153" i="1"/>
  <c r="L154" i="1"/>
  <c r="W154" i="1"/>
  <c r="I155" i="1"/>
  <c r="T155" i="1"/>
  <c r="G156" i="1"/>
  <c r="Q156" i="1"/>
  <c r="D157" i="1"/>
  <c r="O157" i="1"/>
  <c r="Y157" i="1"/>
  <c r="L158" i="1"/>
  <c r="W158" i="1"/>
  <c r="I159" i="1"/>
  <c r="T159" i="1"/>
  <c r="G160" i="1"/>
  <c r="Q160" i="1"/>
  <c r="D161" i="1"/>
  <c r="O161" i="1"/>
  <c r="Y161" i="1"/>
  <c r="L162" i="1"/>
  <c r="W162" i="1"/>
  <c r="I163" i="1"/>
  <c r="T163" i="1"/>
  <c r="G164" i="1"/>
  <c r="Q164" i="1"/>
  <c r="D165" i="1"/>
  <c r="O165" i="1"/>
  <c r="Y165" i="1"/>
  <c r="L166" i="1"/>
  <c r="W166" i="1"/>
  <c r="I167" i="1"/>
  <c r="T167" i="1"/>
  <c r="G168" i="1"/>
  <c r="Q168" i="1"/>
  <c r="D169" i="1"/>
  <c r="O169" i="1"/>
  <c r="Y169" i="1"/>
  <c r="L170" i="1"/>
  <c r="W170" i="1"/>
  <c r="I171" i="1"/>
  <c r="T171" i="1"/>
  <c r="G172" i="1"/>
  <c r="Q172" i="1"/>
  <c r="D173" i="1"/>
  <c r="O173" i="1"/>
  <c r="Y173" i="1"/>
  <c r="L174" i="1"/>
  <c r="W174" i="1"/>
  <c r="I175" i="1"/>
  <c r="T175" i="1"/>
  <c r="G176" i="1"/>
  <c r="Q176" i="1"/>
  <c r="D177" i="1"/>
  <c r="O177" i="1"/>
  <c r="Y177" i="1"/>
  <c r="L178" i="1"/>
  <c r="W178" i="1"/>
  <c r="I179" i="1"/>
  <c r="T179" i="1"/>
  <c r="G180" i="1"/>
  <c r="Q180" i="1"/>
  <c r="D181" i="1"/>
  <c r="O181" i="1"/>
  <c r="Y181" i="1"/>
  <c r="L182" i="1"/>
  <c r="W182" i="1"/>
  <c r="I183" i="1"/>
  <c r="T183" i="1"/>
  <c r="G184" i="1"/>
  <c r="Q184" i="1"/>
  <c r="D185" i="1"/>
  <c r="O185" i="1"/>
  <c r="Y185" i="1"/>
  <c r="L186" i="1"/>
  <c r="W186" i="1"/>
  <c r="I187" i="1"/>
  <c r="T187" i="1"/>
  <c r="G188" i="1"/>
  <c r="Q188" i="1"/>
  <c r="D189" i="1"/>
  <c r="O189" i="1"/>
  <c r="Y189" i="1"/>
  <c r="L190" i="1"/>
  <c r="W190" i="1"/>
  <c r="I191" i="1"/>
  <c r="T191" i="1"/>
  <c r="G192" i="1"/>
  <c r="Q192" i="1"/>
  <c r="D193" i="1"/>
  <c r="O193" i="1"/>
  <c r="Y193" i="1"/>
  <c r="L194" i="1"/>
  <c r="W194" i="1"/>
  <c r="I195" i="1"/>
  <c r="T195" i="1"/>
  <c r="G196" i="1"/>
  <c r="Q196" i="1"/>
  <c r="D197" i="1"/>
  <c r="O197" i="1"/>
  <c r="Y197" i="1"/>
  <c r="L198" i="1"/>
  <c r="W198" i="1"/>
  <c r="I199" i="1"/>
  <c r="T199" i="1"/>
  <c r="G200" i="1"/>
  <c r="Q200" i="1"/>
  <c r="D201" i="1"/>
  <c r="O201" i="1"/>
  <c r="Y201" i="1"/>
  <c r="L202" i="1"/>
  <c r="W202" i="1"/>
  <c r="I203" i="1"/>
  <c r="T203" i="1"/>
  <c r="G204" i="1"/>
  <c r="Q204" i="1"/>
  <c r="D205" i="1"/>
  <c r="O205" i="1"/>
  <c r="Y205" i="1"/>
  <c r="L206" i="1"/>
  <c r="W206" i="1"/>
  <c r="I207" i="1"/>
  <c r="T207" i="1"/>
  <c r="G208" i="1"/>
  <c r="Q208" i="1"/>
  <c r="D209" i="1"/>
  <c r="O209" i="1"/>
  <c r="Y209" i="1"/>
  <c r="L210" i="1"/>
  <c r="W210" i="1"/>
  <c r="I211" i="1"/>
  <c r="T211" i="1"/>
  <c r="G212" i="1"/>
  <c r="Q212" i="1"/>
  <c r="D213" i="1"/>
  <c r="O213" i="1"/>
  <c r="Y213" i="1"/>
  <c r="L214" i="1"/>
  <c r="W214" i="1"/>
  <c r="I215" i="1"/>
  <c r="T215" i="1"/>
  <c r="G216" i="1"/>
  <c r="Q216" i="1"/>
  <c r="D217" i="1"/>
  <c r="O217" i="1"/>
  <c r="Y217" i="1"/>
  <c r="L218" i="1"/>
  <c r="W218" i="1"/>
  <c r="I219" i="1"/>
  <c r="T219" i="1"/>
  <c r="G220" i="1"/>
  <c r="Q220" i="1"/>
  <c r="D221" i="1"/>
  <c r="O221" i="1"/>
  <c r="Y221" i="1"/>
  <c r="L222" i="1"/>
  <c r="W222" i="1"/>
  <c r="I223" i="1"/>
  <c r="T223" i="1"/>
  <c r="G224" i="1"/>
  <c r="Q224" i="1"/>
  <c r="D225" i="1"/>
  <c r="O225" i="1"/>
  <c r="Y225" i="1"/>
  <c r="L226" i="1"/>
  <c r="W226" i="1"/>
  <c r="I227" i="1"/>
  <c r="T227" i="1"/>
  <c r="G228" i="1"/>
  <c r="R228" i="1"/>
  <c r="I229" i="1"/>
  <c r="W229" i="1"/>
  <c r="M230" i="1"/>
  <c r="C231" i="1"/>
  <c r="R231" i="1"/>
  <c r="G232" i="1"/>
  <c r="V232" i="1"/>
  <c r="M233" i="1"/>
  <c r="B234" i="1"/>
  <c r="Q234" i="1"/>
  <c r="G235" i="1"/>
  <c r="U235" i="1"/>
  <c r="K236" i="1"/>
  <c r="B237" i="1"/>
  <c r="O237" i="1"/>
  <c r="F238" i="1"/>
  <c r="U238" i="1"/>
  <c r="J239" i="1"/>
  <c r="Y239" i="1"/>
  <c r="O240" i="1"/>
  <c r="E241" i="1"/>
  <c r="S241" i="1"/>
  <c r="J242" i="1"/>
  <c r="W242" i="1"/>
  <c r="N243" i="1"/>
  <c r="E244" i="1"/>
  <c r="R244" i="1"/>
  <c r="I245" i="1"/>
  <c r="W245" i="1"/>
  <c r="M246" i="1"/>
  <c r="C247" i="1"/>
  <c r="R247" i="1"/>
  <c r="G248" i="1"/>
  <c r="V248" i="1"/>
  <c r="M249" i="1"/>
  <c r="B250" i="1"/>
  <c r="Q250" i="1"/>
  <c r="G251" i="1"/>
  <c r="U251" i="1"/>
  <c r="K252" i="1"/>
  <c r="B253" i="1"/>
  <c r="O253" i="1"/>
  <c r="F254" i="1"/>
  <c r="U254" i="1"/>
  <c r="J255" i="1"/>
  <c r="Y255" i="1"/>
  <c r="O256" i="1"/>
  <c r="E257" i="1"/>
  <c r="S257" i="1"/>
  <c r="J258" i="1"/>
  <c r="W258" i="1"/>
  <c r="N259" i="1"/>
  <c r="E260" i="1"/>
  <c r="R260" i="1"/>
  <c r="I261" i="1"/>
  <c r="W261" i="1"/>
  <c r="M262" i="1"/>
  <c r="C263" i="1"/>
  <c r="R263" i="1"/>
  <c r="G264" i="1"/>
  <c r="V264" i="1"/>
  <c r="M265" i="1"/>
  <c r="B266" i="1"/>
  <c r="Q266" i="1"/>
  <c r="G267" i="1"/>
  <c r="U267" i="1"/>
  <c r="K268" i="1"/>
  <c r="B269" i="1"/>
  <c r="O269" i="1"/>
  <c r="F270" i="1"/>
  <c r="U270" i="1"/>
  <c r="J271" i="1"/>
  <c r="Y271" i="1"/>
  <c r="O272" i="1"/>
  <c r="E273" i="1"/>
  <c r="S273" i="1"/>
  <c r="J274" i="1"/>
  <c r="W274" i="1"/>
  <c r="N275" i="1"/>
  <c r="E276" i="1"/>
  <c r="R276" i="1"/>
  <c r="I277" i="1"/>
  <c r="W277" i="1"/>
  <c r="M278" i="1"/>
  <c r="C279" i="1"/>
  <c r="R279" i="1"/>
  <c r="G280" i="1"/>
  <c r="V280" i="1"/>
  <c r="M281" i="1"/>
  <c r="B282" i="1"/>
  <c r="Q282" i="1"/>
  <c r="G283" i="1"/>
  <c r="U283" i="1"/>
  <c r="K284" i="1"/>
  <c r="B285" i="1"/>
  <c r="O285" i="1"/>
  <c r="F286" i="1"/>
  <c r="U286" i="1"/>
  <c r="J287" i="1"/>
  <c r="Y287" i="1"/>
  <c r="O288" i="1"/>
  <c r="E289" i="1"/>
  <c r="S289" i="1"/>
  <c r="J290" i="1"/>
  <c r="W290" i="1"/>
  <c r="N291" i="1"/>
  <c r="E292" i="1"/>
  <c r="R292" i="1"/>
  <c r="I293" i="1"/>
  <c r="W293" i="1"/>
  <c r="M294" i="1"/>
  <c r="C295" i="1"/>
  <c r="R295" i="1"/>
  <c r="G296" i="1"/>
  <c r="V296" i="1"/>
  <c r="M297" i="1"/>
  <c r="B298" i="1"/>
  <c r="Q298" i="1"/>
  <c r="G299" i="1"/>
  <c r="W299" i="1"/>
  <c r="R300" i="1"/>
  <c r="N301" i="1"/>
  <c r="G302" i="1"/>
  <c r="C303" i="1"/>
  <c r="W303" i="1"/>
  <c r="P304" i="1"/>
  <c r="L305" i="1"/>
  <c r="G306" i="1"/>
  <c r="B307" i="1"/>
  <c r="T307" i="1"/>
  <c r="P308" i="1"/>
  <c r="J309" i="1"/>
  <c r="F310" i="1"/>
  <c r="B311" i="1"/>
  <c r="S311" i="1"/>
  <c r="O312" i="1"/>
  <c r="J313" i="1"/>
  <c r="D314" i="1"/>
  <c r="W314" i="1"/>
  <c r="S315" i="1"/>
  <c r="L316" i="1"/>
  <c r="H317" i="1"/>
  <c r="D318" i="1"/>
  <c r="V318" i="1"/>
  <c r="R319" i="1"/>
  <c r="L320" i="1"/>
  <c r="G321" i="1"/>
  <c r="B322" i="1"/>
  <c r="V322" i="1"/>
  <c r="O323" i="1"/>
  <c r="K324" i="1"/>
  <c r="G325" i="1"/>
  <c r="X325" i="1"/>
  <c r="T326" i="1"/>
  <c r="O327" i="1"/>
  <c r="J328" i="1"/>
  <c r="D329" i="1"/>
  <c r="X329" i="1"/>
  <c r="R330" i="1"/>
  <c r="N331" i="1"/>
  <c r="J332" i="1"/>
  <c r="C333" i="1"/>
  <c r="W333" i="1"/>
  <c r="R334" i="1"/>
  <c r="N335" i="1"/>
  <c r="P336" i="1"/>
  <c r="R337" i="1"/>
  <c r="Q338" i="1"/>
  <c r="T339" i="1"/>
  <c r="V340" i="1"/>
  <c r="V341" i="1"/>
  <c r="Y342" i="1"/>
  <c r="Y343" i="1"/>
  <c r="B345" i="1"/>
  <c r="D346" i="1"/>
  <c r="F347" i="1"/>
  <c r="E348" i="1"/>
  <c r="H349" i="1"/>
  <c r="J350" i="1"/>
  <c r="I351" i="1"/>
  <c r="L352" i="1"/>
  <c r="R353" i="1"/>
  <c r="C355" i="1"/>
  <c r="K356" i="1"/>
  <c r="W357" i="1"/>
  <c r="G359" i="1"/>
  <c r="S360" i="1"/>
  <c r="F362" i="1"/>
  <c r="M363" i="1"/>
  <c r="Y364" i="1"/>
  <c r="J366" i="1"/>
  <c r="X366" i="1"/>
  <c r="T366" i="1"/>
  <c r="P366" i="1"/>
  <c r="L366" i="1"/>
  <c r="H366" i="1"/>
  <c r="D366" i="1"/>
  <c r="X365" i="1"/>
  <c r="T365" i="1"/>
  <c r="P365" i="1"/>
  <c r="L365" i="1"/>
  <c r="H365" i="1"/>
  <c r="D365" i="1"/>
  <c r="X364" i="1"/>
  <c r="T364" i="1"/>
  <c r="P364" i="1"/>
  <c r="L364" i="1"/>
  <c r="H364" i="1"/>
  <c r="D364" i="1"/>
  <c r="X363" i="1"/>
  <c r="T363" i="1"/>
  <c r="P363" i="1"/>
  <c r="L363" i="1"/>
  <c r="H363" i="1"/>
  <c r="D363" i="1"/>
  <c r="X362" i="1"/>
  <c r="T362" i="1"/>
  <c r="P362" i="1"/>
  <c r="L362" i="1"/>
  <c r="H362" i="1"/>
  <c r="D362" i="1"/>
  <c r="X361" i="1"/>
  <c r="T361" i="1"/>
  <c r="P361" i="1"/>
  <c r="L361" i="1"/>
  <c r="H361" i="1"/>
  <c r="D361" i="1"/>
  <c r="X360" i="1"/>
  <c r="T360" i="1"/>
  <c r="P360" i="1"/>
  <c r="L360" i="1"/>
  <c r="H360" i="1"/>
  <c r="D360" i="1"/>
  <c r="X359" i="1"/>
  <c r="T359" i="1"/>
  <c r="P359" i="1"/>
  <c r="L359" i="1"/>
  <c r="H359" i="1"/>
  <c r="D359" i="1"/>
  <c r="X358" i="1"/>
  <c r="T358" i="1"/>
  <c r="P358" i="1"/>
  <c r="L358" i="1"/>
  <c r="H358" i="1"/>
  <c r="D358" i="1"/>
  <c r="X357" i="1"/>
  <c r="T357" i="1"/>
  <c r="P357" i="1"/>
  <c r="L357" i="1"/>
  <c r="H357" i="1"/>
  <c r="D357" i="1"/>
  <c r="X356" i="1"/>
  <c r="T356" i="1"/>
  <c r="P356" i="1"/>
  <c r="L356" i="1"/>
  <c r="H356" i="1"/>
  <c r="D356" i="1"/>
  <c r="X355" i="1"/>
  <c r="T355" i="1"/>
  <c r="P355" i="1"/>
  <c r="L355" i="1"/>
  <c r="H355" i="1"/>
  <c r="D355" i="1"/>
  <c r="X354" i="1"/>
  <c r="T354" i="1"/>
  <c r="P354" i="1"/>
  <c r="L354" i="1"/>
  <c r="H354" i="1"/>
  <c r="D354" i="1"/>
  <c r="X353" i="1"/>
  <c r="T353" i="1"/>
  <c r="P353" i="1"/>
  <c r="L353" i="1"/>
  <c r="H353" i="1"/>
  <c r="D353" i="1"/>
  <c r="X352" i="1"/>
  <c r="W366" i="1"/>
  <c r="R366" i="1"/>
  <c r="M366" i="1"/>
  <c r="G366" i="1"/>
  <c r="B366" i="1"/>
  <c r="U365" i="1"/>
  <c r="O365" i="1"/>
  <c r="J365" i="1"/>
  <c r="E365" i="1"/>
  <c r="W364" i="1"/>
  <c r="R364" i="1"/>
  <c r="M364" i="1"/>
  <c r="G364" i="1"/>
  <c r="B364" i="1"/>
  <c r="U363" i="1"/>
  <c r="O363" i="1"/>
  <c r="J363" i="1"/>
  <c r="E363" i="1"/>
  <c r="W362" i="1"/>
  <c r="R362" i="1"/>
  <c r="M362" i="1"/>
  <c r="G362" i="1"/>
  <c r="B362" i="1"/>
  <c r="U361" i="1"/>
  <c r="O361" i="1"/>
  <c r="J361" i="1"/>
  <c r="E361" i="1"/>
  <c r="W360" i="1"/>
  <c r="R360" i="1"/>
  <c r="M360" i="1"/>
  <c r="G360" i="1"/>
  <c r="B360" i="1"/>
  <c r="U359" i="1"/>
  <c r="O359" i="1"/>
  <c r="J359" i="1"/>
  <c r="E359" i="1"/>
  <c r="W358" i="1"/>
  <c r="R358" i="1"/>
  <c r="M358" i="1"/>
  <c r="G358" i="1"/>
  <c r="B358" i="1"/>
  <c r="U357" i="1"/>
  <c r="O357" i="1"/>
  <c r="J357" i="1"/>
  <c r="E357" i="1"/>
  <c r="W356" i="1"/>
  <c r="R356" i="1"/>
  <c r="M356" i="1"/>
  <c r="G356" i="1"/>
  <c r="B356" i="1"/>
  <c r="U355" i="1"/>
  <c r="O355" i="1"/>
  <c r="J355" i="1"/>
  <c r="E355" i="1"/>
  <c r="W354" i="1"/>
  <c r="R354" i="1"/>
  <c r="M354" i="1"/>
  <c r="G354" i="1"/>
  <c r="B354" i="1"/>
  <c r="U353" i="1"/>
  <c r="O353" i="1"/>
  <c r="J353" i="1"/>
  <c r="E353" i="1"/>
  <c r="W352" i="1"/>
  <c r="S352" i="1"/>
  <c r="O352" i="1"/>
  <c r="K352" i="1"/>
  <c r="G352" i="1"/>
  <c r="C352" i="1"/>
  <c r="W351" i="1"/>
  <c r="S351" i="1"/>
  <c r="O351" i="1"/>
  <c r="K351" i="1"/>
  <c r="G351" i="1"/>
  <c r="C351" i="1"/>
  <c r="W350" i="1"/>
  <c r="S350" i="1"/>
  <c r="O350" i="1"/>
  <c r="K350" i="1"/>
  <c r="G350" i="1"/>
  <c r="C350" i="1"/>
  <c r="W349" i="1"/>
  <c r="S349" i="1"/>
  <c r="O349" i="1"/>
  <c r="K349" i="1"/>
  <c r="G349" i="1"/>
  <c r="C349" i="1"/>
  <c r="W348" i="1"/>
  <c r="S348" i="1"/>
  <c r="O348" i="1"/>
  <c r="K348" i="1"/>
  <c r="G348" i="1"/>
  <c r="C348" i="1"/>
  <c r="W347" i="1"/>
  <c r="S347" i="1"/>
  <c r="O347" i="1"/>
  <c r="K347" i="1"/>
  <c r="G347" i="1"/>
  <c r="C347" i="1"/>
  <c r="W346" i="1"/>
  <c r="S346" i="1"/>
  <c r="O346" i="1"/>
  <c r="K346" i="1"/>
  <c r="G346" i="1"/>
  <c r="C346" i="1"/>
  <c r="W345" i="1"/>
  <c r="S345" i="1"/>
  <c r="O345" i="1"/>
  <c r="K345" i="1"/>
  <c r="G345" i="1"/>
  <c r="C345" i="1"/>
  <c r="W344" i="1"/>
  <c r="S344" i="1"/>
  <c r="O344" i="1"/>
  <c r="K344" i="1"/>
  <c r="G344" i="1"/>
  <c r="C344" i="1"/>
  <c r="W343" i="1"/>
  <c r="S343" i="1"/>
  <c r="O343" i="1"/>
  <c r="K343" i="1"/>
  <c r="G343" i="1"/>
  <c r="C343" i="1"/>
  <c r="W342" i="1"/>
  <c r="S342" i="1"/>
  <c r="O342" i="1"/>
  <c r="K342" i="1"/>
  <c r="G342" i="1"/>
  <c r="C342" i="1"/>
  <c r="W341" i="1"/>
  <c r="S341" i="1"/>
  <c r="O341" i="1"/>
  <c r="K341" i="1"/>
  <c r="G341" i="1"/>
  <c r="C341" i="1"/>
  <c r="W340" i="1"/>
  <c r="S340" i="1"/>
  <c r="O340" i="1"/>
  <c r="K340" i="1"/>
  <c r="G340" i="1"/>
  <c r="C340" i="1"/>
  <c r="W339" i="1"/>
  <c r="S339" i="1"/>
  <c r="O339" i="1"/>
  <c r="K339" i="1"/>
  <c r="G339" i="1"/>
  <c r="C339" i="1"/>
  <c r="W338" i="1"/>
  <c r="S338" i="1"/>
  <c r="O338" i="1"/>
  <c r="K338" i="1"/>
  <c r="G338" i="1"/>
  <c r="C338" i="1"/>
  <c r="W337" i="1"/>
  <c r="S337" i="1"/>
  <c r="O337" i="1"/>
  <c r="K337" i="1"/>
  <c r="G337" i="1"/>
  <c r="C337" i="1"/>
  <c r="W336" i="1"/>
  <c r="S336" i="1"/>
  <c r="O336" i="1"/>
  <c r="K336" i="1"/>
  <c r="G336" i="1"/>
  <c r="C336" i="1"/>
  <c r="W335" i="1"/>
  <c r="S335" i="1"/>
  <c r="O335" i="1"/>
  <c r="K335" i="1"/>
  <c r="G335" i="1"/>
  <c r="V366" i="1"/>
  <c r="O366" i="1"/>
  <c r="I366" i="1"/>
  <c r="Y365" i="1"/>
  <c r="R365" i="1"/>
  <c r="K365" i="1"/>
  <c r="C365" i="1"/>
  <c r="U364" i="1"/>
  <c r="N364" i="1"/>
  <c r="F364" i="1"/>
  <c r="W363" i="1"/>
  <c r="Q363" i="1"/>
  <c r="I363" i="1"/>
  <c r="B363" i="1"/>
  <c r="S362" i="1"/>
  <c r="K362" i="1"/>
  <c r="E362" i="1"/>
  <c r="V361" i="1"/>
  <c r="N361" i="1"/>
  <c r="G361" i="1"/>
  <c r="Y360" i="1"/>
  <c r="Q360" i="1"/>
  <c r="J360" i="1"/>
  <c r="C360" i="1"/>
  <c r="S359" i="1"/>
  <c r="M359" i="1"/>
  <c r="F359" i="1"/>
  <c r="V358" i="1"/>
  <c r="O358" i="1"/>
  <c r="I358" i="1"/>
  <c r="Y357" i="1"/>
  <c r="R357" i="1"/>
  <c r="K357" i="1"/>
  <c r="C357" i="1"/>
  <c r="U356" i="1"/>
  <c r="N356" i="1"/>
  <c r="F356" i="1"/>
  <c r="W355" i="1"/>
  <c r="Q355" i="1"/>
  <c r="I355" i="1"/>
  <c r="B355" i="1"/>
  <c r="S354" i="1"/>
  <c r="K354" i="1"/>
  <c r="E354" i="1"/>
  <c r="V353" i="1"/>
  <c r="N353" i="1"/>
  <c r="G353" i="1"/>
  <c r="Y352" i="1"/>
  <c r="R352" i="1"/>
  <c r="M352" i="1"/>
  <c r="H352" i="1"/>
  <c r="B352" i="1"/>
  <c r="U351" i="1"/>
  <c r="P351" i="1"/>
  <c r="J351" i="1"/>
  <c r="E351" i="1"/>
  <c r="X350" i="1"/>
  <c r="R350" i="1"/>
  <c r="M350" i="1"/>
  <c r="H350" i="1"/>
  <c r="B350" i="1"/>
  <c r="U349" i="1"/>
  <c r="P349" i="1"/>
  <c r="J349" i="1"/>
  <c r="E349" i="1"/>
  <c r="X348" i="1"/>
  <c r="R348" i="1"/>
  <c r="M348" i="1"/>
  <c r="H348" i="1"/>
  <c r="B348" i="1"/>
  <c r="U347" i="1"/>
  <c r="P347" i="1"/>
  <c r="J347" i="1"/>
  <c r="E347" i="1"/>
  <c r="X346" i="1"/>
  <c r="R346" i="1"/>
  <c r="M346" i="1"/>
  <c r="H346" i="1"/>
  <c r="B346" i="1"/>
  <c r="U345" i="1"/>
  <c r="P345" i="1"/>
  <c r="J345" i="1"/>
  <c r="E345" i="1"/>
  <c r="X344" i="1"/>
  <c r="R344" i="1"/>
  <c r="M344" i="1"/>
  <c r="H344" i="1"/>
  <c r="B344" i="1"/>
  <c r="U343" i="1"/>
  <c r="P343" i="1"/>
  <c r="J343" i="1"/>
  <c r="E343" i="1"/>
  <c r="X342" i="1"/>
  <c r="R342" i="1"/>
  <c r="M342" i="1"/>
  <c r="H342" i="1"/>
  <c r="B342" i="1"/>
  <c r="U341" i="1"/>
  <c r="P341" i="1"/>
  <c r="J341" i="1"/>
  <c r="E341" i="1"/>
  <c r="X340" i="1"/>
  <c r="R340" i="1"/>
  <c r="M340" i="1"/>
  <c r="H340" i="1"/>
  <c r="B340" i="1"/>
  <c r="U339" i="1"/>
  <c r="P339" i="1"/>
  <c r="J339" i="1"/>
  <c r="E339" i="1"/>
  <c r="X338" i="1"/>
  <c r="R338" i="1"/>
  <c r="M338" i="1"/>
  <c r="H338" i="1"/>
  <c r="B338" i="1"/>
  <c r="U337" i="1"/>
  <c r="P337" i="1"/>
  <c r="J337" i="1"/>
  <c r="E337" i="1"/>
  <c r="X336" i="1"/>
  <c r="R336" i="1"/>
  <c r="M336" i="1"/>
  <c r="H336" i="1"/>
  <c r="B336" i="1"/>
  <c r="U335" i="1"/>
  <c r="P335" i="1"/>
  <c r="J335" i="1"/>
  <c r="E335" i="1"/>
  <c r="Y334" i="1"/>
  <c r="U334" i="1"/>
  <c r="Q334" i="1"/>
  <c r="M334" i="1"/>
  <c r="I334" i="1"/>
  <c r="E334" i="1"/>
  <c r="Y333" i="1"/>
  <c r="U333" i="1"/>
  <c r="Q333" i="1"/>
  <c r="M333" i="1"/>
  <c r="I333" i="1"/>
  <c r="E333" i="1"/>
  <c r="Y332" i="1"/>
  <c r="U332" i="1"/>
  <c r="Q332" i="1"/>
  <c r="M332" i="1"/>
  <c r="I332" i="1"/>
  <c r="E332" i="1"/>
  <c r="Y331" i="1"/>
  <c r="U331" i="1"/>
  <c r="Q331" i="1"/>
  <c r="M331" i="1"/>
  <c r="I331" i="1"/>
  <c r="E331" i="1"/>
  <c r="Y330" i="1"/>
  <c r="U330" i="1"/>
  <c r="Q330" i="1"/>
  <c r="M330" i="1"/>
  <c r="I330" i="1"/>
  <c r="E330" i="1"/>
  <c r="Y329" i="1"/>
  <c r="U329" i="1"/>
  <c r="Q329" i="1"/>
  <c r="M329" i="1"/>
  <c r="I329" i="1"/>
  <c r="E329" i="1"/>
  <c r="Y328" i="1"/>
  <c r="U328" i="1"/>
  <c r="Q328" i="1"/>
  <c r="M328" i="1"/>
  <c r="I328" i="1"/>
  <c r="E328" i="1"/>
  <c r="Y327" i="1"/>
  <c r="U327" i="1"/>
  <c r="Q327" i="1"/>
  <c r="M327" i="1"/>
  <c r="I327" i="1"/>
  <c r="E327" i="1"/>
  <c r="Y326" i="1"/>
  <c r="U326" i="1"/>
  <c r="Q326" i="1"/>
  <c r="M326" i="1"/>
  <c r="I326" i="1"/>
  <c r="E326" i="1"/>
  <c r="Y325" i="1"/>
  <c r="U325" i="1"/>
  <c r="Q325" i="1"/>
  <c r="M325" i="1"/>
  <c r="I325" i="1"/>
  <c r="E325" i="1"/>
  <c r="Y324" i="1"/>
  <c r="U324" i="1"/>
  <c r="Q324" i="1"/>
  <c r="M324" i="1"/>
  <c r="I324" i="1"/>
  <c r="E324" i="1"/>
  <c r="Y323" i="1"/>
  <c r="U323" i="1"/>
  <c r="Q323" i="1"/>
  <c r="M323" i="1"/>
  <c r="I323" i="1"/>
  <c r="E323" i="1"/>
  <c r="Y322" i="1"/>
  <c r="U322" i="1"/>
  <c r="Q322" i="1"/>
  <c r="M322" i="1"/>
  <c r="I322" i="1"/>
  <c r="E322" i="1"/>
  <c r="Y321" i="1"/>
  <c r="U321" i="1"/>
  <c r="Q321" i="1"/>
  <c r="M321" i="1"/>
  <c r="I321" i="1"/>
  <c r="E321" i="1"/>
  <c r="Y320" i="1"/>
  <c r="U320" i="1"/>
  <c r="Q320" i="1"/>
  <c r="M320" i="1"/>
  <c r="I320" i="1"/>
  <c r="E320" i="1"/>
  <c r="Y319" i="1"/>
  <c r="U319" i="1"/>
  <c r="Q319" i="1"/>
  <c r="M319" i="1"/>
  <c r="I319" i="1"/>
  <c r="E319" i="1"/>
  <c r="Y318" i="1"/>
  <c r="U318" i="1"/>
  <c r="Q318" i="1"/>
  <c r="M318" i="1"/>
  <c r="I318" i="1"/>
  <c r="E318" i="1"/>
  <c r="Y317" i="1"/>
  <c r="U317" i="1"/>
  <c r="Q317" i="1"/>
  <c r="M317" i="1"/>
  <c r="I317" i="1"/>
  <c r="E317" i="1"/>
  <c r="Y316" i="1"/>
  <c r="U316" i="1"/>
  <c r="Q316" i="1"/>
  <c r="M316" i="1"/>
  <c r="I316" i="1"/>
  <c r="E316" i="1"/>
  <c r="Y315" i="1"/>
  <c r="U315" i="1"/>
  <c r="Q315" i="1"/>
  <c r="M315" i="1"/>
  <c r="I315" i="1"/>
  <c r="E315" i="1"/>
  <c r="Y314" i="1"/>
  <c r="U314" i="1"/>
  <c r="Q314" i="1"/>
  <c r="M314" i="1"/>
  <c r="I314" i="1"/>
  <c r="E314" i="1"/>
  <c r="Y313" i="1"/>
  <c r="U313" i="1"/>
  <c r="Q313" i="1"/>
  <c r="M313" i="1"/>
  <c r="I313" i="1"/>
  <c r="E313" i="1"/>
  <c r="Y312" i="1"/>
  <c r="U312" i="1"/>
  <c r="Q312" i="1"/>
  <c r="M312" i="1"/>
  <c r="I312" i="1"/>
  <c r="E312" i="1"/>
  <c r="Y311" i="1"/>
  <c r="U311" i="1"/>
  <c r="Q311" i="1"/>
  <c r="M311" i="1"/>
  <c r="I311" i="1"/>
  <c r="E311" i="1"/>
  <c r="Y310" i="1"/>
  <c r="U310" i="1"/>
  <c r="Q310" i="1"/>
  <c r="M310" i="1"/>
  <c r="I310" i="1"/>
  <c r="E310" i="1"/>
  <c r="Y309" i="1"/>
  <c r="U309" i="1"/>
  <c r="Q309" i="1"/>
  <c r="M309" i="1"/>
  <c r="I309" i="1"/>
  <c r="E309" i="1"/>
  <c r="Y308" i="1"/>
  <c r="U308" i="1"/>
  <c r="Q308" i="1"/>
  <c r="M308" i="1"/>
  <c r="I308" i="1"/>
  <c r="E308" i="1"/>
  <c r="Y307" i="1"/>
  <c r="U307" i="1"/>
  <c r="Q307" i="1"/>
  <c r="M307" i="1"/>
  <c r="I307" i="1"/>
  <c r="E307" i="1"/>
  <c r="Y306" i="1"/>
  <c r="U306" i="1"/>
  <c r="Q306" i="1"/>
  <c r="M306" i="1"/>
  <c r="I306" i="1"/>
  <c r="E306" i="1"/>
  <c r="Y305" i="1"/>
  <c r="U305" i="1"/>
  <c r="Q305" i="1"/>
  <c r="M305" i="1"/>
  <c r="I305" i="1"/>
  <c r="E305" i="1"/>
  <c r="Y304" i="1"/>
  <c r="U304" i="1"/>
  <c r="Q304" i="1"/>
  <c r="M304" i="1"/>
  <c r="I304" i="1"/>
  <c r="E304" i="1"/>
  <c r="Y303" i="1"/>
  <c r="U303" i="1"/>
  <c r="Q303" i="1"/>
  <c r="M303" i="1"/>
  <c r="I303" i="1"/>
  <c r="E303" i="1"/>
  <c r="Y302" i="1"/>
  <c r="U302" i="1"/>
  <c r="Q302" i="1"/>
  <c r="M302" i="1"/>
  <c r="I302" i="1"/>
  <c r="E302" i="1"/>
  <c r="Y301" i="1"/>
  <c r="U301" i="1"/>
  <c r="Q301" i="1"/>
  <c r="M301" i="1"/>
  <c r="I301" i="1"/>
  <c r="E301" i="1"/>
  <c r="Y300" i="1"/>
  <c r="U300" i="1"/>
  <c r="Q300" i="1"/>
  <c r="M300" i="1"/>
  <c r="I300" i="1"/>
  <c r="E300" i="1"/>
  <c r="Y299" i="1"/>
  <c r="U299" i="1"/>
  <c r="Q299" i="1"/>
  <c r="U366" i="1"/>
  <c r="K366" i="1"/>
  <c r="C366" i="1"/>
  <c r="Q365" i="1"/>
  <c r="G365" i="1"/>
  <c r="V364" i="1"/>
  <c r="K364" i="1"/>
  <c r="C364" i="1"/>
  <c r="R363" i="1"/>
  <c r="G363" i="1"/>
  <c r="V362" i="1"/>
  <c r="N362" i="1"/>
  <c r="C362" i="1"/>
  <c r="R361" i="1"/>
  <c r="I361" i="1"/>
  <c r="V360" i="1"/>
  <c r="N360" i="1"/>
  <c r="E360" i="1"/>
  <c r="R359" i="1"/>
  <c r="I359" i="1"/>
  <c r="Y358" i="1"/>
  <c r="N358" i="1"/>
  <c r="E358" i="1"/>
  <c r="S357" i="1"/>
  <c r="I357" i="1"/>
  <c r="Y356" i="1"/>
  <c r="O356" i="1"/>
  <c r="E356" i="1"/>
  <c r="S355" i="1"/>
  <c r="K355" i="1"/>
  <c r="Y354" i="1"/>
  <c r="O354" i="1"/>
  <c r="F354" i="1"/>
  <c r="S353" i="1"/>
  <c r="K353" i="1"/>
  <c r="B353" i="1"/>
  <c r="Q352" i="1"/>
  <c r="J352" i="1"/>
  <c r="D352" i="1"/>
  <c r="T351" i="1"/>
  <c r="M351" i="1"/>
  <c r="F351" i="1"/>
  <c r="V350" i="1"/>
  <c r="P350" i="1"/>
  <c r="I350" i="1"/>
  <c r="Y349" i="1"/>
  <c r="R349" i="1"/>
  <c r="L349" i="1"/>
  <c r="D349" i="1"/>
  <c r="U348" i="1"/>
  <c r="N348" i="1"/>
  <c r="F348" i="1"/>
  <c r="X347" i="1"/>
  <c r="Q347" i="1"/>
  <c r="I347" i="1"/>
  <c r="B347" i="1"/>
  <c r="T346" i="1"/>
  <c r="L346" i="1"/>
  <c r="E346" i="1"/>
  <c r="V345" i="1"/>
  <c r="N345" i="1"/>
  <c r="H345" i="1"/>
  <c r="Y344" i="1"/>
  <c r="Q344" i="1"/>
  <c r="J344" i="1"/>
  <c r="D344" i="1"/>
  <c r="T343" i="1"/>
  <c r="M343" i="1"/>
  <c r="F343" i="1"/>
  <c r="V342" i="1"/>
  <c r="P342" i="1"/>
  <c r="I342" i="1"/>
  <c r="Y341" i="1"/>
  <c r="R341" i="1"/>
  <c r="L341" i="1"/>
  <c r="D341" i="1"/>
  <c r="U340" i="1"/>
  <c r="N340" i="1"/>
  <c r="F340" i="1"/>
  <c r="X339" i="1"/>
  <c r="Q339" i="1"/>
  <c r="I339" i="1"/>
  <c r="B339" i="1"/>
  <c r="T338" i="1"/>
  <c r="L338" i="1"/>
  <c r="E338" i="1"/>
  <c r="V337" i="1"/>
  <c r="N337" i="1"/>
  <c r="H337" i="1"/>
  <c r="Y336" i="1"/>
  <c r="Q336" i="1"/>
  <c r="J336" i="1"/>
  <c r="D336" i="1"/>
  <c r="T335" i="1"/>
  <c r="M335" i="1"/>
  <c r="F335" i="1"/>
  <c r="X334" i="1"/>
  <c r="S334" i="1"/>
  <c r="N334" i="1"/>
  <c r="H334" i="1"/>
  <c r="C334" i="1"/>
  <c r="V333" i="1"/>
  <c r="P333" i="1"/>
  <c r="K333" i="1"/>
  <c r="F333" i="1"/>
  <c r="X332" i="1"/>
  <c r="S332" i="1"/>
  <c r="N332" i="1"/>
  <c r="H332" i="1"/>
  <c r="C332" i="1"/>
  <c r="V331" i="1"/>
  <c r="P331" i="1"/>
  <c r="K331" i="1"/>
  <c r="F331" i="1"/>
  <c r="X330" i="1"/>
  <c r="S330" i="1"/>
  <c r="N330" i="1"/>
  <c r="H330" i="1"/>
  <c r="C330" i="1"/>
  <c r="V329" i="1"/>
  <c r="P329" i="1"/>
  <c r="K329" i="1"/>
  <c r="F329" i="1"/>
  <c r="X328" i="1"/>
  <c r="S328" i="1"/>
  <c r="N328" i="1"/>
  <c r="H328" i="1"/>
  <c r="C328" i="1"/>
  <c r="V327" i="1"/>
  <c r="P327" i="1"/>
  <c r="K327" i="1"/>
  <c r="F327" i="1"/>
  <c r="X326" i="1"/>
  <c r="S326" i="1"/>
  <c r="N326" i="1"/>
  <c r="H326" i="1"/>
  <c r="C326" i="1"/>
  <c r="V325" i="1"/>
  <c r="P325" i="1"/>
  <c r="K325" i="1"/>
  <c r="F325" i="1"/>
  <c r="X324" i="1"/>
  <c r="S324" i="1"/>
  <c r="N324" i="1"/>
  <c r="H324" i="1"/>
  <c r="C324" i="1"/>
  <c r="V323" i="1"/>
  <c r="P323" i="1"/>
  <c r="K323" i="1"/>
  <c r="F323" i="1"/>
  <c r="X322" i="1"/>
  <c r="S322" i="1"/>
  <c r="N322" i="1"/>
  <c r="H322" i="1"/>
  <c r="C322" i="1"/>
  <c r="V321" i="1"/>
  <c r="P321" i="1"/>
  <c r="K321" i="1"/>
  <c r="F321" i="1"/>
  <c r="X320" i="1"/>
  <c r="S320" i="1"/>
  <c r="N320" i="1"/>
  <c r="H320" i="1"/>
  <c r="C320" i="1"/>
  <c r="V319" i="1"/>
  <c r="P319" i="1"/>
  <c r="K319" i="1"/>
  <c r="F319" i="1"/>
  <c r="X318" i="1"/>
  <c r="S318" i="1"/>
  <c r="N318" i="1"/>
  <c r="H318" i="1"/>
  <c r="C318" i="1"/>
  <c r="V317" i="1"/>
  <c r="P317" i="1"/>
  <c r="K317" i="1"/>
  <c r="F317" i="1"/>
  <c r="X316" i="1"/>
  <c r="S316" i="1"/>
  <c r="N316" i="1"/>
  <c r="H316" i="1"/>
  <c r="C316" i="1"/>
  <c r="V315" i="1"/>
  <c r="P315" i="1"/>
  <c r="K315" i="1"/>
  <c r="F315" i="1"/>
  <c r="X314" i="1"/>
  <c r="S314" i="1"/>
  <c r="N314" i="1"/>
  <c r="H314" i="1"/>
  <c r="C314" i="1"/>
  <c r="V313" i="1"/>
  <c r="P313" i="1"/>
  <c r="K313" i="1"/>
  <c r="F313" i="1"/>
  <c r="X312" i="1"/>
  <c r="S312" i="1"/>
  <c r="N312" i="1"/>
  <c r="H312" i="1"/>
  <c r="C312" i="1"/>
  <c r="V311" i="1"/>
  <c r="P311" i="1"/>
  <c r="K311" i="1"/>
  <c r="F311" i="1"/>
  <c r="X310" i="1"/>
  <c r="S310" i="1"/>
  <c r="N310" i="1"/>
  <c r="H310" i="1"/>
  <c r="C310" i="1"/>
  <c r="V309" i="1"/>
  <c r="P309" i="1"/>
  <c r="K309" i="1"/>
  <c r="F309" i="1"/>
  <c r="X308" i="1"/>
  <c r="S308" i="1"/>
  <c r="N308" i="1"/>
  <c r="H308" i="1"/>
  <c r="C308" i="1"/>
  <c r="V307" i="1"/>
  <c r="P307" i="1"/>
  <c r="K307" i="1"/>
  <c r="F307" i="1"/>
  <c r="X306" i="1"/>
  <c r="S306" i="1"/>
  <c r="N306" i="1"/>
  <c r="H306" i="1"/>
  <c r="C306" i="1"/>
  <c r="V305" i="1"/>
  <c r="P305" i="1"/>
  <c r="K305" i="1"/>
  <c r="F305" i="1"/>
  <c r="X304" i="1"/>
  <c r="S304" i="1"/>
  <c r="N304" i="1"/>
  <c r="H304" i="1"/>
  <c r="C304" i="1"/>
  <c r="V303" i="1"/>
  <c r="P303" i="1"/>
  <c r="K303" i="1"/>
  <c r="F303" i="1"/>
  <c r="X302" i="1"/>
  <c r="S302" i="1"/>
  <c r="N302" i="1"/>
  <c r="H302" i="1"/>
  <c r="C302" i="1"/>
  <c r="V301" i="1"/>
  <c r="P301" i="1"/>
  <c r="K301" i="1"/>
  <c r="F301" i="1"/>
  <c r="X300" i="1"/>
  <c r="S300" i="1"/>
  <c r="N300" i="1"/>
  <c r="H300" i="1"/>
  <c r="C300" i="1"/>
  <c r="V299" i="1"/>
  <c r="P299" i="1"/>
  <c r="L299" i="1"/>
  <c r="H299" i="1"/>
  <c r="D299" i="1"/>
  <c r="X298" i="1"/>
  <c r="T298" i="1"/>
  <c r="P298" i="1"/>
  <c r="L298" i="1"/>
  <c r="H298" i="1"/>
  <c r="D298" i="1"/>
  <c r="X297" i="1"/>
  <c r="T297" i="1"/>
  <c r="P297" i="1"/>
  <c r="L297" i="1"/>
  <c r="H297" i="1"/>
  <c r="D297" i="1"/>
  <c r="X296" i="1"/>
  <c r="T296" i="1"/>
  <c r="P296" i="1"/>
  <c r="L296" i="1"/>
  <c r="H296" i="1"/>
  <c r="D296" i="1"/>
  <c r="X295" i="1"/>
  <c r="T295" i="1"/>
  <c r="P295" i="1"/>
  <c r="L295" i="1"/>
  <c r="H295" i="1"/>
  <c r="D295" i="1"/>
  <c r="X294" i="1"/>
  <c r="T294" i="1"/>
  <c r="P294" i="1"/>
  <c r="L294" i="1"/>
  <c r="H294" i="1"/>
  <c r="D294" i="1"/>
  <c r="X293" i="1"/>
  <c r="T293" i="1"/>
  <c r="P293" i="1"/>
  <c r="L293" i="1"/>
  <c r="H293" i="1"/>
  <c r="D293" i="1"/>
  <c r="X292" i="1"/>
  <c r="T292" i="1"/>
  <c r="P292" i="1"/>
  <c r="L292" i="1"/>
  <c r="H292" i="1"/>
  <c r="D292" i="1"/>
  <c r="X291" i="1"/>
  <c r="T291" i="1"/>
  <c r="P291" i="1"/>
  <c r="L291" i="1"/>
  <c r="H291" i="1"/>
  <c r="D291" i="1"/>
  <c r="X290" i="1"/>
  <c r="T290" i="1"/>
  <c r="P290" i="1"/>
  <c r="L290" i="1"/>
  <c r="H290" i="1"/>
  <c r="D290" i="1"/>
  <c r="X289" i="1"/>
  <c r="T289" i="1"/>
  <c r="P289" i="1"/>
  <c r="L289" i="1"/>
  <c r="H289" i="1"/>
  <c r="D289" i="1"/>
  <c r="X288" i="1"/>
  <c r="T288" i="1"/>
  <c r="P288" i="1"/>
  <c r="L288" i="1"/>
  <c r="H288" i="1"/>
  <c r="D288" i="1"/>
  <c r="X287" i="1"/>
  <c r="T287" i="1"/>
  <c r="P287" i="1"/>
  <c r="L287" i="1"/>
  <c r="H287" i="1"/>
  <c r="D287" i="1"/>
  <c r="X286" i="1"/>
  <c r="T286" i="1"/>
  <c r="P286" i="1"/>
  <c r="L286" i="1"/>
  <c r="H286" i="1"/>
  <c r="D286" i="1"/>
  <c r="X285" i="1"/>
  <c r="T285" i="1"/>
  <c r="P285" i="1"/>
  <c r="L285" i="1"/>
  <c r="H285" i="1"/>
  <c r="D285" i="1"/>
  <c r="X284" i="1"/>
  <c r="T284" i="1"/>
  <c r="P284" i="1"/>
  <c r="L284" i="1"/>
  <c r="H284" i="1"/>
  <c r="D284" i="1"/>
  <c r="X283" i="1"/>
  <c r="T283" i="1"/>
  <c r="P283" i="1"/>
  <c r="L283" i="1"/>
  <c r="H283" i="1"/>
  <c r="D283" i="1"/>
  <c r="X282" i="1"/>
  <c r="T282" i="1"/>
  <c r="P282" i="1"/>
  <c r="L282" i="1"/>
  <c r="H282" i="1"/>
  <c r="D282" i="1"/>
  <c r="X281" i="1"/>
  <c r="T281" i="1"/>
  <c r="P281" i="1"/>
  <c r="L281" i="1"/>
  <c r="H281" i="1"/>
  <c r="D281" i="1"/>
  <c r="X280" i="1"/>
  <c r="T280" i="1"/>
  <c r="P280" i="1"/>
  <c r="L280" i="1"/>
  <c r="H280" i="1"/>
  <c r="D280" i="1"/>
  <c r="X279" i="1"/>
  <c r="T279" i="1"/>
  <c r="P279" i="1"/>
  <c r="L279" i="1"/>
  <c r="H279" i="1"/>
  <c r="D279" i="1"/>
  <c r="X278" i="1"/>
  <c r="T278" i="1"/>
  <c r="P278" i="1"/>
  <c r="L278" i="1"/>
  <c r="H278" i="1"/>
  <c r="D278" i="1"/>
  <c r="X277" i="1"/>
  <c r="T277" i="1"/>
  <c r="P277" i="1"/>
  <c r="L277" i="1"/>
  <c r="H277" i="1"/>
  <c r="D277" i="1"/>
  <c r="X276" i="1"/>
  <c r="T276" i="1"/>
  <c r="P276" i="1"/>
  <c r="L276" i="1"/>
  <c r="H276" i="1"/>
  <c r="D276" i="1"/>
  <c r="X275" i="1"/>
  <c r="T275" i="1"/>
  <c r="P275" i="1"/>
  <c r="L275" i="1"/>
  <c r="H275" i="1"/>
  <c r="D275" i="1"/>
  <c r="X274" i="1"/>
  <c r="T274" i="1"/>
  <c r="P274" i="1"/>
  <c r="L274" i="1"/>
  <c r="H274" i="1"/>
  <c r="D274" i="1"/>
  <c r="X273" i="1"/>
  <c r="T273" i="1"/>
  <c r="P273" i="1"/>
  <c r="L273" i="1"/>
  <c r="H273" i="1"/>
  <c r="D273" i="1"/>
  <c r="X272" i="1"/>
  <c r="T272" i="1"/>
  <c r="P272" i="1"/>
  <c r="L272" i="1"/>
  <c r="H272" i="1"/>
  <c r="D272" i="1"/>
  <c r="X271" i="1"/>
  <c r="T271" i="1"/>
  <c r="P271" i="1"/>
  <c r="L271" i="1"/>
  <c r="H271" i="1"/>
  <c r="D271" i="1"/>
  <c r="X270" i="1"/>
  <c r="T270" i="1"/>
  <c r="P270" i="1"/>
  <c r="L270" i="1"/>
  <c r="H270" i="1"/>
  <c r="D270" i="1"/>
  <c r="X269" i="1"/>
  <c r="T269" i="1"/>
  <c r="P269" i="1"/>
  <c r="L269" i="1"/>
  <c r="H269" i="1"/>
  <c r="D269" i="1"/>
  <c r="X268" i="1"/>
  <c r="T268" i="1"/>
  <c r="P268" i="1"/>
  <c r="L268" i="1"/>
  <c r="H268" i="1"/>
  <c r="D268" i="1"/>
  <c r="X267" i="1"/>
  <c r="T267" i="1"/>
  <c r="P267" i="1"/>
  <c r="L267" i="1"/>
  <c r="H267" i="1"/>
  <c r="D267" i="1"/>
  <c r="X266" i="1"/>
  <c r="T266" i="1"/>
  <c r="P266" i="1"/>
  <c r="L266" i="1"/>
  <c r="H266" i="1"/>
  <c r="D266" i="1"/>
  <c r="X265" i="1"/>
  <c r="T265" i="1"/>
  <c r="P265" i="1"/>
  <c r="L265" i="1"/>
  <c r="H265" i="1"/>
  <c r="D265" i="1"/>
  <c r="X264" i="1"/>
  <c r="T264" i="1"/>
  <c r="P264" i="1"/>
  <c r="L264" i="1"/>
  <c r="H264" i="1"/>
  <c r="D264" i="1"/>
  <c r="X263" i="1"/>
  <c r="T263" i="1"/>
  <c r="P263" i="1"/>
  <c r="L263" i="1"/>
  <c r="H263" i="1"/>
  <c r="D263" i="1"/>
  <c r="X262" i="1"/>
  <c r="T262" i="1"/>
  <c r="P262" i="1"/>
  <c r="L262" i="1"/>
  <c r="H262" i="1"/>
  <c r="D262" i="1"/>
  <c r="X261" i="1"/>
  <c r="T261" i="1"/>
  <c r="P261" i="1"/>
  <c r="L261" i="1"/>
  <c r="H261" i="1"/>
  <c r="D261" i="1"/>
  <c r="X260" i="1"/>
  <c r="T260" i="1"/>
  <c r="P260" i="1"/>
  <c r="L260" i="1"/>
  <c r="H260" i="1"/>
  <c r="D260" i="1"/>
  <c r="X259" i="1"/>
  <c r="T259" i="1"/>
  <c r="P259" i="1"/>
  <c r="L259" i="1"/>
  <c r="H259" i="1"/>
  <c r="D259" i="1"/>
  <c r="X258" i="1"/>
  <c r="T258" i="1"/>
  <c r="P258" i="1"/>
  <c r="L258" i="1"/>
  <c r="H258" i="1"/>
  <c r="D258" i="1"/>
  <c r="X257" i="1"/>
  <c r="T257" i="1"/>
  <c r="P257" i="1"/>
  <c r="L257" i="1"/>
  <c r="H257" i="1"/>
  <c r="D257" i="1"/>
  <c r="X256" i="1"/>
  <c r="T256" i="1"/>
  <c r="P256" i="1"/>
  <c r="L256" i="1"/>
  <c r="H256" i="1"/>
  <c r="D256" i="1"/>
  <c r="X255" i="1"/>
  <c r="T255" i="1"/>
  <c r="P255" i="1"/>
  <c r="L255" i="1"/>
  <c r="H255" i="1"/>
  <c r="D255" i="1"/>
  <c r="X254" i="1"/>
  <c r="T254" i="1"/>
  <c r="P254" i="1"/>
  <c r="L254" i="1"/>
  <c r="H254" i="1"/>
  <c r="D254" i="1"/>
  <c r="X253" i="1"/>
  <c r="T253" i="1"/>
  <c r="P253" i="1"/>
  <c r="L253" i="1"/>
  <c r="H253" i="1"/>
  <c r="D253" i="1"/>
  <c r="X252" i="1"/>
  <c r="T252" i="1"/>
  <c r="P252" i="1"/>
  <c r="L252" i="1"/>
  <c r="H252" i="1"/>
  <c r="D252" i="1"/>
  <c r="X251" i="1"/>
  <c r="T251" i="1"/>
  <c r="P251" i="1"/>
  <c r="L251" i="1"/>
  <c r="H251" i="1"/>
  <c r="D251" i="1"/>
  <c r="X250" i="1"/>
  <c r="T250" i="1"/>
  <c r="P250" i="1"/>
  <c r="L250" i="1"/>
  <c r="H250" i="1"/>
  <c r="D250" i="1"/>
  <c r="X249" i="1"/>
  <c r="T249" i="1"/>
  <c r="P249" i="1"/>
  <c r="L249" i="1"/>
  <c r="H249" i="1"/>
  <c r="D249" i="1"/>
  <c r="X248" i="1"/>
  <c r="T248" i="1"/>
  <c r="P248" i="1"/>
  <c r="L248" i="1"/>
  <c r="H248" i="1"/>
  <c r="D248" i="1"/>
  <c r="X247" i="1"/>
  <c r="T247" i="1"/>
  <c r="P247" i="1"/>
  <c r="L247" i="1"/>
  <c r="H247" i="1"/>
  <c r="D247" i="1"/>
  <c r="X246" i="1"/>
  <c r="T246" i="1"/>
  <c r="P246" i="1"/>
  <c r="L246" i="1"/>
  <c r="H246" i="1"/>
  <c r="D246" i="1"/>
  <c r="X245" i="1"/>
  <c r="T245" i="1"/>
  <c r="P245" i="1"/>
  <c r="L245" i="1"/>
  <c r="H245" i="1"/>
  <c r="D245" i="1"/>
  <c r="X244" i="1"/>
  <c r="T244" i="1"/>
  <c r="P244" i="1"/>
  <c r="L244" i="1"/>
  <c r="H244" i="1"/>
  <c r="D244" i="1"/>
  <c r="X243" i="1"/>
  <c r="T243" i="1"/>
  <c r="P243" i="1"/>
  <c r="L243" i="1"/>
  <c r="H243" i="1"/>
  <c r="D243" i="1"/>
  <c r="X242" i="1"/>
  <c r="T242" i="1"/>
  <c r="P242" i="1"/>
  <c r="L242" i="1"/>
  <c r="H242" i="1"/>
  <c r="D242" i="1"/>
  <c r="X241" i="1"/>
  <c r="T241" i="1"/>
  <c r="P241" i="1"/>
  <c r="L241" i="1"/>
  <c r="H241" i="1"/>
  <c r="D241" i="1"/>
  <c r="X240" i="1"/>
  <c r="T240" i="1"/>
  <c r="P240" i="1"/>
  <c r="L240" i="1"/>
  <c r="H240" i="1"/>
  <c r="D240" i="1"/>
  <c r="X239" i="1"/>
  <c r="T239" i="1"/>
  <c r="P239" i="1"/>
  <c r="L239" i="1"/>
  <c r="H239" i="1"/>
  <c r="D239" i="1"/>
  <c r="X238" i="1"/>
  <c r="T238" i="1"/>
  <c r="P238" i="1"/>
  <c r="L238" i="1"/>
  <c r="H238" i="1"/>
  <c r="D238" i="1"/>
  <c r="X237" i="1"/>
  <c r="T237" i="1"/>
  <c r="P237" i="1"/>
  <c r="L237" i="1"/>
  <c r="H237" i="1"/>
  <c r="D237" i="1"/>
  <c r="X236" i="1"/>
  <c r="T236" i="1"/>
  <c r="P236" i="1"/>
  <c r="L236" i="1"/>
  <c r="H236" i="1"/>
  <c r="D236" i="1"/>
  <c r="X235" i="1"/>
  <c r="T235" i="1"/>
  <c r="P235" i="1"/>
  <c r="L235" i="1"/>
  <c r="H235" i="1"/>
  <c r="D235" i="1"/>
  <c r="X234" i="1"/>
  <c r="T234" i="1"/>
  <c r="P234" i="1"/>
  <c r="L234" i="1"/>
  <c r="H234" i="1"/>
  <c r="D234" i="1"/>
  <c r="X233" i="1"/>
  <c r="T233" i="1"/>
  <c r="P233" i="1"/>
  <c r="L233" i="1"/>
  <c r="H233" i="1"/>
  <c r="D233" i="1"/>
  <c r="X232" i="1"/>
  <c r="T232" i="1"/>
  <c r="P232" i="1"/>
  <c r="L232" i="1"/>
  <c r="H232" i="1"/>
  <c r="D232" i="1"/>
  <c r="X231" i="1"/>
  <c r="T231" i="1"/>
  <c r="P231" i="1"/>
  <c r="L231" i="1"/>
  <c r="H231" i="1"/>
  <c r="D231" i="1"/>
  <c r="X230" i="1"/>
  <c r="T230" i="1"/>
  <c r="P230" i="1"/>
  <c r="L230" i="1"/>
  <c r="H230" i="1"/>
  <c r="D230" i="1"/>
  <c r="X229" i="1"/>
  <c r="T229" i="1"/>
  <c r="P229" i="1"/>
  <c r="L229" i="1"/>
  <c r="H229" i="1"/>
  <c r="D229" i="1"/>
  <c r="X228" i="1"/>
  <c r="T228" i="1"/>
  <c r="P228" i="1"/>
  <c r="S366" i="1"/>
  <c r="F366" i="1"/>
  <c r="S365" i="1"/>
  <c r="F365" i="1"/>
  <c r="Q364" i="1"/>
  <c r="E364" i="1"/>
  <c r="N363" i="1"/>
  <c r="C363" i="1"/>
  <c r="O362" i="1"/>
  <c r="Y361" i="1"/>
  <c r="M361" i="1"/>
  <c r="B361" i="1"/>
  <c r="K360" i="1"/>
  <c r="W359" i="1"/>
  <c r="K359" i="1"/>
  <c r="U358" i="1"/>
  <c r="J358" i="1"/>
  <c r="V357" i="1"/>
  <c r="G357" i="1"/>
  <c r="S356" i="1"/>
  <c r="I356" i="1"/>
  <c r="R355" i="1"/>
  <c r="F355" i="1"/>
  <c r="Q354" i="1"/>
  <c r="C354" i="1"/>
  <c r="Q353" i="1"/>
  <c r="C353" i="1"/>
  <c r="P352" i="1"/>
  <c r="F352" i="1"/>
  <c r="V351" i="1"/>
  <c r="L351" i="1"/>
  <c r="B351" i="1"/>
  <c r="Q350" i="1"/>
  <c r="F350" i="1"/>
  <c r="V349" i="1"/>
  <c r="M349" i="1"/>
  <c r="B349" i="1"/>
  <c r="Q348" i="1"/>
  <c r="I348" i="1"/>
  <c r="V347" i="1"/>
  <c r="M347" i="1"/>
  <c r="D347" i="1"/>
  <c r="Q346" i="1"/>
  <c r="I346" i="1"/>
  <c r="X345" i="1"/>
  <c r="M345" i="1"/>
  <c r="D345" i="1"/>
  <c r="T344" i="1"/>
  <c r="I344" i="1"/>
  <c r="X343" i="1"/>
  <c r="N343" i="1"/>
  <c r="D343" i="1"/>
  <c r="T342" i="1"/>
  <c r="J342" i="1"/>
  <c r="X341" i="1"/>
  <c r="N341" i="1"/>
  <c r="F341" i="1"/>
  <c r="T340" i="1"/>
  <c r="J340" i="1"/>
  <c r="Y339" i="1"/>
  <c r="N339" i="1"/>
  <c r="F339" i="1"/>
  <c r="U338" i="1"/>
  <c r="J338" i="1"/>
  <c r="Y337" i="1"/>
  <c r="Q337" i="1"/>
  <c r="F337" i="1"/>
  <c r="U336" i="1"/>
  <c r="L336" i="1"/>
  <c r="Y335" i="1"/>
  <c r="Q335" i="1"/>
  <c r="H335" i="1"/>
  <c r="W334" i="1"/>
  <c r="P334" i="1"/>
  <c r="J334" i="1"/>
  <c r="B334" i="1"/>
  <c r="S333" i="1"/>
  <c r="L333" i="1"/>
  <c r="D333" i="1"/>
  <c r="V332" i="1"/>
  <c r="O332" i="1"/>
  <c r="G332" i="1"/>
  <c r="X331" i="1"/>
  <c r="R331" i="1"/>
  <c r="J331" i="1"/>
  <c r="C331" i="1"/>
  <c r="T330" i="1"/>
  <c r="L330" i="1"/>
  <c r="F330" i="1"/>
  <c r="W329" i="1"/>
  <c r="O329" i="1"/>
  <c r="H329" i="1"/>
  <c r="B329" i="1"/>
  <c r="R328" i="1"/>
  <c r="K328" i="1"/>
  <c r="D328" i="1"/>
  <c r="T327" i="1"/>
  <c r="N327" i="1"/>
  <c r="G327" i="1"/>
  <c r="W326" i="1"/>
  <c r="P326" i="1"/>
  <c r="J326" i="1"/>
  <c r="B326" i="1"/>
  <c r="S325" i="1"/>
  <c r="L325" i="1"/>
  <c r="D325" i="1"/>
  <c r="V324" i="1"/>
  <c r="O324" i="1"/>
  <c r="G324" i="1"/>
  <c r="X323" i="1"/>
  <c r="R323" i="1"/>
  <c r="J323" i="1"/>
  <c r="C323" i="1"/>
  <c r="T322" i="1"/>
  <c r="L322" i="1"/>
  <c r="F322" i="1"/>
  <c r="W321" i="1"/>
  <c r="O321" i="1"/>
  <c r="H321" i="1"/>
  <c r="B321" i="1"/>
  <c r="R320" i="1"/>
  <c r="K320" i="1"/>
  <c r="D320" i="1"/>
  <c r="T319" i="1"/>
  <c r="N319" i="1"/>
  <c r="G319" i="1"/>
  <c r="W318" i="1"/>
  <c r="P318" i="1"/>
  <c r="J318" i="1"/>
  <c r="B318" i="1"/>
  <c r="S317" i="1"/>
  <c r="L317" i="1"/>
  <c r="D317" i="1"/>
  <c r="V316" i="1"/>
  <c r="O316" i="1"/>
  <c r="G316" i="1"/>
  <c r="X315" i="1"/>
  <c r="R315" i="1"/>
  <c r="J315" i="1"/>
  <c r="C315" i="1"/>
  <c r="T314" i="1"/>
  <c r="L314" i="1"/>
  <c r="F314" i="1"/>
  <c r="W313" i="1"/>
  <c r="O313" i="1"/>
  <c r="H313" i="1"/>
  <c r="B313" i="1"/>
  <c r="R312" i="1"/>
  <c r="K312" i="1"/>
  <c r="D312" i="1"/>
  <c r="T311" i="1"/>
  <c r="N311" i="1"/>
  <c r="G311" i="1"/>
  <c r="W310" i="1"/>
  <c r="P310" i="1"/>
  <c r="J310" i="1"/>
  <c r="B310" i="1"/>
  <c r="S309" i="1"/>
  <c r="L309" i="1"/>
  <c r="D309" i="1"/>
  <c r="V308" i="1"/>
  <c r="O308" i="1"/>
  <c r="G308" i="1"/>
  <c r="X307" i="1"/>
  <c r="R307" i="1"/>
  <c r="J307" i="1"/>
  <c r="C307" i="1"/>
  <c r="T306" i="1"/>
  <c r="L306" i="1"/>
  <c r="F306" i="1"/>
  <c r="W305" i="1"/>
  <c r="O305" i="1"/>
  <c r="H305" i="1"/>
  <c r="B305" i="1"/>
  <c r="R304" i="1"/>
  <c r="K304" i="1"/>
  <c r="D304" i="1"/>
  <c r="T303" i="1"/>
  <c r="N303" i="1"/>
  <c r="G303" i="1"/>
  <c r="W302" i="1"/>
  <c r="P302" i="1"/>
  <c r="J302" i="1"/>
  <c r="B302" i="1"/>
  <c r="S301" i="1"/>
  <c r="L301" i="1"/>
  <c r="D301" i="1"/>
  <c r="V300" i="1"/>
  <c r="O300" i="1"/>
  <c r="G300" i="1"/>
  <c r="X299" i="1"/>
  <c r="R299" i="1"/>
  <c r="K299" i="1"/>
  <c r="F299" i="1"/>
  <c r="Y298" i="1"/>
  <c r="S298" i="1"/>
  <c r="N298" i="1"/>
  <c r="I298" i="1"/>
  <c r="C298" i="1"/>
  <c r="V297" i="1"/>
  <c r="Q297" i="1"/>
  <c r="K297" i="1"/>
  <c r="F297" i="1"/>
  <c r="Y296" i="1"/>
  <c r="S296" i="1"/>
  <c r="N296" i="1"/>
  <c r="I296" i="1"/>
  <c r="C296" i="1"/>
  <c r="V295" i="1"/>
  <c r="Q295" i="1"/>
  <c r="K295" i="1"/>
  <c r="F295" i="1"/>
  <c r="Y294" i="1"/>
  <c r="S294" i="1"/>
  <c r="N294" i="1"/>
  <c r="I294" i="1"/>
  <c r="C294" i="1"/>
  <c r="V293" i="1"/>
  <c r="Q293" i="1"/>
  <c r="K293" i="1"/>
  <c r="F293" i="1"/>
  <c r="Y292" i="1"/>
  <c r="S292" i="1"/>
  <c r="N292" i="1"/>
  <c r="I292" i="1"/>
  <c r="C292" i="1"/>
  <c r="V291" i="1"/>
  <c r="Q291" i="1"/>
  <c r="K291" i="1"/>
  <c r="F291" i="1"/>
  <c r="Y290" i="1"/>
  <c r="S290" i="1"/>
  <c r="N290" i="1"/>
  <c r="I290" i="1"/>
  <c r="C290" i="1"/>
  <c r="V289" i="1"/>
  <c r="Q289" i="1"/>
  <c r="K289" i="1"/>
  <c r="F289" i="1"/>
  <c r="Y288" i="1"/>
  <c r="S288" i="1"/>
  <c r="N288" i="1"/>
  <c r="I288" i="1"/>
  <c r="C288" i="1"/>
  <c r="V287" i="1"/>
  <c r="Q287" i="1"/>
  <c r="K287" i="1"/>
  <c r="F287" i="1"/>
  <c r="Y286" i="1"/>
  <c r="S286" i="1"/>
  <c r="N286" i="1"/>
  <c r="I286" i="1"/>
  <c r="C286" i="1"/>
  <c r="V285" i="1"/>
  <c r="Q285" i="1"/>
  <c r="K285" i="1"/>
  <c r="F285" i="1"/>
  <c r="Y284" i="1"/>
  <c r="S284" i="1"/>
  <c r="N284" i="1"/>
  <c r="I284" i="1"/>
  <c r="C284" i="1"/>
  <c r="V283" i="1"/>
  <c r="Q283" i="1"/>
  <c r="K283" i="1"/>
  <c r="F283" i="1"/>
  <c r="Y282" i="1"/>
  <c r="S282" i="1"/>
  <c r="N282" i="1"/>
  <c r="I282" i="1"/>
  <c r="C282" i="1"/>
  <c r="V281" i="1"/>
  <c r="Q281" i="1"/>
  <c r="K281" i="1"/>
  <c r="F281" i="1"/>
  <c r="Y280" i="1"/>
  <c r="S280" i="1"/>
  <c r="N280" i="1"/>
  <c r="I280" i="1"/>
  <c r="C280" i="1"/>
  <c r="V279" i="1"/>
  <c r="Q279" i="1"/>
  <c r="K279" i="1"/>
  <c r="F279" i="1"/>
  <c r="Y278" i="1"/>
  <c r="S278" i="1"/>
  <c r="N278" i="1"/>
  <c r="I278" i="1"/>
  <c r="C278" i="1"/>
  <c r="V277" i="1"/>
  <c r="Q277" i="1"/>
  <c r="K277" i="1"/>
  <c r="F277" i="1"/>
  <c r="Y276" i="1"/>
  <c r="S276" i="1"/>
  <c r="N276" i="1"/>
  <c r="I276" i="1"/>
  <c r="C276" i="1"/>
  <c r="V275" i="1"/>
  <c r="Q275" i="1"/>
  <c r="K275" i="1"/>
  <c r="F275" i="1"/>
  <c r="Y274" i="1"/>
  <c r="S274" i="1"/>
  <c r="N274" i="1"/>
  <c r="I274" i="1"/>
  <c r="C274" i="1"/>
  <c r="V273" i="1"/>
  <c r="Q273" i="1"/>
  <c r="K273" i="1"/>
  <c r="F273" i="1"/>
  <c r="Y272" i="1"/>
  <c r="S272" i="1"/>
  <c r="N272" i="1"/>
  <c r="I272" i="1"/>
  <c r="C272" i="1"/>
  <c r="V271" i="1"/>
  <c r="Q271" i="1"/>
  <c r="K271" i="1"/>
  <c r="F271" i="1"/>
  <c r="Y270" i="1"/>
  <c r="S270" i="1"/>
  <c r="N270" i="1"/>
  <c r="I270" i="1"/>
  <c r="C270" i="1"/>
  <c r="V269" i="1"/>
  <c r="Q269" i="1"/>
  <c r="K269" i="1"/>
  <c r="F269" i="1"/>
  <c r="Y268" i="1"/>
  <c r="S268" i="1"/>
  <c r="N268" i="1"/>
  <c r="I268" i="1"/>
  <c r="C268" i="1"/>
  <c r="V267" i="1"/>
  <c r="Q267" i="1"/>
  <c r="K267" i="1"/>
  <c r="F267" i="1"/>
  <c r="Y266" i="1"/>
  <c r="S266" i="1"/>
  <c r="N266" i="1"/>
  <c r="I266" i="1"/>
  <c r="C266" i="1"/>
  <c r="V265" i="1"/>
  <c r="Q265" i="1"/>
  <c r="K265" i="1"/>
  <c r="F265" i="1"/>
  <c r="Y264" i="1"/>
  <c r="S264" i="1"/>
  <c r="N264" i="1"/>
  <c r="I264" i="1"/>
  <c r="C264" i="1"/>
  <c r="V263" i="1"/>
  <c r="Q263" i="1"/>
  <c r="K263" i="1"/>
  <c r="F263" i="1"/>
  <c r="Y262" i="1"/>
  <c r="S262" i="1"/>
  <c r="N262" i="1"/>
  <c r="I262" i="1"/>
  <c r="C262" i="1"/>
  <c r="V261" i="1"/>
  <c r="Q261" i="1"/>
  <c r="K261" i="1"/>
  <c r="F261" i="1"/>
  <c r="Y260" i="1"/>
  <c r="S260" i="1"/>
  <c r="N260" i="1"/>
  <c r="I260" i="1"/>
  <c r="C260" i="1"/>
  <c r="V259" i="1"/>
  <c r="Q259" i="1"/>
  <c r="K259" i="1"/>
  <c r="F259" i="1"/>
  <c r="Y258" i="1"/>
  <c r="S258" i="1"/>
  <c r="N258" i="1"/>
  <c r="I258" i="1"/>
  <c r="C258" i="1"/>
  <c r="V257" i="1"/>
  <c r="Q257" i="1"/>
  <c r="K257" i="1"/>
  <c r="F257" i="1"/>
  <c r="Y256" i="1"/>
  <c r="S256" i="1"/>
  <c r="N256" i="1"/>
  <c r="I256" i="1"/>
  <c r="C256" i="1"/>
  <c r="V255" i="1"/>
  <c r="Q255" i="1"/>
  <c r="K255" i="1"/>
  <c r="F255" i="1"/>
  <c r="Y254" i="1"/>
  <c r="S254" i="1"/>
  <c r="N254" i="1"/>
  <c r="I254" i="1"/>
  <c r="C254" i="1"/>
  <c r="V253" i="1"/>
  <c r="Q253" i="1"/>
  <c r="K253" i="1"/>
  <c r="F253" i="1"/>
  <c r="Y252" i="1"/>
  <c r="S252" i="1"/>
  <c r="N252" i="1"/>
  <c r="I252" i="1"/>
  <c r="C252" i="1"/>
  <c r="V251" i="1"/>
  <c r="Q251" i="1"/>
  <c r="K251" i="1"/>
  <c r="F251" i="1"/>
  <c r="Y250" i="1"/>
  <c r="S250" i="1"/>
  <c r="N250" i="1"/>
  <c r="I250" i="1"/>
  <c r="C250" i="1"/>
  <c r="V249" i="1"/>
  <c r="Q249" i="1"/>
  <c r="K249" i="1"/>
  <c r="F249" i="1"/>
  <c r="Y248" i="1"/>
  <c r="S248" i="1"/>
  <c r="N248" i="1"/>
  <c r="I248" i="1"/>
  <c r="C248" i="1"/>
  <c r="V247" i="1"/>
  <c r="Q247" i="1"/>
  <c r="K247" i="1"/>
  <c r="F247" i="1"/>
  <c r="Y246" i="1"/>
  <c r="S246" i="1"/>
  <c r="N246" i="1"/>
  <c r="I246" i="1"/>
  <c r="C246" i="1"/>
  <c r="V245" i="1"/>
  <c r="Q245" i="1"/>
  <c r="K245" i="1"/>
  <c r="F245" i="1"/>
  <c r="Y244" i="1"/>
  <c r="S244" i="1"/>
  <c r="N244" i="1"/>
  <c r="I244" i="1"/>
  <c r="C244" i="1"/>
  <c r="V243" i="1"/>
  <c r="Q243" i="1"/>
  <c r="K243" i="1"/>
  <c r="F243" i="1"/>
  <c r="Y242" i="1"/>
  <c r="S242" i="1"/>
  <c r="N242" i="1"/>
  <c r="I242" i="1"/>
  <c r="C242" i="1"/>
  <c r="V241" i="1"/>
  <c r="Q241" i="1"/>
  <c r="K241" i="1"/>
  <c r="F241" i="1"/>
  <c r="Y240" i="1"/>
  <c r="S240" i="1"/>
  <c r="N240" i="1"/>
  <c r="I240" i="1"/>
  <c r="C240" i="1"/>
  <c r="V239" i="1"/>
  <c r="Q239" i="1"/>
  <c r="K239" i="1"/>
  <c r="F239" i="1"/>
  <c r="Y238" i="1"/>
  <c r="S238" i="1"/>
  <c r="N238" i="1"/>
  <c r="I238" i="1"/>
  <c r="C238" i="1"/>
  <c r="V237" i="1"/>
  <c r="Q237" i="1"/>
  <c r="K237" i="1"/>
  <c r="F237" i="1"/>
  <c r="Y236" i="1"/>
  <c r="S236" i="1"/>
  <c r="N236" i="1"/>
  <c r="I236" i="1"/>
  <c r="C236" i="1"/>
  <c r="V235" i="1"/>
  <c r="Q235" i="1"/>
  <c r="K235" i="1"/>
  <c r="F235" i="1"/>
  <c r="Y234" i="1"/>
  <c r="S234" i="1"/>
  <c r="N234" i="1"/>
  <c r="I234" i="1"/>
  <c r="C234" i="1"/>
  <c r="V233" i="1"/>
  <c r="Q233" i="1"/>
  <c r="K233" i="1"/>
  <c r="F233" i="1"/>
  <c r="Y232" i="1"/>
  <c r="S232" i="1"/>
  <c r="N232" i="1"/>
  <c r="I232" i="1"/>
  <c r="C232" i="1"/>
  <c r="V231" i="1"/>
  <c r="Q231" i="1"/>
  <c r="K231" i="1"/>
  <c r="F231" i="1"/>
  <c r="Y230" i="1"/>
  <c r="S230" i="1"/>
  <c r="N230" i="1"/>
  <c r="I230" i="1"/>
  <c r="C230" i="1"/>
  <c r="V229" i="1"/>
  <c r="Q229" i="1"/>
  <c r="K229" i="1"/>
  <c r="F229" i="1"/>
  <c r="Y228" i="1"/>
  <c r="S228" i="1"/>
  <c r="N228" i="1"/>
  <c r="J228" i="1"/>
  <c r="F228" i="1"/>
  <c r="B228" i="1"/>
  <c r="V227" i="1"/>
  <c r="R227" i="1"/>
  <c r="N227" i="1"/>
  <c r="J227" i="1"/>
  <c r="F227" i="1"/>
  <c r="B227" i="1"/>
  <c r="V226" i="1"/>
  <c r="R226" i="1"/>
  <c r="N226" i="1"/>
  <c r="J226" i="1"/>
  <c r="F226" i="1"/>
  <c r="B226" i="1"/>
  <c r="V225" i="1"/>
  <c r="R225" i="1"/>
  <c r="N225" i="1"/>
  <c r="J225" i="1"/>
  <c r="F225" i="1"/>
  <c r="B225" i="1"/>
  <c r="V224" i="1"/>
  <c r="R224" i="1"/>
  <c r="N224" i="1"/>
  <c r="J224" i="1"/>
  <c r="F224" i="1"/>
  <c r="B224" i="1"/>
  <c r="V223" i="1"/>
  <c r="R223" i="1"/>
  <c r="N223" i="1"/>
  <c r="J223" i="1"/>
  <c r="F223" i="1"/>
  <c r="B223" i="1"/>
  <c r="V222" i="1"/>
  <c r="R222" i="1"/>
  <c r="N222" i="1"/>
  <c r="J222" i="1"/>
  <c r="F222" i="1"/>
  <c r="B222" i="1"/>
  <c r="V221" i="1"/>
  <c r="R221" i="1"/>
  <c r="N221" i="1"/>
  <c r="J221" i="1"/>
  <c r="F221" i="1"/>
  <c r="B221" i="1"/>
  <c r="V220" i="1"/>
  <c r="R220" i="1"/>
  <c r="N220" i="1"/>
  <c r="J220" i="1"/>
  <c r="F220" i="1"/>
  <c r="B220" i="1"/>
  <c r="V219" i="1"/>
  <c r="R219" i="1"/>
  <c r="N219" i="1"/>
  <c r="J219" i="1"/>
  <c r="F219" i="1"/>
  <c r="B219" i="1"/>
  <c r="V218" i="1"/>
  <c r="R218" i="1"/>
  <c r="N218" i="1"/>
  <c r="J218" i="1"/>
  <c r="F218" i="1"/>
  <c r="B218" i="1"/>
  <c r="V217" i="1"/>
  <c r="R217" i="1"/>
  <c r="N217" i="1"/>
  <c r="J217" i="1"/>
  <c r="F217" i="1"/>
  <c r="B217" i="1"/>
  <c r="V216" i="1"/>
  <c r="R216" i="1"/>
  <c r="N216" i="1"/>
  <c r="J216" i="1"/>
  <c r="F216" i="1"/>
  <c r="B216" i="1"/>
  <c r="V215" i="1"/>
  <c r="R215" i="1"/>
  <c r="N215" i="1"/>
  <c r="J215" i="1"/>
  <c r="F215" i="1"/>
  <c r="B215" i="1"/>
  <c r="V214" i="1"/>
  <c r="R214" i="1"/>
  <c r="N214" i="1"/>
  <c r="J214" i="1"/>
  <c r="F214" i="1"/>
  <c r="B214" i="1"/>
  <c r="V213" i="1"/>
  <c r="R213" i="1"/>
  <c r="N213" i="1"/>
  <c r="J213" i="1"/>
  <c r="F213" i="1"/>
  <c r="B213" i="1"/>
  <c r="V212" i="1"/>
  <c r="R212" i="1"/>
  <c r="N212" i="1"/>
  <c r="J212" i="1"/>
  <c r="F212" i="1"/>
  <c r="B212" i="1"/>
  <c r="V211" i="1"/>
  <c r="R211" i="1"/>
  <c r="N211" i="1"/>
  <c r="J211" i="1"/>
  <c r="F211" i="1"/>
  <c r="B211" i="1"/>
  <c r="V210" i="1"/>
  <c r="R210" i="1"/>
  <c r="N210" i="1"/>
  <c r="J210" i="1"/>
  <c r="F210" i="1"/>
  <c r="B210" i="1"/>
  <c r="V209" i="1"/>
  <c r="R209" i="1"/>
  <c r="N209" i="1"/>
  <c r="J209" i="1"/>
  <c r="F209" i="1"/>
  <c r="B209" i="1"/>
  <c r="V208" i="1"/>
  <c r="R208" i="1"/>
  <c r="N208" i="1"/>
  <c r="J208" i="1"/>
  <c r="F208" i="1"/>
  <c r="B208" i="1"/>
  <c r="V207" i="1"/>
  <c r="R207" i="1"/>
  <c r="N207" i="1"/>
  <c r="J207" i="1"/>
  <c r="F207" i="1"/>
  <c r="B207" i="1"/>
  <c r="V206" i="1"/>
  <c r="R206" i="1"/>
  <c r="N206" i="1"/>
  <c r="J206" i="1"/>
  <c r="F206" i="1"/>
  <c r="B206" i="1"/>
  <c r="V205" i="1"/>
  <c r="R205" i="1"/>
  <c r="N205" i="1"/>
  <c r="J205" i="1"/>
  <c r="F205" i="1"/>
  <c r="B205" i="1"/>
  <c r="V204" i="1"/>
  <c r="R204" i="1"/>
  <c r="N204" i="1"/>
  <c r="J204" i="1"/>
  <c r="F204" i="1"/>
  <c r="B204" i="1"/>
  <c r="V203" i="1"/>
  <c r="R203" i="1"/>
  <c r="N203" i="1"/>
  <c r="J203" i="1"/>
  <c r="F203" i="1"/>
  <c r="B203" i="1"/>
  <c r="V202" i="1"/>
  <c r="R202" i="1"/>
  <c r="N202" i="1"/>
  <c r="J202" i="1"/>
  <c r="F202" i="1"/>
  <c r="B202" i="1"/>
  <c r="V201" i="1"/>
  <c r="R201" i="1"/>
  <c r="N201" i="1"/>
  <c r="J201" i="1"/>
  <c r="F201" i="1"/>
  <c r="B201" i="1"/>
  <c r="V200" i="1"/>
  <c r="R200" i="1"/>
  <c r="N200" i="1"/>
  <c r="J200" i="1"/>
  <c r="F200" i="1"/>
  <c r="B200" i="1"/>
  <c r="V199" i="1"/>
  <c r="R199" i="1"/>
  <c r="N199" i="1"/>
  <c r="J199" i="1"/>
  <c r="F199" i="1"/>
  <c r="B199" i="1"/>
  <c r="V198" i="1"/>
  <c r="R198" i="1"/>
  <c r="N198" i="1"/>
  <c r="J198" i="1"/>
  <c r="F198" i="1"/>
  <c r="B198" i="1"/>
  <c r="V197" i="1"/>
  <c r="R197" i="1"/>
  <c r="N197" i="1"/>
  <c r="J197" i="1"/>
  <c r="F197" i="1"/>
  <c r="B197" i="1"/>
  <c r="V196" i="1"/>
  <c r="R196" i="1"/>
  <c r="N196" i="1"/>
  <c r="J196" i="1"/>
  <c r="F196" i="1"/>
  <c r="B196" i="1"/>
  <c r="V195" i="1"/>
  <c r="R195" i="1"/>
  <c r="N195" i="1"/>
  <c r="J195" i="1"/>
  <c r="F195" i="1"/>
  <c r="B195" i="1"/>
  <c r="V194" i="1"/>
  <c r="R194" i="1"/>
  <c r="N194" i="1"/>
  <c r="J194" i="1"/>
  <c r="F194" i="1"/>
  <c r="B194" i="1"/>
  <c r="V193" i="1"/>
  <c r="R193" i="1"/>
  <c r="N193" i="1"/>
  <c r="J193" i="1"/>
  <c r="F193" i="1"/>
  <c r="B193" i="1"/>
  <c r="V192" i="1"/>
  <c r="R192" i="1"/>
  <c r="N192" i="1"/>
  <c r="J192" i="1"/>
  <c r="F192" i="1"/>
  <c r="B192" i="1"/>
  <c r="V191" i="1"/>
  <c r="R191" i="1"/>
  <c r="N191" i="1"/>
  <c r="J191" i="1"/>
  <c r="F191" i="1"/>
  <c r="B191" i="1"/>
  <c r="V190" i="1"/>
  <c r="R190" i="1"/>
  <c r="N190" i="1"/>
  <c r="J190" i="1"/>
  <c r="F190" i="1"/>
  <c r="B190" i="1"/>
  <c r="V189" i="1"/>
  <c r="R189" i="1"/>
  <c r="N189" i="1"/>
  <c r="J189" i="1"/>
  <c r="F189" i="1"/>
  <c r="B189" i="1"/>
  <c r="V188" i="1"/>
  <c r="R188" i="1"/>
  <c r="N188" i="1"/>
  <c r="J188" i="1"/>
  <c r="F188" i="1"/>
  <c r="B188" i="1"/>
  <c r="V187" i="1"/>
  <c r="R187" i="1"/>
  <c r="N187" i="1"/>
  <c r="J187" i="1"/>
  <c r="F187" i="1"/>
  <c r="B187" i="1"/>
  <c r="V186" i="1"/>
  <c r="R186" i="1"/>
  <c r="N186" i="1"/>
  <c r="J186" i="1"/>
  <c r="F186" i="1"/>
  <c r="B186" i="1"/>
  <c r="V185" i="1"/>
  <c r="R185" i="1"/>
  <c r="N185" i="1"/>
  <c r="J185" i="1"/>
  <c r="F185" i="1"/>
  <c r="B185" i="1"/>
  <c r="V184" i="1"/>
  <c r="R184" i="1"/>
  <c r="N184" i="1"/>
  <c r="J184" i="1"/>
  <c r="F184" i="1"/>
  <c r="B184" i="1"/>
  <c r="V183" i="1"/>
  <c r="R183" i="1"/>
  <c r="N183" i="1"/>
  <c r="J183" i="1"/>
  <c r="F183" i="1"/>
  <c r="B183" i="1"/>
  <c r="V182" i="1"/>
  <c r="R182" i="1"/>
  <c r="N182" i="1"/>
  <c r="J182" i="1"/>
  <c r="F182" i="1"/>
  <c r="B182" i="1"/>
  <c r="V181" i="1"/>
  <c r="R181" i="1"/>
  <c r="N181" i="1"/>
  <c r="J181" i="1"/>
  <c r="F181" i="1"/>
  <c r="B181" i="1"/>
  <c r="V180" i="1"/>
  <c r="R180" i="1"/>
  <c r="N180" i="1"/>
  <c r="J180" i="1"/>
  <c r="F180" i="1"/>
  <c r="B180" i="1"/>
  <c r="V179" i="1"/>
  <c r="R179" i="1"/>
  <c r="N179" i="1"/>
  <c r="J179" i="1"/>
  <c r="F179" i="1"/>
  <c r="B179" i="1"/>
  <c r="V178" i="1"/>
  <c r="R178" i="1"/>
  <c r="N178" i="1"/>
  <c r="J178" i="1"/>
  <c r="F178" i="1"/>
  <c r="B178" i="1"/>
  <c r="V177" i="1"/>
  <c r="R177" i="1"/>
  <c r="N177" i="1"/>
  <c r="J177" i="1"/>
  <c r="F177" i="1"/>
  <c r="B177" i="1"/>
  <c r="V176" i="1"/>
  <c r="R176" i="1"/>
  <c r="N176" i="1"/>
  <c r="J176" i="1"/>
  <c r="F176" i="1"/>
  <c r="B176" i="1"/>
  <c r="V175" i="1"/>
  <c r="R175" i="1"/>
  <c r="N175" i="1"/>
  <c r="J175" i="1"/>
  <c r="F175" i="1"/>
  <c r="B175" i="1"/>
  <c r="V174" i="1"/>
  <c r="R174" i="1"/>
  <c r="N174" i="1"/>
  <c r="J174" i="1"/>
  <c r="F174" i="1"/>
  <c r="B174" i="1"/>
  <c r="V173" i="1"/>
  <c r="R173" i="1"/>
  <c r="N173" i="1"/>
  <c r="J173" i="1"/>
  <c r="F173" i="1"/>
  <c r="B173" i="1"/>
  <c r="V172" i="1"/>
  <c r="R172" i="1"/>
  <c r="N172" i="1"/>
  <c r="J172" i="1"/>
  <c r="F172" i="1"/>
  <c r="B172" i="1"/>
  <c r="V171" i="1"/>
  <c r="R171" i="1"/>
  <c r="N171" i="1"/>
  <c r="J171" i="1"/>
  <c r="F171" i="1"/>
  <c r="B171" i="1"/>
  <c r="V170" i="1"/>
  <c r="R170" i="1"/>
  <c r="N170" i="1"/>
  <c r="J170" i="1"/>
  <c r="F170" i="1"/>
  <c r="B170" i="1"/>
  <c r="V169" i="1"/>
  <c r="R169" i="1"/>
  <c r="N169" i="1"/>
  <c r="J169" i="1"/>
  <c r="F169" i="1"/>
  <c r="B169" i="1"/>
  <c r="V168" i="1"/>
  <c r="R168" i="1"/>
  <c r="N168" i="1"/>
  <c r="J168" i="1"/>
  <c r="F168" i="1"/>
  <c r="B168" i="1"/>
  <c r="V167" i="1"/>
  <c r="R167" i="1"/>
  <c r="N167" i="1"/>
  <c r="J167" i="1"/>
  <c r="F167" i="1"/>
  <c r="B167" i="1"/>
  <c r="V166" i="1"/>
  <c r="R166" i="1"/>
  <c r="N166" i="1"/>
  <c r="J166" i="1"/>
  <c r="F166" i="1"/>
  <c r="B166" i="1"/>
  <c r="V165" i="1"/>
  <c r="R165" i="1"/>
  <c r="N165" i="1"/>
  <c r="J165" i="1"/>
  <c r="F165" i="1"/>
  <c r="B165" i="1"/>
  <c r="V164" i="1"/>
  <c r="R164" i="1"/>
  <c r="N164" i="1"/>
  <c r="J164" i="1"/>
  <c r="F164" i="1"/>
  <c r="B164" i="1"/>
  <c r="V163" i="1"/>
  <c r="R163" i="1"/>
  <c r="N163" i="1"/>
  <c r="J163" i="1"/>
  <c r="F163" i="1"/>
  <c r="B163" i="1"/>
  <c r="V162" i="1"/>
  <c r="R162" i="1"/>
  <c r="N162" i="1"/>
  <c r="J162" i="1"/>
  <c r="F162" i="1"/>
  <c r="B162" i="1"/>
  <c r="V161" i="1"/>
  <c r="R161" i="1"/>
  <c r="N161" i="1"/>
  <c r="J161" i="1"/>
  <c r="F161" i="1"/>
  <c r="B161" i="1"/>
  <c r="V160" i="1"/>
  <c r="R160" i="1"/>
  <c r="N160" i="1"/>
  <c r="J160" i="1"/>
  <c r="F160" i="1"/>
  <c r="B160" i="1"/>
  <c r="V159" i="1"/>
  <c r="R159" i="1"/>
  <c r="N159" i="1"/>
  <c r="J159" i="1"/>
  <c r="F159" i="1"/>
  <c r="B159" i="1"/>
  <c r="V158" i="1"/>
  <c r="R158" i="1"/>
  <c r="N158" i="1"/>
  <c r="J158" i="1"/>
  <c r="F158" i="1"/>
  <c r="B158" i="1"/>
  <c r="V157" i="1"/>
  <c r="R157" i="1"/>
  <c r="N157" i="1"/>
  <c r="J157" i="1"/>
  <c r="F157" i="1"/>
  <c r="B157" i="1"/>
  <c r="V156" i="1"/>
  <c r="R156" i="1"/>
  <c r="N156" i="1"/>
  <c r="J156" i="1"/>
  <c r="F156" i="1"/>
  <c r="B156" i="1"/>
  <c r="V155" i="1"/>
  <c r="R155" i="1"/>
  <c r="N155" i="1"/>
  <c r="J155" i="1"/>
  <c r="F155" i="1"/>
  <c r="B155" i="1"/>
  <c r="V154" i="1"/>
  <c r="R154" i="1"/>
  <c r="N154" i="1"/>
  <c r="J154" i="1"/>
  <c r="F154" i="1"/>
  <c r="B154" i="1"/>
  <c r="V153" i="1"/>
  <c r="R153" i="1"/>
  <c r="N153" i="1"/>
  <c r="J153" i="1"/>
  <c r="F153" i="1"/>
  <c r="B153" i="1"/>
  <c r="V152" i="1"/>
  <c r="R152" i="1"/>
  <c r="N152" i="1"/>
  <c r="J152" i="1"/>
  <c r="F152" i="1"/>
  <c r="B152" i="1"/>
  <c r="V151" i="1"/>
  <c r="R151" i="1"/>
  <c r="N151" i="1"/>
  <c r="J151" i="1"/>
  <c r="F151" i="1"/>
  <c r="B151" i="1"/>
  <c r="V150" i="1"/>
  <c r="R150" i="1"/>
  <c r="N150" i="1"/>
  <c r="J150" i="1"/>
  <c r="F150" i="1"/>
  <c r="B150" i="1"/>
  <c r="V149" i="1"/>
  <c r="R149" i="1"/>
  <c r="N149" i="1"/>
  <c r="J149" i="1"/>
  <c r="F149" i="1"/>
  <c r="B149" i="1"/>
  <c r="V148" i="1"/>
  <c r="R148" i="1"/>
  <c r="N148" i="1"/>
  <c r="J148" i="1"/>
  <c r="F148" i="1"/>
  <c r="B148" i="1"/>
  <c r="V147" i="1"/>
  <c r="R147" i="1"/>
  <c r="N147" i="1"/>
  <c r="J147" i="1"/>
  <c r="F147" i="1"/>
  <c r="B147" i="1"/>
  <c r="V146" i="1"/>
  <c r="R146" i="1"/>
  <c r="N146" i="1"/>
  <c r="J146" i="1"/>
  <c r="F146" i="1"/>
  <c r="B146" i="1"/>
  <c r="V145" i="1"/>
  <c r="R145" i="1"/>
  <c r="N145" i="1"/>
  <c r="J145" i="1"/>
  <c r="F145" i="1"/>
  <c r="B145" i="1"/>
  <c r="V144" i="1"/>
  <c r="R144" i="1"/>
  <c r="N144" i="1"/>
  <c r="J144" i="1"/>
  <c r="F144" i="1"/>
  <c r="B144" i="1"/>
  <c r="V143" i="1"/>
  <c r="R143" i="1"/>
  <c r="N143" i="1"/>
  <c r="J143" i="1"/>
  <c r="F143" i="1"/>
  <c r="B143" i="1"/>
  <c r="V142" i="1"/>
  <c r="R142" i="1"/>
  <c r="N142" i="1"/>
  <c r="J142" i="1"/>
  <c r="F142" i="1"/>
  <c r="B142" i="1"/>
  <c r="V141" i="1"/>
  <c r="R141" i="1"/>
  <c r="N141" i="1"/>
  <c r="J141" i="1"/>
  <c r="F141" i="1"/>
  <c r="B141" i="1"/>
  <c r="V140" i="1"/>
  <c r="R140" i="1"/>
  <c r="N140" i="1"/>
  <c r="J140" i="1"/>
  <c r="F140" i="1"/>
  <c r="B140" i="1"/>
  <c r="V139" i="1"/>
  <c r="R139" i="1"/>
  <c r="N139" i="1"/>
  <c r="J139" i="1"/>
  <c r="F139" i="1"/>
  <c r="B139" i="1"/>
  <c r="V138" i="1"/>
  <c r="R138" i="1"/>
  <c r="N138" i="1"/>
  <c r="J138" i="1"/>
  <c r="F138" i="1"/>
  <c r="B138" i="1"/>
  <c r="V137" i="1"/>
  <c r="R137" i="1"/>
  <c r="N137" i="1"/>
  <c r="J137" i="1"/>
  <c r="F137" i="1"/>
  <c r="B137" i="1"/>
  <c r="V136" i="1"/>
  <c r="R136" i="1"/>
  <c r="N136" i="1"/>
  <c r="J136" i="1"/>
  <c r="F136" i="1"/>
  <c r="B136" i="1"/>
  <c r="V135" i="1"/>
  <c r="R135" i="1"/>
  <c r="N135" i="1"/>
  <c r="J135" i="1"/>
  <c r="F135" i="1"/>
  <c r="B135" i="1"/>
  <c r="V134" i="1"/>
  <c r="R134" i="1"/>
  <c r="N134" i="1"/>
  <c r="J134" i="1"/>
  <c r="F134" i="1"/>
  <c r="B134" i="1"/>
  <c r="V133" i="1"/>
  <c r="R133" i="1"/>
  <c r="N133" i="1"/>
  <c r="J133" i="1"/>
  <c r="F133" i="1"/>
  <c r="B133" i="1"/>
  <c r="V132" i="1"/>
  <c r="R132" i="1"/>
  <c r="N132" i="1"/>
  <c r="J132" i="1"/>
  <c r="F132" i="1"/>
  <c r="B132" i="1"/>
  <c r="V131" i="1"/>
  <c r="R131" i="1"/>
  <c r="N131" i="1"/>
  <c r="J131" i="1"/>
  <c r="F131" i="1"/>
  <c r="B131" i="1"/>
  <c r="V130" i="1"/>
  <c r="R130" i="1"/>
  <c r="N130" i="1"/>
  <c r="J130" i="1"/>
  <c r="F130" i="1"/>
  <c r="B130" i="1"/>
  <c r="V129" i="1"/>
  <c r="R129" i="1"/>
  <c r="N129" i="1"/>
  <c r="J129" i="1"/>
  <c r="F129" i="1"/>
  <c r="B129" i="1"/>
  <c r="V128" i="1"/>
  <c r="R128" i="1"/>
  <c r="N128" i="1"/>
  <c r="J128" i="1"/>
  <c r="F128" i="1"/>
  <c r="B128" i="1"/>
  <c r="V127" i="1"/>
  <c r="R127" i="1"/>
  <c r="N127" i="1"/>
  <c r="J127" i="1"/>
  <c r="F127" i="1"/>
  <c r="B127" i="1"/>
  <c r="V126" i="1"/>
  <c r="R126" i="1"/>
  <c r="N126" i="1"/>
  <c r="J126" i="1"/>
  <c r="F126" i="1"/>
  <c r="B126" i="1"/>
  <c r="V125" i="1"/>
  <c r="R125" i="1"/>
  <c r="N125" i="1"/>
  <c r="J125" i="1"/>
  <c r="F125" i="1"/>
  <c r="B125" i="1"/>
  <c r="V124" i="1"/>
  <c r="R124" i="1"/>
  <c r="N124" i="1"/>
  <c r="J124" i="1"/>
  <c r="F124" i="1"/>
  <c r="B124" i="1"/>
  <c r="V123" i="1"/>
  <c r="R123" i="1"/>
  <c r="N123" i="1"/>
  <c r="J123" i="1"/>
  <c r="F123" i="1"/>
  <c r="B123" i="1"/>
  <c r="V122" i="1"/>
  <c r="R122" i="1"/>
  <c r="N122" i="1"/>
  <c r="J122" i="1"/>
  <c r="F122" i="1"/>
  <c r="B122" i="1"/>
  <c r="V121" i="1"/>
  <c r="R121" i="1"/>
  <c r="N121" i="1"/>
  <c r="J121" i="1"/>
  <c r="F121" i="1"/>
  <c r="B121" i="1"/>
  <c r="V120" i="1"/>
  <c r="R120" i="1"/>
  <c r="N120" i="1"/>
  <c r="J120" i="1"/>
  <c r="F120" i="1"/>
  <c r="B120" i="1"/>
  <c r="V119" i="1"/>
  <c r="R119" i="1"/>
  <c r="N119" i="1"/>
  <c r="J119" i="1"/>
  <c r="F119" i="1"/>
  <c r="B119" i="1"/>
  <c r="V118" i="1"/>
  <c r="R118" i="1"/>
  <c r="N118" i="1"/>
  <c r="J118" i="1"/>
  <c r="F118" i="1"/>
  <c r="B118" i="1"/>
  <c r="V117" i="1"/>
  <c r="R117" i="1"/>
  <c r="N117" i="1"/>
  <c r="J117" i="1"/>
  <c r="F117" i="1"/>
  <c r="B117" i="1"/>
  <c r="V116" i="1"/>
  <c r="R116" i="1"/>
  <c r="N116" i="1"/>
  <c r="J116" i="1"/>
  <c r="F116" i="1"/>
  <c r="B116" i="1"/>
  <c r="V115" i="1"/>
  <c r="R115" i="1"/>
  <c r="N115" i="1"/>
  <c r="J115" i="1"/>
  <c r="F115" i="1"/>
  <c r="B115" i="1"/>
  <c r="V114" i="1"/>
  <c r="R114" i="1"/>
  <c r="N114" i="1"/>
  <c r="J114" i="1"/>
  <c r="F114" i="1"/>
  <c r="B114" i="1"/>
  <c r="V113" i="1"/>
  <c r="R113" i="1"/>
  <c r="N113" i="1"/>
  <c r="J113" i="1"/>
  <c r="F113" i="1"/>
  <c r="B113" i="1"/>
  <c r="V112" i="1"/>
  <c r="R112" i="1"/>
  <c r="N112" i="1"/>
  <c r="J112" i="1"/>
  <c r="F112" i="1"/>
  <c r="B112" i="1"/>
  <c r="V111" i="1"/>
  <c r="R111" i="1"/>
  <c r="N111" i="1"/>
  <c r="J111" i="1"/>
  <c r="F111" i="1"/>
  <c r="B111" i="1"/>
  <c r="V110" i="1"/>
  <c r="R110" i="1"/>
  <c r="N110" i="1"/>
  <c r="J110" i="1"/>
  <c r="F110" i="1"/>
  <c r="B110" i="1"/>
  <c r="V109" i="1"/>
  <c r="R109" i="1"/>
  <c r="N109" i="1"/>
  <c r="J109" i="1"/>
  <c r="F109" i="1"/>
  <c r="B109" i="1"/>
  <c r="V108" i="1"/>
  <c r="R108" i="1"/>
  <c r="N108" i="1"/>
  <c r="J108" i="1"/>
  <c r="F108" i="1"/>
  <c r="B108" i="1"/>
  <c r="V107" i="1"/>
  <c r="R107" i="1"/>
  <c r="N107" i="1"/>
  <c r="J107" i="1"/>
  <c r="F107" i="1"/>
  <c r="B107" i="1"/>
  <c r="V106" i="1"/>
  <c r="R106" i="1"/>
  <c r="N106" i="1"/>
  <c r="J106" i="1"/>
  <c r="F106" i="1"/>
  <c r="B106" i="1"/>
  <c r="V105" i="1"/>
  <c r="R105" i="1"/>
  <c r="N105" i="1"/>
  <c r="J105" i="1"/>
  <c r="F105" i="1"/>
  <c r="B105" i="1"/>
  <c r="V104" i="1"/>
  <c r="R104" i="1"/>
  <c r="N104" i="1"/>
  <c r="J104" i="1"/>
  <c r="F104" i="1"/>
  <c r="B104" i="1"/>
  <c r="V103" i="1"/>
  <c r="R103" i="1"/>
  <c r="N103" i="1"/>
  <c r="J103" i="1"/>
  <c r="F103" i="1"/>
  <c r="B103" i="1"/>
  <c r="V102" i="1"/>
  <c r="R102" i="1"/>
  <c r="N102" i="1"/>
  <c r="J102" i="1"/>
  <c r="F102" i="1"/>
  <c r="B102" i="1"/>
  <c r="V101" i="1"/>
  <c r="R101" i="1"/>
  <c r="N101" i="1"/>
  <c r="J101" i="1"/>
  <c r="F101" i="1"/>
  <c r="B101" i="1"/>
  <c r="V100" i="1"/>
  <c r="R100" i="1"/>
  <c r="N100" i="1"/>
  <c r="J100" i="1"/>
  <c r="F100" i="1"/>
  <c r="B100" i="1"/>
  <c r="V99" i="1"/>
  <c r="R99" i="1"/>
  <c r="N99" i="1"/>
  <c r="J99" i="1"/>
  <c r="F99" i="1"/>
  <c r="B99" i="1"/>
  <c r="V98" i="1"/>
  <c r="R98" i="1"/>
  <c r="N98" i="1"/>
  <c r="J98" i="1"/>
  <c r="F98" i="1"/>
  <c r="B98" i="1"/>
  <c r="V97" i="1"/>
  <c r="R97" i="1"/>
  <c r="N97" i="1"/>
  <c r="J97" i="1"/>
  <c r="F97" i="1"/>
  <c r="B97" i="1"/>
  <c r="V96" i="1"/>
  <c r="R96" i="1"/>
  <c r="N96" i="1"/>
  <c r="J96" i="1"/>
  <c r="F96" i="1"/>
  <c r="B96" i="1"/>
  <c r="V95" i="1"/>
  <c r="R95" i="1"/>
  <c r="N95" i="1"/>
  <c r="J95" i="1"/>
  <c r="F95" i="1"/>
  <c r="B95" i="1"/>
  <c r="V94" i="1"/>
  <c r="R94" i="1"/>
  <c r="N94" i="1"/>
  <c r="J94" i="1"/>
  <c r="F94" i="1"/>
  <c r="B94" i="1"/>
  <c r="V93" i="1"/>
  <c r="R93" i="1"/>
  <c r="N93" i="1"/>
  <c r="J93" i="1"/>
  <c r="F93" i="1"/>
  <c r="B93" i="1"/>
  <c r="V92" i="1"/>
  <c r="R92" i="1"/>
  <c r="N92" i="1"/>
  <c r="J92" i="1"/>
  <c r="F92" i="1"/>
  <c r="B92" i="1"/>
  <c r="V91" i="1"/>
  <c r="R91" i="1"/>
  <c r="N91" i="1"/>
  <c r="J91" i="1"/>
  <c r="F91" i="1"/>
  <c r="B91" i="1"/>
  <c r="V90" i="1"/>
  <c r="R90" i="1"/>
  <c r="N90" i="1"/>
  <c r="J90" i="1"/>
  <c r="F90" i="1"/>
  <c r="B90" i="1"/>
  <c r="V89" i="1"/>
  <c r="R89" i="1"/>
  <c r="N89" i="1"/>
  <c r="J89" i="1"/>
  <c r="F89" i="1"/>
  <c r="B89" i="1"/>
  <c r="V88" i="1"/>
  <c r="R88" i="1"/>
  <c r="N88" i="1"/>
  <c r="J88" i="1"/>
  <c r="F88" i="1"/>
  <c r="B88" i="1"/>
  <c r="V87" i="1"/>
  <c r="R87" i="1"/>
  <c r="N87" i="1"/>
  <c r="J87" i="1"/>
  <c r="F87" i="1"/>
  <c r="B87" i="1"/>
  <c r="V86" i="1"/>
  <c r="R86" i="1"/>
  <c r="N86" i="1"/>
  <c r="J86" i="1"/>
  <c r="E2" i="1"/>
  <c r="M2" i="1"/>
  <c r="Q2" i="1"/>
  <c r="U2" i="1"/>
  <c r="Y2" i="1"/>
  <c r="E3" i="1"/>
  <c r="I3" i="1"/>
  <c r="M3" i="1"/>
  <c r="Q3" i="1"/>
  <c r="U3" i="1"/>
  <c r="Y3" i="1"/>
  <c r="E4" i="1"/>
  <c r="I4" i="1"/>
  <c r="M4" i="1"/>
  <c r="Q4" i="1"/>
  <c r="U4" i="1"/>
  <c r="Y4" i="1"/>
  <c r="E5" i="1"/>
  <c r="I5" i="1"/>
  <c r="M5" i="1"/>
  <c r="Q5" i="1"/>
  <c r="U5" i="1"/>
  <c r="Y5" i="1"/>
  <c r="E6" i="1"/>
  <c r="I6" i="1"/>
  <c r="M6" i="1"/>
  <c r="Q6" i="1"/>
  <c r="U6" i="1"/>
  <c r="Y6" i="1"/>
  <c r="E7" i="1"/>
  <c r="I7" i="1"/>
  <c r="M7" i="1"/>
  <c r="Q7" i="1"/>
  <c r="U7" i="1"/>
  <c r="Y7" i="1"/>
  <c r="E8" i="1"/>
  <c r="I8" i="1"/>
  <c r="M8" i="1"/>
  <c r="Q8" i="1"/>
  <c r="U8" i="1"/>
  <c r="Y8" i="1"/>
  <c r="E9" i="1"/>
  <c r="I9" i="1"/>
  <c r="M9" i="1"/>
  <c r="Q9" i="1"/>
  <c r="U9" i="1"/>
  <c r="Y9" i="1"/>
  <c r="E10" i="1"/>
  <c r="I10" i="1"/>
  <c r="M10" i="1"/>
  <c r="Q10" i="1"/>
  <c r="U10" i="1"/>
  <c r="Y10" i="1"/>
  <c r="E11" i="1"/>
  <c r="I11" i="1"/>
  <c r="M11" i="1"/>
  <c r="Q11" i="1"/>
  <c r="U11" i="1"/>
  <c r="Y11" i="1"/>
  <c r="E12" i="1"/>
  <c r="I12" i="1"/>
  <c r="M12" i="1"/>
  <c r="Q12" i="1"/>
  <c r="U12" i="1"/>
  <c r="Y12" i="1"/>
  <c r="E13" i="1"/>
  <c r="I13" i="1"/>
  <c r="M13" i="1"/>
  <c r="Q13" i="1"/>
  <c r="U13" i="1"/>
  <c r="Y13" i="1"/>
  <c r="E14" i="1"/>
  <c r="I14" i="1"/>
  <c r="M14" i="1"/>
  <c r="Q14" i="1"/>
  <c r="U14" i="1"/>
  <c r="Y14" i="1"/>
  <c r="E15" i="1"/>
  <c r="I15" i="1"/>
  <c r="M15" i="1"/>
  <c r="Q15" i="1"/>
  <c r="U15" i="1"/>
  <c r="Y15" i="1"/>
  <c r="E16" i="1"/>
  <c r="I16" i="1"/>
  <c r="M16" i="1"/>
  <c r="Q16" i="1"/>
  <c r="U16" i="1"/>
  <c r="Y16" i="1"/>
  <c r="E17" i="1"/>
  <c r="I17" i="1"/>
  <c r="M17" i="1"/>
  <c r="Q17" i="1"/>
  <c r="U17" i="1"/>
  <c r="Y17" i="1"/>
  <c r="E18" i="1"/>
  <c r="I18" i="1"/>
  <c r="M18" i="1"/>
  <c r="Q18" i="1"/>
  <c r="U18" i="1"/>
  <c r="Y18" i="1"/>
  <c r="E19" i="1"/>
  <c r="I19" i="1"/>
  <c r="M19" i="1"/>
  <c r="Q19" i="1"/>
  <c r="U19" i="1"/>
  <c r="Y19" i="1"/>
  <c r="E20" i="1"/>
  <c r="I20" i="1"/>
  <c r="M20" i="1"/>
  <c r="Q20" i="1"/>
  <c r="U20" i="1"/>
  <c r="Y20" i="1"/>
  <c r="E21" i="1"/>
  <c r="I21" i="1"/>
  <c r="M21" i="1"/>
  <c r="Q21" i="1"/>
  <c r="U21" i="1"/>
  <c r="Y21" i="1"/>
  <c r="E22" i="1"/>
  <c r="I22" i="1"/>
  <c r="M22" i="1"/>
  <c r="Q22" i="1"/>
  <c r="U22" i="1"/>
  <c r="Y22" i="1"/>
  <c r="E23" i="1"/>
  <c r="I23" i="1"/>
  <c r="M23" i="1"/>
  <c r="Q23" i="1"/>
  <c r="U23" i="1"/>
  <c r="Y23" i="1"/>
  <c r="E24" i="1"/>
  <c r="I24" i="1"/>
  <c r="M24" i="1"/>
  <c r="Q24" i="1"/>
  <c r="U24" i="1"/>
  <c r="Y24" i="1"/>
  <c r="E25" i="1"/>
  <c r="I25" i="1"/>
  <c r="M25" i="1"/>
  <c r="Q25" i="1"/>
  <c r="U25" i="1"/>
  <c r="Y25" i="1"/>
  <c r="E26" i="1"/>
  <c r="I26" i="1"/>
  <c r="M26" i="1"/>
  <c r="Q26" i="1"/>
  <c r="U26" i="1"/>
  <c r="Y26" i="1"/>
  <c r="E27" i="1"/>
  <c r="I27" i="1"/>
  <c r="M27" i="1"/>
  <c r="Q27" i="1"/>
  <c r="U27" i="1"/>
  <c r="Y27" i="1"/>
  <c r="E28" i="1"/>
  <c r="I28" i="1"/>
  <c r="M28" i="1"/>
  <c r="Q28" i="1"/>
  <c r="U28" i="1"/>
  <c r="Y28" i="1"/>
  <c r="E29" i="1"/>
  <c r="I29" i="1"/>
  <c r="M29" i="1"/>
  <c r="Q29" i="1"/>
  <c r="U29" i="1"/>
  <c r="Y29" i="1"/>
  <c r="E30" i="1"/>
  <c r="I30" i="1"/>
  <c r="M30" i="1"/>
  <c r="Q30" i="1"/>
  <c r="U30" i="1"/>
  <c r="Y30" i="1"/>
  <c r="E31" i="1"/>
  <c r="I31" i="1"/>
  <c r="M31" i="1"/>
  <c r="Q31" i="1"/>
  <c r="U31" i="1"/>
  <c r="Y31" i="1"/>
  <c r="E32" i="1"/>
  <c r="I32" i="1"/>
  <c r="M32" i="1"/>
  <c r="Q32" i="1"/>
  <c r="U32" i="1"/>
  <c r="Y32" i="1"/>
  <c r="E33" i="1"/>
  <c r="I33" i="1"/>
  <c r="M33" i="1"/>
  <c r="Q33" i="1"/>
  <c r="U33" i="1"/>
  <c r="Y33" i="1"/>
  <c r="E34" i="1"/>
  <c r="I34" i="1"/>
  <c r="M34" i="1"/>
  <c r="Q34" i="1"/>
  <c r="U34" i="1"/>
  <c r="Y34" i="1"/>
  <c r="E35" i="1"/>
  <c r="I35" i="1"/>
  <c r="M35" i="1"/>
  <c r="Q35" i="1"/>
  <c r="U35" i="1"/>
  <c r="Y35" i="1"/>
  <c r="E36" i="1"/>
  <c r="I36" i="1"/>
  <c r="M36" i="1"/>
  <c r="Q36" i="1"/>
  <c r="U36" i="1"/>
  <c r="Y36" i="1"/>
  <c r="E37" i="1"/>
  <c r="I37" i="1"/>
  <c r="M37" i="1"/>
  <c r="Q37" i="1"/>
  <c r="U37" i="1"/>
  <c r="Y37" i="1"/>
  <c r="E38" i="1"/>
  <c r="I38" i="1"/>
  <c r="M38" i="1"/>
  <c r="Q38" i="1"/>
  <c r="U38" i="1"/>
  <c r="Y38" i="1"/>
  <c r="E39" i="1"/>
  <c r="I39" i="1"/>
  <c r="M39" i="1"/>
  <c r="Q39" i="1"/>
  <c r="U39" i="1"/>
  <c r="Y39" i="1"/>
  <c r="E40" i="1"/>
  <c r="I40" i="1"/>
  <c r="M40" i="1"/>
  <c r="Q40" i="1"/>
  <c r="U40" i="1"/>
  <c r="Y40" i="1"/>
  <c r="E41" i="1"/>
  <c r="I41" i="1"/>
  <c r="M41" i="1"/>
  <c r="Q41" i="1"/>
  <c r="U41" i="1"/>
  <c r="Y41" i="1"/>
  <c r="E42" i="1"/>
  <c r="I42" i="1"/>
  <c r="M42" i="1"/>
  <c r="Q42" i="1"/>
  <c r="U42" i="1"/>
  <c r="Y42" i="1"/>
  <c r="E43" i="1"/>
  <c r="I43" i="1"/>
  <c r="M43" i="1"/>
  <c r="Q43" i="1"/>
  <c r="U43" i="1"/>
  <c r="Y43" i="1"/>
  <c r="E44" i="1"/>
  <c r="I44" i="1"/>
  <c r="M44" i="1"/>
  <c r="Q44" i="1"/>
  <c r="U44" i="1"/>
  <c r="Y44" i="1"/>
  <c r="E45" i="1"/>
  <c r="I45" i="1"/>
  <c r="M45" i="1"/>
  <c r="Q45" i="1"/>
  <c r="U45" i="1"/>
  <c r="Y45" i="1"/>
  <c r="E46" i="1"/>
  <c r="I46" i="1"/>
  <c r="M46" i="1"/>
  <c r="Q46" i="1"/>
  <c r="U46" i="1"/>
  <c r="Y46" i="1"/>
  <c r="E47" i="1"/>
  <c r="I47" i="1"/>
  <c r="M47" i="1"/>
  <c r="Q47" i="1"/>
  <c r="U47" i="1"/>
  <c r="Y47" i="1"/>
  <c r="E48" i="1"/>
  <c r="I48" i="1"/>
  <c r="M48" i="1"/>
  <c r="Q48" i="1"/>
  <c r="U48" i="1"/>
  <c r="Y48" i="1"/>
  <c r="E49" i="1"/>
  <c r="I49" i="1"/>
  <c r="M49" i="1"/>
  <c r="Q49" i="1"/>
  <c r="U49" i="1"/>
  <c r="Y49" i="1"/>
  <c r="E50" i="1"/>
  <c r="I50" i="1"/>
  <c r="M50" i="1"/>
  <c r="Q50" i="1"/>
  <c r="U50" i="1"/>
  <c r="Y50" i="1"/>
  <c r="E51" i="1"/>
  <c r="I51" i="1"/>
  <c r="M51" i="1"/>
  <c r="Q51" i="1"/>
  <c r="U51" i="1"/>
  <c r="Y51" i="1"/>
  <c r="E52" i="1"/>
  <c r="I52" i="1"/>
  <c r="M52" i="1"/>
  <c r="Q52" i="1"/>
  <c r="U52" i="1"/>
  <c r="Y52" i="1"/>
  <c r="E53" i="1"/>
  <c r="I53" i="1"/>
  <c r="M53" i="1"/>
  <c r="Q53" i="1"/>
  <c r="U53" i="1"/>
  <c r="Y53" i="1"/>
  <c r="E54" i="1"/>
  <c r="I54" i="1"/>
  <c r="M54" i="1"/>
  <c r="Q54" i="1"/>
  <c r="U54" i="1"/>
  <c r="Y54" i="1"/>
  <c r="E55" i="1"/>
  <c r="I55" i="1"/>
  <c r="M55" i="1"/>
  <c r="Q55" i="1"/>
  <c r="U55" i="1"/>
  <c r="Y55" i="1"/>
  <c r="E56" i="1"/>
  <c r="I56" i="1"/>
  <c r="M56" i="1"/>
  <c r="Q56" i="1"/>
  <c r="U56" i="1"/>
  <c r="Y56" i="1"/>
  <c r="E57" i="1"/>
  <c r="I57" i="1"/>
  <c r="M57" i="1"/>
  <c r="Q57" i="1"/>
  <c r="U57" i="1"/>
  <c r="Y57" i="1"/>
  <c r="E58" i="1"/>
  <c r="I58" i="1"/>
  <c r="M58" i="1"/>
  <c r="Q58" i="1"/>
  <c r="U58" i="1"/>
  <c r="Y58" i="1"/>
  <c r="E59" i="1"/>
  <c r="I59" i="1"/>
  <c r="M59" i="1"/>
  <c r="Q59" i="1"/>
  <c r="U59" i="1"/>
  <c r="Y59" i="1"/>
  <c r="E60" i="1"/>
  <c r="I60" i="1"/>
  <c r="M60" i="1"/>
  <c r="Q60" i="1"/>
  <c r="U60" i="1"/>
  <c r="Y60" i="1"/>
  <c r="E61" i="1"/>
  <c r="I61" i="1"/>
  <c r="M61" i="1"/>
  <c r="Q61" i="1"/>
  <c r="U61" i="1"/>
  <c r="Y61" i="1"/>
  <c r="E62" i="1"/>
  <c r="I62" i="1"/>
  <c r="M62" i="1"/>
  <c r="Q62" i="1"/>
  <c r="U62" i="1"/>
  <c r="Y62" i="1"/>
  <c r="E63" i="1"/>
  <c r="I63" i="1"/>
  <c r="M63" i="1"/>
  <c r="Q63" i="1"/>
  <c r="U63" i="1"/>
  <c r="Y63" i="1"/>
  <c r="E64" i="1"/>
  <c r="I64" i="1"/>
  <c r="M64" i="1"/>
  <c r="Q64" i="1"/>
  <c r="U64" i="1"/>
  <c r="Y64" i="1"/>
  <c r="E65" i="1"/>
  <c r="I65" i="1"/>
  <c r="M65" i="1"/>
  <c r="Q65" i="1"/>
  <c r="U65" i="1"/>
  <c r="Y65" i="1"/>
  <c r="E66" i="1"/>
  <c r="I66" i="1"/>
  <c r="M66" i="1"/>
  <c r="Q66" i="1"/>
  <c r="U66" i="1"/>
  <c r="Y66" i="1"/>
  <c r="E67" i="1"/>
  <c r="I67" i="1"/>
  <c r="M67" i="1"/>
  <c r="Q67" i="1"/>
  <c r="U67" i="1"/>
  <c r="Y67" i="1"/>
  <c r="E68" i="1"/>
  <c r="I68" i="1"/>
  <c r="M68" i="1"/>
  <c r="Q68" i="1"/>
  <c r="U68" i="1"/>
  <c r="Y68" i="1"/>
  <c r="E69" i="1"/>
  <c r="I69" i="1"/>
  <c r="M69" i="1"/>
  <c r="Q69" i="1"/>
  <c r="U69" i="1"/>
  <c r="Y69" i="1"/>
  <c r="E70" i="1"/>
  <c r="I70" i="1"/>
  <c r="M70" i="1"/>
  <c r="Q70" i="1"/>
  <c r="U70" i="1"/>
  <c r="Y70" i="1"/>
  <c r="E71" i="1"/>
  <c r="I71" i="1"/>
  <c r="M71" i="1"/>
  <c r="Q71" i="1"/>
  <c r="U71" i="1"/>
  <c r="Y71" i="1"/>
  <c r="E72" i="1"/>
  <c r="I72" i="1"/>
  <c r="M72" i="1"/>
  <c r="Q72" i="1"/>
  <c r="U72" i="1"/>
  <c r="Y72" i="1"/>
  <c r="E73" i="1"/>
  <c r="I73" i="1"/>
  <c r="M73" i="1"/>
  <c r="Q73" i="1"/>
  <c r="U73" i="1"/>
  <c r="Y73" i="1"/>
  <c r="E74" i="1"/>
  <c r="I74" i="1"/>
  <c r="M74" i="1"/>
  <c r="Q74" i="1"/>
  <c r="U74" i="1"/>
  <c r="Y74" i="1"/>
  <c r="E75" i="1"/>
  <c r="I75" i="1"/>
  <c r="M75" i="1"/>
  <c r="Q75" i="1"/>
  <c r="U75" i="1"/>
  <c r="Y75" i="1"/>
  <c r="E76" i="1"/>
  <c r="I76" i="1"/>
  <c r="M76" i="1"/>
  <c r="Q76" i="1"/>
  <c r="U76" i="1"/>
  <c r="Y76" i="1"/>
  <c r="E77" i="1"/>
  <c r="I77" i="1"/>
  <c r="M77" i="1"/>
  <c r="Q77" i="1"/>
  <c r="U77" i="1"/>
  <c r="Y77" i="1"/>
  <c r="E78" i="1"/>
  <c r="I78" i="1"/>
  <c r="M78" i="1"/>
  <c r="Q78" i="1"/>
  <c r="U78" i="1"/>
  <c r="Y78" i="1"/>
  <c r="E79" i="1"/>
  <c r="I79" i="1"/>
  <c r="M79" i="1"/>
  <c r="Q79" i="1"/>
  <c r="U79" i="1"/>
  <c r="Y79" i="1"/>
  <c r="E80" i="1"/>
  <c r="I80" i="1"/>
  <c r="M80" i="1"/>
  <c r="Q80" i="1"/>
  <c r="U80" i="1"/>
  <c r="Y80" i="1"/>
  <c r="E81" i="1"/>
  <c r="I81" i="1"/>
  <c r="M81" i="1"/>
  <c r="Q81" i="1"/>
  <c r="U81" i="1"/>
  <c r="Y81" i="1"/>
  <c r="E82" i="1"/>
  <c r="I82" i="1"/>
  <c r="M82" i="1"/>
  <c r="Q82" i="1"/>
  <c r="U82" i="1"/>
  <c r="Y82" i="1"/>
  <c r="E83" i="1"/>
  <c r="I83" i="1"/>
  <c r="M83" i="1"/>
  <c r="Q83" i="1"/>
  <c r="U83" i="1"/>
  <c r="Y83" i="1"/>
  <c r="E84" i="1"/>
  <c r="I84" i="1"/>
  <c r="M84" i="1"/>
  <c r="Q84" i="1"/>
  <c r="U84" i="1"/>
  <c r="Y84" i="1"/>
  <c r="E85" i="1"/>
  <c r="I85" i="1"/>
  <c r="M85" i="1"/>
  <c r="Q85" i="1"/>
  <c r="U85" i="1"/>
  <c r="Y85" i="1"/>
  <c r="E86" i="1"/>
  <c r="I86" i="1"/>
  <c r="O86" i="1"/>
  <c r="T86" i="1"/>
  <c r="Y86" i="1"/>
  <c r="G87" i="1"/>
  <c r="L87" i="1"/>
  <c r="Q87" i="1"/>
  <c r="W87" i="1"/>
  <c r="D88" i="1"/>
  <c r="I88" i="1"/>
  <c r="O88" i="1"/>
  <c r="T88" i="1"/>
  <c r="Y88" i="1"/>
  <c r="G89" i="1"/>
  <c r="L89" i="1"/>
  <c r="Q89" i="1"/>
  <c r="W89" i="1"/>
  <c r="D90" i="1"/>
  <c r="I90" i="1"/>
  <c r="O90" i="1"/>
  <c r="T90" i="1"/>
  <c r="Y90" i="1"/>
  <c r="G91" i="1"/>
  <c r="L91" i="1"/>
  <c r="Q91" i="1"/>
  <c r="W91" i="1"/>
  <c r="D92" i="1"/>
  <c r="I92" i="1"/>
  <c r="O92" i="1"/>
  <c r="T92" i="1"/>
  <c r="Y92" i="1"/>
  <c r="G93" i="1"/>
  <c r="L93" i="1"/>
  <c r="Q93" i="1"/>
  <c r="W93" i="1"/>
  <c r="D94" i="1"/>
  <c r="I94" i="1"/>
  <c r="O94" i="1"/>
  <c r="T94" i="1"/>
  <c r="Y94" i="1"/>
  <c r="G95" i="1"/>
  <c r="L95" i="1"/>
  <c r="Q95" i="1"/>
  <c r="W95" i="1"/>
  <c r="D96" i="1"/>
  <c r="I96" i="1"/>
  <c r="O96" i="1"/>
  <c r="T96" i="1"/>
  <c r="Y96" i="1"/>
  <c r="G97" i="1"/>
  <c r="L97" i="1"/>
  <c r="Q97" i="1"/>
  <c r="W97" i="1"/>
  <c r="D98" i="1"/>
  <c r="I98" i="1"/>
  <c r="O98" i="1"/>
  <c r="T98" i="1"/>
  <c r="Y98" i="1"/>
  <c r="G99" i="1"/>
  <c r="L99" i="1"/>
  <c r="Q99" i="1"/>
  <c r="W99" i="1"/>
  <c r="D100" i="1"/>
  <c r="I100" i="1"/>
  <c r="O100" i="1"/>
  <c r="T100" i="1"/>
  <c r="Y100" i="1"/>
  <c r="G101" i="1"/>
  <c r="L101" i="1"/>
  <c r="Q101" i="1"/>
  <c r="W101" i="1"/>
  <c r="D102" i="1"/>
  <c r="I102" i="1"/>
  <c r="O102" i="1"/>
  <c r="T102" i="1"/>
  <c r="Y102" i="1"/>
  <c r="G103" i="1"/>
  <c r="L103" i="1"/>
  <c r="Q103" i="1"/>
  <c r="W103" i="1"/>
  <c r="D104" i="1"/>
  <c r="I104" i="1"/>
  <c r="O104" i="1"/>
  <c r="T104" i="1"/>
  <c r="Y104" i="1"/>
  <c r="G105" i="1"/>
  <c r="L105" i="1"/>
  <c r="Q105" i="1"/>
  <c r="W105" i="1"/>
  <c r="D106" i="1"/>
  <c r="I106" i="1"/>
  <c r="O106" i="1"/>
  <c r="T106" i="1"/>
  <c r="Y106" i="1"/>
  <c r="G107" i="1"/>
  <c r="L107" i="1"/>
  <c r="Q107" i="1"/>
  <c r="W107" i="1"/>
  <c r="D108" i="1"/>
  <c r="I108" i="1"/>
  <c r="O108" i="1"/>
  <c r="T108" i="1"/>
  <c r="Y108" i="1"/>
  <c r="G109" i="1"/>
  <c r="L109" i="1"/>
  <c r="Q109" i="1"/>
  <c r="W109" i="1"/>
  <c r="D110" i="1"/>
  <c r="I110" i="1"/>
  <c r="O110" i="1"/>
  <c r="T110" i="1"/>
  <c r="Y110" i="1"/>
  <c r="G111" i="1"/>
  <c r="L111" i="1"/>
  <c r="Q111" i="1"/>
  <c r="W111" i="1"/>
  <c r="D112" i="1"/>
  <c r="I112" i="1"/>
  <c r="O112" i="1"/>
  <c r="T112" i="1"/>
  <c r="Y112" i="1"/>
  <c r="G113" i="1"/>
  <c r="L113" i="1"/>
  <c r="Q113" i="1"/>
  <c r="W113" i="1"/>
  <c r="D114" i="1"/>
  <c r="I114" i="1"/>
  <c r="O114" i="1"/>
  <c r="T114" i="1"/>
  <c r="Y114" i="1"/>
  <c r="G115" i="1"/>
  <c r="L115" i="1"/>
  <c r="Q115" i="1"/>
  <c r="W115" i="1"/>
  <c r="D116" i="1"/>
  <c r="I116" i="1"/>
  <c r="O116" i="1"/>
  <c r="T116" i="1"/>
  <c r="Y116" i="1"/>
  <c r="G117" i="1"/>
  <c r="L117" i="1"/>
  <c r="Q117" i="1"/>
  <c r="W117" i="1"/>
  <c r="D118" i="1"/>
  <c r="I118" i="1"/>
  <c r="O118" i="1"/>
  <c r="T118" i="1"/>
  <c r="Y118" i="1"/>
  <c r="G119" i="1"/>
  <c r="L119" i="1"/>
  <c r="Q119" i="1"/>
  <c r="W119" i="1"/>
  <c r="D120" i="1"/>
  <c r="I120" i="1"/>
  <c r="O120" i="1"/>
  <c r="T120" i="1"/>
  <c r="Y120" i="1"/>
  <c r="G121" i="1"/>
  <c r="L121" i="1"/>
  <c r="Q121" i="1"/>
  <c r="W121" i="1"/>
  <c r="D122" i="1"/>
  <c r="I122" i="1"/>
  <c r="O122" i="1"/>
  <c r="T122" i="1"/>
  <c r="Y122" i="1"/>
  <c r="G123" i="1"/>
  <c r="L123" i="1"/>
  <c r="Q123" i="1"/>
  <c r="W123" i="1"/>
  <c r="D124" i="1"/>
  <c r="I124" i="1"/>
  <c r="O124" i="1"/>
  <c r="T124" i="1"/>
  <c r="Y124" i="1"/>
  <c r="G125" i="1"/>
  <c r="L125" i="1"/>
  <c r="Q125" i="1"/>
  <c r="W125" i="1"/>
  <c r="D126" i="1"/>
  <c r="I126" i="1"/>
  <c r="O126" i="1"/>
  <c r="T126" i="1"/>
  <c r="Y126" i="1"/>
  <c r="G127" i="1"/>
  <c r="L127" i="1"/>
  <c r="Q127" i="1"/>
  <c r="W127" i="1"/>
  <c r="D128" i="1"/>
  <c r="I128" i="1"/>
  <c r="O128" i="1"/>
  <c r="T128" i="1"/>
  <c r="Y128" i="1"/>
  <c r="G129" i="1"/>
  <c r="L129" i="1"/>
  <c r="Q129" i="1"/>
  <c r="W129" i="1"/>
  <c r="D130" i="1"/>
  <c r="I130" i="1"/>
  <c r="O130" i="1"/>
  <c r="T130" i="1"/>
  <c r="Y130" i="1"/>
  <c r="G131" i="1"/>
  <c r="L131" i="1"/>
  <c r="Q131" i="1"/>
  <c r="W131" i="1"/>
  <c r="D132" i="1"/>
  <c r="I132" i="1"/>
  <c r="O132" i="1"/>
  <c r="T132" i="1"/>
  <c r="Y132" i="1"/>
  <c r="G133" i="1"/>
  <c r="L133" i="1"/>
  <c r="Q133" i="1"/>
  <c r="W133" i="1"/>
  <c r="D134" i="1"/>
  <c r="I134" i="1"/>
  <c r="O134" i="1"/>
  <c r="T134" i="1"/>
  <c r="Y134" i="1"/>
  <c r="G135" i="1"/>
  <c r="L135" i="1"/>
  <c r="Q135" i="1"/>
  <c r="W135" i="1"/>
  <c r="D136" i="1"/>
  <c r="I136" i="1"/>
  <c r="O136" i="1"/>
  <c r="T136" i="1"/>
  <c r="Y136" i="1"/>
  <c r="G137" i="1"/>
  <c r="L137" i="1"/>
  <c r="Q137" i="1"/>
  <c r="W137" i="1"/>
  <c r="D138" i="1"/>
  <c r="I138" i="1"/>
  <c r="O138" i="1"/>
  <c r="T138" i="1"/>
  <c r="Y138" i="1"/>
  <c r="G139" i="1"/>
  <c r="L139" i="1"/>
  <c r="Q139" i="1"/>
  <c r="W139" i="1"/>
  <c r="D140" i="1"/>
  <c r="I140" i="1"/>
  <c r="O140" i="1"/>
  <c r="T140" i="1"/>
  <c r="Y140" i="1"/>
  <c r="G141" i="1"/>
  <c r="L141" i="1"/>
  <c r="Q141" i="1"/>
  <c r="W141" i="1"/>
  <c r="D142" i="1"/>
  <c r="I142" i="1"/>
  <c r="O142" i="1"/>
  <c r="T142" i="1"/>
  <c r="Y142" i="1"/>
  <c r="G143" i="1"/>
  <c r="L143" i="1"/>
  <c r="Q143" i="1"/>
  <c r="W143" i="1"/>
  <c r="D144" i="1"/>
  <c r="I144" i="1"/>
  <c r="O144" i="1"/>
  <c r="T144" i="1"/>
  <c r="Y144" i="1"/>
  <c r="G145" i="1"/>
  <c r="L145" i="1"/>
  <c r="Q145" i="1"/>
  <c r="W145" i="1"/>
  <c r="D146" i="1"/>
  <c r="I146" i="1"/>
  <c r="O146" i="1"/>
  <c r="T146" i="1"/>
  <c r="Y146" i="1"/>
  <c r="G147" i="1"/>
  <c r="L147" i="1"/>
  <c r="Q147" i="1"/>
  <c r="W147" i="1"/>
  <c r="D148" i="1"/>
  <c r="I148" i="1"/>
  <c r="O148" i="1"/>
  <c r="T148" i="1"/>
  <c r="Y148" i="1"/>
  <c r="G149" i="1"/>
  <c r="L149" i="1"/>
  <c r="Q149" i="1"/>
  <c r="W149" i="1"/>
  <c r="D150" i="1"/>
  <c r="I150" i="1"/>
  <c r="O150" i="1"/>
  <c r="T150" i="1"/>
  <c r="Y150" i="1"/>
  <c r="G151" i="1"/>
  <c r="L151" i="1"/>
  <c r="Q151" i="1"/>
  <c r="W151" i="1"/>
  <c r="D152" i="1"/>
  <c r="I152" i="1"/>
  <c r="O152" i="1"/>
  <c r="T152" i="1"/>
  <c r="Y152" i="1"/>
  <c r="G153" i="1"/>
  <c r="L153" i="1"/>
  <c r="Q153" i="1"/>
  <c r="W153" i="1"/>
  <c r="D154" i="1"/>
  <c r="I154" i="1"/>
  <c r="O154" i="1"/>
  <c r="T154" i="1"/>
  <c r="Y154" i="1"/>
  <c r="G155" i="1"/>
  <c r="L155" i="1"/>
  <c r="Q155" i="1"/>
  <c r="W155" i="1"/>
  <c r="D156" i="1"/>
  <c r="I156" i="1"/>
  <c r="O156" i="1"/>
  <c r="T156" i="1"/>
  <c r="Y156" i="1"/>
  <c r="G157" i="1"/>
  <c r="L157" i="1"/>
  <c r="Q157" i="1"/>
  <c r="W157" i="1"/>
  <c r="D158" i="1"/>
  <c r="I158" i="1"/>
  <c r="O158" i="1"/>
  <c r="T158" i="1"/>
  <c r="Y158" i="1"/>
  <c r="G159" i="1"/>
  <c r="L159" i="1"/>
  <c r="Q159" i="1"/>
  <c r="W159" i="1"/>
  <c r="D160" i="1"/>
  <c r="I160" i="1"/>
  <c r="O160" i="1"/>
  <c r="T160" i="1"/>
  <c r="Y160" i="1"/>
  <c r="G161" i="1"/>
  <c r="L161" i="1"/>
  <c r="Q161" i="1"/>
  <c r="W161" i="1"/>
  <c r="D162" i="1"/>
  <c r="I162" i="1"/>
  <c r="O162" i="1"/>
  <c r="T162" i="1"/>
  <c r="Y162" i="1"/>
  <c r="G163" i="1"/>
  <c r="L163" i="1"/>
  <c r="Q163" i="1"/>
  <c r="W163" i="1"/>
  <c r="D164" i="1"/>
  <c r="I164" i="1"/>
  <c r="O164" i="1"/>
  <c r="T164" i="1"/>
  <c r="Y164" i="1"/>
  <c r="G165" i="1"/>
  <c r="L165" i="1"/>
  <c r="Q165" i="1"/>
  <c r="W165" i="1"/>
  <c r="D166" i="1"/>
  <c r="I166" i="1"/>
  <c r="O166" i="1"/>
  <c r="T166" i="1"/>
  <c r="Y166" i="1"/>
  <c r="G167" i="1"/>
  <c r="L167" i="1"/>
  <c r="Q167" i="1"/>
  <c r="W167" i="1"/>
  <c r="D168" i="1"/>
  <c r="I168" i="1"/>
  <c r="O168" i="1"/>
  <c r="T168" i="1"/>
  <c r="Y168" i="1"/>
  <c r="G169" i="1"/>
  <c r="L169" i="1"/>
  <c r="Q169" i="1"/>
  <c r="W169" i="1"/>
  <c r="D170" i="1"/>
  <c r="I170" i="1"/>
  <c r="O170" i="1"/>
  <c r="T170" i="1"/>
  <c r="Y170" i="1"/>
  <c r="G171" i="1"/>
  <c r="L171" i="1"/>
  <c r="Q171" i="1"/>
  <c r="W171" i="1"/>
  <c r="D172" i="1"/>
  <c r="I172" i="1"/>
  <c r="O172" i="1"/>
  <c r="T172" i="1"/>
  <c r="Y172" i="1"/>
  <c r="G173" i="1"/>
  <c r="L173" i="1"/>
  <c r="Q173" i="1"/>
  <c r="W173" i="1"/>
  <c r="D174" i="1"/>
  <c r="I174" i="1"/>
  <c r="O174" i="1"/>
  <c r="T174" i="1"/>
  <c r="Y174" i="1"/>
  <c r="G175" i="1"/>
  <c r="L175" i="1"/>
  <c r="Q175" i="1"/>
  <c r="W175" i="1"/>
  <c r="D176" i="1"/>
  <c r="I176" i="1"/>
  <c r="O176" i="1"/>
  <c r="T176" i="1"/>
  <c r="Y176" i="1"/>
  <c r="G177" i="1"/>
  <c r="L177" i="1"/>
  <c r="Q177" i="1"/>
  <c r="W177" i="1"/>
  <c r="D178" i="1"/>
  <c r="I178" i="1"/>
  <c r="O178" i="1"/>
  <c r="T178" i="1"/>
  <c r="Y178" i="1"/>
  <c r="G179" i="1"/>
  <c r="L179" i="1"/>
  <c r="Q179" i="1"/>
  <c r="W179" i="1"/>
  <c r="D180" i="1"/>
  <c r="I180" i="1"/>
  <c r="O180" i="1"/>
  <c r="T180" i="1"/>
  <c r="Y180" i="1"/>
  <c r="G181" i="1"/>
  <c r="L181" i="1"/>
  <c r="Q181" i="1"/>
  <c r="W181" i="1"/>
  <c r="D182" i="1"/>
  <c r="I182" i="1"/>
  <c r="O182" i="1"/>
  <c r="T182" i="1"/>
  <c r="Y182" i="1"/>
  <c r="G183" i="1"/>
  <c r="L183" i="1"/>
  <c r="Q183" i="1"/>
  <c r="W183" i="1"/>
  <c r="D184" i="1"/>
  <c r="I184" i="1"/>
  <c r="O184" i="1"/>
  <c r="T184" i="1"/>
  <c r="Y184" i="1"/>
  <c r="G185" i="1"/>
  <c r="L185" i="1"/>
  <c r="Q185" i="1"/>
  <c r="W185" i="1"/>
  <c r="D186" i="1"/>
  <c r="I186" i="1"/>
  <c r="O186" i="1"/>
  <c r="T186" i="1"/>
  <c r="Y186" i="1"/>
  <c r="G187" i="1"/>
  <c r="L187" i="1"/>
  <c r="Q187" i="1"/>
  <c r="W187" i="1"/>
  <c r="D188" i="1"/>
  <c r="I188" i="1"/>
  <c r="O188" i="1"/>
  <c r="T188" i="1"/>
  <c r="Y188" i="1"/>
  <c r="G189" i="1"/>
  <c r="L189" i="1"/>
  <c r="Q189" i="1"/>
  <c r="W189" i="1"/>
  <c r="D190" i="1"/>
  <c r="I190" i="1"/>
  <c r="O190" i="1"/>
  <c r="T190" i="1"/>
  <c r="Y190" i="1"/>
  <c r="G191" i="1"/>
  <c r="L191" i="1"/>
  <c r="Q191" i="1"/>
  <c r="W191" i="1"/>
  <c r="D192" i="1"/>
  <c r="I192" i="1"/>
  <c r="O192" i="1"/>
  <c r="T192" i="1"/>
  <c r="Y192" i="1"/>
  <c r="G193" i="1"/>
  <c r="L193" i="1"/>
  <c r="Q193" i="1"/>
  <c r="W193" i="1"/>
  <c r="D194" i="1"/>
  <c r="I194" i="1"/>
  <c r="O194" i="1"/>
  <c r="T194" i="1"/>
  <c r="Y194" i="1"/>
  <c r="G195" i="1"/>
  <c r="L195" i="1"/>
  <c r="Q195" i="1"/>
  <c r="W195" i="1"/>
  <c r="D196" i="1"/>
  <c r="I196" i="1"/>
  <c r="O196" i="1"/>
  <c r="T196" i="1"/>
  <c r="Y196" i="1"/>
  <c r="G197" i="1"/>
  <c r="L197" i="1"/>
  <c r="Q197" i="1"/>
  <c r="W197" i="1"/>
  <c r="D198" i="1"/>
  <c r="I198" i="1"/>
  <c r="O198" i="1"/>
  <c r="T198" i="1"/>
  <c r="Y198" i="1"/>
  <c r="G199" i="1"/>
  <c r="L199" i="1"/>
  <c r="Q199" i="1"/>
  <c r="W199" i="1"/>
  <c r="D200" i="1"/>
  <c r="I200" i="1"/>
  <c r="O200" i="1"/>
  <c r="T200" i="1"/>
  <c r="Y200" i="1"/>
  <c r="G201" i="1"/>
  <c r="L201" i="1"/>
  <c r="Q201" i="1"/>
  <c r="W201" i="1"/>
  <c r="D202" i="1"/>
  <c r="I202" i="1"/>
  <c r="O202" i="1"/>
  <c r="T202" i="1"/>
  <c r="Y202" i="1"/>
  <c r="G203" i="1"/>
  <c r="L203" i="1"/>
  <c r="Q203" i="1"/>
  <c r="W203" i="1"/>
  <c r="D204" i="1"/>
  <c r="I204" i="1"/>
  <c r="O204" i="1"/>
  <c r="T204" i="1"/>
  <c r="Y204" i="1"/>
  <c r="G205" i="1"/>
  <c r="L205" i="1"/>
  <c r="Q205" i="1"/>
  <c r="W205" i="1"/>
  <c r="D206" i="1"/>
  <c r="I206" i="1"/>
  <c r="O206" i="1"/>
  <c r="T206" i="1"/>
  <c r="Y206" i="1"/>
  <c r="G207" i="1"/>
  <c r="L207" i="1"/>
  <c r="Q207" i="1"/>
  <c r="W207" i="1"/>
  <c r="D208" i="1"/>
  <c r="I208" i="1"/>
  <c r="O208" i="1"/>
  <c r="T208" i="1"/>
  <c r="Y208" i="1"/>
  <c r="G209" i="1"/>
  <c r="L209" i="1"/>
  <c r="Q209" i="1"/>
  <c r="W209" i="1"/>
  <c r="D210" i="1"/>
  <c r="I210" i="1"/>
  <c r="O210" i="1"/>
  <c r="T210" i="1"/>
  <c r="Y210" i="1"/>
  <c r="G211" i="1"/>
  <c r="L211" i="1"/>
  <c r="Q211" i="1"/>
  <c r="W211" i="1"/>
  <c r="D212" i="1"/>
  <c r="I212" i="1"/>
  <c r="O212" i="1"/>
  <c r="T212" i="1"/>
  <c r="Y212" i="1"/>
  <c r="G213" i="1"/>
  <c r="L213" i="1"/>
  <c r="Q213" i="1"/>
  <c r="W213" i="1"/>
  <c r="D214" i="1"/>
  <c r="I214" i="1"/>
  <c r="O214" i="1"/>
  <c r="T214" i="1"/>
  <c r="Y214" i="1"/>
  <c r="G215" i="1"/>
  <c r="L215" i="1"/>
  <c r="Q215" i="1"/>
  <c r="W215" i="1"/>
  <c r="D216" i="1"/>
  <c r="I216" i="1"/>
  <c r="O216" i="1"/>
  <c r="T216" i="1"/>
  <c r="Y216" i="1"/>
  <c r="G217" i="1"/>
  <c r="L217" i="1"/>
  <c r="Q217" i="1"/>
  <c r="W217" i="1"/>
  <c r="D218" i="1"/>
  <c r="I218" i="1"/>
  <c r="O218" i="1"/>
  <c r="T218" i="1"/>
  <c r="Y218" i="1"/>
  <c r="G219" i="1"/>
  <c r="L219" i="1"/>
  <c r="Q219" i="1"/>
  <c r="W219" i="1"/>
  <c r="D220" i="1"/>
  <c r="I220" i="1"/>
  <c r="O220" i="1"/>
  <c r="T220" i="1"/>
  <c r="Y220" i="1"/>
  <c r="G221" i="1"/>
  <c r="L221" i="1"/>
  <c r="Q221" i="1"/>
  <c r="W221" i="1"/>
  <c r="D222" i="1"/>
  <c r="I222" i="1"/>
  <c r="O222" i="1"/>
  <c r="T222" i="1"/>
  <c r="Y222" i="1"/>
  <c r="G223" i="1"/>
  <c r="L223" i="1"/>
  <c r="Q223" i="1"/>
  <c r="W223" i="1"/>
  <c r="D224" i="1"/>
  <c r="I224" i="1"/>
  <c r="O224" i="1"/>
  <c r="T224" i="1"/>
  <c r="Y224" i="1"/>
  <c r="G225" i="1"/>
  <c r="L225" i="1"/>
  <c r="Q225" i="1"/>
  <c r="W225" i="1"/>
  <c r="D226" i="1"/>
  <c r="I226" i="1"/>
  <c r="O226" i="1"/>
  <c r="T226" i="1"/>
  <c r="Y226" i="1"/>
  <c r="G227" i="1"/>
  <c r="L227" i="1"/>
  <c r="Q227" i="1"/>
  <c r="W227" i="1"/>
  <c r="D228" i="1"/>
  <c r="I228" i="1"/>
  <c r="O228" i="1"/>
  <c r="V228" i="1"/>
  <c r="E229" i="1"/>
  <c r="M229" i="1"/>
  <c r="S229" i="1"/>
  <c r="B230" i="1"/>
  <c r="J230" i="1"/>
  <c r="Q230" i="1"/>
  <c r="W230" i="1"/>
  <c r="G231" i="1"/>
  <c r="N231" i="1"/>
  <c r="U231" i="1"/>
  <c r="E232" i="1"/>
  <c r="K232" i="1"/>
  <c r="R232" i="1"/>
  <c r="B233" i="1"/>
  <c r="I233" i="1"/>
  <c r="O233" i="1"/>
  <c r="W233" i="1"/>
  <c r="F234" i="1"/>
  <c r="M234" i="1"/>
  <c r="U234" i="1"/>
  <c r="C235" i="1"/>
  <c r="J235" i="1"/>
  <c r="R235" i="1"/>
  <c r="Y235" i="1"/>
  <c r="G236" i="1"/>
  <c r="O236" i="1"/>
  <c r="V236" i="1"/>
  <c r="E237" i="1"/>
  <c r="M237" i="1"/>
  <c r="S237" i="1"/>
  <c r="B238" i="1"/>
  <c r="J238" i="1"/>
  <c r="Q238" i="1"/>
  <c r="W238" i="1"/>
  <c r="G239" i="1"/>
  <c r="N239" i="1"/>
  <c r="U239" i="1"/>
  <c r="E240" i="1"/>
  <c r="K240" i="1"/>
  <c r="R240" i="1"/>
  <c r="B241" i="1"/>
  <c r="I241" i="1"/>
  <c r="O241" i="1"/>
  <c r="W241" i="1"/>
  <c r="F242" i="1"/>
  <c r="M242" i="1"/>
  <c r="U242" i="1"/>
  <c r="C243" i="1"/>
  <c r="J243" i="1"/>
  <c r="R243" i="1"/>
  <c r="Y243" i="1"/>
  <c r="G244" i="1"/>
  <c r="O244" i="1"/>
  <c r="V244" i="1"/>
  <c r="E245" i="1"/>
  <c r="M245" i="1"/>
  <c r="S245" i="1"/>
  <c r="B246" i="1"/>
  <c r="J246" i="1"/>
  <c r="Q246" i="1"/>
  <c r="W246" i="1"/>
  <c r="G247" i="1"/>
  <c r="N247" i="1"/>
  <c r="U247" i="1"/>
  <c r="E248" i="1"/>
  <c r="K248" i="1"/>
  <c r="R248" i="1"/>
  <c r="B249" i="1"/>
  <c r="I249" i="1"/>
  <c r="O249" i="1"/>
  <c r="W249" i="1"/>
  <c r="F250" i="1"/>
  <c r="M250" i="1"/>
  <c r="U250" i="1"/>
  <c r="C251" i="1"/>
  <c r="J251" i="1"/>
  <c r="R251" i="1"/>
  <c r="Y251" i="1"/>
  <c r="G252" i="1"/>
  <c r="O252" i="1"/>
  <c r="V252" i="1"/>
  <c r="E253" i="1"/>
  <c r="M253" i="1"/>
  <c r="S253" i="1"/>
  <c r="B254" i="1"/>
  <c r="J254" i="1"/>
  <c r="Q254" i="1"/>
  <c r="W254" i="1"/>
  <c r="G255" i="1"/>
  <c r="N255" i="1"/>
  <c r="U255" i="1"/>
  <c r="E256" i="1"/>
  <c r="K256" i="1"/>
  <c r="R256" i="1"/>
  <c r="B257" i="1"/>
  <c r="I257" i="1"/>
  <c r="O257" i="1"/>
  <c r="W257" i="1"/>
  <c r="F258" i="1"/>
  <c r="M258" i="1"/>
  <c r="U258" i="1"/>
  <c r="C259" i="1"/>
  <c r="J259" i="1"/>
  <c r="R259" i="1"/>
  <c r="Y259" i="1"/>
  <c r="G260" i="1"/>
  <c r="O260" i="1"/>
  <c r="V260" i="1"/>
  <c r="E261" i="1"/>
  <c r="M261" i="1"/>
  <c r="S261" i="1"/>
  <c r="B262" i="1"/>
  <c r="J262" i="1"/>
  <c r="Q262" i="1"/>
  <c r="W262" i="1"/>
  <c r="G263" i="1"/>
  <c r="N263" i="1"/>
  <c r="U263" i="1"/>
  <c r="E264" i="1"/>
  <c r="K264" i="1"/>
  <c r="R264" i="1"/>
  <c r="B265" i="1"/>
  <c r="I265" i="1"/>
  <c r="O265" i="1"/>
  <c r="W265" i="1"/>
  <c r="F266" i="1"/>
  <c r="M266" i="1"/>
  <c r="U266" i="1"/>
  <c r="C267" i="1"/>
  <c r="J267" i="1"/>
  <c r="R267" i="1"/>
  <c r="Y267" i="1"/>
  <c r="G268" i="1"/>
  <c r="O268" i="1"/>
  <c r="V268" i="1"/>
  <c r="E269" i="1"/>
  <c r="M269" i="1"/>
  <c r="S269" i="1"/>
  <c r="B270" i="1"/>
  <c r="J270" i="1"/>
  <c r="Q270" i="1"/>
  <c r="W270" i="1"/>
  <c r="G271" i="1"/>
  <c r="N271" i="1"/>
  <c r="U271" i="1"/>
  <c r="E272" i="1"/>
  <c r="K272" i="1"/>
  <c r="R272" i="1"/>
  <c r="B273" i="1"/>
  <c r="I273" i="1"/>
  <c r="O273" i="1"/>
  <c r="W273" i="1"/>
  <c r="F274" i="1"/>
  <c r="M274" i="1"/>
  <c r="U274" i="1"/>
  <c r="C275" i="1"/>
  <c r="J275" i="1"/>
  <c r="R275" i="1"/>
  <c r="Y275" i="1"/>
  <c r="G276" i="1"/>
  <c r="O276" i="1"/>
  <c r="V276" i="1"/>
  <c r="E277" i="1"/>
  <c r="M277" i="1"/>
  <c r="S277" i="1"/>
  <c r="B278" i="1"/>
  <c r="J278" i="1"/>
  <c r="Q278" i="1"/>
  <c r="W278" i="1"/>
  <c r="G279" i="1"/>
  <c r="N279" i="1"/>
  <c r="U279" i="1"/>
  <c r="E280" i="1"/>
  <c r="K280" i="1"/>
  <c r="R280" i="1"/>
  <c r="B281" i="1"/>
  <c r="I281" i="1"/>
  <c r="O281" i="1"/>
  <c r="W281" i="1"/>
  <c r="F282" i="1"/>
  <c r="M282" i="1"/>
  <c r="U282" i="1"/>
  <c r="C283" i="1"/>
  <c r="J283" i="1"/>
  <c r="R283" i="1"/>
  <c r="Y283" i="1"/>
  <c r="G284" i="1"/>
  <c r="O284" i="1"/>
  <c r="V284" i="1"/>
  <c r="E285" i="1"/>
  <c r="M285" i="1"/>
  <c r="S285" i="1"/>
  <c r="B286" i="1"/>
  <c r="J286" i="1"/>
  <c r="Q286" i="1"/>
  <c r="W286" i="1"/>
  <c r="G287" i="1"/>
  <c r="N287" i="1"/>
  <c r="U287" i="1"/>
  <c r="E288" i="1"/>
  <c r="K288" i="1"/>
  <c r="R288" i="1"/>
  <c r="B289" i="1"/>
  <c r="I289" i="1"/>
  <c r="O289" i="1"/>
  <c r="W289" i="1"/>
  <c r="F290" i="1"/>
  <c r="M290" i="1"/>
  <c r="U290" i="1"/>
  <c r="C291" i="1"/>
  <c r="J291" i="1"/>
  <c r="R291" i="1"/>
  <c r="Y291" i="1"/>
  <c r="G292" i="1"/>
  <c r="O292" i="1"/>
  <c r="V292" i="1"/>
  <c r="E293" i="1"/>
  <c r="M293" i="1"/>
  <c r="S293" i="1"/>
  <c r="B294" i="1"/>
  <c r="J294" i="1"/>
  <c r="Q294" i="1"/>
  <c r="W294" i="1"/>
  <c r="G295" i="1"/>
  <c r="N295" i="1"/>
  <c r="U295" i="1"/>
  <c r="E296" i="1"/>
  <c r="K296" i="1"/>
  <c r="R296" i="1"/>
  <c r="B297" i="1"/>
  <c r="I297" i="1"/>
  <c r="O297" i="1"/>
  <c r="W297" i="1"/>
  <c r="F298" i="1"/>
  <c r="M298" i="1"/>
  <c r="U298" i="1"/>
  <c r="C299" i="1"/>
  <c r="J299" i="1"/>
  <c r="S299" i="1"/>
  <c r="D300" i="1"/>
  <c r="L300" i="1"/>
  <c r="W300" i="1"/>
  <c r="H301" i="1"/>
  <c r="R301" i="1"/>
  <c r="D302" i="1"/>
  <c r="L302" i="1"/>
  <c r="V302" i="1"/>
  <c r="H303" i="1"/>
  <c r="R303" i="1"/>
  <c r="B304" i="1"/>
  <c r="L304" i="1"/>
  <c r="V304" i="1"/>
  <c r="G305" i="1"/>
  <c r="R305" i="1"/>
  <c r="B306" i="1"/>
  <c r="K306" i="1"/>
  <c r="V306" i="1"/>
  <c r="G307" i="1"/>
  <c r="O307" i="1"/>
  <c r="B308" i="1"/>
  <c r="K308" i="1"/>
  <c r="T308" i="1"/>
  <c r="G309" i="1"/>
  <c r="O309" i="1"/>
  <c r="X309" i="1"/>
  <c r="K310" i="1"/>
  <c r="T310" i="1"/>
  <c r="D311" i="1"/>
  <c r="O311" i="1"/>
  <c r="X311" i="1"/>
  <c r="J312" i="1"/>
  <c r="T312" i="1"/>
  <c r="D313" i="1"/>
  <c r="N313" i="1"/>
  <c r="X313" i="1"/>
  <c r="J314" i="1"/>
  <c r="R314" i="1"/>
  <c r="D315" i="1"/>
  <c r="N315" i="1"/>
  <c r="W315" i="1"/>
  <c r="J316" i="1"/>
  <c r="R316" i="1"/>
  <c r="C317" i="1"/>
  <c r="N317" i="1"/>
  <c r="W317" i="1"/>
  <c r="G318" i="1"/>
  <c r="R318" i="1"/>
  <c r="C319" i="1"/>
  <c r="L319" i="1"/>
  <c r="W319" i="1"/>
  <c r="G320" i="1"/>
  <c r="P320" i="1"/>
  <c r="C321" i="1"/>
  <c r="L321" i="1"/>
  <c r="T321" i="1"/>
  <c r="G322" i="1"/>
  <c r="P322" i="1"/>
  <c r="B323" i="1"/>
  <c r="L323" i="1"/>
  <c r="T323" i="1"/>
  <c r="F324" i="1"/>
  <c r="P324" i="1"/>
  <c r="B325" i="1"/>
  <c r="J325" i="1"/>
  <c r="T325" i="1"/>
  <c r="F326" i="1"/>
  <c r="O326" i="1"/>
  <c r="B327" i="1"/>
  <c r="J327" i="1"/>
  <c r="S327" i="1"/>
  <c r="F328" i="1"/>
  <c r="O328" i="1"/>
  <c r="W328" i="1"/>
  <c r="J329" i="1"/>
  <c r="S329" i="1"/>
  <c r="D330" i="1"/>
  <c r="O330" i="1"/>
  <c r="W330" i="1"/>
  <c r="H331" i="1"/>
  <c r="S331" i="1"/>
  <c r="D332" i="1"/>
  <c r="L332" i="1"/>
  <c r="W332" i="1"/>
  <c r="H333" i="1"/>
  <c r="R333" i="1"/>
  <c r="D334" i="1"/>
  <c r="L334" i="1"/>
  <c r="V334" i="1"/>
  <c r="I335" i="1"/>
  <c r="V335" i="1"/>
  <c r="I336" i="1"/>
  <c r="V336" i="1"/>
  <c r="L337" i="1"/>
  <c r="X337" i="1"/>
  <c r="N338" i="1"/>
  <c r="Y338" i="1"/>
  <c r="M339" i="1"/>
  <c r="D340" i="1"/>
  <c r="P340" i="1"/>
  <c r="B341" i="1"/>
  <c r="Q341" i="1"/>
  <c r="E342" i="1"/>
  <c r="Q342" i="1"/>
  <c r="H343" i="1"/>
  <c r="R343" i="1"/>
  <c r="F344" i="1"/>
  <c r="U344" i="1"/>
  <c r="I345" i="1"/>
  <c r="T345" i="1"/>
  <c r="J346" i="1"/>
  <c r="V346" i="1"/>
  <c r="L347" i="1"/>
  <c r="Y347" i="1"/>
  <c r="L348" i="1"/>
  <c r="Y348" i="1"/>
  <c r="N349" i="1"/>
  <c r="D350" i="1"/>
  <c r="N350" i="1"/>
  <c r="D351" i="1"/>
  <c r="Q351" i="1"/>
  <c r="E352" i="1"/>
  <c r="T352" i="1"/>
  <c r="I353" i="1"/>
  <c r="Y353" i="1"/>
  <c r="U354" i="1"/>
  <c r="M355" i="1"/>
  <c r="C356" i="1"/>
  <c r="V356" i="1"/>
  <c r="N357" i="1"/>
  <c r="F358" i="1"/>
  <c r="B359" i="1"/>
  <c r="Q359" i="1"/>
  <c r="I360" i="1"/>
  <c r="C361" i="1"/>
  <c r="S361" i="1"/>
  <c r="J362" i="1"/>
  <c r="F363" i="1"/>
  <c r="V363" i="1"/>
  <c r="O364" i="1"/>
  <c r="I365" i="1"/>
  <c r="W365" i="1"/>
  <c r="Q366" i="1"/>
  <c r="G5" i="6"/>
  <c r="I6" i="6"/>
  <c r="H5" i="6"/>
  <c r="B4" i="2"/>
  <c r="E4" i="2"/>
  <c r="A5" i="2"/>
  <c r="C4" i="2"/>
  <c r="D4" i="2"/>
  <c r="F1" i="2"/>
  <c r="E2" i="2"/>
  <c r="E3" i="2"/>
  <c r="AJ5" i="3"/>
  <c r="I6" i="3"/>
  <c r="AJ5" i="4"/>
  <c r="I6" i="4"/>
  <c r="G6" i="6"/>
  <c r="H6" i="6"/>
  <c r="I7" i="6"/>
  <c r="G1" i="2"/>
  <c r="F2" i="2"/>
  <c r="F3" i="2"/>
  <c r="AJ6" i="3"/>
  <c r="I7" i="3"/>
  <c r="F4" i="2"/>
  <c r="A6" i="2"/>
  <c r="B5" i="2"/>
  <c r="G5" i="2"/>
  <c r="C5" i="2"/>
  <c r="F5" i="2"/>
  <c r="D5" i="2"/>
  <c r="E5" i="2"/>
  <c r="AJ6" i="4"/>
  <c r="I7" i="4"/>
  <c r="H7" i="6"/>
  <c r="G7" i="6"/>
  <c r="I8" i="6"/>
  <c r="AG367" i="4"/>
  <c r="AF367" i="4"/>
  <c r="AE367" i="4"/>
  <c r="AD367" i="4"/>
  <c r="AC367" i="4"/>
  <c r="AB367" i="4"/>
  <c r="AA367" i="4"/>
  <c r="Z367" i="4"/>
  <c r="Y367" i="4"/>
  <c r="X367" i="4"/>
  <c r="W367" i="4"/>
  <c r="V367" i="4"/>
  <c r="U367" i="4"/>
  <c r="T367" i="4"/>
  <c r="S367" i="4"/>
  <c r="R367" i="4"/>
  <c r="Q367" i="4"/>
  <c r="P367" i="4"/>
  <c r="O367" i="4"/>
  <c r="N367" i="4"/>
  <c r="M367" i="4"/>
  <c r="L367" i="4"/>
  <c r="K367" i="4"/>
  <c r="J367" i="4"/>
  <c r="AG366" i="4"/>
  <c r="AF366" i="4"/>
  <c r="AE366" i="4"/>
  <c r="AD366" i="4"/>
  <c r="AC366" i="4"/>
  <c r="AB366" i="4"/>
  <c r="AA366" i="4"/>
  <c r="Z366" i="4"/>
  <c r="Y366" i="4"/>
  <c r="X366" i="4"/>
  <c r="W366" i="4"/>
  <c r="V366" i="4"/>
  <c r="U366" i="4"/>
  <c r="T366" i="4"/>
  <c r="S366" i="4"/>
  <c r="R366" i="4"/>
  <c r="Q366" i="4"/>
  <c r="P366" i="4"/>
  <c r="O366" i="4"/>
  <c r="N366" i="4"/>
  <c r="M366" i="4"/>
  <c r="L366" i="4"/>
  <c r="K366" i="4"/>
  <c r="J366" i="4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AG364" i="4"/>
  <c r="AF364" i="4"/>
  <c r="AE364" i="4"/>
  <c r="AD364" i="4"/>
  <c r="AC364" i="4"/>
  <c r="AB364" i="4"/>
  <c r="AA364" i="4"/>
  <c r="Z364" i="4"/>
  <c r="Y364" i="4"/>
  <c r="X364" i="4"/>
  <c r="W364" i="4"/>
  <c r="V364" i="4"/>
  <c r="U364" i="4"/>
  <c r="T364" i="4"/>
  <c r="S364" i="4"/>
  <c r="R364" i="4"/>
  <c r="Q364" i="4"/>
  <c r="P364" i="4"/>
  <c r="O364" i="4"/>
  <c r="N364" i="4"/>
  <c r="M364" i="4"/>
  <c r="L364" i="4"/>
  <c r="K364" i="4"/>
  <c r="J364" i="4"/>
  <c r="AG363" i="4"/>
  <c r="AF363" i="4"/>
  <c r="AE363" i="4"/>
  <c r="AD363" i="4"/>
  <c r="AC363" i="4"/>
  <c r="AB363" i="4"/>
  <c r="AA363" i="4"/>
  <c r="Z363" i="4"/>
  <c r="Y363" i="4"/>
  <c r="X363" i="4"/>
  <c r="W363" i="4"/>
  <c r="V363" i="4"/>
  <c r="U363" i="4"/>
  <c r="T363" i="4"/>
  <c r="S363" i="4"/>
  <c r="R363" i="4"/>
  <c r="Q363" i="4"/>
  <c r="P363" i="4"/>
  <c r="O363" i="4"/>
  <c r="N363" i="4"/>
  <c r="M363" i="4"/>
  <c r="L363" i="4"/>
  <c r="K363" i="4"/>
  <c r="J363" i="4"/>
  <c r="AG362" i="4"/>
  <c r="AF362" i="4"/>
  <c r="AE362" i="4"/>
  <c r="AD362" i="4"/>
  <c r="AC362" i="4"/>
  <c r="AB362" i="4"/>
  <c r="AA362" i="4"/>
  <c r="Z362" i="4"/>
  <c r="Y362" i="4"/>
  <c r="X362" i="4"/>
  <c r="W362" i="4"/>
  <c r="V362" i="4"/>
  <c r="U362" i="4"/>
  <c r="T362" i="4"/>
  <c r="S362" i="4"/>
  <c r="R362" i="4"/>
  <c r="Q362" i="4"/>
  <c r="P362" i="4"/>
  <c r="O362" i="4"/>
  <c r="N362" i="4"/>
  <c r="M362" i="4"/>
  <c r="L362" i="4"/>
  <c r="K362" i="4"/>
  <c r="J362" i="4"/>
  <c r="AG361" i="4"/>
  <c r="AF361" i="4"/>
  <c r="AE361" i="4"/>
  <c r="AD361" i="4"/>
  <c r="AC361" i="4"/>
  <c r="AB361" i="4"/>
  <c r="AA361" i="4"/>
  <c r="Z361" i="4"/>
  <c r="Y361" i="4"/>
  <c r="X361" i="4"/>
  <c r="W361" i="4"/>
  <c r="V361" i="4"/>
  <c r="U361" i="4"/>
  <c r="T361" i="4"/>
  <c r="S361" i="4"/>
  <c r="R361" i="4"/>
  <c r="Q361" i="4"/>
  <c r="P361" i="4"/>
  <c r="O361" i="4"/>
  <c r="N361" i="4"/>
  <c r="M361" i="4"/>
  <c r="L361" i="4"/>
  <c r="K361" i="4"/>
  <c r="J361" i="4"/>
  <c r="AG360" i="4"/>
  <c r="AF360" i="4"/>
  <c r="AE360" i="4"/>
  <c r="AD360" i="4"/>
  <c r="AC360" i="4"/>
  <c r="AB360" i="4"/>
  <c r="AA360" i="4"/>
  <c r="Z360" i="4"/>
  <c r="Y360" i="4"/>
  <c r="X360" i="4"/>
  <c r="W360" i="4"/>
  <c r="V360" i="4"/>
  <c r="U360" i="4"/>
  <c r="T360" i="4"/>
  <c r="S360" i="4"/>
  <c r="R360" i="4"/>
  <c r="Q360" i="4"/>
  <c r="P360" i="4"/>
  <c r="O360" i="4"/>
  <c r="N360" i="4"/>
  <c r="M360" i="4"/>
  <c r="L360" i="4"/>
  <c r="K360" i="4"/>
  <c r="J360" i="4"/>
  <c r="AG359" i="4"/>
  <c r="AF359" i="4"/>
  <c r="AE359" i="4"/>
  <c r="AD359" i="4"/>
  <c r="AC359" i="4"/>
  <c r="AB359" i="4"/>
  <c r="AA359" i="4"/>
  <c r="Z359" i="4"/>
  <c r="Y359" i="4"/>
  <c r="X359" i="4"/>
  <c r="W359" i="4"/>
  <c r="V359" i="4"/>
  <c r="U359" i="4"/>
  <c r="T359" i="4"/>
  <c r="S359" i="4"/>
  <c r="R359" i="4"/>
  <c r="Q359" i="4"/>
  <c r="P359" i="4"/>
  <c r="O359" i="4"/>
  <c r="N359" i="4"/>
  <c r="M359" i="4"/>
  <c r="L359" i="4"/>
  <c r="K359" i="4"/>
  <c r="J359" i="4"/>
  <c r="AG358" i="4"/>
  <c r="AF358" i="4"/>
  <c r="AE358" i="4"/>
  <c r="AD358" i="4"/>
  <c r="AC358" i="4"/>
  <c r="AB358" i="4"/>
  <c r="AA358" i="4"/>
  <c r="Z358" i="4"/>
  <c r="Y358" i="4"/>
  <c r="X358" i="4"/>
  <c r="W358" i="4"/>
  <c r="V358" i="4"/>
  <c r="U358" i="4"/>
  <c r="T358" i="4"/>
  <c r="S358" i="4"/>
  <c r="R358" i="4"/>
  <c r="Q358" i="4"/>
  <c r="P358" i="4"/>
  <c r="O358" i="4"/>
  <c r="N358" i="4"/>
  <c r="M358" i="4"/>
  <c r="L358" i="4"/>
  <c r="K358" i="4"/>
  <c r="J358" i="4"/>
  <c r="AG357" i="4"/>
  <c r="AF357" i="4"/>
  <c r="AE357" i="4"/>
  <c r="AD357" i="4"/>
  <c r="AC357" i="4"/>
  <c r="AB357" i="4"/>
  <c r="AA357" i="4"/>
  <c r="Z357" i="4"/>
  <c r="Y357" i="4"/>
  <c r="X357" i="4"/>
  <c r="W357" i="4"/>
  <c r="V357" i="4"/>
  <c r="U357" i="4"/>
  <c r="T357" i="4"/>
  <c r="S357" i="4"/>
  <c r="R357" i="4"/>
  <c r="Q357" i="4"/>
  <c r="P357" i="4"/>
  <c r="O357" i="4"/>
  <c r="N357" i="4"/>
  <c r="M357" i="4"/>
  <c r="L357" i="4"/>
  <c r="K357" i="4"/>
  <c r="J357" i="4"/>
  <c r="AG356" i="4"/>
  <c r="AF356" i="4"/>
  <c r="AE356" i="4"/>
  <c r="AD356" i="4"/>
  <c r="AC356" i="4"/>
  <c r="AB356" i="4"/>
  <c r="AA356" i="4"/>
  <c r="Z356" i="4"/>
  <c r="Y356" i="4"/>
  <c r="X356" i="4"/>
  <c r="W356" i="4"/>
  <c r="V356" i="4"/>
  <c r="U356" i="4"/>
  <c r="T356" i="4"/>
  <c r="S356" i="4"/>
  <c r="R356" i="4"/>
  <c r="Q356" i="4"/>
  <c r="P356" i="4"/>
  <c r="O356" i="4"/>
  <c r="N356" i="4"/>
  <c r="M356" i="4"/>
  <c r="L356" i="4"/>
  <c r="K356" i="4"/>
  <c r="J356" i="4"/>
  <c r="AG355" i="4"/>
  <c r="AF355" i="4"/>
  <c r="AE355" i="4"/>
  <c r="AD355" i="4"/>
  <c r="AC355" i="4"/>
  <c r="AB355" i="4"/>
  <c r="AA355" i="4"/>
  <c r="Z355" i="4"/>
  <c r="Y355" i="4"/>
  <c r="X355" i="4"/>
  <c r="W355" i="4"/>
  <c r="V355" i="4"/>
  <c r="U355" i="4"/>
  <c r="T355" i="4"/>
  <c r="S355" i="4"/>
  <c r="R355" i="4"/>
  <c r="Q355" i="4"/>
  <c r="P355" i="4"/>
  <c r="O355" i="4"/>
  <c r="N355" i="4"/>
  <c r="M355" i="4"/>
  <c r="L355" i="4"/>
  <c r="K355" i="4"/>
  <c r="J355" i="4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AG353" i="4"/>
  <c r="AF353" i="4"/>
  <c r="AE353" i="4"/>
  <c r="AD353" i="4"/>
  <c r="AC353" i="4"/>
  <c r="AB353" i="4"/>
  <c r="AA353" i="4"/>
  <c r="Z353" i="4"/>
  <c r="Y353" i="4"/>
  <c r="X353" i="4"/>
  <c r="W353" i="4"/>
  <c r="V353" i="4"/>
  <c r="U353" i="4"/>
  <c r="T353" i="4"/>
  <c r="S353" i="4"/>
  <c r="R353" i="4"/>
  <c r="Q353" i="4"/>
  <c r="P353" i="4"/>
  <c r="O353" i="4"/>
  <c r="N353" i="4"/>
  <c r="M353" i="4"/>
  <c r="L353" i="4"/>
  <c r="K353" i="4"/>
  <c r="J353" i="4"/>
  <c r="AG352" i="4"/>
  <c r="AF352" i="4"/>
  <c r="AE352" i="4"/>
  <c r="AD352" i="4"/>
  <c r="AC352" i="4"/>
  <c r="AB352" i="4"/>
  <c r="AA352" i="4"/>
  <c r="Z352" i="4"/>
  <c r="Y352" i="4"/>
  <c r="X352" i="4"/>
  <c r="W352" i="4"/>
  <c r="V352" i="4"/>
  <c r="U352" i="4"/>
  <c r="T352" i="4"/>
  <c r="S352" i="4"/>
  <c r="R352" i="4"/>
  <c r="Q352" i="4"/>
  <c r="P352" i="4"/>
  <c r="O352" i="4"/>
  <c r="N352" i="4"/>
  <c r="M352" i="4"/>
  <c r="L352" i="4"/>
  <c r="K352" i="4"/>
  <c r="J352" i="4"/>
  <c r="AG351" i="4"/>
  <c r="AF351" i="4"/>
  <c r="AE351" i="4"/>
  <c r="AD351" i="4"/>
  <c r="AC351" i="4"/>
  <c r="AB351" i="4"/>
  <c r="AA351" i="4"/>
  <c r="Z351" i="4"/>
  <c r="Y351" i="4"/>
  <c r="X351" i="4"/>
  <c r="W351" i="4"/>
  <c r="V351" i="4"/>
  <c r="U351" i="4"/>
  <c r="T351" i="4"/>
  <c r="S351" i="4"/>
  <c r="R351" i="4"/>
  <c r="Q351" i="4"/>
  <c r="P351" i="4"/>
  <c r="O351" i="4"/>
  <c r="N351" i="4"/>
  <c r="M351" i="4"/>
  <c r="L351" i="4"/>
  <c r="K351" i="4"/>
  <c r="J351" i="4"/>
  <c r="AG350" i="4"/>
  <c r="AF350" i="4"/>
  <c r="AE350" i="4"/>
  <c r="AD350" i="4"/>
  <c r="AC350" i="4"/>
  <c r="AB350" i="4"/>
  <c r="AA350" i="4"/>
  <c r="Z350" i="4"/>
  <c r="Y350" i="4"/>
  <c r="X350" i="4"/>
  <c r="W350" i="4"/>
  <c r="V350" i="4"/>
  <c r="U350" i="4"/>
  <c r="T350" i="4"/>
  <c r="S350" i="4"/>
  <c r="R350" i="4"/>
  <c r="Q350" i="4"/>
  <c r="P350" i="4"/>
  <c r="O350" i="4"/>
  <c r="N350" i="4"/>
  <c r="M350" i="4"/>
  <c r="L350" i="4"/>
  <c r="K350" i="4"/>
  <c r="J350" i="4"/>
  <c r="AG349" i="4"/>
  <c r="AF349" i="4"/>
  <c r="AE349" i="4"/>
  <c r="AD349" i="4"/>
  <c r="AC349" i="4"/>
  <c r="AB349" i="4"/>
  <c r="AA349" i="4"/>
  <c r="Z349" i="4"/>
  <c r="Y349" i="4"/>
  <c r="X349" i="4"/>
  <c r="W349" i="4"/>
  <c r="V349" i="4"/>
  <c r="U349" i="4"/>
  <c r="T349" i="4"/>
  <c r="S349" i="4"/>
  <c r="R349" i="4"/>
  <c r="Q349" i="4"/>
  <c r="P349" i="4"/>
  <c r="O349" i="4"/>
  <c r="N349" i="4"/>
  <c r="M349" i="4"/>
  <c r="L349" i="4"/>
  <c r="K349" i="4"/>
  <c r="J349" i="4"/>
  <c r="AG348" i="4"/>
  <c r="AF348" i="4"/>
  <c r="AE348" i="4"/>
  <c r="AD348" i="4"/>
  <c r="AC348" i="4"/>
  <c r="AB348" i="4"/>
  <c r="AA348" i="4"/>
  <c r="Z348" i="4"/>
  <c r="Y348" i="4"/>
  <c r="X348" i="4"/>
  <c r="W348" i="4"/>
  <c r="V348" i="4"/>
  <c r="U348" i="4"/>
  <c r="T348" i="4"/>
  <c r="S348" i="4"/>
  <c r="R348" i="4"/>
  <c r="Q348" i="4"/>
  <c r="P348" i="4"/>
  <c r="O348" i="4"/>
  <c r="N348" i="4"/>
  <c r="M348" i="4"/>
  <c r="L348" i="4"/>
  <c r="K348" i="4"/>
  <c r="J348" i="4"/>
  <c r="AG347" i="4"/>
  <c r="AF347" i="4"/>
  <c r="AE347" i="4"/>
  <c r="AD347" i="4"/>
  <c r="AC347" i="4"/>
  <c r="AB347" i="4"/>
  <c r="AA347" i="4"/>
  <c r="Z347" i="4"/>
  <c r="Y347" i="4"/>
  <c r="X347" i="4"/>
  <c r="W347" i="4"/>
  <c r="V347" i="4"/>
  <c r="U347" i="4"/>
  <c r="T347" i="4"/>
  <c r="S347" i="4"/>
  <c r="R347" i="4"/>
  <c r="Q347" i="4"/>
  <c r="P347" i="4"/>
  <c r="O347" i="4"/>
  <c r="N347" i="4"/>
  <c r="M347" i="4"/>
  <c r="L347" i="4"/>
  <c r="K347" i="4"/>
  <c r="J347" i="4"/>
  <c r="AG346" i="4"/>
  <c r="AF346" i="4"/>
  <c r="AE346" i="4"/>
  <c r="AD346" i="4"/>
  <c r="AC346" i="4"/>
  <c r="AB346" i="4"/>
  <c r="AA346" i="4"/>
  <c r="Z346" i="4"/>
  <c r="Y346" i="4"/>
  <c r="X346" i="4"/>
  <c r="W346" i="4"/>
  <c r="V346" i="4"/>
  <c r="U346" i="4"/>
  <c r="T346" i="4"/>
  <c r="S346" i="4"/>
  <c r="R346" i="4"/>
  <c r="Q346" i="4"/>
  <c r="P346" i="4"/>
  <c r="O346" i="4"/>
  <c r="N346" i="4"/>
  <c r="M346" i="4"/>
  <c r="L346" i="4"/>
  <c r="K346" i="4"/>
  <c r="J346" i="4"/>
  <c r="AG345" i="4"/>
  <c r="AF345" i="4"/>
  <c r="AE345" i="4"/>
  <c r="AD345" i="4"/>
  <c r="AC345" i="4"/>
  <c r="AB345" i="4"/>
  <c r="AA345" i="4"/>
  <c r="Z345" i="4"/>
  <c r="Y345" i="4"/>
  <c r="X345" i="4"/>
  <c r="W345" i="4"/>
  <c r="V345" i="4"/>
  <c r="U345" i="4"/>
  <c r="T345" i="4"/>
  <c r="S345" i="4"/>
  <c r="R345" i="4"/>
  <c r="Q345" i="4"/>
  <c r="P345" i="4"/>
  <c r="O345" i="4"/>
  <c r="N345" i="4"/>
  <c r="M345" i="4"/>
  <c r="L345" i="4"/>
  <c r="K345" i="4"/>
  <c r="J345" i="4"/>
  <c r="AG344" i="4"/>
  <c r="AF344" i="4"/>
  <c r="AE344" i="4"/>
  <c r="AD344" i="4"/>
  <c r="AC344" i="4"/>
  <c r="AB344" i="4"/>
  <c r="AA344" i="4"/>
  <c r="Z344" i="4"/>
  <c r="Y344" i="4"/>
  <c r="X344" i="4"/>
  <c r="W344" i="4"/>
  <c r="V344" i="4"/>
  <c r="U344" i="4"/>
  <c r="T344" i="4"/>
  <c r="S344" i="4"/>
  <c r="R344" i="4"/>
  <c r="Q344" i="4"/>
  <c r="P344" i="4"/>
  <c r="O344" i="4"/>
  <c r="N344" i="4"/>
  <c r="M344" i="4"/>
  <c r="L344" i="4"/>
  <c r="K344" i="4"/>
  <c r="J344" i="4"/>
  <c r="AG343" i="4"/>
  <c r="AF343" i="4"/>
  <c r="AE343" i="4"/>
  <c r="AD343" i="4"/>
  <c r="AC343" i="4"/>
  <c r="AB343" i="4"/>
  <c r="AA343" i="4"/>
  <c r="Z343" i="4"/>
  <c r="Y343" i="4"/>
  <c r="X343" i="4"/>
  <c r="W343" i="4"/>
  <c r="V343" i="4"/>
  <c r="U343" i="4"/>
  <c r="T343" i="4"/>
  <c r="S343" i="4"/>
  <c r="R343" i="4"/>
  <c r="Q343" i="4"/>
  <c r="P343" i="4"/>
  <c r="O343" i="4"/>
  <c r="N343" i="4"/>
  <c r="M343" i="4"/>
  <c r="L343" i="4"/>
  <c r="K343" i="4"/>
  <c r="J343" i="4"/>
  <c r="AG342" i="4"/>
  <c r="AF342" i="4"/>
  <c r="AE342" i="4"/>
  <c r="AD342" i="4"/>
  <c r="AC342" i="4"/>
  <c r="AB342" i="4"/>
  <c r="AA342" i="4"/>
  <c r="Z342" i="4"/>
  <c r="Y342" i="4"/>
  <c r="X342" i="4"/>
  <c r="W342" i="4"/>
  <c r="V342" i="4"/>
  <c r="U342" i="4"/>
  <c r="T342" i="4"/>
  <c r="S342" i="4"/>
  <c r="R342" i="4"/>
  <c r="Q342" i="4"/>
  <c r="P342" i="4"/>
  <c r="O342" i="4"/>
  <c r="N342" i="4"/>
  <c r="M342" i="4"/>
  <c r="L342" i="4"/>
  <c r="K342" i="4"/>
  <c r="J342" i="4"/>
  <c r="AG341" i="4"/>
  <c r="AF341" i="4"/>
  <c r="AE341" i="4"/>
  <c r="AD341" i="4"/>
  <c r="AC341" i="4"/>
  <c r="AB341" i="4"/>
  <c r="AA341" i="4"/>
  <c r="Z341" i="4"/>
  <c r="Y341" i="4"/>
  <c r="X341" i="4"/>
  <c r="W341" i="4"/>
  <c r="V341" i="4"/>
  <c r="U341" i="4"/>
  <c r="T341" i="4"/>
  <c r="S341" i="4"/>
  <c r="R341" i="4"/>
  <c r="Q341" i="4"/>
  <c r="P341" i="4"/>
  <c r="O341" i="4"/>
  <c r="N341" i="4"/>
  <c r="M341" i="4"/>
  <c r="L341" i="4"/>
  <c r="K341" i="4"/>
  <c r="J341" i="4"/>
  <c r="AG340" i="4"/>
  <c r="AF340" i="4"/>
  <c r="AE340" i="4"/>
  <c r="AD340" i="4"/>
  <c r="AC340" i="4"/>
  <c r="AB340" i="4"/>
  <c r="AA340" i="4"/>
  <c r="Z340" i="4"/>
  <c r="Y340" i="4"/>
  <c r="X340" i="4"/>
  <c r="W340" i="4"/>
  <c r="V340" i="4"/>
  <c r="U340" i="4"/>
  <c r="T340" i="4"/>
  <c r="S340" i="4"/>
  <c r="R340" i="4"/>
  <c r="Q340" i="4"/>
  <c r="P340" i="4"/>
  <c r="O340" i="4"/>
  <c r="N340" i="4"/>
  <c r="M340" i="4"/>
  <c r="L340" i="4"/>
  <c r="K340" i="4"/>
  <c r="J340" i="4"/>
  <c r="AG339" i="4"/>
  <c r="AF339" i="4"/>
  <c r="AE339" i="4"/>
  <c r="AD339" i="4"/>
  <c r="AC339" i="4"/>
  <c r="AB339" i="4"/>
  <c r="AA339" i="4"/>
  <c r="Z339" i="4"/>
  <c r="Y339" i="4"/>
  <c r="X339" i="4"/>
  <c r="W339" i="4"/>
  <c r="V339" i="4"/>
  <c r="U339" i="4"/>
  <c r="T339" i="4"/>
  <c r="S339" i="4"/>
  <c r="R339" i="4"/>
  <c r="Q339" i="4"/>
  <c r="P339" i="4"/>
  <c r="O339" i="4"/>
  <c r="N339" i="4"/>
  <c r="M339" i="4"/>
  <c r="L339" i="4"/>
  <c r="K339" i="4"/>
  <c r="J339" i="4"/>
  <c r="AG338" i="4"/>
  <c r="AF338" i="4"/>
  <c r="AE338" i="4"/>
  <c r="AD338" i="4"/>
  <c r="AC338" i="4"/>
  <c r="AB338" i="4"/>
  <c r="AA338" i="4"/>
  <c r="Z338" i="4"/>
  <c r="Y338" i="4"/>
  <c r="X338" i="4"/>
  <c r="W338" i="4"/>
  <c r="V338" i="4"/>
  <c r="U338" i="4"/>
  <c r="T338" i="4"/>
  <c r="S338" i="4"/>
  <c r="R338" i="4"/>
  <c r="Q338" i="4"/>
  <c r="P338" i="4"/>
  <c r="O338" i="4"/>
  <c r="N338" i="4"/>
  <c r="M338" i="4"/>
  <c r="L338" i="4"/>
  <c r="K338" i="4"/>
  <c r="J338" i="4"/>
  <c r="AG337" i="4"/>
  <c r="AF337" i="4"/>
  <c r="AE337" i="4"/>
  <c r="AD337" i="4"/>
  <c r="AC337" i="4"/>
  <c r="AB337" i="4"/>
  <c r="AA337" i="4"/>
  <c r="Z337" i="4"/>
  <c r="Y337" i="4"/>
  <c r="X337" i="4"/>
  <c r="W337" i="4"/>
  <c r="V337" i="4"/>
  <c r="U337" i="4"/>
  <c r="T337" i="4"/>
  <c r="S337" i="4"/>
  <c r="R337" i="4"/>
  <c r="Q337" i="4"/>
  <c r="P337" i="4"/>
  <c r="O337" i="4"/>
  <c r="N337" i="4"/>
  <c r="M337" i="4"/>
  <c r="L337" i="4"/>
  <c r="K337" i="4"/>
  <c r="J337" i="4"/>
  <c r="AG336" i="4"/>
  <c r="AF336" i="4"/>
  <c r="AE336" i="4"/>
  <c r="AD336" i="4"/>
  <c r="AC336" i="4"/>
  <c r="AB336" i="4"/>
  <c r="AA336" i="4"/>
  <c r="Z336" i="4"/>
  <c r="Y336" i="4"/>
  <c r="X336" i="4"/>
  <c r="W336" i="4"/>
  <c r="V336" i="4"/>
  <c r="U336" i="4"/>
  <c r="T336" i="4"/>
  <c r="S336" i="4"/>
  <c r="R336" i="4"/>
  <c r="Q336" i="4"/>
  <c r="P336" i="4"/>
  <c r="O336" i="4"/>
  <c r="N336" i="4"/>
  <c r="M336" i="4"/>
  <c r="L336" i="4"/>
  <c r="K336" i="4"/>
  <c r="J336" i="4"/>
  <c r="AG335" i="4"/>
  <c r="AF335" i="4"/>
  <c r="AE335" i="4"/>
  <c r="AD335" i="4"/>
  <c r="AC335" i="4"/>
  <c r="AB335" i="4"/>
  <c r="AA335" i="4"/>
  <c r="Z335" i="4"/>
  <c r="Y335" i="4"/>
  <c r="X335" i="4"/>
  <c r="W335" i="4"/>
  <c r="V335" i="4"/>
  <c r="U335" i="4"/>
  <c r="T335" i="4"/>
  <c r="S335" i="4"/>
  <c r="R335" i="4"/>
  <c r="Q335" i="4"/>
  <c r="P335" i="4"/>
  <c r="O335" i="4"/>
  <c r="N335" i="4"/>
  <c r="M335" i="4"/>
  <c r="L335" i="4"/>
  <c r="K335" i="4"/>
  <c r="J335" i="4"/>
  <c r="AG334" i="4"/>
  <c r="AF334" i="4"/>
  <c r="AE334" i="4"/>
  <c r="AD334" i="4"/>
  <c r="AC334" i="4"/>
  <c r="AB334" i="4"/>
  <c r="AA334" i="4"/>
  <c r="Z334" i="4"/>
  <c r="Y334" i="4"/>
  <c r="X334" i="4"/>
  <c r="W334" i="4"/>
  <c r="V334" i="4"/>
  <c r="U334" i="4"/>
  <c r="T334" i="4"/>
  <c r="S334" i="4"/>
  <c r="R334" i="4"/>
  <c r="Q334" i="4"/>
  <c r="P334" i="4"/>
  <c r="O334" i="4"/>
  <c r="N334" i="4"/>
  <c r="M334" i="4"/>
  <c r="L334" i="4"/>
  <c r="K334" i="4"/>
  <c r="J334" i="4"/>
  <c r="AG333" i="4"/>
  <c r="AF333" i="4"/>
  <c r="AE333" i="4"/>
  <c r="AD333" i="4"/>
  <c r="AC333" i="4"/>
  <c r="AB333" i="4"/>
  <c r="AA333" i="4"/>
  <c r="Z333" i="4"/>
  <c r="Y333" i="4"/>
  <c r="X333" i="4"/>
  <c r="W333" i="4"/>
  <c r="V333" i="4"/>
  <c r="U333" i="4"/>
  <c r="T333" i="4"/>
  <c r="S333" i="4"/>
  <c r="R333" i="4"/>
  <c r="Q333" i="4"/>
  <c r="P333" i="4"/>
  <c r="O333" i="4"/>
  <c r="N333" i="4"/>
  <c r="M333" i="4"/>
  <c r="L333" i="4"/>
  <c r="K333" i="4"/>
  <c r="J333" i="4"/>
  <c r="AG332" i="4"/>
  <c r="AF332" i="4"/>
  <c r="AE332" i="4"/>
  <c r="AD332" i="4"/>
  <c r="AC332" i="4"/>
  <c r="AB332" i="4"/>
  <c r="AA332" i="4"/>
  <c r="Z332" i="4"/>
  <c r="Y332" i="4"/>
  <c r="X332" i="4"/>
  <c r="W332" i="4"/>
  <c r="V332" i="4"/>
  <c r="U332" i="4"/>
  <c r="T332" i="4"/>
  <c r="S332" i="4"/>
  <c r="R332" i="4"/>
  <c r="Q332" i="4"/>
  <c r="P332" i="4"/>
  <c r="O332" i="4"/>
  <c r="N332" i="4"/>
  <c r="M332" i="4"/>
  <c r="L332" i="4"/>
  <c r="K332" i="4"/>
  <c r="J332" i="4"/>
  <c r="AG331" i="4"/>
  <c r="AF331" i="4"/>
  <c r="AE331" i="4"/>
  <c r="AD331" i="4"/>
  <c r="AC331" i="4"/>
  <c r="AB331" i="4"/>
  <c r="AA331" i="4"/>
  <c r="Z331" i="4"/>
  <c r="Y331" i="4"/>
  <c r="X331" i="4"/>
  <c r="W331" i="4"/>
  <c r="V331" i="4"/>
  <c r="U331" i="4"/>
  <c r="T331" i="4"/>
  <c r="S331" i="4"/>
  <c r="R331" i="4"/>
  <c r="Q331" i="4"/>
  <c r="P331" i="4"/>
  <c r="O331" i="4"/>
  <c r="N331" i="4"/>
  <c r="M331" i="4"/>
  <c r="L331" i="4"/>
  <c r="K331" i="4"/>
  <c r="J331" i="4"/>
  <c r="AG330" i="4"/>
  <c r="AF330" i="4"/>
  <c r="AE330" i="4"/>
  <c r="AD330" i="4"/>
  <c r="AC330" i="4"/>
  <c r="AB330" i="4"/>
  <c r="AA330" i="4"/>
  <c r="Z330" i="4"/>
  <c r="Y330" i="4"/>
  <c r="X330" i="4"/>
  <c r="W330" i="4"/>
  <c r="V330" i="4"/>
  <c r="U330" i="4"/>
  <c r="T330" i="4"/>
  <c r="S330" i="4"/>
  <c r="R330" i="4"/>
  <c r="Q330" i="4"/>
  <c r="P330" i="4"/>
  <c r="O330" i="4"/>
  <c r="N330" i="4"/>
  <c r="M330" i="4"/>
  <c r="L330" i="4"/>
  <c r="K330" i="4"/>
  <c r="J330" i="4"/>
  <c r="AG329" i="4"/>
  <c r="AF329" i="4"/>
  <c r="AE329" i="4"/>
  <c r="AD329" i="4"/>
  <c r="AC329" i="4"/>
  <c r="AB329" i="4"/>
  <c r="AA329" i="4"/>
  <c r="Z329" i="4"/>
  <c r="Y329" i="4"/>
  <c r="X329" i="4"/>
  <c r="W329" i="4"/>
  <c r="V329" i="4"/>
  <c r="U329" i="4"/>
  <c r="T329" i="4"/>
  <c r="S329" i="4"/>
  <c r="R329" i="4"/>
  <c r="Q329" i="4"/>
  <c r="P329" i="4"/>
  <c r="O329" i="4"/>
  <c r="N329" i="4"/>
  <c r="M329" i="4"/>
  <c r="L329" i="4"/>
  <c r="K329" i="4"/>
  <c r="J329" i="4"/>
  <c r="AG328" i="4"/>
  <c r="AF328" i="4"/>
  <c r="AE328" i="4"/>
  <c r="AD328" i="4"/>
  <c r="AC328" i="4"/>
  <c r="AB328" i="4"/>
  <c r="AA328" i="4"/>
  <c r="Z328" i="4"/>
  <c r="Y328" i="4"/>
  <c r="X328" i="4"/>
  <c r="W328" i="4"/>
  <c r="V328" i="4"/>
  <c r="U328" i="4"/>
  <c r="T328" i="4"/>
  <c r="S328" i="4"/>
  <c r="R328" i="4"/>
  <c r="Q328" i="4"/>
  <c r="P328" i="4"/>
  <c r="O328" i="4"/>
  <c r="N328" i="4"/>
  <c r="M328" i="4"/>
  <c r="L328" i="4"/>
  <c r="K328" i="4"/>
  <c r="J328" i="4"/>
  <c r="AG327" i="4"/>
  <c r="AF327" i="4"/>
  <c r="AE327" i="4"/>
  <c r="AD327" i="4"/>
  <c r="AC327" i="4"/>
  <c r="AB327" i="4"/>
  <c r="AA327" i="4"/>
  <c r="Z327" i="4"/>
  <c r="Y327" i="4"/>
  <c r="X327" i="4"/>
  <c r="W327" i="4"/>
  <c r="V327" i="4"/>
  <c r="U327" i="4"/>
  <c r="T327" i="4"/>
  <c r="S327" i="4"/>
  <c r="R327" i="4"/>
  <c r="Q327" i="4"/>
  <c r="P327" i="4"/>
  <c r="O327" i="4"/>
  <c r="N327" i="4"/>
  <c r="M327" i="4"/>
  <c r="L327" i="4"/>
  <c r="K327" i="4"/>
  <c r="J327" i="4"/>
  <c r="AG326" i="4"/>
  <c r="AF326" i="4"/>
  <c r="AE326" i="4"/>
  <c r="AD326" i="4"/>
  <c r="AC326" i="4"/>
  <c r="AB326" i="4"/>
  <c r="AA326" i="4"/>
  <c r="Z326" i="4"/>
  <c r="Y326" i="4"/>
  <c r="X326" i="4"/>
  <c r="W326" i="4"/>
  <c r="V326" i="4"/>
  <c r="U326" i="4"/>
  <c r="T326" i="4"/>
  <c r="S326" i="4"/>
  <c r="R326" i="4"/>
  <c r="Q326" i="4"/>
  <c r="P326" i="4"/>
  <c r="O326" i="4"/>
  <c r="N326" i="4"/>
  <c r="M326" i="4"/>
  <c r="L326" i="4"/>
  <c r="K326" i="4"/>
  <c r="J326" i="4"/>
  <c r="AG325" i="4"/>
  <c r="AF325" i="4"/>
  <c r="AE325" i="4"/>
  <c r="AD325" i="4"/>
  <c r="AC325" i="4"/>
  <c r="AB325" i="4"/>
  <c r="AA325" i="4"/>
  <c r="Z325" i="4"/>
  <c r="Y325" i="4"/>
  <c r="X325" i="4"/>
  <c r="W325" i="4"/>
  <c r="V325" i="4"/>
  <c r="U325" i="4"/>
  <c r="T325" i="4"/>
  <c r="S325" i="4"/>
  <c r="R325" i="4"/>
  <c r="Q325" i="4"/>
  <c r="P325" i="4"/>
  <c r="O325" i="4"/>
  <c r="N325" i="4"/>
  <c r="M325" i="4"/>
  <c r="L325" i="4"/>
  <c r="K325" i="4"/>
  <c r="J325" i="4"/>
  <c r="AG324" i="4"/>
  <c r="AF324" i="4"/>
  <c r="AE324" i="4"/>
  <c r="AD324" i="4"/>
  <c r="AC324" i="4"/>
  <c r="AB324" i="4"/>
  <c r="AA324" i="4"/>
  <c r="Z324" i="4"/>
  <c r="Y324" i="4"/>
  <c r="X324" i="4"/>
  <c r="W324" i="4"/>
  <c r="V324" i="4"/>
  <c r="U324" i="4"/>
  <c r="T324" i="4"/>
  <c r="S324" i="4"/>
  <c r="R324" i="4"/>
  <c r="Q324" i="4"/>
  <c r="P324" i="4"/>
  <c r="O324" i="4"/>
  <c r="N324" i="4"/>
  <c r="M324" i="4"/>
  <c r="L324" i="4"/>
  <c r="K324" i="4"/>
  <c r="J324" i="4"/>
  <c r="AG323" i="4"/>
  <c r="AF323" i="4"/>
  <c r="AE323" i="4"/>
  <c r="AD323" i="4"/>
  <c r="AC323" i="4"/>
  <c r="AB323" i="4"/>
  <c r="AA323" i="4"/>
  <c r="Z323" i="4"/>
  <c r="Y323" i="4"/>
  <c r="X323" i="4"/>
  <c r="W323" i="4"/>
  <c r="V323" i="4"/>
  <c r="U323" i="4"/>
  <c r="T323" i="4"/>
  <c r="S323" i="4"/>
  <c r="R323" i="4"/>
  <c r="Q323" i="4"/>
  <c r="P323" i="4"/>
  <c r="O323" i="4"/>
  <c r="N323" i="4"/>
  <c r="M323" i="4"/>
  <c r="L323" i="4"/>
  <c r="K323" i="4"/>
  <c r="J323" i="4"/>
  <c r="AG322" i="4"/>
  <c r="AF322" i="4"/>
  <c r="AE322" i="4"/>
  <c r="AD322" i="4"/>
  <c r="AC322" i="4"/>
  <c r="AB322" i="4"/>
  <c r="AA322" i="4"/>
  <c r="Z322" i="4"/>
  <c r="Y322" i="4"/>
  <c r="X322" i="4"/>
  <c r="W322" i="4"/>
  <c r="V322" i="4"/>
  <c r="U322" i="4"/>
  <c r="T322" i="4"/>
  <c r="S322" i="4"/>
  <c r="R322" i="4"/>
  <c r="Q322" i="4"/>
  <c r="P322" i="4"/>
  <c r="O322" i="4"/>
  <c r="N322" i="4"/>
  <c r="M322" i="4"/>
  <c r="L322" i="4"/>
  <c r="K322" i="4"/>
  <c r="J322" i="4"/>
  <c r="AG321" i="4"/>
  <c r="AF321" i="4"/>
  <c r="AE321" i="4"/>
  <c r="AD321" i="4"/>
  <c r="AC321" i="4"/>
  <c r="AB321" i="4"/>
  <c r="AA321" i="4"/>
  <c r="Z321" i="4"/>
  <c r="Y321" i="4"/>
  <c r="X321" i="4"/>
  <c r="W321" i="4"/>
  <c r="V321" i="4"/>
  <c r="U321" i="4"/>
  <c r="T321" i="4"/>
  <c r="S321" i="4"/>
  <c r="R321" i="4"/>
  <c r="Q321" i="4"/>
  <c r="P321" i="4"/>
  <c r="O321" i="4"/>
  <c r="N321" i="4"/>
  <c r="M321" i="4"/>
  <c r="L321" i="4"/>
  <c r="K321" i="4"/>
  <c r="J321" i="4"/>
  <c r="AG320" i="4"/>
  <c r="AF320" i="4"/>
  <c r="AE320" i="4"/>
  <c r="AD320" i="4"/>
  <c r="AC320" i="4"/>
  <c r="AB320" i="4"/>
  <c r="AA320" i="4"/>
  <c r="Z320" i="4"/>
  <c r="Y320" i="4"/>
  <c r="X320" i="4"/>
  <c r="W320" i="4"/>
  <c r="V320" i="4"/>
  <c r="U320" i="4"/>
  <c r="T320" i="4"/>
  <c r="S320" i="4"/>
  <c r="R320" i="4"/>
  <c r="Q320" i="4"/>
  <c r="P320" i="4"/>
  <c r="O320" i="4"/>
  <c r="N320" i="4"/>
  <c r="M320" i="4"/>
  <c r="L320" i="4"/>
  <c r="K320" i="4"/>
  <c r="J320" i="4"/>
  <c r="AG319" i="4"/>
  <c r="AF319" i="4"/>
  <c r="AE319" i="4"/>
  <c r="AD319" i="4"/>
  <c r="AC319" i="4"/>
  <c r="AB319" i="4"/>
  <c r="AA319" i="4"/>
  <c r="Z319" i="4"/>
  <c r="Y319" i="4"/>
  <c r="X319" i="4"/>
  <c r="W319" i="4"/>
  <c r="V319" i="4"/>
  <c r="U319" i="4"/>
  <c r="T319" i="4"/>
  <c r="S319" i="4"/>
  <c r="R319" i="4"/>
  <c r="Q319" i="4"/>
  <c r="P319" i="4"/>
  <c r="O319" i="4"/>
  <c r="N319" i="4"/>
  <c r="M319" i="4"/>
  <c r="L319" i="4"/>
  <c r="K319" i="4"/>
  <c r="J319" i="4"/>
  <c r="AG318" i="4"/>
  <c r="AF318" i="4"/>
  <c r="AE318" i="4"/>
  <c r="AD318" i="4"/>
  <c r="AC318" i="4"/>
  <c r="AB318" i="4"/>
  <c r="AA318" i="4"/>
  <c r="Z318" i="4"/>
  <c r="Y318" i="4"/>
  <c r="X318" i="4"/>
  <c r="W318" i="4"/>
  <c r="V318" i="4"/>
  <c r="U318" i="4"/>
  <c r="T318" i="4"/>
  <c r="S318" i="4"/>
  <c r="R318" i="4"/>
  <c r="Q318" i="4"/>
  <c r="P318" i="4"/>
  <c r="O318" i="4"/>
  <c r="N318" i="4"/>
  <c r="M318" i="4"/>
  <c r="L318" i="4"/>
  <c r="K318" i="4"/>
  <c r="J318" i="4"/>
  <c r="AG317" i="4"/>
  <c r="AF317" i="4"/>
  <c r="AE317" i="4"/>
  <c r="AD317" i="4"/>
  <c r="AC317" i="4"/>
  <c r="AB317" i="4"/>
  <c r="AA317" i="4"/>
  <c r="Z317" i="4"/>
  <c r="Y317" i="4"/>
  <c r="X317" i="4"/>
  <c r="W317" i="4"/>
  <c r="V317" i="4"/>
  <c r="U317" i="4"/>
  <c r="T317" i="4"/>
  <c r="S317" i="4"/>
  <c r="R317" i="4"/>
  <c r="Q317" i="4"/>
  <c r="P317" i="4"/>
  <c r="O317" i="4"/>
  <c r="N317" i="4"/>
  <c r="M317" i="4"/>
  <c r="L317" i="4"/>
  <c r="K317" i="4"/>
  <c r="J317" i="4"/>
  <c r="AG316" i="4"/>
  <c r="AF316" i="4"/>
  <c r="AE316" i="4"/>
  <c r="AD316" i="4"/>
  <c r="AC316" i="4"/>
  <c r="AB316" i="4"/>
  <c r="AA316" i="4"/>
  <c r="Z316" i="4"/>
  <c r="Y316" i="4"/>
  <c r="X316" i="4"/>
  <c r="W316" i="4"/>
  <c r="V316" i="4"/>
  <c r="U316" i="4"/>
  <c r="T316" i="4"/>
  <c r="S316" i="4"/>
  <c r="R316" i="4"/>
  <c r="Q316" i="4"/>
  <c r="P316" i="4"/>
  <c r="O316" i="4"/>
  <c r="N316" i="4"/>
  <c r="M316" i="4"/>
  <c r="L316" i="4"/>
  <c r="K316" i="4"/>
  <c r="J316" i="4"/>
  <c r="AG315" i="4"/>
  <c r="AF315" i="4"/>
  <c r="AE315" i="4"/>
  <c r="AD315" i="4"/>
  <c r="AC315" i="4"/>
  <c r="AB315" i="4"/>
  <c r="AA315" i="4"/>
  <c r="Z315" i="4"/>
  <c r="Y315" i="4"/>
  <c r="X315" i="4"/>
  <c r="W315" i="4"/>
  <c r="V315" i="4"/>
  <c r="U315" i="4"/>
  <c r="T315" i="4"/>
  <c r="S315" i="4"/>
  <c r="R315" i="4"/>
  <c r="Q315" i="4"/>
  <c r="P315" i="4"/>
  <c r="O315" i="4"/>
  <c r="N315" i="4"/>
  <c r="M315" i="4"/>
  <c r="L315" i="4"/>
  <c r="K315" i="4"/>
  <c r="J315" i="4"/>
  <c r="AG314" i="4"/>
  <c r="AF314" i="4"/>
  <c r="AE314" i="4"/>
  <c r="AD314" i="4"/>
  <c r="AC314" i="4"/>
  <c r="AB314" i="4"/>
  <c r="AA314" i="4"/>
  <c r="Z314" i="4"/>
  <c r="Y314" i="4"/>
  <c r="X314" i="4"/>
  <c r="W314" i="4"/>
  <c r="V314" i="4"/>
  <c r="U314" i="4"/>
  <c r="T314" i="4"/>
  <c r="S314" i="4"/>
  <c r="R314" i="4"/>
  <c r="Q314" i="4"/>
  <c r="P314" i="4"/>
  <c r="O314" i="4"/>
  <c r="N314" i="4"/>
  <c r="M314" i="4"/>
  <c r="L314" i="4"/>
  <c r="K314" i="4"/>
  <c r="J314" i="4"/>
  <c r="AG313" i="4"/>
  <c r="AF313" i="4"/>
  <c r="AE313" i="4"/>
  <c r="AD313" i="4"/>
  <c r="AC313" i="4"/>
  <c r="AB313" i="4"/>
  <c r="AA313" i="4"/>
  <c r="Z313" i="4"/>
  <c r="Y313" i="4"/>
  <c r="X313" i="4"/>
  <c r="W313" i="4"/>
  <c r="V313" i="4"/>
  <c r="U313" i="4"/>
  <c r="T313" i="4"/>
  <c r="S313" i="4"/>
  <c r="R313" i="4"/>
  <c r="Q313" i="4"/>
  <c r="P313" i="4"/>
  <c r="O313" i="4"/>
  <c r="N313" i="4"/>
  <c r="M313" i="4"/>
  <c r="L313" i="4"/>
  <c r="K313" i="4"/>
  <c r="J313" i="4"/>
  <c r="AG312" i="4"/>
  <c r="AF312" i="4"/>
  <c r="AE312" i="4"/>
  <c r="AD312" i="4"/>
  <c r="AC312" i="4"/>
  <c r="AB312" i="4"/>
  <c r="AA312" i="4"/>
  <c r="Z312" i="4"/>
  <c r="Y312" i="4"/>
  <c r="X312" i="4"/>
  <c r="W312" i="4"/>
  <c r="V312" i="4"/>
  <c r="U312" i="4"/>
  <c r="T312" i="4"/>
  <c r="S312" i="4"/>
  <c r="R312" i="4"/>
  <c r="Q312" i="4"/>
  <c r="P312" i="4"/>
  <c r="O312" i="4"/>
  <c r="N312" i="4"/>
  <c r="M312" i="4"/>
  <c r="L312" i="4"/>
  <c r="K312" i="4"/>
  <c r="J312" i="4"/>
  <c r="AG311" i="4"/>
  <c r="AF311" i="4"/>
  <c r="AE311" i="4"/>
  <c r="AD311" i="4"/>
  <c r="AC311" i="4"/>
  <c r="AB311" i="4"/>
  <c r="AA311" i="4"/>
  <c r="Z311" i="4"/>
  <c r="Y311" i="4"/>
  <c r="X311" i="4"/>
  <c r="W311" i="4"/>
  <c r="V311" i="4"/>
  <c r="U311" i="4"/>
  <c r="T311" i="4"/>
  <c r="S311" i="4"/>
  <c r="R311" i="4"/>
  <c r="Q311" i="4"/>
  <c r="P311" i="4"/>
  <c r="O311" i="4"/>
  <c r="N311" i="4"/>
  <c r="M311" i="4"/>
  <c r="L311" i="4"/>
  <c r="K311" i="4"/>
  <c r="J311" i="4"/>
  <c r="AG310" i="4"/>
  <c r="AF310" i="4"/>
  <c r="AE310" i="4"/>
  <c r="AD310" i="4"/>
  <c r="AC310" i="4"/>
  <c r="AB310" i="4"/>
  <c r="AA310" i="4"/>
  <c r="Z310" i="4"/>
  <c r="Y310" i="4"/>
  <c r="X310" i="4"/>
  <c r="W310" i="4"/>
  <c r="V310" i="4"/>
  <c r="U310" i="4"/>
  <c r="T310" i="4"/>
  <c r="S310" i="4"/>
  <c r="R310" i="4"/>
  <c r="Q310" i="4"/>
  <c r="P310" i="4"/>
  <c r="O310" i="4"/>
  <c r="N310" i="4"/>
  <c r="M310" i="4"/>
  <c r="L310" i="4"/>
  <c r="K310" i="4"/>
  <c r="J310" i="4"/>
  <c r="AG309" i="4"/>
  <c r="AF309" i="4"/>
  <c r="AE309" i="4"/>
  <c r="AD309" i="4"/>
  <c r="AC309" i="4"/>
  <c r="AB309" i="4"/>
  <c r="AA309" i="4"/>
  <c r="Z309" i="4"/>
  <c r="Y309" i="4"/>
  <c r="X309" i="4"/>
  <c r="W309" i="4"/>
  <c r="V309" i="4"/>
  <c r="U309" i="4"/>
  <c r="T309" i="4"/>
  <c r="S309" i="4"/>
  <c r="R309" i="4"/>
  <c r="Q309" i="4"/>
  <c r="P309" i="4"/>
  <c r="O309" i="4"/>
  <c r="N309" i="4"/>
  <c r="M309" i="4"/>
  <c r="L309" i="4"/>
  <c r="K309" i="4"/>
  <c r="J309" i="4"/>
  <c r="AG308" i="4"/>
  <c r="AF308" i="4"/>
  <c r="AE308" i="4"/>
  <c r="AD308" i="4"/>
  <c r="AC308" i="4"/>
  <c r="AB308" i="4"/>
  <c r="AA308" i="4"/>
  <c r="Z308" i="4"/>
  <c r="Y308" i="4"/>
  <c r="X308" i="4"/>
  <c r="W308" i="4"/>
  <c r="V308" i="4"/>
  <c r="U308" i="4"/>
  <c r="T308" i="4"/>
  <c r="S308" i="4"/>
  <c r="R308" i="4"/>
  <c r="Q308" i="4"/>
  <c r="P308" i="4"/>
  <c r="O308" i="4"/>
  <c r="N308" i="4"/>
  <c r="M308" i="4"/>
  <c r="L308" i="4"/>
  <c r="K308" i="4"/>
  <c r="J308" i="4"/>
  <c r="AG307" i="4"/>
  <c r="AF307" i="4"/>
  <c r="AE307" i="4"/>
  <c r="AD307" i="4"/>
  <c r="AC307" i="4"/>
  <c r="AB307" i="4"/>
  <c r="AA307" i="4"/>
  <c r="Z307" i="4"/>
  <c r="Y307" i="4"/>
  <c r="X307" i="4"/>
  <c r="W307" i="4"/>
  <c r="V307" i="4"/>
  <c r="U307" i="4"/>
  <c r="T307" i="4"/>
  <c r="S307" i="4"/>
  <c r="R307" i="4"/>
  <c r="Q307" i="4"/>
  <c r="P307" i="4"/>
  <c r="O307" i="4"/>
  <c r="N307" i="4"/>
  <c r="M307" i="4"/>
  <c r="L307" i="4"/>
  <c r="K307" i="4"/>
  <c r="J307" i="4"/>
  <c r="AG306" i="4"/>
  <c r="AF306" i="4"/>
  <c r="AE306" i="4"/>
  <c r="AD306" i="4"/>
  <c r="AC306" i="4"/>
  <c r="AB306" i="4"/>
  <c r="AA306" i="4"/>
  <c r="Z306" i="4"/>
  <c r="Y306" i="4"/>
  <c r="X306" i="4"/>
  <c r="W306" i="4"/>
  <c r="V306" i="4"/>
  <c r="U306" i="4"/>
  <c r="T306" i="4"/>
  <c r="S306" i="4"/>
  <c r="R306" i="4"/>
  <c r="Q306" i="4"/>
  <c r="P306" i="4"/>
  <c r="O306" i="4"/>
  <c r="N306" i="4"/>
  <c r="M306" i="4"/>
  <c r="L306" i="4"/>
  <c r="K306" i="4"/>
  <c r="J306" i="4"/>
  <c r="AG305" i="4"/>
  <c r="AF305" i="4"/>
  <c r="AE305" i="4"/>
  <c r="AD305" i="4"/>
  <c r="AC305" i="4"/>
  <c r="AB305" i="4"/>
  <c r="AA305" i="4"/>
  <c r="Z305" i="4"/>
  <c r="Y305" i="4"/>
  <c r="X305" i="4"/>
  <c r="W305" i="4"/>
  <c r="V305" i="4"/>
  <c r="U305" i="4"/>
  <c r="T305" i="4"/>
  <c r="S305" i="4"/>
  <c r="R305" i="4"/>
  <c r="Q305" i="4"/>
  <c r="P305" i="4"/>
  <c r="O305" i="4"/>
  <c r="N305" i="4"/>
  <c r="M305" i="4"/>
  <c r="L305" i="4"/>
  <c r="K305" i="4"/>
  <c r="J305" i="4"/>
  <c r="AG304" i="4"/>
  <c r="AF304" i="4"/>
  <c r="AE304" i="4"/>
  <c r="AD304" i="4"/>
  <c r="AC304" i="4"/>
  <c r="AB304" i="4"/>
  <c r="AA304" i="4"/>
  <c r="Z304" i="4"/>
  <c r="Y304" i="4"/>
  <c r="X304" i="4"/>
  <c r="W304" i="4"/>
  <c r="V304" i="4"/>
  <c r="U304" i="4"/>
  <c r="T304" i="4"/>
  <c r="S304" i="4"/>
  <c r="R304" i="4"/>
  <c r="Q304" i="4"/>
  <c r="P304" i="4"/>
  <c r="O304" i="4"/>
  <c r="N304" i="4"/>
  <c r="M304" i="4"/>
  <c r="L304" i="4"/>
  <c r="K304" i="4"/>
  <c r="J304" i="4"/>
  <c r="AG303" i="4"/>
  <c r="AF303" i="4"/>
  <c r="AE303" i="4"/>
  <c r="AD303" i="4"/>
  <c r="AC303" i="4"/>
  <c r="AB303" i="4"/>
  <c r="AA303" i="4"/>
  <c r="Z303" i="4"/>
  <c r="Y303" i="4"/>
  <c r="X303" i="4"/>
  <c r="W303" i="4"/>
  <c r="V303" i="4"/>
  <c r="U303" i="4"/>
  <c r="T303" i="4"/>
  <c r="S303" i="4"/>
  <c r="R303" i="4"/>
  <c r="Q303" i="4"/>
  <c r="P303" i="4"/>
  <c r="O303" i="4"/>
  <c r="N303" i="4"/>
  <c r="M303" i="4"/>
  <c r="L303" i="4"/>
  <c r="K303" i="4"/>
  <c r="J303" i="4"/>
  <c r="AG302" i="4"/>
  <c r="AF302" i="4"/>
  <c r="AE302" i="4"/>
  <c r="AD302" i="4"/>
  <c r="AC302" i="4"/>
  <c r="AB302" i="4"/>
  <c r="AA302" i="4"/>
  <c r="Z302" i="4"/>
  <c r="Y302" i="4"/>
  <c r="X302" i="4"/>
  <c r="W302" i="4"/>
  <c r="V302" i="4"/>
  <c r="U302" i="4"/>
  <c r="T302" i="4"/>
  <c r="S302" i="4"/>
  <c r="R302" i="4"/>
  <c r="Q302" i="4"/>
  <c r="P302" i="4"/>
  <c r="O302" i="4"/>
  <c r="N302" i="4"/>
  <c r="M302" i="4"/>
  <c r="L302" i="4"/>
  <c r="K302" i="4"/>
  <c r="J302" i="4"/>
  <c r="AG301" i="4"/>
  <c r="AF301" i="4"/>
  <c r="AE301" i="4"/>
  <c r="AD301" i="4"/>
  <c r="AC301" i="4"/>
  <c r="AB301" i="4"/>
  <c r="AA301" i="4"/>
  <c r="Z301" i="4"/>
  <c r="Y301" i="4"/>
  <c r="X301" i="4"/>
  <c r="W301" i="4"/>
  <c r="V301" i="4"/>
  <c r="U301" i="4"/>
  <c r="T301" i="4"/>
  <c r="S301" i="4"/>
  <c r="R301" i="4"/>
  <c r="Q301" i="4"/>
  <c r="P301" i="4"/>
  <c r="O301" i="4"/>
  <c r="N301" i="4"/>
  <c r="M301" i="4"/>
  <c r="L301" i="4"/>
  <c r="K301" i="4"/>
  <c r="J301" i="4"/>
  <c r="AG300" i="4"/>
  <c r="AF300" i="4"/>
  <c r="AE300" i="4"/>
  <c r="AD300" i="4"/>
  <c r="AC300" i="4"/>
  <c r="AB300" i="4"/>
  <c r="AA300" i="4"/>
  <c r="Z300" i="4"/>
  <c r="Y300" i="4"/>
  <c r="X300" i="4"/>
  <c r="W300" i="4"/>
  <c r="V300" i="4"/>
  <c r="U300" i="4"/>
  <c r="T300" i="4"/>
  <c r="S300" i="4"/>
  <c r="R300" i="4"/>
  <c r="Q300" i="4"/>
  <c r="P300" i="4"/>
  <c r="O300" i="4"/>
  <c r="N300" i="4"/>
  <c r="M300" i="4"/>
  <c r="L300" i="4"/>
  <c r="K300" i="4"/>
  <c r="J300" i="4"/>
  <c r="AG299" i="4"/>
  <c r="AF299" i="4"/>
  <c r="AE299" i="4"/>
  <c r="AD299" i="4"/>
  <c r="AC299" i="4"/>
  <c r="AB299" i="4"/>
  <c r="AA299" i="4"/>
  <c r="Z299" i="4"/>
  <c r="Y299" i="4"/>
  <c r="X299" i="4"/>
  <c r="W299" i="4"/>
  <c r="V299" i="4"/>
  <c r="U299" i="4"/>
  <c r="T299" i="4"/>
  <c r="S299" i="4"/>
  <c r="R299" i="4"/>
  <c r="Q299" i="4"/>
  <c r="P299" i="4"/>
  <c r="O299" i="4"/>
  <c r="N299" i="4"/>
  <c r="M299" i="4"/>
  <c r="L299" i="4"/>
  <c r="K299" i="4"/>
  <c r="J299" i="4"/>
  <c r="AG298" i="4"/>
  <c r="AF298" i="4"/>
  <c r="AE298" i="4"/>
  <c r="AD298" i="4"/>
  <c r="AC298" i="4"/>
  <c r="AB298" i="4"/>
  <c r="AA298" i="4"/>
  <c r="Z298" i="4"/>
  <c r="Y298" i="4"/>
  <c r="X298" i="4"/>
  <c r="W298" i="4"/>
  <c r="V298" i="4"/>
  <c r="U298" i="4"/>
  <c r="T298" i="4"/>
  <c r="S298" i="4"/>
  <c r="R298" i="4"/>
  <c r="Q298" i="4"/>
  <c r="P298" i="4"/>
  <c r="O298" i="4"/>
  <c r="N298" i="4"/>
  <c r="M298" i="4"/>
  <c r="L298" i="4"/>
  <c r="K298" i="4"/>
  <c r="J298" i="4"/>
  <c r="AG297" i="4"/>
  <c r="AF297" i="4"/>
  <c r="AE297" i="4"/>
  <c r="AD297" i="4"/>
  <c r="AC297" i="4"/>
  <c r="AB297" i="4"/>
  <c r="AA297" i="4"/>
  <c r="Z297" i="4"/>
  <c r="Y297" i="4"/>
  <c r="X297" i="4"/>
  <c r="W297" i="4"/>
  <c r="V297" i="4"/>
  <c r="U297" i="4"/>
  <c r="T297" i="4"/>
  <c r="S297" i="4"/>
  <c r="R297" i="4"/>
  <c r="Q297" i="4"/>
  <c r="P297" i="4"/>
  <c r="O297" i="4"/>
  <c r="N297" i="4"/>
  <c r="M297" i="4"/>
  <c r="L297" i="4"/>
  <c r="K297" i="4"/>
  <c r="J297" i="4"/>
  <c r="AG296" i="4"/>
  <c r="AF296" i="4"/>
  <c r="AE296" i="4"/>
  <c r="AD296" i="4"/>
  <c r="AC296" i="4"/>
  <c r="AB296" i="4"/>
  <c r="AA296" i="4"/>
  <c r="Z296" i="4"/>
  <c r="Y296" i="4"/>
  <c r="X296" i="4"/>
  <c r="W296" i="4"/>
  <c r="V296" i="4"/>
  <c r="U296" i="4"/>
  <c r="T296" i="4"/>
  <c r="S296" i="4"/>
  <c r="R296" i="4"/>
  <c r="Q296" i="4"/>
  <c r="P296" i="4"/>
  <c r="O296" i="4"/>
  <c r="N296" i="4"/>
  <c r="M296" i="4"/>
  <c r="L296" i="4"/>
  <c r="K296" i="4"/>
  <c r="J296" i="4"/>
  <c r="AG295" i="4"/>
  <c r="AF295" i="4"/>
  <c r="AE295" i="4"/>
  <c r="AD295" i="4"/>
  <c r="AC295" i="4"/>
  <c r="AB295" i="4"/>
  <c r="AA295" i="4"/>
  <c r="Z295" i="4"/>
  <c r="Y295" i="4"/>
  <c r="X295" i="4"/>
  <c r="W295" i="4"/>
  <c r="V295" i="4"/>
  <c r="U295" i="4"/>
  <c r="T295" i="4"/>
  <c r="S295" i="4"/>
  <c r="R295" i="4"/>
  <c r="Q295" i="4"/>
  <c r="P295" i="4"/>
  <c r="O295" i="4"/>
  <c r="N295" i="4"/>
  <c r="M295" i="4"/>
  <c r="L295" i="4"/>
  <c r="K295" i="4"/>
  <c r="J295" i="4"/>
  <c r="AG294" i="4"/>
  <c r="AF294" i="4"/>
  <c r="AE294" i="4"/>
  <c r="AD294" i="4"/>
  <c r="AC294" i="4"/>
  <c r="AB294" i="4"/>
  <c r="AA294" i="4"/>
  <c r="Z294" i="4"/>
  <c r="Y294" i="4"/>
  <c r="X294" i="4"/>
  <c r="W294" i="4"/>
  <c r="V294" i="4"/>
  <c r="U294" i="4"/>
  <c r="T294" i="4"/>
  <c r="S294" i="4"/>
  <c r="R294" i="4"/>
  <c r="Q294" i="4"/>
  <c r="P294" i="4"/>
  <c r="O294" i="4"/>
  <c r="N294" i="4"/>
  <c r="M294" i="4"/>
  <c r="L294" i="4"/>
  <c r="K294" i="4"/>
  <c r="J294" i="4"/>
  <c r="AG293" i="4"/>
  <c r="AF293" i="4"/>
  <c r="AE293" i="4"/>
  <c r="AD293" i="4"/>
  <c r="AC293" i="4"/>
  <c r="AB293" i="4"/>
  <c r="AA293" i="4"/>
  <c r="Z293" i="4"/>
  <c r="Y293" i="4"/>
  <c r="X293" i="4"/>
  <c r="W293" i="4"/>
  <c r="V293" i="4"/>
  <c r="U293" i="4"/>
  <c r="T293" i="4"/>
  <c r="S293" i="4"/>
  <c r="R293" i="4"/>
  <c r="Q293" i="4"/>
  <c r="P293" i="4"/>
  <c r="O293" i="4"/>
  <c r="N293" i="4"/>
  <c r="M293" i="4"/>
  <c r="L293" i="4"/>
  <c r="K293" i="4"/>
  <c r="J293" i="4"/>
  <c r="AG292" i="4"/>
  <c r="AF292" i="4"/>
  <c r="AE292" i="4"/>
  <c r="AD292" i="4"/>
  <c r="AC292" i="4"/>
  <c r="AB292" i="4"/>
  <c r="AA292" i="4"/>
  <c r="Z292" i="4"/>
  <c r="Y292" i="4"/>
  <c r="X292" i="4"/>
  <c r="W292" i="4"/>
  <c r="V292" i="4"/>
  <c r="U292" i="4"/>
  <c r="T292" i="4"/>
  <c r="S292" i="4"/>
  <c r="R292" i="4"/>
  <c r="Q292" i="4"/>
  <c r="P292" i="4"/>
  <c r="O292" i="4"/>
  <c r="N292" i="4"/>
  <c r="M292" i="4"/>
  <c r="L292" i="4"/>
  <c r="K292" i="4"/>
  <c r="J292" i="4"/>
  <c r="AG291" i="4"/>
  <c r="AF291" i="4"/>
  <c r="AE291" i="4"/>
  <c r="AD291" i="4"/>
  <c r="AC291" i="4"/>
  <c r="AB291" i="4"/>
  <c r="AA291" i="4"/>
  <c r="Z291" i="4"/>
  <c r="Y291" i="4"/>
  <c r="X291" i="4"/>
  <c r="W291" i="4"/>
  <c r="V291" i="4"/>
  <c r="U291" i="4"/>
  <c r="T291" i="4"/>
  <c r="S291" i="4"/>
  <c r="R291" i="4"/>
  <c r="Q291" i="4"/>
  <c r="P291" i="4"/>
  <c r="O291" i="4"/>
  <c r="N291" i="4"/>
  <c r="M291" i="4"/>
  <c r="L291" i="4"/>
  <c r="K291" i="4"/>
  <c r="J291" i="4"/>
  <c r="AG290" i="4"/>
  <c r="AF290" i="4"/>
  <c r="AE290" i="4"/>
  <c r="AD290" i="4"/>
  <c r="AC290" i="4"/>
  <c r="AB290" i="4"/>
  <c r="AA290" i="4"/>
  <c r="Z290" i="4"/>
  <c r="Y290" i="4"/>
  <c r="X290" i="4"/>
  <c r="W290" i="4"/>
  <c r="V290" i="4"/>
  <c r="U290" i="4"/>
  <c r="T290" i="4"/>
  <c r="S290" i="4"/>
  <c r="R290" i="4"/>
  <c r="Q290" i="4"/>
  <c r="P290" i="4"/>
  <c r="O290" i="4"/>
  <c r="N290" i="4"/>
  <c r="M290" i="4"/>
  <c r="L290" i="4"/>
  <c r="K290" i="4"/>
  <c r="J290" i="4"/>
  <c r="AG289" i="4"/>
  <c r="AF289" i="4"/>
  <c r="AE289" i="4"/>
  <c r="AD289" i="4"/>
  <c r="AC289" i="4"/>
  <c r="AB289" i="4"/>
  <c r="AA289" i="4"/>
  <c r="Z289" i="4"/>
  <c r="Y289" i="4"/>
  <c r="X289" i="4"/>
  <c r="W289" i="4"/>
  <c r="V289" i="4"/>
  <c r="U289" i="4"/>
  <c r="T289" i="4"/>
  <c r="S289" i="4"/>
  <c r="R289" i="4"/>
  <c r="Q289" i="4"/>
  <c r="P289" i="4"/>
  <c r="O289" i="4"/>
  <c r="N289" i="4"/>
  <c r="M289" i="4"/>
  <c r="L289" i="4"/>
  <c r="K289" i="4"/>
  <c r="J289" i="4"/>
  <c r="AG288" i="4"/>
  <c r="AF288" i="4"/>
  <c r="AE288" i="4"/>
  <c r="AD288" i="4"/>
  <c r="AC288" i="4"/>
  <c r="AB288" i="4"/>
  <c r="AA288" i="4"/>
  <c r="Z288" i="4"/>
  <c r="Y288" i="4"/>
  <c r="X288" i="4"/>
  <c r="W288" i="4"/>
  <c r="V288" i="4"/>
  <c r="U288" i="4"/>
  <c r="T288" i="4"/>
  <c r="S288" i="4"/>
  <c r="R288" i="4"/>
  <c r="Q288" i="4"/>
  <c r="P288" i="4"/>
  <c r="O288" i="4"/>
  <c r="N288" i="4"/>
  <c r="M288" i="4"/>
  <c r="L288" i="4"/>
  <c r="K288" i="4"/>
  <c r="J288" i="4"/>
  <c r="AG287" i="4"/>
  <c r="AF287" i="4"/>
  <c r="AE287" i="4"/>
  <c r="AD287" i="4"/>
  <c r="AC287" i="4"/>
  <c r="AB287" i="4"/>
  <c r="AA287" i="4"/>
  <c r="Z287" i="4"/>
  <c r="Y287" i="4"/>
  <c r="X287" i="4"/>
  <c r="W287" i="4"/>
  <c r="V287" i="4"/>
  <c r="U287" i="4"/>
  <c r="T287" i="4"/>
  <c r="S287" i="4"/>
  <c r="R287" i="4"/>
  <c r="Q287" i="4"/>
  <c r="P287" i="4"/>
  <c r="O287" i="4"/>
  <c r="N287" i="4"/>
  <c r="M287" i="4"/>
  <c r="L287" i="4"/>
  <c r="K287" i="4"/>
  <c r="J287" i="4"/>
  <c r="AG286" i="4"/>
  <c r="AF286" i="4"/>
  <c r="AE286" i="4"/>
  <c r="AD286" i="4"/>
  <c r="AC286" i="4"/>
  <c r="AB286" i="4"/>
  <c r="AA286" i="4"/>
  <c r="Z286" i="4"/>
  <c r="Y286" i="4"/>
  <c r="X286" i="4"/>
  <c r="W286" i="4"/>
  <c r="V286" i="4"/>
  <c r="U286" i="4"/>
  <c r="T286" i="4"/>
  <c r="S286" i="4"/>
  <c r="R286" i="4"/>
  <c r="Q286" i="4"/>
  <c r="P286" i="4"/>
  <c r="O286" i="4"/>
  <c r="N286" i="4"/>
  <c r="M286" i="4"/>
  <c r="L286" i="4"/>
  <c r="K286" i="4"/>
  <c r="J286" i="4"/>
  <c r="AG285" i="4"/>
  <c r="AF285" i="4"/>
  <c r="AE285" i="4"/>
  <c r="AD285" i="4"/>
  <c r="AC285" i="4"/>
  <c r="AB285" i="4"/>
  <c r="AA285" i="4"/>
  <c r="Z285" i="4"/>
  <c r="Y285" i="4"/>
  <c r="X285" i="4"/>
  <c r="W285" i="4"/>
  <c r="V285" i="4"/>
  <c r="U285" i="4"/>
  <c r="T285" i="4"/>
  <c r="S285" i="4"/>
  <c r="R285" i="4"/>
  <c r="Q285" i="4"/>
  <c r="P285" i="4"/>
  <c r="O285" i="4"/>
  <c r="N285" i="4"/>
  <c r="M285" i="4"/>
  <c r="L285" i="4"/>
  <c r="K285" i="4"/>
  <c r="J285" i="4"/>
  <c r="AG284" i="4"/>
  <c r="AF284" i="4"/>
  <c r="AE284" i="4"/>
  <c r="AD284" i="4"/>
  <c r="AC284" i="4"/>
  <c r="AB284" i="4"/>
  <c r="AA284" i="4"/>
  <c r="Z284" i="4"/>
  <c r="Y284" i="4"/>
  <c r="X284" i="4"/>
  <c r="W284" i="4"/>
  <c r="V284" i="4"/>
  <c r="U284" i="4"/>
  <c r="T284" i="4"/>
  <c r="S284" i="4"/>
  <c r="R284" i="4"/>
  <c r="Q284" i="4"/>
  <c r="P284" i="4"/>
  <c r="O284" i="4"/>
  <c r="N284" i="4"/>
  <c r="M284" i="4"/>
  <c r="L284" i="4"/>
  <c r="K284" i="4"/>
  <c r="J284" i="4"/>
  <c r="AG283" i="4"/>
  <c r="AF283" i="4"/>
  <c r="AE283" i="4"/>
  <c r="AD283" i="4"/>
  <c r="AC283" i="4"/>
  <c r="AB283" i="4"/>
  <c r="AA283" i="4"/>
  <c r="Z283" i="4"/>
  <c r="Y283" i="4"/>
  <c r="X283" i="4"/>
  <c r="W283" i="4"/>
  <c r="V283" i="4"/>
  <c r="U283" i="4"/>
  <c r="T283" i="4"/>
  <c r="S283" i="4"/>
  <c r="R283" i="4"/>
  <c r="Q283" i="4"/>
  <c r="P283" i="4"/>
  <c r="O283" i="4"/>
  <c r="N283" i="4"/>
  <c r="M283" i="4"/>
  <c r="L283" i="4"/>
  <c r="K283" i="4"/>
  <c r="J283" i="4"/>
  <c r="AG282" i="4"/>
  <c r="AF282" i="4"/>
  <c r="AE282" i="4"/>
  <c r="AD282" i="4"/>
  <c r="AC282" i="4"/>
  <c r="AB282" i="4"/>
  <c r="AA282" i="4"/>
  <c r="Z282" i="4"/>
  <c r="Y282" i="4"/>
  <c r="X282" i="4"/>
  <c r="W282" i="4"/>
  <c r="V282" i="4"/>
  <c r="U282" i="4"/>
  <c r="T282" i="4"/>
  <c r="S282" i="4"/>
  <c r="R282" i="4"/>
  <c r="Q282" i="4"/>
  <c r="P282" i="4"/>
  <c r="O282" i="4"/>
  <c r="N282" i="4"/>
  <c r="M282" i="4"/>
  <c r="L282" i="4"/>
  <c r="K282" i="4"/>
  <c r="J282" i="4"/>
  <c r="AG281" i="4"/>
  <c r="AF281" i="4"/>
  <c r="AE281" i="4"/>
  <c r="AD281" i="4"/>
  <c r="AC281" i="4"/>
  <c r="AB281" i="4"/>
  <c r="AA281" i="4"/>
  <c r="Z281" i="4"/>
  <c r="Y281" i="4"/>
  <c r="X281" i="4"/>
  <c r="W281" i="4"/>
  <c r="V281" i="4"/>
  <c r="U281" i="4"/>
  <c r="T281" i="4"/>
  <c r="S281" i="4"/>
  <c r="R281" i="4"/>
  <c r="Q281" i="4"/>
  <c r="P281" i="4"/>
  <c r="O281" i="4"/>
  <c r="N281" i="4"/>
  <c r="M281" i="4"/>
  <c r="L281" i="4"/>
  <c r="K281" i="4"/>
  <c r="J281" i="4"/>
  <c r="AG280" i="4"/>
  <c r="AF280" i="4"/>
  <c r="AE280" i="4"/>
  <c r="AD280" i="4"/>
  <c r="AC280" i="4"/>
  <c r="AB280" i="4"/>
  <c r="AA280" i="4"/>
  <c r="Z280" i="4"/>
  <c r="Y280" i="4"/>
  <c r="X280" i="4"/>
  <c r="W280" i="4"/>
  <c r="V280" i="4"/>
  <c r="U280" i="4"/>
  <c r="T280" i="4"/>
  <c r="S280" i="4"/>
  <c r="R280" i="4"/>
  <c r="Q280" i="4"/>
  <c r="P280" i="4"/>
  <c r="O280" i="4"/>
  <c r="N280" i="4"/>
  <c r="M280" i="4"/>
  <c r="L280" i="4"/>
  <c r="K280" i="4"/>
  <c r="J280" i="4"/>
  <c r="AG279" i="4"/>
  <c r="AF279" i="4"/>
  <c r="AE279" i="4"/>
  <c r="AD279" i="4"/>
  <c r="AC279" i="4"/>
  <c r="AB279" i="4"/>
  <c r="AA279" i="4"/>
  <c r="Z279" i="4"/>
  <c r="Y279" i="4"/>
  <c r="X279" i="4"/>
  <c r="W279" i="4"/>
  <c r="V279" i="4"/>
  <c r="U279" i="4"/>
  <c r="T279" i="4"/>
  <c r="S279" i="4"/>
  <c r="R279" i="4"/>
  <c r="Q279" i="4"/>
  <c r="P279" i="4"/>
  <c r="O279" i="4"/>
  <c r="N279" i="4"/>
  <c r="M279" i="4"/>
  <c r="L279" i="4"/>
  <c r="K279" i="4"/>
  <c r="J279" i="4"/>
  <c r="AG278" i="4"/>
  <c r="AF278" i="4"/>
  <c r="AE278" i="4"/>
  <c r="AD278" i="4"/>
  <c r="AC278" i="4"/>
  <c r="AB278" i="4"/>
  <c r="AA278" i="4"/>
  <c r="Z278" i="4"/>
  <c r="Y278" i="4"/>
  <c r="X278" i="4"/>
  <c r="W278" i="4"/>
  <c r="V278" i="4"/>
  <c r="U278" i="4"/>
  <c r="T278" i="4"/>
  <c r="S278" i="4"/>
  <c r="R278" i="4"/>
  <c r="Q278" i="4"/>
  <c r="P278" i="4"/>
  <c r="O278" i="4"/>
  <c r="N278" i="4"/>
  <c r="M278" i="4"/>
  <c r="L278" i="4"/>
  <c r="K278" i="4"/>
  <c r="J278" i="4"/>
  <c r="AG277" i="4"/>
  <c r="AF277" i="4"/>
  <c r="AE277" i="4"/>
  <c r="AD277" i="4"/>
  <c r="AC277" i="4"/>
  <c r="AB277" i="4"/>
  <c r="AA277" i="4"/>
  <c r="Z277" i="4"/>
  <c r="Y277" i="4"/>
  <c r="X277" i="4"/>
  <c r="W277" i="4"/>
  <c r="V277" i="4"/>
  <c r="U277" i="4"/>
  <c r="T277" i="4"/>
  <c r="S277" i="4"/>
  <c r="R277" i="4"/>
  <c r="Q277" i="4"/>
  <c r="P277" i="4"/>
  <c r="O277" i="4"/>
  <c r="N277" i="4"/>
  <c r="M277" i="4"/>
  <c r="L277" i="4"/>
  <c r="K277" i="4"/>
  <c r="J277" i="4"/>
  <c r="AG276" i="4"/>
  <c r="AF276" i="4"/>
  <c r="AE276" i="4"/>
  <c r="AD276" i="4"/>
  <c r="AC276" i="4"/>
  <c r="AB276" i="4"/>
  <c r="AA276" i="4"/>
  <c r="Z276" i="4"/>
  <c r="Y276" i="4"/>
  <c r="X276" i="4"/>
  <c r="W276" i="4"/>
  <c r="V276" i="4"/>
  <c r="U276" i="4"/>
  <c r="T276" i="4"/>
  <c r="S276" i="4"/>
  <c r="R276" i="4"/>
  <c r="Q276" i="4"/>
  <c r="P276" i="4"/>
  <c r="O276" i="4"/>
  <c r="N276" i="4"/>
  <c r="M276" i="4"/>
  <c r="L276" i="4"/>
  <c r="K276" i="4"/>
  <c r="J276" i="4"/>
  <c r="AG275" i="4"/>
  <c r="AF275" i="4"/>
  <c r="AE275" i="4"/>
  <c r="AD275" i="4"/>
  <c r="AC275" i="4"/>
  <c r="AB275" i="4"/>
  <c r="AA275" i="4"/>
  <c r="Z275" i="4"/>
  <c r="Y275" i="4"/>
  <c r="X275" i="4"/>
  <c r="W275" i="4"/>
  <c r="V275" i="4"/>
  <c r="U275" i="4"/>
  <c r="T275" i="4"/>
  <c r="S275" i="4"/>
  <c r="R275" i="4"/>
  <c r="Q275" i="4"/>
  <c r="P275" i="4"/>
  <c r="O275" i="4"/>
  <c r="N275" i="4"/>
  <c r="M275" i="4"/>
  <c r="L275" i="4"/>
  <c r="K275" i="4"/>
  <c r="J275" i="4"/>
  <c r="AG274" i="4"/>
  <c r="AF274" i="4"/>
  <c r="AE274" i="4"/>
  <c r="AD274" i="4"/>
  <c r="AC274" i="4"/>
  <c r="AB274" i="4"/>
  <c r="AA274" i="4"/>
  <c r="Z274" i="4"/>
  <c r="Y274" i="4"/>
  <c r="X274" i="4"/>
  <c r="W274" i="4"/>
  <c r="V274" i="4"/>
  <c r="U274" i="4"/>
  <c r="T274" i="4"/>
  <c r="S274" i="4"/>
  <c r="R274" i="4"/>
  <c r="Q274" i="4"/>
  <c r="P274" i="4"/>
  <c r="O274" i="4"/>
  <c r="N274" i="4"/>
  <c r="M274" i="4"/>
  <c r="L274" i="4"/>
  <c r="K274" i="4"/>
  <c r="J274" i="4"/>
  <c r="AG273" i="4"/>
  <c r="AF273" i="4"/>
  <c r="AE273" i="4"/>
  <c r="AD273" i="4"/>
  <c r="AC273" i="4"/>
  <c r="AB273" i="4"/>
  <c r="AA273" i="4"/>
  <c r="Z273" i="4"/>
  <c r="Y273" i="4"/>
  <c r="X273" i="4"/>
  <c r="W273" i="4"/>
  <c r="V273" i="4"/>
  <c r="U273" i="4"/>
  <c r="T273" i="4"/>
  <c r="S273" i="4"/>
  <c r="R273" i="4"/>
  <c r="Q273" i="4"/>
  <c r="P273" i="4"/>
  <c r="O273" i="4"/>
  <c r="N273" i="4"/>
  <c r="M273" i="4"/>
  <c r="L273" i="4"/>
  <c r="K273" i="4"/>
  <c r="J273" i="4"/>
  <c r="AG272" i="4"/>
  <c r="AF272" i="4"/>
  <c r="AE272" i="4"/>
  <c r="AD272" i="4"/>
  <c r="AC272" i="4"/>
  <c r="AB272" i="4"/>
  <c r="AA272" i="4"/>
  <c r="Z272" i="4"/>
  <c r="Y272" i="4"/>
  <c r="X272" i="4"/>
  <c r="W272" i="4"/>
  <c r="V272" i="4"/>
  <c r="U272" i="4"/>
  <c r="T272" i="4"/>
  <c r="S272" i="4"/>
  <c r="R272" i="4"/>
  <c r="Q272" i="4"/>
  <c r="P272" i="4"/>
  <c r="O272" i="4"/>
  <c r="N272" i="4"/>
  <c r="M272" i="4"/>
  <c r="L272" i="4"/>
  <c r="K272" i="4"/>
  <c r="J272" i="4"/>
  <c r="AG271" i="4"/>
  <c r="AF271" i="4"/>
  <c r="AE271" i="4"/>
  <c r="AD271" i="4"/>
  <c r="AC271" i="4"/>
  <c r="AB271" i="4"/>
  <c r="AA271" i="4"/>
  <c r="Z271" i="4"/>
  <c r="Y271" i="4"/>
  <c r="X271" i="4"/>
  <c r="W271" i="4"/>
  <c r="V271" i="4"/>
  <c r="U271" i="4"/>
  <c r="T271" i="4"/>
  <c r="S271" i="4"/>
  <c r="R271" i="4"/>
  <c r="Q271" i="4"/>
  <c r="P271" i="4"/>
  <c r="O271" i="4"/>
  <c r="N271" i="4"/>
  <c r="M271" i="4"/>
  <c r="L271" i="4"/>
  <c r="K271" i="4"/>
  <c r="J271" i="4"/>
  <c r="AG270" i="4"/>
  <c r="AF270" i="4"/>
  <c r="AE270" i="4"/>
  <c r="AD270" i="4"/>
  <c r="AC270" i="4"/>
  <c r="AB270" i="4"/>
  <c r="AA270" i="4"/>
  <c r="Z270" i="4"/>
  <c r="Y270" i="4"/>
  <c r="X270" i="4"/>
  <c r="W270" i="4"/>
  <c r="V270" i="4"/>
  <c r="U270" i="4"/>
  <c r="T270" i="4"/>
  <c r="S270" i="4"/>
  <c r="R270" i="4"/>
  <c r="Q270" i="4"/>
  <c r="P270" i="4"/>
  <c r="O270" i="4"/>
  <c r="N270" i="4"/>
  <c r="M270" i="4"/>
  <c r="L270" i="4"/>
  <c r="K270" i="4"/>
  <c r="J270" i="4"/>
  <c r="AG269" i="4"/>
  <c r="AF269" i="4"/>
  <c r="AE269" i="4"/>
  <c r="AD269" i="4"/>
  <c r="AC269" i="4"/>
  <c r="AB269" i="4"/>
  <c r="AA269" i="4"/>
  <c r="Z269" i="4"/>
  <c r="Y269" i="4"/>
  <c r="X269" i="4"/>
  <c r="W269" i="4"/>
  <c r="V269" i="4"/>
  <c r="U269" i="4"/>
  <c r="T269" i="4"/>
  <c r="S269" i="4"/>
  <c r="R269" i="4"/>
  <c r="Q269" i="4"/>
  <c r="P269" i="4"/>
  <c r="O269" i="4"/>
  <c r="N269" i="4"/>
  <c r="M269" i="4"/>
  <c r="L269" i="4"/>
  <c r="K269" i="4"/>
  <c r="J269" i="4"/>
  <c r="AG268" i="4"/>
  <c r="AF268" i="4"/>
  <c r="AE268" i="4"/>
  <c r="AD268" i="4"/>
  <c r="AC268" i="4"/>
  <c r="AB268" i="4"/>
  <c r="AA268" i="4"/>
  <c r="Z268" i="4"/>
  <c r="Y268" i="4"/>
  <c r="X268" i="4"/>
  <c r="W268" i="4"/>
  <c r="V268" i="4"/>
  <c r="U268" i="4"/>
  <c r="T268" i="4"/>
  <c r="S268" i="4"/>
  <c r="R268" i="4"/>
  <c r="Q268" i="4"/>
  <c r="P268" i="4"/>
  <c r="O268" i="4"/>
  <c r="N268" i="4"/>
  <c r="M268" i="4"/>
  <c r="L268" i="4"/>
  <c r="K268" i="4"/>
  <c r="J268" i="4"/>
  <c r="AG267" i="4"/>
  <c r="AF267" i="4"/>
  <c r="AE267" i="4"/>
  <c r="AD267" i="4"/>
  <c r="AC267" i="4"/>
  <c r="AB267" i="4"/>
  <c r="AA267" i="4"/>
  <c r="Z267" i="4"/>
  <c r="Y267" i="4"/>
  <c r="X267" i="4"/>
  <c r="W267" i="4"/>
  <c r="V267" i="4"/>
  <c r="U267" i="4"/>
  <c r="T267" i="4"/>
  <c r="S267" i="4"/>
  <c r="R267" i="4"/>
  <c r="Q267" i="4"/>
  <c r="P267" i="4"/>
  <c r="O267" i="4"/>
  <c r="N267" i="4"/>
  <c r="M267" i="4"/>
  <c r="L267" i="4"/>
  <c r="K267" i="4"/>
  <c r="J267" i="4"/>
  <c r="AG266" i="4"/>
  <c r="AF266" i="4"/>
  <c r="AE266" i="4"/>
  <c r="AD266" i="4"/>
  <c r="AC266" i="4"/>
  <c r="AB266" i="4"/>
  <c r="AA266" i="4"/>
  <c r="Z266" i="4"/>
  <c r="Y266" i="4"/>
  <c r="X266" i="4"/>
  <c r="W266" i="4"/>
  <c r="V266" i="4"/>
  <c r="U266" i="4"/>
  <c r="T266" i="4"/>
  <c r="S266" i="4"/>
  <c r="R266" i="4"/>
  <c r="Q266" i="4"/>
  <c r="P266" i="4"/>
  <c r="O266" i="4"/>
  <c r="N266" i="4"/>
  <c r="M266" i="4"/>
  <c r="L266" i="4"/>
  <c r="K266" i="4"/>
  <c r="J266" i="4"/>
  <c r="AG265" i="4"/>
  <c r="AF265" i="4"/>
  <c r="AE265" i="4"/>
  <c r="AD265" i="4"/>
  <c r="AC265" i="4"/>
  <c r="AB265" i="4"/>
  <c r="AA265" i="4"/>
  <c r="Z265" i="4"/>
  <c r="Y265" i="4"/>
  <c r="X265" i="4"/>
  <c r="W265" i="4"/>
  <c r="V265" i="4"/>
  <c r="U265" i="4"/>
  <c r="T265" i="4"/>
  <c r="S265" i="4"/>
  <c r="R265" i="4"/>
  <c r="Q265" i="4"/>
  <c r="P265" i="4"/>
  <c r="O265" i="4"/>
  <c r="N265" i="4"/>
  <c r="M265" i="4"/>
  <c r="L265" i="4"/>
  <c r="K265" i="4"/>
  <c r="J265" i="4"/>
  <c r="AG264" i="4"/>
  <c r="AF264" i="4"/>
  <c r="AE264" i="4"/>
  <c r="AD264" i="4"/>
  <c r="AC264" i="4"/>
  <c r="AB264" i="4"/>
  <c r="AA264" i="4"/>
  <c r="Z264" i="4"/>
  <c r="Y264" i="4"/>
  <c r="X264" i="4"/>
  <c r="W264" i="4"/>
  <c r="V264" i="4"/>
  <c r="U264" i="4"/>
  <c r="T264" i="4"/>
  <c r="S264" i="4"/>
  <c r="R264" i="4"/>
  <c r="Q264" i="4"/>
  <c r="P264" i="4"/>
  <c r="O264" i="4"/>
  <c r="N264" i="4"/>
  <c r="M264" i="4"/>
  <c r="L264" i="4"/>
  <c r="K264" i="4"/>
  <c r="J264" i="4"/>
  <c r="AG263" i="4"/>
  <c r="AF263" i="4"/>
  <c r="AE263" i="4"/>
  <c r="AD263" i="4"/>
  <c r="AC263" i="4"/>
  <c r="AB263" i="4"/>
  <c r="AA263" i="4"/>
  <c r="Z263" i="4"/>
  <c r="Y263" i="4"/>
  <c r="X263" i="4"/>
  <c r="W263" i="4"/>
  <c r="V263" i="4"/>
  <c r="U263" i="4"/>
  <c r="T263" i="4"/>
  <c r="S263" i="4"/>
  <c r="R263" i="4"/>
  <c r="Q263" i="4"/>
  <c r="P263" i="4"/>
  <c r="O263" i="4"/>
  <c r="N263" i="4"/>
  <c r="M263" i="4"/>
  <c r="L263" i="4"/>
  <c r="K263" i="4"/>
  <c r="J263" i="4"/>
  <c r="AG262" i="4"/>
  <c r="AF262" i="4"/>
  <c r="AE262" i="4"/>
  <c r="AD262" i="4"/>
  <c r="AC262" i="4"/>
  <c r="AB262" i="4"/>
  <c r="AA262" i="4"/>
  <c r="Z262" i="4"/>
  <c r="Y262" i="4"/>
  <c r="X262" i="4"/>
  <c r="W262" i="4"/>
  <c r="V262" i="4"/>
  <c r="U262" i="4"/>
  <c r="T262" i="4"/>
  <c r="S262" i="4"/>
  <c r="R262" i="4"/>
  <c r="Q262" i="4"/>
  <c r="P262" i="4"/>
  <c r="O262" i="4"/>
  <c r="N262" i="4"/>
  <c r="M262" i="4"/>
  <c r="L262" i="4"/>
  <c r="K262" i="4"/>
  <c r="J262" i="4"/>
  <c r="AG261" i="4"/>
  <c r="AF261" i="4"/>
  <c r="AE261" i="4"/>
  <c r="AD261" i="4"/>
  <c r="AC261" i="4"/>
  <c r="AB261" i="4"/>
  <c r="AA261" i="4"/>
  <c r="Z261" i="4"/>
  <c r="Y261" i="4"/>
  <c r="X261" i="4"/>
  <c r="W261" i="4"/>
  <c r="V261" i="4"/>
  <c r="U261" i="4"/>
  <c r="T261" i="4"/>
  <c r="S261" i="4"/>
  <c r="R261" i="4"/>
  <c r="Q261" i="4"/>
  <c r="P261" i="4"/>
  <c r="O261" i="4"/>
  <c r="N261" i="4"/>
  <c r="M261" i="4"/>
  <c r="L261" i="4"/>
  <c r="K261" i="4"/>
  <c r="J261" i="4"/>
  <c r="AG260" i="4"/>
  <c r="AF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AG259" i="4"/>
  <c r="AF259" i="4"/>
  <c r="AE259" i="4"/>
  <c r="AD259" i="4"/>
  <c r="AC259" i="4"/>
  <c r="AB259" i="4"/>
  <c r="AA259" i="4"/>
  <c r="Z259" i="4"/>
  <c r="Y259" i="4"/>
  <c r="X259" i="4"/>
  <c r="W259" i="4"/>
  <c r="V259" i="4"/>
  <c r="U259" i="4"/>
  <c r="T259" i="4"/>
  <c r="S259" i="4"/>
  <c r="R259" i="4"/>
  <c r="Q259" i="4"/>
  <c r="P259" i="4"/>
  <c r="O259" i="4"/>
  <c r="N259" i="4"/>
  <c r="M259" i="4"/>
  <c r="L259" i="4"/>
  <c r="K259" i="4"/>
  <c r="J259" i="4"/>
  <c r="AG258" i="4"/>
  <c r="AF258" i="4"/>
  <c r="AE258" i="4"/>
  <c r="AD258" i="4"/>
  <c r="AC258" i="4"/>
  <c r="AB258" i="4"/>
  <c r="AA258" i="4"/>
  <c r="Z258" i="4"/>
  <c r="Y258" i="4"/>
  <c r="X258" i="4"/>
  <c r="W258" i="4"/>
  <c r="V258" i="4"/>
  <c r="U258" i="4"/>
  <c r="T258" i="4"/>
  <c r="S258" i="4"/>
  <c r="R258" i="4"/>
  <c r="Q258" i="4"/>
  <c r="P258" i="4"/>
  <c r="O258" i="4"/>
  <c r="N258" i="4"/>
  <c r="M258" i="4"/>
  <c r="L258" i="4"/>
  <c r="K258" i="4"/>
  <c r="J258" i="4"/>
  <c r="AG257" i="4"/>
  <c r="AF257" i="4"/>
  <c r="AE257" i="4"/>
  <c r="AD257" i="4"/>
  <c r="AC257" i="4"/>
  <c r="AB257" i="4"/>
  <c r="AA257" i="4"/>
  <c r="Z257" i="4"/>
  <c r="Y257" i="4"/>
  <c r="X257" i="4"/>
  <c r="W257" i="4"/>
  <c r="V257" i="4"/>
  <c r="U257" i="4"/>
  <c r="T257" i="4"/>
  <c r="S257" i="4"/>
  <c r="R257" i="4"/>
  <c r="Q257" i="4"/>
  <c r="P257" i="4"/>
  <c r="O257" i="4"/>
  <c r="N257" i="4"/>
  <c r="M257" i="4"/>
  <c r="L257" i="4"/>
  <c r="K257" i="4"/>
  <c r="J257" i="4"/>
  <c r="AG256" i="4"/>
  <c r="AF256" i="4"/>
  <c r="AE256" i="4"/>
  <c r="AD256" i="4"/>
  <c r="AC256" i="4"/>
  <c r="AB256" i="4"/>
  <c r="AA256" i="4"/>
  <c r="Z256" i="4"/>
  <c r="Y256" i="4"/>
  <c r="X256" i="4"/>
  <c r="W256" i="4"/>
  <c r="V256" i="4"/>
  <c r="U256" i="4"/>
  <c r="T256" i="4"/>
  <c r="S256" i="4"/>
  <c r="R256" i="4"/>
  <c r="Q256" i="4"/>
  <c r="P256" i="4"/>
  <c r="O256" i="4"/>
  <c r="N256" i="4"/>
  <c r="M256" i="4"/>
  <c r="L256" i="4"/>
  <c r="K256" i="4"/>
  <c r="J256" i="4"/>
  <c r="AG255" i="4"/>
  <c r="AF255" i="4"/>
  <c r="AE255" i="4"/>
  <c r="AD255" i="4"/>
  <c r="AC255" i="4"/>
  <c r="AB255" i="4"/>
  <c r="AA255" i="4"/>
  <c r="Z255" i="4"/>
  <c r="Y255" i="4"/>
  <c r="X255" i="4"/>
  <c r="W255" i="4"/>
  <c r="V255" i="4"/>
  <c r="U255" i="4"/>
  <c r="T255" i="4"/>
  <c r="S255" i="4"/>
  <c r="R255" i="4"/>
  <c r="Q255" i="4"/>
  <c r="P255" i="4"/>
  <c r="O255" i="4"/>
  <c r="N255" i="4"/>
  <c r="M255" i="4"/>
  <c r="L255" i="4"/>
  <c r="K255" i="4"/>
  <c r="J255" i="4"/>
  <c r="AG254" i="4"/>
  <c r="AF254" i="4"/>
  <c r="AE254" i="4"/>
  <c r="AD254" i="4"/>
  <c r="AC254" i="4"/>
  <c r="AB254" i="4"/>
  <c r="AA254" i="4"/>
  <c r="Z254" i="4"/>
  <c r="Y254" i="4"/>
  <c r="X254" i="4"/>
  <c r="W254" i="4"/>
  <c r="V254" i="4"/>
  <c r="U254" i="4"/>
  <c r="T254" i="4"/>
  <c r="S254" i="4"/>
  <c r="R254" i="4"/>
  <c r="Q254" i="4"/>
  <c r="P254" i="4"/>
  <c r="O254" i="4"/>
  <c r="N254" i="4"/>
  <c r="M254" i="4"/>
  <c r="L254" i="4"/>
  <c r="K254" i="4"/>
  <c r="J254" i="4"/>
  <c r="AG253" i="4"/>
  <c r="AF253" i="4"/>
  <c r="AE253" i="4"/>
  <c r="AD253" i="4"/>
  <c r="AC253" i="4"/>
  <c r="AB253" i="4"/>
  <c r="AA253" i="4"/>
  <c r="Z253" i="4"/>
  <c r="Y253" i="4"/>
  <c r="X253" i="4"/>
  <c r="W253" i="4"/>
  <c r="V253" i="4"/>
  <c r="U253" i="4"/>
  <c r="T253" i="4"/>
  <c r="S253" i="4"/>
  <c r="R253" i="4"/>
  <c r="Q253" i="4"/>
  <c r="P253" i="4"/>
  <c r="O253" i="4"/>
  <c r="N253" i="4"/>
  <c r="M253" i="4"/>
  <c r="L253" i="4"/>
  <c r="K253" i="4"/>
  <c r="J253" i="4"/>
  <c r="AG252" i="4"/>
  <c r="AF252" i="4"/>
  <c r="AE252" i="4"/>
  <c r="AD252" i="4"/>
  <c r="AC252" i="4"/>
  <c r="AB252" i="4"/>
  <c r="AA252" i="4"/>
  <c r="Z252" i="4"/>
  <c r="Y252" i="4"/>
  <c r="X252" i="4"/>
  <c r="W252" i="4"/>
  <c r="V252" i="4"/>
  <c r="U252" i="4"/>
  <c r="T252" i="4"/>
  <c r="S252" i="4"/>
  <c r="R252" i="4"/>
  <c r="Q252" i="4"/>
  <c r="P252" i="4"/>
  <c r="O252" i="4"/>
  <c r="N252" i="4"/>
  <c r="M252" i="4"/>
  <c r="L252" i="4"/>
  <c r="K252" i="4"/>
  <c r="J252" i="4"/>
  <c r="AG251" i="4"/>
  <c r="AF251" i="4"/>
  <c r="AE251" i="4"/>
  <c r="AD251" i="4"/>
  <c r="AC251" i="4"/>
  <c r="AB251" i="4"/>
  <c r="AA251" i="4"/>
  <c r="Z251" i="4"/>
  <c r="Y251" i="4"/>
  <c r="X251" i="4"/>
  <c r="W251" i="4"/>
  <c r="V251" i="4"/>
  <c r="U251" i="4"/>
  <c r="T251" i="4"/>
  <c r="S251" i="4"/>
  <c r="R251" i="4"/>
  <c r="Q251" i="4"/>
  <c r="P251" i="4"/>
  <c r="O251" i="4"/>
  <c r="N251" i="4"/>
  <c r="M251" i="4"/>
  <c r="L251" i="4"/>
  <c r="K251" i="4"/>
  <c r="J251" i="4"/>
  <c r="AG250" i="4"/>
  <c r="AF250" i="4"/>
  <c r="AE250" i="4"/>
  <c r="AD250" i="4"/>
  <c r="AC250" i="4"/>
  <c r="AB250" i="4"/>
  <c r="AA250" i="4"/>
  <c r="Z250" i="4"/>
  <c r="Y250" i="4"/>
  <c r="X250" i="4"/>
  <c r="W250" i="4"/>
  <c r="V250" i="4"/>
  <c r="U250" i="4"/>
  <c r="T250" i="4"/>
  <c r="S250" i="4"/>
  <c r="R250" i="4"/>
  <c r="Q250" i="4"/>
  <c r="P250" i="4"/>
  <c r="O250" i="4"/>
  <c r="N250" i="4"/>
  <c r="M250" i="4"/>
  <c r="L250" i="4"/>
  <c r="K250" i="4"/>
  <c r="J250" i="4"/>
  <c r="AG249" i="4"/>
  <c r="AF249" i="4"/>
  <c r="AE249" i="4"/>
  <c r="AD249" i="4"/>
  <c r="AC249" i="4"/>
  <c r="AB249" i="4"/>
  <c r="AA249" i="4"/>
  <c r="Z249" i="4"/>
  <c r="Y249" i="4"/>
  <c r="X249" i="4"/>
  <c r="W249" i="4"/>
  <c r="V249" i="4"/>
  <c r="U249" i="4"/>
  <c r="T249" i="4"/>
  <c r="S249" i="4"/>
  <c r="R249" i="4"/>
  <c r="Q249" i="4"/>
  <c r="P249" i="4"/>
  <c r="O249" i="4"/>
  <c r="N249" i="4"/>
  <c r="M249" i="4"/>
  <c r="L249" i="4"/>
  <c r="K249" i="4"/>
  <c r="J249" i="4"/>
  <c r="AG248" i="4"/>
  <c r="AF248" i="4"/>
  <c r="AE248" i="4"/>
  <c r="AD248" i="4"/>
  <c r="AC248" i="4"/>
  <c r="AB248" i="4"/>
  <c r="AA248" i="4"/>
  <c r="Z248" i="4"/>
  <c r="Y248" i="4"/>
  <c r="X248" i="4"/>
  <c r="W248" i="4"/>
  <c r="V248" i="4"/>
  <c r="U248" i="4"/>
  <c r="T248" i="4"/>
  <c r="S248" i="4"/>
  <c r="R248" i="4"/>
  <c r="Q248" i="4"/>
  <c r="P248" i="4"/>
  <c r="O248" i="4"/>
  <c r="N248" i="4"/>
  <c r="M248" i="4"/>
  <c r="L248" i="4"/>
  <c r="K248" i="4"/>
  <c r="J248" i="4"/>
  <c r="AG247" i="4"/>
  <c r="AF247" i="4"/>
  <c r="AE247" i="4"/>
  <c r="AD247" i="4"/>
  <c r="AC247" i="4"/>
  <c r="AB247" i="4"/>
  <c r="AA247" i="4"/>
  <c r="Z247" i="4"/>
  <c r="Y247" i="4"/>
  <c r="X247" i="4"/>
  <c r="W247" i="4"/>
  <c r="V247" i="4"/>
  <c r="U247" i="4"/>
  <c r="T247" i="4"/>
  <c r="S247" i="4"/>
  <c r="R247" i="4"/>
  <c r="Q247" i="4"/>
  <c r="P247" i="4"/>
  <c r="O247" i="4"/>
  <c r="N247" i="4"/>
  <c r="M247" i="4"/>
  <c r="L247" i="4"/>
  <c r="K247" i="4"/>
  <c r="J247" i="4"/>
  <c r="AG246" i="4"/>
  <c r="AF246" i="4"/>
  <c r="AE246" i="4"/>
  <c r="AD246" i="4"/>
  <c r="AC246" i="4"/>
  <c r="AB246" i="4"/>
  <c r="AA246" i="4"/>
  <c r="Z246" i="4"/>
  <c r="Y246" i="4"/>
  <c r="X246" i="4"/>
  <c r="W246" i="4"/>
  <c r="V246" i="4"/>
  <c r="U246" i="4"/>
  <c r="T246" i="4"/>
  <c r="S246" i="4"/>
  <c r="R246" i="4"/>
  <c r="Q246" i="4"/>
  <c r="P246" i="4"/>
  <c r="O246" i="4"/>
  <c r="N246" i="4"/>
  <c r="M246" i="4"/>
  <c r="L246" i="4"/>
  <c r="K246" i="4"/>
  <c r="J246" i="4"/>
  <c r="AG245" i="4"/>
  <c r="AF245" i="4"/>
  <c r="AE245" i="4"/>
  <c r="AD245" i="4"/>
  <c r="AC245" i="4"/>
  <c r="AB245" i="4"/>
  <c r="AA245" i="4"/>
  <c r="Z245" i="4"/>
  <c r="Y245" i="4"/>
  <c r="X245" i="4"/>
  <c r="W245" i="4"/>
  <c r="V245" i="4"/>
  <c r="U245" i="4"/>
  <c r="T245" i="4"/>
  <c r="S245" i="4"/>
  <c r="R245" i="4"/>
  <c r="Q245" i="4"/>
  <c r="P245" i="4"/>
  <c r="O245" i="4"/>
  <c r="N245" i="4"/>
  <c r="M245" i="4"/>
  <c r="L245" i="4"/>
  <c r="K245" i="4"/>
  <c r="J245" i="4"/>
  <c r="AG244" i="4"/>
  <c r="AF244" i="4"/>
  <c r="AE244" i="4"/>
  <c r="AD244" i="4"/>
  <c r="AC244" i="4"/>
  <c r="AB244" i="4"/>
  <c r="AA244" i="4"/>
  <c r="Z244" i="4"/>
  <c r="Y244" i="4"/>
  <c r="X244" i="4"/>
  <c r="W244" i="4"/>
  <c r="V244" i="4"/>
  <c r="U244" i="4"/>
  <c r="T244" i="4"/>
  <c r="S244" i="4"/>
  <c r="R244" i="4"/>
  <c r="Q244" i="4"/>
  <c r="P244" i="4"/>
  <c r="O244" i="4"/>
  <c r="N244" i="4"/>
  <c r="M244" i="4"/>
  <c r="L244" i="4"/>
  <c r="K244" i="4"/>
  <c r="J244" i="4"/>
  <c r="AG243" i="4"/>
  <c r="AF243" i="4"/>
  <c r="AE243" i="4"/>
  <c r="AD243" i="4"/>
  <c r="AC243" i="4"/>
  <c r="AB243" i="4"/>
  <c r="AA243" i="4"/>
  <c r="Z243" i="4"/>
  <c r="Y243" i="4"/>
  <c r="X243" i="4"/>
  <c r="W243" i="4"/>
  <c r="V243" i="4"/>
  <c r="U243" i="4"/>
  <c r="T243" i="4"/>
  <c r="S243" i="4"/>
  <c r="R243" i="4"/>
  <c r="Q243" i="4"/>
  <c r="P243" i="4"/>
  <c r="O243" i="4"/>
  <c r="N243" i="4"/>
  <c r="M243" i="4"/>
  <c r="L243" i="4"/>
  <c r="K243" i="4"/>
  <c r="J243" i="4"/>
  <c r="AG242" i="4"/>
  <c r="AF242" i="4"/>
  <c r="AE242" i="4"/>
  <c r="AD242" i="4"/>
  <c r="AC242" i="4"/>
  <c r="AB242" i="4"/>
  <c r="AA242" i="4"/>
  <c r="Z242" i="4"/>
  <c r="Y242" i="4"/>
  <c r="X242" i="4"/>
  <c r="W242" i="4"/>
  <c r="V242" i="4"/>
  <c r="U242" i="4"/>
  <c r="T242" i="4"/>
  <c r="S242" i="4"/>
  <c r="R242" i="4"/>
  <c r="Q242" i="4"/>
  <c r="P242" i="4"/>
  <c r="O242" i="4"/>
  <c r="N242" i="4"/>
  <c r="M242" i="4"/>
  <c r="L242" i="4"/>
  <c r="K242" i="4"/>
  <c r="J242" i="4"/>
  <c r="AG241" i="4"/>
  <c r="AF241" i="4"/>
  <c r="AE241" i="4"/>
  <c r="AD241" i="4"/>
  <c r="AC241" i="4"/>
  <c r="AB241" i="4"/>
  <c r="AA241" i="4"/>
  <c r="Z241" i="4"/>
  <c r="Y241" i="4"/>
  <c r="X241" i="4"/>
  <c r="W241" i="4"/>
  <c r="V241" i="4"/>
  <c r="U241" i="4"/>
  <c r="T241" i="4"/>
  <c r="S241" i="4"/>
  <c r="R241" i="4"/>
  <c r="Q241" i="4"/>
  <c r="P241" i="4"/>
  <c r="O241" i="4"/>
  <c r="N241" i="4"/>
  <c r="M241" i="4"/>
  <c r="L241" i="4"/>
  <c r="K241" i="4"/>
  <c r="J241" i="4"/>
  <c r="AG240" i="4"/>
  <c r="AF240" i="4"/>
  <c r="AE240" i="4"/>
  <c r="AD240" i="4"/>
  <c r="AC240" i="4"/>
  <c r="AB240" i="4"/>
  <c r="AA240" i="4"/>
  <c r="Z240" i="4"/>
  <c r="Y240" i="4"/>
  <c r="X240" i="4"/>
  <c r="W240" i="4"/>
  <c r="V240" i="4"/>
  <c r="U240" i="4"/>
  <c r="T240" i="4"/>
  <c r="S240" i="4"/>
  <c r="R240" i="4"/>
  <c r="Q240" i="4"/>
  <c r="P240" i="4"/>
  <c r="O240" i="4"/>
  <c r="N240" i="4"/>
  <c r="M240" i="4"/>
  <c r="L240" i="4"/>
  <c r="K240" i="4"/>
  <c r="J240" i="4"/>
  <c r="AG239" i="4"/>
  <c r="AF239" i="4"/>
  <c r="AE239" i="4"/>
  <c r="AD239" i="4"/>
  <c r="AC239" i="4"/>
  <c r="AB239" i="4"/>
  <c r="AA239" i="4"/>
  <c r="Z239" i="4"/>
  <c r="Y239" i="4"/>
  <c r="X239" i="4"/>
  <c r="W239" i="4"/>
  <c r="V239" i="4"/>
  <c r="U239" i="4"/>
  <c r="T239" i="4"/>
  <c r="S239" i="4"/>
  <c r="R239" i="4"/>
  <c r="Q239" i="4"/>
  <c r="P239" i="4"/>
  <c r="O239" i="4"/>
  <c r="N239" i="4"/>
  <c r="M239" i="4"/>
  <c r="L239" i="4"/>
  <c r="K239" i="4"/>
  <c r="J239" i="4"/>
  <c r="AG238" i="4"/>
  <c r="AF238" i="4"/>
  <c r="AE238" i="4"/>
  <c r="AD238" i="4"/>
  <c r="AC238" i="4"/>
  <c r="AB238" i="4"/>
  <c r="AA238" i="4"/>
  <c r="Z238" i="4"/>
  <c r="Y238" i="4"/>
  <c r="X238" i="4"/>
  <c r="W238" i="4"/>
  <c r="V238" i="4"/>
  <c r="U238" i="4"/>
  <c r="T238" i="4"/>
  <c r="S238" i="4"/>
  <c r="R238" i="4"/>
  <c r="Q238" i="4"/>
  <c r="P238" i="4"/>
  <c r="O238" i="4"/>
  <c r="N238" i="4"/>
  <c r="M238" i="4"/>
  <c r="L238" i="4"/>
  <c r="K238" i="4"/>
  <c r="J238" i="4"/>
  <c r="AG237" i="4"/>
  <c r="AF237" i="4"/>
  <c r="AE237" i="4"/>
  <c r="AD237" i="4"/>
  <c r="AC237" i="4"/>
  <c r="AB237" i="4"/>
  <c r="AA237" i="4"/>
  <c r="Z237" i="4"/>
  <c r="Y237" i="4"/>
  <c r="X237" i="4"/>
  <c r="W237" i="4"/>
  <c r="V237" i="4"/>
  <c r="U237" i="4"/>
  <c r="T237" i="4"/>
  <c r="S237" i="4"/>
  <c r="R237" i="4"/>
  <c r="Q237" i="4"/>
  <c r="P237" i="4"/>
  <c r="O237" i="4"/>
  <c r="N237" i="4"/>
  <c r="M237" i="4"/>
  <c r="L237" i="4"/>
  <c r="K237" i="4"/>
  <c r="J237" i="4"/>
  <c r="AG236" i="4"/>
  <c r="AF236" i="4"/>
  <c r="AE236" i="4"/>
  <c r="AD236" i="4"/>
  <c r="AC236" i="4"/>
  <c r="AB236" i="4"/>
  <c r="AA236" i="4"/>
  <c r="Z236" i="4"/>
  <c r="Y236" i="4"/>
  <c r="X236" i="4"/>
  <c r="W236" i="4"/>
  <c r="V236" i="4"/>
  <c r="U236" i="4"/>
  <c r="T236" i="4"/>
  <c r="S236" i="4"/>
  <c r="R236" i="4"/>
  <c r="Q236" i="4"/>
  <c r="P236" i="4"/>
  <c r="O236" i="4"/>
  <c r="N236" i="4"/>
  <c r="M236" i="4"/>
  <c r="L236" i="4"/>
  <c r="K236" i="4"/>
  <c r="J236" i="4"/>
  <c r="AG235" i="4"/>
  <c r="AF235" i="4"/>
  <c r="AE235" i="4"/>
  <c r="AD235" i="4"/>
  <c r="AC235" i="4"/>
  <c r="AB235" i="4"/>
  <c r="AA235" i="4"/>
  <c r="Z235" i="4"/>
  <c r="Y235" i="4"/>
  <c r="X235" i="4"/>
  <c r="W235" i="4"/>
  <c r="V235" i="4"/>
  <c r="U235" i="4"/>
  <c r="T235" i="4"/>
  <c r="S235" i="4"/>
  <c r="R235" i="4"/>
  <c r="Q235" i="4"/>
  <c r="P235" i="4"/>
  <c r="O235" i="4"/>
  <c r="N235" i="4"/>
  <c r="M235" i="4"/>
  <c r="L235" i="4"/>
  <c r="K235" i="4"/>
  <c r="J235" i="4"/>
  <c r="AG234" i="4"/>
  <c r="AF234" i="4"/>
  <c r="AE234" i="4"/>
  <c r="AD234" i="4"/>
  <c r="AC234" i="4"/>
  <c r="AB234" i="4"/>
  <c r="AA234" i="4"/>
  <c r="Z234" i="4"/>
  <c r="Y234" i="4"/>
  <c r="X234" i="4"/>
  <c r="W234" i="4"/>
  <c r="V234" i="4"/>
  <c r="U234" i="4"/>
  <c r="T234" i="4"/>
  <c r="S234" i="4"/>
  <c r="R234" i="4"/>
  <c r="Q234" i="4"/>
  <c r="P234" i="4"/>
  <c r="O234" i="4"/>
  <c r="N234" i="4"/>
  <c r="M234" i="4"/>
  <c r="L234" i="4"/>
  <c r="K234" i="4"/>
  <c r="J234" i="4"/>
  <c r="AG233" i="4"/>
  <c r="AF233" i="4"/>
  <c r="AE233" i="4"/>
  <c r="AD233" i="4"/>
  <c r="AC233" i="4"/>
  <c r="AB233" i="4"/>
  <c r="AA233" i="4"/>
  <c r="Z233" i="4"/>
  <c r="Y233" i="4"/>
  <c r="X233" i="4"/>
  <c r="W233" i="4"/>
  <c r="V233" i="4"/>
  <c r="U233" i="4"/>
  <c r="T233" i="4"/>
  <c r="S233" i="4"/>
  <c r="R233" i="4"/>
  <c r="Q233" i="4"/>
  <c r="P233" i="4"/>
  <c r="O233" i="4"/>
  <c r="N233" i="4"/>
  <c r="M233" i="4"/>
  <c r="L233" i="4"/>
  <c r="K233" i="4"/>
  <c r="J233" i="4"/>
  <c r="AG232" i="4"/>
  <c r="AF232" i="4"/>
  <c r="AE232" i="4"/>
  <c r="AD232" i="4"/>
  <c r="AC232" i="4"/>
  <c r="AB232" i="4"/>
  <c r="AA232" i="4"/>
  <c r="Z232" i="4"/>
  <c r="Y232" i="4"/>
  <c r="X232" i="4"/>
  <c r="W232" i="4"/>
  <c r="V232" i="4"/>
  <c r="U232" i="4"/>
  <c r="T232" i="4"/>
  <c r="S232" i="4"/>
  <c r="R232" i="4"/>
  <c r="Q232" i="4"/>
  <c r="P232" i="4"/>
  <c r="O232" i="4"/>
  <c r="N232" i="4"/>
  <c r="M232" i="4"/>
  <c r="L232" i="4"/>
  <c r="K232" i="4"/>
  <c r="J232" i="4"/>
  <c r="AG231" i="4"/>
  <c r="AF231" i="4"/>
  <c r="AE231" i="4"/>
  <c r="AD231" i="4"/>
  <c r="AC231" i="4"/>
  <c r="AB231" i="4"/>
  <c r="AA231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AG230" i="4"/>
  <c r="AF230" i="4"/>
  <c r="AE230" i="4"/>
  <c r="AD230" i="4"/>
  <c r="AC230" i="4"/>
  <c r="AB230" i="4"/>
  <c r="AA230" i="4"/>
  <c r="Z230" i="4"/>
  <c r="Y230" i="4"/>
  <c r="X230" i="4"/>
  <c r="W230" i="4"/>
  <c r="V230" i="4"/>
  <c r="U230" i="4"/>
  <c r="T230" i="4"/>
  <c r="S230" i="4"/>
  <c r="R230" i="4"/>
  <c r="Q230" i="4"/>
  <c r="P230" i="4"/>
  <c r="O230" i="4"/>
  <c r="N230" i="4"/>
  <c r="M230" i="4"/>
  <c r="L230" i="4"/>
  <c r="K230" i="4"/>
  <c r="J230" i="4"/>
  <c r="AG229" i="4"/>
  <c r="AF229" i="4"/>
  <c r="AE229" i="4"/>
  <c r="AD229" i="4"/>
  <c r="AC229" i="4"/>
  <c r="AB229" i="4"/>
  <c r="AA229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N229" i="4"/>
  <c r="M229" i="4"/>
  <c r="L229" i="4"/>
  <c r="K229" i="4"/>
  <c r="J229" i="4"/>
  <c r="AG228" i="4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AG227" i="4"/>
  <c r="AF227" i="4"/>
  <c r="AE227" i="4"/>
  <c r="AD227" i="4"/>
  <c r="AC227" i="4"/>
  <c r="AB227" i="4"/>
  <c r="AA227" i="4"/>
  <c r="Z227" i="4"/>
  <c r="Y227" i="4"/>
  <c r="X227" i="4"/>
  <c r="W227" i="4"/>
  <c r="V227" i="4"/>
  <c r="U227" i="4"/>
  <c r="T227" i="4"/>
  <c r="S227" i="4"/>
  <c r="R227" i="4"/>
  <c r="Q227" i="4"/>
  <c r="P227" i="4"/>
  <c r="O227" i="4"/>
  <c r="N227" i="4"/>
  <c r="M227" i="4"/>
  <c r="L227" i="4"/>
  <c r="K227" i="4"/>
  <c r="J227" i="4"/>
  <c r="AG226" i="4"/>
  <c r="AF226" i="4"/>
  <c r="AE226" i="4"/>
  <c r="AD226" i="4"/>
  <c r="AC226" i="4"/>
  <c r="AB226" i="4"/>
  <c r="AA226" i="4"/>
  <c r="Z226" i="4"/>
  <c r="Y226" i="4"/>
  <c r="X226" i="4"/>
  <c r="W226" i="4"/>
  <c r="V226" i="4"/>
  <c r="U226" i="4"/>
  <c r="T226" i="4"/>
  <c r="S226" i="4"/>
  <c r="R226" i="4"/>
  <c r="Q226" i="4"/>
  <c r="P226" i="4"/>
  <c r="O226" i="4"/>
  <c r="N226" i="4"/>
  <c r="M226" i="4"/>
  <c r="L226" i="4"/>
  <c r="K226" i="4"/>
  <c r="J226" i="4"/>
  <c r="AG225" i="4"/>
  <c r="AF225" i="4"/>
  <c r="AE225" i="4"/>
  <c r="AD225" i="4"/>
  <c r="AC225" i="4"/>
  <c r="AB225" i="4"/>
  <c r="AA225" i="4"/>
  <c r="Z225" i="4"/>
  <c r="Y225" i="4"/>
  <c r="X225" i="4"/>
  <c r="W225" i="4"/>
  <c r="V225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AG224" i="4"/>
  <c r="AF224" i="4"/>
  <c r="AE224" i="4"/>
  <c r="AD224" i="4"/>
  <c r="AC224" i="4"/>
  <c r="AB224" i="4"/>
  <c r="AA224" i="4"/>
  <c r="Z224" i="4"/>
  <c r="Y224" i="4"/>
  <c r="X224" i="4"/>
  <c r="W224" i="4"/>
  <c r="V224" i="4"/>
  <c r="U224" i="4"/>
  <c r="T224" i="4"/>
  <c r="S224" i="4"/>
  <c r="R224" i="4"/>
  <c r="Q224" i="4"/>
  <c r="P224" i="4"/>
  <c r="O224" i="4"/>
  <c r="N224" i="4"/>
  <c r="M224" i="4"/>
  <c r="L224" i="4"/>
  <c r="K224" i="4"/>
  <c r="J224" i="4"/>
  <c r="AG223" i="4"/>
  <c r="AF223" i="4"/>
  <c r="AE223" i="4"/>
  <c r="AD223" i="4"/>
  <c r="AC223" i="4"/>
  <c r="AB223" i="4"/>
  <c r="AA223" i="4"/>
  <c r="Z223" i="4"/>
  <c r="Y223" i="4"/>
  <c r="X223" i="4"/>
  <c r="W223" i="4"/>
  <c r="V223" i="4"/>
  <c r="U223" i="4"/>
  <c r="T223" i="4"/>
  <c r="S223" i="4"/>
  <c r="R223" i="4"/>
  <c r="Q223" i="4"/>
  <c r="P223" i="4"/>
  <c r="O223" i="4"/>
  <c r="N223" i="4"/>
  <c r="M223" i="4"/>
  <c r="L223" i="4"/>
  <c r="K223" i="4"/>
  <c r="J223" i="4"/>
  <c r="AG222" i="4"/>
  <c r="AF222" i="4"/>
  <c r="AE222" i="4"/>
  <c r="AD222" i="4"/>
  <c r="AC222" i="4"/>
  <c r="AB222" i="4"/>
  <c r="AA222" i="4"/>
  <c r="Z222" i="4"/>
  <c r="Y222" i="4"/>
  <c r="X222" i="4"/>
  <c r="W222" i="4"/>
  <c r="V222" i="4"/>
  <c r="U222" i="4"/>
  <c r="T222" i="4"/>
  <c r="S222" i="4"/>
  <c r="R222" i="4"/>
  <c r="Q222" i="4"/>
  <c r="P222" i="4"/>
  <c r="O222" i="4"/>
  <c r="N222" i="4"/>
  <c r="M222" i="4"/>
  <c r="L222" i="4"/>
  <c r="K222" i="4"/>
  <c r="J222" i="4"/>
  <c r="AG221" i="4"/>
  <c r="AF221" i="4"/>
  <c r="AE221" i="4"/>
  <c r="AD221" i="4"/>
  <c r="AC221" i="4"/>
  <c r="AB221" i="4"/>
  <c r="AA221" i="4"/>
  <c r="Z221" i="4"/>
  <c r="Y221" i="4"/>
  <c r="X221" i="4"/>
  <c r="W221" i="4"/>
  <c r="V221" i="4"/>
  <c r="U221" i="4"/>
  <c r="T221" i="4"/>
  <c r="S221" i="4"/>
  <c r="R221" i="4"/>
  <c r="Q221" i="4"/>
  <c r="P221" i="4"/>
  <c r="O221" i="4"/>
  <c r="N221" i="4"/>
  <c r="M221" i="4"/>
  <c r="L221" i="4"/>
  <c r="K221" i="4"/>
  <c r="J221" i="4"/>
  <c r="AG220" i="4"/>
  <c r="AF220" i="4"/>
  <c r="AE220" i="4"/>
  <c r="AD220" i="4"/>
  <c r="AC220" i="4"/>
  <c r="AB220" i="4"/>
  <c r="AA220" i="4"/>
  <c r="Z220" i="4"/>
  <c r="Y220" i="4"/>
  <c r="X220" i="4"/>
  <c r="W220" i="4"/>
  <c r="V220" i="4"/>
  <c r="U220" i="4"/>
  <c r="T220" i="4"/>
  <c r="S220" i="4"/>
  <c r="R220" i="4"/>
  <c r="Q220" i="4"/>
  <c r="P220" i="4"/>
  <c r="O220" i="4"/>
  <c r="N220" i="4"/>
  <c r="M220" i="4"/>
  <c r="L220" i="4"/>
  <c r="K220" i="4"/>
  <c r="J220" i="4"/>
  <c r="AG219" i="4"/>
  <c r="AF219" i="4"/>
  <c r="AE219" i="4"/>
  <c r="AD219" i="4"/>
  <c r="AC219" i="4"/>
  <c r="AB219" i="4"/>
  <c r="AA219" i="4"/>
  <c r="Z219" i="4"/>
  <c r="Y219" i="4"/>
  <c r="X219" i="4"/>
  <c r="W219" i="4"/>
  <c r="V219" i="4"/>
  <c r="U219" i="4"/>
  <c r="T219" i="4"/>
  <c r="S219" i="4"/>
  <c r="R219" i="4"/>
  <c r="Q219" i="4"/>
  <c r="P219" i="4"/>
  <c r="O219" i="4"/>
  <c r="N219" i="4"/>
  <c r="M219" i="4"/>
  <c r="L219" i="4"/>
  <c r="K219" i="4"/>
  <c r="J219" i="4"/>
  <c r="AG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AG217" i="4"/>
  <c r="AF217" i="4"/>
  <c r="AE217" i="4"/>
  <c r="AD217" i="4"/>
  <c r="AC217" i="4"/>
  <c r="AB217" i="4"/>
  <c r="AA217" i="4"/>
  <c r="Z217" i="4"/>
  <c r="Y217" i="4"/>
  <c r="X217" i="4"/>
  <c r="W217" i="4"/>
  <c r="V217" i="4"/>
  <c r="U217" i="4"/>
  <c r="T217" i="4"/>
  <c r="S217" i="4"/>
  <c r="R217" i="4"/>
  <c r="Q217" i="4"/>
  <c r="P217" i="4"/>
  <c r="O217" i="4"/>
  <c r="N217" i="4"/>
  <c r="M217" i="4"/>
  <c r="L217" i="4"/>
  <c r="K217" i="4"/>
  <c r="J217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AG215" i="4"/>
  <c r="AF215" i="4"/>
  <c r="AE215" i="4"/>
  <c r="AD215" i="4"/>
  <c r="AC215" i="4"/>
  <c r="AB215" i="4"/>
  <c r="AA215" i="4"/>
  <c r="Z215" i="4"/>
  <c r="Y215" i="4"/>
  <c r="X215" i="4"/>
  <c r="W215" i="4"/>
  <c r="V215" i="4"/>
  <c r="U215" i="4"/>
  <c r="T215" i="4"/>
  <c r="S215" i="4"/>
  <c r="R215" i="4"/>
  <c r="Q215" i="4"/>
  <c r="P215" i="4"/>
  <c r="O215" i="4"/>
  <c r="N215" i="4"/>
  <c r="M215" i="4"/>
  <c r="L215" i="4"/>
  <c r="K215" i="4"/>
  <c r="J215" i="4"/>
  <c r="AG214" i="4"/>
  <c r="AF214" i="4"/>
  <c r="AE214" i="4"/>
  <c r="AD214" i="4"/>
  <c r="AC214" i="4"/>
  <c r="AB214" i="4"/>
  <c r="AA214" i="4"/>
  <c r="Z214" i="4"/>
  <c r="Y214" i="4"/>
  <c r="X214" i="4"/>
  <c r="W214" i="4"/>
  <c r="V214" i="4"/>
  <c r="U214" i="4"/>
  <c r="T214" i="4"/>
  <c r="S214" i="4"/>
  <c r="R214" i="4"/>
  <c r="Q214" i="4"/>
  <c r="P214" i="4"/>
  <c r="O214" i="4"/>
  <c r="N214" i="4"/>
  <c r="M214" i="4"/>
  <c r="L214" i="4"/>
  <c r="K214" i="4"/>
  <c r="J214" i="4"/>
  <c r="AG213" i="4"/>
  <c r="AF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AG212" i="4"/>
  <c r="AF212" i="4"/>
  <c r="AE212" i="4"/>
  <c r="AD212" i="4"/>
  <c r="AC212" i="4"/>
  <c r="AB212" i="4"/>
  <c r="AA212" i="4"/>
  <c r="Z212" i="4"/>
  <c r="Y212" i="4"/>
  <c r="X212" i="4"/>
  <c r="W212" i="4"/>
  <c r="V212" i="4"/>
  <c r="U212" i="4"/>
  <c r="T212" i="4"/>
  <c r="S212" i="4"/>
  <c r="R212" i="4"/>
  <c r="Q212" i="4"/>
  <c r="P212" i="4"/>
  <c r="O212" i="4"/>
  <c r="N212" i="4"/>
  <c r="M212" i="4"/>
  <c r="L212" i="4"/>
  <c r="K212" i="4"/>
  <c r="J212" i="4"/>
  <c r="AG211" i="4"/>
  <c r="AF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AG210" i="4"/>
  <c r="AF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AG209" i="4"/>
  <c r="AF209" i="4"/>
  <c r="AE209" i="4"/>
  <c r="AD209" i="4"/>
  <c r="AC209" i="4"/>
  <c r="AB209" i="4"/>
  <c r="AA209" i="4"/>
  <c r="Z209" i="4"/>
  <c r="Y209" i="4"/>
  <c r="X209" i="4"/>
  <c r="W209" i="4"/>
  <c r="V209" i="4"/>
  <c r="U209" i="4"/>
  <c r="T209" i="4"/>
  <c r="S209" i="4"/>
  <c r="R209" i="4"/>
  <c r="Q209" i="4"/>
  <c r="P209" i="4"/>
  <c r="O209" i="4"/>
  <c r="N209" i="4"/>
  <c r="M209" i="4"/>
  <c r="L209" i="4"/>
  <c r="K209" i="4"/>
  <c r="J209" i="4"/>
  <c r="AG208" i="4"/>
  <c r="AF208" i="4"/>
  <c r="AE208" i="4"/>
  <c r="AD208" i="4"/>
  <c r="AC208" i="4"/>
  <c r="AB208" i="4"/>
  <c r="AA208" i="4"/>
  <c r="Z208" i="4"/>
  <c r="Y208" i="4"/>
  <c r="X208" i="4"/>
  <c r="W208" i="4"/>
  <c r="V208" i="4"/>
  <c r="U208" i="4"/>
  <c r="T208" i="4"/>
  <c r="S208" i="4"/>
  <c r="R208" i="4"/>
  <c r="Q208" i="4"/>
  <c r="P208" i="4"/>
  <c r="O208" i="4"/>
  <c r="N208" i="4"/>
  <c r="M208" i="4"/>
  <c r="L208" i="4"/>
  <c r="K208" i="4"/>
  <c r="J208" i="4"/>
  <c r="AG207" i="4"/>
  <c r="AF207" i="4"/>
  <c r="AE207" i="4"/>
  <c r="AD207" i="4"/>
  <c r="AC207" i="4"/>
  <c r="AB207" i="4"/>
  <c r="AA207" i="4"/>
  <c r="Z207" i="4"/>
  <c r="Y207" i="4"/>
  <c r="X207" i="4"/>
  <c r="W207" i="4"/>
  <c r="V207" i="4"/>
  <c r="U207" i="4"/>
  <c r="T207" i="4"/>
  <c r="S207" i="4"/>
  <c r="R207" i="4"/>
  <c r="Q207" i="4"/>
  <c r="P207" i="4"/>
  <c r="O207" i="4"/>
  <c r="N207" i="4"/>
  <c r="M207" i="4"/>
  <c r="L207" i="4"/>
  <c r="K207" i="4"/>
  <c r="J207" i="4"/>
  <c r="AG206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AG205" i="4"/>
  <c r="AF205" i="4"/>
  <c r="AE205" i="4"/>
  <c r="AD205" i="4"/>
  <c r="AC205" i="4"/>
  <c r="AB205" i="4"/>
  <c r="AA205" i="4"/>
  <c r="Z205" i="4"/>
  <c r="Y205" i="4"/>
  <c r="X205" i="4"/>
  <c r="W205" i="4"/>
  <c r="V205" i="4"/>
  <c r="U205" i="4"/>
  <c r="T205" i="4"/>
  <c r="S205" i="4"/>
  <c r="R205" i="4"/>
  <c r="Q205" i="4"/>
  <c r="P205" i="4"/>
  <c r="O205" i="4"/>
  <c r="N205" i="4"/>
  <c r="M205" i="4"/>
  <c r="L205" i="4"/>
  <c r="K205" i="4"/>
  <c r="J205" i="4"/>
  <c r="AG204" i="4"/>
  <c r="AF204" i="4"/>
  <c r="AE204" i="4"/>
  <c r="AD204" i="4"/>
  <c r="AC204" i="4"/>
  <c r="AB204" i="4"/>
  <c r="AA204" i="4"/>
  <c r="Z204" i="4"/>
  <c r="Y204" i="4"/>
  <c r="X204" i="4"/>
  <c r="W204" i="4"/>
  <c r="V204" i="4"/>
  <c r="U204" i="4"/>
  <c r="T204" i="4"/>
  <c r="S204" i="4"/>
  <c r="R204" i="4"/>
  <c r="Q204" i="4"/>
  <c r="P204" i="4"/>
  <c r="O204" i="4"/>
  <c r="N204" i="4"/>
  <c r="M204" i="4"/>
  <c r="L204" i="4"/>
  <c r="K204" i="4"/>
  <c r="J204" i="4"/>
  <c r="AG203" i="4"/>
  <c r="AF203" i="4"/>
  <c r="AE203" i="4"/>
  <c r="AD203" i="4"/>
  <c r="AC203" i="4"/>
  <c r="AB203" i="4"/>
  <c r="AA203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AG202" i="4"/>
  <c r="AF202" i="4"/>
  <c r="AE202" i="4"/>
  <c r="AD202" i="4"/>
  <c r="AC202" i="4"/>
  <c r="AB202" i="4"/>
  <c r="AA202" i="4"/>
  <c r="Z202" i="4"/>
  <c r="Y202" i="4"/>
  <c r="X202" i="4"/>
  <c r="W202" i="4"/>
  <c r="V202" i="4"/>
  <c r="U202" i="4"/>
  <c r="T202" i="4"/>
  <c r="S202" i="4"/>
  <c r="R202" i="4"/>
  <c r="Q202" i="4"/>
  <c r="P202" i="4"/>
  <c r="O202" i="4"/>
  <c r="N202" i="4"/>
  <c r="M202" i="4"/>
  <c r="L202" i="4"/>
  <c r="K202" i="4"/>
  <c r="J202" i="4"/>
  <c r="AG201" i="4"/>
  <c r="AF201" i="4"/>
  <c r="AE201" i="4"/>
  <c r="AD201" i="4"/>
  <c r="AC201" i="4"/>
  <c r="AB201" i="4"/>
  <c r="AA201" i="4"/>
  <c r="Z201" i="4"/>
  <c r="Y201" i="4"/>
  <c r="X201" i="4"/>
  <c r="W201" i="4"/>
  <c r="V201" i="4"/>
  <c r="U201" i="4"/>
  <c r="T201" i="4"/>
  <c r="S201" i="4"/>
  <c r="R201" i="4"/>
  <c r="Q201" i="4"/>
  <c r="P201" i="4"/>
  <c r="O201" i="4"/>
  <c r="N201" i="4"/>
  <c r="M201" i="4"/>
  <c r="L201" i="4"/>
  <c r="K201" i="4"/>
  <c r="J201" i="4"/>
  <c r="AG200" i="4"/>
  <c r="AF200" i="4"/>
  <c r="AE200" i="4"/>
  <c r="AD200" i="4"/>
  <c r="AC200" i="4"/>
  <c r="AB200" i="4"/>
  <c r="AA200" i="4"/>
  <c r="Z200" i="4"/>
  <c r="Y200" i="4"/>
  <c r="X200" i="4"/>
  <c r="W200" i="4"/>
  <c r="V200" i="4"/>
  <c r="U200" i="4"/>
  <c r="T200" i="4"/>
  <c r="S200" i="4"/>
  <c r="R200" i="4"/>
  <c r="Q200" i="4"/>
  <c r="P200" i="4"/>
  <c r="O200" i="4"/>
  <c r="N200" i="4"/>
  <c r="M200" i="4"/>
  <c r="L200" i="4"/>
  <c r="K200" i="4"/>
  <c r="J200" i="4"/>
  <c r="AG199" i="4"/>
  <c r="AF199" i="4"/>
  <c r="AE199" i="4"/>
  <c r="AD199" i="4"/>
  <c r="AC199" i="4"/>
  <c r="AB199" i="4"/>
  <c r="AA199" i="4"/>
  <c r="Z199" i="4"/>
  <c r="Y199" i="4"/>
  <c r="X199" i="4"/>
  <c r="W199" i="4"/>
  <c r="V199" i="4"/>
  <c r="U199" i="4"/>
  <c r="T199" i="4"/>
  <c r="S199" i="4"/>
  <c r="R199" i="4"/>
  <c r="Q199" i="4"/>
  <c r="P199" i="4"/>
  <c r="O199" i="4"/>
  <c r="N199" i="4"/>
  <c r="M199" i="4"/>
  <c r="L199" i="4"/>
  <c r="K199" i="4"/>
  <c r="J199" i="4"/>
  <c r="AG198" i="4"/>
  <c r="AF198" i="4"/>
  <c r="AE198" i="4"/>
  <c r="AD198" i="4"/>
  <c r="AC198" i="4"/>
  <c r="AB198" i="4"/>
  <c r="AA198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AG197" i="4"/>
  <c r="AF197" i="4"/>
  <c r="AE197" i="4"/>
  <c r="AD197" i="4"/>
  <c r="AC197" i="4"/>
  <c r="AB197" i="4"/>
  <c r="AA197" i="4"/>
  <c r="Z197" i="4"/>
  <c r="Y197" i="4"/>
  <c r="X197" i="4"/>
  <c r="W197" i="4"/>
  <c r="V197" i="4"/>
  <c r="U197" i="4"/>
  <c r="T197" i="4"/>
  <c r="S197" i="4"/>
  <c r="R197" i="4"/>
  <c r="Q197" i="4"/>
  <c r="P197" i="4"/>
  <c r="O197" i="4"/>
  <c r="N197" i="4"/>
  <c r="M197" i="4"/>
  <c r="L197" i="4"/>
  <c r="K197" i="4"/>
  <c r="J197" i="4"/>
  <c r="AG196" i="4"/>
  <c r="AF196" i="4"/>
  <c r="AE196" i="4"/>
  <c r="AD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AG195" i="4"/>
  <c r="AF195" i="4"/>
  <c r="AE195" i="4"/>
  <c r="AD195" i="4"/>
  <c r="AC195" i="4"/>
  <c r="AB195" i="4"/>
  <c r="AA195" i="4"/>
  <c r="Z195" i="4"/>
  <c r="Y195" i="4"/>
  <c r="X195" i="4"/>
  <c r="W195" i="4"/>
  <c r="V195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AG194" i="4"/>
  <c r="AF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AG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AG192" i="4"/>
  <c r="AF192" i="4"/>
  <c r="AE192" i="4"/>
  <c r="AD192" i="4"/>
  <c r="AC192" i="4"/>
  <c r="AB192" i="4"/>
  <c r="AA192" i="4"/>
  <c r="Z192" i="4"/>
  <c r="Y192" i="4"/>
  <c r="X192" i="4"/>
  <c r="W192" i="4"/>
  <c r="V192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AG191" i="4"/>
  <c r="AF191" i="4"/>
  <c r="AE191" i="4"/>
  <c r="AD191" i="4"/>
  <c r="AC191" i="4"/>
  <c r="AB191" i="4"/>
  <c r="AA191" i="4"/>
  <c r="Z191" i="4"/>
  <c r="Y191" i="4"/>
  <c r="X191" i="4"/>
  <c r="W191" i="4"/>
  <c r="V191" i="4"/>
  <c r="U191" i="4"/>
  <c r="T191" i="4"/>
  <c r="S191" i="4"/>
  <c r="R191" i="4"/>
  <c r="Q191" i="4"/>
  <c r="P191" i="4"/>
  <c r="O191" i="4"/>
  <c r="N191" i="4"/>
  <c r="M191" i="4"/>
  <c r="L191" i="4"/>
  <c r="K191" i="4"/>
  <c r="J191" i="4"/>
  <c r="AG190" i="4"/>
  <c r="AF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AG189" i="4"/>
  <c r="AF189" i="4"/>
  <c r="AE189" i="4"/>
  <c r="AD189" i="4"/>
  <c r="AC189" i="4"/>
  <c r="AB189" i="4"/>
  <c r="AA189" i="4"/>
  <c r="Z189" i="4"/>
  <c r="Y189" i="4"/>
  <c r="X189" i="4"/>
  <c r="W189" i="4"/>
  <c r="V189" i="4"/>
  <c r="U189" i="4"/>
  <c r="T189" i="4"/>
  <c r="S189" i="4"/>
  <c r="R189" i="4"/>
  <c r="Q189" i="4"/>
  <c r="P189" i="4"/>
  <c r="O189" i="4"/>
  <c r="N189" i="4"/>
  <c r="M189" i="4"/>
  <c r="L189" i="4"/>
  <c r="K189" i="4"/>
  <c r="J189" i="4"/>
  <c r="AG188" i="4"/>
  <c r="AF188" i="4"/>
  <c r="AE188" i="4"/>
  <c r="AD188" i="4"/>
  <c r="AC188" i="4"/>
  <c r="AB188" i="4"/>
  <c r="AA188" i="4"/>
  <c r="Z188" i="4"/>
  <c r="Y188" i="4"/>
  <c r="X188" i="4"/>
  <c r="W188" i="4"/>
  <c r="V188" i="4"/>
  <c r="U188" i="4"/>
  <c r="T188" i="4"/>
  <c r="S188" i="4"/>
  <c r="R188" i="4"/>
  <c r="Q188" i="4"/>
  <c r="P188" i="4"/>
  <c r="O188" i="4"/>
  <c r="N188" i="4"/>
  <c r="M188" i="4"/>
  <c r="L188" i="4"/>
  <c r="K188" i="4"/>
  <c r="J188" i="4"/>
  <c r="AG187" i="4"/>
  <c r="AF187" i="4"/>
  <c r="AE187" i="4"/>
  <c r="AD187" i="4"/>
  <c r="AC187" i="4"/>
  <c r="AB187" i="4"/>
  <c r="AA187" i="4"/>
  <c r="Z187" i="4"/>
  <c r="Y187" i="4"/>
  <c r="X187" i="4"/>
  <c r="W187" i="4"/>
  <c r="V187" i="4"/>
  <c r="U187" i="4"/>
  <c r="T187" i="4"/>
  <c r="S187" i="4"/>
  <c r="R187" i="4"/>
  <c r="Q187" i="4"/>
  <c r="P187" i="4"/>
  <c r="O187" i="4"/>
  <c r="N187" i="4"/>
  <c r="M187" i="4"/>
  <c r="L187" i="4"/>
  <c r="K187" i="4"/>
  <c r="J187" i="4"/>
  <c r="AG186" i="4"/>
  <c r="AF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AG185" i="4"/>
  <c r="AF185" i="4"/>
  <c r="AE185" i="4"/>
  <c r="AD185" i="4"/>
  <c r="AC185" i="4"/>
  <c r="AB185" i="4"/>
  <c r="AA185" i="4"/>
  <c r="Z185" i="4"/>
  <c r="Y185" i="4"/>
  <c r="X185" i="4"/>
  <c r="W185" i="4"/>
  <c r="V185" i="4"/>
  <c r="U185" i="4"/>
  <c r="T185" i="4"/>
  <c r="S185" i="4"/>
  <c r="R185" i="4"/>
  <c r="Q185" i="4"/>
  <c r="P185" i="4"/>
  <c r="O185" i="4"/>
  <c r="N185" i="4"/>
  <c r="M185" i="4"/>
  <c r="L185" i="4"/>
  <c r="K185" i="4"/>
  <c r="J185" i="4"/>
  <c r="AG184" i="4"/>
  <c r="AF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AG183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AG182" i="4"/>
  <c r="AF182" i="4"/>
  <c r="AE182" i="4"/>
  <c r="AD182" i="4"/>
  <c r="AC182" i="4"/>
  <c r="AB182" i="4"/>
  <c r="AA182" i="4"/>
  <c r="Z182" i="4"/>
  <c r="Y182" i="4"/>
  <c r="X182" i="4"/>
  <c r="W182" i="4"/>
  <c r="V182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AG181" i="4"/>
  <c r="AF181" i="4"/>
  <c r="AE181" i="4"/>
  <c r="AD181" i="4"/>
  <c r="AC181" i="4"/>
  <c r="AB181" i="4"/>
  <c r="AA181" i="4"/>
  <c r="Z181" i="4"/>
  <c r="Y181" i="4"/>
  <c r="X181" i="4"/>
  <c r="W181" i="4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AG180" i="4"/>
  <c r="AF180" i="4"/>
  <c r="AE180" i="4"/>
  <c r="AD180" i="4"/>
  <c r="AC180" i="4"/>
  <c r="AB180" i="4"/>
  <c r="AA180" i="4"/>
  <c r="Z180" i="4"/>
  <c r="Y180" i="4"/>
  <c r="X180" i="4"/>
  <c r="W180" i="4"/>
  <c r="V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AG179" i="4"/>
  <c r="AF179" i="4"/>
  <c r="AE179" i="4"/>
  <c r="AD179" i="4"/>
  <c r="AC179" i="4"/>
  <c r="AB179" i="4"/>
  <c r="AA179" i="4"/>
  <c r="Z179" i="4"/>
  <c r="Y179" i="4"/>
  <c r="X179" i="4"/>
  <c r="W179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AG178" i="4"/>
  <c r="AF178" i="4"/>
  <c r="AE178" i="4"/>
  <c r="AD178" i="4"/>
  <c r="AC178" i="4"/>
  <c r="AB178" i="4"/>
  <c r="AA178" i="4"/>
  <c r="Z178" i="4"/>
  <c r="Y178" i="4"/>
  <c r="X178" i="4"/>
  <c r="W178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AG177" i="4"/>
  <c r="AF177" i="4"/>
  <c r="AE177" i="4"/>
  <c r="AD177" i="4"/>
  <c r="AC177" i="4"/>
  <c r="AB177" i="4"/>
  <c r="AA177" i="4"/>
  <c r="Z177" i="4"/>
  <c r="Y177" i="4"/>
  <c r="X177" i="4"/>
  <c r="W177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AG176" i="4"/>
  <c r="AF176" i="4"/>
  <c r="AE176" i="4"/>
  <c r="AD176" i="4"/>
  <c r="AC176" i="4"/>
  <c r="AB176" i="4"/>
  <c r="AA176" i="4"/>
  <c r="Z176" i="4"/>
  <c r="Y176" i="4"/>
  <c r="X176" i="4"/>
  <c r="W176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AG175" i="4"/>
  <c r="AF175" i="4"/>
  <c r="AE175" i="4"/>
  <c r="AD175" i="4"/>
  <c r="AC175" i="4"/>
  <c r="AB175" i="4"/>
  <c r="AA175" i="4"/>
  <c r="Z175" i="4"/>
  <c r="Y175" i="4"/>
  <c r="X175" i="4"/>
  <c r="W175" i="4"/>
  <c r="V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AG174" i="4"/>
  <c r="AF174" i="4"/>
  <c r="AE174" i="4"/>
  <c r="AD174" i="4"/>
  <c r="AC174" i="4"/>
  <c r="AB174" i="4"/>
  <c r="AA174" i="4"/>
  <c r="Z174" i="4"/>
  <c r="Y174" i="4"/>
  <c r="X174" i="4"/>
  <c r="W174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AG173" i="4"/>
  <c r="AF173" i="4"/>
  <c r="AE173" i="4"/>
  <c r="AD173" i="4"/>
  <c r="AC173" i="4"/>
  <c r="AB173" i="4"/>
  <c r="AA173" i="4"/>
  <c r="Z173" i="4"/>
  <c r="Y173" i="4"/>
  <c r="X173" i="4"/>
  <c r="W173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AG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AG170" i="4"/>
  <c r="AF170" i="4"/>
  <c r="AE170" i="4"/>
  <c r="AD170" i="4"/>
  <c r="AC170" i="4"/>
  <c r="AB170" i="4"/>
  <c r="AA170" i="4"/>
  <c r="Z170" i="4"/>
  <c r="Y170" i="4"/>
  <c r="X170" i="4"/>
  <c r="W170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AG169" i="4"/>
  <c r="AF169" i="4"/>
  <c r="AE169" i="4"/>
  <c r="AD169" i="4"/>
  <c r="AC169" i="4"/>
  <c r="AB169" i="4"/>
  <c r="AA169" i="4"/>
  <c r="Z169" i="4"/>
  <c r="Y169" i="4"/>
  <c r="X169" i="4"/>
  <c r="W169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AG168" i="4"/>
  <c r="AF168" i="4"/>
  <c r="AE168" i="4"/>
  <c r="AD168" i="4"/>
  <c r="AC168" i="4"/>
  <c r="AB168" i="4"/>
  <c r="AA168" i="4"/>
  <c r="Z168" i="4"/>
  <c r="Y168" i="4"/>
  <c r="X168" i="4"/>
  <c r="W168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AG167" i="4"/>
  <c r="AF167" i="4"/>
  <c r="AE167" i="4"/>
  <c r="AD167" i="4"/>
  <c r="AC167" i="4"/>
  <c r="AB167" i="4"/>
  <c r="AA167" i="4"/>
  <c r="Z167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AG150" i="4"/>
  <c r="AF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AG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AG143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AG141" i="4"/>
  <c r="AF141" i="4"/>
  <c r="AE141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AG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AG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J4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A7" i="2"/>
  <c r="B6" i="2"/>
  <c r="D6" i="2"/>
  <c r="G6" i="2"/>
  <c r="C6" i="2"/>
  <c r="E6" i="2"/>
  <c r="F6" i="2"/>
  <c r="AJ7" i="3"/>
  <c r="I8" i="3"/>
  <c r="H1" i="2"/>
  <c r="G2" i="2"/>
  <c r="G3" i="2"/>
  <c r="G4" i="2"/>
  <c r="AJ7" i="4"/>
  <c r="I8" i="4"/>
  <c r="G8" i="6"/>
  <c r="H8" i="6"/>
  <c r="I9" i="6"/>
  <c r="I1" i="2"/>
  <c r="H2" i="2"/>
  <c r="H3" i="2"/>
  <c r="H4" i="2"/>
  <c r="H5" i="2"/>
  <c r="AJ8" i="3"/>
  <c r="I9" i="3"/>
  <c r="H6" i="2"/>
  <c r="A8" i="2"/>
  <c r="B7" i="2"/>
  <c r="I7" i="2"/>
  <c r="E7" i="2"/>
  <c r="H7" i="2"/>
  <c r="D7" i="2"/>
  <c r="F7" i="2"/>
  <c r="C7" i="2"/>
  <c r="G7" i="2"/>
  <c r="AJ8" i="4"/>
  <c r="I9" i="4"/>
  <c r="G9" i="6"/>
  <c r="H9" i="6"/>
  <c r="I10" i="6"/>
  <c r="AJ9" i="3"/>
  <c r="I10" i="3"/>
  <c r="A9" i="2"/>
  <c r="B8" i="2"/>
  <c r="F8" i="2"/>
  <c r="I8" i="2"/>
  <c r="E8" i="2"/>
  <c r="G8" i="2"/>
  <c r="C8" i="2"/>
  <c r="D8" i="2"/>
  <c r="H8" i="2"/>
  <c r="J1" i="2"/>
  <c r="I2" i="2"/>
  <c r="I3" i="2"/>
  <c r="I4" i="2"/>
  <c r="I5" i="2"/>
  <c r="I6" i="2"/>
  <c r="AJ9" i="4"/>
  <c r="I10" i="4"/>
  <c r="G10" i="6"/>
  <c r="H10" i="6"/>
  <c r="I11" i="6"/>
  <c r="AH367" i="4"/>
  <c r="AH366" i="4"/>
  <c r="AH365" i="4"/>
  <c r="AH361" i="4"/>
  <c r="AH359" i="4"/>
  <c r="AH358" i="4"/>
  <c r="AH357" i="4"/>
  <c r="AH354" i="4"/>
  <c r="AH353" i="4"/>
  <c r="AH351" i="4"/>
  <c r="AH350" i="4"/>
  <c r="AH349" i="4"/>
  <c r="AH345" i="4"/>
  <c r="AH344" i="4"/>
  <c r="AH343" i="4"/>
  <c r="AH342" i="4"/>
  <c r="AH341" i="4"/>
  <c r="AH339" i="4"/>
  <c r="AH337" i="4"/>
  <c r="AH336" i="4"/>
  <c r="AH334" i="4"/>
  <c r="AH333" i="4"/>
  <c r="AH329" i="4"/>
  <c r="AH328" i="4"/>
  <c r="AH327" i="4"/>
  <c r="AH326" i="4"/>
  <c r="AH325" i="4"/>
  <c r="AH323" i="4"/>
  <c r="AH321" i="4"/>
  <c r="AH320" i="4"/>
  <c r="AH317" i="4"/>
  <c r="AH316" i="4"/>
  <c r="AH313" i="4"/>
  <c r="AH312" i="4"/>
  <c r="AH309" i="4"/>
  <c r="AH308" i="4"/>
  <c r="AH305" i="4"/>
  <c r="AH304" i="4"/>
  <c r="AH301" i="4"/>
  <c r="AH300" i="4"/>
  <c r="AH299" i="4"/>
  <c r="AH298" i="4"/>
  <c r="AH296" i="4"/>
  <c r="AH295" i="4"/>
  <c r="AH294" i="4"/>
  <c r="AH292" i="4"/>
  <c r="AH290" i="4"/>
  <c r="AH289" i="4"/>
  <c r="AH288" i="4"/>
  <c r="AH286" i="4"/>
  <c r="AH285" i="4"/>
  <c r="AH284" i="4"/>
  <c r="AH283" i="4"/>
  <c r="AH282" i="4"/>
  <c r="AH281" i="4"/>
  <c r="AH276" i="4"/>
  <c r="AH273" i="4"/>
  <c r="AH272" i="4"/>
  <c r="AH270" i="4"/>
  <c r="AH269" i="4"/>
  <c r="AH265" i="4"/>
  <c r="AH262" i="4"/>
  <c r="AH261" i="4"/>
  <c r="AH258" i="4"/>
  <c r="AH257" i="4"/>
  <c r="AH254" i="4"/>
  <c r="AH253" i="4"/>
  <c r="AH250" i="4"/>
  <c r="AH249" i="4"/>
  <c r="AH246" i="4"/>
  <c r="AH245" i="4"/>
  <c r="AH242" i="4"/>
  <c r="AH241" i="4"/>
  <c r="AH238" i="4"/>
  <c r="AH237" i="4"/>
  <c r="AH234" i="4"/>
  <c r="AH233" i="4"/>
  <c r="AH232" i="4"/>
  <c r="AH231" i="4"/>
  <c r="AH229" i="4"/>
  <c r="AH228" i="4"/>
  <c r="AH227" i="4"/>
  <c r="AH225" i="4"/>
  <c r="AH224" i="4"/>
  <c r="AH223" i="4"/>
  <c r="AH221" i="4"/>
  <c r="AH220" i="4"/>
  <c r="AH219" i="4"/>
  <c r="AH217" i="4"/>
  <c r="AH216" i="4"/>
  <c r="AH215" i="4"/>
  <c r="AH213" i="4"/>
  <c r="AH212" i="4"/>
  <c r="AH211" i="4"/>
  <c r="AH209" i="4"/>
  <c r="AH208" i="4"/>
  <c r="AH207" i="4"/>
  <c r="AH205" i="4"/>
  <c r="AH204" i="4"/>
  <c r="AH203" i="4"/>
  <c r="AH201" i="4"/>
  <c r="AH200" i="4"/>
  <c r="AH199" i="4"/>
  <c r="AH198" i="4"/>
  <c r="AH197" i="4"/>
  <c r="AH196" i="4"/>
  <c r="AH195" i="4"/>
  <c r="AH194" i="4"/>
  <c r="AH193" i="4"/>
  <c r="AH192" i="4"/>
  <c r="AH191" i="4"/>
  <c r="AH190" i="4"/>
  <c r="AH189" i="4"/>
  <c r="AH188" i="4"/>
  <c r="AH187" i="4"/>
  <c r="AH186" i="4"/>
  <c r="AH185" i="4"/>
  <c r="AH184" i="4"/>
  <c r="AH183" i="4"/>
  <c r="AH182" i="4"/>
  <c r="AH181" i="4"/>
  <c r="AH180" i="4"/>
  <c r="AH179" i="4"/>
  <c r="AH178" i="4"/>
  <c r="AH177" i="4"/>
  <c r="AH176" i="4"/>
  <c r="AH175" i="4"/>
  <c r="AH174" i="4"/>
  <c r="AH173" i="4"/>
  <c r="AH172" i="4"/>
  <c r="AH171" i="4"/>
  <c r="AH170" i="4"/>
  <c r="AH169" i="4"/>
  <c r="AH168" i="4"/>
  <c r="AH167" i="4"/>
  <c r="AH166" i="4"/>
  <c r="AH165" i="4"/>
  <c r="AH164" i="4"/>
  <c r="AH163" i="4"/>
  <c r="AH162" i="4"/>
  <c r="AH161" i="4"/>
  <c r="AH160" i="4"/>
  <c r="AH159" i="4"/>
  <c r="AH158" i="4"/>
  <c r="AH157" i="4"/>
  <c r="AH156" i="4"/>
  <c r="AH155" i="4"/>
  <c r="AH153" i="4"/>
  <c r="AH151" i="4"/>
  <c r="AH149" i="4"/>
  <c r="AH148" i="4"/>
  <c r="AH147" i="4"/>
  <c r="AH146" i="4"/>
  <c r="AH145" i="4"/>
  <c r="AH144" i="4"/>
  <c r="AH143" i="4"/>
  <c r="AH142" i="4"/>
  <c r="AH141" i="4"/>
  <c r="AH140" i="4"/>
  <c r="AH139" i="4"/>
  <c r="AH138" i="4"/>
  <c r="AH137" i="4"/>
  <c r="AH136" i="4"/>
  <c r="AH135" i="4"/>
  <c r="AH134" i="4"/>
  <c r="AH133" i="4"/>
  <c r="AH132" i="4"/>
  <c r="AH131" i="4"/>
  <c r="AH130" i="4"/>
  <c r="AH129" i="4"/>
  <c r="AH128" i="4"/>
  <c r="AH127" i="4"/>
  <c r="AH126" i="4"/>
  <c r="AH125" i="4"/>
  <c r="AH124" i="4"/>
  <c r="AH123" i="4"/>
  <c r="AH122" i="4"/>
  <c r="AH121" i="4"/>
  <c r="AH120" i="4"/>
  <c r="AH119" i="4"/>
  <c r="AH118" i="4"/>
  <c r="AH117" i="4"/>
  <c r="AH116" i="4"/>
  <c r="AH115" i="4"/>
  <c r="AH114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3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9" i="4"/>
  <c r="AH78" i="4"/>
  <c r="AH77" i="4"/>
  <c r="AH76" i="4"/>
  <c r="AH75" i="4"/>
  <c r="AH74" i="4"/>
  <c r="AH73" i="4"/>
  <c r="AH72" i="4"/>
  <c r="AH71" i="4"/>
  <c r="AH68" i="4"/>
  <c r="AH67" i="4"/>
  <c r="AH64" i="4"/>
  <c r="AH63" i="4"/>
  <c r="AH60" i="4"/>
  <c r="AH59" i="4"/>
  <c r="AH58" i="4"/>
  <c r="AH56" i="4"/>
  <c r="AH52" i="4"/>
  <c r="AH51" i="4"/>
  <c r="AH48" i="4"/>
  <c r="AH47" i="4"/>
  <c r="AH44" i="4"/>
  <c r="AH43" i="4"/>
  <c r="AH42" i="4"/>
  <c r="AH40" i="4"/>
  <c r="AH39" i="4"/>
  <c r="AH36" i="4"/>
  <c r="AH32" i="4"/>
  <c r="AH31" i="4"/>
  <c r="AH28" i="4"/>
  <c r="AH27" i="4"/>
  <c r="AH26" i="4"/>
  <c r="AH24" i="4"/>
  <c r="AH23" i="4"/>
  <c r="AH20" i="4"/>
  <c r="AH19" i="4"/>
  <c r="AH18" i="4"/>
  <c r="AH16" i="4"/>
  <c r="AH15" i="4"/>
  <c r="E14" i="4"/>
  <c r="AH13" i="4"/>
  <c r="E13" i="4"/>
  <c r="AH12" i="4"/>
  <c r="E12" i="4"/>
  <c r="AH11" i="4"/>
  <c r="E11" i="4"/>
  <c r="AI10" i="4"/>
  <c r="AM10" i="4"/>
  <c r="AN10" i="4"/>
  <c r="AH10" i="4"/>
  <c r="E10" i="4"/>
  <c r="AL9" i="4"/>
  <c r="AK9" i="4"/>
  <c r="AI9" i="4"/>
  <c r="AM9" i="4"/>
  <c r="AN9" i="4"/>
  <c r="AH9" i="4"/>
  <c r="E9" i="4"/>
  <c r="AK8" i="4"/>
  <c r="AI8" i="4"/>
  <c r="AM8" i="4"/>
  <c r="AN8" i="4"/>
  <c r="AH8" i="4"/>
  <c r="E8" i="4"/>
  <c r="AK7" i="4"/>
  <c r="AI7" i="4"/>
  <c r="AL7" i="4"/>
  <c r="AH7" i="4"/>
  <c r="E7" i="4"/>
  <c r="AK6" i="4"/>
  <c r="AI6" i="4"/>
  <c r="AM6" i="4"/>
  <c r="AN6" i="4"/>
  <c r="AH6" i="4"/>
  <c r="E6" i="4"/>
  <c r="AK5" i="4"/>
  <c r="AL5" i="4"/>
  <c r="AI5" i="4"/>
  <c r="AM5" i="4"/>
  <c r="AN5" i="4"/>
  <c r="AH5" i="4"/>
  <c r="E5" i="4"/>
  <c r="AK4" i="4"/>
  <c r="AI4" i="4"/>
  <c r="AM4" i="4"/>
  <c r="AN4" i="4"/>
  <c r="AH4" i="4"/>
  <c r="E4" i="4"/>
  <c r="AK3" i="4"/>
  <c r="AI3" i="4"/>
  <c r="AH3" i="4"/>
  <c r="E3" i="4"/>
  <c r="E14" i="3"/>
  <c r="E13" i="3"/>
  <c r="E12" i="3"/>
  <c r="E11" i="3"/>
  <c r="E10" i="3"/>
  <c r="E9" i="3"/>
  <c r="E8" i="3"/>
  <c r="E7" i="3"/>
  <c r="E6" i="3"/>
  <c r="E5" i="3"/>
  <c r="E4" i="3"/>
  <c r="E3" i="3"/>
  <c r="K1" i="2"/>
  <c r="J2" i="2"/>
  <c r="J3" i="2"/>
  <c r="J4" i="2"/>
  <c r="J5" i="2"/>
  <c r="J6" i="2"/>
  <c r="J7" i="2"/>
  <c r="J8" i="2"/>
  <c r="A10" i="2"/>
  <c r="B9" i="2"/>
  <c r="K9" i="2"/>
  <c r="G9" i="2"/>
  <c r="C9" i="2"/>
  <c r="J9" i="2"/>
  <c r="F9" i="2"/>
  <c r="H9" i="2"/>
  <c r="E9" i="2"/>
  <c r="D9" i="2"/>
  <c r="I9" i="2"/>
  <c r="I11" i="3"/>
  <c r="AJ10" i="3"/>
  <c r="AL8" i="4"/>
  <c r="AL4" i="4"/>
  <c r="AJ10" i="4"/>
  <c r="AK10" i="4"/>
  <c r="AL10" i="4"/>
  <c r="I11" i="4"/>
  <c r="G11" i="6"/>
  <c r="H11" i="6"/>
  <c r="I12" i="6"/>
  <c r="AM3" i="4"/>
  <c r="AN3" i="4"/>
  <c r="AL6" i="4"/>
  <c r="AM7" i="4"/>
  <c r="AN7" i="4"/>
  <c r="AH25" i="4"/>
  <c r="AH30" i="4"/>
  <c r="AH35" i="4"/>
  <c r="AH41" i="4"/>
  <c r="AH46" i="4"/>
  <c r="AH57" i="4"/>
  <c r="AH62" i="4"/>
  <c r="AH21" i="4"/>
  <c r="AH22" i="4"/>
  <c r="AH29" i="4"/>
  <c r="AH34" i="4"/>
  <c r="AH45" i="4"/>
  <c r="AH50" i="4"/>
  <c r="AH55" i="4"/>
  <c r="AH61" i="4"/>
  <c r="AH66" i="4"/>
  <c r="AH17" i="4"/>
  <c r="AH33" i="4"/>
  <c r="AH38" i="4"/>
  <c r="AH49" i="4"/>
  <c r="AH54" i="4"/>
  <c r="AH65" i="4"/>
  <c r="AH70" i="4"/>
  <c r="AL3" i="4"/>
  <c r="AH14" i="4"/>
  <c r="AH37" i="4"/>
  <c r="AH53" i="4"/>
  <c r="AH69" i="4"/>
  <c r="AH152" i="4"/>
  <c r="AH154" i="4"/>
  <c r="AH150" i="4"/>
  <c r="AH206" i="4"/>
  <c r="AH222" i="4"/>
  <c r="AH240" i="4"/>
  <c r="AH248" i="4"/>
  <c r="AH256" i="4"/>
  <c r="AH264" i="4"/>
  <c r="AH202" i="4"/>
  <c r="AH218" i="4"/>
  <c r="AH239" i="4"/>
  <c r="AH247" i="4"/>
  <c r="AH255" i="4"/>
  <c r="AH263" i="4"/>
  <c r="AH271" i="4"/>
  <c r="AH278" i="4"/>
  <c r="AH214" i="4"/>
  <c r="AH230" i="4"/>
  <c r="AH236" i="4"/>
  <c r="AH244" i="4"/>
  <c r="AH252" i="4"/>
  <c r="AH260" i="4"/>
  <c r="AH268" i="4"/>
  <c r="AH277" i="4"/>
  <c r="AH210" i="4"/>
  <c r="AH226" i="4"/>
  <c r="AH235" i="4"/>
  <c r="AH243" i="4"/>
  <c r="AH251" i="4"/>
  <c r="AH259" i="4"/>
  <c r="AH266" i="4"/>
  <c r="AH267" i="4"/>
  <c r="AH274" i="4"/>
  <c r="AH280" i="4"/>
  <c r="AH287" i="4"/>
  <c r="AH297" i="4"/>
  <c r="AH279" i="4"/>
  <c r="AH293" i="4"/>
  <c r="AH275" i="4"/>
  <c r="AH291" i="4"/>
  <c r="AH302" i="4"/>
  <c r="AH303" i="4"/>
  <c r="AH310" i="4"/>
  <c r="AH311" i="4"/>
  <c r="AH318" i="4"/>
  <c r="AH319" i="4"/>
  <c r="AH324" i="4"/>
  <c r="AH330" i="4"/>
  <c r="AH335" i="4"/>
  <c r="AH340" i="4"/>
  <c r="AH346" i="4"/>
  <c r="AH352" i="4"/>
  <c r="AH360" i="4"/>
  <c r="AH306" i="4"/>
  <c r="AH307" i="4"/>
  <c r="AH314" i="4"/>
  <c r="AH315" i="4"/>
  <c r="AH322" i="4"/>
  <c r="AH332" i="4"/>
  <c r="AH338" i="4"/>
  <c r="AH348" i="4"/>
  <c r="AH356" i="4"/>
  <c r="AH364" i="4"/>
  <c r="AH331" i="4"/>
  <c r="AH347" i="4"/>
  <c r="AH355" i="4"/>
  <c r="AH362" i="4"/>
  <c r="AH363" i="4"/>
  <c r="AI11" i="3"/>
  <c r="AM11" i="3"/>
  <c r="AK10" i="3"/>
  <c r="AI10" i="3"/>
  <c r="AM10" i="3"/>
  <c r="AK9" i="3"/>
  <c r="AI9" i="3"/>
  <c r="AM9" i="3"/>
  <c r="AK8" i="3"/>
  <c r="AI8" i="3"/>
  <c r="AM8" i="3"/>
  <c r="AK7" i="3"/>
  <c r="AI7" i="3"/>
  <c r="AM7" i="3"/>
  <c r="AK6" i="3"/>
  <c r="AI6" i="3"/>
  <c r="AM6" i="3"/>
  <c r="AK5" i="3"/>
  <c r="AI5" i="3"/>
  <c r="AK4" i="3"/>
  <c r="AI4" i="3"/>
  <c r="AM4" i="3"/>
  <c r="AK3" i="3"/>
  <c r="AI3" i="3"/>
  <c r="AL5" i="3"/>
  <c r="I12" i="3"/>
  <c r="AJ11" i="3"/>
  <c r="AK11" i="3"/>
  <c r="A11" i="2"/>
  <c r="B10" i="2"/>
  <c r="H10" i="2"/>
  <c r="D10" i="2"/>
  <c r="K10" i="2"/>
  <c r="G10" i="2"/>
  <c r="C10" i="2"/>
  <c r="I10" i="2"/>
  <c r="E10" i="2"/>
  <c r="J10" i="2"/>
  <c r="F10" i="2"/>
  <c r="L1" i="2"/>
  <c r="K2" i="2"/>
  <c r="K3" i="2"/>
  <c r="K4" i="2"/>
  <c r="K5" i="2"/>
  <c r="K6" i="2"/>
  <c r="K7" i="2"/>
  <c r="K8" i="2"/>
  <c r="AJ11" i="4"/>
  <c r="AK11" i="4"/>
  <c r="I12" i="4"/>
  <c r="AI11" i="4"/>
  <c r="G12" i="6"/>
  <c r="H12" i="6"/>
  <c r="I13" i="6"/>
  <c r="AL6" i="3"/>
  <c r="AL8" i="3"/>
  <c r="AL11" i="3"/>
  <c r="AM3" i="3"/>
  <c r="AL3" i="3"/>
  <c r="AL7" i="3"/>
  <c r="AL10" i="3"/>
  <c r="AL4" i="3"/>
  <c r="AM5" i="3"/>
  <c r="AL9" i="3"/>
  <c r="A12" i="2"/>
  <c r="B11" i="2"/>
  <c r="I11" i="2"/>
  <c r="E11" i="2"/>
  <c r="L11" i="2"/>
  <c r="H11" i="2"/>
  <c r="D11" i="2"/>
  <c r="J11" i="2"/>
  <c r="C11" i="2"/>
  <c r="G11" i="2"/>
  <c r="F11" i="2"/>
  <c r="K11" i="2"/>
  <c r="AJ12" i="3"/>
  <c r="AK12" i="3"/>
  <c r="I13" i="3"/>
  <c r="AI12" i="3"/>
  <c r="M1" i="2"/>
  <c r="M11" i="2"/>
  <c r="L2" i="2"/>
  <c r="L3" i="2"/>
  <c r="L4" i="2"/>
  <c r="L5" i="2"/>
  <c r="L6" i="2"/>
  <c r="L7" i="2"/>
  <c r="L8" i="2"/>
  <c r="L9" i="2"/>
  <c r="L10" i="2"/>
  <c r="AL11" i="4"/>
  <c r="AM11" i="4"/>
  <c r="AN11" i="4"/>
  <c r="AJ12" i="4"/>
  <c r="I13" i="4"/>
  <c r="AI12" i="4"/>
  <c r="AK12" i="4"/>
  <c r="AL12" i="4"/>
  <c r="G13" i="6"/>
  <c r="I14" i="6"/>
  <c r="H13" i="6"/>
  <c r="AJ13" i="3"/>
  <c r="AK13" i="3"/>
  <c r="I14" i="3"/>
  <c r="AI13" i="3"/>
  <c r="AM12" i="3"/>
  <c r="AL12" i="3"/>
  <c r="N1" i="2"/>
  <c r="M2" i="2"/>
  <c r="M3" i="2"/>
  <c r="M4" i="2"/>
  <c r="M5" i="2"/>
  <c r="M6" i="2"/>
  <c r="M7" i="2"/>
  <c r="M8" i="2"/>
  <c r="M9" i="2"/>
  <c r="M10" i="2"/>
  <c r="A13" i="2"/>
  <c r="B12" i="2"/>
  <c r="N12" i="2"/>
  <c r="J12" i="2"/>
  <c r="F12" i="2"/>
  <c r="M12" i="2"/>
  <c r="I12" i="2"/>
  <c r="E12" i="2"/>
  <c r="K12" i="2"/>
  <c r="C12" i="2"/>
  <c r="G12" i="2"/>
  <c r="L12" i="2"/>
  <c r="H12" i="2"/>
  <c r="D12" i="2"/>
  <c r="AM12" i="4"/>
  <c r="AN12" i="4"/>
  <c r="AJ13" i="4"/>
  <c r="I14" i="4"/>
  <c r="AI13" i="4"/>
  <c r="AK13" i="4"/>
  <c r="G14" i="6"/>
  <c r="H14" i="6"/>
  <c r="I15" i="6"/>
  <c r="AM13" i="3"/>
  <c r="AL13" i="3"/>
  <c r="A14" i="2"/>
  <c r="B13" i="2"/>
  <c r="K13" i="2"/>
  <c r="G13" i="2"/>
  <c r="C13" i="2"/>
  <c r="N13" i="2"/>
  <c r="J13" i="2"/>
  <c r="F13" i="2"/>
  <c r="L13" i="2"/>
  <c r="D13" i="2"/>
  <c r="E13" i="2"/>
  <c r="I13" i="2"/>
  <c r="H13" i="2"/>
  <c r="M13" i="2"/>
  <c r="AJ14" i="3"/>
  <c r="I15" i="3"/>
  <c r="AK14" i="3"/>
  <c r="AI14" i="3"/>
  <c r="O1" i="2"/>
  <c r="N2" i="2"/>
  <c r="N3" i="2"/>
  <c r="N4" i="2"/>
  <c r="N5" i="2"/>
  <c r="N6" i="2"/>
  <c r="N7" i="2"/>
  <c r="N8" i="2"/>
  <c r="N9" i="2"/>
  <c r="N10" i="2"/>
  <c r="N11" i="2"/>
  <c r="AM13" i="4"/>
  <c r="AN13" i="4"/>
  <c r="AL13" i="4"/>
  <c r="AJ14" i="4"/>
  <c r="I15" i="4"/>
  <c r="AI14" i="4"/>
  <c r="AK14" i="4"/>
  <c r="H15" i="6"/>
  <c r="G15" i="6"/>
  <c r="I16" i="6"/>
  <c r="P1" i="2"/>
  <c r="O2" i="2"/>
  <c r="O3" i="2"/>
  <c r="O4" i="2"/>
  <c r="O5" i="2"/>
  <c r="O6" i="2"/>
  <c r="O7" i="2"/>
  <c r="O8" i="2"/>
  <c r="O9" i="2"/>
  <c r="O10" i="2"/>
  <c r="O11" i="2"/>
  <c r="O12" i="2"/>
  <c r="AM14" i="3"/>
  <c r="AL14" i="3"/>
  <c r="O13" i="2"/>
  <c r="A15" i="2"/>
  <c r="B14" i="2"/>
  <c r="P14" i="2"/>
  <c r="L14" i="2"/>
  <c r="H14" i="2"/>
  <c r="D14" i="2"/>
  <c r="O14" i="2"/>
  <c r="K14" i="2"/>
  <c r="G14" i="2"/>
  <c r="C14" i="2"/>
  <c r="I14" i="2"/>
  <c r="N14" i="2"/>
  <c r="F14" i="2"/>
  <c r="J14" i="2"/>
  <c r="E14" i="2"/>
  <c r="M14" i="2"/>
  <c r="AJ15" i="3"/>
  <c r="I16" i="3"/>
  <c r="AK15" i="3"/>
  <c r="AI15" i="3"/>
  <c r="AM14" i="4"/>
  <c r="AN14" i="4"/>
  <c r="AL14" i="4"/>
  <c r="AJ15" i="4"/>
  <c r="I16" i="4"/>
  <c r="AI15" i="4"/>
  <c r="AK15" i="4"/>
  <c r="G16" i="6"/>
  <c r="H16" i="6"/>
  <c r="I17" i="6"/>
  <c r="AJ16" i="3"/>
  <c r="AK16" i="3"/>
  <c r="I17" i="3"/>
  <c r="AI16" i="3"/>
  <c r="AM15" i="3"/>
  <c r="AL15" i="3"/>
  <c r="A16" i="2"/>
  <c r="B15" i="2"/>
  <c r="M15" i="2"/>
  <c r="I15" i="2"/>
  <c r="E15" i="2"/>
  <c r="P15" i="2"/>
  <c r="L15" i="2"/>
  <c r="H15" i="2"/>
  <c r="D15" i="2"/>
  <c r="J15" i="2"/>
  <c r="O15" i="2"/>
  <c r="G15" i="2"/>
  <c r="C15" i="2"/>
  <c r="F15" i="2"/>
  <c r="N15" i="2"/>
  <c r="K15" i="2"/>
  <c r="Q1" i="2"/>
  <c r="P2" i="2"/>
  <c r="P3" i="2"/>
  <c r="P4" i="2"/>
  <c r="P5" i="2"/>
  <c r="P6" i="2"/>
  <c r="P7" i="2"/>
  <c r="P8" i="2"/>
  <c r="P9" i="2"/>
  <c r="P10" i="2"/>
  <c r="P11" i="2"/>
  <c r="P12" i="2"/>
  <c r="P13" i="2"/>
  <c r="AM15" i="4"/>
  <c r="AN15" i="4"/>
  <c r="AL15" i="4"/>
  <c r="AJ16" i="4"/>
  <c r="AK16" i="4"/>
  <c r="I17" i="4"/>
  <c r="AI16" i="4"/>
  <c r="G17" i="6"/>
  <c r="H17" i="6"/>
  <c r="I18" i="6"/>
  <c r="AJ17" i="3"/>
  <c r="AK17" i="3"/>
  <c r="I18" i="3"/>
  <c r="AI17" i="3"/>
  <c r="R1" i="2"/>
  <c r="Q2" i="2"/>
  <c r="Q3" i="2"/>
  <c r="Q4" i="2"/>
  <c r="Q5" i="2"/>
  <c r="Q6" i="2"/>
  <c r="Q7" i="2"/>
  <c r="Q8" i="2"/>
  <c r="Q9" i="2"/>
  <c r="Q10" i="2"/>
  <c r="Q11" i="2"/>
  <c r="Q12" i="2"/>
  <c r="Q13" i="2"/>
  <c r="Q14" i="2"/>
  <c r="Q15" i="2"/>
  <c r="A17" i="2"/>
  <c r="B16" i="2"/>
  <c r="R16" i="2"/>
  <c r="N16" i="2"/>
  <c r="J16" i="2"/>
  <c r="F16" i="2"/>
  <c r="Q16" i="2"/>
  <c r="M16" i="2"/>
  <c r="I16" i="2"/>
  <c r="E16" i="2"/>
  <c r="K16" i="2"/>
  <c r="C16" i="2"/>
  <c r="P16" i="2"/>
  <c r="H16" i="2"/>
  <c r="L16" i="2"/>
  <c r="D16" i="2"/>
  <c r="O16" i="2"/>
  <c r="G16" i="2"/>
  <c r="AM16" i="3"/>
  <c r="AL16" i="3"/>
  <c r="AM16" i="4"/>
  <c r="AN16" i="4"/>
  <c r="AL16" i="4"/>
  <c r="AJ17" i="4"/>
  <c r="AK17" i="4"/>
  <c r="I18" i="4"/>
  <c r="AI17" i="4"/>
  <c r="G18" i="6"/>
  <c r="H18" i="6"/>
  <c r="I19" i="6"/>
  <c r="A18" i="2"/>
  <c r="B17" i="2"/>
  <c r="O17" i="2"/>
  <c r="K17" i="2"/>
  <c r="G17" i="2"/>
  <c r="C17" i="2"/>
  <c r="R17" i="2"/>
  <c r="N17" i="2"/>
  <c r="J17" i="2"/>
  <c r="F17" i="2"/>
  <c r="L17" i="2"/>
  <c r="D17" i="2"/>
  <c r="Q17" i="2"/>
  <c r="I17" i="2"/>
  <c r="E17" i="2"/>
  <c r="M17" i="2"/>
  <c r="P17" i="2"/>
  <c r="H17" i="2"/>
  <c r="I19" i="3"/>
  <c r="AJ18" i="3"/>
  <c r="AK18" i="3"/>
  <c r="AI18" i="3"/>
  <c r="S1" i="2"/>
  <c r="R2" i="2"/>
  <c r="R3" i="2"/>
  <c r="R4" i="2"/>
  <c r="R5" i="2"/>
  <c r="R6" i="2"/>
  <c r="R7" i="2"/>
  <c r="R8" i="2"/>
  <c r="R9" i="2"/>
  <c r="R10" i="2"/>
  <c r="R11" i="2"/>
  <c r="R12" i="2"/>
  <c r="R13" i="2"/>
  <c r="R14" i="2"/>
  <c r="R15" i="2"/>
  <c r="AM17" i="3"/>
  <c r="AL17" i="3"/>
  <c r="AJ18" i="4"/>
  <c r="AK18" i="4"/>
  <c r="AL18" i="4"/>
  <c r="I19" i="4"/>
  <c r="AI18" i="4"/>
  <c r="AM17" i="4"/>
  <c r="AN17" i="4"/>
  <c r="AL17" i="4"/>
  <c r="G19" i="6"/>
  <c r="H19" i="6"/>
  <c r="I20" i="6"/>
  <c r="T1" i="2"/>
  <c r="S2" i="2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I20" i="3"/>
  <c r="AJ19" i="3"/>
  <c r="AI19" i="3"/>
  <c r="AM19" i="3"/>
  <c r="AK19" i="3"/>
  <c r="AL19" i="3"/>
  <c r="AM18" i="3"/>
  <c r="AL18" i="3"/>
  <c r="A19" i="2"/>
  <c r="B18" i="2"/>
  <c r="T18" i="2"/>
  <c r="P18" i="2"/>
  <c r="L18" i="2"/>
  <c r="H18" i="2"/>
  <c r="D18" i="2"/>
  <c r="S18" i="2"/>
  <c r="O18" i="2"/>
  <c r="K18" i="2"/>
  <c r="G18" i="2"/>
  <c r="C18" i="2"/>
  <c r="M18" i="2"/>
  <c r="E18" i="2"/>
  <c r="R18" i="2"/>
  <c r="J18" i="2"/>
  <c r="N18" i="2"/>
  <c r="I18" i="2"/>
  <c r="F18" i="2"/>
  <c r="Q18" i="2"/>
  <c r="S17" i="2"/>
  <c r="AJ19" i="4"/>
  <c r="AK19" i="4"/>
  <c r="AL19" i="4"/>
  <c r="I20" i="4"/>
  <c r="AI19" i="4"/>
  <c r="AM18" i="4"/>
  <c r="AN18" i="4"/>
  <c r="G20" i="6"/>
  <c r="I21" i="6"/>
  <c r="H20" i="6"/>
  <c r="A20" i="2"/>
  <c r="B19" i="2"/>
  <c r="Q19" i="2"/>
  <c r="M19" i="2"/>
  <c r="I19" i="2"/>
  <c r="E19" i="2"/>
  <c r="T19" i="2"/>
  <c r="P19" i="2"/>
  <c r="L19" i="2"/>
  <c r="H19" i="2"/>
  <c r="D19" i="2"/>
  <c r="N19" i="2"/>
  <c r="F19" i="2"/>
  <c r="S19" i="2"/>
  <c r="K19" i="2"/>
  <c r="C19" i="2"/>
  <c r="G19" i="2"/>
  <c r="J19" i="2"/>
  <c r="R19" i="2"/>
  <c r="O19" i="2"/>
  <c r="AJ20" i="3"/>
  <c r="AK20" i="3"/>
  <c r="I21" i="3"/>
  <c r="AI20" i="3"/>
  <c r="U1" i="2"/>
  <c r="T2" i="2"/>
  <c r="T3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AM19" i="4"/>
  <c r="AN19" i="4"/>
  <c r="AJ20" i="4"/>
  <c r="AK20" i="4"/>
  <c r="I21" i="4"/>
  <c r="AI20" i="4"/>
  <c r="G21" i="6"/>
  <c r="I22" i="6"/>
  <c r="H21" i="6"/>
  <c r="V1" i="2"/>
  <c r="U2" i="2"/>
  <c r="U3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AM20" i="3"/>
  <c r="AL20" i="3"/>
  <c r="A21" i="2"/>
  <c r="B20" i="2"/>
  <c r="V20" i="2"/>
  <c r="R20" i="2"/>
  <c r="N20" i="2"/>
  <c r="J20" i="2"/>
  <c r="F20" i="2"/>
  <c r="U20" i="2"/>
  <c r="Q20" i="2"/>
  <c r="M20" i="2"/>
  <c r="I20" i="2"/>
  <c r="E20" i="2"/>
  <c r="O20" i="2"/>
  <c r="G20" i="2"/>
  <c r="T20" i="2"/>
  <c r="L20" i="2"/>
  <c r="D20" i="2"/>
  <c r="P20" i="2"/>
  <c r="H20" i="2"/>
  <c r="S20" i="2"/>
  <c r="K20" i="2"/>
  <c r="C20" i="2"/>
  <c r="AJ21" i="3"/>
  <c r="I22" i="3"/>
  <c r="AI21" i="3"/>
  <c r="AK21" i="3"/>
  <c r="U19" i="2"/>
  <c r="AL20" i="4"/>
  <c r="AM20" i="4"/>
  <c r="AN20" i="4"/>
  <c r="AJ21" i="4"/>
  <c r="AK21" i="4"/>
  <c r="I22" i="4"/>
  <c r="AI21" i="4"/>
  <c r="G22" i="6"/>
  <c r="H22" i="6"/>
  <c r="I23" i="6"/>
  <c r="AM21" i="3"/>
  <c r="AL21" i="3"/>
  <c r="AJ22" i="3"/>
  <c r="AK22" i="3"/>
  <c r="I23" i="3"/>
  <c r="AI22" i="3"/>
  <c r="A22" i="2"/>
  <c r="B21" i="2"/>
  <c r="S21" i="2"/>
  <c r="O21" i="2"/>
  <c r="K21" i="2"/>
  <c r="G21" i="2"/>
  <c r="C21" i="2"/>
  <c r="V21" i="2"/>
  <c r="R21" i="2"/>
  <c r="N21" i="2"/>
  <c r="J21" i="2"/>
  <c r="F21" i="2"/>
  <c r="P21" i="2"/>
  <c r="H21" i="2"/>
  <c r="U21" i="2"/>
  <c r="M21" i="2"/>
  <c r="E21" i="2"/>
  <c r="I21" i="2"/>
  <c r="Q21" i="2"/>
  <c r="T21" i="2"/>
  <c r="D21" i="2"/>
  <c r="L21" i="2"/>
  <c r="W1" i="2"/>
  <c r="W21" i="2"/>
  <c r="V2" i="2"/>
  <c r="V3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AL21" i="4"/>
  <c r="AM21" i="4"/>
  <c r="AN21" i="4"/>
  <c r="AJ22" i="4"/>
  <c r="AK22" i="4"/>
  <c r="AL22" i="4"/>
  <c r="I23" i="4"/>
  <c r="AI22" i="4"/>
  <c r="AM22" i="4"/>
  <c r="AN22" i="4"/>
  <c r="H23" i="6"/>
  <c r="G23" i="6"/>
  <c r="I24" i="6"/>
  <c r="AJ23" i="3"/>
  <c r="AK23" i="3"/>
  <c r="I24" i="3"/>
  <c r="AI23" i="3"/>
  <c r="A23" i="2"/>
  <c r="B22" i="2"/>
  <c r="T22" i="2"/>
  <c r="P22" i="2"/>
  <c r="L22" i="2"/>
  <c r="H22" i="2"/>
  <c r="D22" i="2"/>
  <c r="W22" i="2"/>
  <c r="S22" i="2"/>
  <c r="O22" i="2"/>
  <c r="K22" i="2"/>
  <c r="G22" i="2"/>
  <c r="C22" i="2"/>
  <c r="Q22" i="2"/>
  <c r="I22" i="2"/>
  <c r="V22" i="2"/>
  <c r="N22" i="2"/>
  <c r="F22" i="2"/>
  <c r="R22" i="2"/>
  <c r="E22" i="2"/>
  <c r="M22" i="2"/>
  <c r="J22" i="2"/>
  <c r="U22" i="2"/>
  <c r="X1" i="2"/>
  <c r="W2" i="2"/>
  <c r="W3" i="2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AM22" i="3"/>
  <c r="AL22" i="3"/>
  <c r="AJ23" i="4"/>
  <c r="AK23" i="4"/>
  <c r="AL23" i="4"/>
  <c r="I24" i="4"/>
  <c r="AI23" i="4"/>
  <c r="AM23" i="4"/>
  <c r="AN23" i="4"/>
  <c r="G24" i="6"/>
  <c r="H24" i="6"/>
  <c r="I25" i="6"/>
  <c r="AJ24" i="3"/>
  <c r="AK24" i="3"/>
  <c r="AL24" i="3"/>
  <c r="I25" i="3"/>
  <c r="AI24" i="3"/>
  <c r="AM24" i="3"/>
  <c r="Y1" i="2"/>
  <c r="X2" i="2"/>
  <c r="X3" i="2"/>
  <c r="X4" i="2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A24" i="2"/>
  <c r="B23" i="2"/>
  <c r="Y23" i="2"/>
  <c r="U23" i="2"/>
  <c r="Q23" i="2"/>
  <c r="M23" i="2"/>
  <c r="I23" i="2"/>
  <c r="E23" i="2"/>
  <c r="X23" i="2"/>
  <c r="T23" i="2"/>
  <c r="P23" i="2"/>
  <c r="L23" i="2"/>
  <c r="H23" i="2"/>
  <c r="D23" i="2"/>
  <c r="R23" i="2"/>
  <c r="J23" i="2"/>
  <c r="W23" i="2"/>
  <c r="O23" i="2"/>
  <c r="G23" i="2"/>
  <c r="K23" i="2"/>
  <c r="C23" i="2"/>
  <c r="N23" i="2"/>
  <c r="V23" i="2"/>
  <c r="F23" i="2"/>
  <c r="S23" i="2"/>
  <c r="AL23" i="3"/>
  <c r="AM23" i="3"/>
  <c r="AJ24" i="4"/>
  <c r="AK24" i="4"/>
  <c r="AL24" i="4"/>
  <c r="I25" i="4"/>
  <c r="AI24" i="4"/>
  <c r="AM24" i="4"/>
  <c r="AN24" i="4"/>
  <c r="G25" i="6"/>
  <c r="H25" i="6"/>
  <c r="I26" i="6"/>
  <c r="Y2" i="2"/>
  <c r="Y3" i="2"/>
  <c r="Y4" i="2"/>
  <c r="Y5" i="2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A25" i="2"/>
  <c r="B24" i="2"/>
  <c r="V24" i="2"/>
  <c r="R24" i="2"/>
  <c r="N24" i="2"/>
  <c r="J24" i="2"/>
  <c r="F24" i="2"/>
  <c r="Y24" i="2"/>
  <c r="U24" i="2"/>
  <c r="Q24" i="2"/>
  <c r="M24" i="2"/>
  <c r="I24" i="2"/>
  <c r="E24" i="2"/>
  <c r="S24" i="2"/>
  <c r="K24" i="2"/>
  <c r="C24" i="2"/>
  <c r="X24" i="2"/>
  <c r="P24" i="2"/>
  <c r="H24" i="2"/>
  <c r="T24" i="2"/>
  <c r="D24" i="2"/>
  <c r="L24" i="2"/>
  <c r="W24" i="2"/>
  <c r="O24" i="2"/>
  <c r="G24" i="2"/>
  <c r="AJ25" i="3"/>
  <c r="AK25" i="3"/>
  <c r="I26" i="3"/>
  <c r="AI25" i="3"/>
  <c r="AJ25" i="4"/>
  <c r="AK25" i="4"/>
  <c r="I26" i="4"/>
  <c r="AI25" i="4"/>
  <c r="G26" i="6"/>
  <c r="H26" i="6"/>
  <c r="I27" i="6"/>
  <c r="AM25" i="3"/>
  <c r="AL25" i="3"/>
  <c r="I27" i="3"/>
  <c r="AJ26" i="3"/>
  <c r="AK26" i="3"/>
  <c r="AI26" i="3"/>
  <c r="A26" i="2"/>
  <c r="B25" i="2"/>
  <c r="W25" i="2"/>
  <c r="S25" i="2"/>
  <c r="O25" i="2"/>
  <c r="K25" i="2"/>
  <c r="G25" i="2"/>
  <c r="C25" i="2"/>
  <c r="V25" i="2"/>
  <c r="R25" i="2"/>
  <c r="N25" i="2"/>
  <c r="J25" i="2"/>
  <c r="F25" i="2"/>
  <c r="T25" i="2"/>
  <c r="L25" i="2"/>
  <c r="D25" i="2"/>
  <c r="Y25" i="2"/>
  <c r="Q25" i="2"/>
  <c r="I25" i="2"/>
  <c r="M25" i="2"/>
  <c r="X25" i="2"/>
  <c r="H25" i="2"/>
  <c r="U25" i="2"/>
  <c r="E25" i="2"/>
  <c r="P25" i="2"/>
  <c r="AM25" i="4"/>
  <c r="AN25" i="4"/>
  <c r="AL25" i="4"/>
  <c r="AJ26" i="4"/>
  <c r="AK26" i="4"/>
  <c r="AL26" i="4"/>
  <c r="I27" i="4"/>
  <c r="AI26" i="4"/>
  <c r="AM26" i="4"/>
  <c r="AN26" i="4"/>
  <c r="G27" i="6"/>
  <c r="H27" i="6"/>
  <c r="I28" i="6"/>
  <c r="A27" i="2"/>
  <c r="B26" i="2"/>
  <c r="X26" i="2"/>
  <c r="T26" i="2"/>
  <c r="P26" i="2"/>
  <c r="L26" i="2"/>
  <c r="H26" i="2"/>
  <c r="D26" i="2"/>
  <c r="W26" i="2"/>
  <c r="S26" i="2"/>
  <c r="O26" i="2"/>
  <c r="K26" i="2"/>
  <c r="G26" i="2"/>
  <c r="C26" i="2"/>
  <c r="U26" i="2"/>
  <c r="M26" i="2"/>
  <c r="E26" i="2"/>
  <c r="R26" i="2"/>
  <c r="J26" i="2"/>
  <c r="V26" i="2"/>
  <c r="F26" i="2"/>
  <c r="N26" i="2"/>
  <c r="I26" i="2"/>
  <c r="Q26" i="2"/>
  <c r="Y26" i="2"/>
  <c r="AM26" i="3"/>
  <c r="AL26" i="3"/>
  <c r="I28" i="3"/>
  <c r="AJ27" i="3"/>
  <c r="AK27" i="3"/>
  <c r="AL27" i="3"/>
  <c r="AI27" i="3"/>
  <c r="AM27" i="3"/>
  <c r="AJ27" i="4"/>
  <c r="AK27" i="4"/>
  <c r="AL27" i="4"/>
  <c r="I28" i="4"/>
  <c r="AI27" i="4"/>
  <c r="AM27" i="4"/>
  <c r="AN27" i="4"/>
  <c r="G28" i="6"/>
  <c r="H28" i="6"/>
  <c r="I29" i="6"/>
  <c r="AJ28" i="3"/>
  <c r="AK28" i="3"/>
  <c r="I29" i="3"/>
  <c r="AI28" i="3"/>
  <c r="A28" i="2"/>
  <c r="B27" i="2"/>
  <c r="Y27" i="2"/>
  <c r="U27" i="2"/>
  <c r="Q27" i="2"/>
  <c r="M27" i="2"/>
  <c r="I27" i="2"/>
  <c r="E27" i="2"/>
  <c r="X27" i="2"/>
  <c r="T27" i="2"/>
  <c r="P27" i="2"/>
  <c r="L27" i="2"/>
  <c r="H27" i="2"/>
  <c r="D27" i="2"/>
  <c r="V27" i="2"/>
  <c r="N27" i="2"/>
  <c r="F27" i="2"/>
  <c r="S27" i="2"/>
  <c r="K27" i="2"/>
  <c r="C27" i="2"/>
  <c r="O27" i="2"/>
  <c r="W27" i="2"/>
  <c r="R27" i="2"/>
  <c r="J27" i="2"/>
  <c r="G27" i="2"/>
  <c r="AJ28" i="4"/>
  <c r="AK28" i="4"/>
  <c r="AL28" i="4"/>
  <c r="I29" i="4"/>
  <c r="AI28" i="4"/>
  <c r="AM28" i="4"/>
  <c r="AN28" i="4"/>
  <c r="G29" i="6"/>
  <c r="I30" i="6"/>
  <c r="H29" i="6"/>
  <c r="A29" i="2"/>
  <c r="B28" i="2"/>
  <c r="V28" i="2"/>
  <c r="R28" i="2"/>
  <c r="N28" i="2"/>
  <c r="J28" i="2"/>
  <c r="F28" i="2"/>
  <c r="Y28" i="2"/>
  <c r="U28" i="2"/>
  <c r="Q28" i="2"/>
  <c r="M28" i="2"/>
  <c r="I28" i="2"/>
  <c r="E28" i="2"/>
  <c r="W28" i="2"/>
  <c r="O28" i="2"/>
  <c r="G28" i="2"/>
  <c r="T28" i="2"/>
  <c r="L28" i="2"/>
  <c r="D28" i="2"/>
  <c r="X28" i="2"/>
  <c r="H28" i="2"/>
  <c r="K28" i="2"/>
  <c r="S28" i="2"/>
  <c r="C28" i="2"/>
  <c r="P28" i="2"/>
  <c r="AL28" i="3"/>
  <c r="AM28" i="3"/>
  <c r="AJ29" i="3"/>
  <c r="I30" i="3"/>
  <c r="AK29" i="3"/>
  <c r="AI29" i="3"/>
  <c r="AJ29" i="4"/>
  <c r="AK29" i="4"/>
  <c r="I30" i="4"/>
  <c r="AI29" i="4"/>
  <c r="G30" i="6"/>
  <c r="H30" i="6"/>
  <c r="I31" i="6"/>
  <c r="AJ30" i="3"/>
  <c r="I31" i="3"/>
  <c r="AK30" i="3"/>
  <c r="AI30" i="3"/>
  <c r="AM29" i="3"/>
  <c r="AL29" i="3"/>
  <c r="A30" i="2"/>
  <c r="B29" i="2"/>
  <c r="W29" i="2"/>
  <c r="S29" i="2"/>
  <c r="O29" i="2"/>
  <c r="K29" i="2"/>
  <c r="G29" i="2"/>
  <c r="C29" i="2"/>
  <c r="V29" i="2"/>
  <c r="R29" i="2"/>
  <c r="N29" i="2"/>
  <c r="J29" i="2"/>
  <c r="F29" i="2"/>
  <c r="X29" i="2"/>
  <c r="P29" i="2"/>
  <c r="H29" i="2"/>
  <c r="U29" i="2"/>
  <c r="M29" i="2"/>
  <c r="E29" i="2"/>
  <c r="Q29" i="2"/>
  <c r="I29" i="2"/>
  <c r="T29" i="2"/>
  <c r="L29" i="2"/>
  <c r="Y29" i="2"/>
  <c r="D29" i="2"/>
  <c r="AM29" i="4"/>
  <c r="AN29" i="4"/>
  <c r="AL29" i="4"/>
  <c r="AJ30" i="4"/>
  <c r="AK30" i="4"/>
  <c r="AL30" i="4"/>
  <c r="I31" i="4"/>
  <c r="AI30" i="4"/>
  <c r="AM30" i="4"/>
  <c r="AN30" i="4"/>
  <c r="H31" i="6"/>
  <c r="G31" i="6"/>
  <c r="I32" i="6"/>
  <c r="AM30" i="3"/>
  <c r="AL30" i="3"/>
  <c r="A31" i="2"/>
  <c r="B30" i="2"/>
  <c r="X30" i="2"/>
  <c r="T30" i="2"/>
  <c r="P30" i="2"/>
  <c r="L30" i="2"/>
  <c r="H30" i="2"/>
  <c r="D30" i="2"/>
  <c r="W30" i="2"/>
  <c r="S30" i="2"/>
  <c r="O30" i="2"/>
  <c r="K30" i="2"/>
  <c r="G30" i="2"/>
  <c r="C30" i="2"/>
  <c r="Y30" i="2"/>
  <c r="Q30" i="2"/>
  <c r="I30" i="2"/>
  <c r="V30" i="2"/>
  <c r="N30" i="2"/>
  <c r="F30" i="2"/>
  <c r="J30" i="2"/>
  <c r="R30" i="2"/>
  <c r="U30" i="2"/>
  <c r="E30" i="2"/>
  <c r="M30" i="2"/>
  <c r="AJ31" i="3"/>
  <c r="I32" i="3"/>
  <c r="AK31" i="3"/>
  <c r="AI31" i="3"/>
  <c r="AJ31" i="4"/>
  <c r="AK31" i="4"/>
  <c r="AL31" i="4"/>
  <c r="I32" i="4"/>
  <c r="AI31" i="4"/>
  <c r="AM31" i="4"/>
  <c r="AN31" i="4"/>
  <c r="H32" i="6"/>
  <c r="I33" i="6"/>
  <c r="G32" i="6"/>
  <c r="A32" i="2"/>
  <c r="B31" i="2"/>
  <c r="Y31" i="2"/>
  <c r="U31" i="2"/>
  <c r="Q31" i="2"/>
  <c r="M31" i="2"/>
  <c r="I31" i="2"/>
  <c r="E31" i="2"/>
  <c r="X31" i="2"/>
  <c r="T31" i="2"/>
  <c r="P31" i="2"/>
  <c r="L31" i="2"/>
  <c r="H31" i="2"/>
  <c r="D31" i="2"/>
  <c r="R31" i="2"/>
  <c r="J31" i="2"/>
  <c r="W31" i="2"/>
  <c r="O31" i="2"/>
  <c r="G31" i="2"/>
  <c r="S31" i="2"/>
  <c r="C31" i="2"/>
  <c r="K31" i="2"/>
  <c r="F31" i="2"/>
  <c r="N31" i="2"/>
  <c r="V31" i="2"/>
  <c r="AM31" i="3"/>
  <c r="AL31" i="3"/>
  <c r="AJ32" i="3"/>
  <c r="AK32" i="3"/>
  <c r="I33" i="3"/>
  <c r="AI32" i="3"/>
  <c r="AJ32" i="4"/>
  <c r="AK32" i="4"/>
  <c r="AL32" i="4"/>
  <c r="I33" i="4"/>
  <c r="AI32" i="4"/>
  <c r="AM32" i="4"/>
  <c r="AN32" i="4"/>
  <c r="G33" i="6"/>
  <c r="H33" i="6"/>
  <c r="I34" i="6"/>
  <c r="AJ33" i="3"/>
  <c r="AK33" i="3"/>
  <c r="I34" i="3"/>
  <c r="AI33" i="3"/>
  <c r="AM32" i="3"/>
  <c r="AL32" i="3"/>
  <c r="A33" i="2"/>
  <c r="B32" i="2"/>
  <c r="V32" i="2"/>
  <c r="R32" i="2"/>
  <c r="N32" i="2"/>
  <c r="J32" i="2"/>
  <c r="F32" i="2"/>
  <c r="Y32" i="2"/>
  <c r="U32" i="2"/>
  <c r="Q32" i="2"/>
  <c r="M32" i="2"/>
  <c r="I32" i="2"/>
  <c r="E32" i="2"/>
  <c r="S32" i="2"/>
  <c r="K32" i="2"/>
  <c r="C32" i="2"/>
  <c r="X32" i="2"/>
  <c r="P32" i="2"/>
  <c r="H32" i="2"/>
  <c r="L32" i="2"/>
  <c r="T32" i="2"/>
  <c r="W32" i="2"/>
  <c r="G32" i="2"/>
  <c r="D32" i="2"/>
  <c r="O32" i="2"/>
  <c r="AJ33" i="4"/>
  <c r="AK33" i="4"/>
  <c r="I34" i="4"/>
  <c r="AI33" i="4"/>
  <c r="G34" i="6"/>
  <c r="H34" i="6"/>
  <c r="I35" i="6"/>
  <c r="I35" i="3"/>
  <c r="AJ34" i="3"/>
  <c r="AK34" i="3"/>
  <c r="AI34" i="3"/>
  <c r="A34" i="2"/>
  <c r="B33" i="2"/>
  <c r="W33" i="2"/>
  <c r="S33" i="2"/>
  <c r="O33" i="2"/>
  <c r="K33" i="2"/>
  <c r="G33" i="2"/>
  <c r="C33" i="2"/>
  <c r="V33" i="2"/>
  <c r="R33" i="2"/>
  <c r="N33" i="2"/>
  <c r="J33" i="2"/>
  <c r="F33" i="2"/>
  <c r="T33" i="2"/>
  <c r="L33" i="2"/>
  <c r="D33" i="2"/>
  <c r="Y33" i="2"/>
  <c r="Q33" i="2"/>
  <c r="I33" i="2"/>
  <c r="U33" i="2"/>
  <c r="E33" i="2"/>
  <c r="X33" i="2"/>
  <c r="H33" i="2"/>
  <c r="P33" i="2"/>
  <c r="M33" i="2"/>
  <c r="AL33" i="3"/>
  <c r="AM33" i="3"/>
  <c r="AM33" i="4"/>
  <c r="AN33" i="4"/>
  <c r="AL33" i="4"/>
  <c r="AJ34" i="4"/>
  <c r="AK34" i="4"/>
  <c r="AL34" i="4"/>
  <c r="I35" i="4"/>
  <c r="AI34" i="4"/>
  <c r="AM34" i="4"/>
  <c r="AN34" i="4"/>
  <c r="G35" i="6"/>
  <c r="H35" i="6"/>
  <c r="I36" i="6"/>
  <c r="A35" i="2"/>
  <c r="B34" i="2"/>
  <c r="X34" i="2"/>
  <c r="T34" i="2"/>
  <c r="P34" i="2"/>
  <c r="L34" i="2"/>
  <c r="H34" i="2"/>
  <c r="D34" i="2"/>
  <c r="W34" i="2"/>
  <c r="S34" i="2"/>
  <c r="O34" i="2"/>
  <c r="K34" i="2"/>
  <c r="G34" i="2"/>
  <c r="C34" i="2"/>
  <c r="U34" i="2"/>
  <c r="M34" i="2"/>
  <c r="E34" i="2"/>
  <c r="R34" i="2"/>
  <c r="J34" i="2"/>
  <c r="N34" i="2"/>
  <c r="F34" i="2"/>
  <c r="Q34" i="2"/>
  <c r="Y34" i="2"/>
  <c r="I34" i="2"/>
  <c r="V34" i="2"/>
  <c r="I36" i="3"/>
  <c r="AJ35" i="3"/>
  <c r="AK35" i="3"/>
  <c r="AI35" i="3"/>
  <c r="AM34" i="3"/>
  <c r="AL34" i="3"/>
  <c r="AJ35" i="4"/>
  <c r="AK35" i="4"/>
  <c r="AL35" i="4"/>
  <c r="I36" i="4"/>
  <c r="AI35" i="4"/>
  <c r="AM35" i="4"/>
  <c r="AN35" i="4"/>
  <c r="G36" i="6"/>
  <c r="I37" i="6"/>
  <c r="H36" i="6"/>
  <c r="AL35" i="3"/>
  <c r="AM35" i="3"/>
  <c r="A36" i="2"/>
  <c r="B35" i="2"/>
  <c r="Y35" i="2"/>
  <c r="U35" i="2"/>
  <c r="Q35" i="2"/>
  <c r="M35" i="2"/>
  <c r="I35" i="2"/>
  <c r="E35" i="2"/>
  <c r="X35" i="2"/>
  <c r="T35" i="2"/>
  <c r="P35" i="2"/>
  <c r="L35" i="2"/>
  <c r="H35" i="2"/>
  <c r="D35" i="2"/>
  <c r="V35" i="2"/>
  <c r="N35" i="2"/>
  <c r="F35" i="2"/>
  <c r="S35" i="2"/>
  <c r="K35" i="2"/>
  <c r="C35" i="2"/>
  <c r="W35" i="2"/>
  <c r="G35" i="2"/>
  <c r="O35" i="2"/>
  <c r="J35" i="2"/>
  <c r="R35" i="2"/>
  <c r="AJ36" i="3"/>
  <c r="I37" i="3"/>
  <c r="AK36" i="3"/>
  <c r="AI36" i="3"/>
  <c r="AJ36" i="4"/>
  <c r="AK36" i="4"/>
  <c r="I37" i="4"/>
  <c r="AI36" i="4"/>
  <c r="G37" i="6"/>
  <c r="I38" i="6"/>
  <c r="H37" i="6"/>
  <c r="AM36" i="3"/>
  <c r="AL36" i="3"/>
  <c r="A37" i="2"/>
  <c r="B36" i="2"/>
  <c r="V36" i="2"/>
  <c r="R36" i="2"/>
  <c r="N36" i="2"/>
  <c r="J36" i="2"/>
  <c r="F36" i="2"/>
  <c r="Y36" i="2"/>
  <c r="U36" i="2"/>
  <c r="Q36" i="2"/>
  <c r="M36" i="2"/>
  <c r="I36" i="2"/>
  <c r="E36" i="2"/>
  <c r="W36" i="2"/>
  <c r="O36" i="2"/>
  <c r="G36" i="2"/>
  <c r="T36" i="2"/>
  <c r="L36" i="2"/>
  <c r="D36" i="2"/>
  <c r="P36" i="2"/>
  <c r="X36" i="2"/>
  <c r="S36" i="2"/>
  <c r="C36" i="2"/>
  <c r="K36" i="2"/>
  <c r="H36" i="2"/>
  <c r="AJ37" i="3"/>
  <c r="I38" i="3"/>
  <c r="AK37" i="3"/>
  <c r="AI37" i="3"/>
  <c r="AM36" i="4"/>
  <c r="AN36" i="4"/>
  <c r="AL36" i="4"/>
  <c r="AJ37" i="4"/>
  <c r="AK37" i="4"/>
  <c r="I38" i="4"/>
  <c r="AI37" i="4"/>
  <c r="G38" i="6"/>
  <c r="H38" i="6"/>
  <c r="I39" i="6"/>
  <c r="AL37" i="3"/>
  <c r="AM37" i="3"/>
  <c r="A38" i="2"/>
  <c r="B37" i="2"/>
  <c r="W37" i="2"/>
  <c r="S37" i="2"/>
  <c r="O37" i="2"/>
  <c r="K37" i="2"/>
  <c r="G37" i="2"/>
  <c r="C37" i="2"/>
  <c r="V37" i="2"/>
  <c r="R37" i="2"/>
  <c r="N37" i="2"/>
  <c r="J37" i="2"/>
  <c r="F37" i="2"/>
  <c r="X37" i="2"/>
  <c r="P37" i="2"/>
  <c r="H37" i="2"/>
  <c r="U37" i="2"/>
  <c r="M37" i="2"/>
  <c r="E37" i="2"/>
  <c r="Y37" i="2"/>
  <c r="I37" i="2"/>
  <c r="L37" i="2"/>
  <c r="T37" i="2"/>
  <c r="D37" i="2"/>
  <c r="Q37" i="2"/>
  <c r="AJ38" i="3"/>
  <c r="I39" i="3"/>
  <c r="AK38" i="3"/>
  <c r="AI38" i="3"/>
  <c r="AM37" i="4"/>
  <c r="AN37" i="4"/>
  <c r="AL37" i="4"/>
  <c r="AJ38" i="4"/>
  <c r="AK38" i="4"/>
  <c r="AL38" i="4"/>
  <c r="I39" i="4"/>
  <c r="AI38" i="4"/>
  <c r="AM38" i="4"/>
  <c r="AN38" i="4"/>
  <c r="H39" i="6"/>
  <c r="G39" i="6"/>
  <c r="I40" i="6"/>
  <c r="AJ39" i="3"/>
  <c r="AK39" i="3"/>
  <c r="I40" i="3"/>
  <c r="AI39" i="3"/>
  <c r="A39" i="2"/>
  <c r="B38" i="2"/>
  <c r="X38" i="2"/>
  <c r="T38" i="2"/>
  <c r="P38" i="2"/>
  <c r="L38" i="2"/>
  <c r="H38" i="2"/>
  <c r="D38" i="2"/>
  <c r="W38" i="2"/>
  <c r="S38" i="2"/>
  <c r="O38" i="2"/>
  <c r="K38" i="2"/>
  <c r="G38" i="2"/>
  <c r="C38" i="2"/>
  <c r="Y38" i="2"/>
  <c r="Q38" i="2"/>
  <c r="I38" i="2"/>
  <c r="V38" i="2"/>
  <c r="N38" i="2"/>
  <c r="F38" i="2"/>
  <c r="R38" i="2"/>
  <c r="J38" i="2"/>
  <c r="U38" i="2"/>
  <c r="E38" i="2"/>
  <c r="M38" i="2"/>
  <c r="AM38" i="3"/>
  <c r="AL38" i="3"/>
  <c r="AJ39" i="4"/>
  <c r="AK39" i="4"/>
  <c r="AL39" i="4"/>
  <c r="I40" i="4"/>
  <c r="AI39" i="4"/>
  <c r="AM39" i="4"/>
  <c r="AN39" i="4"/>
  <c r="G40" i="6"/>
  <c r="H40" i="6"/>
  <c r="I41" i="6"/>
  <c r="A40" i="2"/>
  <c r="B39" i="2"/>
  <c r="Y39" i="2"/>
  <c r="U39" i="2"/>
  <c r="Q39" i="2"/>
  <c r="M39" i="2"/>
  <c r="I39" i="2"/>
  <c r="E39" i="2"/>
  <c r="X39" i="2"/>
  <c r="T39" i="2"/>
  <c r="P39" i="2"/>
  <c r="L39" i="2"/>
  <c r="H39" i="2"/>
  <c r="D39" i="2"/>
  <c r="R39" i="2"/>
  <c r="J39" i="2"/>
  <c r="W39" i="2"/>
  <c r="O39" i="2"/>
  <c r="G39" i="2"/>
  <c r="K39" i="2"/>
  <c r="S39" i="2"/>
  <c r="V39" i="2"/>
  <c r="F39" i="2"/>
  <c r="C39" i="2"/>
  <c r="N39" i="2"/>
  <c r="AJ40" i="3"/>
  <c r="I41" i="3"/>
  <c r="AK40" i="3"/>
  <c r="AL40" i="3"/>
  <c r="AI40" i="3"/>
  <c r="AM40" i="3"/>
  <c r="AL39" i="3"/>
  <c r="AM39" i="3"/>
  <c r="AJ40" i="4"/>
  <c r="AK40" i="4"/>
  <c r="AL40" i="4"/>
  <c r="I41" i="4"/>
  <c r="AI40" i="4"/>
  <c r="AM40" i="4"/>
  <c r="AN40" i="4"/>
  <c r="G41" i="6"/>
  <c r="H41" i="6"/>
  <c r="I42" i="6"/>
  <c r="AJ41" i="3"/>
  <c r="I42" i="3"/>
  <c r="AI41" i="3"/>
  <c r="AK41" i="3"/>
  <c r="A41" i="2"/>
  <c r="B40" i="2"/>
  <c r="V40" i="2"/>
  <c r="R40" i="2"/>
  <c r="N40" i="2"/>
  <c r="J40" i="2"/>
  <c r="F40" i="2"/>
  <c r="Y40" i="2"/>
  <c r="U40" i="2"/>
  <c r="Q40" i="2"/>
  <c r="M40" i="2"/>
  <c r="I40" i="2"/>
  <c r="E40" i="2"/>
  <c r="S40" i="2"/>
  <c r="K40" i="2"/>
  <c r="C40" i="2"/>
  <c r="X40" i="2"/>
  <c r="P40" i="2"/>
  <c r="H40" i="2"/>
  <c r="T40" i="2"/>
  <c r="D40" i="2"/>
  <c r="G40" i="2"/>
  <c r="O40" i="2"/>
  <c r="L40" i="2"/>
  <c r="W40" i="2"/>
  <c r="AJ41" i="4"/>
  <c r="AK41" i="4"/>
  <c r="I42" i="4"/>
  <c r="AI41" i="4"/>
  <c r="G42" i="6"/>
  <c r="H42" i="6"/>
  <c r="I43" i="6"/>
  <c r="A42" i="2"/>
  <c r="B41" i="2"/>
  <c r="W41" i="2"/>
  <c r="S41" i="2"/>
  <c r="O41" i="2"/>
  <c r="K41" i="2"/>
  <c r="G41" i="2"/>
  <c r="C41" i="2"/>
  <c r="V41" i="2"/>
  <c r="R41" i="2"/>
  <c r="N41" i="2"/>
  <c r="J41" i="2"/>
  <c r="F41" i="2"/>
  <c r="T41" i="2"/>
  <c r="L41" i="2"/>
  <c r="D41" i="2"/>
  <c r="Y41" i="2"/>
  <c r="Q41" i="2"/>
  <c r="I41" i="2"/>
  <c r="M41" i="2"/>
  <c r="E41" i="2"/>
  <c r="P41" i="2"/>
  <c r="X41" i="2"/>
  <c r="H41" i="2"/>
  <c r="U41" i="2"/>
  <c r="AM41" i="3"/>
  <c r="AL41" i="3"/>
  <c r="I43" i="3"/>
  <c r="AJ42" i="3"/>
  <c r="AK42" i="3"/>
  <c r="AI42" i="3"/>
  <c r="AM41" i="4"/>
  <c r="AN41" i="4"/>
  <c r="AL41" i="4"/>
  <c r="AJ42" i="4"/>
  <c r="AK42" i="4"/>
  <c r="AL42" i="4"/>
  <c r="I43" i="4"/>
  <c r="AI42" i="4"/>
  <c r="AM42" i="4"/>
  <c r="AN42" i="4"/>
  <c r="G43" i="6"/>
  <c r="H43" i="6"/>
  <c r="I44" i="6"/>
  <c r="I44" i="3"/>
  <c r="AJ43" i="3"/>
  <c r="AK43" i="3"/>
  <c r="AL43" i="3"/>
  <c r="AI43" i="3"/>
  <c r="AM43" i="3"/>
  <c r="AM42" i="3"/>
  <c r="AL42" i="3"/>
  <c r="A43" i="2"/>
  <c r="B42" i="2"/>
  <c r="X42" i="2"/>
  <c r="T42" i="2"/>
  <c r="P42" i="2"/>
  <c r="L42" i="2"/>
  <c r="H42" i="2"/>
  <c r="D42" i="2"/>
  <c r="W42" i="2"/>
  <c r="S42" i="2"/>
  <c r="O42" i="2"/>
  <c r="K42" i="2"/>
  <c r="G42" i="2"/>
  <c r="C42" i="2"/>
  <c r="U42" i="2"/>
  <c r="M42" i="2"/>
  <c r="E42" i="2"/>
  <c r="R42" i="2"/>
  <c r="J42" i="2"/>
  <c r="V42" i="2"/>
  <c r="F42" i="2"/>
  <c r="N42" i="2"/>
  <c r="Y42" i="2"/>
  <c r="Q42" i="2"/>
  <c r="I42" i="2"/>
  <c r="AJ43" i="4"/>
  <c r="AK43" i="4"/>
  <c r="AL43" i="4"/>
  <c r="I44" i="4"/>
  <c r="AI43" i="4"/>
  <c r="AM43" i="4"/>
  <c r="AN43" i="4"/>
  <c r="G44" i="6"/>
  <c r="H44" i="6"/>
  <c r="I45" i="6"/>
  <c r="A44" i="2"/>
  <c r="B43" i="2"/>
  <c r="Y43" i="2"/>
  <c r="U43" i="2"/>
  <c r="Q43" i="2"/>
  <c r="M43" i="2"/>
  <c r="I43" i="2"/>
  <c r="E43" i="2"/>
  <c r="X43" i="2"/>
  <c r="T43" i="2"/>
  <c r="P43" i="2"/>
  <c r="L43" i="2"/>
  <c r="H43" i="2"/>
  <c r="D43" i="2"/>
  <c r="V43" i="2"/>
  <c r="N43" i="2"/>
  <c r="F43" i="2"/>
  <c r="S43" i="2"/>
  <c r="K43" i="2"/>
  <c r="C43" i="2"/>
  <c r="O43" i="2"/>
  <c r="W43" i="2"/>
  <c r="J43" i="2"/>
  <c r="G43" i="2"/>
  <c r="R43" i="2"/>
  <c r="AJ44" i="3"/>
  <c r="I45" i="3"/>
  <c r="AK44" i="3"/>
  <c r="AI44" i="3"/>
  <c r="AJ44" i="4"/>
  <c r="AK44" i="4"/>
  <c r="AL44" i="4"/>
  <c r="I45" i="4"/>
  <c r="AI44" i="4"/>
  <c r="AM44" i="4"/>
  <c r="AN44" i="4"/>
  <c r="G45" i="6"/>
  <c r="I46" i="6"/>
  <c r="H45" i="6"/>
  <c r="AM44" i="3"/>
  <c r="AL44" i="3"/>
  <c r="A45" i="2"/>
  <c r="B44" i="2"/>
  <c r="V44" i="2"/>
  <c r="R44" i="2"/>
  <c r="N44" i="2"/>
  <c r="J44" i="2"/>
  <c r="F44" i="2"/>
  <c r="Y44" i="2"/>
  <c r="U44" i="2"/>
  <c r="Q44" i="2"/>
  <c r="M44" i="2"/>
  <c r="I44" i="2"/>
  <c r="E44" i="2"/>
  <c r="W44" i="2"/>
  <c r="O44" i="2"/>
  <c r="G44" i="2"/>
  <c r="T44" i="2"/>
  <c r="L44" i="2"/>
  <c r="D44" i="2"/>
  <c r="X44" i="2"/>
  <c r="H44" i="2"/>
  <c r="K44" i="2"/>
  <c r="S44" i="2"/>
  <c r="C44" i="2"/>
  <c r="P44" i="2"/>
  <c r="AJ45" i="3"/>
  <c r="I46" i="3"/>
  <c r="AK45" i="3"/>
  <c r="AI45" i="3"/>
  <c r="AJ45" i="4"/>
  <c r="AK45" i="4"/>
  <c r="I46" i="4"/>
  <c r="AI45" i="4"/>
  <c r="G46" i="6"/>
  <c r="H46" i="6"/>
  <c r="I47" i="6"/>
  <c r="AM45" i="3"/>
  <c r="AL45" i="3"/>
  <c r="A46" i="2"/>
  <c r="B45" i="2"/>
  <c r="W45" i="2"/>
  <c r="S45" i="2"/>
  <c r="O45" i="2"/>
  <c r="K45" i="2"/>
  <c r="G45" i="2"/>
  <c r="C45" i="2"/>
  <c r="V45" i="2"/>
  <c r="R45" i="2"/>
  <c r="N45" i="2"/>
  <c r="J45" i="2"/>
  <c r="F45" i="2"/>
  <c r="X45" i="2"/>
  <c r="P45" i="2"/>
  <c r="H45" i="2"/>
  <c r="U45" i="2"/>
  <c r="M45" i="2"/>
  <c r="E45" i="2"/>
  <c r="Q45" i="2"/>
  <c r="I45" i="2"/>
  <c r="T45" i="2"/>
  <c r="L45" i="2"/>
  <c r="Y45" i="2"/>
  <c r="D45" i="2"/>
  <c r="AJ46" i="3"/>
  <c r="AK46" i="3"/>
  <c r="AL46" i="3"/>
  <c r="I47" i="3"/>
  <c r="AI46" i="3"/>
  <c r="AM46" i="3"/>
  <c r="AM45" i="4"/>
  <c r="AN45" i="4"/>
  <c r="AL45" i="4"/>
  <c r="AJ46" i="4"/>
  <c r="AK46" i="4"/>
  <c r="AL46" i="4"/>
  <c r="I47" i="4"/>
  <c r="AI46" i="4"/>
  <c r="AM46" i="4"/>
  <c r="AN46" i="4"/>
  <c r="H47" i="6"/>
  <c r="G47" i="6"/>
  <c r="I48" i="6"/>
  <c r="A47" i="2"/>
  <c r="B46" i="2"/>
  <c r="X46" i="2"/>
  <c r="T46" i="2"/>
  <c r="P46" i="2"/>
  <c r="L46" i="2"/>
  <c r="H46" i="2"/>
  <c r="D46" i="2"/>
  <c r="W46" i="2"/>
  <c r="S46" i="2"/>
  <c r="O46" i="2"/>
  <c r="K46" i="2"/>
  <c r="G46" i="2"/>
  <c r="C46" i="2"/>
  <c r="Y46" i="2"/>
  <c r="Q46" i="2"/>
  <c r="I46" i="2"/>
  <c r="V46" i="2"/>
  <c r="N46" i="2"/>
  <c r="F46" i="2"/>
  <c r="J46" i="2"/>
  <c r="R46" i="2"/>
  <c r="U46" i="2"/>
  <c r="E46" i="2"/>
  <c r="M46" i="2"/>
  <c r="AJ47" i="3"/>
  <c r="AK47" i="3"/>
  <c r="I48" i="3"/>
  <c r="AI47" i="3"/>
  <c r="AJ47" i="4"/>
  <c r="AK47" i="4"/>
  <c r="AL47" i="4"/>
  <c r="I48" i="4"/>
  <c r="AI47" i="4"/>
  <c r="AM47" i="4"/>
  <c r="AN47" i="4"/>
  <c r="G48" i="6"/>
  <c r="H48" i="6"/>
  <c r="I49" i="6"/>
  <c r="AM47" i="3"/>
  <c r="AL47" i="3"/>
  <c r="AJ48" i="3"/>
  <c r="I49" i="3"/>
  <c r="AI48" i="3"/>
  <c r="AK48" i="3"/>
  <c r="A48" i="2"/>
  <c r="B47" i="2"/>
  <c r="Y47" i="2"/>
  <c r="U47" i="2"/>
  <c r="Q47" i="2"/>
  <c r="M47" i="2"/>
  <c r="I47" i="2"/>
  <c r="E47" i="2"/>
  <c r="X47" i="2"/>
  <c r="T47" i="2"/>
  <c r="P47" i="2"/>
  <c r="L47" i="2"/>
  <c r="H47" i="2"/>
  <c r="D47" i="2"/>
  <c r="R47" i="2"/>
  <c r="J47" i="2"/>
  <c r="W47" i="2"/>
  <c r="O47" i="2"/>
  <c r="G47" i="2"/>
  <c r="S47" i="2"/>
  <c r="C47" i="2"/>
  <c r="F47" i="2"/>
  <c r="N47" i="2"/>
  <c r="K47" i="2"/>
  <c r="V47" i="2"/>
  <c r="AJ48" i="4"/>
  <c r="AK48" i="4"/>
  <c r="AL48" i="4"/>
  <c r="I49" i="4"/>
  <c r="AI48" i="4"/>
  <c r="AM48" i="4"/>
  <c r="AN48" i="4"/>
  <c r="G49" i="6"/>
  <c r="H49" i="6"/>
  <c r="I50" i="6"/>
  <c r="AM48" i="3"/>
  <c r="AL48" i="3"/>
  <c r="AJ49" i="3"/>
  <c r="AK49" i="3"/>
  <c r="I50" i="3"/>
  <c r="AI49" i="3"/>
  <c r="A49" i="2"/>
  <c r="B48" i="2"/>
  <c r="V48" i="2"/>
  <c r="R48" i="2"/>
  <c r="N48" i="2"/>
  <c r="J48" i="2"/>
  <c r="F48" i="2"/>
  <c r="Y48" i="2"/>
  <c r="U48" i="2"/>
  <c r="Q48" i="2"/>
  <c r="M48" i="2"/>
  <c r="I48" i="2"/>
  <c r="E48" i="2"/>
  <c r="S48" i="2"/>
  <c r="K48" i="2"/>
  <c r="C48" i="2"/>
  <c r="X48" i="2"/>
  <c r="P48" i="2"/>
  <c r="H48" i="2"/>
  <c r="L48" i="2"/>
  <c r="D48" i="2"/>
  <c r="O48" i="2"/>
  <c r="W48" i="2"/>
  <c r="G48" i="2"/>
  <c r="T48" i="2"/>
  <c r="AJ49" i="4"/>
  <c r="AK49" i="4"/>
  <c r="I50" i="4"/>
  <c r="AI49" i="4"/>
  <c r="G50" i="6"/>
  <c r="H50" i="6"/>
  <c r="I51" i="6"/>
  <c r="AL49" i="3"/>
  <c r="AM49" i="3"/>
  <c r="A50" i="2"/>
  <c r="B49" i="2"/>
  <c r="W49" i="2"/>
  <c r="S49" i="2"/>
  <c r="O49" i="2"/>
  <c r="K49" i="2"/>
  <c r="G49" i="2"/>
  <c r="C49" i="2"/>
  <c r="V49" i="2"/>
  <c r="R49" i="2"/>
  <c r="N49" i="2"/>
  <c r="J49" i="2"/>
  <c r="F49" i="2"/>
  <c r="T49" i="2"/>
  <c r="L49" i="2"/>
  <c r="D49" i="2"/>
  <c r="Y49" i="2"/>
  <c r="Q49" i="2"/>
  <c r="I49" i="2"/>
  <c r="U49" i="2"/>
  <c r="E49" i="2"/>
  <c r="M49" i="2"/>
  <c r="X49" i="2"/>
  <c r="P49" i="2"/>
  <c r="H49" i="2"/>
  <c r="I51" i="3"/>
  <c r="AJ50" i="3"/>
  <c r="AI50" i="3"/>
  <c r="AK50" i="3"/>
  <c r="AM49" i="4"/>
  <c r="AN49" i="4"/>
  <c r="AL49" i="4"/>
  <c r="AJ50" i="4"/>
  <c r="AK50" i="4"/>
  <c r="AL50" i="4"/>
  <c r="I51" i="4"/>
  <c r="AI50" i="4"/>
  <c r="AM50" i="4"/>
  <c r="AN50" i="4"/>
  <c r="G51" i="6"/>
  <c r="H51" i="6"/>
  <c r="I52" i="6"/>
  <c r="AM50" i="3"/>
  <c r="AL50" i="3"/>
  <c r="I52" i="3"/>
  <c r="AJ51" i="3"/>
  <c r="AK51" i="3"/>
  <c r="AI51" i="3"/>
  <c r="A51" i="2"/>
  <c r="B50" i="2"/>
  <c r="X50" i="2"/>
  <c r="T50" i="2"/>
  <c r="P50" i="2"/>
  <c r="L50" i="2"/>
  <c r="H50" i="2"/>
  <c r="D50" i="2"/>
  <c r="W50" i="2"/>
  <c r="S50" i="2"/>
  <c r="O50" i="2"/>
  <c r="K50" i="2"/>
  <c r="G50" i="2"/>
  <c r="C50" i="2"/>
  <c r="U50" i="2"/>
  <c r="M50" i="2"/>
  <c r="E50" i="2"/>
  <c r="R50" i="2"/>
  <c r="J50" i="2"/>
  <c r="N50" i="2"/>
  <c r="V50" i="2"/>
  <c r="Y50" i="2"/>
  <c r="I50" i="2"/>
  <c r="F50" i="2"/>
  <c r="Q50" i="2"/>
  <c r="AJ51" i="4"/>
  <c r="AK51" i="4"/>
  <c r="AL51" i="4"/>
  <c r="I52" i="4"/>
  <c r="AI51" i="4"/>
  <c r="AM51" i="4"/>
  <c r="AN51" i="4"/>
  <c r="G52" i="6"/>
  <c r="H52" i="6"/>
  <c r="I53" i="6"/>
  <c r="AJ52" i="3"/>
  <c r="AK52" i="3"/>
  <c r="I53" i="3"/>
  <c r="AI52" i="3"/>
  <c r="A52" i="2"/>
  <c r="B51" i="2"/>
  <c r="Y51" i="2"/>
  <c r="U51" i="2"/>
  <c r="Q51" i="2"/>
  <c r="M51" i="2"/>
  <c r="I51" i="2"/>
  <c r="E51" i="2"/>
  <c r="X51" i="2"/>
  <c r="T51" i="2"/>
  <c r="P51" i="2"/>
  <c r="L51" i="2"/>
  <c r="H51" i="2"/>
  <c r="D51" i="2"/>
  <c r="V51" i="2"/>
  <c r="N51" i="2"/>
  <c r="F51" i="2"/>
  <c r="S51" i="2"/>
  <c r="K51" i="2"/>
  <c r="C51" i="2"/>
  <c r="W51" i="2"/>
  <c r="G51" i="2"/>
  <c r="J51" i="2"/>
  <c r="R51" i="2"/>
  <c r="O51" i="2"/>
  <c r="AM51" i="3"/>
  <c r="AL51" i="3"/>
  <c r="AJ52" i="4"/>
  <c r="AK52" i="4"/>
  <c r="I53" i="4"/>
  <c r="AI52" i="4"/>
  <c r="G53" i="6"/>
  <c r="I54" i="6"/>
  <c r="H53" i="6"/>
  <c r="A53" i="2"/>
  <c r="B52" i="2"/>
  <c r="V52" i="2"/>
  <c r="R52" i="2"/>
  <c r="N52" i="2"/>
  <c r="J52" i="2"/>
  <c r="F52" i="2"/>
  <c r="Y52" i="2"/>
  <c r="U52" i="2"/>
  <c r="Q52" i="2"/>
  <c r="M52" i="2"/>
  <c r="I52" i="2"/>
  <c r="E52" i="2"/>
  <c r="W52" i="2"/>
  <c r="O52" i="2"/>
  <c r="G52" i="2"/>
  <c r="T52" i="2"/>
  <c r="L52" i="2"/>
  <c r="D52" i="2"/>
  <c r="P52" i="2"/>
  <c r="X52" i="2"/>
  <c r="H52" i="2"/>
  <c r="S52" i="2"/>
  <c r="K52" i="2"/>
  <c r="C52" i="2"/>
  <c r="AM52" i="3"/>
  <c r="AL52" i="3"/>
  <c r="AJ53" i="3"/>
  <c r="I54" i="3"/>
  <c r="AK53" i="3"/>
  <c r="AI53" i="3"/>
  <c r="AM52" i="4"/>
  <c r="AN52" i="4"/>
  <c r="AL52" i="4"/>
  <c r="AJ53" i="4"/>
  <c r="AK53" i="4"/>
  <c r="I54" i="4"/>
  <c r="AI53" i="4"/>
  <c r="G54" i="6"/>
  <c r="H54" i="6"/>
  <c r="I55" i="6"/>
  <c r="AJ54" i="3"/>
  <c r="AK54" i="3"/>
  <c r="AL54" i="3"/>
  <c r="I55" i="3"/>
  <c r="AI54" i="3"/>
  <c r="AM54" i="3"/>
  <c r="A54" i="2"/>
  <c r="B53" i="2"/>
  <c r="W53" i="2"/>
  <c r="S53" i="2"/>
  <c r="O53" i="2"/>
  <c r="K53" i="2"/>
  <c r="G53" i="2"/>
  <c r="C53" i="2"/>
  <c r="V53" i="2"/>
  <c r="R53" i="2"/>
  <c r="N53" i="2"/>
  <c r="J53" i="2"/>
  <c r="F53" i="2"/>
  <c r="X53" i="2"/>
  <c r="P53" i="2"/>
  <c r="H53" i="2"/>
  <c r="U53" i="2"/>
  <c r="M53" i="2"/>
  <c r="E53" i="2"/>
  <c r="Y53" i="2"/>
  <c r="I53" i="2"/>
  <c r="T53" i="2"/>
  <c r="D53" i="2"/>
  <c r="Q53" i="2"/>
  <c r="L53" i="2"/>
  <c r="AL53" i="3"/>
  <c r="AM53" i="3"/>
  <c r="AM53" i="4"/>
  <c r="AN53" i="4"/>
  <c r="AL53" i="4"/>
  <c r="AJ54" i="4"/>
  <c r="AK54" i="4"/>
  <c r="AL54" i="4"/>
  <c r="I55" i="4"/>
  <c r="AI54" i="4"/>
  <c r="AM54" i="4"/>
  <c r="AN54" i="4"/>
  <c r="H55" i="6"/>
  <c r="G55" i="6"/>
  <c r="I56" i="6"/>
  <c r="AJ55" i="3"/>
  <c r="I56" i="3"/>
  <c r="AK55" i="3"/>
  <c r="AI55" i="3"/>
  <c r="A55" i="2"/>
  <c r="B54" i="2"/>
  <c r="X54" i="2"/>
  <c r="T54" i="2"/>
  <c r="P54" i="2"/>
  <c r="L54" i="2"/>
  <c r="H54" i="2"/>
  <c r="D54" i="2"/>
  <c r="W54" i="2"/>
  <c r="S54" i="2"/>
  <c r="O54" i="2"/>
  <c r="K54" i="2"/>
  <c r="G54" i="2"/>
  <c r="C54" i="2"/>
  <c r="Y54" i="2"/>
  <c r="Q54" i="2"/>
  <c r="I54" i="2"/>
  <c r="V54" i="2"/>
  <c r="N54" i="2"/>
  <c r="F54" i="2"/>
  <c r="R54" i="2"/>
  <c r="J54" i="2"/>
  <c r="E54" i="2"/>
  <c r="M54" i="2"/>
  <c r="U54" i="2"/>
  <c r="AJ55" i="4"/>
  <c r="AK55" i="4"/>
  <c r="AL55" i="4"/>
  <c r="I56" i="4"/>
  <c r="AI55" i="4"/>
  <c r="AM55" i="4"/>
  <c r="AN55" i="4"/>
  <c r="G56" i="6"/>
  <c r="H56" i="6"/>
  <c r="I57" i="6"/>
  <c r="A56" i="2"/>
  <c r="B55" i="2"/>
  <c r="Y55" i="2"/>
  <c r="U55" i="2"/>
  <c r="Q55" i="2"/>
  <c r="M55" i="2"/>
  <c r="I55" i="2"/>
  <c r="E55" i="2"/>
  <c r="X55" i="2"/>
  <c r="T55" i="2"/>
  <c r="P55" i="2"/>
  <c r="L55" i="2"/>
  <c r="H55" i="2"/>
  <c r="D55" i="2"/>
  <c r="R55" i="2"/>
  <c r="J55" i="2"/>
  <c r="W55" i="2"/>
  <c r="O55" i="2"/>
  <c r="G55" i="2"/>
  <c r="K55" i="2"/>
  <c r="N55" i="2"/>
  <c r="V55" i="2"/>
  <c r="F55" i="2"/>
  <c r="S55" i="2"/>
  <c r="C55" i="2"/>
  <c r="AJ56" i="3"/>
  <c r="I57" i="3"/>
  <c r="AK56" i="3"/>
  <c r="AI56" i="3"/>
  <c r="AM55" i="3"/>
  <c r="AL55" i="3"/>
  <c r="AJ56" i="4"/>
  <c r="AK56" i="4"/>
  <c r="AL56" i="4"/>
  <c r="I57" i="4"/>
  <c r="AI56" i="4"/>
  <c r="AM56" i="4"/>
  <c r="AN56" i="4"/>
  <c r="G57" i="6"/>
  <c r="H57" i="6"/>
  <c r="I58" i="6"/>
  <c r="AJ57" i="3"/>
  <c r="I58" i="3"/>
  <c r="AI57" i="3"/>
  <c r="AK57" i="3"/>
  <c r="A57" i="2"/>
  <c r="B56" i="2"/>
  <c r="V56" i="2"/>
  <c r="R56" i="2"/>
  <c r="N56" i="2"/>
  <c r="J56" i="2"/>
  <c r="F56" i="2"/>
  <c r="Y56" i="2"/>
  <c r="U56" i="2"/>
  <c r="Q56" i="2"/>
  <c r="M56" i="2"/>
  <c r="I56" i="2"/>
  <c r="E56" i="2"/>
  <c r="S56" i="2"/>
  <c r="K56" i="2"/>
  <c r="C56" i="2"/>
  <c r="X56" i="2"/>
  <c r="P56" i="2"/>
  <c r="H56" i="2"/>
  <c r="T56" i="2"/>
  <c r="D56" i="2"/>
  <c r="L56" i="2"/>
  <c r="W56" i="2"/>
  <c r="O56" i="2"/>
  <c r="G56" i="2"/>
  <c r="AM56" i="3"/>
  <c r="AL56" i="3"/>
  <c r="AJ57" i="4"/>
  <c r="AK57" i="4"/>
  <c r="I58" i="4"/>
  <c r="AI57" i="4"/>
  <c r="G58" i="6"/>
  <c r="H58" i="6"/>
  <c r="I59" i="6"/>
  <c r="A58" i="2"/>
  <c r="B57" i="2"/>
  <c r="W57" i="2"/>
  <c r="S57" i="2"/>
  <c r="O57" i="2"/>
  <c r="K57" i="2"/>
  <c r="G57" i="2"/>
  <c r="C57" i="2"/>
  <c r="V57" i="2"/>
  <c r="R57" i="2"/>
  <c r="N57" i="2"/>
  <c r="J57" i="2"/>
  <c r="F57" i="2"/>
  <c r="T57" i="2"/>
  <c r="L57" i="2"/>
  <c r="D57" i="2"/>
  <c r="Y57" i="2"/>
  <c r="Q57" i="2"/>
  <c r="I57" i="2"/>
  <c r="M57" i="2"/>
  <c r="U57" i="2"/>
  <c r="X57" i="2"/>
  <c r="H57" i="2"/>
  <c r="E57" i="2"/>
  <c r="P57" i="2"/>
  <c r="AM57" i="3"/>
  <c r="AL57" i="3"/>
  <c r="I59" i="3"/>
  <c r="AJ58" i="3"/>
  <c r="AK58" i="3"/>
  <c r="AL58" i="3"/>
  <c r="AI58" i="3"/>
  <c r="AM58" i="3"/>
  <c r="AM57" i="4"/>
  <c r="AN57" i="4"/>
  <c r="AL57" i="4"/>
  <c r="AJ58" i="4"/>
  <c r="AK58" i="4"/>
  <c r="AL58" i="4"/>
  <c r="I59" i="4"/>
  <c r="AI58" i="4"/>
  <c r="AM58" i="4"/>
  <c r="AN58" i="4"/>
  <c r="G59" i="6"/>
  <c r="H59" i="6"/>
  <c r="I60" i="6"/>
  <c r="I60" i="3"/>
  <c r="AJ59" i="3"/>
  <c r="AI59" i="3"/>
  <c r="AM59" i="3"/>
  <c r="AK59" i="3"/>
  <c r="AL59" i="3"/>
  <c r="A59" i="2"/>
  <c r="B58" i="2"/>
  <c r="X58" i="2"/>
  <c r="T58" i="2"/>
  <c r="P58" i="2"/>
  <c r="L58" i="2"/>
  <c r="H58" i="2"/>
  <c r="D58" i="2"/>
  <c r="W58" i="2"/>
  <c r="S58" i="2"/>
  <c r="O58" i="2"/>
  <c r="K58" i="2"/>
  <c r="G58" i="2"/>
  <c r="C58" i="2"/>
  <c r="U58" i="2"/>
  <c r="M58" i="2"/>
  <c r="E58" i="2"/>
  <c r="R58" i="2"/>
  <c r="J58" i="2"/>
  <c r="V58" i="2"/>
  <c r="F58" i="2"/>
  <c r="I58" i="2"/>
  <c r="Q58" i="2"/>
  <c r="N58" i="2"/>
  <c r="Y58" i="2"/>
  <c r="AJ59" i="4"/>
  <c r="AK59" i="4"/>
  <c r="AL59" i="4"/>
  <c r="I60" i="4"/>
  <c r="AI59" i="4"/>
  <c r="AM59" i="4"/>
  <c r="AN59" i="4"/>
  <c r="G60" i="6"/>
  <c r="H60" i="6"/>
  <c r="I61" i="6"/>
  <c r="A60" i="2"/>
  <c r="B59" i="2"/>
  <c r="Y59" i="2"/>
  <c r="U59" i="2"/>
  <c r="Q59" i="2"/>
  <c r="M59" i="2"/>
  <c r="I59" i="2"/>
  <c r="E59" i="2"/>
  <c r="X59" i="2"/>
  <c r="T59" i="2"/>
  <c r="P59" i="2"/>
  <c r="L59" i="2"/>
  <c r="H59" i="2"/>
  <c r="D59" i="2"/>
  <c r="V59" i="2"/>
  <c r="N59" i="2"/>
  <c r="F59" i="2"/>
  <c r="S59" i="2"/>
  <c r="K59" i="2"/>
  <c r="C59" i="2"/>
  <c r="O59" i="2"/>
  <c r="G59" i="2"/>
  <c r="R59" i="2"/>
  <c r="J59" i="2"/>
  <c r="W59" i="2"/>
  <c r="AJ60" i="3"/>
  <c r="I61" i="3"/>
  <c r="AK60" i="3"/>
  <c r="AI60" i="3"/>
  <c r="AJ60" i="4"/>
  <c r="AK60" i="4"/>
  <c r="AL60" i="4"/>
  <c r="I61" i="4"/>
  <c r="AI60" i="4"/>
  <c r="AM60" i="4"/>
  <c r="AN60" i="4"/>
  <c r="G61" i="6"/>
  <c r="I62" i="6"/>
  <c r="H61" i="6"/>
  <c r="A61" i="2"/>
  <c r="B60" i="2"/>
  <c r="V60" i="2"/>
  <c r="R60" i="2"/>
  <c r="N60" i="2"/>
  <c r="J60" i="2"/>
  <c r="F60" i="2"/>
  <c r="Y60" i="2"/>
  <c r="U60" i="2"/>
  <c r="Q60" i="2"/>
  <c r="M60" i="2"/>
  <c r="I60" i="2"/>
  <c r="E60" i="2"/>
  <c r="W60" i="2"/>
  <c r="O60" i="2"/>
  <c r="G60" i="2"/>
  <c r="T60" i="2"/>
  <c r="L60" i="2"/>
  <c r="D60" i="2"/>
  <c r="X60" i="2"/>
  <c r="H60" i="2"/>
  <c r="P60" i="2"/>
  <c r="S60" i="2"/>
  <c r="C60" i="2"/>
  <c r="K60" i="2"/>
  <c r="AJ61" i="3"/>
  <c r="AK61" i="3"/>
  <c r="I62" i="3"/>
  <c r="AI61" i="3"/>
  <c r="AL60" i="3"/>
  <c r="AM60" i="3"/>
  <c r="AJ61" i="4"/>
  <c r="AK61" i="4"/>
  <c r="I62" i="4"/>
  <c r="AI61" i="4"/>
  <c r="G62" i="6"/>
  <c r="H62" i="6"/>
  <c r="I63" i="6"/>
  <c r="A62" i="2"/>
  <c r="B61" i="2"/>
  <c r="W61" i="2"/>
  <c r="S61" i="2"/>
  <c r="O61" i="2"/>
  <c r="K61" i="2"/>
  <c r="G61" i="2"/>
  <c r="C61" i="2"/>
  <c r="V61" i="2"/>
  <c r="R61" i="2"/>
  <c r="N61" i="2"/>
  <c r="J61" i="2"/>
  <c r="F61" i="2"/>
  <c r="X61" i="2"/>
  <c r="P61" i="2"/>
  <c r="H61" i="2"/>
  <c r="U61" i="2"/>
  <c r="M61" i="2"/>
  <c r="E61" i="2"/>
  <c r="Q61" i="2"/>
  <c r="Y61" i="2"/>
  <c r="T61" i="2"/>
  <c r="D61" i="2"/>
  <c r="L61" i="2"/>
  <c r="I61" i="2"/>
  <c r="AJ62" i="3"/>
  <c r="AK62" i="3"/>
  <c r="AL62" i="3"/>
  <c r="I63" i="3"/>
  <c r="AI62" i="3"/>
  <c r="AM62" i="3"/>
  <c r="AM61" i="3"/>
  <c r="AL61" i="3"/>
  <c r="AM61" i="4"/>
  <c r="AN61" i="4"/>
  <c r="AL61" i="4"/>
  <c r="AJ62" i="4"/>
  <c r="AK62" i="4"/>
  <c r="AL62" i="4"/>
  <c r="I63" i="4"/>
  <c r="AI62" i="4"/>
  <c r="AM62" i="4"/>
  <c r="AN62" i="4"/>
  <c r="H63" i="6"/>
  <c r="G63" i="6"/>
  <c r="I64" i="6"/>
  <c r="A63" i="2"/>
  <c r="B62" i="2"/>
  <c r="X62" i="2"/>
  <c r="T62" i="2"/>
  <c r="P62" i="2"/>
  <c r="L62" i="2"/>
  <c r="H62" i="2"/>
  <c r="D62" i="2"/>
  <c r="W62" i="2"/>
  <c r="S62" i="2"/>
  <c r="O62" i="2"/>
  <c r="K62" i="2"/>
  <c r="G62" i="2"/>
  <c r="C62" i="2"/>
  <c r="Y62" i="2"/>
  <c r="Q62" i="2"/>
  <c r="I62" i="2"/>
  <c r="V62" i="2"/>
  <c r="N62" i="2"/>
  <c r="F62" i="2"/>
  <c r="J62" i="2"/>
  <c r="U62" i="2"/>
  <c r="E62" i="2"/>
  <c r="R62" i="2"/>
  <c r="M62" i="2"/>
  <c r="AJ63" i="3"/>
  <c r="AK63" i="3"/>
  <c r="I64" i="3"/>
  <c r="AI63" i="3"/>
  <c r="AJ63" i="4"/>
  <c r="AK63" i="4"/>
  <c r="AL63" i="4"/>
  <c r="I64" i="4"/>
  <c r="AI63" i="4"/>
  <c r="AM63" i="4"/>
  <c r="AN63" i="4"/>
  <c r="H64" i="6"/>
  <c r="G64" i="6"/>
  <c r="I65" i="6"/>
  <c r="AJ64" i="3"/>
  <c r="I65" i="3"/>
  <c r="AI64" i="3"/>
  <c r="AK64" i="3"/>
  <c r="AM63" i="3"/>
  <c r="AL63" i="3"/>
  <c r="A64" i="2"/>
  <c r="B63" i="2"/>
  <c r="Y63" i="2"/>
  <c r="U63" i="2"/>
  <c r="Q63" i="2"/>
  <c r="M63" i="2"/>
  <c r="I63" i="2"/>
  <c r="E63" i="2"/>
  <c r="X63" i="2"/>
  <c r="T63" i="2"/>
  <c r="P63" i="2"/>
  <c r="L63" i="2"/>
  <c r="H63" i="2"/>
  <c r="D63" i="2"/>
  <c r="R63" i="2"/>
  <c r="J63" i="2"/>
  <c r="W63" i="2"/>
  <c r="O63" i="2"/>
  <c r="G63" i="2"/>
  <c r="S63" i="2"/>
  <c r="C63" i="2"/>
  <c r="K63" i="2"/>
  <c r="F63" i="2"/>
  <c r="N63" i="2"/>
  <c r="V63" i="2"/>
  <c r="AJ64" i="4"/>
  <c r="AK64" i="4"/>
  <c r="AL64" i="4"/>
  <c r="I65" i="4"/>
  <c r="AI64" i="4"/>
  <c r="AM64" i="4"/>
  <c r="AN64" i="4"/>
  <c r="G65" i="6"/>
  <c r="H65" i="6"/>
  <c r="I66" i="6"/>
  <c r="AJ65" i="3"/>
  <c r="I66" i="3"/>
  <c r="AK65" i="3"/>
  <c r="AI65" i="3"/>
  <c r="A65" i="2"/>
  <c r="B64" i="2"/>
  <c r="V64" i="2"/>
  <c r="R64" i="2"/>
  <c r="N64" i="2"/>
  <c r="J64" i="2"/>
  <c r="F64" i="2"/>
  <c r="Y64" i="2"/>
  <c r="U64" i="2"/>
  <c r="Q64" i="2"/>
  <c r="M64" i="2"/>
  <c r="I64" i="2"/>
  <c r="E64" i="2"/>
  <c r="S64" i="2"/>
  <c r="K64" i="2"/>
  <c r="C64" i="2"/>
  <c r="X64" i="2"/>
  <c r="P64" i="2"/>
  <c r="H64" i="2"/>
  <c r="L64" i="2"/>
  <c r="T64" i="2"/>
  <c r="O64" i="2"/>
  <c r="W64" i="2"/>
  <c r="G64" i="2"/>
  <c r="D64" i="2"/>
  <c r="AL64" i="3"/>
  <c r="AM64" i="3"/>
  <c r="AJ65" i="4"/>
  <c r="AK65" i="4"/>
  <c r="I66" i="4"/>
  <c r="AI65" i="4"/>
  <c r="G66" i="6"/>
  <c r="H66" i="6"/>
  <c r="I67" i="6"/>
  <c r="I67" i="3"/>
  <c r="AJ66" i="3"/>
  <c r="AK66" i="3"/>
  <c r="AI66" i="3"/>
  <c r="AM65" i="3"/>
  <c r="AL65" i="3"/>
  <c r="A66" i="2"/>
  <c r="B65" i="2"/>
  <c r="W65" i="2"/>
  <c r="S65" i="2"/>
  <c r="O65" i="2"/>
  <c r="K65" i="2"/>
  <c r="G65" i="2"/>
  <c r="C65" i="2"/>
  <c r="V65" i="2"/>
  <c r="R65" i="2"/>
  <c r="N65" i="2"/>
  <c r="J65" i="2"/>
  <c r="F65" i="2"/>
  <c r="T65" i="2"/>
  <c r="L65" i="2"/>
  <c r="D65" i="2"/>
  <c r="Y65" i="2"/>
  <c r="Q65" i="2"/>
  <c r="I65" i="2"/>
  <c r="U65" i="2"/>
  <c r="E65" i="2"/>
  <c r="P65" i="2"/>
  <c r="M65" i="2"/>
  <c r="X65" i="2"/>
  <c r="H65" i="2"/>
  <c r="AM65" i="4"/>
  <c r="AN65" i="4"/>
  <c r="AL65" i="4"/>
  <c r="AJ66" i="4"/>
  <c r="AK66" i="4"/>
  <c r="AL66" i="4"/>
  <c r="I67" i="4"/>
  <c r="AI66" i="4"/>
  <c r="AM66" i="4"/>
  <c r="AN66" i="4"/>
  <c r="G67" i="6"/>
  <c r="H67" i="6"/>
  <c r="I68" i="6"/>
  <c r="AM66" i="3"/>
  <c r="AL66" i="3"/>
  <c r="A67" i="2"/>
  <c r="B66" i="2"/>
  <c r="X66" i="2"/>
  <c r="T66" i="2"/>
  <c r="P66" i="2"/>
  <c r="L66" i="2"/>
  <c r="H66" i="2"/>
  <c r="D66" i="2"/>
  <c r="W66" i="2"/>
  <c r="S66" i="2"/>
  <c r="O66" i="2"/>
  <c r="K66" i="2"/>
  <c r="G66" i="2"/>
  <c r="C66" i="2"/>
  <c r="U66" i="2"/>
  <c r="M66" i="2"/>
  <c r="E66" i="2"/>
  <c r="R66" i="2"/>
  <c r="J66" i="2"/>
  <c r="N66" i="2"/>
  <c r="V66" i="2"/>
  <c r="F66" i="2"/>
  <c r="Q66" i="2"/>
  <c r="Y66" i="2"/>
  <c r="I66" i="2"/>
  <c r="I68" i="3"/>
  <c r="AJ67" i="3"/>
  <c r="AK67" i="3"/>
  <c r="AI67" i="3"/>
  <c r="AJ67" i="4"/>
  <c r="AK67" i="4"/>
  <c r="AL67" i="4"/>
  <c r="I68" i="4"/>
  <c r="AI67" i="4"/>
  <c r="AM67" i="4"/>
  <c r="AN67" i="4"/>
  <c r="G68" i="6"/>
  <c r="H68" i="6"/>
  <c r="I69" i="6"/>
  <c r="AJ68" i="3"/>
  <c r="I69" i="3"/>
  <c r="AI68" i="3"/>
  <c r="AK68" i="3"/>
  <c r="A68" i="2"/>
  <c r="B67" i="2"/>
  <c r="Y67" i="2"/>
  <c r="U67" i="2"/>
  <c r="Q67" i="2"/>
  <c r="M67" i="2"/>
  <c r="I67" i="2"/>
  <c r="E67" i="2"/>
  <c r="W67" i="2"/>
  <c r="X67" i="2"/>
  <c r="T67" i="2"/>
  <c r="P67" i="2"/>
  <c r="L67" i="2"/>
  <c r="H67" i="2"/>
  <c r="D67" i="2"/>
  <c r="V67" i="2"/>
  <c r="N67" i="2"/>
  <c r="F67" i="2"/>
  <c r="S67" i="2"/>
  <c r="K67" i="2"/>
  <c r="C67" i="2"/>
  <c r="G67" i="2"/>
  <c r="R67" i="2"/>
  <c r="O67" i="2"/>
  <c r="J67" i="2"/>
  <c r="AM67" i="3"/>
  <c r="AL67" i="3"/>
  <c r="AJ68" i="4"/>
  <c r="AK68" i="4"/>
  <c r="AL68" i="4"/>
  <c r="I69" i="4"/>
  <c r="AI68" i="4"/>
  <c r="AM68" i="4"/>
  <c r="AN68" i="4"/>
  <c r="G69" i="6"/>
  <c r="I70" i="6"/>
  <c r="H69" i="6"/>
  <c r="AJ69" i="3"/>
  <c r="AK69" i="3"/>
  <c r="I70" i="3"/>
  <c r="AI69" i="3"/>
  <c r="A69" i="2"/>
  <c r="B68" i="2"/>
  <c r="V68" i="2"/>
  <c r="R68" i="2"/>
  <c r="N68" i="2"/>
  <c r="J68" i="2"/>
  <c r="F68" i="2"/>
  <c r="P68" i="2"/>
  <c r="H68" i="2"/>
  <c r="Y68" i="2"/>
  <c r="U68" i="2"/>
  <c r="Q68" i="2"/>
  <c r="M68" i="2"/>
  <c r="I68" i="2"/>
  <c r="E68" i="2"/>
  <c r="X68" i="2"/>
  <c r="T68" i="2"/>
  <c r="L68" i="2"/>
  <c r="D68" i="2"/>
  <c r="O68" i="2"/>
  <c r="K68" i="2"/>
  <c r="C68" i="2"/>
  <c r="S68" i="2"/>
  <c r="G68" i="2"/>
  <c r="W68" i="2"/>
  <c r="AM68" i="3"/>
  <c r="AL68" i="3"/>
  <c r="AJ69" i="4"/>
  <c r="AK69" i="4"/>
  <c r="I70" i="4"/>
  <c r="AI69" i="4"/>
  <c r="G70" i="6"/>
  <c r="H70" i="6"/>
  <c r="I71" i="6"/>
  <c r="AJ70" i="3"/>
  <c r="AK70" i="3"/>
  <c r="I71" i="3"/>
  <c r="AI70" i="3"/>
  <c r="A70" i="2"/>
  <c r="B69" i="2"/>
  <c r="W69" i="2"/>
  <c r="S69" i="2"/>
  <c r="O69" i="2"/>
  <c r="K69" i="2"/>
  <c r="G69" i="2"/>
  <c r="C69" i="2"/>
  <c r="Y69" i="2"/>
  <c r="Q69" i="2"/>
  <c r="V69" i="2"/>
  <c r="R69" i="2"/>
  <c r="N69" i="2"/>
  <c r="J69" i="2"/>
  <c r="F69" i="2"/>
  <c r="U69" i="2"/>
  <c r="M69" i="2"/>
  <c r="I69" i="2"/>
  <c r="E69" i="2"/>
  <c r="X69" i="2"/>
  <c r="H69" i="2"/>
  <c r="T69" i="2"/>
  <c r="D69" i="2"/>
  <c r="L69" i="2"/>
  <c r="P69" i="2"/>
  <c r="AL69" i="3"/>
  <c r="AM69" i="3"/>
  <c r="AM69" i="4"/>
  <c r="AN69" i="4"/>
  <c r="AL69" i="4"/>
  <c r="AJ70" i="4"/>
  <c r="AK70" i="4"/>
  <c r="AL70" i="4"/>
  <c r="I71" i="4"/>
  <c r="AI70" i="4"/>
  <c r="AM70" i="4"/>
  <c r="AN70" i="4"/>
  <c r="H71" i="6"/>
  <c r="G71" i="6"/>
  <c r="I72" i="6"/>
  <c r="AM70" i="3"/>
  <c r="AL70" i="3"/>
  <c r="AJ71" i="3"/>
  <c r="I72" i="3"/>
  <c r="AK71" i="3"/>
  <c r="AI71" i="3"/>
  <c r="A71" i="2"/>
  <c r="B70" i="2"/>
  <c r="X70" i="2"/>
  <c r="T70" i="2"/>
  <c r="P70" i="2"/>
  <c r="L70" i="2"/>
  <c r="H70" i="2"/>
  <c r="D70" i="2"/>
  <c r="V70" i="2"/>
  <c r="J70" i="2"/>
  <c r="W70" i="2"/>
  <c r="S70" i="2"/>
  <c r="O70" i="2"/>
  <c r="K70" i="2"/>
  <c r="G70" i="2"/>
  <c r="C70" i="2"/>
  <c r="R70" i="2"/>
  <c r="N70" i="2"/>
  <c r="F70" i="2"/>
  <c r="Q70" i="2"/>
  <c r="M70" i="2"/>
  <c r="U70" i="2"/>
  <c r="Y70" i="2"/>
  <c r="I70" i="2"/>
  <c r="E70" i="2"/>
  <c r="AJ71" i="4"/>
  <c r="AK71" i="4"/>
  <c r="AL71" i="4"/>
  <c r="I72" i="4"/>
  <c r="AI71" i="4"/>
  <c r="AM71" i="4"/>
  <c r="AN71" i="4"/>
  <c r="G72" i="6"/>
  <c r="H72" i="6"/>
  <c r="I73" i="6"/>
  <c r="A72" i="2"/>
  <c r="B71" i="2"/>
  <c r="Y71" i="2"/>
  <c r="U71" i="2"/>
  <c r="Q71" i="2"/>
  <c r="M71" i="2"/>
  <c r="I71" i="2"/>
  <c r="E71" i="2"/>
  <c r="S71" i="2"/>
  <c r="K71" i="2"/>
  <c r="G71" i="2"/>
  <c r="X71" i="2"/>
  <c r="T71" i="2"/>
  <c r="P71" i="2"/>
  <c r="L71" i="2"/>
  <c r="H71" i="2"/>
  <c r="D71" i="2"/>
  <c r="W71" i="2"/>
  <c r="O71" i="2"/>
  <c r="C71" i="2"/>
  <c r="J71" i="2"/>
  <c r="V71" i="2"/>
  <c r="F71" i="2"/>
  <c r="N71" i="2"/>
  <c r="R71" i="2"/>
  <c r="AL71" i="3"/>
  <c r="AM71" i="3"/>
  <c r="AJ72" i="3"/>
  <c r="I73" i="3"/>
  <c r="AI72" i="3"/>
  <c r="AK72" i="3"/>
  <c r="AJ72" i="4"/>
  <c r="AK72" i="4"/>
  <c r="AL72" i="4"/>
  <c r="I73" i="4"/>
  <c r="AI72" i="4"/>
  <c r="AM72" i="4"/>
  <c r="AN72" i="4"/>
  <c r="G73" i="6"/>
  <c r="H73" i="6"/>
  <c r="I74" i="6"/>
  <c r="AM72" i="3"/>
  <c r="AL72" i="3"/>
  <c r="AJ73" i="3"/>
  <c r="AK73" i="3"/>
  <c r="I74" i="3"/>
  <c r="AI73" i="3"/>
  <c r="A73" i="2"/>
  <c r="B72" i="2"/>
  <c r="V72" i="2"/>
  <c r="R72" i="2"/>
  <c r="N72" i="2"/>
  <c r="J72" i="2"/>
  <c r="F72" i="2"/>
  <c r="T72" i="2"/>
  <c r="L72" i="2"/>
  <c r="D72" i="2"/>
  <c r="Y72" i="2"/>
  <c r="U72" i="2"/>
  <c r="Q72" i="2"/>
  <c r="M72" i="2"/>
  <c r="I72" i="2"/>
  <c r="E72" i="2"/>
  <c r="X72" i="2"/>
  <c r="P72" i="2"/>
  <c r="H72" i="2"/>
  <c r="S72" i="2"/>
  <c r="C72" i="2"/>
  <c r="O72" i="2"/>
  <c r="G72" i="2"/>
  <c r="K72" i="2"/>
  <c r="W72" i="2"/>
  <c r="AJ73" i="4"/>
  <c r="AK73" i="4"/>
  <c r="I74" i="4"/>
  <c r="AI73" i="4"/>
  <c r="G74" i="6"/>
  <c r="H74" i="6"/>
  <c r="I75" i="6"/>
  <c r="I75" i="3"/>
  <c r="AJ74" i="3"/>
  <c r="AK74" i="3"/>
  <c r="AI74" i="3"/>
  <c r="AM74" i="3"/>
  <c r="A74" i="2"/>
  <c r="B73" i="2"/>
  <c r="W73" i="2"/>
  <c r="S73" i="2"/>
  <c r="O73" i="2"/>
  <c r="K73" i="2"/>
  <c r="G73" i="2"/>
  <c r="C73" i="2"/>
  <c r="Y73" i="2"/>
  <c r="U73" i="2"/>
  <c r="I73" i="2"/>
  <c r="E73" i="2"/>
  <c r="V73" i="2"/>
  <c r="R73" i="2"/>
  <c r="N73" i="2"/>
  <c r="J73" i="2"/>
  <c r="F73" i="2"/>
  <c r="Q73" i="2"/>
  <c r="M73" i="2"/>
  <c r="L73" i="2"/>
  <c r="X73" i="2"/>
  <c r="H73" i="2"/>
  <c r="P73" i="2"/>
  <c r="T73" i="2"/>
  <c r="D73" i="2"/>
  <c r="AM73" i="3"/>
  <c r="AL73" i="3"/>
  <c r="AM73" i="4"/>
  <c r="AN73" i="4"/>
  <c r="AL73" i="4"/>
  <c r="AJ74" i="4"/>
  <c r="AK74" i="4"/>
  <c r="AL74" i="4"/>
  <c r="I75" i="4"/>
  <c r="AI74" i="4"/>
  <c r="AM74" i="4"/>
  <c r="AN74" i="4"/>
  <c r="G75" i="6"/>
  <c r="H75" i="6"/>
  <c r="I76" i="6"/>
  <c r="AL74" i="3"/>
  <c r="A75" i="2"/>
  <c r="B74" i="2"/>
  <c r="X74" i="2"/>
  <c r="T74" i="2"/>
  <c r="P74" i="2"/>
  <c r="L74" i="2"/>
  <c r="H74" i="2"/>
  <c r="D74" i="2"/>
  <c r="V74" i="2"/>
  <c r="N74" i="2"/>
  <c r="W74" i="2"/>
  <c r="S74" i="2"/>
  <c r="O74" i="2"/>
  <c r="K74" i="2"/>
  <c r="G74" i="2"/>
  <c r="C74" i="2"/>
  <c r="R74" i="2"/>
  <c r="J74" i="2"/>
  <c r="F74" i="2"/>
  <c r="U74" i="2"/>
  <c r="E74" i="2"/>
  <c r="Q74" i="2"/>
  <c r="Y74" i="2"/>
  <c r="I74" i="2"/>
  <c r="M74" i="2"/>
  <c r="I76" i="3"/>
  <c r="AJ75" i="3"/>
  <c r="AK75" i="3"/>
  <c r="AI75" i="3"/>
  <c r="AJ75" i="4"/>
  <c r="AK75" i="4"/>
  <c r="AL75" i="4"/>
  <c r="I76" i="4"/>
  <c r="AI75" i="4"/>
  <c r="AM75" i="4"/>
  <c r="AN75" i="4"/>
  <c r="G76" i="6"/>
  <c r="H76" i="6"/>
  <c r="I77" i="6"/>
  <c r="AJ76" i="3"/>
  <c r="I77" i="3"/>
  <c r="AK76" i="3"/>
  <c r="AI76" i="3"/>
  <c r="A76" i="2"/>
  <c r="B75" i="2"/>
  <c r="Y75" i="2"/>
  <c r="U75" i="2"/>
  <c r="Q75" i="2"/>
  <c r="M75" i="2"/>
  <c r="I75" i="2"/>
  <c r="E75" i="2"/>
  <c r="W75" i="2"/>
  <c r="O75" i="2"/>
  <c r="G75" i="2"/>
  <c r="X75" i="2"/>
  <c r="T75" i="2"/>
  <c r="P75" i="2"/>
  <c r="L75" i="2"/>
  <c r="H75" i="2"/>
  <c r="D75" i="2"/>
  <c r="S75" i="2"/>
  <c r="K75" i="2"/>
  <c r="C75" i="2"/>
  <c r="N75" i="2"/>
  <c r="J75" i="2"/>
  <c r="V75" i="2"/>
  <c r="R75" i="2"/>
  <c r="F75" i="2"/>
  <c r="AM75" i="3"/>
  <c r="AL75" i="3"/>
  <c r="AJ76" i="4"/>
  <c r="AK76" i="4"/>
  <c r="AL76" i="4"/>
  <c r="I77" i="4"/>
  <c r="AI76" i="4"/>
  <c r="AM76" i="4"/>
  <c r="AN76" i="4"/>
  <c r="G77" i="6"/>
  <c r="I78" i="6"/>
  <c r="H77" i="6"/>
  <c r="A77" i="2"/>
  <c r="B76" i="2"/>
  <c r="V76" i="2"/>
  <c r="R76" i="2"/>
  <c r="N76" i="2"/>
  <c r="J76" i="2"/>
  <c r="F76" i="2"/>
  <c r="X76" i="2"/>
  <c r="P76" i="2"/>
  <c r="H76" i="2"/>
  <c r="Y76" i="2"/>
  <c r="U76" i="2"/>
  <c r="Q76" i="2"/>
  <c r="M76" i="2"/>
  <c r="I76" i="2"/>
  <c r="E76" i="2"/>
  <c r="T76" i="2"/>
  <c r="L76" i="2"/>
  <c r="D76" i="2"/>
  <c r="W76" i="2"/>
  <c r="G76" i="2"/>
  <c r="S76" i="2"/>
  <c r="C76" i="2"/>
  <c r="K76" i="2"/>
  <c r="O76" i="2"/>
  <c r="AJ77" i="3"/>
  <c r="AK77" i="3"/>
  <c r="I78" i="3"/>
  <c r="AI77" i="3"/>
  <c r="AM76" i="3"/>
  <c r="AL76" i="3"/>
  <c r="AJ77" i="4"/>
  <c r="AK77" i="4"/>
  <c r="I78" i="4"/>
  <c r="AI77" i="4"/>
  <c r="G78" i="6"/>
  <c r="H78" i="6"/>
  <c r="I79" i="6"/>
  <c r="AM77" i="3"/>
  <c r="AL77" i="3"/>
  <c r="AJ78" i="3"/>
  <c r="AK78" i="3"/>
  <c r="I79" i="3"/>
  <c r="AI78" i="3"/>
  <c r="A78" i="2"/>
  <c r="B77" i="2"/>
  <c r="W77" i="2"/>
  <c r="S77" i="2"/>
  <c r="O77" i="2"/>
  <c r="K77" i="2"/>
  <c r="G77" i="2"/>
  <c r="C77" i="2"/>
  <c r="Y77" i="2"/>
  <c r="Q77" i="2"/>
  <c r="I77" i="2"/>
  <c r="V77" i="2"/>
  <c r="R77" i="2"/>
  <c r="N77" i="2"/>
  <c r="J77" i="2"/>
  <c r="F77" i="2"/>
  <c r="U77" i="2"/>
  <c r="M77" i="2"/>
  <c r="E77" i="2"/>
  <c r="P77" i="2"/>
  <c r="L77" i="2"/>
  <c r="T77" i="2"/>
  <c r="D77" i="2"/>
  <c r="H77" i="2"/>
  <c r="X77" i="2"/>
  <c r="AM77" i="4"/>
  <c r="AN77" i="4"/>
  <c r="AL77" i="4"/>
  <c r="AJ78" i="4"/>
  <c r="AK78" i="4"/>
  <c r="AL78" i="4"/>
  <c r="I79" i="4"/>
  <c r="AI78" i="4"/>
  <c r="AM78" i="4"/>
  <c r="AN78" i="4"/>
  <c r="H79" i="6"/>
  <c r="G79" i="6"/>
  <c r="I80" i="6"/>
  <c r="A79" i="2"/>
  <c r="B78" i="2"/>
  <c r="X78" i="2"/>
  <c r="T78" i="2"/>
  <c r="P78" i="2"/>
  <c r="L78" i="2"/>
  <c r="H78" i="2"/>
  <c r="D78" i="2"/>
  <c r="R78" i="2"/>
  <c r="J78" i="2"/>
  <c r="W78" i="2"/>
  <c r="S78" i="2"/>
  <c r="O78" i="2"/>
  <c r="K78" i="2"/>
  <c r="G78" i="2"/>
  <c r="C78" i="2"/>
  <c r="V78" i="2"/>
  <c r="N78" i="2"/>
  <c r="F78" i="2"/>
  <c r="Y78" i="2"/>
  <c r="I78" i="2"/>
  <c r="U78" i="2"/>
  <c r="E78" i="2"/>
  <c r="Q78" i="2"/>
  <c r="M78" i="2"/>
  <c r="AJ79" i="3"/>
  <c r="I80" i="3"/>
  <c r="AI79" i="3"/>
  <c r="AM79" i="3"/>
  <c r="AK79" i="3"/>
  <c r="AL79" i="3"/>
  <c r="AM78" i="3"/>
  <c r="AL78" i="3"/>
  <c r="AJ79" i="4"/>
  <c r="AK79" i="4"/>
  <c r="AL79" i="4"/>
  <c r="I80" i="4"/>
  <c r="AI79" i="4"/>
  <c r="AM79" i="4"/>
  <c r="AN79" i="4"/>
  <c r="G80" i="6"/>
  <c r="H80" i="6"/>
  <c r="I81" i="6"/>
  <c r="AJ80" i="3"/>
  <c r="I81" i="3"/>
  <c r="AK80" i="3"/>
  <c r="AI80" i="3"/>
  <c r="A80" i="2"/>
  <c r="B79" i="2"/>
  <c r="Y79" i="2"/>
  <c r="U79" i="2"/>
  <c r="Q79" i="2"/>
  <c r="M79" i="2"/>
  <c r="I79" i="2"/>
  <c r="E79" i="2"/>
  <c r="W79" i="2"/>
  <c r="S79" i="2"/>
  <c r="K79" i="2"/>
  <c r="C79" i="2"/>
  <c r="X79" i="2"/>
  <c r="T79" i="2"/>
  <c r="P79" i="2"/>
  <c r="L79" i="2"/>
  <c r="H79" i="2"/>
  <c r="D79" i="2"/>
  <c r="O79" i="2"/>
  <c r="G79" i="2"/>
  <c r="R79" i="2"/>
  <c r="N79" i="2"/>
  <c r="F79" i="2"/>
  <c r="V79" i="2"/>
  <c r="J79" i="2"/>
  <c r="I81" i="4"/>
  <c r="AJ80" i="4"/>
  <c r="AK80" i="4"/>
  <c r="AL80" i="4"/>
  <c r="AI80" i="4"/>
  <c r="AM80" i="4"/>
  <c r="AN80" i="4"/>
  <c r="G81" i="6"/>
  <c r="H81" i="6"/>
  <c r="I82" i="6"/>
  <c r="A81" i="2"/>
  <c r="B80" i="2"/>
  <c r="V80" i="2"/>
  <c r="R80" i="2"/>
  <c r="N80" i="2"/>
  <c r="J80" i="2"/>
  <c r="F80" i="2"/>
  <c r="X80" i="2"/>
  <c r="P80" i="2"/>
  <c r="H80" i="2"/>
  <c r="Y80" i="2"/>
  <c r="U80" i="2"/>
  <c r="Q80" i="2"/>
  <c r="M80" i="2"/>
  <c r="I80" i="2"/>
  <c r="E80" i="2"/>
  <c r="T80" i="2"/>
  <c r="L80" i="2"/>
  <c r="D80" i="2"/>
  <c r="K80" i="2"/>
  <c r="W80" i="2"/>
  <c r="G80" i="2"/>
  <c r="O80" i="2"/>
  <c r="C80" i="2"/>
  <c r="S80" i="2"/>
  <c r="AJ81" i="3"/>
  <c r="I82" i="3"/>
  <c r="AI81" i="3"/>
  <c r="AK81" i="3"/>
  <c r="AM80" i="3"/>
  <c r="AL80" i="3"/>
  <c r="AJ81" i="4"/>
  <c r="AK81" i="4"/>
  <c r="I82" i="4"/>
  <c r="AI81" i="4"/>
  <c r="G82" i="6"/>
  <c r="H82" i="6"/>
  <c r="I83" i="6"/>
  <c r="A82" i="2"/>
  <c r="B81" i="2"/>
  <c r="W81" i="2"/>
  <c r="S81" i="2"/>
  <c r="O81" i="2"/>
  <c r="K81" i="2"/>
  <c r="G81" i="2"/>
  <c r="C81" i="2"/>
  <c r="Y81" i="2"/>
  <c r="Q81" i="2"/>
  <c r="I81" i="2"/>
  <c r="V81" i="2"/>
  <c r="R81" i="2"/>
  <c r="N81" i="2"/>
  <c r="J81" i="2"/>
  <c r="F81" i="2"/>
  <c r="U81" i="2"/>
  <c r="M81" i="2"/>
  <c r="E81" i="2"/>
  <c r="T81" i="2"/>
  <c r="D81" i="2"/>
  <c r="P81" i="2"/>
  <c r="X81" i="2"/>
  <c r="L81" i="2"/>
  <c r="H81" i="2"/>
  <c r="AM81" i="3"/>
  <c r="AL81" i="3"/>
  <c r="I83" i="3"/>
  <c r="AJ82" i="3"/>
  <c r="AK82" i="3"/>
  <c r="AI82" i="3"/>
  <c r="AM81" i="4"/>
  <c r="AN81" i="4"/>
  <c r="AL81" i="4"/>
  <c r="AJ82" i="4"/>
  <c r="AK82" i="4"/>
  <c r="AL82" i="4"/>
  <c r="I83" i="4"/>
  <c r="AI82" i="4"/>
  <c r="AM82" i="4"/>
  <c r="AN82" i="4"/>
  <c r="G83" i="6"/>
  <c r="H83" i="6"/>
  <c r="I84" i="6"/>
  <c r="AM82" i="3"/>
  <c r="AL82" i="3"/>
  <c r="A83" i="2"/>
  <c r="B82" i="2"/>
  <c r="X82" i="2"/>
  <c r="T82" i="2"/>
  <c r="P82" i="2"/>
  <c r="L82" i="2"/>
  <c r="H82" i="2"/>
  <c r="D82" i="2"/>
  <c r="R82" i="2"/>
  <c r="J82" i="2"/>
  <c r="W82" i="2"/>
  <c r="S82" i="2"/>
  <c r="O82" i="2"/>
  <c r="K82" i="2"/>
  <c r="G82" i="2"/>
  <c r="C82" i="2"/>
  <c r="V82" i="2"/>
  <c r="N82" i="2"/>
  <c r="F82" i="2"/>
  <c r="M82" i="2"/>
  <c r="Y82" i="2"/>
  <c r="I82" i="2"/>
  <c r="Q82" i="2"/>
  <c r="E82" i="2"/>
  <c r="U82" i="2"/>
  <c r="I84" i="3"/>
  <c r="AJ83" i="3"/>
  <c r="AK83" i="3"/>
  <c r="AL83" i="3"/>
  <c r="AI83" i="3"/>
  <c r="AM83" i="3"/>
  <c r="AJ83" i="4"/>
  <c r="AK83" i="4"/>
  <c r="AL83" i="4"/>
  <c r="I84" i="4"/>
  <c r="AI83" i="4"/>
  <c r="AM83" i="4"/>
  <c r="AN83" i="4"/>
  <c r="G84" i="6"/>
  <c r="H84" i="6"/>
  <c r="I85" i="6"/>
  <c r="A84" i="2"/>
  <c r="B83" i="2"/>
  <c r="Y83" i="2"/>
  <c r="U83" i="2"/>
  <c r="Q83" i="2"/>
  <c r="M83" i="2"/>
  <c r="I83" i="2"/>
  <c r="E83" i="2"/>
  <c r="S83" i="2"/>
  <c r="K83" i="2"/>
  <c r="C83" i="2"/>
  <c r="X83" i="2"/>
  <c r="T83" i="2"/>
  <c r="P83" i="2"/>
  <c r="L83" i="2"/>
  <c r="H83" i="2"/>
  <c r="D83" i="2"/>
  <c r="W83" i="2"/>
  <c r="O83" i="2"/>
  <c r="G83" i="2"/>
  <c r="V83" i="2"/>
  <c r="F83" i="2"/>
  <c r="R83" i="2"/>
  <c r="J83" i="2"/>
  <c r="N83" i="2"/>
  <c r="AJ84" i="3"/>
  <c r="I85" i="3"/>
  <c r="AK84" i="3"/>
  <c r="AI84" i="3"/>
  <c r="AJ84" i="4"/>
  <c r="AK84" i="4"/>
  <c r="AL84" i="4"/>
  <c r="I85" i="4"/>
  <c r="AI84" i="4"/>
  <c r="AM84" i="4"/>
  <c r="AN84" i="4"/>
  <c r="G85" i="6"/>
  <c r="I86" i="6"/>
  <c r="H85" i="6"/>
  <c r="A85" i="2"/>
  <c r="B84" i="2"/>
  <c r="V84" i="2"/>
  <c r="R84" i="2"/>
  <c r="N84" i="2"/>
  <c r="J84" i="2"/>
  <c r="F84" i="2"/>
  <c r="T84" i="2"/>
  <c r="L84" i="2"/>
  <c r="D84" i="2"/>
  <c r="Y84" i="2"/>
  <c r="U84" i="2"/>
  <c r="Q84" i="2"/>
  <c r="M84" i="2"/>
  <c r="I84" i="2"/>
  <c r="E84" i="2"/>
  <c r="X84" i="2"/>
  <c r="P84" i="2"/>
  <c r="H84" i="2"/>
  <c r="O84" i="2"/>
  <c r="K84" i="2"/>
  <c r="S84" i="2"/>
  <c r="C84" i="2"/>
  <c r="W84" i="2"/>
  <c r="G84" i="2"/>
  <c r="AM84" i="3"/>
  <c r="AL84" i="3"/>
  <c r="AJ85" i="3"/>
  <c r="AK85" i="3"/>
  <c r="I86" i="3"/>
  <c r="AI85" i="3"/>
  <c r="AJ85" i="4"/>
  <c r="I86" i="4"/>
  <c r="AI85" i="4"/>
  <c r="AK85" i="4"/>
  <c r="G86" i="6"/>
  <c r="H86" i="6"/>
  <c r="I87" i="6"/>
  <c r="AL85" i="3"/>
  <c r="AM85" i="3"/>
  <c r="A86" i="2"/>
  <c r="B85" i="2"/>
  <c r="W85" i="2"/>
  <c r="S85" i="2"/>
  <c r="O85" i="2"/>
  <c r="K85" i="2"/>
  <c r="G85" i="2"/>
  <c r="C85" i="2"/>
  <c r="M85" i="2"/>
  <c r="E85" i="2"/>
  <c r="V85" i="2"/>
  <c r="R85" i="2"/>
  <c r="N85" i="2"/>
  <c r="J85" i="2"/>
  <c r="F85" i="2"/>
  <c r="Y85" i="2"/>
  <c r="U85" i="2"/>
  <c r="Q85" i="2"/>
  <c r="I85" i="2"/>
  <c r="X85" i="2"/>
  <c r="H85" i="2"/>
  <c r="T85" i="2"/>
  <c r="D85" i="2"/>
  <c r="P85" i="2"/>
  <c r="L85" i="2"/>
  <c r="AJ86" i="3"/>
  <c r="AK86" i="3"/>
  <c r="AL86" i="3"/>
  <c r="I87" i="3"/>
  <c r="AI86" i="3"/>
  <c r="AM86" i="3"/>
  <c r="AM85" i="4"/>
  <c r="AN85" i="4"/>
  <c r="AL85" i="4"/>
  <c r="AJ86" i="4"/>
  <c r="I87" i="4"/>
  <c r="AI86" i="4"/>
  <c r="AM86" i="4"/>
  <c r="AN86" i="4"/>
  <c r="AK86" i="4"/>
  <c r="AL86" i="4"/>
  <c r="H87" i="6"/>
  <c r="G87" i="6"/>
  <c r="I88" i="6"/>
  <c r="A87" i="2"/>
  <c r="B86" i="2"/>
  <c r="X86" i="2"/>
  <c r="T86" i="2"/>
  <c r="P86" i="2"/>
  <c r="L86" i="2"/>
  <c r="H86" i="2"/>
  <c r="D86" i="2"/>
  <c r="V86" i="2"/>
  <c r="N86" i="2"/>
  <c r="F86" i="2"/>
  <c r="W86" i="2"/>
  <c r="S86" i="2"/>
  <c r="O86" i="2"/>
  <c r="K86" i="2"/>
  <c r="G86" i="2"/>
  <c r="C86" i="2"/>
  <c r="R86" i="2"/>
  <c r="J86" i="2"/>
  <c r="Q86" i="2"/>
  <c r="M86" i="2"/>
  <c r="E86" i="2"/>
  <c r="U86" i="2"/>
  <c r="Y86" i="2"/>
  <c r="I86" i="2"/>
  <c r="AJ87" i="3"/>
  <c r="AK87" i="3"/>
  <c r="I88" i="3"/>
  <c r="AI87" i="3"/>
  <c r="AJ87" i="4"/>
  <c r="AK87" i="4"/>
  <c r="AL87" i="4"/>
  <c r="I88" i="4"/>
  <c r="AI87" i="4"/>
  <c r="AM87" i="4"/>
  <c r="AN87" i="4"/>
  <c r="G88" i="6"/>
  <c r="H88" i="6"/>
  <c r="I89" i="6"/>
  <c r="AJ88" i="3"/>
  <c r="I89" i="3"/>
  <c r="AK88" i="3"/>
  <c r="AI88" i="3"/>
  <c r="A88" i="2"/>
  <c r="B87" i="2"/>
  <c r="Y87" i="2"/>
  <c r="U87" i="2"/>
  <c r="Q87" i="2"/>
  <c r="M87" i="2"/>
  <c r="I87" i="2"/>
  <c r="E87" i="2"/>
  <c r="S87" i="2"/>
  <c r="K87" i="2"/>
  <c r="C87" i="2"/>
  <c r="X87" i="2"/>
  <c r="T87" i="2"/>
  <c r="P87" i="2"/>
  <c r="L87" i="2"/>
  <c r="H87" i="2"/>
  <c r="D87" i="2"/>
  <c r="W87" i="2"/>
  <c r="O87" i="2"/>
  <c r="G87" i="2"/>
  <c r="J87" i="2"/>
  <c r="V87" i="2"/>
  <c r="F87" i="2"/>
  <c r="N87" i="2"/>
  <c r="R87" i="2"/>
  <c r="AL87" i="3"/>
  <c r="AM87" i="3"/>
  <c r="AJ88" i="4"/>
  <c r="AK88" i="4"/>
  <c r="AL88" i="4"/>
  <c r="I89" i="4"/>
  <c r="AI88" i="4"/>
  <c r="AM88" i="4"/>
  <c r="AN88" i="4"/>
  <c r="G89" i="6"/>
  <c r="H89" i="6"/>
  <c r="I90" i="6"/>
  <c r="AM88" i="3"/>
  <c r="AL88" i="3"/>
  <c r="A89" i="2"/>
  <c r="B88" i="2"/>
  <c r="V88" i="2"/>
  <c r="R88" i="2"/>
  <c r="N88" i="2"/>
  <c r="J88" i="2"/>
  <c r="F88" i="2"/>
  <c r="T88" i="2"/>
  <c r="L88" i="2"/>
  <c r="D88" i="2"/>
  <c r="Y88" i="2"/>
  <c r="U88" i="2"/>
  <c r="Q88" i="2"/>
  <c r="M88" i="2"/>
  <c r="I88" i="2"/>
  <c r="E88" i="2"/>
  <c r="X88" i="2"/>
  <c r="P88" i="2"/>
  <c r="H88" i="2"/>
  <c r="S88" i="2"/>
  <c r="C88" i="2"/>
  <c r="O88" i="2"/>
  <c r="W88" i="2"/>
  <c r="K88" i="2"/>
  <c r="G88" i="2"/>
  <c r="AJ89" i="3"/>
  <c r="I90" i="3"/>
  <c r="AK89" i="3"/>
  <c r="AI89" i="3"/>
  <c r="AJ89" i="4"/>
  <c r="AK89" i="4"/>
  <c r="I90" i="4"/>
  <c r="AI89" i="4"/>
  <c r="G90" i="6"/>
  <c r="H90" i="6"/>
  <c r="I91" i="6"/>
  <c r="I91" i="3"/>
  <c r="AJ90" i="3"/>
  <c r="AK90" i="3"/>
  <c r="AI90" i="3"/>
  <c r="A90" i="2"/>
  <c r="B89" i="2"/>
  <c r="W89" i="2"/>
  <c r="S89" i="2"/>
  <c r="O89" i="2"/>
  <c r="K89" i="2"/>
  <c r="G89" i="2"/>
  <c r="C89" i="2"/>
  <c r="U89" i="2"/>
  <c r="M89" i="2"/>
  <c r="E89" i="2"/>
  <c r="V89" i="2"/>
  <c r="R89" i="2"/>
  <c r="N89" i="2"/>
  <c r="J89" i="2"/>
  <c r="F89" i="2"/>
  <c r="Y89" i="2"/>
  <c r="Q89" i="2"/>
  <c r="I89" i="2"/>
  <c r="L89" i="2"/>
  <c r="X89" i="2"/>
  <c r="H89" i="2"/>
  <c r="P89" i="2"/>
  <c r="T89" i="2"/>
  <c r="D89" i="2"/>
  <c r="AM89" i="3"/>
  <c r="AL89" i="3"/>
  <c r="AJ90" i="4"/>
  <c r="AK90" i="4"/>
  <c r="AL90" i="4"/>
  <c r="I91" i="4"/>
  <c r="AI90" i="4"/>
  <c r="AM90" i="4"/>
  <c r="AN90" i="4"/>
  <c r="AM89" i="4"/>
  <c r="AN89" i="4"/>
  <c r="AL89" i="4"/>
  <c r="G91" i="6"/>
  <c r="H91" i="6"/>
  <c r="I92" i="6"/>
  <c r="I92" i="3"/>
  <c r="AJ91" i="3"/>
  <c r="AK91" i="3"/>
  <c r="AI91" i="3"/>
  <c r="AM90" i="3"/>
  <c r="AL90" i="3"/>
  <c r="A91" i="2"/>
  <c r="B90" i="2"/>
  <c r="X90" i="2"/>
  <c r="T90" i="2"/>
  <c r="P90" i="2"/>
  <c r="L90" i="2"/>
  <c r="H90" i="2"/>
  <c r="D90" i="2"/>
  <c r="V90" i="2"/>
  <c r="N90" i="2"/>
  <c r="F90" i="2"/>
  <c r="W90" i="2"/>
  <c r="S90" i="2"/>
  <c r="O90" i="2"/>
  <c r="K90" i="2"/>
  <c r="G90" i="2"/>
  <c r="C90" i="2"/>
  <c r="R90" i="2"/>
  <c r="J90" i="2"/>
  <c r="U90" i="2"/>
  <c r="E90" i="2"/>
  <c r="Q90" i="2"/>
  <c r="I90" i="2"/>
  <c r="M90" i="2"/>
  <c r="Y90" i="2"/>
  <c r="AJ91" i="4"/>
  <c r="AK91" i="4"/>
  <c r="AL91" i="4"/>
  <c r="I92" i="4"/>
  <c r="AI91" i="4"/>
  <c r="AM91" i="4"/>
  <c r="AN91" i="4"/>
  <c r="G92" i="6"/>
  <c r="H92" i="6"/>
  <c r="I93" i="6"/>
  <c r="AM91" i="3"/>
  <c r="AL91" i="3"/>
  <c r="A92" i="2"/>
  <c r="B91" i="2"/>
  <c r="Y91" i="2"/>
  <c r="U91" i="2"/>
  <c r="Q91" i="2"/>
  <c r="M91" i="2"/>
  <c r="I91" i="2"/>
  <c r="E91" i="2"/>
  <c r="W91" i="2"/>
  <c r="O91" i="2"/>
  <c r="G91" i="2"/>
  <c r="X91" i="2"/>
  <c r="T91" i="2"/>
  <c r="P91" i="2"/>
  <c r="L91" i="2"/>
  <c r="H91" i="2"/>
  <c r="D91" i="2"/>
  <c r="S91" i="2"/>
  <c r="K91" i="2"/>
  <c r="C91" i="2"/>
  <c r="N91" i="2"/>
  <c r="J91" i="2"/>
  <c r="R91" i="2"/>
  <c r="F91" i="2"/>
  <c r="V91" i="2"/>
  <c r="AJ92" i="3"/>
  <c r="I93" i="3"/>
  <c r="AK92" i="3"/>
  <c r="AI92" i="3"/>
  <c r="AJ92" i="4"/>
  <c r="AK92" i="4"/>
  <c r="AL92" i="4"/>
  <c r="I93" i="4"/>
  <c r="AI92" i="4"/>
  <c r="AM92" i="4"/>
  <c r="AN92" i="4"/>
  <c r="G93" i="6"/>
  <c r="I94" i="6"/>
  <c r="H93" i="6"/>
  <c r="AL92" i="3"/>
  <c r="AM92" i="3"/>
  <c r="A93" i="2"/>
  <c r="B92" i="2"/>
  <c r="V92" i="2"/>
  <c r="R92" i="2"/>
  <c r="N92" i="2"/>
  <c r="J92" i="2"/>
  <c r="F92" i="2"/>
  <c r="X92" i="2"/>
  <c r="P92" i="2"/>
  <c r="H92" i="2"/>
  <c r="Y92" i="2"/>
  <c r="U92" i="2"/>
  <c r="Q92" i="2"/>
  <c r="M92" i="2"/>
  <c r="I92" i="2"/>
  <c r="E92" i="2"/>
  <c r="T92" i="2"/>
  <c r="L92" i="2"/>
  <c r="D92" i="2"/>
  <c r="W92" i="2"/>
  <c r="G92" i="2"/>
  <c r="S92" i="2"/>
  <c r="C92" i="2"/>
  <c r="K92" i="2"/>
  <c r="O92" i="2"/>
  <c r="AJ93" i="3"/>
  <c r="AK93" i="3"/>
  <c r="I94" i="3"/>
  <c r="AI93" i="3"/>
  <c r="AJ93" i="4"/>
  <c r="AK93" i="4"/>
  <c r="I94" i="4"/>
  <c r="AI93" i="4"/>
  <c r="G94" i="6"/>
  <c r="H94" i="6"/>
  <c r="I95" i="6"/>
  <c r="A94" i="2"/>
  <c r="B93" i="2"/>
  <c r="W93" i="2"/>
  <c r="S93" i="2"/>
  <c r="O93" i="2"/>
  <c r="K93" i="2"/>
  <c r="G93" i="2"/>
  <c r="C93" i="2"/>
  <c r="U93" i="2"/>
  <c r="Q93" i="2"/>
  <c r="E93" i="2"/>
  <c r="V93" i="2"/>
  <c r="R93" i="2"/>
  <c r="N93" i="2"/>
  <c r="J93" i="2"/>
  <c r="F93" i="2"/>
  <c r="Y93" i="2"/>
  <c r="M93" i="2"/>
  <c r="I93" i="2"/>
  <c r="P93" i="2"/>
  <c r="L93" i="2"/>
  <c r="D93" i="2"/>
  <c r="H93" i="2"/>
  <c r="X93" i="2"/>
  <c r="T93" i="2"/>
  <c r="AJ94" i="3"/>
  <c r="I95" i="3"/>
  <c r="AK94" i="3"/>
  <c r="AI94" i="3"/>
  <c r="AM93" i="3"/>
  <c r="AL93" i="3"/>
  <c r="AM93" i="4"/>
  <c r="AN93" i="4"/>
  <c r="AL93" i="4"/>
  <c r="AJ94" i="4"/>
  <c r="AK94" i="4"/>
  <c r="AL94" i="4"/>
  <c r="I95" i="4"/>
  <c r="AI94" i="4"/>
  <c r="AM94" i="4"/>
  <c r="AN94" i="4"/>
  <c r="H95" i="6"/>
  <c r="I96" i="6"/>
  <c r="G95" i="6"/>
  <c r="AJ95" i="3"/>
  <c r="AK95" i="3"/>
  <c r="I96" i="3"/>
  <c r="AI95" i="3"/>
  <c r="A95" i="2"/>
  <c r="B94" i="2"/>
  <c r="X94" i="2"/>
  <c r="T94" i="2"/>
  <c r="P94" i="2"/>
  <c r="L94" i="2"/>
  <c r="H94" i="2"/>
  <c r="D94" i="2"/>
  <c r="V94" i="2"/>
  <c r="N94" i="2"/>
  <c r="F94" i="2"/>
  <c r="W94" i="2"/>
  <c r="S94" i="2"/>
  <c r="O94" i="2"/>
  <c r="K94" i="2"/>
  <c r="G94" i="2"/>
  <c r="C94" i="2"/>
  <c r="R94" i="2"/>
  <c r="J94" i="2"/>
  <c r="Y94" i="2"/>
  <c r="I94" i="2"/>
  <c r="U94" i="2"/>
  <c r="E94" i="2"/>
  <c r="M94" i="2"/>
  <c r="Q94" i="2"/>
  <c r="AM94" i="3"/>
  <c r="AL94" i="3"/>
  <c r="AJ95" i="4"/>
  <c r="AK95" i="4"/>
  <c r="AL95" i="4"/>
  <c r="I96" i="4"/>
  <c r="AI95" i="4"/>
  <c r="AM95" i="4"/>
  <c r="AN95" i="4"/>
  <c r="H96" i="6"/>
  <c r="I97" i="6"/>
  <c r="G96" i="6"/>
  <c r="A96" i="2"/>
  <c r="B95" i="2"/>
  <c r="Y95" i="2"/>
  <c r="U95" i="2"/>
  <c r="Q95" i="2"/>
  <c r="M95" i="2"/>
  <c r="I95" i="2"/>
  <c r="E95" i="2"/>
  <c r="W95" i="2"/>
  <c r="O95" i="2"/>
  <c r="G95" i="2"/>
  <c r="X95" i="2"/>
  <c r="T95" i="2"/>
  <c r="P95" i="2"/>
  <c r="L95" i="2"/>
  <c r="H95" i="2"/>
  <c r="D95" i="2"/>
  <c r="S95" i="2"/>
  <c r="K95" i="2"/>
  <c r="C95" i="2"/>
  <c r="R95" i="2"/>
  <c r="N95" i="2"/>
  <c r="V95" i="2"/>
  <c r="F95" i="2"/>
  <c r="J95" i="2"/>
  <c r="AJ96" i="3"/>
  <c r="I97" i="3"/>
  <c r="AK96" i="3"/>
  <c r="AI96" i="3"/>
  <c r="AM95" i="3"/>
  <c r="AL95" i="3"/>
  <c r="AJ96" i="4"/>
  <c r="AK96" i="4"/>
  <c r="AL96" i="4"/>
  <c r="I97" i="4"/>
  <c r="AI96" i="4"/>
  <c r="AM96" i="4"/>
  <c r="AN96" i="4"/>
  <c r="G97" i="6"/>
  <c r="H97" i="6"/>
  <c r="I98" i="6"/>
  <c r="AL96" i="3"/>
  <c r="AM96" i="3"/>
  <c r="AJ97" i="3"/>
  <c r="I98" i="3"/>
  <c r="AK97" i="3"/>
  <c r="AI97" i="3"/>
  <c r="A97" i="2"/>
  <c r="B96" i="2"/>
  <c r="V96" i="2"/>
  <c r="R96" i="2"/>
  <c r="N96" i="2"/>
  <c r="J96" i="2"/>
  <c r="F96" i="2"/>
  <c r="X96" i="2"/>
  <c r="P96" i="2"/>
  <c r="H96" i="2"/>
  <c r="Y96" i="2"/>
  <c r="U96" i="2"/>
  <c r="Q96" i="2"/>
  <c r="M96" i="2"/>
  <c r="I96" i="2"/>
  <c r="E96" i="2"/>
  <c r="T96" i="2"/>
  <c r="L96" i="2"/>
  <c r="D96" i="2"/>
  <c r="K96" i="2"/>
  <c r="W96" i="2"/>
  <c r="G96" i="2"/>
  <c r="S96" i="2"/>
  <c r="O96" i="2"/>
  <c r="C96" i="2"/>
  <c r="I98" i="4"/>
  <c r="AJ97" i="4"/>
  <c r="AK97" i="4"/>
  <c r="AI97" i="4"/>
  <c r="G98" i="6"/>
  <c r="H98" i="6"/>
  <c r="I99" i="6"/>
  <c r="A98" i="2"/>
  <c r="B97" i="2"/>
  <c r="W97" i="2"/>
  <c r="S97" i="2"/>
  <c r="O97" i="2"/>
  <c r="K97" i="2"/>
  <c r="G97" i="2"/>
  <c r="C97" i="2"/>
  <c r="Y97" i="2"/>
  <c r="Q97" i="2"/>
  <c r="I97" i="2"/>
  <c r="V97" i="2"/>
  <c r="R97" i="2"/>
  <c r="N97" i="2"/>
  <c r="J97" i="2"/>
  <c r="F97" i="2"/>
  <c r="U97" i="2"/>
  <c r="M97" i="2"/>
  <c r="E97" i="2"/>
  <c r="T97" i="2"/>
  <c r="D97" i="2"/>
  <c r="P97" i="2"/>
  <c r="H97" i="2"/>
  <c r="X97" i="2"/>
  <c r="L97" i="2"/>
  <c r="I99" i="3"/>
  <c r="AJ98" i="3"/>
  <c r="AK98" i="3"/>
  <c r="AI98" i="3"/>
  <c r="AM97" i="3"/>
  <c r="AL97" i="3"/>
  <c r="AM97" i="4"/>
  <c r="AN97" i="4"/>
  <c r="AL97" i="4"/>
  <c r="AJ98" i="4"/>
  <c r="AK98" i="4"/>
  <c r="AL98" i="4"/>
  <c r="I99" i="4"/>
  <c r="AI98" i="4"/>
  <c r="AM98" i="4"/>
  <c r="AN98" i="4"/>
  <c r="G99" i="6"/>
  <c r="H99" i="6"/>
  <c r="I100" i="6"/>
  <c r="I100" i="3"/>
  <c r="AJ99" i="3"/>
  <c r="AI99" i="3"/>
  <c r="AM99" i="3"/>
  <c r="AK99" i="3"/>
  <c r="A99" i="2"/>
  <c r="B98" i="2"/>
  <c r="X98" i="2"/>
  <c r="T98" i="2"/>
  <c r="P98" i="2"/>
  <c r="L98" i="2"/>
  <c r="H98" i="2"/>
  <c r="D98" i="2"/>
  <c r="R98" i="2"/>
  <c r="J98" i="2"/>
  <c r="W98" i="2"/>
  <c r="S98" i="2"/>
  <c r="O98" i="2"/>
  <c r="K98" i="2"/>
  <c r="G98" i="2"/>
  <c r="C98" i="2"/>
  <c r="V98" i="2"/>
  <c r="N98" i="2"/>
  <c r="F98" i="2"/>
  <c r="M98" i="2"/>
  <c r="Y98" i="2"/>
  <c r="I98" i="2"/>
  <c r="Q98" i="2"/>
  <c r="E98" i="2"/>
  <c r="U98" i="2"/>
  <c r="AM98" i="3"/>
  <c r="AL98" i="3"/>
  <c r="AJ99" i="4"/>
  <c r="AK99" i="4"/>
  <c r="AL99" i="4"/>
  <c r="I100" i="4"/>
  <c r="AI99" i="4"/>
  <c r="AM99" i="4"/>
  <c r="AN99" i="4"/>
  <c r="G100" i="6"/>
  <c r="H100" i="6"/>
  <c r="I101" i="6"/>
  <c r="A100" i="2"/>
  <c r="B99" i="2"/>
  <c r="Y99" i="2"/>
  <c r="U99" i="2"/>
  <c r="Q99" i="2"/>
  <c r="M99" i="2"/>
  <c r="I99" i="2"/>
  <c r="E99" i="2"/>
  <c r="S99" i="2"/>
  <c r="K99" i="2"/>
  <c r="C99" i="2"/>
  <c r="X99" i="2"/>
  <c r="T99" i="2"/>
  <c r="P99" i="2"/>
  <c r="L99" i="2"/>
  <c r="H99" i="2"/>
  <c r="D99" i="2"/>
  <c r="W99" i="2"/>
  <c r="O99" i="2"/>
  <c r="G99" i="2"/>
  <c r="V99" i="2"/>
  <c r="F99" i="2"/>
  <c r="R99" i="2"/>
  <c r="J99" i="2"/>
  <c r="N99" i="2"/>
  <c r="AJ100" i="3"/>
  <c r="I101" i="3"/>
  <c r="AK100" i="3"/>
  <c r="AI100" i="3"/>
  <c r="AL99" i="3"/>
  <c r="AJ100" i="4"/>
  <c r="AK100" i="4"/>
  <c r="AL100" i="4"/>
  <c r="I101" i="4"/>
  <c r="AI100" i="4"/>
  <c r="AM100" i="4"/>
  <c r="AN100" i="4"/>
  <c r="G101" i="6"/>
  <c r="I102" i="6"/>
  <c r="H101" i="6"/>
  <c r="AJ101" i="3"/>
  <c r="I102" i="3"/>
  <c r="AI101" i="3"/>
  <c r="AK101" i="3"/>
  <c r="AM100" i="3"/>
  <c r="AL100" i="3"/>
  <c r="A101" i="2"/>
  <c r="B100" i="2"/>
  <c r="V100" i="2"/>
  <c r="R100" i="2"/>
  <c r="N100" i="2"/>
  <c r="J100" i="2"/>
  <c r="F100" i="2"/>
  <c r="T100" i="2"/>
  <c r="L100" i="2"/>
  <c r="D100" i="2"/>
  <c r="Y100" i="2"/>
  <c r="U100" i="2"/>
  <c r="Q100" i="2"/>
  <c r="M100" i="2"/>
  <c r="I100" i="2"/>
  <c r="E100" i="2"/>
  <c r="X100" i="2"/>
  <c r="P100" i="2"/>
  <c r="H100" i="2"/>
  <c r="O100" i="2"/>
  <c r="K100" i="2"/>
  <c r="C100" i="2"/>
  <c r="G100" i="2"/>
  <c r="W100" i="2"/>
  <c r="S100" i="2"/>
  <c r="AJ101" i="4"/>
  <c r="AK101" i="4"/>
  <c r="I102" i="4"/>
  <c r="AI101" i="4"/>
  <c r="G102" i="6"/>
  <c r="H102" i="6"/>
  <c r="I103" i="6"/>
  <c r="AL101" i="3"/>
  <c r="AM101" i="3"/>
  <c r="AJ102" i="3"/>
  <c r="AK102" i="3"/>
  <c r="I103" i="3"/>
  <c r="AI102" i="3"/>
  <c r="A102" i="2"/>
  <c r="B101" i="2"/>
  <c r="W101" i="2"/>
  <c r="S101" i="2"/>
  <c r="O101" i="2"/>
  <c r="K101" i="2"/>
  <c r="V101" i="2"/>
  <c r="R101" i="2"/>
  <c r="N101" i="2"/>
  <c r="J101" i="2"/>
  <c r="U101" i="2"/>
  <c r="M101" i="2"/>
  <c r="G101" i="2"/>
  <c r="C101" i="2"/>
  <c r="Q101" i="2"/>
  <c r="E101" i="2"/>
  <c r="T101" i="2"/>
  <c r="L101" i="2"/>
  <c r="F101" i="2"/>
  <c r="Y101" i="2"/>
  <c r="I101" i="2"/>
  <c r="H101" i="2"/>
  <c r="D101" i="2"/>
  <c r="P101" i="2"/>
  <c r="X101" i="2"/>
  <c r="AJ102" i="4"/>
  <c r="AK102" i="4"/>
  <c r="AL102" i="4"/>
  <c r="I103" i="4"/>
  <c r="AI102" i="4"/>
  <c r="AM102" i="4"/>
  <c r="AN102" i="4"/>
  <c r="AM101" i="4"/>
  <c r="AN101" i="4"/>
  <c r="AL101" i="4"/>
  <c r="H103" i="6"/>
  <c r="G103" i="6"/>
  <c r="I104" i="6"/>
  <c r="A103" i="2"/>
  <c r="B102" i="2"/>
  <c r="X102" i="2"/>
  <c r="T102" i="2"/>
  <c r="P102" i="2"/>
  <c r="L102" i="2"/>
  <c r="H102" i="2"/>
  <c r="D102" i="2"/>
  <c r="W102" i="2"/>
  <c r="S102" i="2"/>
  <c r="O102" i="2"/>
  <c r="K102" i="2"/>
  <c r="G102" i="2"/>
  <c r="C102" i="2"/>
  <c r="V102" i="2"/>
  <c r="N102" i="2"/>
  <c r="F102" i="2"/>
  <c r="J102" i="2"/>
  <c r="U102" i="2"/>
  <c r="M102" i="2"/>
  <c r="E102" i="2"/>
  <c r="R102" i="2"/>
  <c r="Q102" i="2"/>
  <c r="I102" i="2"/>
  <c r="Y102" i="2"/>
  <c r="AM102" i="3"/>
  <c r="AL102" i="3"/>
  <c r="AJ103" i="3"/>
  <c r="I104" i="3"/>
  <c r="AI103" i="3"/>
  <c r="AK103" i="3"/>
  <c r="AJ103" i="4"/>
  <c r="AK103" i="4"/>
  <c r="AL103" i="4"/>
  <c r="I104" i="4"/>
  <c r="AI103" i="4"/>
  <c r="AM103" i="4"/>
  <c r="AN103" i="4"/>
  <c r="G104" i="6"/>
  <c r="H104" i="6"/>
  <c r="I105" i="6"/>
  <c r="A104" i="2"/>
  <c r="B103" i="2"/>
  <c r="Y103" i="2"/>
  <c r="U103" i="2"/>
  <c r="Q103" i="2"/>
  <c r="M103" i="2"/>
  <c r="I103" i="2"/>
  <c r="E103" i="2"/>
  <c r="X103" i="2"/>
  <c r="T103" i="2"/>
  <c r="P103" i="2"/>
  <c r="L103" i="2"/>
  <c r="H103" i="2"/>
  <c r="D103" i="2"/>
  <c r="W103" i="2"/>
  <c r="O103" i="2"/>
  <c r="G103" i="2"/>
  <c r="S103" i="2"/>
  <c r="C103" i="2"/>
  <c r="V103" i="2"/>
  <c r="N103" i="2"/>
  <c r="F103" i="2"/>
  <c r="K103" i="2"/>
  <c r="R103" i="2"/>
  <c r="J103" i="2"/>
  <c r="AJ104" i="3"/>
  <c r="AK104" i="3"/>
  <c r="I105" i="3"/>
  <c r="AI104" i="3"/>
  <c r="AL103" i="3"/>
  <c r="AM103" i="3"/>
  <c r="AJ104" i="4"/>
  <c r="AK104" i="4"/>
  <c r="AL104" i="4"/>
  <c r="I105" i="4"/>
  <c r="AI104" i="4"/>
  <c r="AM104" i="4"/>
  <c r="AN104" i="4"/>
  <c r="G105" i="6"/>
  <c r="H105" i="6"/>
  <c r="I106" i="6"/>
  <c r="A105" i="2"/>
  <c r="B104" i="2"/>
  <c r="V104" i="2"/>
  <c r="R104" i="2"/>
  <c r="N104" i="2"/>
  <c r="J104" i="2"/>
  <c r="F104" i="2"/>
  <c r="Y104" i="2"/>
  <c r="U104" i="2"/>
  <c r="Q104" i="2"/>
  <c r="M104" i="2"/>
  <c r="I104" i="2"/>
  <c r="E104" i="2"/>
  <c r="X104" i="2"/>
  <c r="P104" i="2"/>
  <c r="H104" i="2"/>
  <c r="L104" i="2"/>
  <c r="W104" i="2"/>
  <c r="O104" i="2"/>
  <c r="G104" i="2"/>
  <c r="T104" i="2"/>
  <c r="D104" i="2"/>
  <c r="C104" i="2"/>
  <c r="K104" i="2"/>
  <c r="S104" i="2"/>
  <c r="AM104" i="3"/>
  <c r="AL104" i="3"/>
  <c r="AJ105" i="3"/>
  <c r="AK105" i="3"/>
  <c r="I106" i="3"/>
  <c r="AI105" i="3"/>
  <c r="AJ105" i="4"/>
  <c r="AK105" i="4"/>
  <c r="I106" i="4"/>
  <c r="AI105" i="4"/>
  <c r="G106" i="6"/>
  <c r="H106" i="6"/>
  <c r="I107" i="6"/>
  <c r="AM105" i="3"/>
  <c r="AL105" i="3"/>
  <c r="I107" i="3"/>
  <c r="AJ106" i="3"/>
  <c r="AK106" i="3"/>
  <c r="AI106" i="3"/>
  <c r="AM106" i="3"/>
  <c r="A106" i="2"/>
  <c r="B105" i="2"/>
  <c r="W105" i="2"/>
  <c r="S105" i="2"/>
  <c r="O105" i="2"/>
  <c r="K105" i="2"/>
  <c r="G105" i="2"/>
  <c r="C105" i="2"/>
  <c r="V105" i="2"/>
  <c r="R105" i="2"/>
  <c r="N105" i="2"/>
  <c r="J105" i="2"/>
  <c r="F105" i="2"/>
  <c r="Y105" i="2"/>
  <c r="Q105" i="2"/>
  <c r="I105" i="2"/>
  <c r="M105" i="2"/>
  <c r="E105" i="2"/>
  <c r="X105" i="2"/>
  <c r="P105" i="2"/>
  <c r="H105" i="2"/>
  <c r="U105" i="2"/>
  <c r="L105" i="2"/>
  <c r="D105" i="2"/>
  <c r="T105" i="2"/>
  <c r="AJ106" i="4"/>
  <c r="AK106" i="4"/>
  <c r="AL106" i="4"/>
  <c r="I107" i="4"/>
  <c r="AI106" i="4"/>
  <c r="AM106" i="4"/>
  <c r="AN106" i="4"/>
  <c r="AM105" i="4"/>
  <c r="AN105" i="4"/>
  <c r="AL105" i="4"/>
  <c r="G107" i="6"/>
  <c r="H107" i="6"/>
  <c r="I108" i="6"/>
  <c r="A107" i="2"/>
  <c r="B106" i="2"/>
  <c r="X106" i="2"/>
  <c r="T106" i="2"/>
  <c r="P106" i="2"/>
  <c r="L106" i="2"/>
  <c r="H106" i="2"/>
  <c r="D106" i="2"/>
  <c r="W106" i="2"/>
  <c r="S106" i="2"/>
  <c r="O106" i="2"/>
  <c r="K106" i="2"/>
  <c r="G106" i="2"/>
  <c r="C106" i="2"/>
  <c r="R106" i="2"/>
  <c r="J106" i="2"/>
  <c r="F106" i="2"/>
  <c r="Y106" i="2"/>
  <c r="Q106" i="2"/>
  <c r="I106" i="2"/>
  <c r="V106" i="2"/>
  <c r="N106" i="2"/>
  <c r="U106" i="2"/>
  <c r="M106" i="2"/>
  <c r="E106" i="2"/>
  <c r="AL106" i="3"/>
  <c r="I108" i="3"/>
  <c r="AJ107" i="3"/>
  <c r="AK107" i="3"/>
  <c r="AI107" i="3"/>
  <c r="AJ107" i="4"/>
  <c r="AK107" i="4"/>
  <c r="AL107" i="4"/>
  <c r="I108" i="4"/>
  <c r="AI107" i="4"/>
  <c r="AM107" i="4"/>
  <c r="AN107" i="4"/>
  <c r="G108" i="6"/>
  <c r="H108" i="6"/>
  <c r="I109" i="6"/>
  <c r="AJ108" i="3"/>
  <c r="I109" i="3"/>
  <c r="AK108" i="3"/>
  <c r="AI108" i="3"/>
  <c r="AM107" i="3"/>
  <c r="AL107" i="3"/>
  <c r="A108" i="2"/>
  <c r="B107" i="2"/>
  <c r="Y107" i="2"/>
  <c r="U107" i="2"/>
  <c r="Q107" i="2"/>
  <c r="M107" i="2"/>
  <c r="I107" i="2"/>
  <c r="E107" i="2"/>
  <c r="X107" i="2"/>
  <c r="T107" i="2"/>
  <c r="P107" i="2"/>
  <c r="L107" i="2"/>
  <c r="H107" i="2"/>
  <c r="D107" i="2"/>
  <c r="S107" i="2"/>
  <c r="K107" i="2"/>
  <c r="C107" i="2"/>
  <c r="W107" i="2"/>
  <c r="G107" i="2"/>
  <c r="R107" i="2"/>
  <c r="J107" i="2"/>
  <c r="O107" i="2"/>
  <c r="V107" i="2"/>
  <c r="F107" i="2"/>
  <c r="N107" i="2"/>
  <c r="AJ108" i="4"/>
  <c r="AK108" i="4"/>
  <c r="AL108" i="4"/>
  <c r="I109" i="4"/>
  <c r="AI108" i="4"/>
  <c r="AM108" i="4"/>
  <c r="AN108" i="4"/>
  <c r="G109" i="6"/>
  <c r="I110" i="6"/>
  <c r="H109" i="6"/>
  <c r="AM108" i="3"/>
  <c r="AL108" i="3"/>
  <c r="A109" i="2"/>
  <c r="B108" i="2"/>
  <c r="V108" i="2"/>
  <c r="R108" i="2"/>
  <c r="N108" i="2"/>
  <c r="J108" i="2"/>
  <c r="F108" i="2"/>
  <c r="Y108" i="2"/>
  <c r="U108" i="2"/>
  <c r="Q108" i="2"/>
  <c r="M108" i="2"/>
  <c r="I108" i="2"/>
  <c r="E108" i="2"/>
  <c r="T108" i="2"/>
  <c r="L108" i="2"/>
  <c r="D108" i="2"/>
  <c r="P108" i="2"/>
  <c r="S108" i="2"/>
  <c r="K108" i="2"/>
  <c r="C108" i="2"/>
  <c r="X108" i="2"/>
  <c r="H108" i="2"/>
  <c r="G108" i="2"/>
  <c r="O108" i="2"/>
  <c r="W108" i="2"/>
  <c r="AJ109" i="3"/>
  <c r="I110" i="3"/>
  <c r="AK109" i="3"/>
  <c r="AI109" i="3"/>
  <c r="AJ109" i="4"/>
  <c r="AK109" i="4"/>
  <c r="I110" i="4"/>
  <c r="AI109" i="4"/>
  <c r="G110" i="6"/>
  <c r="H110" i="6"/>
  <c r="I111" i="6"/>
  <c r="AJ110" i="3"/>
  <c r="AK110" i="3"/>
  <c r="I111" i="3"/>
  <c r="AI110" i="3"/>
  <c r="A110" i="2"/>
  <c r="B109" i="2"/>
  <c r="W109" i="2"/>
  <c r="S109" i="2"/>
  <c r="O109" i="2"/>
  <c r="K109" i="2"/>
  <c r="G109" i="2"/>
  <c r="C109" i="2"/>
  <c r="V109" i="2"/>
  <c r="R109" i="2"/>
  <c r="N109" i="2"/>
  <c r="J109" i="2"/>
  <c r="F109" i="2"/>
  <c r="U109" i="2"/>
  <c r="M109" i="2"/>
  <c r="E109" i="2"/>
  <c r="Y109" i="2"/>
  <c r="I109" i="2"/>
  <c r="T109" i="2"/>
  <c r="L109" i="2"/>
  <c r="D109" i="2"/>
  <c r="Q109" i="2"/>
  <c r="P109" i="2"/>
  <c r="H109" i="2"/>
  <c r="X109" i="2"/>
  <c r="AM109" i="3"/>
  <c r="AL109" i="3"/>
  <c r="AJ110" i="4"/>
  <c r="AK110" i="4"/>
  <c r="AL110" i="4"/>
  <c r="I111" i="4"/>
  <c r="AI110" i="4"/>
  <c r="AM110" i="4"/>
  <c r="AN110" i="4"/>
  <c r="AM109" i="4"/>
  <c r="AN109" i="4"/>
  <c r="AL109" i="4"/>
  <c r="H111" i="6"/>
  <c r="G111" i="6"/>
  <c r="I112" i="6"/>
  <c r="AM110" i="3"/>
  <c r="AL110" i="3"/>
  <c r="AJ111" i="3"/>
  <c r="AK111" i="3"/>
  <c r="AL111" i="3"/>
  <c r="I112" i="3"/>
  <c r="AI111" i="3"/>
  <c r="AM111" i="3"/>
  <c r="A111" i="2"/>
  <c r="B110" i="2"/>
  <c r="X110" i="2"/>
  <c r="T110" i="2"/>
  <c r="P110" i="2"/>
  <c r="L110" i="2"/>
  <c r="H110" i="2"/>
  <c r="D110" i="2"/>
  <c r="W110" i="2"/>
  <c r="S110" i="2"/>
  <c r="O110" i="2"/>
  <c r="K110" i="2"/>
  <c r="G110" i="2"/>
  <c r="C110" i="2"/>
  <c r="V110" i="2"/>
  <c r="N110" i="2"/>
  <c r="F110" i="2"/>
  <c r="J110" i="2"/>
  <c r="U110" i="2"/>
  <c r="M110" i="2"/>
  <c r="E110" i="2"/>
  <c r="R110" i="2"/>
  <c r="Y110" i="2"/>
  <c r="Q110" i="2"/>
  <c r="I110" i="2"/>
  <c r="AJ111" i="4"/>
  <c r="AK111" i="4"/>
  <c r="AL111" i="4"/>
  <c r="I112" i="4"/>
  <c r="AI111" i="4"/>
  <c r="AM111" i="4"/>
  <c r="AN111" i="4"/>
  <c r="G112" i="6"/>
  <c r="H112" i="6"/>
  <c r="I113" i="6"/>
  <c r="A112" i="2"/>
  <c r="Y111" i="2"/>
  <c r="U111" i="2"/>
  <c r="Q111" i="2"/>
  <c r="M111" i="2"/>
  <c r="I111" i="2"/>
  <c r="E111" i="2"/>
  <c r="B111" i="2"/>
  <c r="X111" i="2"/>
  <c r="T111" i="2"/>
  <c r="P111" i="2"/>
  <c r="L111" i="2"/>
  <c r="H111" i="2"/>
  <c r="D111" i="2"/>
  <c r="W111" i="2"/>
  <c r="O111" i="2"/>
  <c r="G111" i="2"/>
  <c r="C111" i="2"/>
  <c r="V111" i="2"/>
  <c r="N111" i="2"/>
  <c r="F111" i="2"/>
  <c r="S111" i="2"/>
  <c r="K111" i="2"/>
  <c r="J111" i="2"/>
  <c r="R111" i="2"/>
  <c r="AJ112" i="3"/>
  <c r="AK112" i="3"/>
  <c r="I113" i="3"/>
  <c r="AI112" i="3"/>
  <c r="AJ112" i="4"/>
  <c r="AK112" i="4"/>
  <c r="AL112" i="4"/>
  <c r="I113" i="4"/>
  <c r="AI112" i="4"/>
  <c r="AM112" i="4"/>
  <c r="AN112" i="4"/>
  <c r="G113" i="6"/>
  <c r="H113" i="6"/>
  <c r="I114" i="6"/>
  <c r="AJ113" i="3"/>
  <c r="AK113" i="3"/>
  <c r="I114" i="3"/>
  <c r="AI113" i="3"/>
  <c r="A113" i="2"/>
  <c r="B112" i="2"/>
  <c r="V112" i="2"/>
  <c r="R112" i="2"/>
  <c r="N112" i="2"/>
  <c r="J112" i="2"/>
  <c r="F112" i="2"/>
  <c r="Y112" i="2"/>
  <c r="U112" i="2"/>
  <c r="Q112" i="2"/>
  <c r="M112" i="2"/>
  <c r="I112" i="2"/>
  <c r="E112" i="2"/>
  <c r="X112" i="2"/>
  <c r="P112" i="2"/>
  <c r="H112" i="2"/>
  <c r="T112" i="2"/>
  <c r="D112" i="2"/>
  <c r="W112" i="2"/>
  <c r="O112" i="2"/>
  <c r="G112" i="2"/>
  <c r="L112" i="2"/>
  <c r="K112" i="2"/>
  <c r="C112" i="2"/>
  <c r="S112" i="2"/>
  <c r="AM112" i="3"/>
  <c r="AL112" i="3"/>
  <c r="I114" i="4"/>
  <c r="AJ113" i="4"/>
  <c r="AK113" i="4"/>
  <c r="AI113" i="4"/>
  <c r="G114" i="6"/>
  <c r="H114" i="6"/>
  <c r="I115" i="6"/>
  <c r="A114" i="2"/>
  <c r="B113" i="2"/>
  <c r="W113" i="2"/>
  <c r="S113" i="2"/>
  <c r="O113" i="2"/>
  <c r="K113" i="2"/>
  <c r="G113" i="2"/>
  <c r="C113" i="2"/>
  <c r="V113" i="2"/>
  <c r="R113" i="2"/>
  <c r="N113" i="2"/>
  <c r="J113" i="2"/>
  <c r="F113" i="2"/>
  <c r="Y113" i="2"/>
  <c r="Q113" i="2"/>
  <c r="I113" i="2"/>
  <c r="M113" i="2"/>
  <c r="X113" i="2"/>
  <c r="P113" i="2"/>
  <c r="H113" i="2"/>
  <c r="U113" i="2"/>
  <c r="E113" i="2"/>
  <c r="T113" i="2"/>
  <c r="L113" i="2"/>
  <c r="D113" i="2"/>
  <c r="I115" i="3"/>
  <c r="AJ114" i="3"/>
  <c r="AK114" i="3"/>
  <c r="AL114" i="3"/>
  <c r="AI114" i="3"/>
  <c r="AM114" i="3"/>
  <c r="AM113" i="3"/>
  <c r="AL113" i="3"/>
  <c r="AM113" i="4"/>
  <c r="AN113" i="4"/>
  <c r="AL113" i="4"/>
  <c r="AJ114" i="4"/>
  <c r="I115" i="4"/>
  <c r="AI114" i="4"/>
  <c r="AM114" i="4"/>
  <c r="AN114" i="4"/>
  <c r="AK114" i="4"/>
  <c r="AL114" i="4"/>
  <c r="G115" i="6"/>
  <c r="H115" i="6"/>
  <c r="I116" i="6"/>
  <c r="A115" i="2"/>
  <c r="B114" i="2"/>
  <c r="X114" i="2"/>
  <c r="T114" i="2"/>
  <c r="P114" i="2"/>
  <c r="L114" i="2"/>
  <c r="H114" i="2"/>
  <c r="D114" i="2"/>
  <c r="W114" i="2"/>
  <c r="S114" i="2"/>
  <c r="O114" i="2"/>
  <c r="K114" i="2"/>
  <c r="G114" i="2"/>
  <c r="C114" i="2"/>
  <c r="R114" i="2"/>
  <c r="J114" i="2"/>
  <c r="V114" i="2"/>
  <c r="F114" i="2"/>
  <c r="Y114" i="2"/>
  <c r="Q114" i="2"/>
  <c r="I114" i="2"/>
  <c r="N114" i="2"/>
  <c r="U114" i="2"/>
  <c r="E114" i="2"/>
  <c r="M114" i="2"/>
  <c r="I116" i="3"/>
  <c r="AJ115" i="3"/>
  <c r="AI115" i="3"/>
  <c r="AK115" i="3"/>
  <c r="AJ115" i="4"/>
  <c r="AK115" i="4"/>
  <c r="AL115" i="4"/>
  <c r="I116" i="4"/>
  <c r="AI115" i="4"/>
  <c r="AM115" i="4"/>
  <c r="AN115" i="4"/>
  <c r="G116" i="6"/>
  <c r="H116" i="6"/>
  <c r="I117" i="6"/>
  <c r="AM115" i="3"/>
  <c r="AL115" i="3"/>
  <c r="AJ116" i="3"/>
  <c r="AK116" i="3"/>
  <c r="AL116" i="3"/>
  <c r="I117" i="3"/>
  <c r="AI116" i="3"/>
  <c r="AM116" i="3"/>
  <c r="A116" i="2"/>
  <c r="B115" i="2"/>
  <c r="Y115" i="2"/>
  <c r="U115" i="2"/>
  <c r="Q115" i="2"/>
  <c r="M115" i="2"/>
  <c r="I115" i="2"/>
  <c r="E115" i="2"/>
  <c r="X115" i="2"/>
  <c r="T115" i="2"/>
  <c r="P115" i="2"/>
  <c r="L115" i="2"/>
  <c r="H115" i="2"/>
  <c r="D115" i="2"/>
  <c r="S115" i="2"/>
  <c r="K115" i="2"/>
  <c r="C115" i="2"/>
  <c r="O115" i="2"/>
  <c r="R115" i="2"/>
  <c r="J115" i="2"/>
  <c r="W115" i="2"/>
  <c r="G115" i="2"/>
  <c r="F115" i="2"/>
  <c r="N115" i="2"/>
  <c r="V115" i="2"/>
  <c r="AJ116" i="4"/>
  <c r="AK116" i="4"/>
  <c r="AL116" i="4"/>
  <c r="I117" i="4"/>
  <c r="AI116" i="4"/>
  <c r="AM116" i="4"/>
  <c r="AN116" i="4"/>
  <c r="G117" i="6"/>
  <c r="I118" i="6"/>
  <c r="H117" i="6"/>
  <c r="A117" i="2"/>
  <c r="B116" i="2"/>
  <c r="V116" i="2"/>
  <c r="R116" i="2"/>
  <c r="N116" i="2"/>
  <c r="J116" i="2"/>
  <c r="F116" i="2"/>
  <c r="Y116" i="2"/>
  <c r="U116" i="2"/>
  <c r="Q116" i="2"/>
  <c r="M116" i="2"/>
  <c r="I116" i="2"/>
  <c r="E116" i="2"/>
  <c r="T116" i="2"/>
  <c r="L116" i="2"/>
  <c r="D116" i="2"/>
  <c r="X116" i="2"/>
  <c r="H116" i="2"/>
  <c r="S116" i="2"/>
  <c r="K116" i="2"/>
  <c r="C116" i="2"/>
  <c r="P116" i="2"/>
  <c r="O116" i="2"/>
  <c r="G116" i="2"/>
  <c r="W116" i="2"/>
  <c r="AJ117" i="3"/>
  <c r="AK117" i="3"/>
  <c r="I118" i="3"/>
  <c r="AI117" i="3"/>
  <c r="AJ117" i="4"/>
  <c r="AK117" i="4"/>
  <c r="I118" i="4"/>
  <c r="AI117" i="4"/>
  <c r="G118" i="6"/>
  <c r="H118" i="6"/>
  <c r="I119" i="6"/>
  <c r="AL117" i="3"/>
  <c r="AM117" i="3"/>
  <c r="AJ118" i="3"/>
  <c r="AK118" i="3"/>
  <c r="AL118" i="3"/>
  <c r="I119" i="3"/>
  <c r="AI118" i="3"/>
  <c r="AM118" i="3"/>
  <c r="A118" i="2"/>
  <c r="B117" i="2"/>
  <c r="W117" i="2"/>
  <c r="S117" i="2"/>
  <c r="O117" i="2"/>
  <c r="K117" i="2"/>
  <c r="G117" i="2"/>
  <c r="C117" i="2"/>
  <c r="V117" i="2"/>
  <c r="R117" i="2"/>
  <c r="N117" i="2"/>
  <c r="J117" i="2"/>
  <c r="F117" i="2"/>
  <c r="U117" i="2"/>
  <c r="M117" i="2"/>
  <c r="E117" i="2"/>
  <c r="Q117" i="2"/>
  <c r="T117" i="2"/>
  <c r="L117" i="2"/>
  <c r="D117" i="2"/>
  <c r="Y117" i="2"/>
  <c r="I117" i="2"/>
  <c r="X117" i="2"/>
  <c r="P117" i="2"/>
  <c r="H117" i="2"/>
  <c r="AJ118" i="4"/>
  <c r="AK118" i="4"/>
  <c r="AL118" i="4"/>
  <c r="I119" i="4"/>
  <c r="AI118" i="4"/>
  <c r="AM118" i="4"/>
  <c r="AN118" i="4"/>
  <c r="AM117" i="4"/>
  <c r="AN117" i="4"/>
  <c r="AL117" i="4"/>
  <c r="H119" i="6"/>
  <c r="G119" i="6"/>
  <c r="I120" i="6"/>
  <c r="A119" i="2"/>
  <c r="B118" i="2"/>
  <c r="X118" i="2"/>
  <c r="T118" i="2"/>
  <c r="P118" i="2"/>
  <c r="L118" i="2"/>
  <c r="H118" i="2"/>
  <c r="D118" i="2"/>
  <c r="W118" i="2"/>
  <c r="S118" i="2"/>
  <c r="O118" i="2"/>
  <c r="K118" i="2"/>
  <c r="G118" i="2"/>
  <c r="C118" i="2"/>
  <c r="V118" i="2"/>
  <c r="N118" i="2"/>
  <c r="F118" i="2"/>
  <c r="J118" i="2"/>
  <c r="U118" i="2"/>
  <c r="M118" i="2"/>
  <c r="E118" i="2"/>
  <c r="R118" i="2"/>
  <c r="Y118" i="2"/>
  <c r="I118" i="2"/>
  <c r="Q118" i="2"/>
  <c r="AJ119" i="3"/>
  <c r="I120" i="3"/>
  <c r="AK119" i="3"/>
  <c r="AI119" i="3"/>
  <c r="AJ119" i="4"/>
  <c r="AK119" i="4"/>
  <c r="AL119" i="4"/>
  <c r="I120" i="4"/>
  <c r="AI119" i="4"/>
  <c r="AM119" i="4"/>
  <c r="AN119" i="4"/>
  <c r="G120" i="6"/>
  <c r="H120" i="6"/>
  <c r="I121" i="6"/>
  <c r="AJ120" i="3"/>
  <c r="I121" i="3"/>
  <c r="AK120" i="3"/>
  <c r="AI120" i="3"/>
  <c r="A120" i="2"/>
  <c r="B119" i="2"/>
  <c r="Y119" i="2"/>
  <c r="U119" i="2"/>
  <c r="Q119" i="2"/>
  <c r="M119" i="2"/>
  <c r="I119" i="2"/>
  <c r="E119" i="2"/>
  <c r="X119" i="2"/>
  <c r="T119" i="2"/>
  <c r="P119" i="2"/>
  <c r="L119" i="2"/>
  <c r="H119" i="2"/>
  <c r="D119" i="2"/>
  <c r="W119" i="2"/>
  <c r="O119" i="2"/>
  <c r="G119" i="2"/>
  <c r="S119" i="2"/>
  <c r="C119" i="2"/>
  <c r="V119" i="2"/>
  <c r="N119" i="2"/>
  <c r="F119" i="2"/>
  <c r="K119" i="2"/>
  <c r="J119" i="2"/>
  <c r="R119" i="2"/>
  <c r="AM119" i="3"/>
  <c r="AL119" i="3"/>
  <c r="AJ120" i="4"/>
  <c r="AK120" i="4"/>
  <c r="AL120" i="4"/>
  <c r="I121" i="4"/>
  <c r="AI120" i="4"/>
  <c r="AM120" i="4"/>
  <c r="AN120" i="4"/>
  <c r="G121" i="6"/>
  <c r="H121" i="6"/>
  <c r="I122" i="6"/>
  <c r="AL120" i="3"/>
  <c r="AM120" i="3"/>
  <c r="A121" i="2"/>
  <c r="B120" i="2"/>
  <c r="V120" i="2"/>
  <c r="R120" i="2"/>
  <c r="N120" i="2"/>
  <c r="J120" i="2"/>
  <c r="F120" i="2"/>
  <c r="Y120" i="2"/>
  <c r="U120" i="2"/>
  <c r="Q120" i="2"/>
  <c r="M120" i="2"/>
  <c r="I120" i="2"/>
  <c r="E120" i="2"/>
  <c r="X120" i="2"/>
  <c r="P120" i="2"/>
  <c r="H120" i="2"/>
  <c r="L120" i="2"/>
  <c r="W120" i="2"/>
  <c r="O120" i="2"/>
  <c r="G120" i="2"/>
  <c r="T120" i="2"/>
  <c r="D120" i="2"/>
  <c r="S120" i="2"/>
  <c r="K120" i="2"/>
  <c r="C120" i="2"/>
  <c r="AJ121" i="3"/>
  <c r="I122" i="3"/>
  <c r="AK121" i="3"/>
  <c r="AI121" i="3"/>
  <c r="AJ121" i="4"/>
  <c r="AK121" i="4"/>
  <c r="I122" i="4"/>
  <c r="AI121" i="4"/>
  <c r="G122" i="6"/>
  <c r="H122" i="6"/>
  <c r="I123" i="6"/>
  <c r="AM121" i="3"/>
  <c r="AL121" i="3"/>
  <c r="I123" i="3"/>
  <c r="AJ122" i="3"/>
  <c r="AK122" i="3"/>
  <c r="AI122" i="3"/>
  <c r="A122" i="2"/>
  <c r="B121" i="2"/>
  <c r="W121" i="2"/>
  <c r="S121" i="2"/>
  <c r="O121" i="2"/>
  <c r="K121" i="2"/>
  <c r="G121" i="2"/>
  <c r="C121" i="2"/>
  <c r="V121" i="2"/>
  <c r="R121" i="2"/>
  <c r="N121" i="2"/>
  <c r="J121" i="2"/>
  <c r="F121" i="2"/>
  <c r="Y121" i="2"/>
  <c r="Q121" i="2"/>
  <c r="I121" i="2"/>
  <c r="U121" i="2"/>
  <c r="E121" i="2"/>
  <c r="X121" i="2"/>
  <c r="P121" i="2"/>
  <c r="H121" i="2"/>
  <c r="M121" i="2"/>
  <c r="T121" i="2"/>
  <c r="D121" i="2"/>
  <c r="L121" i="2"/>
  <c r="AJ122" i="4"/>
  <c r="AK122" i="4"/>
  <c r="AL122" i="4"/>
  <c r="I123" i="4"/>
  <c r="AI122" i="4"/>
  <c r="AM122" i="4"/>
  <c r="AN122" i="4"/>
  <c r="AM121" i="4"/>
  <c r="AN121" i="4"/>
  <c r="AL121" i="4"/>
  <c r="G123" i="6"/>
  <c r="H123" i="6"/>
  <c r="I124" i="6"/>
  <c r="A123" i="2"/>
  <c r="B122" i="2"/>
  <c r="X122" i="2"/>
  <c r="T122" i="2"/>
  <c r="P122" i="2"/>
  <c r="L122" i="2"/>
  <c r="H122" i="2"/>
  <c r="D122" i="2"/>
  <c r="W122" i="2"/>
  <c r="S122" i="2"/>
  <c r="O122" i="2"/>
  <c r="K122" i="2"/>
  <c r="G122" i="2"/>
  <c r="C122" i="2"/>
  <c r="R122" i="2"/>
  <c r="J122" i="2"/>
  <c r="N122" i="2"/>
  <c r="Y122" i="2"/>
  <c r="Q122" i="2"/>
  <c r="I122" i="2"/>
  <c r="V122" i="2"/>
  <c r="F122" i="2"/>
  <c r="E122" i="2"/>
  <c r="M122" i="2"/>
  <c r="U122" i="2"/>
  <c r="I124" i="3"/>
  <c r="AJ123" i="3"/>
  <c r="AK123" i="3"/>
  <c r="AI123" i="3"/>
  <c r="AM122" i="3"/>
  <c r="AL122" i="3"/>
  <c r="AJ123" i="4"/>
  <c r="AK123" i="4"/>
  <c r="AL123" i="4"/>
  <c r="I124" i="4"/>
  <c r="AI123" i="4"/>
  <c r="AM123" i="4"/>
  <c r="AN123" i="4"/>
  <c r="G124" i="6"/>
  <c r="H124" i="6"/>
  <c r="I125" i="6"/>
  <c r="AJ124" i="3"/>
  <c r="I125" i="3"/>
  <c r="AK124" i="3"/>
  <c r="AI124" i="3"/>
  <c r="A124" i="2"/>
  <c r="B123" i="2"/>
  <c r="Y123" i="2"/>
  <c r="U123" i="2"/>
  <c r="Q123" i="2"/>
  <c r="M123" i="2"/>
  <c r="I123" i="2"/>
  <c r="E123" i="2"/>
  <c r="X123" i="2"/>
  <c r="T123" i="2"/>
  <c r="P123" i="2"/>
  <c r="L123" i="2"/>
  <c r="H123" i="2"/>
  <c r="D123" i="2"/>
  <c r="S123" i="2"/>
  <c r="K123" i="2"/>
  <c r="C123" i="2"/>
  <c r="W123" i="2"/>
  <c r="G123" i="2"/>
  <c r="R123" i="2"/>
  <c r="J123" i="2"/>
  <c r="O123" i="2"/>
  <c r="N123" i="2"/>
  <c r="F123" i="2"/>
  <c r="V123" i="2"/>
  <c r="AM123" i="3"/>
  <c r="AL123" i="3"/>
  <c r="AJ124" i="4"/>
  <c r="AK124" i="4"/>
  <c r="AL124" i="4"/>
  <c r="I125" i="4"/>
  <c r="AI124" i="4"/>
  <c r="AM124" i="4"/>
  <c r="AN124" i="4"/>
  <c r="G125" i="6"/>
  <c r="I126" i="6"/>
  <c r="H125" i="6"/>
  <c r="AL124" i="3"/>
  <c r="AM124" i="3"/>
  <c r="A125" i="2"/>
  <c r="B124" i="2"/>
  <c r="V124" i="2"/>
  <c r="R124" i="2"/>
  <c r="N124" i="2"/>
  <c r="J124" i="2"/>
  <c r="F124" i="2"/>
  <c r="Y124" i="2"/>
  <c r="U124" i="2"/>
  <c r="Q124" i="2"/>
  <c r="M124" i="2"/>
  <c r="I124" i="2"/>
  <c r="E124" i="2"/>
  <c r="T124" i="2"/>
  <c r="L124" i="2"/>
  <c r="D124" i="2"/>
  <c r="H124" i="2"/>
  <c r="S124" i="2"/>
  <c r="K124" i="2"/>
  <c r="C124" i="2"/>
  <c r="X124" i="2"/>
  <c r="P124" i="2"/>
  <c r="W124" i="2"/>
  <c r="O124" i="2"/>
  <c r="G124" i="2"/>
  <c r="AJ125" i="3"/>
  <c r="AK125" i="3"/>
  <c r="I126" i="3"/>
  <c r="AI125" i="3"/>
  <c r="AJ125" i="4"/>
  <c r="AK125" i="4"/>
  <c r="I126" i="4"/>
  <c r="AI125" i="4"/>
  <c r="G126" i="6"/>
  <c r="H126" i="6"/>
  <c r="I127" i="6"/>
  <c r="AM125" i="3"/>
  <c r="AL125" i="3"/>
  <c r="AJ126" i="3"/>
  <c r="I127" i="3"/>
  <c r="AI126" i="3"/>
  <c r="AK126" i="3"/>
  <c r="A126" i="2"/>
  <c r="B125" i="2"/>
  <c r="W125" i="2"/>
  <c r="S125" i="2"/>
  <c r="O125" i="2"/>
  <c r="K125" i="2"/>
  <c r="G125" i="2"/>
  <c r="C125" i="2"/>
  <c r="V125" i="2"/>
  <c r="R125" i="2"/>
  <c r="N125" i="2"/>
  <c r="J125" i="2"/>
  <c r="F125" i="2"/>
  <c r="U125" i="2"/>
  <c r="M125" i="2"/>
  <c r="E125" i="2"/>
  <c r="Y125" i="2"/>
  <c r="I125" i="2"/>
  <c r="T125" i="2"/>
  <c r="L125" i="2"/>
  <c r="D125" i="2"/>
  <c r="Q125" i="2"/>
  <c r="X125" i="2"/>
  <c r="H125" i="2"/>
  <c r="P125" i="2"/>
  <c r="AJ126" i="4"/>
  <c r="AK126" i="4"/>
  <c r="AL126" i="4"/>
  <c r="I127" i="4"/>
  <c r="AI126" i="4"/>
  <c r="AM126" i="4"/>
  <c r="AN126" i="4"/>
  <c r="AM125" i="4"/>
  <c r="AN125" i="4"/>
  <c r="AL125" i="4"/>
  <c r="H127" i="6"/>
  <c r="G127" i="6"/>
  <c r="I128" i="6"/>
  <c r="AJ127" i="3"/>
  <c r="I128" i="3"/>
  <c r="AK127" i="3"/>
  <c r="AI127" i="3"/>
  <c r="A127" i="2"/>
  <c r="B126" i="2"/>
  <c r="X126" i="2"/>
  <c r="T126" i="2"/>
  <c r="P126" i="2"/>
  <c r="L126" i="2"/>
  <c r="H126" i="2"/>
  <c r="D126" i="2"/>
  <c r="W126" i="2"/>
  <c r="S126" i="2"/>
  <c r="O126" i="2"/>
  <c r="K126" i="2"/>
  <c r="G126" i="2"/>
  <c r="C126" i="2"/>
  <c r="V126" i="2"/>
  <c r="N126" i="2"/>
  <c r="F126" i="2"/>
  <c r="R126" i="2"/>
  <c r="U126" i="2"/>
  <c r="M126" i="2"/>
  <c r="E126" i="2"/>
  <c r="J126" i="2"/>
  <c r="I126" i="2"/>
  <c r="Q126" i="2"/>
  <c r="Y126" i="2"/>
  <c r="AM126" i="3"/>
  <c r="AL126" i="3"/>
  <c r="AJ127" i="4"/>
  <c r="AK127" i="4"/>
  <c r="AL127" i="4"/>
  <c r="I128" i="4"/>
  <c r="AI127" i="4"/>
  <c r="AM127" i="4"/>
  <c r="AN127" i="4"/>
  <c r="H128" i="6"/>
  <c r="G128" i="6"/>
  <c r="I129" i="6"/>
  <c r="AJ128" i="3"/>
  <c r="AK128" i="3"/>
  <c r="I129" i="3"/>
  <c r="AI128" i="3"/>
  <c r="A128" i="2"/>
  <c r="B127" i="2"/>
  <c r="Y127" i="2"/>
  <c r="U127" i="2"/>
  <c r="Q127" i="2"/>
  <c r="M127" i="2"/>
  <c r="I127" i="2"/>
  <c r="E127" i="2"/>
  <c r="X127" i="2"/>
  <c r="T127" i="2"/>
  <c r="P127" i="2"/>
  <c r="L127" i="2"/>
  <c r="H127" i="2"/>
  <c r="D127" i="2"/>
  <c r="W127" i="2"/>
  <c r="O127" i="2"/>
  <c r="G127" i="2"/>
  <c r="K127" i="2"/>
  <c r="V127" i="2"/>
  <c r="N127" i="2"/>
  <c r="F127" i="2"/>
  <c r="S127" i="2"/>
  <c r="C127" i="2"/>
  <c r="R127" i="2"/>
  <c r="J127" i="2"/>
  <c r="AM127" i="3"/>
  <c r="AL127" i="3"/>
  <c r="AJ128" i="4"/>
  <c r="AK128" i="4"/>
  <c r="AL128" i="4"/>
  <c r="I129" i="4"/>
  <c r="AI128" i="4"/>
  <c r="AM128" i="4"/>
  <c r="AN128" i="4"/>
  <c r="G129" i="6"/>
  <c r="H129" i="6"/>
  <c r="I130" i="6"/>
  <c r="AL128" i="3"/>
  <c r="AM128" i="3"/>
  <c r="AJ129" i="3"/>
  <c r="I130" i="3"/>
  <c r="AK129" i="3"/>
  <c r="AI129" i="3"/>
  <c r="A129" i="2"/>
  <c r="B128" i="2"/>
  <c r="V128" i="2"/>
  <c r="R128" i="2"/>
  <c r="N128" i="2"/>
  <c r="J128" i="2"/>
  <c r="F128" i="2"/>
  <c r="Y128" i="2"/>
  <c r="U128" i="2"/>
  <c r="Q128" i="2"/>
  <c r="M128" i="2"/>
  <c r="I128" i="2"/>
  <c r="E128" i="2"/>
  <c r="X128" i="2"/>
  <c r="P128" i="2"/>
  <c r="H128" i="2"/>
  <c r="T128" i="2"/>
  <c r="D128" i="2"/>
  <c r="W128" i="2"/>
  <c r="O128" i="2"/>
  <c r="G128" i="2"/>
  <c r="L128" i="2"/>
  <c r="S128" i="2"/>
  <c r="C128" i="2"/>
  <c r="K128" i="2"/>
  <c r="I130" i="4"/>
  <c r="AJ129" i="4"/>
  <c r="AK129" i="4"/>
  <c r="AI129" i="4"/>
  <c r="G130" i="6"/>
  <c r="H130" i="6"/>
  <c r="I131" i="6"/>
  <c r="I131" i="3"/>
  <c r="AJ130" i="3"/>
  <c r="AI130" i="3"/>
  <c r="AM130" i="3"/>
  <c r="AK130" i="3"/>
  <c r="AL130" i="3"/>
  <c r="A130" i="2"/>
  <c r="B129" i="2"/>
  <c r="W129" i="2"/>
  <c r="S129" i="2"/>
  <c r="O129" i="2"/>
  <c r="K129" i="2"/>
  <c r="G129" i="2"/>
  <c r="C129" i="2"/>
  <c r="V129" i="2"/>
  <c r="R129" i="2"/>
  <c r="N129" i="2"/>
  <c r="J129" i="2"/>
  <c r="F129" i="2"/>
  <c r="Y129" i="2"/>
  <c r="Q129" i="2"/>
  <c r="I129" i="2"/>
  <c r="M129" i="2"/>
  <c r="X129" i="2"/>
  <c r="P129" i="2"/>
  <c r="H129" i="2"/>
  <c r="U129" i="2"/>
  <c r="E129" i="2"/>
  <c r="D129" i="2"/>
  <c r="L129" i="2"/>
  <c r="T129" i="2"/>
  <c r="AM129" i="3"/>
  <c r="AL129" i="3"/>
  <c r="AM129" i="4"/>
  <c r="AN129" i="4"/>
  <c r="AL129" i="4"/>
  <c r="AJ130" i="4"/>
  <c r="I131" i="4"/>
  <c r="AI130" i="4"/>
  <c r="AM130" i="4"/>
  <c r="AN130" i="4"/>
  <c r="AK130" i="4"/>
  <c r="AL130" i="4"/>
  <c r="G131" i="6"/>
  <c r="H131" i="6"/>
  <c r="I132" i="6"/>
  <c r="A131" i="2"/>
  <c r="B130" i="2"/>
  <c r="X130" i="2"/>
  <c r="T130" i="2"/>
  <c r="P130" i="2"/>
  <c r="L130" i="2"/>
  <c r="H130" i="2"/>
  <c r="D130" i="2"/>
  <c r="W130" i="2"/>
  <c r="S130" i="2"/>
  <c r="O130" i="2"/>
  <c r="K130" i="2"/>
  <c r="G130" i="2"/>
  <c r="C130" i="2"/>
  <c r="R130" i="2"/>
  <c r="J130" i="2"/>
  <c r="V130" i="2"/>
  <c r="F130" i="2"/>
  <c r="Y130" i="2"/>
  <c r="Q130" i="2"/>
  <c r="I130" i="2"/>
  <c r="N130" i="2"/>
  <c r="M130" i="2"/>
  <c r="E130" i="2"/>
  <c r="U130" i="2"/>
  <c r="I132" i="3"/>
  <c r="AJ131" i="3"/>
  <c r="AK131" i="3"/>
  <c r="AI131" i="3"/>
  <c r="AJ131" i="4"/>
  <c r="AK131" i="4"/>
  <c r="AL131" i="4"/>
  <c r="I132" i="4"/>
  <c r="AI131" i="4"/>
  <c r="AM131" i="4"/>
  <c r="AN131" i="4"/>
  <c r="G132" i="6"/>
  <c r="I133" i="6"/>
  <c r="H132" i="6"/>
  <c r="A132" i="2"/>
  <c r="B131" i="2"/>
  <c r="Y131" i="2"/>
  <c r="U131" i="2"/>
  <c r="Q131" i="2"/>
  <c r="M131" i="2"/>
  <c r="I131" i="2"/>
  <c r="E131" i="2"/>
  <c r="X131" i="2"/>
  <c r="T131" i="2"/>
  <c r="P131" i="2"/>
  <c r="L131" i="2"/>
  <c r="H131" i="2"/>
  <c r="D131" i="2"/>
  <c r="S131" i="2"/>
  <c r="K131" i="2"/>
  <c r="C131" i="2"/>
  <c r="O131" i="2"/>
  <c r="R131" i="2"/>
  <c r="J131" i="2"/>
  <c r="W131" i="2"/>
  <c r="G131" i="2"/>
  <c r="V131" i="2"/>
  <c r="N131" i="2"/>
  <c r="F131" i="2"/>
  <c r="AJ132" i="3"/>
  <c r="AK132" i="3"/>
  <c r="AL132" i="3"/>
  <c r="I133" i="3"/>
  <c r="AI132" i="3"/>
  <c r="AM132" i="3"/>
  <c r="AM131" i="3"/>
  <c r="AL131" i="3"/>
  <c r="AJ132" i="4"/>
  <c r="AK132" i="4"/>
  <c r="AL132" i="4"/>
  <c r="I133" i="4"/>
  <c r="AI132" i="4"/>
  <c r="AM132" i="4"/>
  <c r="AN132" i="4"/>
  <c r="G133" i="6"/>
  <c r="I134" i="6"/>
  <c r="H133" i="6"/>
  <c r="AJ133" i="3"/>
  <c r="AK133" i="3"/>
  <c r="I134" i="3"/>
  <c r="AI133" i="3"/>
  <c r="A133" i="2"/>
  <c r="B132" i="2"/>
  <c r="V132" i="2"/>
  <c r="R132" i="2"/>
  <c r="N132" i="2"/>
  <c r="J132" i="2"/>
  <c r="F132" i="2"/>
  <c r="Y132" i="2"/>
  <c r="U132" i="2"/>
  <c r="Q132" i="2"/>
  <c r="M132" i="2"/>
  <c r="I132" i="2"/>
  <c r="E132" i="2"/>
  <c r="T132" i="2"/>
  <c r="L132" i="2"/>
  <c r="D132" i="2"/>
  <c r="X132" i="2"/>
  <c r="H132" i="2"/>
  <c r="S132" i="2"/>
  <c r="K132" i="2"/>
  <c r="C132" i="2"/>
  <c r="P132" i="2"/>
  <c r="W132" i="2"/>
  <c r="G132" i="2"/>
  <c r="O132" i="2"/>
  <c r="AJ133" i="4"/>
  <c r="AK133" i="4"/>
  <c r="I134" i="4"/>
  <c r="AI133" i="4"/>
  <c r="G134" i="6"/>
  <c r="H134" i="6"/>
  <c r="I135" i="6"/>
  <c r="AM133" i="3"/>
  <c r="AL133" i="3"/>
  <c r="A134" i="2"/>
  <c r="B133" i="2"/>
  <c r="W133" i="2"/>
  <c r="S133" i="2"/>
  <c r="O133" i="2"/>
  <c r="K133" i="2"/>
  <c r="G133" i="2"/>
  <c r="C133" i="2"/>
  <c r="V133" i="2"/>
  <c r="R133" i="2"/>
  <c r="N133" i="2"/>
  <c r="J133" i="2"/>
  <c r="F133" i="2"/>
  <c r="U133" i="2"/>
  <c r="M133" i="2"/>
  <c r="E133" i="2"/>
  <c r="Q133" i="2"/>
  <c r="T133" i="2"/>
  <c r="L133" i="2"/>
  <c r="D133" i="2"/>
  <c r="Y133" i="2"/>
  <c r="I133" i="2"/>
  <c r="H133" i="2"/>
  <c r="P133" i="2"/>
  <c r="X133" i="2"/>
  <c r="AJ134" i="3"/>
  <c r="AK134" i="3"/>
  <c r="I135" i="3"/>
  <c r="AI134" i="3"/>
  <c r="AJ134" i="4"/>
  <c r="AK134" i="4"/>
  <c r="AL134" i="4"/>
  <c r="I135" i="4"/>
  <c r="AI134" i="4"/>
  <c r="AM134" i="4"/>
  <c r="AN134" i="4"/>
  <c r="AM133" i="4"/>
  <c r="AN133" i="4"/>
  <c r="AL133" i="4"/>
  <c r="H135" i="6"/>
  <c r="G135" i="6"/>
  <c r="I136" i="6"/>
  <c r="AM134" i="3"/>
  <c r="AL134" i="3"/>
  <c r="AJ135" i="3"/>
  <c r="AK135" i="3"/>
  <c r="I136" i="3"/>
  <c r="AI135" i="3"/>
  <c r="A135" i="2"/>
  <c r="B134" i="2"/>
  <c r="X134" i="2"/>
  <c r="T134" i="2"/>
  <c r="P134" i="2"/>
  <c r="L134" i="2"/>
  <c r="H134" i="2"/>
  <c r="D134" i="2"/>
  <c r="W134" i="2"/>
  <c r="S134" i="2"/>
  <c r="O134" i="2"/>
  <c r="K134" i="2"/>
  <c r="G134" i="2"/>
  <c r="C134" i="2"/>
  <c r="V134" i="2"/>
  <c r="N134" i="2"/>
  <c r="F134" i="2"/>
  <c r="J134" i="2"/>
  <c r="U134" i="2"/>
  <c r="M134" i="2"/>
  <c r="E134" i="2"/>
  <c r="R134" i="2"/>
  <c r="Q134" i="2"/>
  <c r="I134" i="2"/>
  <c r="Y134" i="2"/>
  <c r="AJ135" i="4"/>
  <c r="AK135" i="4"/>
  <c r="AL135" i="4"/>
  <c r="I136" i="4"/>
  <c r="AI135" i="4"/>
  <c r="AM135" i="4"/>
  <c r="AN135" i="4"/>
  <c r="G136" i="6"/>
  <c r="H136" i="6"/>
  <c r="I137" i="6"/>
  <c r="AJ136" i="3"/>
  <c r="I137" i="3"/>
  <c r="AK136" i="3"/>
  <c r="AI136" i="3"/>
  <c r="A136" i="2"/>
  <c r="B135" i="2"/>
  <c r="Y135" i="2"/>
  <c r="U135" i="2"/>
  <c r="Q135" i="2"/>
  <c r="M135" i="2"/>
  <c r="I135" i="2"/>
  <c r="E135" i="2"/>
  <c r="X135" i="2"/>
  <c r="T135" i="2"/>
  <c r="P135" i="2"/>
  <c r="L135" i="2"/>
  <c r="H135" i="2"/>
  <c r="D135" i="2"/>
  <c r="W135" i="2"/>
  <c r="O135" i="2"/>
  <c r="G135" i="2"/>
  <c r="S135" i="2"/>
  <c r="C135" i="2"/>
  <c r="V135" i="2"/>
  <c r="N135" i="2"/>
  <c r="F135" i="2"/>
  <c r="K135" i="2"/>
  <c r="R135" i="2"/>
  <c r="J135" i="2"/>
  <c r="AL135" i="3"/>
  <c r="AM135" i="3"/>
  <c r="AJ136" i="4"/>
  <c r="AK136" i="4"/>
  <c r="AL136" i="4"/>
  <c r="I137" i="4"/>
  <c r="AI136" i="4"/>
  <c r="AM136" i="4"/>
  <c r="AN136" i="4"/>
  <c r="G137" i="6"/>
  <c r="H137" i="6"/>
  <c r="I138" i="6"/>
  <c r="AJ137" i="3"/>
  <c r="AK137" i="3"/>
  <c r="I138" i="3"/>
  <c r="AI137" i="3"/>
  <c r="A137" i="2"/>
  <c r="B136" i="2"/>
  <c r="V136" i="2"/>
  <c r="R136" i="2"/>
  <c r="N136" i="2"/>
  <c r="J136" i="2"/>
  <c r="F136" i="2"/>
  <c r="Y136" i="2"/>
  <c r="U136" i="2"/>
  <c r="Q136" i="2"/>
  <c r="M136" i="2"/>
  <c r="I136" i="2"/>
  <c r="E136" i="2"/>
  <c r="X136" i="2"/>
  <c r="P136" i="2"/>
  <c r="H136" i="2"/>
  <c r="L136" i="2"/>
  <c r="W136" i="2"/>
  <c r="O136" i="2"/>
  <c r="G136" i="2"/>
  <c r="T136" i="2"/>
  <c r="D136" i="2"/>
  <c r="C136" i="2"/>
  <c r="K136" i="2"/>
  <c r="S136" i="2"/>
  <c r="AM136" i="3"/>
  <c r="AL136" i="3"/>
  <c r="AJ137" i="4"/>
  <c r="AK137" i="4"/>
  <c r="I138" i="4"/>
  <c r="AI137" i="4"/>
  <c r="G138" i="6"/>
  <c r="H138" i="6"/>
  <c r="I139" i="6"/>
  <c r="A138" i="2"/>
  <c r="B137" i="2"/>
  <c r="W137" i="2"/>
  <c r="S137" i="2"/>
  <c r="O137" i="2"/>
  <c r="K137" i="2"/>
  <c r="G137" i="2"/>
  <c r="C137" i="2"/>
  <c r="V137" i="2"/>
  <c r="R137" i="2"/>
  <c r="N137" i="2"/>
  <c r="J137" i="2"/>
  <c r="F137" i="2"/>
  <c r="Y137" i="2"/>
  <c r="Q137" i="2"/>
  <c r="I137" i="2"/>
  <c r="U137" i="2"/>
  <c r="E137" i="2"/>
  <c r="X137" i="2"/>
  <c r="P137" i="2"/>
  <c r="H137" i="2"/>
  <c r="M137" i="2"/>
  <c r="L137" i="2"/>
  <c r="D137" i="2"/>
  <c r="T137" i="2"/>
  <c r="I139" i="3"/>
  <c r="AJ138" i="3"/>
  <c r="AK138" i="3"/>
  <c r="AI138" i="3"/>
  <c r="AM137" i="3"/>
  <c r="AL137" i="3"/>
  <c r="AJ138" i="4"/>
  <c r="AK138" i="4"/>
  <c r="I139" i="4"/>
  <c r="AI138" i="4"/>
  <c r="AM137" i="4"/>
  <c r="AN137" i="4"/>
  <c r="AL137" i="4"/>
  <c r="G139" i="6"/>
  <c r="H139" i="6"/>
  <c r="I140" i="6"/>
  <c r="I140" i="3"/>
  <c r="AJ139" i="3"/>
  <c r="AK139" i="3"/>
  <c r="AI139" i="3"/>
  <c r="A139" i="2"/>
  <c r="B138" i="2"/>
  <c r="X138" i="2"/>
  <c r="T138" i="2"/>
  <c r="P138" i="2"/>
  <c r="L138" i="2"/>
  <c r="H138" i="2"/>
  <c r="D138" i="2"/>
  <c r="W138" i="2"/>
  <c r="S138" i="2"/>
  <c r="O138" i="2"/>
  <c r="K138" i="2"/>
  <c r="G138" i="2"/>
  <c r="C138" i="2"/>
  <c r="R138" i="2"/>
  <c r="J138" i="2"/>
  <c r="N138" i="2"/>
  <c r="Y138" i="2"/>
  <c r="Q138" i="2"/>
  <c r="I138" i="2"/>
  <c r="V138" i="2"/>
  <c r="F138" i="2"/>
  <c r="U138" i="2"/>
  <c r="M138" i="2"/>
  <c r="E138" i="2"/>
  <c r="AM138" i="3"/>
  <c r="AL138" i="3"/>
  <c r="AJ139" i="4"/>
  <c r="AK139" i="4"/>
  <c r="AL139" i="4"/>
  <c r="I140" i="4"/>
  <c r="AI139" i="4"/>
  <c r="AM139" i="4"/>
  <c r="AN139" i="4"/>
  <c r="AM138" i="4"/>
  <c r="AN138" i="4"/>
  <c r="AL138" i="4"/>
  <c r="G140" i="6"/>
  <c r="H140" i="6"/>
  <c r="I141" i="6"/>
  <c r="AJ140" i="3"/>
  <c r="I141" i="3"/>
  <c r="AK140" i="3"/>
  <c r="AI140" i="3"/>
  <c r="A140" i="2"/>
  <c r="B139" i="2"/>
  <c r="Y139" i="2"/>
  <c r="U139" i="2"/>
  <c r="Q139" i="2"/>
  <c r="M139" i="2"/>
  <c r="I139" i="2"/>
  <c r="E139" i="2"/>
  <c r="X139" i="2"/>
  <c r="T139" i="2"/>
  <c r="P139" i="2"/>
  <c r="L139" i="2"/>
  <c r="H139" i="2"/>
  <c r="D139" i="2"/>
  <c r="S139" i="2"/>
  <c r="K139" i="2"/>
  <c r="C139" i="2"/>
  <c r="W139" i="2"/>
  <c r="G139" i="2"/>
  <c r="R139" i="2"/>
  <c r="J139" i="2"/>
  <c r="O139" i="2"/>
  <c r="V139" i="2"/>
  <c r="F139" i="2"/>
  <c r="N139" i="2"/>
  <c r="AM139" i="3"/>
  <c r="AL139" i="3"/>
  <c r="AJ140" i="4"/>
  <c r="AK140" i="4"/>
  <c r="I141" i="4"/>
  <c r="AI140" i="4"/>
  <c r="G141" i="6"/>
  <c r="I142" i="6"/>
  <c r="H141" i="6"/>
  <c r="A141" i="2"/>
  <c r="B140" i="2"/>
  <c r="V140" i="2"/>
  <c r="R140" i="2"/>
  <c r="N140" i="2"/>
  <c r="J140" i="2"/>
  <c r="F140" i="2"/>
  <c r="Y140" i="2"/>
  <c r="U140" i="2"/>
  <c r="Q140" i="2"/>
  <c r="M140" i="2"/>
  <c r="I140" i="2"/>
  <c r="E140" i="2"/>
  <c r="T140" i="2"/>
  <c r="L140" i="2"/>
  <c r="D140" i="2"/>
  <c r="P140" i="2"/>
  <c r="S140" i="2"/>
  <c r="K140" i="2"/>
  <c r="C140" i="2"/>
  <c r="X140" i="2"/>
  <c r="H140" i="2"/>
  <c r="G140" i="2"/>
  <c r="O140" i="2"/>
  <c r="W140" i="2"/>
  <c r="AJ141" i="3"/>
  <c r="I142" i="3"/>
  <c r="AK141" i="3"/>
  <c r="AI141" i="3"/>
  <c r="AL140" i="3"/>
  <c r="AM140" i="3"/>
  <c r="AJ141" i="4"/>
  <c r="AK141" i="4"/>
  <c r="I142" i="4"/>
  <c r="AI141" i="4"/>
  <c r="AM140" i="4"/>
  <c r="AN140" i="4"/>
  <c r="AL140" i="4"/>
  <c r="G142" i="6"/>
  <c r="H142" i="6"/>
  <c r="I143" i="6"/>
  <c r="A142" i="2"/>
  <c r="B141" i="2"/>
  <c r="W141" i="2"/>
  <c r="S141" i="2"/>
  <c r="O141" i="2"/>
  <c r="K141" i="2"/>
  <c r="G141" i="2"/>
  <c r="C141" i="2"/>
  <c r="V141" i="2"/>
  <c r="R141" i="2"/>
  <c r="N141" i="2"/>
  <c r="J141" i="2"/>
  <c r="F141" i="2"/>
  <c r="U141" i="2"/>
  <c r="M141" i="2"/>
  <c r="E141" i="2"/>
  <c r="Q141" i="2"/>
  <c r="T141" i="2"/>
  <c r="L141" i="2"/>
  <c r="D141" i="2"/>
  <c r="Y141" i="2"/>
  <c r="I141" i="2"/>
  <c r="P141" i="2"/>
  <c r="H141" i="2"/>
  <c r="X141" i="2"/>
  <c r="AM141" i="3"/>
  <c r="AL141" i="3"/>
  <c r="AJ142" i="3"/>
  <c r="I143" i="3"/>
  <c r="AK142" i="3"/>
  <c r="AI142" i="3"/>
  <c r="AJ142" i="4"/>
  <c r="AK142" i="4"/>
  <c r="I143" i="4"/>
  <c r="AI142" i="4"/>
  <c r="AM141" i="4"/>
  <c r="AN141" i="4"/>
  <c r="AL141" i="4"/>
  <c r="H143" i="6"/>
  <c r="G143" i="6"/>
  <c r="I144" i="6"/>
  <c r="A143" i="2"/>
  <c r="B142" i="2"/>
  <c r="X142" i="2"/>
  <c r="T142" i="2"/>
  <c r="P142" i="2"/>
  <c r="L142" i="2"/>
  <c r="H142" i="2"/>
  <c r="D142" i="2"/>
  <c r="W142" i="2"/>
  <c r="S142" i="2"/>
  <c r="O142" i="2"/>
  <c r="K142" i="2"/>
  <c r="G142" i="2"/>
  <c r="C142" i="2"/>
  <c r="V142" i="2"/>
  <c r="N142" i="2"/>
  <c r="F142" i="2"/>
  <c r="J142" i="2"/>
  <c r="U142" i="2"/>
  <c r="M142" i="2"/>
  <c r="E142" i="2"/>
  <c r="R142" i="2"/>
  <c r="Y142" i="2"/>
  <c r="Q142" i="2"/>
  <c r="I142" i="2"/>
  <c r="AM142" i="3"/>
  <c r="AL142" i="3"/>
  <c r="AJ143" i="3"/>
  <c r="I144" i="3"/>
  <c r="AK143" i="3"/>
  <c r="AI143" i="3"/>
  <c r="AJ143" i="4"/>
  <c r="AK143" i="4"/>
  <c r="AL143" i="4"/>
  <c r="I144" i="4"/>
  <c r="AI143" i="4"/>
  <c r="AM143" i="4"/>
  <c r="AN143" i="4"/>
  <c r="AM142" i="4"/>
  <c r="AN142" i="4"/>
  <c r="AL142" i="4"/>
  <c r="G144" i="6"/>
  <c r="H144" i="6"/>
  <c r="I145" i="6"/>
  <c r="AM143" i="3"/>
  <c r="AL143" i="3"/>
  <c r="AJ144" i="3"/>
  <c r="I145" i="3"/>
  <c r="AK144" i="3"/>
  <c r="AI144" i="3"/>
  <c r="A144" i="2"/>
  <c r="B143" i="2"/>
  <c r="Y143" i="2"/>
  <c r="U143" i="2"/>
  <c r="Q143" i="2"/>
  <c r="M143" i="2"/>
  <c r="I143" i="2"/>
  <c r="E143" i="2"/>
  <c r="X143" i="2"/>
  <c r="T143" i="2"/>
  <c r="P143" i="2"/>
  <c r="L143" i="2"/>
  <c r="H143" i="2"/>
  <c r="D143" i="2"/>
  <c r="W143" i="2"/>
  <c r="O143" i="2"/>
  <c r="G143" i="2"/>
  <c r="S143" i="2"/>
  <c r="C143" i="2"/>
  <c r="V143" i="2"/>
  <c r="N143" i="2"/>
  <c r="F143" i="2"/>
  <c r="K143" i="2"/>
  <c r="J143" i="2"/>
  <c r="R143" i="2"/>
  <c r="AJ144" i="4"/>
  <c r="AK144" i="4"/>
  <c r="I145" i="4"/>
  <c r="AI144" i="4"/>
  <c r="G145" i="6"/>
  <c r="H145" i="6"/>
  <c r="I146" i="6"/>
  <c r="AM144" i="3"/>
  <c r="AL144" i="3"/>
  <c r="A145" i="2"/>
  <c r="B144" i="2"/>
  <c r="V144" i="2"/>
  <c r="R144" i="2"/>
  <c r="N144" i="2"/>
  <c r="J144" i="2"/>
  <c r="F144" i="2"/>
  <c r="Y144" i="2"/>
  <c r="U144" i="2"/>
  <c r="Q144" i="2"/>
  <c r="M144" i="2"/>
  <c r="I144" i="2"/>
  <c r="E144" i="2"/>
  <c r="X144" i="2"/>
  <c r="P144" i="2"/>
  <c r="H144" i="2"/>
  <c r="L144" i="2"/>
  <c r="W144" i="2"/>
  <c r="O144" i="2"/>
  <c r="G144" i="2"/>
  <c r="T144" i="2"/>
  <c r="D144" i="2"/>
  <c r="K144" i="2"/>
  <c r="C144" i="2"/>
  <c r="S144" i="2"/>
  <c r="AJ145" i="3"/>
  <c r="I146" i="3"/>
  <c r="AK145" i="3"/>
  <c r="AI145" i="3"/>
  <c r="AM144" i="4"/>
  <c r="AN144" i="4"/>
  <c r="AL144" i="4"/>
  <c r="I146" i="4"/>
  <c r="AJ145" i="4"/>
  <c r="AK145" i="4"/>
  <c r="AL145" i="4"/>
  <c r="AI145" i="4"/>
  <c r="AM145" i="4"/>
  <c r="AN145" i="4"/>
  <c r="G146" i="6"/>
  <c r="H146" i="6"/>
  <c r="I147" i="6"/>
  <c r="I147" i="3"/>
  <c r="AJ146" i="3"/>
  <c r="AI146" i="3"/>
  <c r="AK146" i="3"/>
  <c r="AM145" i="3"/>
  <c r="AL145" i="3"/>
  <c r="A146" i="2"/>
  <c r="B145" i="2"/>
  <c r="W145" i="2"/>
  <c r="S145" i="2"/>
  <c r="O145" i="2"/>
  <c r="K145" i="2"/>
  <c r="G145" i="2"/>
  <c r="C145" i="2"/>
  <c r="V145" i="2"/>
  <c r="R145" i="2"/>
  <c r="N145" i="2"/>
  <c r="J145" i="2"/>
  <c r="F145" i="2"/>
  <c r="Y145" i="2"/>
  <c r="Q145" i="2"/>
  <c r="I145" i="2"/>
  <c r="U145" i="2"/>
  <c r="E145" i="2"/>
  <c r="X145" i="2"/>
  <c r="P145" i="2"/>
  <c r="H145" i="2"/>
  <c r="M145" i="2"/>
  <c r="T145" i="2"/>
  <c r="L145" i="2"/>
  <c r="D145" i="2"/>
  <c r="AJ146" i="4"/>
  <c r="AK146" i="4"/>
  <c r="AL146" i="4"/>
  <c r="I147" i="4"/>
  <c r="AI146" i="4"/>
  <c r="AM146" i="4"/>
  <c r="AN146" i="4"/>
  <c r="G147" i="6"/>
  <c r="H147" i="6"/>
  <c r="I148" i="6"/>
  <c r="A147" i="2"/>
  <c r="B146" i="2"/>
  <c r="X146" i="2"/>
  <c r="T146" i="2"/>
  <c r="P146" i="2"/>
  <c r="L146" i="2"/>
  <c r="H146" i="2"/>
  <c r="D146" i="2"/>
  <c r="W146" i="2"/>
  <c r="S146" i="2"/>
  <c r="O146" i="2"/>
  <c r="K146" i="2"/>
  <c r="G146" i="2"/>
  <c r="C146" i="2"/>
  <c r="R146" i="2"/>
  <c r="J146" i="2"/>
  <c r="N146" i="2"/>
  <c r="Y146" i="2"/>
  <c r="Q146" i="2"/>
  <c r="I146" i="2"/>
  <c r="V146" i="2"/>
  <c r="F146" i="2"/>
  <c r="U146" i="2"/>
  <c r="E146" i="2"/>
  <c r="M146" i="2"/>
  <c r="I148" i="3"/>
  <c r="AJ147" i="3"/>
  <c r="AK147" i="3"/>
  <c r="AL147" i="3"/>
  <c r="AI147" i="3"/>
  <c r="AM147" i="3"/>
  <c r="AM146" i="3"/>
  <c r="AL146" i="3"/>
  <c r="AJ147" i="4"/>
  <c r="AK147" i="4"/>
  <c r="AL147" i="4"/>
  <c r="I148" i="4"/>
  <c r="AI147" i="4"/>
  <c r="AM147" i="4"/>
  <c r="AN147" i="4"/>
  <c r="G148" i="6"/>
  <c r="I149" i="6"/>
  <c r="H148" i="6"/>
  <c r="A148" i="2"/>
  <c r="B147" i="2"/>
  <c r="Y147" i="2"/>
  <c r="U147" i="2"/>
  <c r="Q147" i="2"/>
  <c r="M147" i="2"/>
  <c r="I147" i="2"/>
  <c r="E147" i="2"/>
  <c r="X147" i="2"/>
  <c r="T147" i="2"/>
  <c r="P147" i="2"/>
  <c r="L147" i="2"/>
  <c r="H147" i="2"/>
  <c r="D147" i="2"/>
  <c r="S147" i="2"/>
  <c r="K147" i="2"/>
  <c r="C147" i="2"/>
  <c r="W147" i="2"/>
  <c r="G147" i="2"/>
  <c r="R147" i="2"/>
  <c r="J147" i="2"/>
  <c r="O147" i="2"/>
  <c r="F147" i="2"/>
  <c r="N147" i="2"/>
  <c r="V147" i="2"/>
  <c r="AJ148" i="3"/>
  <c r="I149" i="3"/>
  <c r="AI148" i="3"/>
  <c r="AK148" i="3"/>
  <c r="AJ148" i="4"/>
  <c r="AK148" i="4"/>
  <c r="I149" i="4"/>
  <c r="AI148" i="4"/>
  <c r="G149" i="6"/>
  <c r="I150" i="6"/>
  <c r="H149" i="6"/>
  <c r="AJ149" i="3"/>
  <c r="AK149" i="3"/>
  <c r="I150" i="3"/>
  <c r="AI149" i="3"/>
  <c r="A149" i="2"/>
  <c r="B148" i="2"/>
  <c r="V148" i="2"/>
  <c r="R148" i="2"/>
  <c r="N148" i="2"/>
  <c r="J148" i="2"/>
  <c r="F148" i="2"/>
  <c r="Y148" i="2"/>
  <c r="U148" i="2"/>
  <c r="Q148" i="2"/>
  <c r="M148" i="2"/>
  <c r="I148" i="2"/>
  <c r="E148" i="2"/>
  <c r="T148" i="2"/>
  <c r="L148" i="2"/>
  <c r="D148" i="2"/>
  <c r="P148" i="2"/>
  <c r="S148" i="2"/>
  <c r="K148" i="2"/>
  <c r="C148" i="2"/>
  <c r="X148" i="2"/>
  <c r="H148" i="2"/>
  <c r="O148" i="2"/>
  <c r="G148" i="2"/>
  <c r="W148" i="2"/>
  <c r="AM148" i="3"/>
  <c r="AL148" i="3"/>
  <c r="AJ149" i="4"/>
  <c r="AK149" i="4"/>
  <c r="AL149" i="4"/>
  <c r="I150" i="4"/>
  <c r="AI149" i="4"/>
  <c r="AM149" i="4"/>
  <c r="AN149" i="4"/>
  <c r="AL148" i="4"/>
  <c r="AM148" i="4"/>
  <c r="AN148" i="4"/>
  <c r="G150" i="6"/>
  <c r="H150" i="6"/>
  <c r="I151" i="6"/>
  <c r="A150" i="2"/>
  <c r="B149" i="2"/>
  <c r="W149" i="2"/>
  <c r="S149" i="2"/>
  <c r="O149" i="2"/>
  <c r="K149" i="2"/>
  <c r="G149" i="2"/>
  <c r="C149" i="2"/>
  <c r="V149" i="2"/>
  <c r="R149" i="2"/>
  <c r="N149" i="2"/>
  <c r="J149" i="2"/>
  <c r="F149" i="2"/>
  <c r="U149" i="2"/>
  <c r="M149" i="2"/>
  <c r="E149" i="2"/>
  <c r="Q149" i="2"/>
  <c r="I149" i="2"/>
  <c r="T149" i="2"/>
  <c r="L149" i="2"/>
  <c r="D149" i="2"/>
  <c r="Y149" i="2"/>
  <c r="X149" i="2"/>
  <c r="P149" i="2"/>
  <c r="H149" i="2"/>
  <c r="AJ150" i="3"/>
  <c r="AK150" i="3"/>
  <c r="I151" i="3"/>
  <c r="AI150" i="3"/>
  <c r="AL149" i="3"/>
  <c r="AM149" i="3"/>
  <c r="AJ150" i="4"/>
  <c r="AK150" i="4"/>
  <c r="I151" i="4"/>
  <c r="AI150" i="4"/>
  <c r="H151" i="6"/>
  <c r="G151" i="6"/>
  <c r="I152" i="6"/>
  <c r="AM150" i="3"/>
  <c r="AL150" i="3"/>
  <c r="A151" i="2"/>
  <c r="B150" i="2"/>
  <c r="X150" i="2"/>
  <c r="T150" i="2"/>
  <c r="P150" i="2"/>
  <c r="L150" i="2"/>
  <c r="H150" i="2"/>
  <c r="D150" i="2"/>
  <c r="W150" i="2"/>
  <c r="S150" i="2"/>
  <c r="O150" i="2"/>
  <c r="K150" i="2"/>
  <c r="G150" i="2"/>
  <c r="C150" i="2"/>
  <c r="V150" i="2"/>
  <c r="N150" i="2"/>
  <c r="F150" i="2"/>
  <c r="J150" i="2"/>
  <c r="U150" i="2"/>
  <c r="M150" i="2"/>
  <c r="E150" i="2"/>
  <c r="R150" i="2"/>
  <c r="Y150" i="2"/>
  <c r="I150" i="2"/>
  <c r="Q150" i="2"/>
  <c r="AJ151" i="3"/>
  <c r="I152" i="3"/>
  <c r="AK151" i="3"/>
  <c r="AI151" i="3"/>
  <c r="AJ151" i="4"/>
  <c r="AK151" i="4"/>
  <c r="I152" i="4"/>
  <c r="AI151" i="4"/>
  <c r="AL150" i="4"/>
  <c r="AM150" i="4"/>
  <c r="AN150" i="4"/>
  <c r="G152" i="6"/>
  <c r="H152" i="6"/>
  <c r="I153" i="6"/>
  <c r="AJ152" i="3"/>
  <c r="AK152" i="3"/>
  <c r="AL152" i="3"/>
  <c r="I153" i="3"/>
  <c r="AI152" i="3"/>
  <c r="AM152" i="3"/>
  <c r="A152" i="2"/>
  <c r="B151" i="2"/>
  <c r="Y151" i="2"/>
  <c r="U151" i="2"/>
  <c r="Q151" i="2"/>
  <c r="M151" i="2"/>
  <c r="I151" i="2"/>
  <c r="E151" i="2"/>
  <c r="X151" i="2"/>
  <c r="T151" i="2"/>
  <c r="P151" i="2"/>
  <c r="L151" i="2"/>
  <c r="H151" i="2"/>
  <c r="D151" i="2"/>
  <c r="W151" i="2"/>
  <c r="O151" i="2"/>
  <c r="G151" i="2"/>
  <c r="S151" i="2"/>
  <c r="C151" i="2"/>
  <c r="V151" i="2"/>
  <c r="N151" i="2"/>
  <c r="F151" i="2"/>
  <c r="K151" i="2"/>
  <c r="J151" i="2"/>
  <c r="R151" i="2"/>
  <c r="AM151" i="3"/>
  <c r="AL151" i="3"/>
  <c r="AJ152" i="4"/>
  <c r="AK152" i="4"/>
  <c r="I153" i="4"/>
  <c r="AI152" i="4"/>
  <c r="AM151" i="4"/>
  <c r="AN151" i="4"/>
  <c r="AL151" i="4"/>
  <c r="G153" i="6"/>
  <c r="H153" i="6"/>
  <c r="I154" i="6"/>
  <c r="AJ153" i="3"/>
  <c r="I154" i="3"/>
  <c r="AI153" i="3"/>
  <c r="AK153" i="3"/>
  <c r="A153" i="2"/>
  <c r="B152" i="2"/>
  <c r="V152" i="2"/>
  <c r="R152" i="2"/>
  <c r="N152" i="2"/>
  <c r="J152" i="2"/>
  <c r="F152" i="2"/>
  <c r="Y152" i="2"/>
  <c r="U152" i="2"/>
  <c r="Q152" i="2"/>
  <c r="M152" i="2"/>
  <c r="I152" i="2"/>
  <c r="E152" i="2"/>
  <c r="X152" i="2"/>
  <c r="P152" i="2"/>
  <c r="H152" i="2"/>
  <c r="L152" i="2"/>
  <c r="W152" i="2"/>
  <c r="O152" i="2"/>
  <c r="G152" i="2"/>
  <c r="T152" i="2"/>
  <c r="D152" i="2"/>
  <c r="S152" i="2"/>
  <c r="K152" i="2"/>
  <c r="C152" i="2"/>
  <c r="AJ153" i="4"/>
  <c r="AK153" i="4"/>
  <c r="AL153" i="4"/>
  <c r="I154" i="4"/>
  <c r="AI153" i="4"/>
  <c r="AM153" i="4"/>
  <c r="AN153" i="4"/>
  <c r="AM152" i="4"/>
  <c r="AN152" i="4"/>
  <c r="AL152" i="4"/>
  <c r="G154" i="6"/>
  <c r="H154" i="6"/>
  <c r="I155" i="6"/>
  <c r="A154" i="2"/>
  <c r="B153" i="2"/>
  <c r="W153" i="2"/>
  <c r="S153" i="2"/>
  <c r="O153" i="2"/>
  <c r="K153" i="2"/>
  <c r="G153" i="2"/>
  <c r="C153" i="2"/>
  <c r="V153" i="2"/>
  <c r="R153" i="2"/>
  <c r="N153" i="2"/>
  <c r="J153" i="2"/>
  <c r="F153" i="2"/>
  <c r="Y153" i="2"/>
  <c r="Q153" i="2"/>
  <c r="I153" i="2"/>
  <c r="U153" i="2"/>
  <c r="E153" i="2"/>
  <c r="X153" i="2"/>
  <c r="P153" i="2"/>
  <c r="H153" i="2"/>
  <c r="M153" i="2"/>
  <c r="T153" i="2"/>
  <c r="D153" i="2"/>
  <c r="L153" i="2"/>
  <c r="AM153" i="3"/>
  <c r="AL153" i="3"/>
  <c r="I155" i="3"/>
  <c r="AJ154" i="3"/>
  <c r="AK154" i="3"/>
  <c r="AI154" i="3"/>
  <c r="AJ154" i="4"/>
  <c r="AK154" i="4"/>
  <c r="I155" i="4"/>
  <c r="AI154" i="4"/>
  <c r="G155" i="6"/>
  <c r="H155" i="6"/>
  <c r="I156" i="6"/>
  <c r="A155" i="2"/>
  <c r="B154" i="2"/>
  <c r="X154" i="2"/>
  <c r="T154" i="2"/>
  <c r="P154" i="2"/>
  <c r="L154" i="2"/>
  <c r="H154" i="2"/>
  <c r="D154" i="2"/>
  <c r="W154" i="2"/>
  <c r="S154" i="2"/>
  <c r="O154" i="2"/>
  <c r="K154" i="2"/>
  <c r="G154" i="2"/>
  <c r="C154" i="2"/>
  <c r="R154" i="2"/>
  <c r="J154" i="2"/>
  <c r="N154" i="2"/>
  <c r="Y154" i="2"/>
  <c r="Q154" i="2"/>
  <c r="I154" i="2"/>
  <c r="V154" i="2"/>
  <c r="F154" i="2"/>
  <c r="E154" i="2"/>
  <c r="M154" i="2"/>
  <c r="U154" i="2"/>
  <c r="I156" i="3"/>
  <c r="AJ155" i="3"/>
  <c r="AK155" i="3"/>
  <c r="AL155" i="3"/>
  <c r="AI155" i="3"/>
  <c r="AM155" i="3"/>
  <c r="AM154" i="3"/>
  <c r="AL154" i="3"/>
  <c r="AJ155" i="4"/>
  <c r="AK155" i="4"/>
  <c r="AL155" i="4"/>
  <c r="I156" i="4"/>
  <c r="AI155" i="4"/>
  <c r="AM155" i="4"/>
  <c r="AN155" i="4"/>
  <c r="AM154" i="4"/>
  <c r="AN154" i="4"/>
  <c r="AL154" i="4"/>
  <c r="G156" i="6"/>
  <c r="H156" i="6"/>
  <c r="I157" i="6"/>
  <c r="AJ156" i="3"/>
  <c r="AK156" i="3"/>
  <c r="I157" i="3"/>
  <c r="AI156" i="3"/>
  <c r="A156" i="2"/>
  <c r="B155" i="2"/>
  <c r="Y155" i="2"/>
  <c r="U155" i="2"/>
  <c r="Q155" i="2"/>
  <c r="M155" i="2"/>
  <c r="I155" i="2"/>
  <c r="E155" i="2"/>
  <c r="X155" i="2"/>
  <c r="T155" i="2"/>
  <c r="P155" i="2"/>
  <c r="L155" i="2"/>
  <c r="H155" i="2"/>
  <c r="D155" i="2"/>
  <c r="S155" i="2"/>
  <c r="K155" i="2"/>
  <c r="C155" i="2"/>
  <c r="W155" i="2"/>
  <c r="G155" i="2"/>
  <c r="R155" i="2"/>
  <c r="J155" i="2"/>
  <c r="O155" i="2"/>
  <c r="N155" i="2"/>
  <c r="F155" i="2"/>
  <c r="V155" i="2"/>
  <c r="AJ156" i="4"/>
  <c r="AK156" i="4"/>
  <c r="I157" i="4"/>
  <c r="AI156" i="4"/>
  <c r="G157" i="6"/>
  <c r="I158" i="6"/>
  <c r="H157" i="6"/>
  <c r="A157" i="2"/>
  <c r="B156" i="2"/>
  <c r="V156" i="2"/>
  <c r="R156" i="2"/>
  <c r="N156" i="2"/>
  <c r="J156" i="2"/>
  <c r="F156" i="2"/>
  <c r="Y156" i="2"/>
  <c r="U156" i="2"/>
  <c r="Q156" i="2"/>
  <c r="M156" i="2"/>
  <c r="I156" i="2"/>
  <c r="E156" i="2"/>
  <c r="T156" i="2"/>
  <c r="L156" i="2"/>
  <c r="D156" i="2"/>
  <c r="P156" i="2"/>
  <c r="S156" i="2"/>
  <c r="K156" i="2"/>
  <c r="C156" i="2"/>
  <c r="X156" i="2"/>
  <c r="H156" i="2"/>
  <c r="W156" i="2"/>
  <c r="O156" i="2"/>
  <c r="G156" i="2"/>
  <c r="AL156" i="3"/>
  <c r="AM156" i="3"/>
  <c r="AJ157" i="3"/>
  <c r="I158" i="3"/>
  <c r="AI157" i="3"/>
  <c r="AK157" i="3"/>
  <c r="AJ157" i="4"/>
  <c r="AK157" i="4"/>
  <c r="AL157" i="4"/>
  <c r="I158" i="4"/>
  <c r="AI157" i="4"/>
  <c r="AM157" i="4"/>
  <c r="AN157" i="4"/>
  <c r="AM156" i="4"/>
  <c r="AN156" i="4"/>
  <c r="AL156" i="4"/>
  <c r="G158" i="6"/>
  <c r="H158" i="6"/>
  <c r="I159" i="6"/>
  <c r="AJ158" i="3"/>
  <c r="I159" i="3"/>
  <c r="AK158" i="3"/>
  <c r="AL158" i="3"/>
  <c r="AI158" i="3"/>
  <c r="AM158" i="3"/>
  <c r="AM157" i="3"/>
  <c r="AL157" i="3"/>
  <c r="A158" i="2"/>
  <c r="B157" i="2"/>
  <c r="W157" i="2"/>
  <c r="S157" i="2"/>
  <c r="O157" i="2"/>
  <c r="K157" i="2"/>
  <c r="G157" i="2"/>
  <c r="C157" i="2"/>
  <c r="V157" i="2"/>
  <c r="R157" i="2"/>
  <c r="N157" i="2"/>
  <c r="J157" i="2"/>
  <c r="F157" i="2"/>
  <c r="U157" i="2"/>
  <c r="M157" i="2"/>
  <c r="E157" i="2"/>
  <c r="I157" i="2"/>
  <c r="T157" i="2"/>
  <c r="L157" i="2"/>
  <c r="D157" i="2"/>
  <c r="Y157" i="2"/>
  <c r="Q157" i="2"/>
  <c r="X157" i="2"/>
  <c r="H157" i="2"/>
  <c r="P157" i="2"/>
  <c r="AJ158" i="4"/>
  <c r="AK158" i="4"/>
  <c r="I159" i="4"/>
  <c r="AI158" i="4"/>
  <c r="H159" i="6"/>
  <c r="G159" i="6"/>
  <c r="I160" i="6"/>
  <c r="A159" i="2"/>
  <c r="B158" i="2"/>
  <c r="X158" i="2"/>
  <c r="T158" i="2"/>
  <c r="P158" i="2"/>
  <c r="L158" i="2"/>
  <c r="H158" i="2"/>
  <c r="D158" i="2"/>
  <c r="W158" i="2"/>
  <c r="S158" i="2"/>
  <c r="O158" i="2"/>
  <c r="K158" i="2"/>
  <c r="G158" i="2"/>
  <c r="C158" i="2"/>
  <c r="V158" i="2"/>
  <c r="N158" i="2"/>
  <c r="F158" i="2"/>
  <c r="J158" i="2"/>
  <c r="U158" i="2"/>
  <c r="M158" i="2"/>
  <c r="E158" i="2"/>
  <c r="R158" i="2"/>
  <c r="I158" i="2"/>
  <c r="Q158" i="2"/>
  <c r="Y158" i="2"/>
  <c r="AJ159" i="3"/>
  <c r="I160" i="3"/>
  <c r="AK159" i="3"/>
  <c r="AL159" i="3"/>
  <c r="AI159" i="3"/>
  <c r="AM159" i="3"/>
  <c r="AM158" i="4"/>
  <c r="AN158" i="4"/>
  <c r="AL158" i="4"/>
  <c r="AJ159" i="4"/>
  <c r="I160" i="4"/>
  <c r="AI159" i="4"/>
  <c r="AM159" i="4"/>
  <c r="AN159" i="4"/>
  <c r="AK159" i="4"/>
  <c r="AL159" i="4"/>
  <c r="H160" i="6"/>
  <c r="I161" i="6"/>
  <c r="G160" i="6"/>
  <c r="AJ160" i="3"/>
  <c r="I161" i="3"/>
  <c r="AK160" i="3"/>
  <c r="AI160" i="3"/>
  <c r="A160" i="2"/>
  <c r="B159" i="2"/>
  <c r="Y159" i="2"/>
  <c r="U159" i="2"/>
  <c r="Q159" i="2"/>
  <c r="M159" i="2"/>
  <c r="I159" i="2"/>
  <c r="E159" i="2"/>
  <c r="X159" i="2"/>
  <c r="T159" i="2"/>
  <c r="P159" i="2"/>
  <c r="L159" i="2"/>
  <c r="H159" i="2"/>
  <c r="D159" i="2"/>
  <c r="W159" i="2"/>
  <c r="O159" i="2"/>
  <c r="G159" i="2"/>
  <c r="S159" i="2"/>
  <c r="C159" i="2"/>
  <c r="V159" i="2"/>
  <c r="N159" i="2"/>
  <c r="F159" i="2"/>
  <c r="K159" i="2"/>
  <c r="R159" i="2"/>
  <c r="J159" i="2"/>
  <c r="AJ160" i="4"/>
  <c r="AK160" i="4"/>
  <c r="I161" i="4"/>
  <c r="AI160" i="4"/>
  <c r="G161" i="6"/>
  <c r="H161" i="6"/>
  <c r="I162" i="6"/>
  <c r="A161" i="2"/>
  <c r="B160" i="2"/>
  <c r="V160" i="2"/>
  <c r="R160" i="2"/>
  <c r="Y160" i="2"/>
  <c r="U160" i="2"/>
  <c r="Q160" i="2"/>
  <c r="T160" i="2"/>
  <c r="N160" i="2"/>
  <c r="J160" i="2"/>
  <c r="F160" i="2"/>
  <c r="S160" i="2"/>
  <c r="M160" i="2"/>
  <c r="I160" i="2"/>
  <c r="E160" i="2"/>
  <c r="P160" i="2"/>
  <c r="H160" i="2"/>
  <c r="L160" i="2"/>
  <c r="O160" i="2"/>
  <c r="G160" i="2"/>
  <c r="X160" i="2"/>
  <c r="D160" i="2"/>
  <c r="W160" i="2"/>
  <c r="C160" i="2"/>
  <c r="K160" i="2"/>
  <c r="AJ161" i="3"/>
  <c r="I162" i="3"/>
  <c r="AK161" i="3"/>
  <c r="AI161" i="3"/>
  <c r="AL160" i="3"/>
  <c r="AM160" i="3"/>
  <c r="I162" i="4"/>
  <c r="AJ161" i="4"/>
  <c r="AK161" i="4"/>
  <c r="AL161" i="4"/>
  <c r="AI161" i="4"/>
  <c r="AM161" i="4"/>
  <c r="AN161" i="4"/>
  <c r="AM160" i="4"/>
  <c r="AN160" i="4"/>
  <c r="AL160" i="4"/>
  <c r="G162" i="6"/>
  <c r="H162" i="6"/>
  <c r="I163" i="6"/>
  <c r="AM161" i="3"/>
  <c r="AL161" i="3"/>
  <c r="I163" i="3"/>
  <c r="AJ162" i="3"/>
  <c r="AK162" i="3"/>
  <c r="AI162" i="3"/>
  <c r="A162" i="2"/>
  <c r="B161" i="2"/>
  <c r="W161" i="2"/>
  <c r="S161" i="2"/>
  <c r="O161" i="2"/>
  <c r="K161" i="2"/>
  <c r="G161" i="2"/>
  <c r="C161" i="2"/>
  <c r="V161" i="2"/>
  <c r="R161" i="2"/>
  <c r="N161" i="2"/>
  <c r="J161" i="2"/>
  <c r="F161" i="2"/>
  <c r="U161" i="2"/>
  <c r="M161" i="2"/>
  <c r="E161" i="2"/>
  <c r="T161" i="2"/>
  <c r="L161" i="2"/>
  <c r="D161" i="2"/>
  <c r="Y161" i="2"/>
  <c r="I161" i="2"/>
  <c r="X161" i="2"/>
  <c r="H161" i="2"/>
  <c r="Q161" i="2"/>
  <c r="P161" i="2"/>
  <c r="AJ162" i="4"/>
  <c r="AK162" i="4"/>
  <c r="I163" i="4"/>
  <c r="AI162" i="4"/>
  <c r="G163" i="6"/>
  <c r="H163" i="6"/>
  <c r="I164" i="6"/>
  <c r="AM162" i="3"/>
  <c r="AL162" i="3"/>
  <c r="A163" i="2"/>
  <c r="B162" i="2"/>
  <c r="X162" i="2"/>
  <c r="T162" i="2"/>
  <c r="P162" i="2"/>
  <c r="L162" i="2"/>
  <c r="H162" i="2"/>
  <c r="D162" i="2"/>
  <c r="W162" i="2"/>
  <c r="S162" i="2"/>
  <c r="O162" i="2"/>
  <c r="K162" i="2"/>
  <c r="G162" i="2"/>
  <c r="C162" i="2"/>
  <c r="V162" i="2"/>
  <c r="N162" i="2"/>
  <c r="F162" i="2"/>
  <c r="U162" i="2"/>
  <c r="M162" i="2"/>
  <c r="E162" i="2"/>
  <c r="R162" i="2"/>
  <c r="J162" i="2"/>
  <c r="Q162" i="2"/>
  <c r="I162" i="2"/>
  <c r="Y162" i="2"/>
  <c r="I164" i="3"/>
  <c r="AJ163" i="3"/>
  <c r="AK163" i="3"/>
  <c r="AI163" i="3"/>
  <c r="AM162" i="4"/>
  <c r="AN162" i="4"/>
  <c r="AL162" i="4"/>
  <c r="AJ163" i="4"/>
  <c r="I164" i="4"/>
  <c r="AI163" i="4"/>
  <c r="AM163" i="4"/>
  <c r="AN163" i="4"/>
  <c r="AK163" i="4"/>
  <c r="AL163" i="4"/>
  <c r="G164" i="6"/>
  <c r="H164" i="6"/>
  <c r="I165" i="6"/>
  <c r="AM163" i="3"/>
  <c r="AL163" i="3"/>
  <c r="AJ164" i="3"/>
  <c r="AK164" i="3"/>
  <c r="I165" i="3"/>
  <c r="AI164" i="3"/>
  <c r="A164" i="2"/>
  <c r="B163" i="2"/>
  <c r="Y163" i="2"/>
  <c r="U163" i="2"/>
  <c r="Q163" i="2"/>
  <c r="M163" i="2"/>
  <c r="I163" i="2"/>
  <c r="E163" i="2"/>
  <c r="X163" i="2"/>
  <c r="T163" i="2"/>
  <c r="P163" i="2"/>
  <c r="L163" i="2"/>
  <c r="H163" i="2"/>
  <c r="D163" i="2"/>
  <c r="W163" i="2"/>
  <c r="O163" i="2"/>
  <c r="G163" i="2"/>
  <c r="V163" i="2"/>
  <c r="N163" i="2"/>
  <c r="F163" i="2"/>
  <c r="K163" i="2"/>
  <c r="S163" i="2"/>
  <c r="J163" i="2"/>
  <c r="C163" i="2"/>
  <c r="R163" i="2"/>
  <c r="AJ164" i="4"/>
  <c r="AK164" i="4"/>
  <c r="I165" i="4"/>
  <c r="AI164" i="4"/>
  <c r="G165" i="6"/>
  <c r="I166" i="6"/>
  <c r="H165" i="6"/>
  <c r="A165" i="2"/>
  <c r="B164" i="2"/>
  <c r="V164" i="2"/>
  <c r="R164" i="2"/>
  <c r="N164" i="2"/>
  <c r="J164" i="2"/>
  <c r="F164" i="2"/>
  <c r="Y164" i="2"/>
  <c r="U164" i="2"/>
  <c r="Q164" i="2"/>
  <c r="M164" i="2"/>
  <c r="I164" i="2"/>
  <c r="E164" i="2"/>
  <c r="X164" i="2"/>
  <c r="P164" i="2"/>
  <c r="H164" i="2"/>
  <c r="W164" i="2"/>
  <c r="O164" i="2"/>
  <c r="G164" i="2"/>
  <c r="T164" i="2"/>
  <c r="D164" i="2"/>
  <c r="S164" i="2"/>
  <c r="C164" i="2"/>
  <c r="L164" i="2"/>
  <c r="K164" i="2"/>
  <c r="AJ165" i="3"/>
  <c r="I166" i="3"/>
  <c r="AK165" i="3"/>
  <c r="AI165" i="3"/>
  <c r="AM164" i="3"/>
  <c r="AL164" i="3"/>
  <c r="AM164" i="4"/>
  <c r="AN164" i="4"/>
  <c r="AL164" i="4"/>
  <c r="AJ165" i="4"/>
  <c r="AK165" i="4"/>
  <c r="AL165" i="4"/>
  <c r="I166" i="4"/>
  <c r="AI165" i="4"/>
  <c r="AM165" i="4"/>
  <c r="AN165" i="4"/>
  <c r="G166" i="6"/>
  <c r="H166" i="6"/>
  <c r="I167" i="6"/>
  <c r="A166" i="2"/>
  <c r="B165" i="2"/>
  <c r="W165" i="2"/>
  <c r="S165" i="2"/>
  <c r="O165" i="2"/>
  <c r="K165" i="2"/>
  <c r="G165" i="2"/>
  <c r="C165" i="2"/>
  <c r="V165" i="2"/>
  <c r="R165" i="2"/>
  <c r="N165" i="2"/>
  <c r="J165" i="2"/>
  <c r="F165" i="2"/>
  <c r="Y165" i="2"/>
  <c r="Q165" i="2"/>
  <c r="I165" i="2"/>
  <c r="X165" i="2"/>
  <c r="P165" i="2"/>
  <c r="H165" i="2"/>
  <c r="M165" i="2"/>
  <c r="E165" i="2"/>
  <c r="L165" i="2"/>
  <c r="U165" i="2"/>
  <c r="D165" i="2"/>
  <c r="T165" i="2"/>
  <c r="AJ166" i="3"/>
  <c r="AK166" i="3"/>
  <c r="I167" i="3"/>
  <c r="AI166" i="3"/>
  <c r="AL165" i="3"/>
  <c r="AM165" i="3"/>
  <c r="AJ166" i="4"/>
  <c r="AK166" i="4"/>
  <c r="I167" i="4"/>
  <c r="AI166" i="4"/>
  <c r="H167" i="6"/>
  <c r="G167" i="6"/>
  <c r="I168" i="6"/>
  <c r="AM166" i="3"/>
  <c r="AL166" i="3"/>
  <c r="AJ167" i="3"/>
  <c r="AK167" i="3"/>
  <c r="I168" i="3"/>
  <c r="AI167" i="3"/>
  <c r="A167" i="2"/>
  <c r="B166" i="2"/>
  <c r="X166" i="2"/>
  <c r="T166" i="2"/>
  <c r="P166" i="2"/>
  <c r="L166" i="2"/>
  <c r="H166" i="2"/>
  <c r="D166" i="2"/>
  <c r="W166" i="2"/>
  <c r="S166" i="2"/>
  <c r="O166" i="2"/>
  <c r="K166" i="2"/>
  <c r="G166" i="2"/>
  <c r="C166" i="2"/>
  <c r="R166" i="2"/>
  <c r="J166" i="2"/>
  <c r="Y166" i="2"/>
  <c r="Q166" i="2"/>
  <c r="I166" i="2"/>
  <c r="V166" i="2"/>
  <c r="F166" i="2"/>
  <c r="N166" i="2"/>
  <c r="U166" i="2"/>
  <c r="E166" i="2"/>
  <c r="M166" i="2"/>
  <c r="AJ167" i="4"/>
  <c r="AK167" i="4"/>
  <c r="AL167" i="4"/>
  <c r="I168" i="4"/>
  <c r="AI167" i="4"/>
  <c r="AM167" i="4"/>
  <c r="AN167" i="4"/>
  <c r="AM166" i="4"/>
  <c r="AN166" i="4"/>
  <c r="AL166" i="4"/>
  <c r="G168" i="6"/>
  <c r="H168" i="6"/>
  <c r="I169" i="6"/>
  <c r="AL167" i="3"/>
  <c r="AM167" i="3"/>
  <c r="A168" i="2"/>
  <c r="B167" i="2"/>
  <c r="Y167" i="2"/>
  <c r="U167" i="2"/>
  <c r="Q167" i="2"/>
  <c r="M167" i="2"/>
  <c r="I167" i="2"/>
  <c r="E167" i="2"/>
  <c r="X167" i="2"/>
  <c r="T167" i="2"/>
  <c r="P167" i="2"/>
  <c r="L167" i="2"/>
  <c r="H167" i="2"/>
  <c r="D167" i="2"/>
  <c r="S167" i="2"/>
  <c r="K167" i="2"/>
  <c r="C167" i="2"/>
  <c r="R167" i="2"/>
  <c r="J167" i="2"/>
  <c r="O167" i="2"/>
  <c r="W167" i="2"/>
  <c r="N167" i="2"/>
  <c r="G167" i="2"/>
  <c r="F167" i="2"/>
  <c r="V167" i="2"/>
  <c r="AJ168" i="3"/>
  <c r="AK168" i="3"/>
  <c r="I169" i="3"/>
  <c r="AI168" i="3"/>
  <c r="AJ168" i="4"/>
  <c r="AK168" i="4"/>
  <c r="I169" i="4"/>
  <c r="AI168" i="4"/>
  <c r="G169" i="6"/>
  <c r="H169" i="6"/>
  <c r="I170" i="6"/>
  <c r="AM168" i="3"/>
  <c r="AL168" i="3"/>
  <c r="A169" i="2"/>
  <c r="B168" i="2"/>
  <c r="V168" i="2"/>
  <c r="R168" i="2"/>
  <c r="N168" i="2"/>
  <c r="J168" i="2"/>
  <c r="F168" i="2"/>
  <c r="Y168" i="2"/>
  <c r="U168" i="2"/>
  <c r="Q168" i="2"/>
  <c r="M168" i="2"/>
  <c r="I168" i="2"/>
  <c r="E168" i="2"/>
  <c r="T168" i="2"/>
  <c r="L168" i="2"/>
  <c r="D168" i="2"/>
  <c r="S168" i="2"/>
  <c r="K168" i="2"/>
  <c r="C168" i="2"/>
  <c r="X168" i="2"/>
  <c r="H168" i="2"/>
  <c r="W168" i="2"/>
  <c r="G168" i="2"/>
  <c r="P168" i="2"/>
  <c r="O168" i="2"/>
  <c r="AJ169" i="3"/>
  <c r="AK169" i="3"/>
  <c r="I170" i="3"/>
  <c r="AI169" i="3"/>
  <c r="AJ169" i="4"/>
  <c r="AK169" i="4"/>
  <c r="AL169" i="4"/>
  <c r="I170" i="4"/>
  <c r="AI169" i="4"/>
  <c r="AM169" i="4"/>
  <c r="AN169" i="4"/>
  <c r="AM168" i="4"/>
  <c r="AN168" i="4"/>
  <c r="AL168" i="4"/>
  <c r="G170" i="6"/>
  <c r="H170" i="6"/>
  <c r="I171" i="6"/>
  <c r="A170" i="2"/>
  <c r="B169" i="2"/>
  <c r="W169" i="2"/>
  <c r="S169" i="2"/>
  <c r="O169" i="2"/>
  <c r="K169" i="2"/>
  <c r="G169" i="2"/>
  <c r="C169" i="2"/>
  <c r="V169" i="2"/>
  <c r="R169" i="2"/>
  <c r="N169" i="2"/>
  <c r="J169" i="2"/>
  <c r="F169" i="2"/>
  <c r="U169" i="2"/>
  <c r="M169" i="2"/>
  <c r="E169" i="2"/>
  <c r="T169" i="2"/>
  <c r="L169" i="2"/>
  <c r="D169" i="2"/>
  <c r="Q169" i="2"/>
  <c r="I169" i="2"/>
  <c r="P169" i="2"/>
  <c r="Y169" i="2"/>
  <c r="X169" i="2"/>
  <c r="H169" i="2"/>
  <c r="I171" i="3"/>
  <c r="AJ170" i="3"/>
  <c r="AK170" i="3"/>
  <c r="AL170" i="3"/>
  <c r="AI170" i="3"/>
  <c r="AM170" i="3"/>
  <c r="AM169" i="3"/>
  <c r="AL169" i="3"/>
  <c r="AJ170" i="4"/>
  <c r="AK170" i="4"/>
  <c r="I171" i="4"/>
  <c r="AI170" i="4"/>
  <c r="G171" i="6"/>
  <c r="H171" i="6"/>
  <c r="I172" i="6"/>
  <c r="A171" i="2"/>
  <c r="B170" i="2"/>
  <c r="X170" i="2"/>
  <c r="T170" i="2"/>
  <c r="P170" i="2"/>
  <c r="L170" i="2"/>
  <c r="H170" i="2"/>
  <c r="D170" i="2"/>
  <c r="W170" i="2"/>
  <c r="S170" i="2"/>
  <c r="O170" i="2"/>
  <c r="K170" i="2"/>
  <c r="G170" i="2"/>
  <c r="C170" i="2"/>
  <c r="V170" i="2"/>
  <c r="N170" i="2"/>
  <c r="F170" i="2"/>
  <c r="U170" i="2"/>
  <c r="M170" i="2"/>
  <c r="E170" i="2"/>
  <c r="J170" i="2"/>
  <c r="R170" i="2"/>
  <c r="Y170" i="2"/>
  <c r="I170" i="2"/>
  <c r="Q170" i="2"/>
  <c r="I172" i="3"/>
  <c r="AJ171" i="3"/>
  <c r="AK171" i="3"/>
  <c r="AI171" i="3"/>
  <c r="AJ171" i="4"/>
  <c r="AK171" i="4"/>
  <c r="AL171" i="4"/>
  <c r="I172" i="4"/>
  <c r="AI171" i="4"/>
  <c r="AM171" i="4"/>
  <c r="AN171" i="4"/>
  <c r="AM170" i="4"/>
  <c r="AN170" i="4"/>
  <c r="AL170" i="4"/>
  <c r="G172" i="6"/>
  <c r="H172" i="6"/>
  <c r="I173" i="6"/>
  <c r="AJ172" i="3"/>
  <c r="AK172" i="3"/>
  <c r="I173" i="3"/>
  <c r="AI172" i="3"/>
  <c r="A172" i="2"/>
  <c r="B171" i="2"/>
  <c r="Y171" i="2"/>
  <c r="U171" i="2"/>
  <c r="Q171" i="2"/>
  <c r="M171" i="2"/>
  <c r="I171" i="2"/>
  <c r="E171" i="2"/>
  <c r="X171" i="2"/>
  <c r="T171" i="2"/>
  <c r="P171" i="2"/>
  <c r="L171" i="2"/>
  <c r="H171" i="2"/>
  <c r="D171" i="2"/>
  <c r="W171" i="2"/>
  <c r="O171" i="2"/>
  <c r="G171" i="2"/>
  <c r="V171" i="2"/>
  <c r="N171" i="2"/>
  <c r="F171" i="2"/>
  <c r="S171" i="2"/>
  <c r="C171" i="2"/>
  <c r="R171" i="2"/>
  <c r="K171" i="2"/>
  <c r="J171" i="2"/>
  <c r="AM171" i="3"/>
  <c r="AL171" i="3"/>
  <c r="AJ172" i="4"/>
  <c r="AK172" i="4"/>
  <c r="I173" i="4"/>
  <c r="AI172" i="4"/>
  <c r="G173" i="6"/>
  <c r="I174" i="6"/>
  <c r="H173" i="6"/>
  <c r="A173" i="2"/>
  <c r="B172" i="2"/>
  <c r="V172" i="2"/>
  <c r="R172" i="2"/>
  <c r="N172" i="2"/>
  <c r="J172" i="2"/>
  <c r="F172" i="2"/>
  <c r="Y172" i="2"/>
  <c r="U172" i="2"/>
  <c r="Q172" i="2"/>
  <c r="M172" i="2"/>
  <c r="I172" i="2"/>
  <c r="E172" i="2"/>
  <c r="X172" i="2"/>
  <c r="P172" i="2"/>
  <c r="H172" i="2"/>
  <c r="W172" i="2"/>
  <c r="O172" i="2"/>
  <c r="G172" i="2"/>
  <c r="L172" i="2"/>
  <c r="T172" i="2"/>
  <c r="K172" i="2"/>
  <c r="D172" i="2"/>
  <c r="S172" i="2"/>
  <c r="C172" i="2"/>
  <c r="AM172" i="3"/>
  <c r="AL172" i="3"/>
  <c r="AJ173" i="3"/>
  <c r="I174" i="3"/>
  <c r="AK173" i="3"/>
  <c r="AI173" i="3"/>
  <c r="AJ173" i="4"/>
  <c r="I174" i="4"/>
  <c r="AK173" i="4"/>
  <c r="AL173" i="4"/>
  <c r="AI173" i="4"/>
  <c r="AM173" i="4"/>
  <c r="AN173" i="4"/>
  <c r="AM172" i="4"/>
  <c r="AN172" i="4"/>
  <c r="AL172" i="4"/>
  <c r="G174" i="6"/>
  <c r="H174" i="6"/>
  <c r="I175" i="6"/>
  <c r="AJ174" i="3"/>
  <c r="I175" i="3"/>
  <c r="AK174" i="3"/>
  <c r="AI174" i="3"/>
  <c r="AM173" i="3"/>
  <c r="AL173" i="3"/>
  <c r="A174" i="2"/>
  <c r="B173" i="2"/>
  <c r="W173" i="2"/>
  <c r="S173" i="2"/>
  <c r="O173" i="2"/>
  <c r="K173" i="2"/>
  <c r="G173" i="2"/>
  <c r="C173" i="2"/>
  <c r="V173" i="2"/>
  <c r="R173" i="2"/>
  <c r="N173" i="2"/>
  <c r="J173" i="2"/>
  <c r="F173" i="2"/>
  <c r="Y173" i="2"/>
  <c r="Q173" i="2"/>
  <c r="I173" i="2"/>
  <c r="X173" i="2"/>
  <c r="P173" i="2"/>
  <c r="H173" i="2"/>
  <c r="U173" i="2"/>
  <c r="E173" i="2"/>
  <c r="T173" i="2"/>
  <c r="D173" i="2"/>
  <c r="M173" i="2"/>
  <c r="L173" i="2"/>
  <c r="AJ174" i="4"/>
  <c r="AK174" i="4"/>
  <c r="I175" i="4"/>
  <c r="AI174" i="4"/>
  <c r="H175" i="6"/>
  <c r="G175" i="6"/>
  <c r="I176" i="6"/>
  <c r="AJ175" i="3"/>
  <c r="AK175" i="3"/>
  <c r="AL175" i="3"/>
  <c r="I176" i="3"/>
  <c r="AI175" i="3"/>
  <c r="AM175" i="3"/>
  <c r="A175" i="2"/>
  <c r="B174" i="2"/>
  <c r="X174" i="2"/>
  <c r="T174" i="2"/>
  <c r="P174" i="2"/>
  <c r="L174" i="2"/>
  <c r="H174" i="2"/>
  <c r="D174" i="2"/>
  <c r="W174" i="2"/>
  <c r="S174" i="2"/>
  <c r="O174" i="2"/>
  <c r="K174" i="2"/>
  <c r="G174" i="2"/>
  <c r="C174" i="2"/>
  <c r="R174" i="2"/>
  <c r="J174" i="2"/>
  <c r="Y174" i="2"/>
  <c r="Q174" i="2"/>
  <c r="I174" i="2"/>
  <c r="N174" i="2"/>
  <c r="F174" i="2"/>
  <c r="M174" i="2"/>
  <c r="V174" i="2"/>
  <c r="U174" i="2"/>
  <c r="E174" i="2"/>
  <c r="AM174" i="3"/>
  <c r="AL174" i="3"/>
  <c r="AM174" i="4"/>
  <c r="AN174" i="4"/>
  <c r="AL174" i="4"/>
  <c r="AJ175" i="4"/>
  <c r="AK175" i="4"/>
  <c r="AL175" i="4"/>
  <c r="I176" i="4"/>
  <c r="AI175" i="4"/>
  <c r="AM175" i="4"/>
  <c r="AN175" i="4"/>
  <c r="G176" i="6"/>
  <c r="H176" i="6"/>
  <c r="I177" i="6"/>
  <c r="AJ176" i="3"/>
  <c r="I177" i="3"/>
  <c r="AK176" i="3"/>
  <c r="AI176" i="3"/>
  <c r="A176" i="2"/>
  <c r="B175" i="2"/>
  <c r="Y175" i="2"/>
  <c r="U175" i="2"/>
  <c r="Q175" i="2"/>
  <c r="M175" i="2"/>
  <c r="I175" i="2"/>
  <c r="E175" i="2"/>
  <c r="X175" i="2"/>
  <c r="T175" i="2"/>
  <c r="P175" i="2"/>
  <c r="L175" i="2"/>
  <c r="H175" i="2"/>
  <c r="D175" i="2"/>
  <c r="S175" i="2"/>
  <c r="K175" i="2"/>
  <c r="C175" i="2"/>
  <c r="R175" i="2"/>
  <c r="J175" i="2"/>
  <c r="W175" i="2"/>
  <c r="G175" i="2"/>
  <c r="O175" i="2"/>
  <c r="V175" i="2"/>
  <c r="F175" i="2"/>
  <c r="N175" i="2"/>
  <c r="AJ176" i="4"/>
  <c r="AK176" i="4"/>
  <c r="I177" i="4"/>
  <c r="AI176" i="4"/>
  <c r="G177" i="6"/>
  <c r="H177" i="6"/>
  <c r="I178" i="6"/>
  <c r="A177" i="2"/>
  <c r="B176" i="2"/>
  <c r="V176" i="2"/>
  <c r="R176" i="2"/>
  <c r="N176" i="2"/>
  <c r="J176" i="2"/>
  <c r="F176" i="2"/>
  <c r="Y176" i="2"/>
  <c r="U176" i="2"/>
  <c r="Q176" i="2"/>
  <c r="M176" i="2"/>
  <c r="I176" i="2"/>
  <c r="E176" i="2"/>
  <c r="T176" i="2"/>
  <c r="L176" i="2"/>
  <c r="D176" i="2"/>
  <c r="S176" i="2"/>
  <c r="K176" i="2"/>
  <c r="C176" i="2"/>
  <c r="P176" i="2"/>
  <c r="X176" i="2"/>
  <c r="O176" i="2"/>
  <c r="H176" i="2"/>
  <c r="G176" i="2"/>
  <c r="W176" i="2"/>
  <c r="AJ177" i="3"/>
  <c r="AK177" i="3"/>
  <c r="AL177" i="3"/>
  <c r="I178" i="3"/>
  <c r="AI177" i="3"/>
  <c r="AM177" i="3"/>
  <c r="AL176" i="3"/>
  <c r="AM176" i="3"/>
  <c r="AM176" i="4"/>
  <c r="AN176" i="4"/>
  <c r="AL176" i="4"/>
  <c r="I178" i="4"/>
  <c r="AJ177" i="4"/>
  <c r="AK177" i="4"/>
  <c r="AL177" i="4"/>
  <c r="AI177" i="4"/>
  <c r="AM177" i="4"/>
  <c r="AN177" i="4"/>
  <c r="G178" i="6"/>
  <c r="H178" i="6"/>
  <c r="I179" i="6"/>
  <c r="I179" i="3"/>
  <c r="AJ178" i="3"/>
  <c r="AK178" i="3"/>
  <c r="AI178" i="3"/>
  <c r="A178" i="2"/>
  <c r="B177" i="2"/>
  <c r="W177" i="2"/>
  <c r="S177" i="2"/>
  <c r="O177" i="2"/>
  <c r="K177" i="2"/>
  <c r="G177" i="2"/>
  <c r="C177" i="2"/>
  <c r="V177" i="2"/>
  <c r="R177" i="2"/>
  <c r="N177" i="2"/>
  <c r="J177" i="2"/>
  <c r="F177" i="2"/>
  <c r="U177" i="2"/>
  <c r="M177" i="2"/>
  <c r="E177" i="2"/>
  <c r="T177" i="2"/>
  <c r="L177" i="2"/>
  <c r="D177" i="2"/>
  <c r="Y177" i="2"/>
  <c r="I177" i="2"/>
  <c r="X177" i="2"/>
  <c r="H177" i="2"/>
  <c r="Q177" i="2"/>
  <c r="P177" i="2"/>
  <c r="AJ178" i="4"/>
  <c r="AK178" i="4"/>
  <c r="I179" i="4"/>
  <c r="AI178" i="4"/>
  <c r="G179" i="6"/>
  <c r="H179" i="6"/>
  <c r="I180" i="6"/>
  <c r="AL178" i="3"/>
  <c r="AM178" i="3"/>
  <c r="A179" i="2"/>
  <c r="B178" i="2"/>
  <c r="X178" i="2"/>
  <c r="T178" i="2"/>
  <c r="P178" i="2"/>
  <c r="L178" i="2"/>
  <c r="H178" i="2"/>
  <c r="D178" i="2"/>
  <c r="W178" i="2"/>
  <c r="S178" i="2"/>
  <c r="O178" i="2"/>
  <c r="K178" i="2"/>
  <c r="G178" i="2"/>
  <c r="C178" i="2"/>
  <c r="V178" i="2"/>
  <c r="N178" i="2"/>
  <c r="F178" i="2"/>
  <c r="U178" i="2"/>
  <c r="M178" i="2"/>
  <c r="E178" i="2"/>
  <c r="R178" i="2"/>
  <c r="J178" i="2"/>
  <c r="Q178" i="2"/>
  <c r="I178" i="2"/>
  <c r="Y178" i="2"/>
  <c r="I180" i="3"/>
  <c r="AJ179" i="3"/>
  <c r="AK179" i="3"/>
  <c r="AL179" i="3"/>
  <c r="AI179" i="3"/>
  <c r="AM179" i="3"/>
  <c r="AM178" i="4"/>
  <c r="AN178" i="4"/>
  <c r="AL178" i="4"/>
  <c r="AJ179" i="4"/>
  <c r="AK179" i="4"/>
  <c r="AL179" i="4"/>
  <c r="I180" i="4"/>
  <c r="AI179" i="4"/>
  <c r="AM179" i="4"/>
  <c r="AN179" i="4"/>
  <c r="G180" i="6"/>
  <c r="H180" i="6"/>
  <c r="I181" i="6"/>
  <c r="A180" i="2"/>
  <c r="B179" i="2"/>
  <c r="Y179" i="2"/>
  <c r="U179" i="2"/>
  <c r="Q179" i="2"/>
  <c r="M179" i="2"/>
  <c r="I179" i="2"/>
  <c r="E179" i="2"/>
  <c r="X179" i="2"/>
  <c r="T179" i="2"/>
  <c r="P179" i="2"/>
  <c r="L179" i="2"/>
  <c r="H179" i="2"/>
  <c r="D179" i="2"/>
  <c r="W179" i="2"/>
  <c r="O179" i="2"/>
  <c r="G179" i="2"/>
  <c r="V179" i="2"/>
  <c r="N179" i="2"/>
  <c r="F179" i="2"/>
  <c r="K179" i="2"/>
  <c r="S179" i="2"/>
  <c r="J179" i="2"/>
  <c r="C179" i="2"/>
  <c r="R179" i="2"/>
  <c r="AJ180" i="3"/>
  <c r="AK180" i="3"/>
  <c r="I181" i="3"/>
  <c r="AI180" i="3"/>
  <c r="AJ180" i="4"/>
  <c r="AK180" i="4"/>
  <c r="I181" i="4"/>
  <c r="AI180" i="4"/>
  <c r="G181" i="6"/>
  <c r="I182" i="6"/>
  <c r="H181" i="6"/>
  <c r="AJ181" i="3"/>
  <c r="AK181" i="3"/>
  <c r="I182" i="3"/>
  <c r="AI181" i="3"/>
  <c r="AM180" i="3"/>
  <c r="AL180" i="3"/>
  <c r="A181" i="2"/>
  <c r="B180" i="2"/>
  <c r="V180" i="2"/>
  <c r="R180" i="2"/>
  <c r="N180" i="2"/>
  <c r="J180" i="2"/>
  <c r="F180" i="2"/>
  <c r="Y180" i="2"/>
  <c r="U180" i="2"/>
  <c r="Q180" i="2"/>
  <c r="M180" i="2"/>
  <c r="I180" i="2"/>
  <c r="E180" i="2"/>
  <c r="X180" i="2"/>
  <c r="P180" i="2"/>
  <c r="H180" i="2"/>
  <c r="W180" i="2"/>
  <c r="O180" i="2"/>
  <c r="G180" i="2"/>
  <c r="T180" i="2"/>
  <c r="D180" i="2"/>
  <c r="S180" i="2"/>
  <c r="C180" i="2"/>
  <c r="L180" i="2"/>
  <c r="K180" i="2"/>
  <c r="AM180" i="4"/>
  <c r="AN180" i="4"/>
  <c r="AL180" i="4"/>
  <c r="AJ181" i="4"/>
  <c r="AK181" i="4"/>
  <c r="AL181" i="4"/>
  <c r="I182" i="4"/>
  <c r="AI181" i="4"/>
  <c r="AM181" i="4"/>
  <c r="AN181" i="4"/>
  <c r="G182" i="6"/>
  <c r="H182" i="6"/>
  <c r="I183" i="6"/>
  <c r="AM181" i="3"/>
  <c r="AL181" i="3"/>
  <c r="AJ182" i="3"/>
  <c r="I183" i="3"/>
  <c r="AK182" i="3"/>
  <c r="AL182" i="3"/>
  <c r="AI182" i="3"/>
  <c r="AM182" i="3"/>
  <c r="A182" i="2"/>
  <c r="B181" i="2"/>
  <c r="W181" i="2"/>
  <c r="S181" i="2"/>
  <c r="O181" i="2"/>
  <c r="K181" i="2"/>
  <c r="G181" i="2"/>
  <c r="C181" i="2"/>
  <c r="V181" i="2"/>
  <c r="R181" i="2"/>
  <c r="N181" i="2"/>
  <c r="J181" i="2"/>
  <c r="F181" i="2"/>
  <c r="Y181" i="2"/>
  <c r="Q181" i="2"/>
  <c r="I181" i="2"/>
  <c r="X181" i="2"/>
  <c r="P181" i="2"/>
  <c r="H181" i="2"/>
  <c r="M181" i="2"/>
  <c r="U181" i="2"/>
  <c r="L181" i="2"/>
  <c r="E181" i="2"/>
  <c r="D181" i="2"/>
  <c r="T181" i="2"/>
  <c r="AJ182" i="4"/>
  <c r="AK182" i="4"/>
  <c r="I183" i="4"/>
  <c r="AI182" i="4"/>
  <c r="H183" i="6"/>
  <c r="G183" i="6"/>
  <c r="I184" i="6"/>
  <c r="AJ183" i="3"/>
  <c r="I184" i="3"/>
  <c r="AK183" i="3"/>
  <c r="AI183" i="3"/>
  <c r="A183" i="2"/>
  <c r="B182" i="2"/>
  <c r="X182" i="2"/>
  <c r="T182" i="2"/>
  <c r="P182" i="2"/>
  <c r="L182" i="2"/>
  <c r="H182" i="2"/>
  <c r="D182" i="2"/>
  <c r="W182" i="2"/>
  <c r="S182" i="2"/>
  <c r="O182" i="2"/>
  <c r="K182" i="2"/>
  <c r="G182" i="2"/>
  <c r="C182" i="2"/>
  <c r="R182" i="2"/>
  <c r="J182" i="2"/>
  <c r="Y182" i="2"/>
  <c r="Q182" i="2"/>
  <c r="I182" i="2"/>
  <c r="V182" i="2"/>
  <c r="F182" i="2"/>
  <c r="U182" i="2"/>
  <c r="E182" i="2"/>
  <c r="N182" i="2"/>
  <c r="M182" i="2"/>
  <c r="AM182" i="4"/>
  <c r="AN182" i="4"/>
  <c r="AL182" i="4"/>
  <c r="AJ183" i="4"/>
  <c r="AK183" i="4"/>
  <c r="AL183" i="4"/>
  <c r="I184" i="4"/>
  <c r="AI183" i="4"/>
  <c r="AM183" i="4"/>
  <c r="AN183" i="4"/>
  <c r="G184" i="6"/>
  <c r="H184" i="6"/>
  <c r="I185" i="6"/>
  <c r="AM183" i="3"/>
  <c r="AL183" i="3"/>
  <c r="A184" i="2"/>
  <c r="B183" i="2"/>
  <c r="Y183" i="2"/>
  <c r="U183" i="2"/>
  <c r="Q183" i="2"/>
  <c r="M183" i="2"/>
  <c r="I183" i="2"/>
  <c r="E183" i="2"/>
  <c r="X183" i="2"/>
  <c r="T183" i="2"/>
  <c r="P183" i="2"/>
  <c r="L183" i="2"/>
  <c r="H183" i="2"/>
  <c r="D183" i="2"/>
  <c r="S183" i="2"/>
  <c r="K183" i="2"/>
  <c r="C183" i="2"/>
  <c r="R183" i="2"/>
  <c r="J183" i="2"/>
  <c r="O183" i="2"/>
  <c r="G183" i="2"/>
  <c r="N183" i="2"/>
  <c r="W183" i="2"/>
  <c r="V183" i="2"/>
  <c r="F183" i="2"/>
  <c r="AJ184" i="3"/>
  <c r="AK184" i="3"/>
  <c r="I185" i="3"/>
  <c r="AI184" i="3"/>
  <c r="AJ184" i="4"/>
  <c r="AK184" i="4"/>
  <c r="I185" i="4"/>
  <c r="AI184" i="4"/>
  <c r="G185" i="6"/>
  <c r="H185" i="6"/>
  <c r="I186" i="6"/>
  <c r="AM184" i="3"/>
  <c r="AL184" i="3"/>
  <c r="AJ185" i="3"/>
  <c r="I186" i="3"/>
  <c r="AK185" i="3"/>
  <c r="AI185" i="3"/>
  <c r="A185" i="2"/>
  <c r="B184" i="2"/>
  <c r="V184" i="2"/>
  <c r="R184" i="2"/>
  <c r="N184" i="2"/>
  <c r="J184" i="2"/>
  <c r="F184" i="2"/>
  <c r="Y184" i="2"/>
  <c r="U184" i="2"/>
  <c r="Q184" i="2"/>
  <c r="M184" i="2"/>
  <c r="I184" i="2"/>
  <c r="E184" i="2"/>
  <c r="T184" i="2"/>
  <c r="L184" i="2"/>
  <c r="D184" i="2"/>
  <c r="S184" i="2"/>
  <c r="K184" i="2"/>
  <c r="C184" i="2"/>
  <c r="X184" i="2"/>
  <c r="H184" i="2"/>
  <c r="P184" i="2"/>
  <c r="W184" i="2"/>
  <c r="G184" i="2"/>
  <c r="O184" i="2"/>
  <c r="AM184" i="4"/>
  <c r="AN184" i="4"/>
  <c r="AL184" i="4"/>
  <c r="AJ185" i="4"/>
  <c r="AK185" i="4"/>
  <c r="AL185" i="4"/>
  <c r="I186" i="4"/>
  <c r="AI185" i="4"/>
  <c r="AM185" i="4"/>
  <c r="AN185" i="4"/>
  <c r="G186" i="6"/>
  <c r="H186" i="6"/>
  <c r="I187" i="6"/>
  <c r="AM185" i="3"/>
  <c r="AL185" i="3"/>
  <c r="I187" i="3"/>
  <c r="AJ186" i="3"/>
  <c r="AK186" i="3"/>
  <c r="AI186" i="3"/>
  <c r="A186" i="2"/>
  <c r="B185" i="2"/>
  <c r="W185" i="2"/>
  <c r="S185" i="2"/>
  <c r="O185" i="2"/>
  <c r="K185" i="2"/>
  <c r="G185" i="2"/>
  <c r="C185" i="2"/>
  <c r="V185" i="2"/>
  <c r="R185" i="2"/>
  <c r="N185" i="2"/>
  <c r="J185" i="2"/>
  <c r="F185" i="2"/>
  <c r="U185" i="2"/>
  <c r="M185" i="2"/>
  <c r="E185" i="2"/>
  <c r="T185" i="2"/>
  <c r="L185" i="2"/>
  <c r="D185" i="2"/>
  <c r="Q185" i="2"/>
  <c r="P185" i="2"/>
  <c r="Y185" i="2"/>
  <c r="I185" i="2"/>
  <c r="X185" i="2"/>
  <c r="H185" i="2"/>
  <c r="AJ186" i="4"/>
  <c r="AK186" i="4"/>
  <c r="I187" i="4"/>
  <c r="AI186" i="4"/>
  <c r="G187" i="6"/>
  <c r="H187" i="6"/>
  <c r="I188" i="6"/>
  <c r="I188" i="3"/>
  <c r="AJ187" i="3"/>
  <c r="AK187" i="3"/>
  <c r="AI187" i="3"/>
  <c r="AM186" i="3"/>
  <c r="AL186" i="3"/>
  <c r="A187" i="2"/>
  <c r="B186" i="2"/>
  <c r="X186" i="2"/>
  <c r="T186" i="2"/>
  <c r="P186" i="2"/>
  <c r="L186" i="2"/>
  <c r="H186" i="2"/>
  <c r="D186" i="2"/>
  <c r="W186" i="2"/>
  <c r="S186" i="2"/>
  <c r="O186" i="2"/>
  <c r="K186" i="2"/>
  <c r="G186" i="2"/>
  <c r="C186" i="2"/>
  <c r="V186" i="2"/>
  <c r="N186" i="2"/>
  <c r="F186" i="2"/>
  <c r="U186" i="2"/>
  <c r="M186" i="2"/>
  <c r="E186" i="2"/>
  <c r="J186" i="2"/>
  <c r="R186" i="2"/>
  <c r="Y186" i="2"/>
  <c r="I186" i="2"/>
  <c r="Q186" i="2"/>
  <c r="AM186" i="4"/>
  <c r="AN186" i="4"/>
  <c r="AL186" i="4"/>
  <c r="AJ187" i="4"/>
  <c r="AK187" i="4"/>
  <c r="AL187" i="4"/>
  <c r="I188" i="4"/>
  <c r="AI187" i="4"/>
  <c r="AM187" i="4"/>
  <c r="AN187" i="4"/>
  <c r="G188" i="6"/>
  <c r="H188" i="6"/>
  <c r="I189" i="6"/>
  <c r="AJ188" i="3"/>
  <c r="I189" i="3"/>
  <c r="AK188" i="3"/>
  <c r="AI188" i="3"/>
  <c r="AM187" i="3"/>
  <c r="AL187" i="3"/>
  <c r="A188" i="2"/>
  <c r="B187" i="2"/>
  <c r="Y187" i="2"/>
  <c r="U187" i="2"/>
  <c r="Q187" i="2"/>
  <c r="M187" i="2"/>
  <c r="I187" i="2"/>
  <c r="E187" i="2"/>
  <c r="X187" i="2"/>
  <c r="T187" i="2"/>
  <c r="P187" i="2"/>
  <c r="L187" i="2"/>
  <c r="H187" i="2"/>
  <c r="D187" i="2"/>
  <c r="W187" i="2"/>
  <c r="O187" i="2"/>
  <c r="G187" i="2"/>
  <c r="V187" i="2"/>
  <c r="N187" i="2"/>
  <c r="F187" i="2"/>
  <c r="S187" i="2"/>
  <c r="C187" i="2"/>
  <c r="K187" i="2"/>
  <c r="R187" i="2"/>
  <c r="J187" i="2"/>
  <c r="AJ188" i="4"/>
  <c r="AK188" i="4"/>
  <c r="I189" i="4"/>
  <c r="AI188" i="4"/>
  <c r="G189" i="6"/>
  <c r="I190" i="6"/>
  <c r="H189" i="6"/>
  <c r="AM188" i="3"/>
  <c r="AL188" i="3"/>
  <c r="A189" i="2"/>
  <c r="B188" i="2"/>
  <c r="V188" i="2"/>
  <c r="R188" i="2"/>
  <c r="N188" i="2"/>
  <c r="J188" i="2"/>
  <c r="F188" i="2"/>
  <c r="Y188" i="2"/>
  <c r="U188" i="2"/>
  <c r="Q188" i="2"/>
  <c r="M188" i="2"/>
  <c r="I188" i="2"/>
  <c r="E188" i="2"/>
  <c r="X188" i="2"/>
  <c r="P188" i="2"/>
  <c r="H188" i="2"/>
  <c r="W188" i="2"/>
  <c r="O188" i="2"/>
  <c r="G188" i="2"/>
  <c r="L188" i="2"/>
  <c r="T188" i="2"/>
  <c r="K188" i="2"/>
  <c r="D188" i="2"/>
  <c r="S188" i="2"/>
  <c r="C188" i="2"/>
  <c r="AJ189" i="3"/>
  <c r="AK189" i="3"/>
  <c r="I190" i="3"/>
  <c r="AI189" i="3"/>
  <c r="AM188" i="4"/>
  <c r="AN188" i="4"/>
  <c r="AL188" i="4"/>
  <c r="AJ189" i="4"/>
  <c r="AK189" i="4"/>
  <c r="AL189" i="4"/>
  <c r="I190" i="4"/>
  <c r="AI189" i="4"/>
  <c r="AM189" i="4"/>
  <c r="AN189" i="4"/>
  <c r="G190" i="6"/>
  <c r="H190" i="6"/>
  <c r="I191" i="6"/>
  <c r="AM189" i="3"/>
  <c r="AL189" i="3"/>
  <c r="AJ190" i="3"/>
  <c r="I191" i="3"/>
  <c r="AK190" i="3"/>
  <c r="AL190" i="3"/>
  <c r="AI190" i="3"/>
  <c r="AM190" i="3"/>
  <c r="A190" i="2"/>
  <c r="B189" i="2"/>
  <c r="W189" i="2"/>
  <c r="S189" i="2"/>
  <c r="O189" i="2"/>
  <c r="K189" i="2"/>
  <c r="G189" i="2"/>
  <c r="C189" i="2"/>
  <c r="V189" i="2"/>
  <c r="R189" i="2"/>
  <c r="N189" i="2"/>
  <c r="J189" i="2"/>
  <c r="F189" i="2"/>
  <c r="Y189" i="2"/>
  <c r="Q189" i="2"/>
  <c r="I189" i="2"/>
  <c r="X189" i="2"/>
  <c r="P189" i="2"/>
  <c r="H189" i="2"/>
  <c r="U189" i="2"/>
  <c r="E189" i="2"/>
  <c r="T189" i="2"/>
  <c r="D189" i="2"/>
  <c r="M189" i="2"/>
  <c r="L189" i="2"/>
  <c r="AJ190" i="4"/>
  <c r="AK190" i="4"/>
  <c r="I191" i="4"/>
  <c r="AI190" i="4"/>
  <c r="H191" i="6"/>
  <c r="G191" i="6"/>
  <c r="I192" i="6"/>
  <c r="AJ191" i="3"/>
  <c r="AK191" i="3"/>
  <c r="AL191" i="3"/>
  <c r="I192" i="3"/>
  <c r="AI191" i="3"/>
  <c r="AM191" i="3"/>
  <c r="A191" i="2"/>
  <c r="B190" i="2"/>
  <c r="X190" i="2"/>
  <c r="T190" i="2"/>
  <c r="P190" i="2"/>
  <c r="L190" i="2"/>
  <c r="H190" i="2"/>
  <c r="D190" i="2"/>
  <c r="W190" i="2"/>
  <c r="S190" i="2"/>
  <c r="O190" i="2"/>
  <c r="K190" i="2"/>
  <c r="G190" i="2"/>
  <c r="C190" i="2"/>
  <c r="R190" i="2"/>
  <c r="J190" i="2"/>
  <c r="Y190" i="2"/>
  <c r="Q190" i="2"/>
  <c r="I190" i="2"/>
  <c r="N190" i="2"/>
  <c r="F190" i="2"/>
  <c r="M190" i="2"/>
  <c r="V190" i="2"/>
  <c r="E190" i="2"/>
  <c r="U190" i="2"/>
  <c r="AM190" i="4"/>
  <c r="AN190" i="4"/>
  <c r="AL190" i="4"/>
  <c r="AJ191" i="4"/>
  <c r="AK191" i="4"/>
  <c r="AL191" i="4"/>
  <c r="I192" i="4"/>
  <c r="AI191" i="4"/>
  <c r="AM191" i="4"/>
  <c r="AN191" i="4"/>
  <c r="H192" i="6"/>
  <c r="G192" i="6"/>
  <c r="I193" i="6"/>
  <c r="AJ192" i="3"/>
  <c r="AK192" i="3"/>
  <c r="I193" i="3"/>
  <c r="AI192" i="3"/>
  <c r="A192" i="2"/>
  <c r="B191" i="2"/>
  <c r="Y191" i="2"/>
  <c r="U191" i="2"/>
  <c r="Q191" i="2"/>
  <c r="M191" i="2"/>
  <c r="I191" i="2"/>
  <c r="E191" i="2"/>
  <c r="X191" i="2"/>
  <c r="T191" i="2"/>
  <c r="P191" i="2"/>
  <c r="L191" i="2"/>
  <c r="H191" i="2"/>
  <c r="D191" i="2"/>
  <c r="S191" i="2"/>
  <c r="K191" i="2"/>
  <c r="C191" i="2"/>
  <c r="R191" i="2"/>
  <c r="J191" i="2"/>
  <c r="W191" i="2"/>
  <c r="G191" i="2"/>
  <c r="O191" i="2"/>
  <c r="V191" i="2"/>
  <c r="F191" i="2"/>
  <c r="N191" i="2"/>
  <c r="AJ192" i="4"/>
  <c r="AK192" i="4"/>
  <c r="I193" i="4"/>
  <c r="AI192" i="4"/>
  <c r="G193" i="6"/>
  <c r="H193" i="6"/>
  <c r="I194" i="6"/>
  <c r="AM192" i="3"/>
  <c r="AL192" i="3"/>
  <c r="A193" i="2"/>
  <c r="B192" i="2"/>
  <c r="V192" i="2"/>
  <c r="R192" i="2"/>
  <c r="N192" i="2"/>
  <c r="J192" i="2"/>
  <c r="F192" i="2"/>
  <c r="Y192" i="2"/>
  <c r="U192" i="2"/>
  <c r="Q192" i="2"/>
  <c r="M192" i="2"/>
  <c r="I192" i="2"/>
  <c r="E192" i="2"/>
  <c r="T192" i="2"/>
  <c r="L192" i="2"/>
  <c r="D192" i="2"/>
  <c r="S192" i="2"/>
  <c r="K192" i="2"/>
  <c r="C192" i="2"/>
  <c r="P192" i="2"/>
  <c r="X192" i="2"/>
  <c r="O192" i="2"/>
  <c r="H192" i="2"/>
  <c r="G192" i="2"/>
  <c r="W192" i="2"/>
  <c r="AJ193" i="3"/>
  <c r="I194" i="3"/>
  <c r="AI193" i="3"/>
  <c r="AM193" i="3"/>
  <c r="AK193" i="3"/>
  <c r="AM192" i="4"/>
  <c r="AN192" i="4"/>
  <c r="AL192" i="4"/>
  <c r="I194" i="4"/>
  <c r="AJ193" i="4"/>
  <c r="AK193" i="4"/>
  <c r="AL193" i="4"/>
  <c r="AI193" i="4"/>
  <c r="AM193" i="4"/>
  <c r="AN193" i="4"/>
  <c r="G194" i="6"/>
  <c r="H194" i="6"/>
  <c r="I195" i="6"/>
  <c r="AL193" i="3"/>
  <c r="A194" i="2"/>
  <c r="B193" i="2"/>
  <c r="W193" i="2"/>
  <c r="S193" i="2"/>
  <c r="O193" i="2"/>
  <c r="K193" i="2"/>
  <c r="G193" i="2"/>
  <c r="C193" i="2"/>
  <c r="V193" i="2"/>
  <c r="R193" i="2"/>
  <c r="N193" i="2"/>
  <c r="J193" i="2"/>
  <c r="F193" i="2"/>
  <c r="U193" i="2"/>
  <c r="M193" i="2"/>
  <c r="E193" i="2"/>
  <c r="T193" i="2"/>
  <c r="L193" i="2"/>
  <c r="D193" i="2"/>
  <c r="Y193" i="2"/>
  <c r="I193" i="2"/>
  <c r="X193" i="2"/>
  <c r="H193" i="2"/>
  <c r="Q193" i="2"/>
  <c r="P193" i="2"/>
  <c r="I195" i="3"/>
  <c r="AJ194" i="3"/>
  <c r="AK194" i="3"/>
  <c r="AI194" i="3"/>
  <c r="AJ194" i="4"/>
  <c r="AK194" i="4"/>
  <c r="I195" i="4"/>
  <c r="AI194" i="4"/>
  <c r="G195" i="6"/>
  <c r="H195" i="6"/>
  <c r="I196" i="6"/>
  <c r="A195" i="2"/>
  <c r="B194" i="2"/>
  <c r="X194" i="2"/>
  <c r="T194" i="2"/>
  <c r="P194" i="2"/>
  <c r="L194" i="2"/>
  <c r="H194" i="2"/>
  <c r="D194" i="2"/>
  <c r="W194" i="2"/>
  <c r="S194" i="2"/>
  <c r="O194" i="2"/>
  <c r="K194" i="2"/>
  <c r="G194" i="2"/>
  <c r="C194" i="2"/>
  <c r="V194" i="2"/>
  <c r="N194" i="2"/>
  <c r="F194" i="2"/>
  <c r="U194" i="2"/>
  <c r="M194" i="2"/>
  <c r="E194" i="2"/>
  <c r="R194" i="2"/>
  <c r="J194" i="2"/>
  <c r="Q194" i="2"/>
  <c r="Y194" i="2"/>
  <c r="I194" i="2"/>
  <c r="I196" i="3"/>
  <c r="AJ195" i="3"/>
  <c r="AI195" i="3"/>
  <c r="AK195" i="3"/>
  <c r="AM194" i="3"/>
  <c r="AL194" i="3"/>
  <c r="AM194" i="4"/>
  <c r="AN194" i="4"/>
  <c r="AL194" i="4"/>
  <c r="AJ195" i="4"/>
  <c r="AK195" i="4"/>
  <c r="AL195" i="4"/>
  <c r="I196" i="4"/>
  <c r="AI195" i="4"/>
  <c r="AM195" i="4"/>
  <c r="AN195" i="4"/>
  <c r="G196" i="6"/>
  <c r="H196" i="6"/>
  <c r="I197" i="6"/>
  <c r="A196" i="2"/>
  <c r="B195" i="2"/>
  <c r="Y195" i="2"/>
  <c r="U195" i="2"/>
  <c r="Q195" i="2"/>
  <c r="M195" i="2"/>
  <c r="I195" i="2"/>
  <c r="E195" i="2"/>
  <c r="X195" i="2"/>
  <c r="T195" i="2"/>
  <c r="P195" i="2"/>
  <c r="L195" i="2"/>
  <c r="H195" i="2"/>
  <c r="D195" i="2"/>
  <c r="W195" i="2"/>
  <c r="O195" i="2"/>
  <c r="G195" i="2"/>
  <c r="V195" i="2"/>
  <c r="N195" i="2"/>
  <c r="F195" i="2"/>
  <c r="K195" i="2"/>
  <c r="C195" i="2"/>
  <c r="J195" i="2"/>
  <c r="S195" i="2"/>
  <c r="R195" i="2"/>
  <c r="AM195" i="3"/>
  <c r="AL195" i="3"/>
  <c r="AJ196" i="3"/>
  <c r="AK196" i="3"/>
  <c r="I197" i="3"/>
  <c r="AI196" i="3"/>
  <c r="AJ196" i="4"/>
  <c r="AK196" i="4"/>
  <c r="I197" i="4"/>
  <c r="AI196" i="4"/>
  <c r="G197" i="6"/>
  <c r="I198" i="6"/>
  <c r="H197" i="6"/>
  <c r="AM196" i="3"/>
  <c r="AL196" i="3"/>
  <c r="AJ197" i="3"/>
  <c r="I198" i="3"/>
  <c r="AK197" i="3"/>
  <c r="AI197" i="3"/>
  <c r="A197" i="2"/>
  <c r="B196" i="2"/>
  <c r="V196" i="2"/>
  <c r="R196" i="2"/>
  <c r="N196" i="2"/>
  <c r="J196" i="2"/>
  <c r="F196" i="2"/>
  <c r="Y196" i="2"/>
  <c r="U196" i="2"/>
  <c r="Q196" i="2"/>
  <c r="M196" i="2"/>
  <c r="I196" i="2"/>
  <c r="E196" i="2"/>
  <c r="X196" i="2"/>
  <c r="P196" i="2"/>
  <c r="H196" i="2"/>
  <c r="W196" i="2"/>
  <c r="O196" i="2"/>
  <c r="G196" i="2"/>
  <c r="T196" i="2"/>
  <c r="D196" i="2"/>
  <c r="L196" i="2"/>
  <c r="S196" i="2"/>
  <c r="C196" i="2"/>
  <c r="K196" i="2"/>
  <c r="AM196" i="4"/>
  <c r="AN196" i="4"/>
  <c r="AL196" i="4"/>
  <c r="AJ197" i="4"/>
  <c r="AK197" i="4"/>
  <c r="AL197" i="4"/>
  <c r="I198" i="4"/>
  <c r="AI197" i="4"/>
  <c r="AM197" i="4"/>
  <c r="AN197" i="4"/>
  <c r="G198" i="6"/>
  <c r="H198" i="6"/>
  <c r="I199" i="6"/>
  <c r="AJ198" i="3"/>
  <c r="AK198" i="3"/>
  <c r="AL198" i="3"/>
  <c r="I199" i="3"/>
  <c r="AI198" i="3"/>
  <c r="AM198" i="3"/>
  <c r="A198" i="2"/>
  <c r="B197" i="2"/>
  <c r="W197" i="2"/>
  <c r="S197" i="2"/>
  <c r="O197" i="2"/>
  <c r="K197" i="2"/>
  <c r="G197" i="2"/>
  <c r="C197" i="2"/>
  <c r="V197" i="2"/>
  <c r="R197" i="2"/>
  <c r="N197" i="2"/>
  <c r="J197" i="2"/>
  <c r="F197" i="2"/>
  <c r="Y197" i="2"/>
  <c r="Q197" i="2"/>
  <c r="I197" i="2"/>
  <c r="X197" i="2"/>
  <c r="P197" i="2"/>
  <c r="H197" i="2"/>
  <c r="M197" i="2"/>
  <c r="U197" i="2"/>
  <c r="L197" i="2"/>
  <c r="E197" i="2"/>
  <c r="T197" i="2"/>
  <c r="D197" i="2"/>
  <c r="AM197" i="3"/>
  <c r="AL197" i="3"/>
  <c r="AJ198" i="4"/>
  <c r="AK198" i="4"/>
  <c r="I199" i="4"/>
  <c r="AI198" i="4"/>
  <c r="H199" i="6"/>
  <c r="G199" i="6"/>
  <c r="I200" i="6"/>
  <c r="A199" i="2"/>
  <c r="B198" i="2"/>
  <c r="X198" i="2"/>
  <c r="T198" i="2"/>
  <c r="P198" i="2"/>
  <c r="L198" i="2"/>
  <c r="H198" i="2"/>
  <c r="D198" i="2"/>
  <c r="W198" i="2"/>
  <c r="S198" i="2"/>
  <c r="O198" i="2"/>
  <c r="K198" i="2"/>
  <c r="G198" i="2"/>
  <c r="C198" i="2"/>
  <c r="R198" i="2"/>
  <c r="J198" i="2"/>
  <c r="Y198" i="2"/>
  <c r="Q198" i="2"/>
  <c r="I198" i="2"/>
  <c r="V198" i="2"/>
  <c r="F198" i="2"/>
  <c r="U198" i="2"/>
  <c r="E198" i="2"/>
  <c r="N198" i="2"/>
  <c r="M198" i="2"/>
  <c r="AJ199" i="3"/>
  <c r="I200" i="3"/>
  <c r="AK199" i="3"/>
  <c r="AI199" i="3"/>
  <c r="AM198" i="4"/>
  <c r="AN198" i="4"/>
  <c r="AL198" i="4"/>
  <c r="AJ199" i="4"/>
  <c r="AK199" i="4"/>
  <c r="AL199" i="4"/>
  <c r="I200" i="4"/>
  <c r="AI199" i="4"/>
  <c r="AM199" i="4"/>
  <c r="AN199" i="4"/>
  <c r="G200" i="6"/>
  <c r="H200" i="6"/>
  <c r="I201" i="6"/>
  <c r="AJ200" i="3"/>
  <c r="AK200" i="3"/>
  <c r="I201" i="3"/>
  <c r="AI200" i="3"/>
  <c r="AL199" i="3"/>
  <c r="AM199" i="3"/>
  <c r="A200" i="2"/>
  <c r="B199" i="2"/>
  <c r="Y199" i="2"/>
  <c r="U199" i="2"/>
  <c r="Q199" i="2"/>
  <c r="M199" i="2"/>
  <c r="I199" i="2"/>
  <c r="E199" i="2"/>
  <c r="X199" i="2"/>
  <c r="T199" i="2"/>
  <c r="P199" i="2"/>
  <c r="L199" i="2"/>
  <c r="H199" i="2"/>
  <c r="D199" i="2"/>
  <c r="S199" i="2"/>
  <c r="K199" i="2"/>
  <c r="C199" i="2"/>
  <c r="R199" i="2"/>
  <c r="J199" i="2"/>
  <c r="O199" i="2"/>
  <c r="G199" i="2"/>
  <c r="N199" i="2"/>
  <c r="W199" i="2"/>
  <c r="V199" i="2"/>
  <c r="F199" i="2"/>
  <c r="AJ200" i="4"/>
  <c r="AK200" i="4"/>
  <c r="I201" i="4"/>
  <c r="AI200" i="4"/>
  <c r="G201" i="6"/>
  <c r="H201" i="6"/>
  <c r="I202" i="6"/>
  <c r="AJ201" i="3"/>
  <c r="AK201" i="3"/>
  <c r="I202" i="3"/>
  <c r="AI201" i="3"/>
  <c r="A201" i="2"/>
  <c r="B200" i="2"/>
  <c r="V200" i="2"/>
  <c r="R200" i="2"/>
  <c r="N200" i="2"/>
  <c r="J200" i="2"/>
  <c r="F200" i="2"/>
  <c r="Y200" i="2"/>
  <c r="U200" i="2"/>
  <c r="Q200" i="2"/>
  <c r="M200" i="2"/>
  <c r="I200" i="2"/>
  <c r="E200" i="2"/>
  <c r="T200" i="2"/>
  <c r="L200" i="2"/>
  <c r="D200" i="2"/>
  <c r="S200" i="2"/>
  <c r="K200" i="2"/>
  <c r="C200" i="2"/>
  <c r="X200" i="2"/>
  <c r="H200" i="2"/>
  <c r="P200" i="2"/>
  <c r="W200" i="2"/>
  <c r="G200" i="2"/>
  <c r="O200" i="2"/>
  <c r="AM200" i="3"/>
  <c r="AL200" i="3"/>
  <c r="AM200" i="4"/>
  <c r="AN200" i="4"/>
  <c r="AL200" i="4"/>
  <c r="AJ201" i="4"/>
  <c r="AK201" i="4"/>
  <c r="I202" i="4"/>
  <c r="AI201" i="4"/>
  <c r="G202" i="6"/>
  <c r="H202" i="6"/>
  <c r="I203" i="6"/>
  <c r="I203" i="3"/>
  <c r="AJ202" i="3"/>
  <c r="AK202" i="3"/>
  <c r="AL202" i="3"/>
  <c r="AI202" i="3"/>
  <c r="AM202" i="3"/>
  <c r="A202" i="2"/>
  <c r="B201" i="2"/>
  <c r="W201" i="2"/>
  <c r="S201" i="2"/>
  <c r="O201" i="2"/>
  <c r="K201" i="2"/>
  <c r="G201" i="2"/>
  <c r="C201" i="2"/>
  <c r="V201" i="2"/>
  <c r="R201" i="2"/>
  <c r="N201" i="2"/>
  <c r="J201" i="2"/>
  <c r="F201" i="2"/>
  <c r="U201" i="2"/>
  <c r="M201" i="2"/>
  <c r="E201" i="2"/>
  <c r="T201" i="2"/>
  <c r="L201" i="2"/>
  <c r="D201" i="2"/>
  <c r="Q201" i="2"/>
  <c r="Y201" i="2"/>
  <c r="P201" i="2"/>
  <c r="I201" i="2"/>
  <c r="H201" i="2"/>
  <c r="X201" i="2"/>
  <c r="AM201" i="3"/>
  <c r="AL201" i="3"/>
  <c r="AJ202" i="4"/>
  <c r="AK202" i="4"/>
  <c r="I203" i="4"/>
  <c r="AI202" i="4"/>
  <c r="AL201" i="4"/>
  <c r="AM201" i="4"/>
  <c r="AN201" i="4"/>
  <c r="G203" i="6"/>
  <c r="H203" i="6"/>
  <c r="I204" i="6"/>
  <c r="A203" i="2"/>
  <c r="B202" i="2"/>
  <c r="X202" i="2"/>
  <c r="T202" i="2"/>
  <c r="P202" i="2"/>
  <c r="L202" i="2"/>
  <c r="H202" i="2"/>
  <c r="D202" i="2"/>
  <c r="W202" i="2"/>
  <c r="S202" i="2"/>
  <c r="O202" i="2"/>
  <c r="K202" i="2"/>
  <c r="G202" i="2"/>
  <c r="C202" i="2"/>
  <c r="V202" i="2"/>
  <c r="N202" i="2"/>
  <c r="F202" i="2"/>
  <c r="U202" i="2"/>
  <c r="M202" i="2"/>
  <c r="E202" i="2"/>
  <c r="J202" i="2"/>
  <c r="Y202" i="2"/>
  <c r="I202" i="2"/>
  <c r="R202" i="2"/>
  <c r="Q202" i="2"/>
  <c r="I204" i="3"/>
  <c r="AJ203" i="3"/>
  <c r="AK203" i="3"/>
  <c r="AI203" i="3"/>
  <c r="AM202" i="4"/>
  <c r="AN202" i="4"/>
  <c r="AL202" i="4"/>
  <c r="AJ203" i="4"/>
  <c r="AK203" i="4"/>
  <c r="AL203" i="4"/>
  <c r="I204" i="4"/>
  <c r="AI203" i="4"/>
  <c r="AM203" i="4"/>
  <c r="AN203" i="4"/>
  <c r="G204" i="6"/>
  <c r="H204" i="6"/>
  <c r="I205" i="6"/>
  <c r="A204" i="2"/>
  <c r="B203" i="2"/>
  <c r="Y203" i="2"/>
  <c r="U203" i="2"/>
  <c r="Q203" i="2"/>
  <c r="M203" i="2"/>
  <c r="I203" i="2"/>
  <c r="E203" i="2"/>
  <c r="X203" i="2"/>
  <c r="T203" i="2"/>
  <c r="P203" i="2"/>
  <c r="L203" i="2"/>
  <c r="H203" i="2"/>
  <c r="D203" i="2"/>
  <c r="W203" i="2"/>
  <c r="O203" i="2"/>
  <c r="G203" i="2"/>
  <c r="V203" i="2"/>
  <c r="N203" i="2"/>
  <c r="F203" i="2"/>
  <c r="S203" i="2"/>
  <c r="C203" i="2"/>
  <c r="K203" i="2"/>
  <c r="R203" i="2"/>
  <c r="J203" i="2"/>
  <c r="AJ204" i="3"/>
  <c r="I205" i="3"/>
  <c r="AK204" i="3"/>
  <c r="AI204" i="3"/>
  <c r="AM203" i="3"/>
  <c r="AL203" i="3"/>
  <c r="AJ204" i="4"/>
  <c r="AK204" i="4"/>
  <c r="I205" i="4"/>
  <c r="AI204" i="4"/>
  <c r="G205" i="6"/>
  <c r="I206" i="6"/>
  <c r="H205" i="6"/>
  <c r="A205" i="2"/>
  <c r="B204" i="2"/>
  <c r="V204" i="2"/>
  <c r="R204" i="2"/>
  <c r="N204" i="2"/>
  <c r="J204" i="2"/>
  <c r="F204" i="2"/>
  <c r="Y204" i="2"/>
  <c r="U204" i="2"/>
  <c r="Q204" i="2"/>
  <c r="M204" i="2"/>
  <c r="I204" i="2"/>
  <c r="E204" i="2"/>
  <c r="X204" i="2"/>
  <c r="P204" i="2"/>
  <c r="H204" i="2"/>
  <c r="W204" i="2"/>
  <c r="O204" i="2"/>
  <c r="G204" i="2"/>
  <c r="L204" i="2"/>
  <c r="T204" i="2"/>
  <c r="K204" i="2"/>
  <c r="D204" i="2"/>
  <c r="C204" i="2"/>
  <c r="S204" i="2"/>
  <c r="AJ205" i="3"/>
  <c r="AK205" i="3"/>
  <c r="AL205" i="3"/>
  <c r="I206" i="3"/>
  <c r="AI205" i="3"/>
  <c r="AM205" i="3"/>
  <c r="AM204" i="3"/>
  <c r="AL204" i="3"/>
  <c r="AM204" i="4"/>
  <c r="AN204" i="4"/>
  <c r="AL204" i="4"/>
  <c r="AJ205" i="4"/>
  <c r="AK205" i="4"/>
  <c r="I206" i="4"/>
  <c r="AI205" i="4"/>
  <c r="G206" i="6"/>
  <c r="H206" i="6"/>
  <c r="I207" i="6"/>
  <c r="A206" i="2"/>
  <c r="B205" i="2"/>
  <c r="W205" i="2"/>
  <c r="S205" i="2"/>
  <c r="O205" i="2"/>
  <c r="K205" i="2"/>
  <c r="G205" i="2"/>
  <c r="C205" i="2"/>
  <c r="V205" i="2"/>
  <c r="R205" i="2"/>
  <c r="N205" i="2"/>
  <c r="J205" i="2"/>
  <c r="F205" i="2"/>
  <c r="Y205" i="2"/>
  <c r="Q205" i="2"/>
  <c r="I205" i="2"/>
  <c r="X205" i="2"/>
  <c r="P205" i="2"/>
  <c r="H205" i="2"/>
  <c r="U205" i="2"/>
  <c r="E205" i="2"/>
  <c r="T205" i="2"/>
  <c r="D205" i="2"/>
  <c r="M205" i="2"/>
  <c r="L205" i="2"/>
  <c r="AJ206" i="3"/>
  <c r="AK206" i="3"/>
  <c r="I207" i="3"/>
  <c r="AI206" i="3"/>
  <c r="AM205" i="4"/>
  <c r="AN205" i="4"/>
  <c r="AL205" i="4"/>
  <c r="AJ206" i="4"/>
  <c r="AK206" i="4"/>
  <c r="I207" i="4"/>
  <c r="AI206" i="4"/>
  <c r="H207" i="6"/>
  <c r="G207" i="6"/>
  <c r="I208" i="6"/>
  <c r="AM206" i="3"/>
  <c r="AL206" i="3"/>
  <c r="A207" i="2"/>
  <c r="B206" i="2"/>
  <c r="X206" i="2"/>
  <c r="T206" i="2"/>
  <c r="P206" i="2"/>
  <c r="L206" i="2"/>
  <c r="H206" i="2"/>
  <c r="D206" i="2"/>
  <c r="W206" i="2"/>
  <c r="S206" i="2"/>
  <c r="O206" i="2"/>
  <c r="K206" i="2"/>
  <c r="G206" i="2"/>
  <c r="C206" i="2"/>
  <c r="R206" i="2"/>
  <c r="J206" i="2"/>
  <c r="Y206" i="2"/>
  <c r="Q206" i="2"/>
  <c r="I206" i="2"/>
  <c r="N206" i="2"/>
  <c r="F206" i="2"/>
  <c r="M206" i="2"/>
  <c r="V206" i="2"/>
  <c r="E206" i="2"/>
  <c r="U206" i="2"/>
  <c r="AJ207" i="3"/>
  <c r="AK207" i="3"/>
  <c r="AL207" i="3"/>
  <c r="I208" i="3"/>
  <c r="AI207" i="3"/>
  <c r="AM207" i="3"/>
  <c r="AM206" i="4"/>
  <c r="AN206" i="4"/>
  <c r="AL206" i="4"/>
  <c r="AJ207" i="4"/>
  <c r="AK207" i="4"/>
  <c r="AL207" i="4"/>
  <c r="I208" i="4"/>
  <c r="AI207" i="4"/>
  <c r="AM207" i="4"/>
  <c r="AN207" i="4"/>
  <c r="G208" i="6"/>
  <c r="H208" i="6"/>
  <c r="I209" i="6"/>
  <c r="A208" i="2"/>
  <c r="B207" i="2"/>
  <c r="Y207" i="2"/>
  <c r="U207" i="2"/>
  <c r="Q207" i="2"/>
  <c r="M207" i="2"/>
  <c r="I207" i="2"/>
  <c r="E207" i="2"/>
  <c r="X207" i="2"/>
  <c r="T207" i="2"/>
  <c r="P207" i="2"/>
  <c r="L207" i="2"/>
  <c r="H207" i="2"/>
  <c r="D207" i="2"/>
  <c r="S207" i="2"/>
  <c r="K207" i="2"/>
  <c r="C207" i="2"/>
  <c r="R207" i="2"/>
  <c r="J207" i="2"/>
  <c r="W207" i="2"/>
  <c r="G207" i="2"/>
  <c r="O207" i="2"/>
  <c r="V207" i="2"/>
  <c r="F207" i="2"/>
  <c r="N207" i="2"/>
  <c r="AJ208" i="3"/>
  <c r="AK208" i="3"/>
  <c r="I209" i="3"/>
  <c r="AI208" i="3"/>
  <c r="AJ208" i="4"/>
  <c r="AK208" i="4"/>
  <c r="I209" i="4"/>
  <c r="AI208" i="4"/>
  <c r="G209" i="6"/>
  <c r="H209" i="6"/>
  <c r="I210" i="6"/>
  <c r="AL208" i="3"/>
  <c r="AM208" i="3"/>
  <c r="AJ209" i="3"/>
  <c r="I210" i="3"/>
  <c r="AK209" i="3"/>
  <c r="AL209" i="3"/>
  <c r="AI209" i="3"/>
  <c r="AM209" i="3"/>
  <c r="A209" i="2"/>
  <c r="B208" i="2"/>
  <c r="V208" i="2"/>
  <c r="R208" i="2"/>
  <c r="N208" i="2"/>
  <c r="J208" i="2"/>
  <c r="F208" i="2"/>
  <c r="Y208" i="2"/>
  <c r="U208" i="2"/>
  <c r="Q208" i="2"/>
  <c r="M208" i="2"/>
  <c r="I208" i="2"/>
  <c r="E208" i="2"/>
  <c r="T208" i="2"/>
  <c r="L208" i="2"/>
  <c r="D208" i="2"/>
  <c r="S208" i="2"/>
  <c r="K208" i="2"/>
  <c r="C208" i="2"/>
  <c r="P208" i="2"/>
  <c r="X208" i="2"/>
  <c r="O208" i="2"/>
  <c r="H208" i="2"/>
  <c r="W208" i="2"/>
  <c r="G208" i="2"/>
  <c r="AM208" i="4"/>
  <c r="AN208" i="4"/>
  <c r="AL208" i="4"/>
  <c r="I210" i="4"/>
  <c r="AJ209" i="4"/>
  <c r="AK209" i="4"/>
  <c r="AL209" i="4"/>
  <c r="AI209" i="4"/>
  <c r="AM209" i="4"/>
  <c r="AN209" i="4"/>
  <c r="G210" i="6"/>
  <c r="H210" i="6"/>
  <c r="I211" i="6"/>
  <c r="A210" i="2"/>
  <c r="B209" i="2"/>
  <c r="W209" i="2"/>
  <c r="S209" i="2"/>
  <c r="O209" i="2"/>
  <c r="K209" i="2"/>
  <c r="G209" i="2"/>
  <c r="C209" i="2"/>
  <c r="V209" i="2"/>
  <c r="R209" i="2"/>
  <c r="N209" i="2"/>
  <c r="J209" i="2"/>
  <c r="F209" i="2"/>
  <c r="U209" i="2"/>
  <c r="M209" i="2"/>
  <c r="E209" i="2"/>
  <c r="T209" i="2"/>
  <c r="L209" i="2"/>
  <c r="D209" i="2"/>
  <c r="Y209" i="2"/>
  <c r="I209" i="2"/>
  <c r="X209" i="2"/>
  <c r="H209" i="2"/>
  <c r="Q209" i="2"/>
  <c r="P209" i="2"/>
  <c r="I211" i="3"/>
  <c r="AJ210" i="3"/>
  <c r="AK210" i="3"/>
  <c r="AI210" i="3"/>
  <c r="AJ210" i="4"/>
  <c r="AK210" i="4"/>
  <c r="I211" i="4"/>
  <c r="AI210" i="4"/>
  <c r="G211" i="6"/>
  <c r="H211" i="6"/>
  <c r="I212" i="6"/>
  <c r="I212" i="3"/>
  <c r="AJ211" i="3"/>
  <c r="AK211" i="3"/>
  <c r="AI211" i="3"/>
  <c r="A211" i="2"/>
  <c r="B210" i="2"/>
  <c r="X210" i="2"/>
  <c r="T210" i="2"/>
  <c r="P210" i="2"/>
  <c r="L210" i="2"/>
  <c r="H210" i="2"/>
  <c r="D210" i="2"/>
  <c r="W210" i="2"/>
  <c r="S210" i="2"/>
  <c r="O210" i="2"/>
  <c r="K210" i="2"/>
  <c r="G210" i="2"/>
  <c r="C210" i="2"/>
  <c r="V210" i="2"/>
  <c r="N210" i="2"/>
  <c r="F210" i="2"/>
  <c r="U210" i="2"/>
  <c r="M210" i="2"/>
  <c r="E210" i="2"/>
  <c r="R210" i="2"/>
  <c r="J210" i="2"/>
  <c r="Q210" i="2"/>
  <c r="Y210" i="2"/>
  <c r="I210" i="2"/>
  <c r="AL210" i="3"/>
  <c r="AM210" i="3"/>
  <c r="AL210" i="4"/>
  <c r="AM210" i="4"/>
  <c r="AN210" i="4"/>
  <c r="AJ211" i="4"/>
  <c r="AK211" i="4"/>
  <c r="AL211" i="4"/>
  <c r="I212" i="4"/>
  <c r="AI211" i="4"/>
  <c r="AM211" i="4"/>
  <c r="AN211" i="4"/>
  <c r="G212" i="6"/>
  <c r="H212" i="6"/>
  <c r="I213" i="6"/>
  <c r="A212" i="2"/>
  <c r="B211" i="2"/>
  <c r="Y211" i="2"/>
  <c r="U211" i="2"/>
  <c r="Q211" i="2"/>
  <c r="M211" i="2"/>
  <c r="I211" i="2"/>
  <c r="E211" i="2"/>
  <c r="X211" i="2"/>
  <c r="T211" i="2"/>
  <c r="P211" i="2"/>
  <c r="L211" i="2"/>
  <c r="H211" i="2"/>
  <c r="D211" i="2"/>
  <c r="W211" i="2"/>
  <c r="O211" i="2"/>
  <c r="G211" i="2"/>
  <c r="V211" i="2"/>
  <c r="N211" i="2"/>
  <c r="F211" i="2"/>
  <c r="K211" i="2"/>
  <c r="S211" i="2"/>
  <c r="J211" i="2"/>
  <c r="C211" i="2"/>
  <c r="R211" i="2"/>
  <c r="AJ212" i="3"/>
  <c r="AK212" i="3"/>
  <c r="I213" i="3"/>
  <c r="AI212" i="3"/>
  <c r="AM211" i="3"/>
  <c r="AL211" i="3"/>
  <c r="AJ212" i="4"/>
  <c r="AK212" i="4"/>
  <c r="I213" i="4"/>
  <c r="AI212" i="4"/>
  <c r="G213" i="6"/>
  <c r="I214" i="6"/>
  <c r="H213" i="6"/>
  <c r="A213" i="2"/>
  <c r="B212" i="2"/>
  <c r="V212" i="2"/>
  <c r="R212" i="2"/>
  <c r="N212" i="2"/>
  <c r="J212" i="2"/>
  <c r="F212" i="2"/>
  <c r="Y212" i="2"/>
  <c r="U212" i="2"/>
  <c r="Q212" i="2"/>
  <c r="M212" i="2"/>
  <c r="I212" i="2"/>
  <c r="E212" i="2"/>
  <c r="X212" i="2"/>
  <c r="P212" i="2"/>
  <c r="H212" i="2"/>
  <c r="W212" i="2"/>
  <c r="O212" i="2"/>
  <c r="G212" i="2"/>
  <c r="T212" i="2"/>
  <c r="D212" i="2"/>
  <c r="S212" i="2"/>
  <c r="C212" i="2"/>
  <c r="L212" i="2"/>
  <c r="K212" i="2"/>
  <c r="AJ213" i="3"/>
  <c r="AK213" i="3"/>
  <c r="AL213" i="3"/>
  <c r="I214" i="3"/>
  <c r="AI213" i="3"/>
  <c r="AM213" i="3"/>
  <c r="AM212" i="3"/>
  <c r="AL212" i="3"/>
  <c r="AM212" i="4"/>
  <c r="AN212" i="4"/>
  <c r="AL212" i="4"/>
  <c r="AJ213" i="4"/>
  <c r="AK213" i="4"/>
  <c r="I214" i="4"/>
  <c r="AI213" i="4"/>
  <c r="G214" i="6"/>
  <c r="H214" i="6"/>
  <c r="I215" i="6"/>
  <c r="A214" i="2"/>
  <c r="B213" i="2"/>
  <c r="W213" i="2"/>
  <c r="S213" i="2"/>
  <c r="O213" i="2"/>
  <c r="K213" i="2"/>
  <c r="G213" i="2"/>
  <c r="C213" i="2"/>
  <c r="V213" i="2"/>
  <c r="R213" i="2"/>
  <c r="N213" i="2"/>
  <c r="J213" i="2"/>
  <c r="F213" i="2"/>
  <c r="Y213" i="2"/>
  <c r="Q213" i="2"/>
  <c r="I213" i="2"/>
  <c r="X213" i="2"/>
  <c r="P213" i="2"/>
  <c r="H213" i="2"/>
  <c r="M213" i="2"/>
  <c r="E213" i="2"/>
  <c r="L213" i="2"/>
  <c r="U213" i="2"/>
  <c r="T213" i="2"/>
  <c r="D213" i="2"/>
  <c r="AJ214" i="3"/>
  <c r="I215" i="3"/>
  <c r="AK214" i="3"/>
  <c r="AI214" i="3"/>
  <c r="AM213" i="4"/>
  <c r="AN213" i="4"/>
  <c r="AL213" i="4"/>
  <c r="AJ214" i="4"/>
  <c r="AK214" i="4"/>
  <c r="I215" i="4"/>
  <c r="AI214" i="4"/>
  <c r="H215" i="6"/>
  <c r="G215" i="6"/>
  <c r="I216" i="6"/>
  <c r="U369" i="2"/>
  <c r="H369" i="2"/>
  <c r="Q369" i="2"/>
  <c r="N369" i="2"/>
  <c r="G369" i="2"/>
  <c r="W369" i="2"/>
  <c r="AJ215" i="3"/>
  <c r="I216" i="3"/>
  <c r="AI215" i="3"/>
  <c r="AK215" i="3"/>
  <c r="L369" i="2"/>
  <c r="P369" i="2"/>
  <c r="Y369" i="2"/>
  <c r="R369" i="2"/>
  <c r="K369" i="2"/>
  <c r="B369" i="2"/>
  <c r="D369" i="2"/>
  <c r="E369" i="2"/>
  <c r="X369" i="2"/>
  <c r="F369" i="2"/>
  <c r="V369" i="2"/>
  <c r="O369" i="2"/>
  <c r="A215" i="2"/>
  <c r="B214" i="2"/>
  <c r="X214" i="2"/>
  <c r="T214" i="2"/>
  <c r="P214" i="2"/>
  <c r="L214" i="2"/>
  <c r="H214" i="2"/>
  <c r="D214" i="2"/>
  <c r="W214" i="2"/>
  <c r="S214" i="2"/>
  <c r="O214" i="2"/>
  <c r="K214" i="2"/>
  <c r="G214" i="2"/>
  <c r="C214" i="2"/>
  <c r="R214" i="2"/>
  <c r="J214" i="2"/>
  <c r="Y214" i="2"/>
  <c r="Q214" i="2"/>
  <c r="I214" i="2"/>
  <c r="V214" i="2"/>
  <c r="F214" i="2"/>
  <c r="N214" i="2"/>
  <c r="U214" i="2"/>
  <c r="E214" i="2"/>
  <c r="M214" i="2"/>
  <c r="AM214" i="3"/>
  <c r="AL214" i="3"/>
  <c r="T369" i="2"/>
  <c r="M369" i="2"/>
  <c r="I369" i="2"/>
  <c r="J369" i="2"/>
  <c r="C369" i="2"/>
  <c r="S369" i="2"/>
  <c r="AM214" i="4"/>
  <c r="AN214" i="4"/>
  <c r="AL214" i="4"/>
  <c r="AJ215" i="4"/>
  <c r="AK215" i="4"/>
  <c r="AL215" i="4"/>
  <c r="I216" i="4"/>
  <c r="AI215" i="4"/>
  <c r="AM215" i="4"/>
  <c r="AN215" i="4"/>
  <c r="G216" i="6"/>
  <c r="H216" i="6"/>
  <c r="I217" i="6"/>
  <c r="A216" i="2"/>
  <c r="B215" i="2"/>
  <c r="Y215" i="2"/>
  <c r="U215" i="2"/>
  <c r="Q215" i="2"/>
  <c r="M215" i="2"/>
  <c r="I215" i="2"/>
  <c r="E215" i="2"/>
  <c r="X215" i="2"/>
  <c r="T215" i="2"/>
  <c r="P215" i="2"/>
  <c r="L215" i="2"/>
  <c r="H215" i="2"/>
  <c r="D215" i="2"/>
  <c r="S215" i="2"/>
  <c r="K215" i="2"/>
  <c r="C215" i="2"/>
  <c r="R215" i="2"/>
  <c r="J215" i="2"/>
  <c r="O215" i="2"/>
  <c r="W215" i="2"/>
  <c r="N215" i="2"/>
  <c r="G215" i="2"/>
  <c r="F215" i="2"/>
  <c r="V215" i="2"/>
  <c r="AJ216" i="3"/>
  <c r="I217" i="3"/>
  <c r="AK216" i="3"/>
  <c r="AI216" i="3"/>
  <c r="AL215" i="3"/>
  <c r="AM215" i="3"/>
  <c r="AJ216" i="4"/>
  <c r="AK216" i="4"/>
  <c r="I217" i="4"/>
  <c r="AI216" i="4"/>
  <c r="G217" i="6"/>
  <c r="H217" i="6"/>
  <c r="I218" i="6"/>
  <c r="A217" i="2"/>
  <c r="B216" i="2"/>
  <c r="V216" i="2"/>
  <c r="R216" i="2"/>
  <c r="N216" i="2"/>
  <c r="J216" i="2"/>
  <c r="F216" i="2"/>
  <c r="Y216" i="2"/>
  <c r="U216" i="2"/>
  <c r="Q216" i="2"/>
  <c r="M216" i="2"/>
  <c r="I216" i="2"/>
  <c r="E216" i="2"/>
  <c r="T216" i="2"/>
  <c r="L216" i="2"/>
  <c r="D216" i="2"/>
  <c r="S216" i="2"/>
  <c r="K216" i="2"/>
  <c r="C216" i="2"/>
  <c r="X216" i="2"/>
  <c r="H216" i="2"/>
  <c r="W216" i="2"/>
  <c r="G216" i="2"/>
  <c r="P216" i="2"/>
  <c r="O216" i="2"/>
  <c r="AJ217" i="3"/>
  <c r="I218" i="3"/>
  <c r="AK217" i="3"/>
  <c r="AI217" i="3"/>
  <c r="AM216" i="3"/>
  <c r="AL216" i="3"/>
  <c r="AM216" i="4"/>
  <c r="AN216" i="4"/>
  <c r="AL216" i="4"/>
  <c r="AJ217" i="4"/>
  <c r="AK217" i="4"/>
  <c r="I218" i="4"/>
  <c r="AI217" i="4"/>
  <c r="G218" i="6"/>
  <c r="H218" i="6"/>
  <c r="I219" i="6"/>
  <c r="AM217" i="3"/>
  <c r="AL217" i="3"/>
  <c r="A218" i="2"/>
  <c r="B217" i="2"/>
  <c r="W217" i="2"/>
  <c r="S217" i="2"/>
  <c r="O217" i="2"/>
  <c r="K217" i="2"/>
  <c r="G217" i="2"/>
  <c r="C217" i="2"/>
  <c r="V217" i="2"/>
  <c r="R217" i="2"/>
  <c r="N217" i="2"/>
  <c r="J217" i="2"/>
  <c r="F217" i="2"/>
  <c r="U217" i="2"/>
  <c r="M217" i="2"/>
  <c r="E217" i="2"/>
  <c r="T217" i="2"/>
  <c r="L217" i="2"/>
  <c r="D217" i="2"/>
  <c r="Q217" i="2"/>
  <c r="I217" i="2"/>
  <c r="P217" i="2"/>
  <c r="Y217" i="2"/>
  <c r="H217" i="2"/>
  <c r="X217" i="2"/>
  <c r="I219" i="3"/>
  <c r="AJ218" i="3"/>
  <c r="AK218" i="3"/>
  <c r="AI218" i="3"/>
  <c r="AL217" i="4"/>
  <c r="AM217" i="4"/>
  <c r="AN217" i="4"/>
  <c r="AJ218" i="4"/>
  <c r="AK218" i="4"/>
  <c r="I219" i="4"/>
  <c r="AI218" i="4"/>
  <c r="G219" i="6"/>
  <c r="H219" i="6"/>
  <c r="I220" i="6"/>
  <c r="AL218" i="3"/>
  <c r="AM218" i="3"/>
  <c r="A219" i="2"/>
  <c r="B218" i="2"/>
  <c r="X218" i="2"/>
  <c r="T218" i="2"/>
  <c r="P218" i="2"/>
  <c r="L218" i="2"/>
  <c r="H218" i="2"/>
  <c r="D218" i="2"/>
  <c r="W218" i="2"/>
  <c r="S218" i="2"/>
  <c r="O218" i="2"/>
  <c r="K218" i="2"/>
  <c r="G218" i="2"/>
  <c r="C218" i="2"/>
  <c r="V218" i="2"/>
  <c r="N218" i="2"/>
  <c r="F218" i="2"/>
  <c r="U218" i="2"/>
  <c r="M218" i="2"/>
  <c r="E218" i="2"/>
  <c r="J218" i="2"/>
  <c r="R218" i="2"/>
  <c r="Y218" i="2"/>
  <c r="I218" i="2"/>
  <c r="Q218" i="2"/>
  <c r="I220" i="3"/>
  <c r="AJ219" i="3"/>
  <c r="AK219" i="3"/>
  <c r="AI219" i="3"/>
  <c r="AJ219" i="4"/>
  <c r="AK219" i="4"/>
  <c r="AL219" i="4"/>
  <c r="I220" i="4"/>
  <c r="AI219" i="4"/>
  <c r="AM219" i="4"/>
  <c r="AN219" i="4"/>
  <c r="AM218" i="4"/>
  <c r="AN218" i="4"/>
  <c r="AL218" i="4"/>
  <c r="G220" i="6"/>
  <c r="H220" i="6"/>
  <c r="I221" i="6"/>
  <c r="AM219" i="3"/>
  <c r="AL219" i="3"/>
  <c r="A220" i="2"/>
  <c r="B219" i="2"/>
  <c r="Y219" i="2"/>
  <c r="U219" i="2"/>
  <c r="Q219" i="2"/>
  <c r="M219" i="2"/>
  <c r="I219" i="2"/>
  <c r="E219" i="2"/>
  <c r="X219" i="2"/>
  <c r="T219" i="2"/>
  <c r="P219" i="2"/>
  <c r="L219" i="2"/>
  <c r="H219" i="2"/>
  <c r="D219" i="2"/>
  <c r="W219" i="2"/>
  <c r="O219" i="2"/>
  <c r="G219" i="2"/>
  <c r="V219" i="2"/>
  <c r="N219" i="2"/>
  <c r="F219" i="2"/>
  <c r="S219" i="2"/>
  <c r="C219" i="2"/>
  <c r="R219" i="2"/>
  <c r="K219" i="2"/>
  <c r="J219" i="2"/>
  <c r="AJ220" i="3"/>
  <c r="I221" i="3"/>
  <c r="AK220" i="3"/>
  <c r="AI220" i="3"/>
  <c r="AJ220" i="4"/>
  <c r="AK220" i="4"/>
  <c r="I221" i="4"/>
  <c r="AI220" i="4"/>
  <c r="G221" i="6"/>
  <c r="I222" i="6"/>
  <c r="H221" i="6"/>
  <c r="AJ221" i="3"/>
  <c r="I222" i="3"/>
  <c r="AK221" i="3"/>
  <c r="AI221" i="3"/>
  <c r="A221" i="2"/>
  <c r="B220" i="2"/>
  <c r="V220" i="2"/>
  <c r="R220" i="2"/>
  <c r="N220" i="2"/>
  <c r="J220" i="2"/>
  <c r="F220" i="2"/>
  <c r="Y220" i="2"/>
  <c r="U220" i="2"/>
  <c r="Q220" i="2"/>
  <c r="M220" i="2"/>
  <c r="I220" i="2"/>
  <c r="E220" i="2"/>
  <c r="X220" i="2"/>
  <c r="P220" i="2"/>
  <c r="H220" i="2"/>
  <c r="W220" i="2"/>
  <c r="O220" i="2"/>
  <c r="G220" i="2"/>
  <c r="L220" i="2"/>
  <c r="D220" i="2"/>
  <c r="K220" i="2"/>
  <c r="T220" i="2"/>
  <c r="C220" i="2"/>
  <c r="S220" i="2"/>
  <c r="AL220" i="3"/>
  <c r="AM220" i="3"/>
  <c r="AM220" i="4"/>
  <c r="AN220" i="4"/>
  <c r="AL220" i="4"/>
  <c r="AJ221" i="4"/>
  <c r="AK221" i="4"/>
  <c r="I222" i="4"/>
  <c r="AI221" i="4"/>
  <c r="G222" i="6"/>
  <c r="H222" i="6"/>
  <c r="I223" i="6"/>
  <c r="A222" i="2"/>
  <c r="B221" i="2"/>
  <c r="W221" i="2"/>
  <c r="S221" i="2"/>
  <c r="O221" i="2"/>
  <c r="K221" i="2"/>
  <c r="G221" i="2"/>
  <c r="C221" i="2"/>
  <c r="V221" i="2"/>
  <c r="R221" i="2"/>
  <c r="N221" i="2"/>
  <c r="J221" i="2"/>
  <c r="F221" i="2"/>
  <c r="Y221" i="2"/>
  <c r="Q221" i="2"/>
  <c r="I221" i="2"/>
  <c r="X221" i="2"/>
  <c r="P221" i="2"/>
  <c r="H221" i="2"/>
  <c r="U221" i="2"/>
  <c r="E221" i="2"/>
  <c r="M221" i="2"/>
  <c r="T221" i="2"/>
  <c r="D221" i="2"/>
  <c r="L221" i="2"/>
  <c r="AJ222" i="3"/>
  <c r="AK222" i="3"/>
  <c r="I223" i="3"/>
  <c r="AI222" i="3"/>
  <c r="AM221" i="3"/>
  <c r="AL221" i="3"/>
  <c r="AM221" i="4"/>
  <c r="AN221" i="4"/>
  <c r="AL221" i="4"/>
  <c r="AJ222" i="4"/>
  <c r="AK222" i="4"/>
  <c r="I223" i="4"/>
  <c r="AI222" i="4"/>
  <c r="H223" i="6"/>
  <c r="G223" i="6"/>
  <c r="I224" i="6"/>
  <c r="AJ223" i="3"/>
  <c r="AK223" i="3"/>
  <c r="I224" i="3"/>
  <c r="AI223" i="3"/>
  <c r="A223" i="2"/>
  <c r="B222" i="2"/>
  <c r="X222" i="2"/>
  <c r="T222" i="2"/>
  <c r="P222" i="2"/>
  <c r="L222" i="2"/>
  <c r="H222" i="2"/>
  <c r="D222" i="2"/>
  <c r="W222" i="2"/>
  <c r="S222" i="2"/>
  <c r="O222" i="2"/>
  <c r="K222" i="2"/>
  <c r="G222" i="2"/>
  <c r="C222" i="2"/>
  <c r="R222" i="2"/>
  <c r="J222" i="2"/>
  <c r="Y222" i="2"/>
  <c r="Q222" i="2"/>
  <c r="I222" i="2"/>
  <c r="N222" i="2"/>
  <c r="V222" i="2"/>
  <c r="M222" i="2"/>
  <c r="F222" i="2"/>
  <c r="U222" i="2"/>
  <c r="E222" i="2"/>
  <c r="AM222" i="3"/>
  <c r="AL222" i="3"/>
  <c r="AM222" i="4"/>
  <c r="AN222" i="4"/>
  <c r="AL222" i="4"/>
  <c r="AJ223" i="4"/>
  <c r="AK223" i="4"/>
  <c r="AL223" i="4"/>
  <c r="I224" i="4"/>
  <c r="AI223" i="4"/>
  <c r="AM223" i="4"/>
  <c r="AN223" i="4"/>
  <c r="H224" i="6"/>
  <c r="G224" i="6"/>
  <c r="I225" i="6"/>
  <c r="A224" i="2"/>
  <c r="B223" i="2"/>
  <c r="Y223" i="2"/>
  <c r="U223" i="2"/>
  <c r="Q223" i="2"/>
  <c r="M223" i="2"/>
  <c r="I223" i="2"/>
  <c r="E223" i="2"/>
  <c r="X223" i="2"/>
  <c r="T223" i="2"/>
  <c r="P223" i="2"/>
  <c r="L223" i="2"/>
  <c r="H223" i="2"/>
  <c r="D223" i="2"/>
  <c r="S223" i="2"/>
  <c r="K223" i="2"/>
  <c r="C223" i="2"/>
  <c r="R223" i="2"/>
  <c r="J223" i="2"/>
  <c r="W223" i="2"/>
  <c r="G223" i="2"/>
  <c r="V223" i="2"/>
  <c r="F223" i="2"/>
  <c r="O223" i="2"/>
  <c r="N223" i="2"/>
  <c r="AJ224" i="3"/>
  <c r="I225" i="3"/>
  <c r="AI224" i="3"/>
  <c r="AK224" i="3"/>
  <c r="AM223" i="3"/>
  <c r="AL223" i="3"/>
  <c r="AJ224" i="4"/>
  <c r="AK224" i="4"/>
  <c r="I225" i="4"/>
  <c r="AI224" i="4"/>
  <c r="G225" i="6"/>
  <c r="H225" i="6"/>
  <c r="I226" i="6"/>
  <c r="AJ225" i="3"/>
  <c r="I226" i="3"/>
  <c r="AK225" i="3"/>
  <c r="AL225" i="3"/>
  <c r="AI225" i="3"/>
  <c r="AM225" i="3"/>
  <c r="A225" i="2"/>
  <c r="B224" i="2"/>
  <c r="V224" i="2"/>
  <c r="R224" i="2"/>
  <c r="N224" i="2"/>
  <c r="J224" i="2"/>
  <c r="F224" i="2"/>
  <c r="Y224" i="2"/>
  <c r="U224" i="2"/>
  <c r="Q224" i="2"/>
  <c r="M224" i="2"/>
  <c r="I224" i="2"/>
  <c r="E224" i="2"/>
  <c r="T224" i="2"/>
  <c r="L224" i="2"/>
  <c r="D224" i="2"/>
  <c r="S224" i="2"/>
  <c r="K224" i="2"/>
  <c r="C224" i="2"/>
  <c r="P224" i="2"/>
  <c r="H224" i="2"/>
  <c r="O224" i="2"/>
  <c r="X224" i="2"/>
  <c r="W224" i="2"/>
  <c r="G224" i="2"/>
  <c r="AL224" i="3"/>
  <c r="AM224" i="3"/>
  <c r="AM224" i="4"/>
  <c r="AN224" i="4"/>
  <c r="AL224" i="4"/>
  <c r="I226" i="4"/>
  <c r="AJ225" i="4"/>
  <c r="AK225" i="4"/>
  <c r="AL225" i="4"/>
  <c r="AI225" i="4"/>
  <c r="AM225" i="4"/>
  <c r="AN225" i="4"/>
  <c r="G226" i="6"/>
  <c r="H226" i="6"/>
  <c r="I227" i="6"/>
  <c r="A226" i="2"/>
  <c r="B225" i="2"/>
  <c r="W225" i="2"/>
  <c r="S225" i="2"/>
  <c r="O225" i="2"/>
  <c r="K225" i="2"/>
  <c r="G225" i="2"/>
  <c r="C225" i="2"/>
  <c r="V225" i="2"/>
  <c r="R225" i="2"/>
  <c r="N225" i="2"/>
  <c r="J225" i="2"/>
  <c r="F225" i="2"/>
  <c r="U225" i="2"/>
  <c r="M225" i="2"/>
  <c r="E225" i="2"/>
  <c r="T225" i="2"/>
  <c r="L225" i="2"/>
  <c r="D225" i="2"/>
  <c r="Y225" i="2"/>
  <c r="I225" i="2"/>
  <c r="Q225" i="2"/>
  <c r="X225" i="2"/>
  <c r="H225" i="2"/>
  <c r="P225" i="2"/>
  <c r="I227" i="3"/>
  <c r="AJ226" i="3"/>
  <c r="AK226" i="3"/>
  <c r="AI226" i="3"/>
  <c r="AJ226" i="4"/>
  <c r="AK226" i="4"/>
  <c r="I227" i="4"/>
  <c r="AI226" i="4"/>
  <c r="G227" i="6"/>
  <c r="H227" i="6"/>
  <c r="I228" i="6"/>
  <c r="I228" i="3"/>
  <c r="AJ227" i="3"/>
  <c r="AK227" i="3"/>
  <c r="AI227" i="3"/>
  <c r="A227" i="2"/>
  <c r="B226" i="2"/>
  <c r="X226" i="2"/>
  <c r="T226" i="2"/>
  <c r="P226" i="2"/>
  <c r="L226" i="2"/>
  <c r="H226" i="2"/>
  <c r="D226" i="2"/>
  <c r="W226" i="2"/>
  <c r="S226" i="2"/>
  <c r="O226" i="2"/>
  <c r="K226" i="2"/>
  <c r="G226" i="2"/>
  <c r="C226" i="2"/>
  <c r="V226" i="2"/>
  <c r="N226" i="2"/>
  <c r="F226" i="2"/>
  <c r="U226" i="2"/>
  <c r="M226" i="2"/>
  <c r="E226" i="2"/>
  <c r="R226" i="2"/>
  <c r="Q226" i="2"/>
  <c r="J226" i="2"/>
  <c r="I226" i="2"/>
  <c r="Y226" i="2"/>
  <c r="AM226" i="3"/>
  <c r="AL226" i="3"/>
  <c r="AM226" i="4"/>
  <c r="AN226" i="4"/>
  <c r="AL226" i="4"/>
  <c r="AJ227" i="4"/>
  <c r="AK227" i="4"/>
  <c r="I228" i="4"/>
  <c r="AI227" i="4"/>
  <c r="G228" i="6"/>
  <c r="H228" i="6"/>
  <c r="I229" i="6"/>
  <c r="A228" i="2"/>
  <c r="B227" i="2"/>
  <c r="Y227" i="2"/>
  <c r="U227" i="2"/>
  <c r="Q227" i="2"/>
  <c r="M227" i="2"/>
  <c r="I227" i="2"/>
  <c r="E227" i="2"/>
  <c r="X227" i="2"/>
  <c r="T227" i="2"/>
  <c r="P227" i="2"/>
  <c r="L227" i="2"/>
  <c r="H227" i="2"/>
  <c r="D227" i="2"/>
  <c r="W227" i="2"/>
  <c r="O227" i="2"/>
  <c r="G227" i="2"/>
  <c r="V227" i="2"/>
  <c r="N227" i="2"/>
  <c r="F227" i="2"/>
  <c r="K227" i="2"/>
  <c r="C227" i="2"/>
  <c r="J227" i="2"/>
  <c r="S227" i="2"/>
  <c r="R227" i="2"/>
  <c r="AJ228" i="3"/>
  <c r="I229" i="3"/>
  <c r="AI228" i="3"/>
  <c r="AK228" i="3"/>
  <c r="AL227" i="3"/>
  <c r="AM227" i="3"/>
  <c r="AM227" i="4"/>
  <c r="AN227" i="4"/>
  <c r="AL227" i="4"/>
  <c r="AJ228" i="4"/>
  <c r="AK228" i="4"/>
  <c r="I229" i="4"/>
  <c r="AI228" i="4"/>
  <c r="G229" i="6"/>
  <c r="I230" i="6"/>
  <c r="H229" i="6"/>
  <c r="AJ229" i="3"/>
  <c r="I230" i="3"/>
  <c r="AK229" i="3"/>
  <c r="AI229" i="3"/>
  <c r="A229" i="2"/>
  <c r="B228" i="2"/>
  <c r="V228" i="2"/>
  <c r="R228" i="2"/>
  <c r="N228" i="2"/>
  <c r="J228" i="2"/>
  <c r="F228" i="2"/>
  <c r="Y228" i="2"/>
  <c r="U228" i="2"/>
  <c r="Q228" i="2"/>
  <c r="M228" i="2"/>
  <c r="I228" i="2"/>
  <c r="E228" i="2"/>
  <c r="X228" i="2"/>
  <c r="P228" i="2"/>
  <c r="H228" i="2"/>
  <c r="W228" i="2"/>
  <c r="O228" i="2"/>
  <c r="G228" i="2"/>
  <c r="T228" i="2"/>
  <c r="D228" i="2"/>
  <c r="L228" i="2"/>
  <c r="S228" i="2"/>
  <c r="C228" i="2"/>
  <c r="K228" i="2"/>
  <c r="AM228" i="3"/>
  <c r="AL228" i="3"/>
  <c r="AL228" i="4"/>
  <c r="AM228" i="4"/>
  <c r="AN228" i="4"/>
  <c r="AJ229" i="4"/>
  <c r="AK229" i="4"/>
  <c r="AL229" i="4"/>
  <c r="I230" i="4"/>
  <c r="AI229" i="4"/>
  <c r="AM229" i="4"/>
  <c r="AN229" i="4"/>
  <c r="G230" i="6"/>
  <c r="H230" i="6"/>
  <c r="I231" i="6"/>
  <c r="AJ230" i="3"/>
  <c r="I231" i="3"/>
  <c r="AK230" i="3"/>
  <c r="AL230" i="3"/>
  <c r="AI230" i="3"/>
  <c r="AM230" i="3"/>
  <c r="AM229" i="3"/>
  <c r="AL229" i="3"/>
  <c r="A230" i="2"/>
  <c r="B229" i="2"/>
  <c r="W229" i="2"/>
  <c r="S229" i="2"/>
  <c r="O229" i="2"/>
  <c r="K229" i="2"/>
  <c r="G229" i="2"/>
  <c r="C229" i="2"/>
  <c r="V229" i="2"/>
  <c r="R229" i="2"/>
  <c r="N229" i="2"/>
  <c r="J229" i="2"/>
  <c r="F229" i="2"/>
  <c r="Y229" i="2"/>
  <c r="Q229" i="2"/>
  <c r="I229" i="2"/>
  <c r="X229" i="2"/>
  <c r="P229" i="2"/>
  <c r="H229" i="2"/>
  <c r="M229" i="2"/>
  <c r="U229" i="2"/>
  <c r="L229" i="2"/>
  <c r="E229" i="2"/>
  <c r="D229" i="2"/>
  <c r="T229" i="2"/>
  <c r="AJ230" i="4"/>
  <c r="AK230" i="4"/>
  <c r="I231" i="4"/>
  <c r="AI230" i="4"/>
  <c r="H231" i="6"/>
  <c r="G231" i="6"/>
  <c r="I232" i="6"/>
  <c r="A231" i="2"/>
  <c r="B230" i="2"/>
  <c r="X230" i="2"/>
  <c r="T230" i="2"/>
  <c r="P230" i="2"/>
  <c r="L230" i="2"/>
  <c r="H230" i="2"/>
  <c r="D230" i="2"/>
  <c r="W230" i="2"/>
  <c r="S230" i="2"/>
  <c r="O230" i="2"/>
  <c r="K230" i="2"/>
  <c r="G230" i="2"/>
  <c r="C230" i="2"/>
  <c r="R230" i="2"/>
  <c r="J230" i="2"/>
  <c r="Y230" i="2"/>
  <c r="Q230" i="2"/>
  <c r="I230" i="2"/>
  <c r="V230" i="2"/>
  <c r="F230" i="2"/>
  <c r="U230" i="2"/>
  <c r="E230" i="2"/>
  <c r="N230" i="2"/>
  <c r="M230" i="2"/>
  <c r="AJ231" i="3"/>
  <c r="I232" i="3"/>
  <c r="AK231" i="3"/>
  <c r="AI231" i="3"/>
  <c r="AM230" i="4"/>
  <c r="AN230" i="4"/>
  <c r="AL230" i="4"/>
  <c r="AJ231" i="4"/>
  <c r="AK231" i="4"/>
  <c r="I232" i="4"/>
  <c r="AI231" i="4"/>
  <c r="G232" i="6"/>
  <c r="H232" i="6"/>
  <c r="I233" i="6"/>
  <c r="AM231" i="3"/>
  <c r="AL231" i="3"/>
  <c r="A232" i="2"/>
  <c r="B231" i="2"/>
  <c r="Y231" i="2"/>
  <c r="U231" i="2"/>
  <c r="Q231" i="2"/>
  <c r="M231" i="2"/>
  <c r="I231" i="2"/>
  <c r="E231" i="2"/>
  <c r="X231" i="2"/>
  <c r="T231" i="2"/>
  <c r="P231" i="2"/>
  <c r="L231" i="2"/>
  <c r="H231" i="2"/>
  <c r="D231" i="2"/>
  <c r="S231" i="2"/>
  <c r="K231" i="2"/>
  <c r="C231" i="2"/>
  <c r="R231" i="2"/>
  <c r="J231" i="2"/>
  <c r="O231" i="2"/>
  <c r="G231" i="2"/>
  <c r="N231" i="2"/>
  <c r="W231" i="2"/>
  <c r="F231" i="2"/>
  <c r="V231" i="2"/>
  <c r="AJ232" i="3"/>
  <c r="AK232" i="3"/>
  <c r="I233" i="3"/>
  <c r="AI232" i="3"/>
  <c r="AM231" i="4"/>
  <c r="AN231" i="4"/>
  <c r="AL231" i="4"/>
  <c r="I233" i="4"/>
  <c r="AJ232" i="4"/>
  <c r="AK232" i="4"/>
  <c r="AI232" i="4"/>
  <c r="G233" i="6"/>
  <c r="H233" i="6"/>
  <c r="I234" i="6"/>
  <c r="AL232" i="3"/>
  <c r="AM232" i="3"/>
  <c r="A233" i="2"/>
  <c r="B232" i="2"/>
  <c r="V232" i="2"/>
  <c r="R232" i="2"/>
  <c r="N232" i="2"/>
  <c r="J232" i="2"/>
  <c r="F232" i="2"/>
  <c r="Y232" i="2"/>
  <c r="U232" i="2"/>
  <c r="Q232" i="2"/>
  <c r="M232" i="2"/>
  <c r="I232" i="2"/>
  <c r="E232" i="2"/>
  <c r="T232" i="2"/>
  <c r="L232" i="2"/>
  <c r="D232" i="2"/>
  <c r="S232" i="2"/>
  <c r="K232" i="2"/>
  <c r="C232" i="2"/>
  <c r="X232" i="2"/>
  <c r="H232" i="2"/>
  <c r="P232" i="2"/>
  <c r="W232" i="2"/>
  <c r="G232" i="2"/>
  <c r="O232" i="2"/>
  <c r="AJ233" i="3"/>
  <c r="AK233" i="3"/>
  <c r="I234" i="3"/>
  <c r="AI233" i="3"/>
  <c r="AJ233" i="4"/>
  <c r="AK233" i="4"/>
  <c r="AL233" i="4"/>
  <c r="I234" i="4"/>
  <c r="AI233" i="4"/>
  <c r="AM233" i="4"/>
  <c r="AN233" i="4"/>
  <c r="AM232" i="4"/>
  <c r="AN232" i="4"/>
  <c r="AL232" i="4"/>
  <c r="G234" i="6"/>
  <c r="H234" i="6"/>
  <c r="I235" i="6"/>
  <c r="AM233" i="3"/>
  <c r="AL233" i="3"/>
  <c r="I235" i="3"/>
  <c r="AJ234" i="3"/>
  <c r="AK234" i="3"/>
  <c r="AL234" i="3"/>
  <c r="AI234" i="3"/>
  <c r="AM234" i="3"/>
  <c r="A234" i="2"/>
  <c r="B233" i="2"/>
  <c r="W233" i="2"/>
  <c r="S233" i="2"/>
  <c r="O233" i="2"/>
  <c r="K233" i="2"/>
  <c r="G233" i="2"/>
  <c r="C233" i="2"/>
  <c r="V233" i="2"/>
  <c r="R233" i="2"/>
  <c r="N233" i="2"/>
  <c r="J233" i="2"/>
  <c r="F233" i="2"/>
  <c r="U233" i="2"/>
  <c r="M233" i="2"/>
  <c r="E233" i="2"/>
  <c r="T233" i="2"/>
  <c r="L233" i="2"/>
  <c r="D233" i="2"/>
  <c r="Q233" i="2"/>
  <c r="Y233" i="2"/>
  <c r="P233" i="2"/>
  <c r="I233" i="2"/>
  <c r="X233" i="2"/>
  <c r="H233" i="2"/>
  <c r="AJ234" i="4"/>
  <c r="AK234" i="4"/>
  <c r="I235" i="4"/>
  <c r="AI234" i="4"/>
  <c r="G235" i="6"/>
  <c r="H235" i="6"/>
  <c r="I236" i="6"/>
  <c r="I236" i="3"/>
  <c r="AJ235" i="3"/>
  <c r="AK235" i="3"/>
  <c r="AI235" i="3"/>
  <c r="A235" i="2"/>
  <c r="B234" i="2"/>
  <c r="X234" i="2"/>
  <c r="T234" i="2"/>
  <c r="P234" i="2"/>
  <c r="L234" i="2"/>
  <c r="H234" i="2"/>
  <c r="D234" i="2"/>
  <c r="W234" i="2"/>
  <c r="S234" i="2"/>
  <c r="O234" i="2"/>
  <c r="K234" i="2"/>
  <c r="G234" i="2"/>
  <c r="C234" i="2"/>
  <c r="V234" i="2"/>
  <c r="N234" i="2"/>
  <c r="F234" i="2"/>
  <c r="U234" i="2"/>
  <c r="M234" i="2"/>
  <c r="E234" i="2"/>
  <c r="J234" i="2"/>
  <c r="R234" i="2"/>
  <c r="Y234" i="2"/>
  <c r="I234" i="2"/>
  <c r="Q234" i="2"/>
  <c r="AL234" i="4"/>
  <c r="AM234" i="4"/>
  <c r="AN234" i="4"/>
  <c r="AJ235" i="4"/>
  <c r="I236" i="4"/>
  <c r="AK235" i="4"/>
  <c r="AL235" i="4"/>
  <c r="AI235" i="4"/>
  <c r="AM235" i="4"/>
  <c r="AN235" i="4"/>
  <c r="G236" i="6"/>
  <c r="H236" i="6"/>
  <c r="I237" i="6"/>
  <c r="A236" i="2"/>
  <c r="B235" i="2"/>
  <c r="Y235" i="2"/>
  <c r="U235" i="2"/>
  <c r="Q235" i="2"/>
  <c r="M235" i="2"/>
  <c r="I235" i="2"/>
  <c r="E235" i="2"/>
  <c r="X235" i="2"/>
  <c r="T235" i="2"/>
  <c r="P235" i="2"/>
  <c r="L235" i="2"/>
  <c r="H235" i="2"/>
  <c r="D235" i="2"/>
  <c r="W235" i="2"/>
  <c r="O235" i="2"/>
  <c r="G235" i="2"/>
  <c r="V235" i="2"/>
  <c r="N235" i="2"/>
  <c r="F235" i="2"/>
  <c r="S235" i="2"/>
  <c r="C235" i="2"/>
  <c r="R235" i="2"/>
  <c r="K235" i="2"/>
  <c r="J235" i="2"/>
  <c r="AJ236" i="3"/>
  <c r="I237" i="3"/>
  <c r="AK236" i="3"/>
  <c r="AI236" i="3"/>
  <c r="AM235" i="3"/>
  <c r="AL235" i="3"/>
  <c r="I237" i="4"/>
  <c r="AJ236" i="4"/>
  <c r="AK236" i="4"/>
  <c r="AI236" i="4"/>
  <c r="G237" i="6"/>
  <c r="I238" i="6"/>
  <c r="H237" i="6"/>
  <c r="A237" i="2"/>
  <c r="B236" i="2"/>
  <c r="V236" i="2"/>
  <c r="R236" i="2"/>
  <c r="N236" i="2"/>
  <c r="J236" i="2"/>
  <c r="F236" i="2"/>
  <c r="Y236" i="2"/>
  <c r="U236" i="2"/>
  <c r="Q236" i="2"/>
  <c r="M236" i="2"/>
  <c r="I236" i="2"/>
  <c r="E236" i="2"/>
  <c r="X236" i="2"/>
  <c r="P236" i="2"/>
  <c r="H236" i="2"/>
  <c r="W236" i="2"/>
  <c r="O236" i="2"/>
  <c r="G236" i="2"/>
  <c r="L236" i="2"/>
  <c r="T236" i="2"/>
  <c r="K236" i="2"/>
  <c r="D236" i="2"/>
  <c r="S236" i="2"/>
  <c r="C236" i="2"/>
  <c r="AM236" i="3"/>
  <c r="AL236" i="3"/>
  <c r="AJ237" i="3"/>
  <c r="I238" i="3"/>
  <c r="AI237" i="3"/>
  <c r="AK237" i="3"/>
  <c r="AJ237" i="4"/>
  <c r="AK237" i="4"/>
  <c r="AL237" i="4"/>
  <c r="I238" i="4"/>
  <c r="AI237" i="4"/>
  <c r="AM237" i="4"/>
  <c r="AN237" i="4"/>
  <c r="AM236" i="4"/>
  <c r="AN236" i="4"/>
  <c r="AL236" i="4"/>
  <c r="G238" i="6"/>
  <c r="H238" i="6"/>
  <c r="I239" i="6"/>
  <c r="AJ238" i="3"/>
  <c r="I239" i="3"/>
  <c r="AK238" i="3"/>
  <c r="AI238" i="3"/>
  <c r="A238" i="2"/>
  <c r="B237" i="2"/>
  <c r="W237" i="2"/>
  <c r="S237" i="2"/>
  <c r="O237" i="2"/>
  <c r="K237" i="2"/>
  <c r="G237" i="2"/>
  <c r="C237" i="2"/>
  <c r="V237" i="2"/>
  <c r="R237" i="2"/>
  <c r="N237" i="2"/>
  <c r="J237" i="2"/>
  <c r="F237" i="2"/>
  <c r="Y237" i="2"/>
  <c r="Q237" i="2"/>
  <c r="I237" i="2"/>
  <c r="X237" i="2"/>
  <c r="P237" i="2"/>
  <c r="H237" i="2"/>
  <c r="U237" i="2"/>
  <c r="E237" i="2"/>
  <c r="M237" i="2"/>
  <c r="T237" i="2"/>
  <c r="D237" i="2"/>
  <c r="L237" i="2"/>
  <c r="AM237" i="3"/>
  <c r="AL237" i="3"/>
  <c r="AJ238" i="4"/>
  <c r="AK238" i="4"/>
  <c r="I239" i="4"/>
  <c r="AI238" i="4"/>
  <c r="H239" i="6"/>
  <c r="G239" i="6"/>
  <c r="I240" i="6"/>
  <c r="AJ239" i="3"/>
  <c r="I240" i="3"/>
  <c r="AI239" i="3"/>
  <c r="AK239" i="3"/>
  <c r="A239" i="2"/>
  <c r="B238" i="2"/>
  <c r="X238" i="2"/>
  <c r="T238" i="2"/>
  <c r="P238" i="2"/>
  <c r="L238" i="2"/>
  <c r="H238" i="2"/>
  <c r="D238" i="2"/>
  <c r="W238" i="2"/>
  <c r="S238" i="2"/>
  <c r="O238" i="2"/>
  <c r="K238" i="2"/>
  <c r="G238" i="2"/>
  <c r="C238" i="2"/>
  <c r="R238" i="2"/>
  <c r="J238" i="2"/>
  <c r="Y238" i="2"/>
  <c r="Q238" i="2"/>
  <c r="I238" i="2"/>
  <c r="N238" i="2"/>
  <c r="M238" i="2"/>
  <c r="V238" i="2"/>
  <c r="F238" i="2"/>
  <c r="U238" i="2"/>
  <c r="E238" i="2"/>
  <c r="AM238" i="3"/>
  <c r="AL238" i="3"/>
  <c r="AL238" i="4"/>
  <c r="AM238" i="4"/>
  <c r="AN238" i="4"/>
  <c r="AJ239" i="4"/>
  <c r="AK239" i="4"/>
  <c r="AL239" i="4"/>
  <c r="I240" i="4"/>
  <c r="AI239" i="4"/>
  <c r="AM239" i="4"/>
  <c r="AN239" i="4"/>
  <c r="G240" i="6"/>
  <c r="H240" i="6"/>
  <c r="I241" i="6"/>
  <c r="AM239" i="3"/>
  <c r="AL239" i="3"/>
  <c r="AJ240" i="3"/>
  <c r="AK240" i="3"/>
  <c r="I241" i="3"/>
  <c r="AI240" i="3"/>
  <c r="A240" i="2"/>
  <c r="Y239" i="2"/>
  <c r="U239" i="2"/>
  <c r="Q239" i="2"/>
  <c r="M239" i="2"/>
  <c r="I239" i="2"/>
  <c r="E239" i="2"/>
  <c r="B239" i="2"/>
  <c r="X239" i="2"/>
  <c r="T239" i="2"/>
  <c r="P239" i="2"/>
  <c r="L239" i="2"/>
  <c r="H239" i="2"/>
  <c r="D239" i="2"/>
  <c r="S239" i="2"/>
  <c r="K239" i="2"/>
  <c r="C239" i="2"/>
  <c r="R239" i="2"/>
  <c r="J239" i="2"/>
  <c r="W239" i="2"/>
  <c r="G239" i="2"/>
  <c r="O239" i="2"/>
  <c r="V239" i="2"/>
  <c r="F239" i="2"/>
  <c r="N239" i="2"/>
  <c r="I241" i="4"/>
  <c r="AJ240" i="4"/>
  <c r="AK240" i="4"/>
  <c r="AI240" i="4"/>
  <c r="G241" i="6"/>
  <c r="H241" i="6"/>
  <c r="I242" i="6"/>
  <c r="AL240" i="3"/>
  <c r="AM240" i="3"/>
  <c r="A241" i="2"/>
  <c r="B240" i="2"/>
  <c r="V240" i="2"/>
  <c r="R240" i="2"/>
  <c r="N240" i="2"/>
  <c r="J240" i="2"/>
  <c r="F240" i="2"/>
  <c r="Y240" i="2"/>
  <c r="U240" i="2"/>
  <c r="Q240" i="2"/>
  <c r="M240" i="2"/>
  <c r="I240" i="2"/>
  <c r="E240" i="2"/>
  <c r="T240" i="2"/>
  <c r="L240" i="2"/>
  <c r="D240" i="2"/>
  <c r="S240" i="2"/>
  <c r="K240" i="2"/>
  <c r="C240" i="2"/>
  <c r="P240" i="2"/>
  <c r="X240" i="2"/>
  <c r="O240" i="2"/>
  <c r="H240" i="2"/>
  <c r="G240" i="2"/>
  <c r="W240" i="2"/>
  <c r="AJ241" i="3"/>
  <c r="I242" i="3"/>
  <c r="AK241" i="3"/>
  <c r="AI241" i="3"/>
  <c r="AM241" i="3"/>
  <c r="AJ241" i="4"/>
  <c r="AK241" i="4"/>
  <c r="AL241" i="4"/>
  <c r="I242" i="4"/>
  <c r="AI241" i="4"/>
  <c r="AM241" i="4"/>
  <c r="AN241" i="4"/>
  <c r="AM240" i="4"/>
  <c r="AN240" i="4"/>
  <c r="AL240" i="4"/>
  <c r="G242" i="6"/>
  <c r="H242" i="6"/>
  <c r="I243" i="6"/>
  <c r="AL241" i="3"/>
  <c r="A242" i="2"/>
  <c r="B241" i="2"/>
  <c r="W241" i="2"/>
  <c r="S241" i="2"/>
  <c r="O241" i="2"/>
  <c r="K241" i="2"/>
  <c r="G241" i="2"/>
  <c r="C241" i="2"/>
  <c r="V241" i="2"/>
  <c r="R241" i="2"/>
  <c r="N241" i="2"/>
  <c r="J241" i="2"/>
  <c r="F241" i="2"/>
  <c r="U241" i="2"/>
  <c r="M241" i="2"/>
  <c r="E241" i="2"/>
  <c r="T241" i="2"/>
  <c r="L241" i="2"/>
  <c r="D241" i="2"/>
  <c r="Y241" i="2"/>
  <c r="I241" i="2"/>
  <c r="X241" i="2"/>
  <c r="H241" i="2"/>
  <c r="Q241" i="2"/>
  <c r="P241" i="2"/>
  <c r="I243" i="3"/>
  <c r="AJ242" i="3"/>
  <c r="AK242" i="3"/>
  <c r="AI242" i="3"/>
  <c r="AJ242" i="4"/>
  <c r="AK242" i="4"/>
  <c r="I243" i="4"/>
  <c r="AI242" i="4"/>
  <c r="G243" i="6"/>
  <c r="H243" i="6"/>
  <c r="I244" i="6"/>
  <c r="I244" i="3"/>
  <c r="AJ243" i="3"/>
  <c r="AK243" i="3"/>
  <c r="AL243" i="3"/>
  <c r="AI243" i="3"/>
  <c r="AM243" i="3"/>
  <c r="AM242" i="3"/>
  <c r="AL242" i="3"/>
  <c r="A243" i="2"/>
  <c r="B242" i="2"/>
  <c r="X242" i="2"/>
  <c r="T242" i="2"/>
  <c r="P242" i="2"/>
  <c r="L242" i="2"/>
  <c r="H242" i="2"/>
  <c r="D242" i="2"/>
  <c r="W242" i="2"/>
  <c r="S242" i="2"/>
  <c r="O242" i="2"/>
  <c r="K242" i="2"/>
  <c r="G242" i="2"/>
  <c r="C242" i="2"/>
  <c r="V242" i="2"/>
  <c r="N242" i="2"/>
  <c r="F242" i="2"/>
  <c r="U242" i="2"/>
  <c r="M242" i="2"/>
  <c r="E242" i="2"/>
  <c r="R242" i="2"/>
  <c r="J242" i="2"/>
  <c r="Q242" i="2"/>
  <c r="I242" i="2"/>
  <c r="Y242" i="2"/>
  <c r="AL242" i="4"/>
  <c r="AM242" i="4"/>
  <c r="AN242" i="4"/>
  <c r="AJ243" i="4"/>
  <c r="AK243" i="4"/>
  <c r="AL243" i="4"/>
  <c r="I244" i="4"/>
  <c r="AI243" i="4"/>
  <c r="AM243" i="4"/>
  <c r="AN243" i="4"/>
  <c r="G244" i="6"/>
  <c r="H244" i="6"/>
  <c r="I245" i="6"/>
  <c r="A244" i="2"/>
  <c r="B243" i="2"/>
  <c r="Y243" i="2"/>
  <c r="U243" i="2"/>
  <c r="Q243" i="2"/>
  <c r="M243" i="2"/>
  <c r="I243" i="2"/>
  <c r="E243" i="2"/>
  <c r="X243" i="2"/>
  <c r="T243" i="2"/>
  <c r="P243" i="2"/>
  <c r="L243" i="2"/>
  <c r="H243" i="2"/>
  <c r="D243" i="2"/>
  <c r="W243" i="2"/>
  <c r="O243" i="2"/>
  <c r="G243" i="2"/>
  <c r="V243" i="2"/>
  <c r="N243" i="2"/>
  <c r="F243" i="2"/>
  <c r="K243" i="2"/>
  <c r="S243" i="2"/>
  <c r="J243" i="2"/>
  <c r="C243" i="2"/>
  <c r="R243" i="2"/>
  <c r="AJ244" i="3"/>
  <c r="I245" i="3"/>
  <c r="AI244" i="3"/>
  <c r="AK244" i="3"/>
  <c r="I245" i="4"/>
  <c r="AJ244" i="4"/>
  <c r="AK244" i="4"/>
  <c r="AI244" i="4"/>
  <c r="G245" i="6"/>
  <c r="I246" i="6"/>
  <c r="H245" i="6"/>
  <c r="AM244" i="3"/>
  <c r="AL244" i="3"/>
  <c r="AJ245" i="3"/>
  <c r="AK245" i="3"/>
  <c r="I246" i="3"/>
  <c r="AI245" i="3"/>
  <c r="A245" i="2"/>
  <c r="B244" i="2"/>
  <c r="V244" i="2"/>
  <c r="R244" i="2"/>
  <c r="N244" i="2"/>
  <c r="J244" i="2"/>
  <c r="F244" i="2"/>
  <c r="Y244" i="2"/>
  <c r="U244" i="2"/>
  <c r="Q244" i="2"/>
  <c r="M244" i="2"/>
  <c r="I244" i="2"/>
  <c r="E244" i="2"/>
  <c r="X244" i="2"/>
  <c r="P244" i="2"/>
  <c r="H244" i="2"/>
  <c r="W244" i="2"/>
  <c r="O244" i="2"/>
  <c r="G244" i="2"/>
  <c r="T244" i="2"/>
  <c r="D244" i="2"/>
  <c r="S244" i="2"/>
  <c r="C244" i="2"/>
  <c r="L244" i="2"/>
  <c r="K244" i="2"/>
  <c r="AJ245" i="4"/>
  <c r="AK245" i="4"/>
  <c r="AL245" i="4"/>
  <c r="I246" i="4"/>
  <c r="AI245" i="4"/>
  <c r="AM245" i="4"/>
  <c r="AN245" i="4"/>
  <c r="AM244" i="4"/>
  <c r="AN244" i="4"/>
  <c r="AL244" i="4"/>
  <c r="G246" i="6"/>
  <c r="H246" i="6"/>
  <c r="I247" i="6"/>
  <c r="AM245" i="3"/>
  <c r="AL245" i="3"/>
  <c r="A246" i="2"/>
  <c r="B245" i="2"/>
  <c r="W245" i="2"/>
  <c r="S245" i="2"/>
  <c r="O245" i="2"/>
  <c r="K245" i="2"/>
  <c r="G245" i="2"/>
  <c r="C245" i="2"/>
  <c r="V245" i="2"/>
  <c r="R245" i="2"/>
  <c r="N245" i="2"/>
  <c r="J245" i="2"/>
  <c r="F245" i="2"/>
  <c r="Y245" i="2"/>
  <c r="Q245" i="2"/>
  <c r="I245" i="2"/>
  <c r="X245" i="2"/>
  <c r="P245" i="2"/>
  <c r="H245" i="2"/>
  <c r="M245" i="2"/>
  <c r="E245" i="2"/>
  <c r="L245" i="2"/>
  <c r="U245" i="2"/>
  <c r="D245" i="2"/>
  <c r="T245" i="2"/>
  <c r="AJ246" i="3"/>
  <c r="AK246" i="3"/>
  <c r="AL246" i="3"/>
  <c r="I247" i="3"/>
  <c r="AI246" i="3"/>
  <c r="AM246" i="3"/>
  <c r="AJ246" i="4"/>
  <c r="AK246" i="4"/>
  <c r="I247" i="4"/>
  <c r="AI246" i="4"/>
  <c r="H247" i="6"/>
  <c r="G247" i="6"/>
  <c r="I248" i="6"/>
  <c r="AJ247" i="3"/>
  <c r="I248" i="3"/>
  <c r="AK247" i="3"/>
  <c r="AI247" i="3"/>
  <c r="A247" i="2"/>
  <c r="B246" i="2"/>
  <c r="X246" i="2"/>
  <c r="T246" i="2"/>
  <c r="P246" i="2"/>
  <c r="L246" i="2"/>
  <c r="H246" i="2"/>
  <c r="D246" i="2"/>
  <c r="W246" i="2"/>
  <c r="S246" i="2"/>
  <c r="O246" i="2"/>
  <c r="K246" i="2"/>
  <c r="G246" i="2"/>
  <c r="C246" i="2"/>
  <c r="R246" i="2"/>
  <c r="J246" i="2"/>
  <c r="Y246" i="2"/>
  <c r="Q246" i="2"/>
  <c r="I246" i="2"/>
  <c r="V246" i="2"/>
  <c r="F246" i="2"/>
  <c r="N246" i="2"/>
  <c r="U246" i="2"/>
  <c r="E246" i="2"/>
  <c r="M246" i="2"/>
  <c r="AL246" i="4"/>
  <c r="AM246" i="4"/>
  <c r="AN246" i="4"/>
  <c r="AJ247" i="4"/>
  <c r="I248" i="4"/>
  <c r="AK247" i="4"/>
  <c r="AL247" i="4"/>
  <c r="AI247" i="4"/>
  <c r="AM247" i="4"/>
  <c r="AN247" i="4"/>
  <c r="G248" i="6"/>
  <c r="H248" i="6"/>
  <c r="I249" i="6"/>
  <c r="A248" i="2"/>
  <c r="B247" i="2"/>
  <c r="Y247" i="2"/>
  <c r="U247" i="2"/>
  <c r="Q247" i="2"/>
  <c r="M247" i="2"/>
  <c r="I247" i="2"/>
  <c r="E247" i="2"/>
  <c r="X247" i="2"/>
  <c r="T247" i="2"/>
  <c r="P247" i="2"/>
  <c r="L247" i="2"/>
  <c r="H247" i="2"/>
  <c r="D247" i="2"/>
  <c r="S247" i="2"/>
  <c r="K247" i="2"/>
  <c r="C247" i="2"/>
  <c r="R247" i="2"/>
  <c r="J247" i="2"/>
  <c r="O247" i="2"/>
  <c r="W247" i="2"/>
  <c r="N247" i="2"/>
  <c r="G247" i="2"/>
  <c r="V247" i="2"/>
  <c r="F247" i="2"/>
  <c r="AJ248" i="3"/>
  <c r="AK248" i="3"/>
  <c r="I249" i="3"/>
  <c r="AI248" i="3"/>
  <c r="AL247" i="3"/>
  <c r="AM247" i="3"/>
  <c r="I249" i="4"/>
  <c r="AJ248" i="4"/>
  <c r="AI248" i="4"/>
  <c r="AK248" i="4"/>
  <c r="G249" i="6"/>
  <c r="H249" i="6"/>
  <c r="I250" i="6"/>
  <c r="AJ249" i="3"/>
  <c r="AK249" i="3"/>
  <c r="I250" i="3"/>
  <c r="AI249" i="3"/>
  <c r="AM248" i="3"/>
  <c r="AL248" i="3"/>
  <c r="A249" i="2"/>
  <c r="B248" i="2"/>
  <c r="V248" i="2"/>
  <c r="R248" i="2"/>
  <c r="N248" i="2"/>
  <c r="J248" i="2"/>
  <c r="F248" i="2"/>
  <c r="Y248" i="2"/>
  <c r="U248" i="2"/>
  <c r="Q248" i="2"/>
  <c r="M248" i="2"/>
  <c r="I248" i="2"/>
  <c r="E248" i="2"/>
  <c r="T248" i="2"/>
  <c r="L248" i="2"/>
  <c r="D248" i="2"/>
  <c r="S248" i="2"/>
  <c r="K248" i="2"/>
  <c r="C248" i="2"/>
  <c r="X248" i="2"/>
  <c r="H248" i="2"/>
  <c r="W248" i="2"/>
  <c r="G248" i="2"/>
  <c r="P248" i="2"/>
  <c r="O248" i="2"/>
  <c r="AJ249" i="4"/>
  <c r="AK249" i="4"/>
  <c r="AL249" i="4"/>
  <c r="I250" i="4"/>
  <c r="AI249" i="4"/>
  <c r="AM249" i="4"/>
  <c r="AN249" i="4"/>
  <c r="AM248" i="4"/>
  <c r="AN248" i="4"/>
  <c r="AL248" i="4"/>
  <c r="G250" i="6"/>
  <c r="H250" i="6"/>
  <c r="I251" i="6"/>
  <c r="A250" i="2"/>
  <c r="B249" i="2"/>
  <c r="X249" i="2"/>
  <c r="T249" i="2"/>
  <c r="P249" i="2"/>
  <c r="W249" i="2"/>
  <c r="S249" i="2"/>
  <c r="V249" i="2"/>
  <c r="O249" i="2"/>
  <c r="K249" i="2"/>
  <c r="G249" i="2"/>
  <c r="C249" i="2"/>
  <c r="U249" i="2"/>
  <c r="N249" i="2"/>
  <c r="J249" i="2"/>
  <c r="F249" i="2"/>
  <c r="M249" i="2"/>
  <c r="E249" i="2"/>
  <c r="Y249" i="2"/>
  <c r="L249" i="2"/>
  <c r="D249" i="2"/>
  <c r="R249" i="2"/>
  <c r="I249" i="2"/>
  <c r="Q249" i="2"/>
  <c r="H249" i="2"/>
  <c r="AM249" i="3"/>
  <c r="AL249" i="3"/>
  <c r="I251" i="3"/>
  <c r="AJ250" i="3"/>
  <c r="AK250" i="3"/>
  <c r="AI250" i="3"/>
  <c r="AJ250" i="4"/>
  <c r="AK250" i="4"/>
  <c r="I251" i="4"/>
  <c r="AI250" i="4"/>
  <c r="G251" i="6"/>
  <c r="H251" i="6"/>
  <c r="I252" i="6"/>
  <c r="AL250" i="3"/>
  <c r="AM250" i="3"/>
  <c r="I252" i="3"/>
  <c r="AJ251" i="3"/>
  <c r="AK251" i="3"/>
  <c r="AI251" i="3"/>
  <c r="A251" i="2"/>
  <c r="B250" i="2"/>
  <c r="Y250" i="2"/>
  <c r="U250" i="2"/>
  <c r="Q250" i="2"/>
  <c r="M250" i="2"/>
  <c r="I250" i="2"/>
  <c r="E250" i="2"/>
  <c r="X250" i="2"/>
  <c r="T250" i="2"/>
  <c r="P250" i="2"/>
  <c r="L250" i="2"/>
  <c r="H250" i="2"/>
  <c r="D250" i="2"/>
  <c r="W250" i="2"/>
  <c r="O250" i="2"/>
  <c r="G250" i="2"/>
  <c r="V250" i="2"/>
  <c r="N250" i="2"/>
  <c r="F250" i="2"/>
  <c r="S250" i="2"/>
  <c r="C250" i="2"/>
  <c r="R250" i="2"/>
  <c r="K250" i="2"/>
  <c r="J250" i="2"/>
  <c r="AL250" i="4"/>
  <c r="AM250" i="4"/>
  <c r="AN250" i="4"/>
  <c r="AJ251" i="4"/>
  <c r="I252" i="4"/>
  <c r="AK251" i="4"/>
  <c r="AL251" i="4"/>
  <c r="AI251" i="4"/>
  <c r="AM251" i="4"/>
  <c r="AN251" i="4"/>
  <c r="G252" i="6"/>
  <c r="H252" i="6"/>
  <c r="I253" i="6"/>
  <c r="AJ252" i="3"/>
  <c r="I253" i="3"/>
  <c r="AK252" i="3"/>
  <c r="AI252" i="3"/>
  <c r="A252" i="2"/>
  <c r="B251" i="2"/>
  <c r="V251" i="2"/>
  <c r="R251" i="2"/>
  <c r="N251" i="2"/>
  <c r="J251" i="2"/>
  <c r="F251" i="2"/>
  <c r="Y251" i="2"/>
  <c r="U251" i="2"/>
  <c r="Q251" i="2"/>
  <c r="M251" i="2"/>
  <c r="I251" i="2"/>
  <c r="E251" i="2"/>
  <c r="X251" i="2"/>
  <c r="P251" i="2"/>
  <c r="H251" i="2"/>
  <c r="W251" i="2"/>
  <c r="O251" i="2"/>
  <c r="G251" i="2"/>
  <c r="L251" i="2"/>
  <c r="K251" i="2"/>
  <c r="D251" i="2"/>
  <c r="T251" i="2"/>
  <c r="C251" i="2"/>
  <c r="S251" i="2"/>
  <c r="AM251" i="3"/>
  <c r="AL251" i="3"/>
  <c r="I253" i="4"/>
  <c r="AJ252" i="4"/>
  <c r="AI252" i="4"/>
  <c r="AK252" i="4"/>
  <c r="G253" i="6"/>
  <c r="I254" i="6"/>
  <c r="H253" i="6"/>
  <c r="AJ253" i="3"/>
  <c r="AK253" i="3"/>
  <c r="AL253" i="3"/>
  <c r="I254" i="3"/>
  <c r="AI253" i="3"/>
  <c r="AM253" i="3"/>
  <c r="A253" i="2"/>
  <c r="B252" i="2"/>
  <c r="W252" i="2"/>
  <c r="S252" i="2"/>
  <c r="O252" i="2"/>
  <c r="K252" i="2"/>
  <c r="G252" i="2"/>
  <c r="C252" i="2"/>
  <c r="V252" i="2"/>
  <c r="R252" i="2"/>
  <c r="N252" i="2"/>
  <c r="J252" i="2"/>
  <c r="F252" i="2"/>
  <c r="Y252" i="2"/>
  <c r="Q252" i="2"/>
  <c r="I252" i="2"/>
  <c r="X252" i="2"/>
  <c r="P252" i="2"/>
  <c r="H252" i="2"/>
  <c r="U252" i="2"/>
  <c r="E252" i="2"/>
  <c r="T252" i="2"/>
  <c r="D252" i="2"/>
  <c r="M252" i="2"/>
  <c r="L252" i="2"/>
  <c r="AL252" i="3"/>
  <c r="AM252" i="3"/>
  <c r="AJ253" i="4"/>
  <c r="AK253" i="4"/>
  <c r="AL253" i="4"/>
  <c r="I254" i="4"/>
  <c r="AI253" i="4"/>
  <c r="AM253" i="4"/>
  <c r="AN253" i="4"/>
  <c r="AM252" i="4"/>
  <c r="AN252" i="4"/>
  <c r="AL252" i="4"/>
  <c r="G254" i="6"/>
  <c r="H254" i="6"/>
  <c r="I255" i="6"/>
  <c r="A254" i="2"/>
  <c r="B253" i="2"/>
  <c r="X253" i="2"/>
  <c r="T253" i="2"/>
  <c r="P253" i="2"/>
  <c r="L253" i="2"/>
  <c r="H253" i="2"/>
  <c r="D253" i="2"/>
  <c r="W253" i="2"/>
  <c r="S253" i="2"/>
  <c r="O253" i="2"/>
  <c r="K253" i="2"/>
  <c r="G253" i="2"/>
  <c r="C253" i="2"/>
  <c r="R253" i="2"/>
  <c r="J253" i="2"/>
  <c r="Y253" i="2"/>
  <c r="Q253" i="2"/>
  <c r="I253" i="2"/>
  <c r="N253" i="2"/>
  <c r="M253" i="2"/>
  <c r="V253" i="2"/>
  <c r="U253" i="2"/>
  <c r="F253" i="2"/>
  <c r="E253" i="2"/>
  <c r="AJ254" i="3"/>
  <c r="I255" i="3"/>
  <c r="AK254" i="3"/>
  <c r="AL254" i="3"/>
  <c r="AI254" i="3"/>
  <c r="AM254" i="3"/>
  <c r="AJ254" i="4"/>
  <c r="AK254" i="4"/>
  <c r="I255" i="4"/>
  <c r="AI254" i="4"/>
  <c r="H255" i="6"/>
  <c r="G255" i="6"/>
  <c r="I256" i="6"/>
  <c r="AJ255" i="3"/>
  <c r="I256" i="3"/>
  <c r="AK255" i="3"/>
  <c r="AL255" i="3"/>
  <c r="AI255" i="3"/>
  <c r="AM255" i="3"/>
  <c r="A255" i="2"/>
  <c r="B254" i="2"/>
  <c r="Y254" i="2"/>
  <c r="U254" i="2"/>
  <c r="Q254" i="2"/>
  <c r="M254" i="2"/>
  <c r="I254" i="2"/>
  <c r="E254" i="2"/>
  <c r="X254" i="2"/>
  <c r="T254" i="2"/>
  <c r="P254" i="2"/>
  <c r="L254" i="2"/>
  <c r="H254" i="2"/>
  <c r="D254" i="2"/>
  <c r="S254" i="2"/>
  <c r="K254" i="2"/>
  <c r="C254" i="2"/>
  <c r="R254" i="2"/>
  <c r="J254" i="2"/>
  <c r="W254" i="2"/>
  <c r="G254" i="2"/>
  <c r="V254" i="2"/>
  <c r="F254" i="2"/>
  <c r="O254" i="2"/>
  <c r="N254" i="2"/>
  <c r="AL254" i="4"/>
  <c r="AM254" i="4"/>
  <c r="AN254" i="4"/>
  <c r="AJ255" i="4"/>
  <c r="AK255" i="4"/>
  <c r="AL255" i="4"/>
  <c r="I256" i="4"/>
  <c r="AI255" i="4"/>
  <c r="AM255" i="4"/>
  <c r="AN255" i="4"/>
  <c r="H256" i="6"/>
  <c r="G256" i="6"/>
  <c r="I257" i="6"/>
  <c r="AJ256" i="3"/>
  <c r="I257" i="3"/>
  <c r="AK256" i="3"/>
  <c r="AI256" i="3"/>
  <c r="A256" i="2"/>
  <c r="B255" i="2"/>
  <c r="V255" i="2"/>
  <c r="R255" i="2"/>
  <c r="N255" i="2"/>
  <c r="J255" i="2"/>
  <c r="F255" i="2"/>
  <c r="Y255" i="2"/>
  <c r="U255" i="2"/>
  <c r="Q255" i="2"/>
  <c r="M255" i="2"/>
  <c r="I255" i="2"/>
  <c r="E255" i="2"/>
  <c r="T255" i="2"/>
  <c r="L255" i="2"/>
  <c r="D255" i="2"/>
  <c r="S255" i="2"/>
  <c r="K255" i="2"/>
  <c r="C255" i="2"/>
  <c r="P255" i="2"/>
  <c r="O255" i="2"/>
  <c r="H255" i="2"/>
  <c r="G255" i="2"/>
  <c r="X255" i="2"/>
  <c r="W255" i="2"/>
  <c r="I257" i="4"/>
  <c r="AJ256" i="4"/>
  <c r="AK256" i="4"/>
  <c r="AI256" i="4"/>
  <c r="G257" i="6"/>
  <c r="H257" i="6"/>
  <c r="I258" i="6"/>
  <c r="A257" i="2"/>
  <c r="B256" i="2"/>
  <c r="W256" i="2"/>
  <c r="S256" i="2"/>
  <c r="O256" i="2"/>
  <c r="K256" i="2"/>
  <c r="G256" i="2"/>
  <c r="C256" i="2"/>
  <c r="V256" i="2"/>
  <c r="R256" i="2"/>
  <c r="N256" i="2"/>
  <c r="J256" i="2"/>
  <c r="F256" i="2"/>
  <c r="U256" i="2"/>
  <c r="M256" i="2"/>
  <c r="E256" i="2"/>
  <c r="T256" i="2"/>
  <c r="L256" i="2"/>
  <c r="D256" i="2"/>
  <c r="Y256" i="2"/>
  <c r="I256" i="2"/>
  <c r="X256" i="2"/>
  <c r="H256" i="2"/>
  <c r="Q256" i="2"/>
  <c r="P256" i="2"/>
  <c r="AM256" i="3"/>
  <c r="AL256" i="3"/>
  <c r="AJ257" i="3"/>
  <c r="AK257" i="3"/>
  <c r="I258" i="3"/>
  <c r="AI257" i="3"/>
  <c r="AJ257" i="4"/>
  <c r="AK257" i="4"/>
  <c r="AL257" i="4"/>
  <c r="I258" i="4"/>
  <c r="AI257" i="4"/>
  <c r="AM257" i="4"/>
  <c r="AN257" i="4"/>
  <c r="AM256" i="4"/>
  <c r="AN256" i="4"/>
  <c r="AL256" i="4"/>
  <c r="G258" i="6"/>
  <c r="H258" i="6"/>
  <c r="I259" i="6"/>
  <c r="I259" i="3"/>
  <c r="AJ258" i="3"/>
  <c r="AK258" i="3"/>
  <c r="AI258" i="3"/>
  <c r="AM257" i="3"/>
  <c r="AL257" i="3"/>
  <c r="A258" i="2"/>
  <c r="B257" i="2"/>
  <c r="X257" i="2"/>
  <c r="T257" i="2"/>
  <c r="P257" i="2"/>
  <c r="L257" i="2"/>
  <c r="H257" i="2"/>
  <c r="D257" i="2"/>
  <c r="W257" i="2"/>
  <c r="S257" i="2"/>
  <c r="O257" i="2"/>
  <c r="K257" i="2"/>
  <c r="G257" i="2"/>
  <c r="C257" i="2"/>
  <c r="V257" i="2"/>
  <c r="N257" i="2"/>
  <c r="F257" i="2"/>
  <c r="U257" i="2"/>
  <c r="M257" i="2"/>
  <c r="E257" i="2"/>
  <c r="R257" i="2"/>
  <c r="Q257" i="2"/>
  <c r="J257" i="2"/>
  <c r="Y257" i="2"/>
  <c r="I257" i="2"/>
  <c r="AJ258" i="4"/>
  <c r="AK258" i="4"/>
  <c r="I259" i="4"/>
  <c r="AI258" i="4"/>
  <c r="G259" i="6"/>
  <c r="H259" i="6"/>
  <c r="I260" i="6"/>
  <c r="I260" i="3"/>
  <c r="AJ259" i="3"/>
  <c r="AK259" i="3"/>
  <c r="AI259" i="3"/>
  <c r="A259" i="2"/>
  <c r="B258" i="2"/>
  <c r="Y258" i="2"/>
  <c r="U258" i="2"/>
  <c r="Q258" i="2"/>
  <c r="M258" i="2"/>
  <c r="I258" i="2"/>
  <c r="E258" i="2"/>
  <c r="X258" i="2"/>
  <c r="T258" i="2"/>
  <c r="P258" i="2"/>
  <c r="L258" i="2"/>
  <c r="H258" i="2"/>
  <c r="D258" i="2"/>
  <c r="W258" i="2"/>
  <c r="O258" i="2"/>
  <c r="G258" i="2"/>
  <c r="V258" i="2"/>
  <c r="N258" i="2"/>
  <c r="F258" i="2"/>
  <c r="K258" i="2"/>
  <c r="J258" i="2"/>
  <c r="C258" i="2"/>
  <c r="S258" i="2"/>
  <c r="R258" i="2"/>
  <c r="AM258" i="3"/>
  <c r="AL258" i="3"/>
  <c r="AL258" i="4"/>
  <c r="AM258" i="4"/>
  <c r="AN258" i="4"/>
  <c r="AJ259" i="4"/>
  <c r="AK259" i="4"/>
  <c r="AL259" i="4"/>
  <c r="I260" i="4"/>
  <c r="AI259" i="4"/>
  <c r="AM259" i="4"/>
  <c r="AN259" i="4"/>
  <c r="G260" i="6"/>
  <c r="I261" i="6"/>
  <c r="H260" i="6"/>
  <c r="A260" i="2"/>
  <c r="B259" i="2"/>
  <c r="V259" i="2"/>
  <c r="R259" i="2"/>
  <c r="N259" i="2"/>
  <c r="J259" i="2"/>
  <c r="F259" i="2"/>
  <c r="Y259" i="2"/>
  <c r="U259" i="2"/>
  <c r="Q259" i="2"/>
  <c r="M259" i="2"/>
  <c r="I259" i="2"/>
  <c r="E259" i="2"/>
  <c r="X259" i="2"/>
  <c r="P259" i="2"/>
  <c r="H259" i="2"/>
  <c r="W259" i="2"/>
  <c r="O259" i="2"/>
  <c r="G259" i="2"/>
  <c r="T259" i="2"/>
  <c r="D259" i="2"/>
  <c r="S259" i="2"/>
  <c r="C259" i="2"/>
  <c r="L259" i="2"/>
  <c r="K259" i="2"/>
  <c r="AJ260" i="3"/>
  <c r="AK260" i="3"/>
  <c r="I261" i="3"/>
  <c r="AI260" i="3"/>
  <c r="AM259" i="3"/>
  <c r="AL259" i="3"/>
  <c r="I261" i="4"/>
  <c r="AJ260" i="4"/>
  <c r="AK260" i="4"/>
  <c r="AI260" i="4"/>
  <c r="G261" i="6"/>
  <c r="I262" i="6"/>
  <c r="H261" i="6"/>
  <c r="A261" i="2"/>
  <c r="B260" i="2"/>
  <c r="W260" i="2"/>
  <c r="S260" i="2"/>
  <c r="O260" i="2"/>
  <c r="K260" i="2"/>
  <c r="G260" i="2"/>
  <c r="C260" i="2"/>
  <c r="V260" i="2"/>
  <c r="R260" i="2"/>
  <c r="N260" i="2"/>
  <c r="J260" i="2"/>
  <c r="F260" i="2"/>
  <c r="Y260" i="2"/>
  <c r="Q260" i="2"/>
  <c r="I260" i="2"/>
  <c r="X260" i="2"/>
  <c r="P260" i="2"/>
  <c r="H260" i="2"/>
  <c r="M260" i="2"/>
  <c r="L260" i="2"/>
  <c r="U260" i="2"/>
  <c r="E260" i="2"/>
  <c r="T260" i="2"/>
  <c r="D260" i="2"/>
  <c r="AJ261" i="3"/>
  <c r="AK261" i="3"/>
  <c r="I262" i="3"/>
  <c r="AI261" i="3"/>
  <c r="AM260" i="3"/>
  <c r="AL260" i="3"/>
  <c r="AJ261" i="4"/>
  <c r="AK261" i="4"/>
  <c r="AL261" i="4"/>
  <c r="I262" i="4"/>
  <c r="AI261" i="4"/>
  <c r="AM261" i="4"/>
  <c r="AN261" i="4"/>
  <c r="AM260" i="4"/>
  <c r="AN260" i="4"/>
  <c r="AL260" i="4"/>
  <c r="G262" i="6"/>
  <c r="H262" i="6"/>
  <c r="I263" i="6"/>
  <c r="A262" i="2"/>
  <c r="B261" i="2"/>
  <c r="X261" i="2"/>
  <c r="T261" i="2"/>
  <c r="P261" i="2"/>
  <c r="L261" i="2"/>
  <c r="H261" i="2"/>
  <c r="D261" i="2"/>
  <c r="W261" i="2"/>
  <c r="S261" i="2"/>
  <c r="O261" i="2"/>
  <c r="K261" i="2"/>
  <c r="G261" i="2"/>
  <c r="C261" i="2"/>
  <c r="R261" i="2"/>
  <c r="J261" i="2"/>
  <c r="Y261" i="2"/>
  <c r="Q261" i="2"/>
  <c r="I261" i="2"/>
  <c r="V261" i="2"/>
  <c r="F261" i="2"/>
  <c r="U261" i="2"/>
  <c r="E261" i="2"/>
  <c r="N261" i="2"/>
  <c r="M261" i="2"/>
  <c r="AJ262" i="3"/>
  <c r="AK262" i="3"/>
  <c r="I263" i="3"/>
  <c r="AI262" i="3"/>
  <c r="AM261" i="3"/>
  <c r="AL261" i="3"/>
  <c r="AJ262" i="4"/>
  <c r="AK262" i="4"/>
  <c r="I263" i="4"/>
  <c r="AI262" i="4"/>
  <c r="H263" i="6"/>
  <c r="G263" i="6"/>
  <c r="I264" i="6"/>
  <c r="A263" i="2"/>
  <c r="B262" i="2"/>
  <c r="Y262" i="2"/>
  <c r="U262" i="2"/>
  <c r="Q262" i="2"/>
  <c r="M262" i="2"/>
  <c r="I262" i="2"/>
  <c r="E262" i="2"/>
  <c r="X262" i="2"/>
  <c r="T262" i="2"/>
  <c r="P262" i="2"/>
  <c r="L262" i="2"/>
  <c r="H262" i="2"/>
  <c r="D262" i="2"/>
  <c r="S262" i="2"/>
  <c r="K262" i="2"/>
  <c r="C262" i="2"/>
  <c r="R262" i="2"/>
  <c r="J262" i="2"/>
  <c r="O262" i="2"/>
  <c r="N262" i="2"/>
  <c r="G262" i="2"/>
  <c r="W262" i="2"/>
  <c r="F262" i="2"/>
  <c r="V262" i="2"/>
  <c r="AJ263" i="3"/>
  <c r="I264" i="3"/>
  <c r="AK263" i="3"/>
  <c r="AI263" i="3"/>
  <c r="AM262" i="3"/>
  <c r="AL262" i="3"/>
  <c r="AL262" i="4"/>
  <c r="AM262" i="4"/>
  <c r="AN262" i="4"/>
  <c r="AJ263" i="4"/>
  <c r="I264" i="4"/>
  <c r="AK263" i="4"/>
  <c r="AL263" i="4"/>
  <c r="AI263" i="4"/>
  <c r="AM263" i="4"/>
  <c r="AN263" i="4"/>
  <c r="G264" i="6"/>
  <c r="H264" i="6"/>
  <c r="I265" i="6"/>
  <c r="A264" i="2"/>
  <c r="B263" i="2"/>
  <c r="V263" i="2"/>
  <c r="R263" i="2"/>
  <c r="N263" i="2"/>
  <c r="J263" i="2"/>
  <c r="F263" i="2"/>
  <c r="Y263" i="2"/>
  <c r="U263" i="2"/>
  <c r="Q263" i="2"/>
  <c r="M263" i="2"/>
  <c r="I263" i="2"/>
  <c r="E263" i="2"/>
  <c r="T263" i="2"/>
  <c r="L263" i="2"/>
  <c r="D263" i="2"/>
  <c r="S263" i="2"/>
  <c r="K263" i="2"/>
  <c r="C263" i="2"/>
  <c r="X263" i="2"/>
  <c r="H263" i="2"/>
  <c r="W263" i="2"/>
  <c r="G263" i="2"/>
  <c r="P263" i="2"/>
  <c r="O263" i="2"/>
  <c r="AJ264" i="3"/>
  <c r="I265" i="3"/>
  <c r="AK264" i="3"/>
  <c r="AI264" i="3"/>
  <c r="AM263" i="3"/>
  <c r="AL263" i="3"/>
  <c r="I265" i="4"/>
  <c r="AJ264" i="4"/>
  <c r="AK264" i="4"/>
  <c r="AI264" i="4"/>
  <c r="G265" i="6"/>
  <c r="H265" i="6"/>
  <c r="I266" i="6"/>
  <c r="AJ265" i="3"/>
  <c r="AK265" i="3"/>
  <c r="I266" i="3"/>
  <c r="AI265" i="3"/>
  <c r="A265" i="2"/>
  <c r="B264" i="2"/>
  <c r="W264" i="2"/>
  <c r="S264" i="2"/>
  <c r="O264" i="2"/>
  <c r="K264" i="2"/>
  <c r="G264" i="2"/>
  <c r="C264" i="2"/>
  <c r="V264" i="2"/>
  <c r="R264" i="2"/>
  <c r="N264" i="2"/>
  <c r="J264" i="2"/>
  <c r="F264" i="2"/>
  <c r="U264" i="2"/>
  <c r="M264" i="2"/>
  <c r="E264" i="2"/>
  <c r="T264" i="2"/>
  <c r="L264" i="2"/>
  <c r="D264" i="2"/>
  <c r="Q264" i="2"/>
  <c r="P264" i="2"/>
  <c r="Y264" i="2"/>
  <c r="X264" i="2"/>
  <c r="I264" i="2"/>
  <c r="H264" i="2"/>
  <c r="AL264" i="3"/>
  <c r="AM264" i="3"/>
  <c r="AM264" i="4"/>
  <c r="AN264" i="4"/>
  <c r="AL264" i="4"/>
  <c r="AJ265" i="4"/>
  <c r="AK265" i="4"/>
  <c r="AL265" i="4"/>
  <c r="I266" i="4"/>
  <c r="AI265" i="4"/>
  <c r="AM265" i="4"/>
  <c r="AN265" i="4"/>
  <c r="G266" i="6"/>
  <c r="H266" i="6"/>
  <c r="I267" i="6"/>
  <c r="AM265" i="3"/>
  <c r="AL265" i="3"/>
  <c r="I267" i="3"/>
  <c r="AJ266" i="3"/>
  <c r="AK266" i="3"/>
  <c r="AI266" i="3"/>
  <c r="A266" i="2"/>
  <c r="B265" i="2"/>
  <c r="X265" i="2"/>
  <c r="T265" i="2"/>
  <c r="P265" i="2"/>
  <c r="L265" i="2"/>
  <c r="H265" i="2"/>
  <c r="D265" i="2"/>
  <c r="W265" i="2"/>
  <c r="S265" i="2"/>
  <c r="O265" i="2"/>
  <c r="K265" i="2"/>
  <c r="G265" i="2"/>
  <c r="C265" i="2"/>
  <c r="V265" i="2"/>
  <c r="N265" i="2"/>
  <c r="F265" i="2"/>
  <c r="U265" i="2"/>
  <c r="M265" i="2"/>
  <c r="E265" i="2"/>
  <c r="J265" i="2"/>
  <c r="Y265" i="2"/>
  <c r="I265" i="2"/>
  <c r="R265" i="2"/>
  <c r="Q265" i="2"/>
  <c r="AJ266" i="4"/>
  <c r="AK266" i="4"/>
  <c r="I267" i="4"/>
  <c r="AI266" i="4"/>
  <c r="G267" i="6"/>
  <c r="H267" i="6"/>
  <c r="I268" i="6"/>
  <c r="I268" i="3"/>
  <c r="AJ267" i="3"/>
  <c r="AK267" i="3"/>
  <c r="AI267" i="3"/>
  <c r="AM266" i="3"/>
  <c r="AL266" i="3"/>
  <c r="A267" i="2"/>
  <c r="B266" i="2"/>
  <c r="Y266" i="2"/>
  <c r="U266" i="2"/>
  <c r="Q266" i="2"/>
  <c r="M266" i="2"/>
  <c r="I266" i="2"/>
  <c r="E266" i="2"/>
  <c r="X266" i="2"/>
  <c r="T266" i="2"/>
  <c r="P266" i="2"/>
  <c r="L266" i="2"/>
  <c r="H266" i="2"/>
  <c r="D266" i="2"/>
  <c r="W266" i="2"/>
  <c r="O266" i="2"/>
  <c r="G266" i="2"/>
  <c r="V266" i="2"/>
  <c r="N266" i="2"/>
  <c r="F266" i="2"/>
  <c r="S266" i="2"/>
  <c r="C266" i="2"/>
  <c r="R266" i="2"/>
  <c r="K266" i="2"/>
  <c r="J266" i="2"/>
  <c r="AL266" i="4"/>
  <c r="AM266" i="4"/>
  <c r="AN266" i="4"/>
  <c r="AJ267" i="4"/>
  <c r="AK267" i="4"/>
  <c r="AL267" i="4"/>
  <c r="I268" i="4"/>
  <c r="AI267" i="4"/>
  <c r="AM267" i="4"/>
  <c r="AN267" i="4"/>
  <c r="G268" i="6"/>
  <c r="H268" i="6"/>
  <c r="I269" i="6"/>
  <c r="AJ268" i="3"/>
  <c r="AK268" i="3"/>
  <c r="AL268" i="3"/>
  <c r="I269" i="3"/>
  <c r="AI268" i="3"/>
  <c r="AM268" i="3"/>
  <c r="AM267" i="3"/>
  <c r="AL267" i="3"/>
  <c r="A268" i="2"/>
  <c r="B267" i="2"/>
  <c r="V267" i="2"/>
  <c r="R267" i="2"/>
  <c r="N267" i="2"/>
  <c r="J267" i="2"/>
  <c r="F267" i="2"/>
  <c r="Y267" i="2"/>
  <c r="U267" i="2"/>
  <c r="Q267" i="2"/>
  <c r="M267" i="2"/>
  <c r="I267" i="2"/>
  <c r="E267" i="2"/>
  <c r="X267" i="2"/>
  <c r="P267" i="2"/>
  <c r="H267" i="2"/>
  <c r="W267" i="2"/>
  <c r="O267" i="2"/>
  <c r="G267" i="2"/>
  <c r="L267" i="2"/>
  <c r="K267" i="2"/>
  <c r="T267" i="2"/>
  <c r="S267" i="2"/>
  <c r="D267" i="2"/>
  <c r="C267" i="2"/>
  <c r="I269" i="4"/>
  <c r="AJ268" i="4"/>
  <c r="AK268" i="4"/>
  <c r="AI268" i="4"/>
  <c r="G269" i="6"/>
  <c r="I270" i="6"/>
  <c r="H269" i="6"/>
  <c r="A269" i="2"/>
  <c r="B268" i="2"/>
  <c r="W268" i="2"/>
  <c r="S268" i="2"/>
  <c r="O268" i="2"/>
  <c r="K268" i="2"/>
  <c r="G268" i="2"/>
  <c r="C268" i="2"/>
  <c r="V268" i="2"/>
  <c r="R268" i="2"/>
  <c r="N268" i="2"/>
  <c r="J268" i="2"/>
  <c r="F268" i="2"/>
  <c r="Y268" i="2"/>
  <c r="Q268" i="2"/>
  <c r="I268" i="2"/>
  <c r="X268" i="2"/>
  <c r="P268" i="2"/>
  <c r="H268" i="2"/>
  <c r="U268" i="2"/>
  <c r="E268" i="2"/>
  <c r="T268" i="2"/>
  <c r="D268" i="2"/>
  <c r="M268" i="2"/>
  <c r="L268" i="2"/>
  <c r="AJ269" i="3"/>
  <c r="AK269" i="3"/>
  <c r="I270" i="3"/>
  <c r="AI269" i="3"/>
  <c r="AM268" i="4"/>
  <c r="AN268" i="4"/>
  <c r="AL268" i="4"/>
  <c r="AJ269" i="4"/>
  <c r="AK269" i="4"/>
  <c r="I270" i="4"/>
  <c r="AI269" i="4"/>
  <c r="G270" i="6"/>
  <c r="H270" i="6"/>
  <c r="I271" i="6"/>
  <c r="A270" i="2"/>
  <c r="B269" i="2"/>
  <c r="X269" i="2"/>
  <c r="T269" i="2"/>
  <c r="P269" i="2"/>
  <c r="L269" i="2"/>
  <c r="H269" i="2"/>
  <c r="D269" i="2"/>
  <c r="W269" i="2"/>
  <c r="S269" i="2"/>
  <c r="O269" i="2"/>
  <c r="K269" i="2"/>
  <c r="G269" i="2"/>
  <c r="C269" i="2"/>
  <c r="R269" i="2"/>
  <c r="J269" i="2"/>
  <c r="Y269" i="2"/>
  <c r="Q269" i="2"/>
  <c r="I269" i="2"/>
  <c r="N269" i="2"/>
  <c r="M269" i="2"/>
  <c r="F269" i="2"/>
  <c r="E269" i="2"/>
  <c r="V269" i="2"/>
  <c r="U269" i="2"/>
  <c r="AJ270" i="3"/>
  <c r="AK270" i="3"/>
  <c r="AL270" i="3"/>
  <c r="I271" i="3"/>
  <c r="AI270" i="3"/>
  <c r="AM270" i="3"/>
  <c r="AM269" i="3"/>
  <c r="AL269" i="3"/>
  <c r="AJ270" i="4"/>
  <c r="AK270" i="4"/>
  <c r="I271" i="4"/>
  <c r="AI270" i="4"/>
  <c r="AM269" i="4"/>
  <c r="AN269" i="4"/>
  <c r="AL269" i="4"/>
  <c r="H271" i="6"/>
  <c r="G271" i="6"/>
  <c r="I272" i="6"/>
  <c r="A271" i="2"/>
  <c r="B270" i="2"/>
  <c r="Y270" i="2"/>
  <c r="U270" i="2"/>
  <c r="Q270" i="2"/>
  <c r="M270" i="2"/>
  <c r="I270" i="2"/>
  <c r="E270" i="2"/>
  <c r="X270" i="2"/>
  <c r="T270" i="2"/>
  <c r="P270" i="2"/>
  <c r="L270" i="2"/>
  <c r="H270" i="2"/>
  <c r="D270" i="2"/>
  <c r="S270" i="2"/>
  <c r="K270" i="2"/>
  <c r="C270" i="2"/>
  <c r="R270" i="2"/>
  <c r="J270" i="2"/>
  <c r="W270" i="2"/>
  <c r="G270" i="2"/>
  <c r="V270" i="2"/>
  <c r="F270" i="2"/>
  <c r="O270" i="2"/>
  <c r="N270" i="2"/>
  <c r="AJ271" i="3"/>
  <c r="I272" i="3"/>
  <c r="AI271" i="3"/>
  <c r="AK271" i="3"/>
  <c r="AL270" i="4"/>
  <c r="AM270" i="4"/>
  <c r="AN270" i="4"/>
  <c r="AJ271" i="4"/>
  <c r="AK271" i="4"/>
  <c r="AL271" i="4"/>
  <c r="I272" i="4"/>
  <c r="AI271" i="4"/>
  <c r="AM271" i="4"/>
  <c r="AN271" i="4"/>
  <c r="G272" i="6"/>
  <c r="H272" i="6"/>
  <c r="I273" i="6"/>
  <c r="A272" i="2"/>
  <c r="B271" i="2"/>
  <c r="V271" i="2"/>
  <c r="R271" i="2"/>
  <c r="N271" i="2"/>
  <c r="J271" i="2"/>
  <c r="F271" i="2"/>
  <c r="Y271" i="2"/>
  <c r="U271" i="2"/>
  <c r="Q271" i="2"/>
  <c r="M271" i="2"/>
  <c r="I271" i="2"/>
  <c r="E271" i="2"/>
  <c r="T271" i="2"/>
  <c r="L271" i="2"/>
  <c r="D271" i="2"/>
  <c r="S271" i="2"/>
  <c r="K271" i="2"/>
  <c r="C271" i="2"/>
  <c r="P271" i="2"/>
  <c r="O271" i="2"/>
  <c r="X271" i="2"/>
  <c r="H271" i="2"/>
  <c r="W271" i="2"/>
  <c r="G271" i="2"/>
  <c r="AJ272" i="3"/>
  <c r="AK272" i="3"/>
  <c r="I273" i="3"/>
  <c r="AI272" i="3"/>
  <c r="AL271" i="3"/>
  <c r="AM271" i="3"/>
  <c r="I273" i="4"/>
  <c r="AJ272" i="4"/>
  <c r="AK272" i="4"/>
  <c r="AI272" i="4"/>
  <c r="G273" i="6"/>
  <c r="H273" i="6"/>
  <c r="I274" i="6"/>
  <c r="AM272" i="3"/>
  <c r="AL272" i="3"/>
  <c r="AJ273" i="3"/>
  <c r="I274" i="3"/>
  <c r="AI273" i="3"/>
  <c r="AK273" i="3"/>
  <c r="A273" i="2"/>
  <c r="B272" i="2"/>
  <c r="W272" i="2"/>
  <c r="S272" i="2"/>
  <c r="O272" i="2"/>
  <c r="K272" i="2"/>
  <c r="G272" i="2"/>
  <c r="C272" i="2"/>
  <c r="V272" i="2"/>
  <c r="R272" i="2"/>
  <c r="N272" i="2"/>
  <c r="J272" i="2"/>
  <c r="F272" i="2"/>
  <c r="U272" i="2"/>
  <c r="M272" i="2"/>
  <c r="E272" i="2"/>
  <c r="T272" i="2"/>
  <c r="L272" i="2"/>
  <c r="D272" i="2"/>
  <c r="Y272" i="2"/>
  <c r="I272" i="2"/>
  <c r="X272" i="2"/>
  <c r="H272" i="2"/>
  <c r="Q272" i="2"/>
  <c r="P272" i="2"/>
  <c r="AM272" i="4"/>
  <c r="AN272" i="4"/>
  <c r="AL272" i="4"/>
  <c r="AJ273" i="4"/>
  <c r="AK273" i="4"/>
  <c r="AL273" i="4"/>
  <c r="I274" i="4"/>
  <c r="AI273" i="4"/>
  <c r="AM273" i="4"/>
  <c r="AN273" i="4"/>
  <c r="G274" i="6"/>
  <c r="H274" i="6"/>
  <c r="I275" i="6"/>
  <c r="A274" i="2"/>
  <c r="B273" i="2"/>
  <c r="X273" i="2"/>
  <c r="T273" i="2"/>
  <c r="P273" i="2"/>
  <c r="L273" i="2"/>
  <c r="H273" i="2"/>
  <c r="D273" i="2"/>
  <c r="W273" i="2"/>
  <c r="S273" i="2"/>
  <c r="O273" i="2"/>
  <c r="K273" i="2"/>
  <c r="G273" i="2"/>
  <c r="C273" i="2"/>
  <c r="V273" i="2"/>
  <c r="N273" i="2"/>
  <c r="F273" i="2"/>
  <c r="U273" i="2"/>
  <c r="M273" i="2"/>
  <c r="E273" i="2"/>
  <c r="R273" i="2"/>
  <c r="Q273" i="2"/>
  <c r="J273" i="2"/>
  <c r="I273" i="2"/>
  <c r="Y273" i="2"/>
  <c r="AL273" i="3"/>
  <c r="AM273" i="3"/>
  <c r="I275" i="3"/>
  <c r="AJ274" i="3"/>
  <c r="AK274" i="3"/>
  <c r="AI274" i="3"/>
  <c r="AJ274" i="4"/>
  <c r="AK274" i="4"/>
  <c r="I275" i="4"/>
  <c r="AI274" i="4"/>
  <c r="G275" i="6"/>
  <c r="H275" i="6"/>
  <c r="I276" i="6"/>
  <c r="A275" i="2"/>
  <c r="B274" i="2"/>
  <c r="Y274" i="2"/>
  <c r="U274" i="2"/>
  <c r="Q274" i="2"/>
  <c r="M274" i="2"/>
  <c r="I274" i="2"/>
  <c r="E274" i="2"/>
  <c r="X274" i="2"/>
  <c r="T274" i="2"/>
  <c r="P274" i="2"/>
  <c r="L274" i="2"/>
  <c r="H274" i="2"/>
  <c r="D274" i="2"/>
  <c r="W274" i="2"/>
  <c r="O274" i="2"/>
  <c r="G274" i="2"/>
  <c r="V274" i="2"/>
  <c r="N274" i="2"/>
  <c r="F274" i="2"/>
  <c r="K274" i="2"/>
  <c r="J274" i="2"/>
  <c r="S274" i="2"/>
  <c r="C274" i="2"/>
  <c r="R274" i="2"/>
  <c r="I276" i="3"/>
  <c r="AJ275" i="3"/>
  <c r="AK275" i="3"/>
  <c r="AI275" i="3"/>
  <c r="AM274" i="3"/>
  <c r="AL274" i="3"/>
  <c r="AL274" i="4"/>
  <c r="AM274" i="4"/>
  <c r="AN274" i="4"/>
  <c r="AJ275" i="4"/>
  <c r="AK275" i="4"/>
  <c r="I276" i="4"/>
  <c r="AI275" i="4"/>
  <c r="G276" i="6"/>
  <c r="H276" i="6"/>
  <c r="I277" i="6"/>
  <c r="AJ276" i="3"/>
  <c r="I277" i="3"/>
  <c r="AI276" i="3"/>
  <c r="AM276" i="3"/>
  <c r="AK276" i="3"/>
  <c r="A276" i="2"/>
  <c r="B275" i="2"/>
  <c r="V275" i="2"/>
  <c r="R275" i="2"/>
  <c r="N275" i="2"/>
  <c r="J275" i="2"/>
  <c r="F275" i="2"/>
  <c r="Y275" i="2"/>
  <c r="U275" i="2"/>
  <c r="Q275" i="2"/>
  <c r="M275" i="2"/>
  <c r="I275" i="2"/>
  <c r="E275" i="2"/>
  <c r="X275" i="2"/>
  <c r="P275" i="2"/>
  <c r="H275" i="2"/>
  <c r="W275" i="2"/>
  <c r="O275" i="2"/>
  <c r="G275" i="2"/>
  <c r="T275" i="2"/>
  <c r="D275" i="2"/>
  <c r="S275" i="2"/>
  <c r="C275" i="2"/>
  <c r="L275" i="2"/>
  <c r="K275" i="2"/>
  <c r="AM275" i="3"/>
  <c r="AL275" i="3"/>
  <c r="I277" i="4"/>
  <c r="AJ276" i="4"/>
  <c r="AK276" i="4"/>
  <c r="AL276" i="4"/>
  <c r="AI276" i="4"/>
  <c r="AM276" i="4"/>
  <c r="AN276" i="4"/>
  <c r="AM275" i="4"/>
  <c r="AN275" i="4"/>
  <c r="AL275" i="4"/>
  <c r="G277" i="6"/>
  <c r="I278" i="6"/>
  <c r="H277" i="6"/>
  <c r="A277" i="2"/>
  <c r="B276" i="2"/>
  <c r="W276" i="2"/>
  <c r="S276" i="2"/>
  <c r="O276" i="2"/>
  <c r="K276" i="2"/>
  <c r="G276" i="2"/>
  <c r="C276" i="2"/>
  <c r="V276" i="2"/>
  <c r="R276" i="2"/>
  <c r="N276" i="2"/>
  <c r="J276" i="2"/>
  <c r="F276" i="2"/>
  <c r="Y276" i="2"/>
  <c r="Q276" i="2"/>
  <c r="I276" i="2"/>
  <c r="X276" i="2"/>
  <c r="P276" i="2"/>
  <c r="H276" i="2"/>
  <c r="M276" i="2"/>
  <c r="L276" i="2"/>
  <c r="E276" i="2"/>
  <c r="U276" i="2"/>
  <c r="D276" i="2"/>
  <c r="T276" i="2"/>
  <c r="AJ277" i="3"/>
  <c r="AK277" i="3"/>
  <c r="I278" i="3"/>
  <c r="AI277" i="3"/>
  <c r="AL276" i="3"/>
  <c r="AJ277" i="4"/>
  <c r="AK277" i="4"/>
  <c r="I278" i="4"/>
  <c r="AI277" i="4"/>
  <c r="G278" i="6"/>
  <c r="H278" i="6"/>
  <c r="I279" i="6"/>
  <c r="AM277" i="3"/>
  <c r="AL277" i="3"/>
  <c r="AJ278" i="3"/>
  <c r="I279" i="3"/>
  <c r="AI278" i="3"/>
  <c r="AK278" i="3"/>
  <c r="A278" i="2"/>
  <c r="B277" i="2"/>
  <c r="X277" i="2"/>
  <c r="T277" i="2"/>
  <c r="P277" i="2"/>
  <c r="L277" i="2"/>
  <c r="H277" i="2"/>
  <c r="D277" i="2"/>
  <c r="W277" i="2"/>
  <c r="S277" i="2"/>
  <c r="O277" i="2"/>
  <c r="K277" i="2"/>
  <c r="G277" i="2"/>
  <c r="C277" i="2"/>
  <c r="R277" i="2"/>
  <c r="J277" i="2"/>
  <c r="Y277" i="2"/>
  <c r="Q277" i="2"/>
  <c r="I277" i="2"/>
  <c r="V277" i="2"/>
  <c r="F277" i="2"/>
  <c r="U277" i="2"/>
  <c r="E277" i="2"/>
  <c r="N277" i="2"/>
  <c r="M277" i="2"/>
  <c r="AM277" i="4"/>
  <c r="AN277" i="4"/>
  <c r="AL277" i="4"/>
  <c r="AJ278" i="4"/>
  <c r="AK278" i="4"/>
  <c r="I279" i="4"/>
  <c r="AI278" i="4"/>
  <c r="H279" i="6"/>
  <c r="G279" i="6"/>
  <c r="I280" i="6"/>
  <c r="A279" i="2"/>
  <c r="B278" i="2"/>
  <c r="Y278" i="2"/>
  <c r="U278" i="2"/>
  <c r="Q278" i="2"/>
  <c r="M278" i="2"/>
  <c r="I278" i="2"/>
  <c r="E278" i="2"/>
  <c r="X278" i="2"/>
  <c r="T278" i="2"/>
  <c r="P278" i="2"/>
  <c r="L278" i="2"/>
  <c r="H278" i="2"/>
  <c r="D278" i="2"/>
  <c r="S278" i="2"/>
  <c r="K278" i="2"/>
  <c r="C278" i="2"/>
  <c r="R278" i="2"/>
  <c r="J278" i="2"/>
  <c r="O278" i="2"/>
  <c r="N278" i="2"/>
  <c r="W278" i="2"/>
  <c r="V278" i="2"/>
  <c r="G278" i="2"/>
  <c r="F278" i="2"/>
  <c r="AM278" i="3"/>
  <c r="AL278" i="3"/>
  <c r="AJ279" i="3"/>
  <c r="I280" i="3"/>
  <c r="AK279" i="3"/>
  <c r="AI279" i="3"/>
  <c r="AJ279" i="4"/>
  <c r="AK279" i="4"/>
  <c r="I280" i="4"/>
  <c r="AI279" i="4"/>
  <c r="AL278" i="4"/>
  <c r="AM278" i="4"/>
  <c r="AN278" i="4"/>
  <c r="G280" i="6"/>
  <c r="H280" i="6"/>
  <c r="I281" i="6"/>
  <c r="AJ280" i="3"/>
  <c r="AK280" i="3"/>
  <c r="I281" i="3"/>
  <c r="AI280" i="3"/>
  <c r="AM279" i="3"/>
  <c r="AL279" i="3"/>
  <c r="A280" i="2"/>
  <c r="B279" i="2"/>
  <c r="X279" i="2"/>
  <c r="T279" i="2"/>
  <c r="P279" i="2"/>
  <c r="L279" i="2"/>
  <c r="H279" i="2"/>
  <c r="W279" i="2"/>
  <c r="S279" i="2"/>
  <c r="O279" i="2"/>
  <c r="K279" i="2"/>
  <c r="G279" i="2"/>
  <c r="V279" i="2"/>
  <c r="N279" i="2"/>
  <c r="F279" i="2"/>
  <c r="U279" i="2"/>
  <c r="M279" i="2"/>
  <c r="E279" i="2"/>
  <c r="R279" i="2"/>
  <c r="D279" i="2"/>
  <c r="Q279" i="2"/>
  <c r="C279" i="2"/>
  <c r="J279" i="2"/>
  <c r="I279" i="2"/>
  <c r="Y279" i="2"/>
  <c r="AM279" i="4"/>
  <c r="AN279" i="4"/>
  <c r="AL279" i="4"/>
  <c r="I281" i="4"/>
  <c r="AJ280" i="4"/>
  <c r="AK280" i="4"/>
  <c r="AL280" i="4"/>
  <c r="AI280" i="4"/>
  <c r="AM280" i="4"/>
  <c r="AN280" i="4"/>
  <c r="G281" i="6"/>
  <c r="H281" i="6"/>
  <c r="I282" i="6"/>
  <c r="A281" i="2"/>
  <c r="B280" i="2"/>
  <c r="Y280" i="2"/>
  <c r="U280" i="2"/>
  <c r="Q280" i="2"/>
  <c r="M280" i="2"/>
  <c r="I280" i="2"/>
  <c r="E280" i="2"/>
  <c r="X280" i="2"/>
  <c r="T280" i="2"/>
  <c r="P280" i="2"/>
  <c r="L280" i="2"/>
  <c r="H280" i="2"/>
  <c r="D280" i="2"/>
  <c r="W280" i="2"/>
  <c r="O280" i="2"/>
  <c r="G280" i="2"/>
  <c r="V280" i="2"/>
  <c r="N280" i="2"/>
  <c r="F280" i="2"/>
  <c r="K280" i="2"/>
  <c r="J280" i="2"/>
  <c r="S280" i="2"/>
  <c r="R280" i="2"/>
  <c r="C280" i="2"/>
  <c r="AM280" i="3"/>
  <c r="AL280" i="3"/>
  <c r="AJ281" i="3"/>
  <c r="I282" i="3"/>
  <c r="AK281" i="3"/>
  <c r="AI281" i="3"/>
  <c r="AJ281" i="4"/>
  <c r="AK281" i="4"/>
  <c r="I282" i="4"/>
  <c r="AI281" i="4"/>
  <c r="G282" i="6"/>
  <c r="H282" i="6"/>
  <c r="I283" i="6"/>
  <c r="I283" i="3"/>
  <c r="AJ282" i="3"/>
  <c r="AK282" i="3"/>
  <c r="AI282" i="3"/>
  <c r="A282" i="2"/>
  <c r="B281" i="2"/>
  <c r="V281" i="2"/>
  <c r="R281" i="2"/>
  <c r="N281" i="2"/>
  <c r="J281" i="2"/>
  <c r="F281" i="2"/>
  <c r="Y281" i="2"/>
  <c r="U281" i="2"/>
  <c r="Q281" i="2"/>
  <c r="M281" i="2"/>
  <c r="I281" i="2"/>
  <c r="E281" i="2"/>
  <c r="X281" i="2"/>
  <c r="P281" i="2"/>
  <c r="H281" i="2"/>
  <c r="W281" i="2"/>
  <c r="O281" i="2"/>
  <c r="G281" i="2"/>
  <c r="T281" i="2"/>
  <c r="D281" i="2"/>
  <c r="S281" i="2"/>
  <c r="C281" i="2"/>
  <c r="L281" i="2"/>
  <c r="K281" i="2"/>
  <c r="AM281" i="3"/>
  <c r="AL281" i="3"/>
  <c r="AM281" i="4"/>
  <c r="AN281" i="4"/>
  <c r="AL281" i="4"/>
  <c r="AJ282" i="4"/>
  <c r="AK282" i="4"/>
  <c r="AL282" i="4"/>
  <c r="I283" i="4"/>
  <c r="AI282" i="4"/>
  <c r="AM282" i="4"/>
  <c r="AN282" i="4"/>
  <c r="G283" i="6"/>
  <c r="H283" i="6"/>
  <c r="I284" i="6"/>
  <c r="AM282" i="3"/>
  <c r="AL282" i="3"/>
  <c r="A283" i="2"/>
  <c r="B282" i="2"/>
  <c r="W282" i="2"/>
  <c r="S282" i="2"/>
  <c r="O282" i="2"/>
  <c r="K282" i="2"/>
  <c r="G282" i="2"/>
  <c r="C282" i="2"/>
  <c r="V282" i="2"/>
  <c r="R282" i="2"/>
  <c r="N282" i="2"/>
  <c r="J282" i="2"/>
  <c r="F282" i="2"/>
  <c r="Y282" i="2"/>
  <c r="Q282" i="2"/>
  <c r="I282" i="2"/>
  <c r="X282" i="2"/>
  <c r="P282" i="2"/>
  <c r="H282" i="2"/>
  <c r="M282" i="2"/>
  <c r="L282" i="2"/>
  <c r="E282" i="2"/>
  <c r="D282" i="2"/>
  <c r="U282" i="2"/>
  <c r="T282" i="2"/>
  <c r="I284" i="3"/>
  <c r="AJ283" i="3"/>
  <c r="AI283" i="3"/>
  <c r="AK283" i="3"/>
  <c r="AJ283" i="4"/>
  <c r="AK283" i="4"/>
  <c r="I284" i="4"/>
  <c r="AI283" i="4"/>
  <c r="G284" i="6"/>
  <c r="H284" i="6"/>
  <c r="I285" i="6"/>
  <c r="A284" i="2"/>
  <c r="B283" i="2"/>
  <c r="X283" i="2"/>
  <c r="T283" i="2"/>
  <c r="P283" i="2"/>
  <c r="L283" i="2"/>
  <c r="H283" i="2"/>
  <c r="D283" i="2"/>
  <c r="W283" i="2"/>
  <c r="S283" i="2"/>
  <c r="O283" i="2"/>
  <c r="K283" i="2"/>
  <c r="G283" i="2"/>
  <c r="C283" i="2"/>
  <c r="R283" i="2"/>
  <c r="J283" i="2"/>
  <c r="Y283" i="2"/>
  <c r="Q283" i="2"/>
  <c r="I283" i="2"/>
  <c r="V283" i="2"/>
  <c r="F283" i="2"/>
  <c r="U283" i="2"/>
  <c r="E283" i="2"/>
  <c r="N283" i="2"/>
  <c r="M283" i="2"/>
  <c r="AM283" i="3"/>
  <c r="AL283" i="3"/>
  <c r="AJ284" i="3"/>
  <c r="AK284" i="3"/>
  <c r="I285" i="3"/>
  <c r="AI284" i="3"/>
  <c r="AL283" i="4"/>
  <c r="AM283" i="4"/>
  <c r="AN283" i="4"/>
  <c r="I285" i="4"/>
  <c r="AJ284" i="4"/>
  <c r="AK284" i="4"/>
  <c r="AL284" i="4"/>
  <c r="AI284" i="4"/>
  <c r="AM284" i="4"/>
  <c r="AN284" i="4"/>
  <c r="G285" i="6"/>
  <c r="I286" i="6"/>
  <c r="H285" i="6"/>
  <c r="AJ285" i="3"/>
  <c r="AK285" i="3"/>
  <c r="I286" i="3"/>
  <c r="AI285" i="3"/>
  <c r="AM284" i="3"/>
  <c r="AL284" i="3"/>
  <c r="A285" i="2"/>
  <c r="B284" i="2"/>
  <c r="Y284" i="2"/>
  <c r="U284" i="2"/>
  <c r="Q284" i="2"/>
  <c r="M284" i="2"/>
  <c r="I284" i="2"/>
  <c r="E284" i="2"/>
  <c r="X284" i="2"/>
  <c r="T284" i="2"/>
  <c r="P284" i="2"/>
  <c r="L284" i="2"/>
  <c r="H284" i="2"/>
  <c r="D284" i="2"/>
  <c r="S284" i="2"/>
  <c r="K284" i="2"/>
  <c r="C284" i="2"/>
  <c r="R284" i="2"/>
  <c r="J284" i="2"/>
  <c r="O284" i="2"/>
  <c r="N284" i="2"/>
  <c r="W284" i="2"/>
  <c r="V284" i="2"/>
  <c r="G284" i="2"/>
  <c r="F284" i="2"/>
  <c r="AJ285" i="4"/>
  <c r="AK285" i="4"/>
  <c r="I286" i="4"/>
  <c r="AI285" i="4"/>
  <c r="G286" i="6"/>
  <c r="H286" i="6"/>
  <c r="I287" i="6"/>
  <c r="A286" i="2"/>
  <c r="B285" i="2"/>
  <c r="V285" i="2"/>
  <c r="R285" i="2"/>
  <c r="N285" i="2"/>
  <c r="J285" i="2"/>
  <c r="F285" i="2"/>
  <c r="Y285" i="2"/>
  <c r="U285" i="2"/>
  <c r="Q285" i="2"/>
  <c r="M285" i="2"/>
  <c r="I285" i="2"/>
  <c r="E285" i="2"/>
  <c r="T285" i="2"/>
  <c r="L285" i="2"/>
  <c r="D285" i="2"/>
  <c r="S285" i="2"/>
  <c r="K285" i="2"/>
  <c r="C285" i="2"/>
  <c r="X285" i="2"/>
  <c r="H285" i="2"/>
  <c r="W285" i="2"/>
  <c r="G285" i="2"/>
  <c r="P285" i="2"/>
  <c r="O285" i="2"/>
  <c r="AM285" i="3"/>
  <c r="AL285" i="3"/>
  <c r="AJ286" i="3"/>
  <c r="I287" i="3"/>
  <c r="AK286" i="3"/>
  <c r="AI286" i="3"/>
  <c r="AM285" i="4"/>
  <c r="AN285" i="4"/>
  <c r="AL285" i="4"/>
  <c r="AJ286" i="4"/>
  <c r="AK286" i="4"/>
  <c r="I287" i="4"/>
  <c r="AI286" i="4"/>
  <c r="H287" i="6"/>
  <c r="G287" i="6"/>
  <c r="I288" i="6"/>
  <c r="AJ287" i="3"/>
  <c r="AK287" i="3"/>
  <c r="I288" i="3"/>
  <c r="AI287" i="3"/>
  <c r="A287" i="2"/>
  <c r="B286" i="2"/>
  <c r="W286" i="2"/>
  <c r="S286" i="2"/>
  <c r="O286" i="2"/>
  <c r="K286" i="2"/>
  <c r="G286" i="2"/>
  <c r="C286" i="2"/>
  <c r="V286" i="2"/>
  <c r="R286" i="2"/>
  <c r="N286" i="2"/>
  <c r="J286" i="2"/>
  <c r="F286" i="2"/>
  <c r="U286" i="2"/>
  <c r="M286" i="2"/>
  <c r="E286" i="2"/>
  <c r="T286" i="2"/>
  <c r="L286" i="2"/>
  <c r="D286" i="2"/>
  <c r="Q286" i="2"/>
  <c r="P286" i="2"/>
  <c r="I286" i="2"/>
  <c r="H286" i="2"/>
  <c r="Y286" i="2"/>
  <c r="X286" i="2"/>
  <c r="AM286" i="3"/>
  <c r="AL286" i="3"/>
  <c r="AJ287" i="4"/>
  <c r="AK287" i="4"/>
  <c r="I288" i="4"/>
  <c r="AI287" i="4"/>
  <c r="AM286" i="4"/>
  <c r="AN286" i="4"/>
  <c r="AL286" i="4"/>
  <c r="H288" i="6"/>
  <c r="I289" i="6"/>
  <c r="G288" i="6"/>
  <c r="A288" i="2"/>
  <c r="B287" i="2"/>
  <c r="X287" i="2"/>
  <c r="T287" i="2"/>
  <c r="P287" i="2"/>
  <c r="L287" i="2"/>
  <c r="H287" i="2"/>
  <c r="D287" i="2"/>
  <c r="W287" i="2"/>
  <c r="S287" i="2"/>
  <c r="O287" i="2"/>
  <c r="K287" i="2"/>
  <c r="G287" i="2"/>
  <c r="C287" i="2"/>
  <c r="V287" i="2"/>
  <c r="N287" i="2"/>
  <c r="F287" i="2"/>
  <c r="U287" i="2"/>
  <c r="M287" i="2"/>
  <c r="E287" i="2"/>
  <c r="J287" i="2"/>
  <c r="Y287" i="2"/>
  <c r="I287" i="2"/>
  <c r="R287" i="2"/>
  <c r="Q287" i="2"/>
  <c r="AJ288" i="3"/>
  <c r="AK288" i="3"/>
  <c r="I289" i="3"/>
  <c r="AI288" i="3"/>
  <c r="AM287" i="3"/>
  <c r="AL287" i="3"/>
  <c r="AM287" i="4"/>
  <c r="AN287" i="4"/>
  <c r="AL287" i="4"/>
  <c r="I289" i="4"/>
  <c r="AJ288" i="4"/>
  <c r="AK288" i="4"/>
  <c r="AL288" i="4"/>
  <c r="AI288" i="4"/>
  <c r="AM288" i="4"/>
  <c r="AN288" i="4"/>
  <c r="G289" i="6"/>
  <c r="H289" i="6"/>
  <c r="I290" i="6"/>
  <c r="AM288" i="3"/>
  <c r="AL288" i="3"/>
  <c r="AJ289" i="3"/>
  <c r="I290" i="3"/>
  <c r="AK289" i="3"/>
  <c r="AI289" i="3"/>
  <c r="A289" i="2"/>
  <c r="B288" i="2"/>
  <c r="Y288" i="2"/>
  <c r="U288" i="2"/>
  <c r="Q288" i="2"/>
  <c r="M288" i="2"/>
  <c r="I288" i="2"/>
  <c r="E288" i="2"/>
  <c r="X288" i="2"/>
  <c r="T288" i="2"/>
  <c r="P288" i="2"/>
  <c r="L288" i="2"/>
  <c r="H288" i="2"/>
  <c r="D288" i="2"/>
  <c r="W288" i="2"/>
  <c r="O288" i="2"/>
  <c r="G288" i="2"/>
  <c r="V288" i="2"/>
  <c r="N288" i="2"/>
  <c r="F288" i="2"/>
  <c r="S288" i="2"/>
  <c r="C288" i="2"/>
  <c r="R288" i="2"/>
  <c r="K288" i="2"/>
  <c r="J288" i="2"/>
  <c r="AJ289" i="4"/>
  <c r="AK289" i="4"/>
  <c r="I290" i="4"/>
  <c r="AI289" i="4"/>
  <c r="G290" i="6"/>
  <c r="H290" i="6"/>
  <c r="I291" i="6"/>
  <c r="AM289" i="3"/>
  <c r="AL289" i="3"/>
  <c r="A290" i="2"/>
  <c r="B289" i="2"/>
  <c r="V289" i="2"/>
  <c r="R289" i="2"/>
  <c r="N289" i="2"/>
  <c r="J289" i="2"/>
  <c r="F289" i="2"/>
  <c r="Y289" i="2"/>
  <c r="U289" i="2"/>
  <c r="Q289" i="2"/>
  <c r="M289" i="2"/>
  <c r="I289" i="2"/>
  <c r="E289" i="2"/>
  <c r="X289" i="2"/>
  <c r="P289" i="2"/>
  <c r="H289" i="2"/>
  <c r="W289" i="2"/>
  <c r="O289" i="2"/>
  <c r="G289" i="2"/>
  <c r="L289" i="2"/>
  <c r="K289" i="2"/>
  <c r="D289" i="2"/>
  <c r="C289" i="2"/>
  <c r="T289" i="2"/>
  <c r="S289" i="2"/>
  <c r="I291" i="3"/>
  <c r="AJ290" i="3"/>
  <c r="AK290" i="3"/>
  <c r="AI290" i="3"/>
  <c r="AM289" i="4"/>
  <c r="AN289" i="4"/>
  <c r="AL289" i="4"/>
  <c r="AJ290" i="4"/>
  <c r="AK290" i="4"/>
  <c r="AL290" i="4"/>
  <c r="I291" i="4"/>
  <c r="AI290" i="4"/>
  <c r="AM290" i="4"/>
  <c r="AN290" i="4"/>
  <c r="G291" i="6"/>
  <c r="H291" i="6"/>
  <c r="I292" i="6"/>
  <c r="A291" i="2"/>
  <c r="B290" i="2"/>
  <c r="W290" i="2"/>
  <c r="S290" i="2"/>
  <c r="O290" i="2"/>
  <c r="K290" i="2"/>
  <c r="G290" i="2"/>
  <c r="C290" i="2"/>
  <c r="V290" i="2"/>
  <c r="R290" i="2"/>
  <c r="N290" i="2"/>
  <c r="J290" i="2"/>
  <c r="F290" i="2"/>
  <c r="Y290" i="2"/>
  <c r="Q290" i="2"/>
  <c r="I290" i="2"/>
  <c r="X290" i="2"/>
  <c r="P290" i="2"/>
  <c r="H290" i="2"/>
  <c r="U290" i="2"/>
  <c r="E290" i="2"/>
  <c r="T290" i="2"/>
  <c r="D290" i="2"/>
  <c r="M290" i="2"/>
  <c r="L290" i="2"/>
  <c r="AL290" i="3"/>
  <c r="AM290" i="3"/>
  <c r="I292" i="3"/>
  <c r="AJ291" i="3"/>
  <c r="AK291" i="3"/>
  <c r="AI291" i="3"/>
  <c r="AJ291" i="4"/>
  <c r="AK291" i="4"/>
  <c r="I292" i="4"/>
  <c r="AI291" i="4"/>
  <c r="G292" i="6"/>
  <c r="H292" i="6"/>
  <c r="I293" i="6"/>
  <c r="AM291" i="3"/>
  <c r="AL291" i="3"/>
  <c r="AJ292" i="3"/>
  <c r="I293" i="3"/>
  <c r="AK292" i="3"/>
  <c r="AI292" i="3"/>
  <c r="A292" i="2"/>
  <c r="B291" i="2"/>
  <c r="X291" i="2"/>
  <c r="T291" i="2"/>
  <c r="P291" i="2"/>
  <c r="L291" i="2"/>
  <c r="H291" i="2"/>
  <c r="D291" i="2"/>
  <c r="W291" i="2"/>
  <c r="S291" i="2"/>
  <c r="O291" i="2"/>
  <c r="K291" i="2"/>
  <c r="G291" i="2"/>
  <c r="C291" i="2"/>
  <c r="R291" i="2"/>
  <c r="J291" i="2"/>
  <c r="Y291" i="2"/>
  <c r="Q291" i="2"/>
  <c r="I291" i="2"/>
  <c r="N291" i="2"/>
  <c r="M291" i="2"/>
  <c r="V291" i="2"/>
  <c r="U291" i="2"/>
  <c r="F291" i="2"/>
  <c r="E291" i="2"/>
  <c r="AM291" i="4"/>
  <c r="AN291" i="4"/>
  <c r="AL291" i="4"/>
  <c r="I293" i="4"/>
  <c r="AJ292" i="4"/>
  <c r="AK292" i="4"/>
  <c r="AL292" i="4"/>
  <c r="AI292" i="4"/>
  <c r="AM292" i="4"/>
  <c r="AN292" i="4"/>
  <c r="G293" i="6"/>
  <c r="I294" i="6"/>
  <c r="H293" i="6"/>
  <c r="A293" i="2"/>
  <c r="B292" i="2"/>
  <c r="Y292" i="2"/>
  <c r="U292" i="2"/>
  <c r="Q292" i="2"/>
  <c r="M292" i="2"/>
  <c r="I292" i="2"/>
  <c r="E292" i="2"/>
  <c r="X292" i="2"/>
  <c r="T292" i="2"/>
  <c r="P292" i="2"/>
  <c r="L292" i="2"/>
  <c r="H292" i="2"/>
  <c r="D292" i="2"/>
  <c r="S292" i="2"/>
  <c r="K292" i="2"/>
  <c r="C292" i="2"/>
  <c r="R292" i="2"/>
  <c r="J292" i="2"/>
  <c r="W292" i="2"/>
  <c r="G292" i="2"/>
  <c r="V292" i="2"/>
  <c r="F292" i="2"/>
  <c r="O292" i="2"/>
  <c r="N292" i="2"/>
  <c r="AM292" i="3"/>
  <c r="AL292" i="3"/>
  <c r="AJ293" i="3"/>
  <c r="AK293" i="3"/>
  <c r="AL293" i="3"/>
  <c r="I294" i="3"/>
  <c r="AI293" i="3"/>
  <c r="AM293" i="3"/>
  <c r="AJ293" i="4"/>
  <c r="AK293" i="4"/>
  <c r="I294" i="4"/>
  <c r="AI293" i="4"/>
  <c r="G294" i="6"/>
  <c r="H294" i="6"/>
  <c r="I295" i="6"/>
  <c r="A294" i="2"/>
  <c r="B293" i="2"/>
  <c r="V293" i="2"/>
  <c r="R293" i="2"/>
  <c r="N293" i="2"/>
  <c r="J293" i="2"/>
  <c r="F293" i="2"/>
  <c r="Y293" i="2"/>
  <c r="U293" i="2"/>
  <c r="Q293" i="2"/>
  <c r="M293" i="2"/>
  <c r="I293" i="2"/>
  <c r="E293" i="2"/>
  <c r="T293" i="2"/>
  <c r="L293" i="2"/>
  <c r="D293" i="2"/>
  <c r="S293" i="2"/>
  <c r="K293" i="2"/>
  <c r="C293" i="2"/>
  <c r="P293" i="2"/>
  <c r="O293" i="2"/>
  <c r="H293" i="2"/>
  <c r="G293" i="2"/>
  <c r="X293" i="2"/>
  <c r="W293" i="2"/>
  <c r="AJ294" i="3"/>
  <c r="AK294" i="3"/>
  <c r="I295" i="3"/>
  <c r="AI294" i="3"/>
  <c r="AM293" i="4"/>
  <c r="AN293" i="4"/>
  <c r="AL293" i="4"/>
  <c r="AJ294" i="4"/>
  <c r="AK294" i="4"/>
  <c r="I295" i="4"/>
  <c r="AI294" i="4"/>
  <c r="H295" i="6"/>
  <c r="G295" i="6"/>
  <c r="I296" i="6"/>
  <c r="A295" i="2"/>
  <c r="B294" i="2"/>
  <c r="W294" i="2"/>
  <c r="S294" i="2"/>
  <c r="O294" i="2"/>
  <c r="K294" i="2"/>
  <c r="G294" i="2"/>
  <c r="C294" i="2"/>
  <c r="V294" i="2"/>
  <c r="R294" i="2"/>
  <c r="N294" i="2"/>
  <c r="J294" i="2"/>
  <c r="F294" i="2"/>
  <c r="U294" i="2"/>
  <c r="M294" i="2"/>
  <c r="E294" i="2"/>
  <c r="T294" i="2"/>
  <c r="L294" i="2"/>
  <c r="D294" i="2"/>
  <c r="Y294" i="2"/>
  <c r="I294" i="2"/>
  <c r="X294" i="2"/>
  <c r="H294" i="2"/>
  <c r="Q294" i="2"/>
  <c r="P294" i="2"/>
  <c r="AL294" i="3"/>
  <c r="AM294" i="3"/>
  <c r="AJ295" i="3"/>
  <c r="I296" i="3"/>
  <c r="AI295" i="3"/>
  <c r="AK295" i="3"/>
  <c r="AM294" i="4"/>
  <c r="AN294" i="4"/>
  <c r="AL294" i="4"/>
  <c r="AJ295" i="4"/>
  <c r="AK295" i="4"/>
  <c r="I296" i="4"/>
  <c r="AI295" i="4"/>
  <c r="G296" i="6"/>
  <c r="H296" i="6"/>
  <c r="I297" i="6"/>
  <c r="AL295" i="3"/>
  <c r="AM295" i="3"/>
  <c r="AJ296" i="3"/>
  <c r="I297" i="3"/>
  <c r="AK296" i="3"/>
  <c r="AI296" i="3"/>
  <c r="A296" i="2"/>
  <c r="B295" i="2"/>
  <c r="X295" i="2"/>
  <c r="T295" i="2"/>
  <c r="P295" i="2"/>
  <c r="L295" i="2"/>
  <c r="H295" i="2"/>
  <c r="D295" i="2"/>
  <c r="W295" i="2"/>
  <c r="S295" i="2"/>
  <c r="O295" i="2"/>
  <c r="K295" i="2"/>
  <c r="G295" i="2"/>
  <c r="C295" i="2"/>
  <c r="V295" i="2"/>
  <c r="N295" i="2"/>
  <c r="F295" i="2"/>
  <c r="U295" i="2"/>
  <c r="M295" i="2"/>
  <c r="E295" i="2"/>
  <c r="R295" i="2"/>
  <c r="Q295" i="2"/>
  <c r="Y295" i="2"/>
  <c r="J295" i="2"/>
  <c r="I295" i="2"/>
  <c r="AM295" i="4"/>
  <c r="AN295" i="4"/>
  <c r="AL295" i="4"/>
  <c r="I297" i="4"/>
  <c r="AJ296" i="4"/>
  <c r="AK296" i="4"/>
  <c r="AL296" i="4"/>
  <c r="AI296" i="4"/>
  <c r="AM296" i="4"/>
  <c r="AN296" i="4"/>
  <c r="G297" i="6"/>
  <c r="H297" i="6"/>
  <c r="I298" i="6"/>
  <c r="A297" i="2"/>
  <c r="B296" i="2"/>
  <c r="Y296" i="2"/>
  <c r="U296" i="2"/>
  <c r="Q296" i="2"/>
  <c r="M296" i="2"/>
  <c r="I296" i="2"/>
  <c r="E296" i="2"/>
  <c r="X296" i="2"/>
  <c r="T296" i="2"/>
  <c r="P296" i="2"/>
  <c r="L296" i="2"/>
  <c r="H296" i="2"/>
  <c r="D296" i="2"/>
  <c r="W296" i="2"/>
  <c r="O296" i="2"/>
  <c r="G296" i="2"/>
  <c r="V296" i="2"/>
  <c r="N296" i="2"/>
  <c r="F296" i="2"/>
  <c r="K296" i="2"/>
  <c r="J296" i="2"/>
  <c r="C296" i="2"/>
  <c r="S296" i="2"/>
  <c r="R296" i="2"/>
  <c r="AM296" i="3"/>
  <c r="AL296" i="3"/>
  <c r="AJ297" i="3"/>
  <c r="I298" i="3"/>
  <c r="AI297" i="3"/>
  <c r="AM297" i="3"/>
  <c r="AK297" i="3"/>
  <c r="AL297" i="3"/>
  <c r="AJ297" i="4"/>
  <c r="AK297" i="4"/>
  <c r="I298" i="4"/>
  <c r="AI297" i="4"/>
  <c r="G298" i="6"/>
  <c r="H298" i="6"/>
  <c r="I299" i="6"/>
  <c r="I299" i="3"/>
  <c r="AJ298" i="3"/>
  <c r="AK298" i="3"/>
  <c r="AI298" i="3"/>
  <c r="A298" i="2"/>
  <c r="B297" i="2"/>
  <c r="V297" i="2"/>
  <c r="R297" i="2"/>
  <c r="N297" i="2"/>
  <c r="J297" i="2"/>
  <c r="F297" i="2"/>
  <c r="Y297" i="2"/>
  <c r="U297" i="2"/>
  <c r="Q297" i="2"/>
  <c r="M297" i="2"/>
  <c r="I297" i="2"/>
  <c r="E297" i="2"/>
  <c r="X297" i="2"/>
  <c r="P297" i="2"/>
  <c r="H297" i="2"/>
  <c r="W297" i="2"/>
  <c r="O297" i="2"/>
  <c r="G297" i="2"/>
  <c r="T297" i="2"/>
  <c r="D297" i="2"/>
  <c r="S297" i="2"/>
  <c r="C297" i="2"/>
  <c r="L297" i="2"/>
  <c r="K297" i="2"/>
  <c r="AL297" i="4"/>
  <c r="AM297" i="4"/>
  <c r="AN297" i="4"/>
  <c r="AJ298" i="4"/>
  <c r="AK298" i="4"/>
  <c r="I299" i="4"/>
  <c r="AI298" i="4"/>
  <c r="G299" i="6"/>
  <c r="H299" i="6"/>
  <c r="I300" i="6"/>
  <c r="A299" i="2"/>
  <c r="B298" i="2"/>
  <c r="W298" i="2"/>
  <c r="S298" i="2"/>
  <c r="O298" i="2"/>
  <c r="K298" i="2"/>
  <c r="G298" i="2"/>
  <c r="C298" i="2"/>
  <c r="V298" i="2"/>
  <c r="R298" i="2"/>
  <c r="N298" i="2"/>
  <c r="J298" i="2"/>
  <c r="F298" i="2"/>
  <c r="Y298" i="2"/>
  <c r="Q298" i="2"/>
  <c r="I298" i="2"/>
  <c r="X298" i="2"/>
  <c r="P298" i="2"/>
  <c r="H298" i="2"/>
  <c r="M298" i="2"/>
  <c r="L298" i="2"/>
  <c r="U298" i="2"/>
  <c r="T298" i="2"/>
  <c r="E298" i="2"/>
  <c r="D298" i="2"/>
  <c r="I300" i="3"/>
  <c r="AJ299" i="3"/>
  <c r="AK299" i="3"/>
  <c r="AI299" i="3"/>
  <c r="AM298" i="3"/>
  <c r="AL298" i="3"/>
  <c r="AJ299" i="4"/>
  <c r="AK299" i="4"/>
  <c r="I300" i="4"/>
  <c r="AI299" i="4"/>
  <c r="AM298" i="4"/>
  <c r="AN298" i="4"/>
  <c r="AL298" i="4"/>
  <c r="G300" i="6"/>
  <c r="H300" i="6"/>
  <c r="I301" i="6"/>
  <c r="AJ300" i="3"/>
  <c r="AK300" i="3"/>
  <c r="I301" i="3"/>
  <c r="AI300" i="3"/>
  <c r="AM299" i="3"/>
  <c r="AL299" i="3"/>
  <c r="A300" i="2"/>
  <c r="B299" i="2"/>
  <c r="X299" i="2"/>
  <c r="T299" i="2"/>
  <c r="P299" i="2"/>
  <c r="L299" i="2"/>
  <c r="H299" i="2"/>
  <c r="D299" i="2"/>
  <c r="W299" i="2"/>
  <c r="S299" i="2"/>
  <c r="O299" i="2"/>
  <c r="K299" i="2"/>
  <c r="G299" i="2"/>
  <c r="C299" i="2"/>
  <c r="R299" i="2"/>
  <c r="J299" i="2"/>
  <c r="Y299" i="2"/>
  <c r="Q299" i="2"/>
  <c r="I299" i="2"/>
  <c r="V299" i="2"/>
  <c r="F299" i="2"/>
  <c r="U299" i="2"/>
  <c r="E299" i="2"/>
  <c r="N299" i="2"/>
  <c r="M299" i="2"/>
  <c r="AL299" i="4"/>
  <c r="AM299" i="4"/>
  <c r="AN299" i="4"/>
  <c r="I301" i="4"/>
  <c r="AJ300" i="4"/>
  <c r="AK300" i="4"/>
  <c r="AL300" i="4"/>
  <c r="AI300" i="4"/>
  <c r="AM300" i="4"/>
  <c r="AN300" i="4"/>
  <c r="G301" i="6"/>
  <c r="I302" i="6"/>
  <c r="H301" i="6"/>
  <c r="AM300" i="3"/>
  <c r="AL300" i="3"/>
  <c r="A301" i="2"/>
  <c r="B300" i="2"/>
  <c r="Y300" i="2"/>
  <c r="U300" i="2"/>
  <c r="Q300" i="2"/>
  <c r="M300" i="2"/>
  <c r="I300" i="2"/>
  <c r="E300" i="2"/>
  <c r="X300" i="2"/>
  <c r="T300" i="2"/>
  <c r="P300" i="2"/>
  <c r="L300" i="2"/>
  <c r="H300" i="2"/>
  <c r="D300" i="2"/>
  <c r="S300" i="2"/>
  <c r="K300" i="2"/>
  <c r="C300" i="2"/>
  <c r="R300" i="2"/>
  <c r="J300" i="2"/>
  <c r="O300" i="2"/>
  <c r="N300" i="2"/>
  <c r="G300" i="2"/>
  <c r="F300" i="2"/>
  <c r="W300" i="2"/>
  <c r="V300" i="2"/>
  <c r="AJ301" i="3"/>
  <c r="I302" i="3"/>
  <c r="AI301" i="3"/>
  <c r="AK301" i="3"/>
  <c r="AJ301" i="4"/>
  <c r="AK301" i="4"/>
  <c r="I302" i="4"/>
  <c r="AI301" i="4"/>
  <c r="G302" i="6"/>
  <c r="H302" i="6"/>
  <c r="I303" i="6"/>
  <c r="AM301" i="3"/>
  <c r="AL301" i="3"/>
  <c r="AJ302" i="3"/>
  <c r="AK302" i="3"/>
  <c r="AL302" i="3"/>
  <c r="I303" i="3"/>
  <c r="AI302" i="3"/>
  <c r="AM302" i="3"/>
  <c r="A302" i="2"/>
  <c r="B301" i="2"/>
  <c r="V301" i="2"/>
  <c r="R301" i="2"/>
  <c r="N301" i="2"/>
  <c r="J301" i="2"/>
  <c r="F301" i="2"/>
  <c r="Y301" i="2"/>
  <c r="U301" i="2"/>
  <c r="Q301" i="2"/>
  <c r="M301" i="2"/>
  <c r="I301" i="2"/>
  <c r="E301" i="2"/>
  <c r="T301" i="2"/>
  <c r="L301" i="2"/>
  <c r="D301" i="2"/>
  <c r="S301" i="2"/>
  <c r="K301" i="2"/>
  <c r="C301" i="2"/>
  <c r="X301" i="2"/>
  <c r="H301" i="2"/>
  <c r="W301" i="2"/>
  <c r="G301" i="2"/>
  <c r="P301" i="2"/>
  <c r="O301" i="2"/>
  <c r="AM301" i="4"/>
  <c r="AN301" i="4"/>
  <c r="AL301" i="4"/>
  <c r="AJ302" i="4"/>
  <c r="AK302" i="4"/>
  <c r="I303" i="4"/>
  <c r="AI302" i="4"/>
  <c r="H303" i="6"/>
  <c r="G303" i="6"/>
  <c r="I304" i="6"/>
  <c r="A303" i="2"/>
  <c r="B302" i="2"/>
  <c r="W302" i="2"/>
  <c r="S302" i="2"/>
  <c r="O302" i="2"/>
  <c r="K302" i="2"/>
  <c r="G302" i="2"/>
  <c r="C302" i="2"/>
  <c r="V302" i="2"/>
  <c r="R302" i="2"/>
  <c r="N302" i="2"/>
  <c r="J302" i="2"/>
  <c r="F302" i="2"/>
  <c r="U302" i="2"/>
  <c r="M302" i="2"/>
  <c r="E302" i="2"/>
  <c r="T302" i="2"/>
  <c r="L302" i="2"/>
  <c r="D302" i="2"/>
  <c r="Q302" i="2"/>
  <c r="P302" i="2"/>
  <c r="Y302" i="2"/>
  <c r="X302" i="2"/>
  <c r="I302" i="2"/>
  <c r="H302" i="2"/>
  <c r="AJ303" i="3"/>
  <c r="AK303" i="3"/>
  <c r="I304" i="3"/>
  <c r="AI303" i="3"/>
  <c r="AJ303" i="4"/>
  <c r="AK303" i="4"/>
  <c r="AL303" i="4"/>
  <c r="I304" i="4"/>
  <c r="AI303" i="4"/>
  <c r="AM303" i="4"/>
  <c r="AN303" i="4"/>
  <c r="AM302" i="4"/>
  <c r="AN302" i="4"/>
  <c r="AL302" i="4"/>
  <c r="G304" i="6"/>
  <c r="H304" i="6"/>
  <c r="I305" i="6"/>
  <c r="AL303" i="3"/>
  <c r="AM303" i="3"/>
  <c r="AJ304" i="3"/>
  <c r="AK304" i="3"/>
  <c r="I305" i="3"/>
  <c r="AI304" i="3"/>
  <c r="A304" i="2"/>
  <c r="X303" i="2"/>
  <c r="T303" i="2"/>
  <c r="P303" i="2"/>
  <c r="L303" i="2"/>
  <c r="H303" i="2"/>
  <c r="D303" i="2"/>
  <c r="W303" i="2"/>
  <c r="S303" i="2"/>
  <c r="O303" i="2"/>
  <c r="K303" i="2"/>
  <c r="G303" i="2"/>
  <c r="C303" i="2"/>
  <c r="V303" i="2"/>
  <c r="N303" i="2"/>
  <c r="F303" i="2"/>
  <c r="B303" i="2"/>
  <c r="U303" i="2"/>
  <c r="M303" i="2"/>
  <c r="E303" i="2"/>
  <c r="J303" i="2"/>
  <c r="Y303" i="2"/>
  <c r="I303" i="2"/>
  <c r="R303" i="2"/>
  <c r="Q303" i="2"/>
  <c r="I305" i="4"/>
  <c r="AJ304" i="4"/>
  <c r="AI304" i="4"/>
  <c r="AM304" i="4"/>
  <c r="AN304" i="4"/>
  <c r="AK304" i="4"/>
  <c r="AL304" i="4"/>
  <c r="G305" i="6"/>
  <c r="H305" i="6"/>
  <c r="I306" i="6"/>
  <c r="AJ305" i="3"/>
  <c r="I306" i="3"/>
  <c r="AI305" i="3"/>
  <c r="AK305" i="3"/>
  <c r="AM304" i="3"/>
  <c r="AL304" i="3"/>
  <c r="A305" i="2"/>
  <c r="B304" i="2"/>
  <c r="Y304" i="2"/>
  <c r="U304" i="2"/>
  <c r="Q304" i="2"/>
  <c r="M304" i="2"/>
  <c r="I304" i="2"/>
  <c r="E304" i="2"/>
  <c r="X304" i="2"/>
  <c r="T304" i="2"/>
  <c r="P304" i="2"/>
  <c r="L304" i="2"/>
  <c r="H304" i="2"/>
  <c r="D304" i="2"/>
  <c r="W304" i="2"/>
  <c r="O304" i="2"/>
  <c r="G304" i="2"/>
  <c r="V304" i="2"/>
  <c r="N304" i="2"/>
  <c r="F304" i="2"/>
  <c r="S304" i="2"/>
  <c r="C304" i="2"/>
  <c r="R304" i="2"/>
  <c r="K304" i="2"/>
  <c r="J304" i="2"/>
  <c r="AJ305" i="4"/>
  <c r="AK305" i="4"/>
  <c r="I306" i="4"/>
  <c r="AI305" i="4"/>
  <c r="G306" i="6"/>
  <c r="H306" i="6"/>
  <c r="I307" i="6"/>
  <c r="I307" i="3"/>
  <c r="AJ306" i="3"/>
  <c r="AK306" i="3"/>
  <c r="AL306" i="3"/>
  <c r="AI306" i="3"/>
  <c r="AM306" i="3"/>
  <c r="A306" i="2"/>
  <c r="B305" i="2"/>
  <c r="V305" i="2"/>
  <c r="R305" i="2"/>
  <c r="N305" i="2"/>
  <c r="J305" i="2"/>
  <c r="F305" i="2"/>
  <c r="Y305" i="2"/>
  <c r="U305" i="2"/>
  <c r="Q305" i="2"/>
  <c r="M305" i="2"/>
  <c r="I305" i="2"/>
  <c r="E305" i="2"/>
  <c r="X305" i="2"/>
  <c r="P305" i="2"/>
  <c r="H305" i="2"/>
  <c r="W305" i="2"/>
  <c r="O305" i="2"/>
  <c r="G305" i="2"/>
  <c r="L305" i="2"/>
  <c r="K305" i="2"/>
  <c r="T305" i="2"/>
  <c r="S305" i="2"/>
  <c r="D305" i="2"/>
  <c r="C305" i="2"/>
  <c r="AM305" i="3"/>
  <c r="AL305" i="3"/>
  <c r="AL305" i="4"/>
  <c r="AM305" i="4"/>
  <c r="AN305" i="4"/>
  <c r="AJ306" i="4"/>
  <c r="AK306" i="4"/>
  <c r="I307" i="4"/>
  <c r="AI306" i="4"/>
  <c r="G307" i="6"/>
  <c r="H307" i="6"/>
  <c r="I308" i="6"/>
  <c r="I308" i="3"/>
  <c r="AJ307" i="3"/>
  <c r="AI307" i="3"/>
  <c r="AM307" i="3"/>
  <c r="AK307" i="3"/>
  <c r="AL307" i="3"/>
  <c r="A307" i="2"/>
  <c r="B306" i="2"/>
  <c r="W306" i="2"/>
  <c r="S306" i="2"/>
  <c r="O306" i="2"/>
  <c r="K306" i="2"/>
  <c r="G306" i="2"/>
  <c r="C306" i="2"/>
  <c r="V306" i="2"/>
  <c r="R306" i="2"/>
  <c r="N306" i="2"/>
  <c r="J306" i="2"/>
  <c r="F306" i="2"/>
  <c r="Y306" i="2"/>
  <c r="Q306" i="2"/>
  <c r="I306" i="2"/>
  <c r="X306" i="2"/>
  <c r="P306" i="2"/>
  <c r="H306" i="2"/>
  <c r="U306" i="2"/>
  <c r="E306" i="2"/>
  <c r="T306" i="2"/>
  <c r="D306" i="2"/>
  <c r="M306" i="2"/>
  <c r="L306" i="2"/>
  <c r="AM306" i="4"/>
  <c r="AN306" i="4"/>
  <c r="AL306" i="4"/>
  <c r="AJ307" i="4"/>
  <c r="AK307" i="4"/>
  <c r="AL307" i="4"/>
  <c r="I308" i="4"/>
  <c r="AI307" i="4"/>
  <c r="AM307" i="4"/>
  <c r="AN307" i="4"/>
  <c r="G308" i="6"/>
  <c r="H308" i="6"/>
  <c r="I309" i="6"/>
  <c r="A308" i="2"/>
  <c r="X307" i="2"/>
  <c r="T307" i="2"/>
  <c r="P307" i="2"/>
  <c r="L307" i="2"/>
  <c r="H307" i="2"/>
  <c r="D307" i="2"/>
  <c r="W307" i="2"/>
  <c r="S307" i="2"/>
  <c r="O307" i="2"/>
  <c r="K307" i="2"/>
  <c r="G307" i="2"/>
  <c r="C307" i="2"/>
  <c r="B307" i="2"/>
  <c r="R307" i="2"/>
  <c r="J307" i="2"/>
  <c r="Y307" i="2"/>
  <c r="Q307" i="2"/>
  <c r="I307" i="2"/>
  <c r="N307" i="2"/>
  <c r="M307" i="2"/>
  <c r="F307" i="2"/>
  <c r="E307" i="2"/>
  <c r="V307" i="2"/>
  <c r="U307" i="2"/>
  <c r="AJ308" i="3"/>
  <c r="I309" i="3"/>
  <c r="AK308" i="3"/>
  <c r="AI308" i="3"/>
  <c r="I309" i="4"/>
  <c r="AJ308" i="4"/>
  <c r="AK308" i="4"/>
  <c r="AL308" i="4"/>
  <c r="AI308" i="4"/>
  <c r="AM308" i="4"/>
  <c r="AN308" i="4"/>
  <c r="G309" i="6"/>
  <c r="I310" i="6"/>
  <c r="H309" i="6"/>
  <c r="A309" i="2"/>
  <c r="B308" i="2"/>
  <c r="Y308" i="2"/>
  <c r="U308" i="2"/>
  <c r="Q308" i="2"/>
  <c r="M308" i="2"/>
  <c r="I308" i="2"/>
  <c r="E308" i="2"/>
  <c r="X308" i="2"/>
  <c r="T308" i="2"/>
  <c r="P308" i="2"/>
  <c r="L308" i="2"/>
  <c r="H308" i="2"/>
  <c r="D308" i="2"/>
  <c r="S308" i="2"/>
  <c r="K308" i="2"/>
  <c r="C308" i="2"/>
  <c r="R308" i="2"/>
  <c r="J308" i="2"/>
  <c r="W308" i="2"/>
  <c r="G308" i="2"/>
  <c r="V308" i="2"/>
  <c r="F308" i="2"/>
  <c r="O308" i="2"/>
  <c r="N308" i="2"/>
  <c r="AJ309" i="3"/>
  <c r="I310" i="3"/>
  <c r="AI309" i="3"/>
  <c r="AK309" i="3"/>
  <c r="AL308" i="3"/>
  <c r="AM308" i="3"/>
  <c r="AJ309" i="4"/>
  <c r="AK309" i="4"/>
  <c r="AL309" i="4"/>
  <c r="I310" i="4"/>
  <c r="AI309" i="4"/>
  <c r="AM309" i="4"/>
  <c r="AN309" i="4"/>
  <c r="G310" i="6"/>
  <c r="H310" i="6"/>
  <c r="I311" i="6"/>
  <c r="AL309" i="3"/>
  <c r="AM309" i="3"/>
  <c r="AJ310" i="3"/>
  <c r="I311" i="3"/>
  <c r="AK310" i="3"/>
  <c r="AI310" i="3"/>
  <c r="AM310" i="3"/>
  <c r="A310" i="2"/>
  <c r="B309" i="2"/>
  <c r="V309" i="2"/>
  <c r="R309" i="2"/>
  <c r="N309" i="2"/>
  <c r="J309" i="2"/>
  <c r="F309" i="2"/>
  <c r="Y309" i="2"/>
  <c r="U309" i="2"/>
  <c r="Q309" i="2"/>
  <c r="M309" i="2"/>
  <c r="I309" i="2"/>
  <c r="E309" i="2"/>
  <c r="T309" i="2"/>
  <c r="L309" i="2"/>
  <c r="D309" i="2"/>
  <c r="S309" i="2"/>
  <c r="K309" i="2"/>
  <c r="C309" i="2"/>
  <c r="P309" i="2"/>
  <c r="O309" i="2"/>
  <c r="X309" i="2"/>
  <c r="W309" i="2"/>
  <c r="H309" i="2"/>
  <c r="G309" i="2"/>
  <c r="AJ310" i="4"/>
  <c r="AK310" i="4"/>
  <c r="I311" i="4"/>
  <c r="AI310" i="4"/>
  <c r="H311" i="6"/>
  <c r="G311" i="6"/>
  <c r="I312" i="6"/>
  <c r="A311" i="2"/>
  <c r="B310" i="2"/>
  <c r="W310" i="2"/>
  <c r="S310" i="2"/>
  <c r="O310" i="2"/>
  <c r="K310" i="2"/>
  <c r="G310" i="2"/>
  <c r="C310" i="2"/>
  <c r="V310" i="2"/>
  <c r="R310" i="2"/>
  <c r="N310" i="2"/>
  <c r="J310" i="2"/>
  <c r="F310" i="2"/>
  <c r="U310" i="2"/>
  <c r="M310" i="2"/>
  <c r="E310" i="2"/>
  <c r="T310" i="2"/>
  <c r="L310" i="2"/>
  <c r="D310" i="2"/>
  <c r="Y310" i="2"/>
  <c r="I310" i="2"/>
  <c r="X310" i="2"/>
  <c r="H310" i="2"/>
  <c r="Q310" i="2"/>
  <c r="P310" i="2"/>
  <c r="AL310" i="3"/>
  <c r="AJ311" i="3"/>
  <c r="I312" i="3"/>
  <c r="AI311" i="3"/>
  <c r="AK311" i="3"/>
  <c r="AM310" i="4"/>
  <c r="AN310" i="4"/>
  <c r="AL310" i="4"/>
  <c r="AJ311" i="4"/>
  <c r="AK311" i="4"/>
  <c r="AL311" i="4"/>
  <c r="I312" i="4"/>
  <c r="AI311" i="4"/>
  <c r="AM311" i="4"/>
  <c r="AN311" i="4"/>
  <c r="G312" i="6"/>
  <c r="H312" i="6"/>
  <c r="I313" i="6"/>
  <c r="A312" i="2"/>
  <c r="B311" i="2"/>
  <c r="X311" i="2"/>
  <c r="T311" i="2"/>
  <c r="P311" i="2"/>
  <c r="L311" i="2"/>
  <c r="H311" i="2"/>
  <c r="D311" i="2"/>
  <c r="W311" i="2"/>
  <c r="S311" i="2"/>
  <c r="O311" i="2"/>
  <c r="K311" i="2"/>
  <c r="G311" i="2"/>
  <c r="C311" i="2"/>
  <c r="V311" i="2"/>
  <c r="N311" i="2"/>
  <c r="F311" i="2"/>
  <c r="U311" i="2"/>
  <c r="M311" i="2"/>
  <c r="E311" i="2"/>
  <c r="R311" i="2"/>
  <c r="Q311" i="2"/>
  <c r="J311" i="2"/>
  <c r="I311" i="2"/>
  <c r="Y311" i="2"/>
  <c r="AM311" i="3"/>
  <c r="AL311" i="3"/>
  <c r="AJ312" i="3"/>
  <c r="AK312" i="3"/>
  <c r="I313" i="3"/>
  <c r="AI312" i="3"/>
  <c r="I313" i="4"/>
  <c r="AJ312" i="4"/>
  <c r="AK312" i="4"/>
  <c r="AL312" i="4"/>
  <c r="AI312" i="4"/>
  <c r="AM312" i="4"/>
  <c r="AN312" i="4"/>
  <c r="G313" i="6"/>
  <c r="H313" i="6"/>
  <c r="I314" i="6"/>
  <c r="AM312" i="3"/>
  <c r="AL312" i="3"/>
  <c r="A313" i="2"/>
  <c r="B312" i="2"/>
  <c r="Y312" i="2"/>
  <c r="U312" i="2"/>
  <c r="Q312" i="2"/>
  <c r="M312" i="2"/>
  <c r="I312" i="2"/>
  <c r="E312" i="2"/>
  <c r="X312" i="2"/>
  <c r="T312" i="2"/>
  <c r="P312" i="2"/>
  <c r="L312" i="2"/>
  <c r="H312" i="2"/>
  <c r="D312" i="2"/>
  <c r="W312" i="2"/>
  <c r="O312" i="2"/>
  <c r="G312" i="2"/>
  <c r="V312" i="2"/>
  <c r="N312" i="2"/>
  <c r="F312" i="2"/>
  <c r="K312" i="2"/>
  <c r="J312" i="2"/>
  <c r="S312" i="2"/>
  <c r="R312" i="2"/>
  <c r="C312" i="2"/>
  <c r="AJ313" i="3"/>
  <c r="AK313" i="3"/>
  <c r="I314" i="3"/>
  <c r="AI313" i="3"/>
  <c r="AJ313" i="4"/>
  <c r="AK313" i="4"/>
  <c r="I314" i="4"/>
  <c r="AI313" i="4"/>
  <c r="G314" i="6"/>
  <c r="H314" i="6"/>
  <c r="I315" i="6"/>
  <c r="I315" i="3"/>
  <c r="AJ314" i="3"/>
  <c r="AK314" i="3"/>
  <c r="AI314" i="3"/>
  <c r="A314" i="2"/>
  <c r="B313" i="2"/>
  <c r="V313" i="2"/>
  <c r="R313" i="2"/>
  <c r="N313" i="2"/>
  <c r="J313" i="2"/>
  <c r="F313" i="2"/>
  <c r="Y313" i="2"/>
  <c r="U313" i="2"/>
  <c r="Q313" i="2"/>
  <c r="M313" i="2"/>
  <c r="I313" i="2"/>
  <c r="E313" i="2"/>
  <c r="X313" i="2"/>
  <c r="P313" i="2"/>
  <c r="H313" i="2"/>
  <c r="W313" i="2"/>
  <c r="O313" i="2"/>
  <c r="G313" i="2"/>
  <c r="T313" i="2"/>
  <c r="D313" i="2"/>
  <c r="S313" i="2"/>
  <c r="C313" i="2"/>
  <c r="L313" i="2"/>
  <c r="K313" i="2"/>
  <c r="AM313" i="3"/>
  <c r="AL313" i="3"/>
  <c r="AL313" i="4"/>
  <c r="AM313" i="4"/>
  <c r="AN313" i="4"/>
  <c r="AJ314" i="4"/>
  <c r="AK314" i="4"/>
  <c r="I315" i="4"/>
  <c r="AI314" i="4"/>
  <c r="G315" i="6"/>
  <c r="H315" i="6"/>
  <c r="I316" i="6"/>
  <c r="AM314" i="3"/>
  <c r="AL314" i="3"/>
  <c r="A315" i="2"/>
  <c r="B314" i="2"/>
  <c r="W314" i="2"/>
  <c r="S314" i="2"/>
  <c r="O314" i="2"/>
  <c r="K314" i="2"/>
  <c r="G314" i="2"/>
  <c r="C314" i="2"/>
  <c r="V314" i="2"/>
  <c r="R314" i="2"/>
  <c r="N314" i="2"/>
  <c r="J314" i="2"/>
  <c r="F314" i="2"/>
  <c r="Y314" i="2"/>
  <c r="Q314" i="2"/>
  <c r="I314" i="2"/>
  <c r="X314" i="2"/>
  <c r="P314" i="2"/>
  <c r="H314" i="2"/>
  <c r="M314" i="2"/>
  <c r="L314" i="2"/>
  <c r="E314" i="2"/>
  <c r="D314" i="2"/>
  <c r="U314" i="2"/>
  <c r="T314" i="2"/>
  <c r="I316" i="3"/>
  <c r="AJ315" i="3"/>
  <c r="AK315" i="3"/>
  <c r="AI315" i="3"/>
  <c r="AJ315" i="4"/>
  <c r="AK315" i="4"/>
  <c r="AL315" i="4"/>
  <c r="I316" i="4"/>
  <c r="AI315" i="4"/>
  <c r="AM315" i="4"/>
  <c r="AN315" i="4"/>
  <c r="AM314" i="4"/>
  <c r="AN314" i="4"/>
  <c r="AL314" i="4"/>
  <c r="G316" i="6"/>
  <c r="H316" i="6"/>
  <c r="I317" i="6"/>
  <c r="A316" i="2"/>
  <c r="B315" i="2"/>
  <c r="X315" i="2"/>
  <c r="T315" i="2"/>
  <c r="P315" i="2"/>
  <c r="L315" i="2"/>
  <c r="H315" i="2"/>
  <c r="D315" i="2"/>
  <c r="W315" i="2"/>
  <c r="S315" i="2"/>
  <c r="O315" i="2"/>
  <c r="K315" i="2"/>
  <c r="G315" i="2"/>
  <c r="C315" i="2"/>
  <c r="R315" i="2"/>
  <c r="J315" i="2"/>
  <c r="Y315" i="2"/>
  <c r="Q315" i="2"/>
  <c r="I315" i="2"/>
  <c r="V315" i="2"/>
  <c r="F315" i="2"/>
  <c r="U315" i="2"/>
  <c r="E315" i="2"/>
  <c r="N315" i="2"/>
  <c r="M315" i="2"/>
  <c r="AJ316" i="3"/>
  <c r="AK316" i="3"/>
  <c r="I317" i="3"/>
  <c r="AI316" i="3"/>
  <c r="AM315" i="3"/>
  <c r="AL315" i="3"/>
  <c r="I317" i="4"/>
  <c r="AJ316" i="4"/>
  <c r="AK316" i="4"/>
  <c r="AL316" i="4"/>
  <c r="AI316" i="4"/>
  <c r="AM316" i="4"/>
  <c r="AN316" i="4"/>
  <c r="G317" i="6"/>
  <c r="I318" i="6"/>
  <c r="H317" i="6"/>
  <c r="A317" i="2"/>
  <c r="B316" i="2"/>
  <c r="Y316" i="2"/>
  <c r="U316" i="2"/>
  <c r="Q316" i="2"/>
  <c r="M316" i="2"/>
  <c r="I316" i="2"/>
  <c r="E316" i="2"/>
  <c r="X316" i="2"/>
  <c r="T316" i="2"/>
  <c r="P316" i="2"/>
  <c r="L316" i="2"/>
  <c r="H316" i="2"/>
  <c r="D316" i="2"/>
  <c r="S316" i="2"/>
  <c r="K316" i="2"/>
  <c r="C316" i="2"/>
  <c r="R316" i="2"/>
  <c r="J316" i="2"/>
  <c r="O316" i="2"/>
  <c r="N316" i="2"/>
  <c r="W316" i="2"/>
  <c r="V316" i="2"/>
  <c r="G316" i="2"/>
  <c r="F316" i="2"/>
  <c r="AJ317" i="3"/>
  <c r="I318" i="3"/>
  <c r="AK317" i="3"/>
  <c r="AI317" i="3"/>
  <c r="AM316" i="3"/>
  <c r="AL316" i="3"/>
  <c r="AJ317" i="4"/>
  <c r="AK317" i="4"/>
  <c r="AL317" i="4"/>
  <c r="I318" i="4"/>
  <c r="AI317" i="4"/>
  <c r="AM317" i="4"/>
  <c r="AN317" i="4"/>
  <c r="G318" i="6"/>
  <c r="H318" i="6"/>
  <c r="I319" i="6"/>
  <c r="AJ318" i="3"/>
  <c r="I319" i="3"/>
  <c r="AK318" i="3"/>
  <c r="AL318" i="3"/>
  <c r="AI318" i="3"/>
  <c r="AM318" i="3"/>
  <c r="A318" i="2"/>
  <c r="B317" i="2"/>
  <c r="V317" i="2"/>
  <c r="R317" i="2"/>
  <c r="N317" i="2"/>
  <c r="J317" i="2"/>
  <c r="F317" i="2"/>
  <c r="Y317" i="2"/>
  <c r="U317" i="2"/>
  <c r="Q317" i="2"/>
  <c r="M317" i="2"/>
  <c r="I317" i="2"/>
  <c r="E317" i="2"/>
  <c r="T317" i="2"/>
  <c r="L317" i="2"/>
  <c r="D317" i="2"/>
  <c r="S317" i="2"/>
  <c r="K317" i="2"/>
  <c r="C317" i="2"/>
  <c r="X317" i="2"/>
  <c r="H317" i="2"/>
  <c r="W317" i="2"/>
  <c r="G317" i="2"/>
  <c r="P317" i="2"/>
  <c r="O317" i="2"/>
  <c r="AL317" i="3"/>
  <c r="AM317" i="3"/>
  <c r="AJ318" i="4"/>
  <c r="AK318" i="4"/>
  <c r="I319" i="4"/>
  <c r="AI318" i="4"/>
  <c r="H319" i="6"/>
  <c r="G319" i="6"/>
  <c r="I320" i="6"/>
  <c r="A319" i="2"/>
  <c r="B318" i="2"/>
  <c r="W318" i="2"/>
  <c r="S318" i="2"/>
  <c r="O318" i="2"/>
  <c r="K318" i="2"/>
  <c r="G318" i="2"/>
  <c r="C318" i="2"/>
  <c r="V318" i="2"/>
  <c r="R318" i="2"/>
  <c r="N318" i="2"/>
  <c r="J318" i="2"/>
  <c r="F318" i="2"/>
  <c r="U318" i="2"/>
  <c r="M318" i="2"/>
  <c r="E318" i="2"/>
  <c r="T318" i="2"/>
  <c r="L318" i="2"/>
  <c r="D318" i="2"/>
  <c r="Q318" i="2"/>
  <c r="P318" i="2"/>
  <c r="I318" i="2"/>
  <c r="H318" i="2"/>
  <c r="Y318" i="2"/>
  <c r="X318" i="2"/>
  <c r="AJ319" i="3"/>
  <c r="AK319" i="3"/>
  <c r="I320" i="3"/>
  <c r="AI319" i="3"/>
  <c r="AM318" i="4"/>
  <c r="AN318" i="4"/>
  <c r="AL318" i="4"/>
  <c r="AJ319" i="4"/>
  <c r="AK319" i="4"/>
  <c r="AL319" i="4"/>
  <c r="I320" i="4"/>
  <c r="AI319" i="4"/>
  <c r="AM319" i="4"/>
  <c r="AN319" i="4"/>
  <c r="H320" i="6"/>
  <c r="G320" i="6"/>
  <c r="I321" i="6"/>
  <c r="AJ320" i="3"/>
  <c r="AK320" i="3"/>
  <c r="I321" i="3"/>
  <c r="AI320" i="3"/>
  <c r="A320" i="2"/>
  <c r="B319" i="2"/>
  <c r="X319" i="2"/>
  <c r="T319" i="2"/>
  <c r="P319" i="2"/>
  <c r="L319" i="2"/>
  <c r="H319" i="2"/>
  <c r="D319" i="2"/>
  <c r="W319" i="2"/>
  <c r="S319" i="2"/>
  <c r="O319" i="2"/>
  <c r="K319" i="2"/>
  <c r="G319" i="2"/>
  <c r="C319" i="2"/>
  <c r="V319" i="2"/>
  <c r="N319" i="2"/>
  <c r="F319" i="2"/>
  <c r="U319" i="2"/>
  <c r="M319" i="2"/>
  <c r="E319" i="2"/>
  <c r="J319" i="2"/>
  <c r="Y319" i="2"/>
  <c r="I319" i="2"/>
  <c r="R319" i="2"/>
  <c r="Q319" i="2"/>
  <c r="AM319" i="3"/>
  <c r="AL319" i="3"/>
  <c r="I321" i="4"/>
  <c r="AJ320" i="4"/>
  <c r="AK320" i="4"/>
  <c r="AL320" i="4"/>
  <c r="AI320" i="4"/>
  <c r="AM320" i="4"/>
  <c r="AN320" i="4"/>
  <c r="G321" i="6"/>
  <c r="H321" i="6"/>
  <c r="I322" i="6"/>
  <c r="A321" i="2"/>
  <c r="B320" i="2"/>
  <c r="Y320" i="2"/>
  <c r="U320" i="2"/>
  <c r="Q320" i="2"/>
  <c r="M320" i="2"/>
  <c r="I320" i="2"/>
  <c r="E320" i="2"/>
  <c r="X320" i="2"/>
  <c r="T320" i="2"/>
  <c r="P320" i="2"/>
  <c r="L320" i="2"/>
  <c r="H320" i="2"/>
  <c r="D320" i="2"/>
  <c r="W320" i="2"/>
  <c r="O320" i="2"/>
  <c r="G320" i="2"/>
  <c r="V320" i="2"/>
  <c r="N320" i="2"/>
  <c r="F320" i="2"/>
  <c r="S320" i="2"/>
  <c r="C320" i="2"/>
  <c r="R320" i="2"/>
  <c r="K320" i="2"/>
  <c r="J320" i="2"/>
  <c r="AJ321" i="3"/>
  <c r="AK321" i="3"/>
  <c r="I322" i="3"/>
  <c r="AI321" i="3"/>
  <c r="AL320" i="3"/>
  <c r="AM320" i="3"/>
  <c r="AJ321" i="4"/>
  <c r="AK321" i="4"/>
  <c r="I322" i="4"/>
  <c r="AI321" i="4"/>
  <c r="G322" i="6"/>
  <c r="H322" i="6"/>
  <c r="I323" i="6"/>
  <c r="A322" i="2"/>
  <c r="B321" i="2"/>
  <c r="V321" i="2"/>
  <c r="R321" i="2"/>
  <c r="N321" i="2"/>
  <c r="J321" i="2"/>
  <c r="F321" i="2"/>
  <c r="Y321" i="2"/>
  <c r="U321" i="2"/>
  <c r="Q321" i="2"/>
  <c r="M321" i="2"/>
  <c r="I321" i="2"/>
  <c r="E321" i="2"/>
  <c r="X321" i="2"/>
  <c r="P321" i="2"/>
  <c r="H321" i="2"/>
  <c r="W321" i="2"/>
  <c r="O321" i="2"/>
  <c r="G321" i="2"/>
  <c r="L321" i="2"/>
  <c r="K321" i="2"/>
  <c r="D321" i="2"/>
  <c r="C321" i="2"/>
  <c r="T321" i="2"/>
  <c r="S321" i="2"/>
  <c r="I323" i="3"/>
  <c r="AJ322" i="3"/>
  <c r="AI322" i="3"/>
  <c r="AK322" i="3"/>
  <c r="AM321" i="3"/>
  <c r="AL321" i="3"/>
  <c r="AL321" i="4"/>
  <c r="AM321" i="4"/>
  <c r="AN321" i="4"/>
  <c r="AJ322" i="4"/>
  <c r="AK322" i="4"/>
  <c r="I323" i="4"/>
  <c r="AI322" i="4"/>
  <c r="G323" i="6"/>
  <c r="H323" i="6"/>
  <c r="I324" i="6"/>
  <c r="AM322" i="3"/>
  <c r="AL322" i="3"/>
  <c r="A323" i="2"/>
  <c r="B322" i="2"/>
  <c r="W322" i="2"/>
  <c r="S322" i="2"/>
  <c r="O322" i="2"/>
  <c r="K322" i="2"/>
  <c r="G322" i="2"/>
  <c r="C322" i="2"/>
  <c r="V322" i="2"/>
  <c r="R322" i="2"/>
  <c r="N322" i="2"/>
  <c r="J322" i="2"/>
  <c r="F322" i="2"/>
  <c r="Y322" i="2"/>
  <c r="Q322" i="2"/>
  <c r="I322" i="2"/>
  <c r="X322" i="2"/>
  <c r="P322" i="2"/>
  <c r="H322" i="2"/>
  <c r="U322" i="2"/>
  <c r="E322" i="2"/>
  <c r="T322" i="2"/>
  <c r="D322" i="2"/>
  <c r="M322" i="2"/>
  <c r="L322" i="2"/>
  <c r="I324" i="3"/>
  <c r="AJ323" i="3"/>
  <c r="AK323" i="3"/>
  <c r="AL323" i="3"/>
  <c r="AI323" i="3"/>
  <c r="AM323" i="3"/>
  <c r="AM322" i="4"/>
  <c r="AN322" i="4"/>
  <c r="AL322" i="4"/>
  <c r="AJ323" i="4"/>
  <c r="AK323" i="4"/>
  <c r="AL323" i="4"/>
  <c r="I324" i="4"/>
  <c r="AI323" i="4"/>
  <c r="AM323" i="4"/>
  <c r="AN323" i="4"/>
  <c r="G324" i="6"/>
  <c r="H324" i="6"/>
  <c r="I325" i="6"/>
  <c r="A324" i="2"/>
  <c r="B323" i="2"/>
  <c r="Y323" i="2"/>
  <c r="U323" i="2"/>
  <c r="X323" i="2"/>
  <c r="T323" i="2"/>
  <c r="P323" i="2"/>
  <c r="W323" i="2"/>
  <c r="Q323" i="2"/>
  <c r="L323" i="2"/>
  <c r="H323" i="2"/>
  <c r="D323" i="2"/>
  <c r="V323" i="2"/>
  <c r="O323" i="2"/>
  <c r="K323" i="2"/>
  <c r="G323" i="2"/>
  <c r="C323" i="2"/>
  <c r="S323" i="2"/>
  <c r="J323" i="2"/>
  <c r="R323" i="2"/>
  <c r="I323" i="2"/>
  <c r="N323" i="2"/>
  <c r="M323" i="2"/>
  <c r="F323" i="2"/>
  <c r="E323" i="2"/>
  <c r="AJ324" i="3"/>
  <c r="I325" i="3"/>
  <c r="AI324" i="3"/>
  <c r="AK324" i="3"/>
  <c r="I325" i="4"/>
  <c r="AJ324" i="4"/>
  <c r="AK324" i="4"/>
  <c r="AL324" i="4"/>
  <c r="AI324" i="4"/>
  <c r="AM324" i="4"/>
  <c r="AN324" i="4"/>
  <c r="G325" i="6"/>
  <c r="I326" i="6"/>
  <c r="H325" i="6"/>
  <c r="AM324" i="3"/>
  <c r="AL324" i="3"/>
  <c r="A325" i="2"/>
  <c r="B324" i="2"/>
  <c r="V324" i="2"/>
  <c r="R324" i="2"/>
  <c r="N324" i="2"/>
  <c r="J324" i="2"/>
  <c r="F324" i="2"/>
  <c r="Y324" i="2"/>
  <c r="U324" i="2"/>
  <c r="Q324" i="2"/>
  <c r="M324" i="2"/>
  <c r="I324" i="2"/>
  <c r="E324" i="2"/>
  <c r="X324" i="2"/>
  <c r="P324" i="2"/>
  <c r="H324" i="2"/>
  <c r="W324" i="2"/>
  <c r="O324" i="2"/>
  <c r="G324" i="2"/>
  <c r="L324" i="2"/>
  <c r="K324" i="2"/>
  <c r="T324" i="2"/>
  <c r="S324" i="2"/>
  <c r="D324" i="2"/>
  <c r="C324" i="2"/>
  <c r="AJ325" i="3"/>
  <c r="I326" i="3"/>
  <c r="AK325" i="3"/>
  <c r="AI325" i="3"/>
  <c r="AJ325" i="4"/>
  <c r="AK325" i="4"/>
  <c r="AL325" i="4"/>
  <c r="I326" i="4"/>
  <c r="AI325" i="4"/>
  <c r="AM325" i="4"/>
  <c r="AN325" i="4"/>
  <c r="G326" i="6"/>
  <c r="H326" i="6"/>
  <c r="I327" i="6"/>
  <c r="AJ326" i="3"/>
  <c r="I327" i="3"/>
  <c r="AI326" i="3"/>
  <c r="AK326" i="3"/>
  <c r="A326" i="2"/>
  <c r="B325" i="2"/>
  <c r="W325" i="2"/>
  <c r="S325" i="2"/>
  <c r="O325" i="2"/>
  <c r="K325" i="2"/>
  <c r="G325" i="2"/>
  <c r="C325" i="2"/>
  <c r="V325" i="2"/>
  <c r="R325" i="2"/>
  <c r="N325" i="2"/>
  <c r="J325" i="2"/>
  <c r="F325" i="2"/>
  <c r="Y325" i="2"/>
  <c r="Q325" i="2"/>
  <c r="I325" i="2"/>
  <c r="X325" i="2"/>
  <c r="P325" i="2"/>
  <c r="H325" i="2"/>
  <c r="U325" i="2"/>
  <c r="E325" i="2"/>
  <c r="T325" i="2"/>
  <c r="D325" i="2"/>
  <c r="M325" i="2"/>
  <c r="L325" i="2"/>
  <c r="AL325" i="3"/>
  <c r="AM325" i="3"/>
  <c r="AJ326" i="4"/>
  <c r="AK326" i="4"/>
  <c r="I327" i="4"/>
  <c r="AI326" i="4"/>
  <c r="H327" i="6"/>
  <c r="G327" i="6"/>
  <c r="I328" i="6"/>
  <c r="A327" i="2"/>
  <c r="B326" i="2"/>
  <c r="X326" i="2"/>
  <c r="T326" i="2"/>
  <c r="P326" i="2"/>
  <c r="L326" i="2"/>
  <c r="H326" i="2"/>
  <c r="D326" i="2"/>
  <c r="W326" i="2"/>
  <c r="S326" i="2"/>
  <c r="O326" i="2"/>
  <c r="K326" i="2"/>
  <c r="G326" i="2"/>
  <c r="C326" i="2"/>
  <c r="R326" i="2"/>
  <c r="J326" i="2"/>
  <c r="Y326" i="2"/>
  <c r="Q326" i="2"/>
  <c r="I326" i="2"/>
  <c r="N326" i="2"/>
  <c r="M326" i="2"/>
  <c r="F326" i="2"/>
  <c r="E326" i="2"/>
  <c r="V326" i="2"/>
  <c r="U326" i="2"/>
  <c r="AM326" i="3"/>
  <c r="AL326" i="3"/>
  <c r="AJ327" i="3"/>
  <c r="I328" i="3"/>
  <c r="AK327" i="3"/>
  <c r="AI327" i="3"/>
  <c r="AL326" i="4"/>
  <c r="AM326" i="4"/>
  <c r="AN326" i="4"/>
  <c r="AJ327" i="4"/>
  <c r="AK327" i="4"/>
  <c r="AL327" i="4"/>
  <c r="I328" i="4"/>
  <c r="AI327" i="4"/>
  <c r="AM327" i="4"/>
  <c r="AN327" i="4"/>
  <c r="G328" i="6"/>
  <c r="H328" i="6"/>
  <c r="I329" i="6"/>
  <c r="A328" i="2"/>
  <c r="B327" i="2"/>
  <c r="Y327" i="2"/>
  <c r="U327" i="2"/>
  <c r="Q327" i="2"/>
  <c r="M327" i="2"/>
  <c r="I327" i="2"/>
  <c r="E327" i="2"/>
  <c r="X327" i="2"/>
  <c r="T327" i="2"/>
  <c r="P327" i="2"/>
  <c r="L327" i="2"/>
  <c r="H327" i="2"/>
  <c r="D327" i="2"/>
  <c r="S327" i="2"/>
  <c r="K327" i="2"/>
  <c r="C327" i="2"/>
  <c r="R327" i="2"/>
  <c r="J327" i="2"/>
  <c r="W327" i="2"/>
  <c r="G327" i="2"/>
  <c r="V327" i="2"/>
  <c r="F327" i="2"/>
  <c r="O327" i="2"/>
  <c r="N327" i="2"/>
  <c r="AJ328" i="3"/>
  <c r="I329" i="3"/>
  <c r="AI328" i="3"/>
  <c r="AK328" i="3"/>
  <c r="AL327" i="3"/>
  <c r="AM327" i="3"/>
  <c r="I329" i="4"/>
  <c r="AJ328" i="4"/>
  <c r="AK328" i="4"/>
  <c r="AL328" i="4"/>
  <c r="AI328" i="4"/>
  <c r="AM328" i="4"/>
  <c r="AN328" i="4"/>
  <c r="G329" i="6"/>
  <c r="H329" i="6"/>
  <c r="I330" i="6"/>
  <c r="AM328" i="3"/>
  <c r="AL328" i="3"/>
  <c r="AJ329" i="3"/>
  <c r="I330" i="3"/>
  <c r="AK329" i="3"/>
  <c r="AI329" i="3"/>
  <c r="A329" i="2"/>
  <c r="B328" i="2"/>
  <c r="V328" i="2"/>
  <c r="R328" i="2"/>
  <c r="N328" i="2"/>
  <c r="J328" i="2"/>
  <c r="F328" i="2"/>
  <c r="Y328" i="2"/>
  <c r="U328" i="2"/>
  <c r="Q328" i="2"/>
  <c r="M328" i="2"/>
  <c r="I328" i="2"/>
  <c r="E328" i="2"/>
  <c r="T328" i="2"/>
  <c r="L328" i="2"/>
  <c r="D328" i="2"/>
  <c r="S328" i="2"/>
  <c r="K328" i="2"/>
  <c r="C328" i="2"/>
  <c r="P328" i="2"/>
  <c r="O328" i="2"/>
  <c r="X328" i="2"/>
  <c r="W328" i="2"/>
  <c r="H328" i="2"/>
  <c r="G328" i="2"/>
  <c r="AJ329" i="4"/>
  <c r="AK329" i="4"/>
  <c r="I330" i="4"/>
  <c r="AI329" i="4"/>
  <c r="G330" i="6"/>
  <c r="H330" i="6"/>
  <c r="I331" i="6"/>
  <c r="I331" i="3"/>
  <c r="AJ330" i="3"/>
  <c r="AI330" i="3"/>
  <c r="AM330" i="3"/>
  <c r="AK330" i="3"/>
  <c r="AL330" i="3"/>
  <c r="AM329" i="3"/>
  <c r="AL329" i="3"/>
  <c r="A330" i="2"/>
  <c r="B329" i="2"/>
  <c r="W329" i="2"/>
  <c r="S329" i="2"/>
  <c r="O329" i="2"/>
  <c r="K329" i="2"/>
  <c r="G329" i="2"/>
  <c r="C329" i="2"/>
  <c r="V329" i="2"/>
  <c r="R329" i="2"/>
  <c r="N329" i="2"/>
  <c r="J329" i="2"/>
  <c r="F329" i="2"/>
  <c r="U329" i="2"/>
  <c r="M329" i="2"/>
  <c r="E329" i="2"/>
  <c r="T329" i="2"/>
  <c r="L329" i="2"/>
  <c r="D329" i="2"/>
  <c r="Y329" i="2"/>
  <c r="I329" i="2"/>
  <c r="X329" i="2"/>
  <c r="H329" i="2"/>
  <c r="Q329" i="2"/>
  <c r="P329" i="2"/>
  <c r="AM329" i="4"/>
  <c r="AN329" i="4"/>
  <c r="AL329" i="4"/>
  <c r="AJ330" i="4"/>
  <c r="AK330" i="4"/>
  <c r="I331" i="4"/>
  <c r="AI330" i="4"/>
  <c r="G331" i="6"/>
  <c r="H331" i="6"/>
  <c r="I332" i="6"/>
  <c r="I332" i="3"/>
  <c r="AJ331" i="3"/>
  <c r="AK331" i="3"/>
  <c r="AI331" i="3"/>
  <c r="A331" i="2"/>
  <c r="B330" i="2"/>
  <c r="X330" i="2"/>
  <c r="T330" i="2"/>
  <c r="P330" i="2"/>
  <c r="L330" i="2"/>
  <c r="H330" i="2"/>
  <c r="D330" i="2"/>
  <c r="W330" i="2"/>
  <c r="S330" i="2"/>
  <c r="O330" i="2"/>
  <c r="K330" i="2"/>
  <c r="G330" i="2"/>
  <c r="C330" i="2"/>
  <c r="V330" i="2"/>
  <c r="N330" i="2"/>
  <c r="F330" i="2"/>
  <c r="U330" i="2"/>
  <c r="M330" i="2"/>
  <c r="E330" i="2"/>
  <c r="R330" i="2"/>
  <c r="Q330" i="2"/>
  <c r="J330" i="2"/>
  <c r="I330" i="2"/>
  <c r="Y330" i="2"/>
  <c r="AM330" i="4"/>
  <c r="AN330" i="4"/>
  <c r="AL330" i="4"/>
  <c r="AJ331" i="4"/>
  <c r="AK331" i="4"/>
  <c r="AL331" i="4"/>
  <c r="I332" i="4"/>
  <c r="AI331" i="4"/>
  <c r="AM331" i="4"/>
  <c r="AN331" i="4"/>
  <c r="G332" i="6"/>
  <c r="H332" i="6"/>
  <c r="I333" i="6"/>
  <c r="AM331" i="3"/>
  <c r="AL331" i="3"/>
  <c r="A332" i="2"/>
  <c r="B331" i="2"/>
  <c r="Y331" i="2"/>
  <c r="U331" i="2"/>
  <c r="Q331" i="2"/>
  <c r="M331" i="2"/>
  <c r="I331" i="2"/>
  <c r="E331" i="2"/>
  <c r="X331" i="2"/>
  <c r="T331" i="2"/>
  <c r="P331" i="2"/>
  <c r="L331" i="2"/>
  <c r="H331" i="2"/>
  <c r="D331" i="2"/>
  <c r="W331" i="2"/>
  <c r="O331" i="2"/>
  <c r="G331" i="2"/>
  <c r="V331" i="2"/>
  <c r="N331" i="2"/>
  <c r="F331" i="2"/>
  <c r="K331" i="2"/>
  <c r="J331" i="2"/>
  <c r="S331" i="2"/>
  <c r="R331" i="2"/>
  <c r="C331" i="2"/>
  <c r="AJ332" i="3"/>
  <c r="I333" i="3"/>
  <c r="AI332" i="3"/>
  <c r="AM332" i="3"/>
  <c r="AK332" i="3"/>
  <c r="I333" i="4"/>
  <c r="AJ332" i="4"/>
  <c r="AK332" i="4"/>
  <c r="AL332" i="4"/>
  <c r="AI332" i="4"/>
  <c r="AM332" i="4"/>
  <c r="AN332" i="4"/>
  <c r="G333" i="6"/>
  <c r="I334" i="6"/>
  <c r="H333" i="6"/>
  <c r="AJ333" i="3"/>
  <c r="AK333" i="3"/>
  <c r="I334" i="3"/>
  <c r="AI333" i="3"/>
  <c r="A333" i="2"/>
  <c r="B332" i="2"/>
  <c r="V332" i="2"/>
  <c r="R332" i="2"/>
  <c r="N332" i="2"/>
  <c r="J332" i="2"/>
  <c r="F332" i="2"/>
  <c r="Y332" i="2"/>
  <c r="U332" i="2"/>
  <c r="Q332" i="2"/>
  <c r="M332" i="2"/>
  <c r="I332" i="2"/>
  <c r="E332" i="2"/>
  <c r="X332" i="2"/>
  <c r="P332" i="2"/>
  <c r="H332" i="2"/>
  <c r="W332" i="2"/>
  <c r="O332" i="2"/>
  <c r="G332" i="2"/>
  <c r="T332" i="2"/>
  <c r="D332" i="2"/>
  <c r="S332" i="2"/>
  <c r="C332" i="2"/>
  <c r="L332" i="2"/>
  <c r="K332" i="2"/>
  <c r="AL332" i="3"/>
  <c r="AJ333" i="4"/>
  <c r="AK333" i="4"/>
  <c r="AL333" i="4"/>
  <c r="I334" i="4"/>
  <c r="AI333" i="4"/>
  <c r="AM333" i="4"/>
  <c r="AN333" i="4"/>
  <c r="G334" i="6"/>
  <c r="H334" i="6"/>
  <c r="I335" i="6"/>
  <c r="AM333" i="3"/>
  <c r="AL333" i="3"/>
  <c r="A334" i="2"/>
  <c r="B333" i="2"/>
  <c r="W333" i="2"/>
  <c r="S333" i="2"/>
  <c r="O333" i="2"/>
  <c r="K333" i="2"/>
  <c r="G333" i="2"/>
  <c r="C333" i="2"/>
  <c r="V333" i="2"/>
  <c r="R333" i="2"/>
  <c r="N333" i="2"/>
  <c r="J333" i="2"/>
  <c r="F333" i="2"/>
  <c r="Y333" i="2"/>
  <c r="Q333" i="2"/>
  <c r="I333" i="2"/>
  <c r="X333" i="2"/>
  <c r="P333" i="2"/>
  <c r="H333" i="2"/>
  <c r="M333" i="2"/>
  <c r="L333" i="2"/>
  <c r="E333" i="2"/>
  <c r="D333" i="2"/>
  <c r="U333" i="2"/>
  <c r="T333" i="2"/>
  <c r="AJ334" i="3"/>
  <c r="I335" i="3"/>
  <c r="AI334" i="3"/>
  <c r="AM334" i="3"/>
  <c r="AK334" i="3"/>
  <c r="AL334" i="3"/>
  <c r="AJ334" i="4"/>
  <c r="AK334" i="4"/>
  <c r="I335" i="4"/>
  <c r="AI334" i="4"/>
  <c r="H335" i="6"/>
  <c r="G335" i="6"/>
  <c r="I336" i="6"/>
  <c r="AJ335" i="3"/>
  <c r="I336" i="3"/>
  <c r="AK335" i="3"/>
  <c r="AI335" i="3"/>
  <c r="A335" i="2"/>
  <c r="B334" i="2"/>
  <c r="X334" i="2"/>
  <c r="T334" i="2"/>
  <c r="P334" i="2"/>
  <c r="L334" i="2"/>
  <c r="H334" i="2"/>
  <c r="D334" i="2"/>
  <c r="W334" i="2"/>
  <c r="S334" i="2"/>
  <c r="O334" i="2"/>
  <c r="K334" i="2"/>
  <c r="G334" i="2"/>
  <c r="C334" i="2"/>
  <c r="R334" i="2"/>
  <c r="J334" i="2"/>
  <c r="Y334" i="2"/>
  <c r="Q334" i="2"/>
  <c r="I334" i="2"/>
  <c r="V334" i="2"/>
  <c r="F334" i="2"/>
  <c r="U334" i="2"/>
  <c r="E334" i="2"/>
  <c r="N334" i="2"/>
  <c r="M334" i="2"/>
  <c r="AL334" i="4"/>
  <c r="AM334" i="4"/>
  <c r="AN334" i="4"/>
  <c r="AJ335" i="4"/>
  <c r="AK335" i="4"/>
  <c r="AL335" i="4"/>
  <c r="I336" i="4"/>
  <c r="AI335" i="4"/>
  <c r="AM335" i="4"/>
  <c r="AN335" i="4"/>
  <c r="G336" i="6"/>
  <c r="H336" i="6"/>
  <c r="I337" i="6"/>
  <c r="A336" i="2"/>
  <c r="Y335" i="2"/>
  <c r="U335" i="2"/>
  <c r="Q335" i="2"/>
  <c r="M335" i="2"/>
  <c r="I335" i="2"/>
  <c r="E335" i="2"/>
  <c r="X335" i="2"/>
  <c r="T335" i="2"/>
  <c r="P335" i="2"/>
  <c r="L335" i="2"/>
  <c r="H335" i="2"/>
  <c r="D335" i="2"/>
  <c r="S335" i="2"/>
  <c r="K335" i="2"/>
  <c r="C335" i="2"/>
  <c r="B335" i="2"/>
  <c r="R335" i="2"/>
  <c r="J335" i="2"/>
  <c r="O335" i="2"/>
  <c r="N335" i="2"/>
  <c r="W335" i="2"/>
  <c r="V335" i="2"/>
  <c r="G335" i="2"/>
  <c r="F335" i="2"/>
  <c r="AJ336" i="3"/>
  <c r="I337" i="3"/>
  <c r="AI336" i="3"/>
  <c r="AM336" i="3"/>
  <c r="AK336" i="3"/>
  <c r="AL336" i="3"/>
  <c r="AM335" i="3"/>
  <c r="AL335" i="3"/>
  <c r="I337" i="4"/>
  <c r="AJ336" i="4"/>
  <c r="AK336" i="4"/>
  <c r="AL336" i="4"/>
  <c r="AI336" i="4"/>
  <c r="AM336" i="4"/>
  <c r="AN336" i="4"/>
  <c r="G337" i="6"/>
  <c r="H337" i="6"/>
  <c r="I338" i="6"/>
  <c r="AJ337" i="3"/>
  <c r="I338" i="3"/>
  <c r="AK337" i="3"/>
  <c r="AI337" i="3"/>
  <c r="A337" i="2"/>
  <c r="B336" i="2"/>
  <c r="V336" i="2"/>
  <c r="R336" i="2"/>
  <c r="N336" i="2"/>
  <c r="J336" i="2"/>
  <c r="F336" i="2"/>
  <c r="Y336" i="2"/>
  <c r="U336" i="2"/>
  <c r="Q336" i="2"/>
  <c r="M336" i="2"/>
  <c r="I336" i="2"/>
  <c r="E336" i="2"/>
  <c r="T336" i="2"/>
  <c r="L336" i="2"/>
  <c r="D336" i="2"/>
  <c r="S336" i="2"/>
  <c r="K336" i="2"/>
  <c r="C336" i="2"/>
  <c r="X336" i="2"/>
  <c r="H336" i="2"/>
  <c r="W336" i="2"/>
  <c r="G336" i="2"/>
  <c r="P336" i="2"/>
  <c r="O336" i="2"/>
  <c r="AJ337" i="4"/>
  <c r="AK337" i="4"/>
  <c r="I338" i="4"/>
  <c r="AI337" i="4"/>
  <c r="G338" i="6"/>
  <c r="H338" i="6"/>
  <c r="I339" i="6"/>
  <c r="I339" i="3"/>
  <c r="AJ338" i="3"/>
  <c r="AI338" i="3"/>
  <c r="AM338" i="3"/>
  <c r="AK338" i="3"/>
  <c r="A338" i="2"/>
  <c r="B337" i="2"/>
  <c r="W337" i="2"/>
  <c r="S337" i="2"/>
  <c r="O337" i="2"/>
  <c r="K337" i="2"/>
  <c r="G337" i="2"/>
  <c r="C337" i="2"/>
  <c r="V337" i="2"/>
  <c r="R337" i="2"/>
  <c r="N337" i="2"/>
  <c r="J337" i="2"/>
  <c r="F337" i="2"/>
  <c r="U337" i="2"/>
  <c r="M337" i="2"/>
  <c r="E337" i="2"/>
  <c r="T337" i="2"/>
  <c r="L337" i="2"/>
  <c r="D337" i="2"/>
  <c r="Q337" i="2"/>
  <c r="P337" i="2"/>
  <c r="I337" i="2"/>
  <c r="H337" i="2"/>
  <c r="Y337" i="2"/>
  <c r="X337" i="2"/>
  <c r="AL337" i="3"/>
  <c r="AM337" i="3"/>
  <c r="AM337" i="4"/>
  <c r="AN337" i="4"/>
  <c r="AL337" i="4"/>
  <c r="AJ338" i="4"/>
  <c r="AK338" i="4"/>
  <c r="I339" i="4"/>
  <c r="AI338" i="4"/>
  <c r="G339" i="6"/>
  <c r="H339" i="6"/>
  <c r="I340" i="6"/>
  <c r="I340" i="3"/>
  <c r="AJ339" i="3"/>
  <c r="AK339" i="3"/>
  <c r="AI339" i="3"/>
  <c r="A339" i="2"/>
  <c r="B338" i="2"/>
  <c r="X338" i="2"/>
  <c r="T338" i="2"/>
  <c r="P338" i="2"/>
  <c r="W338" i="2"/>
  <c r="S338" i="2"/>
  <c r="O338" i="2"/>
  <c r="R338" i="2"/>
  <c r="L338" i="2"/>
  <c r="H338" i="2"/>
  <c r="D338" i="2"/>
  <c r="Y338" i="2"/>
  <c r="Q338" i="2"/>
  <c r="K338" i="2"/>
  <c r="G338" i="2"/>
  <c r="C338" i="2"/>
  <c r="N338" i="2"/>
  <c r="F338" i="2"/>
  <c r="M338" i="2"/>
  <c r="E338" i="2"/>
  <c r="J338" i="2"/>
  <c r="I338" i="2"/>
  <c r="V338" i="2"/>
  <c r="U338" i="2"/>
  <c r="AL338" i="3"/>
  <c r="AM338" i="4"/>
  <c r="AN338" i="4"/>
  <c r="AL338" i="4"/>
  <c r="AJ339" i="4"/>
  <c r="AK339" i="4"/>
  <c r="AL339" i="4"/>
  <c r="I340" i="4"/>
  <c r="AI339" i="4"/>
  <c r="AM339" i="4"/>
  <c r="AN339" i="4"/>
  <c r="G340" i="6"/>
  <c r="I341" i="6"/>
  <c r="H340" i="6"/>
  <c r="AJ340" i="3"/>
  <c r="I341" i="3"/>
  <c r="AI340" i="3"/>
  <c r="AM340" i="3"/>
  <c r="AK340" i="3"/>
  <c r="AL340" i="3"/>
  <c r="AM339" i="3"/>
  <c r="AL339" i="3"/>
  <c r="A340" i="2"/>
  <c r="Y339" i="2"/>
  <c r="U339" i="2"/>
  <c r="Q339" i="2"/>
  <c r="M339" i="2"/>
  <c r="I339" i="2"/>
  <c r="E339" i="2"/>
  <c r="X339" i="2"/>
  <c r="T339" i="2"/>
  <c r="P339" i="2"/>
  <c r="L339" i="2"/>
  <c r="H339" i="2"/>
  <c r="D339" i="2"/>
  <c r="S339" i="2"/>
  <c r="K339" i="2"/>
  <c r="C339" i="2"/>
  <c r="R339" i="2"/>
  <c r="J339" i="2"/>
  <c r="B339" i="2"/>
  <c r="W339" i="2"/>
  <c r="G339" i="2"/>
  <c r="V339" i="2"/>
  <c r="F339" i="2"/>
  <c r="O339" i="2"/>
  <c r="N339" i="2"/>
  <c r="I341" i="4"/>
  <c r="AJ340" i="4"/>
  <c r="AK340" i="4"/>
  <c r="AL340" i="4"/>
  <c r="AI340" i="4"/>
  <c r="AM340" i="4"/>
  <c r="AN340" i="4"/>
  <c r="G341" i="6"/>
  <c r="I342" i="6"/>
  <c r="H341" i="6"/>
  <c r="AJ341" i="3"/>
  <c r="I342" i="3"/>
  <c r="AK341" i="3"/>
  <c r="AI341" i="3"/>
  <c r="A341" i="2"/>
  <c r="B340" i="2"/>
  <c r="V340" i="2"/>
  <c r="R340" i="2"/>
  <c r="N340" i="2"/>
  <c r="J340" i="2"/>
  <c r="F340" i="2"/>
  <c r="Y340" i="2"/>
  <c r="U340" i="2"/>
  <c r="Q340" i="2"/>
  <c r="M340" i="2"/>
  <c r="I340" i="2"/>
  <c r="E340" i="2"/>
  <c r="T340" i="2"/>
  <c r="L340" i="2"/>
  <c r="D340" i="2"/>
  <c r="S340" i="2"/>
  <c r="K340" i="2"/>
  <c r="C340" i="2"/>
  <c r="P340" i="2"/>
  <c r="O340" i="2"/>
  <c r="X340" i="2"/>
  <c r="W340" i="2"/>
  <c r="H340" i="2"/>
  <c r="G340" i="2"/>
  <c r="AJ341" i="4"/>
  <c r="AK341" i="4"/>
  <c r="AL341" i="4"/>
  <c r="I342" i="4"/>
  <c r="AI341" i="4"/>
  <c r="AM341" i="4"/>
  <c r="AN341" i="4"/>
  <c r="G342" i="6"/>
  <c r="H342" i="6"/>
  <c r="I343" i="6"/>
  <c r="A342" i="2"/>
  <c r="B341" i="2"/>
  <c r="W341" i="2"/>
  <c r="S341" i="2"/>
  <c r="O341" i="2"/>
  <c r="K341" i="2"/>
  <c r="G341" i="2"/>
  <c r="C341" i="2"/>
  <c r="V341" i="2"/>
  <c r="R341" i="2"/>
  <c r="N341" i="2"/>
  <c r="J341" i="2"/>
  <c r="F341" i="2"/>
  <c r="U341" i="2"/>
  <c r="M341" i="2"/>
  <c r="E341" i="2"/>
  <c r="T341" i="2"/>
  <c r="L341" i="2"/>
  <c r="D341" i="2"/>
  <c r="Y341" i="2"/>
  <c r="I341" i="2"/>
  <c r="X341" i="2"/>
  <c r="H341" i="2"/>
  <c r="Q341" i="2"/>
  <c r="P341" i="2"/>
  <c r="AJ342" i="3"/>
  <c r="I343" i="3"/>
  <c r="AI342" i="3"/>
  <c r="AK342" i="3"/>
  <c r="AL341" i="3"/>
  <c r="AM341" i="3"/>
  <c r="AJ342" i="4"/>
  <c r="AK342" i="4"/>
  <c r="I343" i="4"/>
  <c r="AI342" i="4"/>
  <c r="H343" i="6"/>
  <c r="G343" i="6"/>
  <c r="I344" i="6"/>
  <c r="AM342" i="3"/>
  <c r="AL342" i="3"/>
  <c r="AJ343" i="3"/>
  <c r="I344" i="3"/>
  <c r="AK343" i="3"/>
  <c r="AI343" i="3"/>
  <c r="A343" i="2"/>
  <c r="B342" i="2"/>
  <c r="X342" i="2"/>
  <c r="T342" i="2"/>
  <c r="P342" i="2"/>
  <c r="L342" i="2"/>
  <c r="H342" i="2"/>
  <c r="D342" i="2"/>
  <c r="W342" i="2"/>
  <c r="S342" i="2"/>
  <c r="O342" i="2"/>
  <c r="K342" i="2"/>
  <c r="G342" i="2"/>
  <c r="C342" i="2"/>
  <c r="V342" i="2"/>
  <c r="N342" i="2"/>
  <c r="F342" i="2"/>
  <c r="U342" i="2"/>
  <c r="M342" i="2"/>
  <c r="E342" i="2"/>
  <c r="R342" i="2"/>
  <c r="Q342" i="2"/>
  <c r="J342" i="2"/>
  <c r="I342" i="2"/>
  <c r="Y342" i="2"/>
  <c r="AL342" i="4"/>
  <c r="AM342" i="4"/>
  <c r="AN342" i="4"/>
  <c r="AJ343" i="4"/>
  <c r="AK343" i="4"/>
  <c r="AL343" i="4"/>
  <c r="I344" i="4"/>
  <c r="AI343" i="4"/>
  <c r="AM343" i="4"/>
  <c r="AN343" i="4"/>
  <c r="G344" i="6"/>
  <c r="H344" i="6"/>
  <c r="I345" i="6"/>
  <c r="AJ344" i="3"/>
  <c r="I345" i="3"/>
  <c r="AI344" i="3"/>
  <c r="AK344" i="3"/>
  <c r="A344" i="2"/>
  <c r="Y343" i="2"/>
  <c r="U343" i="2"/>
  <c r="Q343" i="2"/>
  <c r="M343" i="2"/>
  <c r="I343" i="2"/>
  <c r="E343" i="2"/>
  <c r="B343" i="2"/>
  <c r="X343" i="2"/>
  <c r="T343" i="2"/>
  <c r="P343" i="2"/>
  <c r="L343" i="2"/>
  <c r="H343" i="2"/>
  <c r="D343" i="2"/>
  <c r="W343" i="2"/>
  <c r="O343" i="2"/>
  <c r="G343" i="2"/>
  <c r="V343" i="2"/>
  <c r="N343" i="2"/>
  <c r="F343" i="2"/>
  <c r="K343" i="2"/>
  <c r="J343" i="2"/>
  <c r="S343" i="2"/>
  <c r="R343" i="2"/>
  <c r="C343" i="2"/>
  <c r="AM343" i="3"/>
  <c r="AL343" i="3"/>
  <c r="I345" i="4"/>
  <c r="AJ344" i="4"/>
  <c r="AK344" i="4"/>
  <c r="AL344" i="4"/>
  <c r="AI344" i="4"/>
  <c r="AM344" i="4"/>
  <c r="AN344" i="4"/>
  <c r="G345" i="6"/>
  <c r="H345" i="6"/>
  <c r="I346" i="6"/>
  <c r="AM344" i="3"/>
  <c r="AL344" i="3"/>
  <c r="AJ345" i="3"/>
  <c r="AK345" i="3"/>
  <c r="I346" i="3"/>
  <c r="AI345" i="3"/>
  <c r="A345" i="2"/>
  <c r="B344" i="2"/>
  <c r="V344" i="2"/>
  <c r="R344" i="2"/>
  <c r="N344" i="2"/>
  <c r="J344" i="2"/>
  <c r="F344" i="2"/>
  <c r="Y344" i="2"/>
  <c r="U344" i="2"/>
  <c r="Q344" i="2"/>
  <c r="M344" i="2"/>
  <c r="I344" i="2"/>
  <c r="E344" i="2"/>
  <c r="X344" i="2"/>
  <c r="P344" i="2"/>
  <c r="H344" i="2"/>
  <c r="W344" i="2"/>
  <c r="O344" i="2"/>
  <c r="G344" i="2"/>
  <c r="T344" i="2"/>
  <c r="D344" i="2"/>
  <c r="S344" i="2"/>
  <c r="C344" i="2"/>
  <c r="L344" i="2"/>
  <c r="K344" i="2"/>
  <c r="AJ345" i="4"/>
  <c r="AK345" i="4"/>
  <c r="I346" i="4"/>
  <c r="AI345" i="4"/>
  <c r="G346" i="6"/>
  <c r="H346" i="6"/>
  <c r="I347" i="6"/>
  <c r="A346" i="2"/>
  <c r="B345" i="2"/>
  <c r="W345" i="2"/>
  <c r="S345" i="2"/>
  <c r="O345" i="2"/>
  <c r="K345" i="2"/>
  <c r="G345" i="2"/>
  <c r="C345" i="2"/>
  <c r="V345" i="2"/>
  <c r="R345" i="2"/>
  <c r="N345" i="2"/>
  <c r="J345" i="2"/>
  <c r="F345" i="2"/>
  <c r="Y345" i="2"/>
  <c r="Q345" i="2"/>
  <c r="I345" i="2"/>
  <c r="X345" i="2"/>
  <c r="P345" i="2"/>
  <c r="H345" i="2"/>
  <c r="M345" i="2"/>
  <c r="L345" i="2"/>
  <c r="E345" i="2"/>
  <c r="D345" i="2"/>
  <c r="U345" i="2"/>
  <c r="T345" i="2"/>
  <c r="AM345" i="3"/>
  <c r="AL345" i="3"/>
  <c r="I347" i="3"/>
  <c r="AJ346" i="3"/>
  <c r="AK346" i="3"/>
  <c r="AI346" i="3"/>
  <c r="AM345" i="4"/>
  <c r="AN345" i="4"/>
  <c r="AL345" i="4"/>
  <c r="AJ346" i="4"/>
  <c r="AK346" i="4"/>
  <c r="I347" i="4"/>
  <c r="AI346" i="4"/>
  <c r="G347" i="6"/>
  <c r="H347" i="6"/>
  <c r="I348" i="6"/>
  <c r="I348" i="3"/>
  <c r="AJ347" i="3"/>
  <c r="AK347" i="3"/>
  <c r="AI347" i="3"/>
  <c r="AM346" i="3"/>
  <c r="AL346" i="3"/>
  <c r="A347" i="2"/>
  <c r="B346" i="2"/>
  <c r="X346" i="2"/>
  <c r="T346" i="2"/>
  <c r="P346" i="2"/>
  <c r="L346" i="2"/>
  <c r="H346" i="2"/>
  <c r="D346" i="2"/>
  <c r="W346" i="2"/>
  <c r="S346" i="2"/>
  <c r="O346" i="2"/>
  <c r="K346" i="2"/>
  <c r="G346" i="2"/>
  <c r="C346" i="2"/>
  <c r="R346" i="2"/>
  <c r="J346" i="2"/>
  <c r="Y346" i="2"/>
  <c r="Q346" i="2"/>
  <c r="I346" i="2"/>
  <c r="V346" i="2"/>
  <c r="F346" i="2"/>
  <c r="U346" i="2"/>
  <c r="E346" i="2"/>
  <c r="N346" i="2"/>
  <c r="M346" i="2"/>
  <c r="AM346" i="4"/>
  <c r="AN346" i="4"/>
  <c r="AL346" i="4"/>
  <c r="AJ347" i="4"/>
  <c r="AK347" i="4"/>
  <c r="AL347" i="4"/>
  <c r="I348" i="4"/>
  <c r="AI347" i="4"/>
  <c r="AM347" i="4"/>
  <c r="AN347" i="4"/>
  <c r="G348" i="6"/>
  <c r="H348" i="6"/>
  <c r="I349" i="6"/>
  <c r="AJ348" i="3"/>
  <c r="AK348" i="3"/>
  <c r="I349" i="3"/>
  <c r="AI348" i="3"/>
  <c r="A348" i="2"/>
  <c r="B347" i="2"/>
  <c r="Y347" i="2"/>
  <c r="U347" i="2"/>
  <c r="Q347" i="2"/>
  <c r="M347" i="2"/>
  <c r="I347" i="2"/>
  <c r="E347" i="2"/>
  <c r="X347" i="2"/>
  <c r="T347" i="2"/>
  <c r="P347" i="2"/>
  <c r="L347" i="2"/>
  <c r="H347" i="2"/>
  <c r="D347" i="2"/>
  <c r="S347" i="2"/>
  <c r="K347" i="2"/>
  <c r="C347" i="2"/>
  <c r="R347" i="2"/>
  <c r="J347" i="2"/>
  <c r="O347" i="2"/>
  <c r="N347" i="2"/>
  <c r="W347" i="2"/>
  <c r="V347" i="2"/>
  <c r="G347" i="2"/>
  <c r="F347" i="2"/>
  <c r="AM347" i="3"/>
  <c r="AL347" i="3"/>
  <c r="I349" i="4"/>
  <c r="AJ348" i="4"/>
  <c r="AK348" i="4"/>
  <c r="AI348" i="4"/>
  <c r="G349" i="6"/>
  <c r="I350" i="6"/>
  <c r="H349" i="6"/>
  <c r="AM348" i="3"/>
  <c r="AL348" i="3"/>
  <c r="A349" i="2"/>
  <c r="B348" i="2"/>
  <c r="V348" i="2"/>
  <c r="R348" i="2"/>
  <c r="N348" i="2"/>
  <c r="J348" i="2"/>
  <c r="F348" i="2"/>
  <c r="Y348" i="2"/>
  <c r="U348" i="2"/>
  <c r="Q348" i="2"/>
  <c r="M348" i="2"/>
  <c r="I348" i="2"/>
  <c r="E348" i="2"/>
  <c r="T348" i="2"/>
  <c r="L348" i="2"/>
  <c r="D348" i="2"/>
  <c r="S348" i="2"/>
  <c r="K348" i="2"/>
  <c r="C348" i="2"/>
  <c r="X348" i="2"/>
  <c r="H348" i="2"/>
  <c r="W348" i="2"/>
  <c r="G348" i="2"/>
  <c r="P348" i="2"/>
  <c r="O348" i="2"/>
  <c r="AJ349" i="3"/>
  <c r="AK349" i="3"/>
  <c r="I350" i="3"/>
  <c r="AI349" i="3"/>
  <c r="AM348" i="4"/>
  <c r="AN348" i="4"/>
  <c r="AL348" i="4"/>
  <c r="AJ349" i="4"/>
  <c r="AK349" i="4"/>
  <c r="AL349" i="4"/>
  <c r="I350" i="4"/>
  <c r="AI349" i="4"/>
  <c r="AM349" i="4"/>
  <c r="AN349" i="4"/>
  <c r="G350" i="6"/>
  <c r="H350" i="6"/>
  <c r="I351" i="6"/>
  <c r="AM349" i="3"/>
  <c r="AL349" i="3"/>
  <c r="A350" i="2"/>
  <c r="B349" i="2"/>
  <c r="W349" i="2"/>
  <c r="S349" i="2"/>
  <c r="O349" i="2"/>
  <c r="K349" i="2"/>
  <c r="G349" i="2"/>
  <c r="C349" i="2"/>
  <c r="V349" i="2"/>
  <c r="R349" i="2"/>
  <c r="N349" i="2"/>
  <c r="J349" i="2"/>
  <c r="F349" i="2"/>
  <c r="U349" i="2"/>
  <c r="M349" i="2"/>
  <c r="E349" i="2"/>
  <c r="T349" i="2"/>
  <c r="L349" i="2"/>
  <c r="D349" i="2"/>
  <c r="Q349" i="2"/>
  <c r="P349" i="2"/>
  <c r="I349" i="2"/>
  <c r="H349" i="2"/>
  <c r="Y349" i="2"/>
  <c r="X349" i="2"/>
  <c r="AJ350" i="3"/>
  <c r="AK350" i="3"/>
  <c r="AL350" i="3"/>
  <c r="I351" i="3"/>
  <c r="AI350" i="3"/>
  <c r="AM350" i="3"/>
  <c r="AJ350" i="4"/>
  <c r="AK350" i="4"/>
  <c r="I351" i="4"/>
  <c r="AI350" i="4"/>
  <c r="H351" i="6"/>
  <c r="I352" i="6"/>
  <c r="G351" i="6"/>
  <c r="A351" i="2"/>
  <c r="B350" i="2"/>
  <c r="X350" i="2"/>
  <c r="T350" i="2"/>
  <c r="P350" i="2"/>
  <c r="L350" i="2"/>
  <c r="H350" i="2"/>
  <c r="D350" i="2"/>
  <c r="W350" i="2"/>
  <c r="S350" i="2"/>
  <c r="O350" i="2"/>
  <c r="K350" i="2"/>
  <c r="G350" i="2"/>
  <c r="C350" i="2"/>
  <c r="V350" i="2"/>
  <c r="N350" i="2"/>
  <c r="F350" i="2"/>
  <c r="U350" i="2"/>
  <c r="M350" i="2"/>
  <c r="E350" i="2"/>
  <c r="J350" i="2"/>
  <c r="Y350" i="2"/>
  <c r="I350" i="2"/>
  <c r="R350" i="2"/>
  <c r="Q350" i="2"/>
  <c r="AJ351" i="3"/>
  <c r="I352" i="3"/>
  <c r="AI351" i="3"/>
  <c r="AK351" i="3"/>
  <c r="AL350" i="4"/>
  <c r="AM350" i="4"/>
  <c r="AN350" i="4"/>
  <c r="AJ351" i="4"/>
  <c r="AK351" i="4"/>
  <c r="AL351" i="4"/>
  <c r="I352" i="4"/>
  <c r="AI351" i="4"/>
  <c r="AM351" i="4"/>
  <c r="AN351" i="4"/>
  <c r="H352" i="6"/>
  <c r="G352" i="6"/>
  <c r="I353" i="6"/>
  <c r="AM351" i="3"/>
  <c r="AL351" i="3"/>
  <c r="AJ352" i="3"/>
  <c r="AK352" i="3"/>
  <c r="AL352" i="3"/>
  <c r="I353" i="3"/>
  <c r="AI352" i="3"/>
  <c r="AM352" i="3"/>
  <c r="A352" i="2"/>
  <c r="Y351" i="2"/>
  <c r="U351" i="2"/>
  <c r="Q351" i="2"/>
  <c r="M351" i="2"/>
  <c r="I351" i="2"/>
  <c r="E351" i="2"/>
  <c r="X351" i="2"/>
  <c r="T351" i="2"/>
  <c r="P351" i="2"/>
  <c r="L351" i="2"/>
  <c r="H351" i="2"/>
  <c r="D351" i="2"/>
  <c r="W351" i="2"/>
  <c r="O351" i="2"/>
  <c r="G351" i="2"/>
  <c r="B351" i="2"/>
  <c r="V351" i="2"/>
  <c r="N351" i="2"/>
  <c r="F351" i="2"/>
  <c r="S351" i="2"/>
  <c r="C351" i="2"/>
  <c r="R351" i="2"/>
  <c r="K351" i="2"/>
  <c r="J351" i="2"/>
  <c r="I353" i="4"/>
  <c r="AJ352" i="4"/>
  <c r="AK352" i="4"/>
  <c r="AI352" i="4"/>
  <c r="G353" i="6"/>
  <c r="H353" i="6"/>
  <c r="I354" i="6"/>
  <c r="A353" i="2"/>
  <c r="B352" i="2"/>
  <c r="V352" i="2"/>
  <c r="R352" i="2"/>
  <c r="N352" i="2"/>
  <c r="J352" i="2"/>
  <c r="F352" i="2"/>
  <c r="Y352" i="2"/>
  <c r="U352" i="2"/>
  <c r="Q352" i="2"/>
  <c r="M352" i="2"/>
  <c r="I352" i="2"/>
  <c r="E352" i="2"/>
  <c r="X352" i="2"/>
  <c r="P352" i="2"/>
  <c r="H352" i="2"/>
  <c r="W352" i="2"/>
  <c r="O352" i="2"/>
  <c r="G352" i="2"/>
  <c r="L352" i="2"/>
  <c r="K352" i="2"/>
  <c r="D352" i="2"/>
  <c r="C352" i="2"/>
  <c r="T352" i="2"/>
  <c r="S352" i="2"/>
  <c r="AJ353" i="3"/>
  <c r="AK353" i="3"/>
  <c r="I354" i="3"/>
  <c r="AI353" i="3"/>
  <c r="AM352" i="4"/>
  <c r="AN352" i="4"/>
  <c r="AL352" i="4"/>
  <c r="AJ353" i="4"/>
  <c r="AK353" i="4"/>
  <c r="AL353" i="4"/>
  <c r="I354" i="4"/>
  <c r="AI353" i="4"/>
  <c r="AM353" i="4"/>
  <c r="AN353" i="4"/>
  <c r="G354" i="6"/>
  <c r="H354" i="6"/>
  <c r="I355" i="6"/>
  <c r="AL353" i="3"/>
  <c r="AM353" i="3"/>
  <c r="I355" i="3"/>
  <c r="AJ354" i="3"/>
  <c r="AK354" i="3"/>
  <c r="AL354" i="3"/>
  <c r="AI354" i="3"/>
  <c r="AM354" i="3"/>
  <c r="A354" i="2"/>
  <c r="B353" i="2"/>
  <c r="W353" i="2"/>
  <c r="S353" i="2"/>
  <c r="O353" i="2"/>
  <c r="K353" i="2"/>
  <c r="G353" i="2"/>
  <c r="C353" i="2"/>
  <c r="V353" i="2"/>
  <c r="R353" i="2"/>
  <c r="N353" i="2"/>
  <c r="J353" i="2"/>
  <c r="F353" i="2"/>
  <c r="Y353" i="2"/>
  <c r="Q353" i="2"/>
  <c r="I353" i="2"/>
  <c r="X353" i="2"/>
  <c r="P353" i="2"/>
  <c r="H353" i="2"/>
  <c r="U353" i="2"/>
  <c r="E353" i="2"/>
  <c r="T353" i="2"/>
  <c r="D353" i="2"/>
  <c r="M353" i="2"/>
  <c r="L353" i="2"/>
  <c r="AJ354" i="4"/>
  <c r="AK354" i="4"/>
  <c r="I355" i="4"/>
  <c r="AI354" i="4"/>
  <c r="G355" i="6"/>
  <c r="H355" i="6"/>
  <c r="I356" i="6"/>
  <c r="A355" i="2"/>
  <c r="B354" i="2"/>
  <c r="X354" i="2"/>
  <c r="T354" i="2"/>
  <c r="P354" i="2"/>
  <c r="L354" i="2"/>
  <c r="H354" i="2"/>
  <c r="D354" i="2"/>
  <c r="W354" i="2"/>
  <c r="S354" i="2"/>
  <c r="O354" i="2"/>
  <c r="K354" i="2"/>
  <c r="G354" i="2"/>
  <c r="C354" i="2"/>
  <c r="R354" i="2"/>
  <c r="J354" i="2"/>
  <c r="Y354" i="2"/>
  <c r="Q354" i="2"/>
  <c r="I354" i="2"/>
  <c r="N354" i="2"/>
  <c r="M354" i="2"/>
  <c r="V354" i="2"/>
  <c r="U354" i="2"/>
  <c r="F354" i="2"/>
  <c r="E354" i="2"/>
  <c r="I356" i="3"/>
  <c r="AJ355" i="3"/>
  <c r="AI355" i="3"/>
  <c r="AK355" i="3"/>
  <c r="AL354" i="4"/>
  <c r="AM354" i="4"/>
  <c r="AN354" i="4"/>
  <c r="AJ355" i="4"/>
  <c r="AK355" i="4"/>
  <c r="AL355" i="4"/>
  <c r="I356" i="4"/>
  <c r="AI355" i="4"/>
  <c r="AM355" i="4"/>
  <c r="AN355" i="4"/>
  <c r="G356" i="6"/>
  <c r="H356" i="6"/>
  <c r="I357" i="6"/>
  <c r="AM355" i="3"/>
  <c r="AL355" i="3"/>
  <c r="AJ356" i="3"/>
  <c r="AK356" i="3"/>
  <c r="I357" i="3"/>
  <c r="AI356" i="3"/>
  <c r="A356" i="2"/>
  <c r="Y355" i="2"/>
  <c r="U355" i="2"/>
  <c r="Q355" i="2"/>
  <c r="M355" i="2"/>
  <c r="I355" i="2"/>
  <c r="E355" i="2"/>
  <c r="X355" i="2"/>
  <c r="T355" i="2"/>
  <c r="P355" i="2"/>
  <c r="L355" i="2"/>
  <c r="H355" i="2"/>
  <c r="D355" i="2"/>
  <c r="B355" i="2"/>
  <c r="S355" i="2"/>
  <c r="K355" i="2"/>
  <c r="C355" i="2"/>
  <c r="R355" i="2"/>
  <c r="J355" i="2"/>
  <c r="W355" i="2"/>
  <c r="G355" i="2"/>
  <c r="V355" i="2"/>
  <c r="F355" i="2"/>
  <c r="O355" i="2"/>
  <c r="N355" i="2"/>
  <c r="I357" i="4"/>
  <c r="AJ356" i="4"/>
  <c r="AK356" i="4"/>
  <c r="AI356" i="4"/>
  <c r="G357" i="6"/>
  <c r="I358" i="6"/>
  <c r="H357" i="6"/>
  <c r="A357" i="2"/>
  <c r="B356" i="2"/>
  <c r="V356" i="2"/>
  <c r="R356" i="2"/>
  <c r="N356" i="2"/>
  <c r="J356" i="2"/>
  <c r="F356" i="2"/>
  <c r="Y356" i="2"/>
  <c r="U356" i="2"/>
  <c r="Q356" i="2"/>
  <c r="M356" i="2"/>
  <c r="I356" i="2"/>
  <c r="E356" i="2"/>
  <c r="T356" i="2"/>
  <c r="L356" i="2"/>
  <c r="D356" i="2"/>
  <c r="S356" i="2"/>
  <c r="K356" i="2"/>
  <c r="C356" i="2"/>
  <c r="P356" i="2"/>
  <c r="O356" i="2"/>
  <c r="H356" i="2"/>
  <c r="G356" i="2"/>
  <c r="X356" i="2"/>
  <c r="W356" i="2"/>
  <c r="AJ357" i="3"/>
  <c r="AK357" i="3"/>
  <c r="I358" i="3"/>
  <c r="AI357" i="3"/>
  <c r="AM356" i="3"/>
  <c r="AL356" i="3"/>
  <c r="AM356" i="4"/>
  <c r="AN356" i="4"/>
  <c r="AL356" i="4"/>
  <c r="AJ357" i="4"/>
  <c r="AK357" i="4"/>
  <c r="AL357" i="4"/>
  <c r="I358" i="4"/>
  <c r="AI357" i="4"/>
  <c r="AM357" i="4"/>
  <c r="AN357" i="4"/>
  <c r="G358" i="6"/>
  <c r="H358" i="6"/>
  <c r="I359" i="6"/>
  <c r="AM357" i="3"/>
  <c r="AL357" i="3"/>
  <c r="A358" i="2"/>
  <c r="B357" i="2"/>
  <c r="W357" i="2"/>
  <c r="S357" i="2"/>
  <c r="O357" i="2"/>
  <c r="K357" i="2"/>
  <c r="G357" i="2"/>
  <c r="C357" i="2"/>
  <c r="V357" i="2"/>
  <c r="R357" i="2"/>
  <c r="N357" i="2"/>
  <c r="J357" i="2"/>
  <c r="F357" i="2"/>
  <c r="U357" i="2"/>
  <c r="M357" i="2"/>
  <c r="E357" i="2"/>
  <c r="T357" i="2"/>
  <c r="L357" i="2"/>
  <c r="D357" i="2"/>
  <c r="Y357" i="2"/>
  <c r="I357" i="2"/>
  <c r="X357" i="2"/>
  <c r="H357" i="2"/>
  <c r="Q357" i="2"/>
  <c r="P357" i="2"/>
  <c r="AJ358" i="3"/>
  <c r="I359" i="3"/>
  <c r="AK358" i="3"/>
  <c r="AL358" i="3"/>
  <c r="AI358" i="3"/>
  <c r="AM358" i="3"/>
  <c r="AJ358" i="4"/>
  <c r="AK358" i="4"/>
  <c r="I359" i="4"/>
  <c r="AI358" i="4"/>
  <c r="H359" i="6"/>
  <c r="G359" i="6"/>
  <c r="I360" i="6"/>
  <c r="AJ359" i="3"/>
  <c r="I360" i="3"/>
  <c r="AK359" i="3"/>
  <c r="AI359" i="3"/>
  <c r="A359" i="2"/>
  <c r="B358" i="2"/>
  <c r="X358" i="2"/>
  <c r="T358" i="2"/>
  <c r="P358" i="2"/>
  <c r="L358" i="2"/>
  <c r="H358" i="2"/>
  <c r="D358" i="2"/>
  <c r="W358" i="2"/>
  <c r="S358" i="2"/>
  <c r="O358" i="2"/>
  <c r="K358" i="2"/>
  <c r="G358" i="2"/>
  <c r="C358" i="2"/>
  <c r="V358" i="2"/>
  <c r="N358" i="2"/>
  <c r="F358" i="2"/>
  <c r="U358" i="2"/>
  <c r="M358" i="2"/>
  <c r="E358" i="2"/>
  <c r="R358" i="2"/>
  <c r="Q358" i="2"/>
  <c r="Y358" i="2"/>
  <c r="J358" i="2"/>
  <c r="I358" i="2"/>
  <c r="AM358" i="4"/>
  <c r="AN358" i="4"/>
  <c r="AL358" i="4"/>
  <c r="AJ359" i="4"/>
  <c r="AK359" i="4"/>
  <c r="AL359" i="4"/>
  <c r="I360" i="4"/>
  <c r="AI359" i="4"/>
  <c r="AM359" i="4"/>
  <c r="AN359" i="4"/>
  <c r="G360" i="6"/>
  <c r="H360" i="6"/>
  <c r="I361" i="6"/>
  <c r="AJ360" i="3"/>
  <c r="AK360" i="3"/>
  <c r="AL360" i="3"/>
  <c r="I361" i="3"/>
  <c r="AI360" i="3"/>
  <c r="AM360" i="3"/>
  <c r="A360" i="2"/>
  <c r="Y359" i="2"/>
  <c r="U359" i="2"/>
  <c r="Q359" i="2"/>
  <c r="M359" i="2"/>
  <c r="I359" i="2"/>
  <c r="E359" i="2"/>
  <c r="B359" i="2"/>
  <c r="X359" i="2"/>
  <c r="T359" i="2"/>
  <c r="P359" i="2"/>
  <c r="L359" i="2"/>
  <c r="H359" i="2"/>
  <c r="D359" i="2"/>
  <c r="W359" i="2"/>
  <c r="O359" i="2"/>
  <c r="G359" i="2"/>
  <c r="V359" i="2"/>
  <c r="N359" i="2"/>
  <c r="F359" i="2"/>
  <c r="K359" i="2"/>
  <c r="J359" i="2"/>
  <c r="C359" i="2"/>
  <c r="S359" i="2"/>
  <c r="R359" i="2"/>
  <c r="AM359" i="3"/>
  <c r="AL359" i="3"/>
  <c r="I361" i="4"/>
  <c r="AJ360" i="4"/>
  <c r="AK360" i="4"/>
  <c r="AI360" i="4"/>
  <c r="G361" i="6"/>
  <c r="H361" i="6"/>
  <c r="I362" i="6"/>
  <c r="A361" i="2"/>
  <c r="Y360" i="2"/>
  <c r="U360" i="2"/>
  <c r="Q360" i="2"/>
  <c r="B360" i="2"/>
  <c r="W360" i="2"/>
  <c r="S360" i="2"/>
  <c r="T360" i="2"/>
  <c r="N360" i="2"/>
  <c r="J360" i="2"/>
  <c r="F360" i="2"/>
  <c r="R360" i="2"/>
  <c r="M360" i="2"/>
  <c r="I360" i="2"/>
  <c r="E360" i="2"/>
  <c r="P360" i="2"/>
  <c r="H360" i="2"/>
  <c r="O360" i="2"/>
  <c r="G360" i="2"/>
  <c r="X360" i="2"/>
  <c r="D360" i="2"/>
  <c r="V360" i="2"/>
  <c r="C360" i="2"/>
  <c r="L360" i="2"/>
  <c r="K360" i="2"/>
  <c r="AJ361" i="3"/>
  <c r="I362" i="3"/>
  <c r="AK361" i="3"/>
  <c r="AI361" i="3"/>
  <c r="AM360" i="4"/>
  <c r="AN360" i="4"/>
  <c r="AL360" i="4"/>
  <c r="AJ361" i="4"/>
  <c r="AK361" i="4"/>
  <c r="AL361" i="4"/>
  <c r="I362" i="4"/>
  <c r="AI361" i="4"/>
  <c r="AM361" i="4"/>
  <c r="AN361" i="4"/>
  <c r="G362" i="6"/>
  <c r="H362" i="6"/>
  <c r="I363" i="6"/>
  <c r="I363" i="3"/>
  <c r="AJ362" i="3"/>
  <c r="AK362" i="3"/>
  <c r="AI362" i="3"/>
  <c r="A362" i="2"/>
  <c r="B361" i="2"/>
  <c r="V361" i="2"/>
  <c r="R361" i="2"/>
  <c r="N361" i="2"/>
  <c r="J361" i="2"/>
  <c r="F361" i="2"/>
  <c r="X361" i="2"/>
  <c r="T361" i="2"/>
  <c r="P361" i="2"/>
  <c r="L361" i="2"/>
  <c r="H361" i="2"/>
  <c r="D361" i="2"/>
  <c r="U361" i="2"/>
  <c r="M361" i="2"/>
  <c r="E361" i="2"/>
  <c r="S361" i="2"/>
  <c r="K361" i="2"/>
  <c r="C361" i="2"/>
  <c r="Y361" i="2"/>
  <c r="I361" i="2"/>
  <c r="W361" i="2"/>
  <c r="G361" i="2"/>
  <c r="Q361" i="2"/>
  <c r="O361" i="2"/>
  <c r="AM361" i="3"/>
  <c r="AL361" i="3"/>
  <c r="AJ362" i="4"/>
  <c r="AK362" i="4"/>
  <c r="I363" i="4"/>
  <c r="AI362" i="4"/>
  <c r="G363" i="6"/>
  <c r="H363" i="6"/>
  <c r="I364" i="6"/>
  <c r="AM362" i="3"/>
  <c r="AL362" i="3"/>
  <c r="A363" i="2"/>
  <c r="B362" i="2"/>
  <c r="W362" i="2"/>
  <c r="S362" i="2"/>
  <c r="O362" i="2"/>
  <c r="K362" i="2"/>
  <c r="G362" i="2"/>
  <c r="C362" i="2"/>
  <c r="Y362" i="2"/>
  <c r="U362" i="2"/>
  <c r="Q362" i="2"/>
  <c r="M362" i="2"/>
  <c r="I362" i="2"/>
  <c r="E362" i="2"/>
  <c r="V362" i="2"/>
  <c r="N362" i="2"/>
  <c r="F362" i="2"/>
  <c r="T362" i="2"/>
  <c r="L362" i="2"/>
  <c r="D362" i="2"/>
  <c r="R362" i="2"/>
  <c r="P362" i="2"/>
  <c r="J362" i="2"/>
  <c r="H362" i="2"/>
  <c r="X362" i="2"/>
  <c r="I364" i="3"/>
  <c r="AJ363" i="3"/>
  <c r="AK363" i="3"/>
  <c r="AI363" i="3"/>
  <c r="AL362" i="4"/>
  <c r="AM362" i="4"/>
  <c r="AN362" i="4"/>
  <c r="AJ363" i="4"/>
  <c r="AK363" i="4"/>
  <c r="AL363" i="4"/>
  <c r="I364" i="4"/>
  <c r="AI363" i="4"/>
  <c r="AM363" i="4"/>
  <c r="AN363" i="4"/>
  <c r="G364" i="6"/>
  <c r="H364" i="6"/>
  <c r="I365" i="6"/>
  <c r="AM363" i="3"/>
  <c r="AL363" i="3"/>
  <c r="AJ364" i="3"/>
  <c r="I365" i="3"/>
  <c r="AK364" i="3"/>
  <c r="AI364" i="3"/>
  <c r="A364" i="2"/>
  <c r="X363" i="2"/>
  <c r="T363" i="2"/>
  <c r="P363" i="2"/>
  <c r="L363" i="2"/>
  <c r="H363" i="2"/>
  <c r="D363" i="2"/>
  <c r="V363" i="2"/>
  <c r="R363" i="2"/>
  <c r="N363" i="2"/>
  <c r="J363" i="2"/>
  <c r="F363" i="2"/>
  <c r="B363" i="2"/>
  <c r="W363" i="2"/>
  <c r="O363" i="2"/>
  <c r="G363" i="2"/>
  <c r="U363" i="2"/>
  <c r="M363" i="2"/>
  <c r="E363" i="2"/>
  <c r="K363" i="2"/>
  <c r="Y363" i="2"/>
  <c r="I363" i="2"/>
  <c r="S363" i="2"/>
  <c r="Q363" i="2"/>
  <c r="C363" i="2"/>
  <c r="I365" i="4"/>
  <c r="AJ364" i="4"/>
  <c r="AK364" i="4"/>
  <c r="AI364" i="4"/>
  <c r="G365" i="6"/>
  <c r="I366" i="6"/>
  <c r="H365" i="6"/>
  <c r="A365" i="2"/>
  <c r="B364" i="2"/>
  <c r="Y364" i="2"/>
  <c r="U364" i="2"/>
  <c r="Q364" i="2"/>
  <c r="M364" i="2"/>
  <c r="I364" i="2"/>
  <c r="E364" i="2"/>
  <c r="W364" i="2"/>
  <c r="S364" i="2"/>
  <c r="O364" i="2"/>
  <c r="K364" i="2"/>
  <c r="G364" i="2"/>
  <c r="C364" i="2"/>
  <c r="X364" i="2"/>
  <c r="P364" i="2"/>
  <c r="H364" i="2"/>
  <c r="V364" i="2"/>
  <c r="N364" i="2"/>
  <c r="F364" i="2"/>
  <c r="T364" i="2"/>
  <c r="D364" i="2"/>
  <c r="R364" i="2"/>
  <c r="L364" i="2"/>
  <c r="J364" i="2"/>
  <c r="AJ365" i="3"/>
  <c r="I366" i="3"/>
  <c r="AK365" i="3"/>
  <c r="AI365" i="3"/>
  <c r="AM364" i="3"/>
  <c r="AL364" i="3"/>
  <c r="AM364" i="4"/>
  <c r="AN364" i="4"/>
  <c r="AL364" i="4"/>
  <c r="AJ365" i="4"/>
  <c r="AK365" i="4"/>
  <c r="AL365" i="4"/>
  <c r="I366" i="4"/>
  <c r="AI365" i="4"/>
  <c r="AM365" i="4"/>
  <c r="AN365" i="4"/>
  <c r="G366" i="6"/>
  <c r="H366" i="6"/>
  <c r="I367" i="6"/>
  <c r="AM365" i="3"/>
  <c r="AL365" i="3"/>
  <c r="AJ366" i="3"/>
  <c r="I367" i="3"/>
  <c r="AK366" i="3"/>
  <c r="AI366" i="3"/>
  <c r="A366" i="2"/>
  <c r="B365" i="2"/>
  <c r="V365" i="2"/>
  <c r="R365" i="2"/>
  <c r="N365" i="2"/>
  <c r="J365" i="2"/>
  <c r="F365" i="2"/>
  <c r="X365" i="2"/>
  <c r="T365" i="2"/>
  <c r="P365" i="2"/>
  <c r="L365" i="2"/>
  <c r="H365" i="2"/>
  <c r="D365" i="2"/>
  <c r="Y365" i="2"/>
  <c r="Q365" i="2"/>
  <c r="I365" i="2"/>
  <c r="W365" i="2"/>
  <c r="O365" i="2"/>
  <c r="G365" i="2"/>
  <c r="M365" i="2"/>
  <c r="K365" i="2"/>
  <c r="E365" i="2"/>
  <c r="C365" i="2"/>
  <c r="U365" i="2"/>
  <c r="S365" i="2"/>
  <c r="AJ366" i="4"/>
  <c r="AK366" i="4"/>
  <c r="I367" i="4"/>
  <c r="AI366" i="4"/>
  <c r="H367" i="6"/>
  <c r="G367" i="6"/>
  <c r="I368" i="6"/>
  <c r="AJ367" i="3"/>
  <c r="AK367" i="3"/>
  <c r="AL367" i="3"/>
  <c r="AI367" i="3"/>
  <c r="AM366" i="3"/>
  <c r="AL366" i="3"/>
  <c r="B366" i="2"/>
  <c r="W366" i="2"/>
  <c r="S366" i="2"/>
  <c r="O366" i="2"/>
  <c r="K366" i="2"/>
  <c r="G366" i="2"/>
  <c r="C366" i="2"/>
  <c r="Y366" i="2"/>
  <c r="O362" i="3"/>
  <c r="U366" i="2"/>
  <c r="Q366" i="2"/>
  <c r="M366" i="2"/>
  <c r="I366" i="2"/>
  <c r="E366" i="2"/>
  <c r="R366" i="2"/>
  <c r="J366" i="2"/>
  <c r="X366" i="2"/>
  <c r="P366" i="2"/>
  <c r="H366" i="2"/>
  <c r="V366" i="2"/>
  <c r="F366" i="2"/>
  <c r="T366" i="2"/>
  <c r="D366" i="2"/>
  <c r="N366" i="2"/>
  <c r="L366" i="2"/>
  <c r="P365" i="3"/>
  <c r="K363" i="3"/>
  <c r="P363" i="3"/>
  <c r="N362" i="3"/>
  <c r="AA365" i="3"/>
  <c r="Q365" i="3"/>
  <c r="Z365" i="3"/>
  <c r="S365" i="3"/>
  <c r="AC364" i="3"/>
  <c r="AL366" i="4"/>
  <c r="AM366" i="4"/>
  <c r="AN366" i="4"/>
  <c r="AJ367" i="4"/>
  <c r="AK367" i="4"/>
  <c r="AL367" i="4"/>
  <c r="AI367" i="4"/>
  <c r="G368" i="6"/>
  <c r="H368" i="6"/>
  <c r="I369" i="6"/>
  <c r="AB367" i="3"/>
  <c r="T368" i="2"/>
  <c r="X367" i="3"/>
  <c r="P368" i="2"/>
  <c r="M367" i="3"/>
  <c r="E368" i="2"/>
  <c r="AC367" i="3"/>
  <c r="U368" i="2"/>
  <c r="S367" i="3"/>
  <c r="K368" i="2"/>
  <c r="J367" i="3"/>
  <c r="B368" i="2"/>
  <c r="AE366" i="3"/>
  <c r="T365" i="3"/>
  <c r="AG365" i="3"/>
  <c r="Q362" i="3"/>
  <c r="AF364" i="3"/>
  <c r="AE362" i="3"/>
  <c r="AB363" i="3"/>
  <c r="T361" i="3"/>
  <c r="L363" i="3"/>
  <c r="J363" i="3"/>
  <c r="O363" i="3"/>
  <c r="T363" i="3"/>
  <c r="AA362" i="3"/>
  <c r="W364" i="3"/>
  <c r="O364" i="3"/>
  <c r="AC363" i="3"/>
  <c r="AD363" i="3"/>
  <c r="V363" i="3"/>
  <c r="S364" i="3"/>
  <c r="J366" i="3"/>
  <c r="W366" i="3"/>
  <c r="J365" i="3"/>
  <c r="AE365" i="3"/>
  <c r="Y366" i="3"/>
  <c r="T364" i="3"/>
  <c r="AB365" i="3"/>
  <c r="AC366" i="3"/>
  <c r="T367" i="3"/>
  <c r="L368" i="2"/>
  <c r="N367" i="3"/>
  <c r="F368" i="2"/>
  <c r="AF367" i="3"/>
  <c r="X368" i="2"/>
  <c r="Q367" i="3"/>
  <c r="I368" i="2"/>
  <c r="AG367" i="3"/>
  <c r="V15" i="3"/>
  <c r="X9" i="3"/>
  <c r="X15" i="3"/>
  <c r="O15" i="3"/>
  <c r="T15" i="3"/>
  <c r="W13" i="3"/>
  <c r="L15" i="3"/>
  <c r="N15" i="3"/>
  <c r="W5" i="3"/>
  <c r="W11" i="3"/>
  <c r="U15" i="3"/>
  <c r="M15" i="3"/>
  <c r="W10" i="3"/>
  <c r="S15" i="3"/>
  <c r="Q15" i="3"/>
  <c r="W7" i="3"/>
  <c r="W8" i="3"/>
  <c r="W15" i="3"/>
  <c r="W12" i="3"/>
  <c r="W6" i="3"/>
  <c r="K15" i="3"/>
  <c r="P14" i="3"/>
  <c r="R12" i="3"/>
  <c r="V7" i="3"/>
  <c r="T13" i="3"/>
  <c r="U4" i="3"/>
  <c r="M3" i="3"/>
  <c r="J5" i="3"/>
  <c r="J15" i="3"/>
  <c r="X8" i="3"/>
  <c r="V4" i="3"/>
  <c r="L16" i="3"/>
  <c r="S6" i="3"/>
  <c r="L9" i="3"/>
  <c r="S16" i="3"/>
  <c r="V8" i="3"/>
  <c r="K3" i="3"/>
  <c r="O4" i="3"/>
  <c r="L6" i="3"/>
  <c r="M5" i="3"/>
  <c r="M11" i="3"/>
  <c r="X4" i="3"/>
  <c r="V5" i="3"/>
  <c r="N7" i="3"/>
  <c r="O5" i="3"/>
  <c r="M7" i="3"/>
  <c r="U9" i="3"/>
  <c r="L14" i="3"/>
  <c r="Q16" i="3"/>
  <c r="X3" i="3"/>
  <c r="O8" i="3"/>
  <c r="W14" i="3"/>
  <c r="J4" i="3"/>
  <c r="N6" i="3"/>
  <c r="X12" i="3"/>
  <c r="N3" i="3"/>
  <c r="S12" i="3"/>
  <c r="T8" i="3"/>
  <c r="T7" i="3"/>
  <c r="S4" i="3"/>
  <c r="P5" i="3"/>
  <c r="P7" i="3"/>
  <c r="N12" i="3"/>
  <c r="P9" i="3"/>
  <c r="Q7" i="3"/>
  <c r="V3" i="3"/>
  <c r="T6" i="3"/>
  <c r="O9" i="3"/>
  <c r="N13" i="3"/>
  <c r="L5" i="3"/>
  <c r="N9" i="3"/>
  <c r="J7" i="3"/>
  <c r="S3" i="3"/>
  <c r="L8" i="3"/>
  <c r="Q8" i="3"/>
  <c r="J9" i="3"/>
  <c r="U13" i="3"/>
  <c r="M16" i="3"/>
  <c r="U16" i="3"/>
  <c r="N11" i="3"/>
  <c r="Q10" i="3"/>
  <c r="Q13" i="3"/>
  <c r="X13" i="3"/>
  <c r="M10" i="3"/>
  <c r="V11" i="3"/>
  <c r="M14" i="3"/>
  <c r="U8" i="3"/>
  <c r="X10" i="3"/>
  <c r="R15" i="3"/>
  <c r="P11" i="3"/>
  <c r="S9" i="3"/>
  <c r="L13" i="3"/>
  <c r="L12" i="3"/>
  <c r="O16" i="3"/>
  <c r="U7" i="3"/>
  <c r="N16" i="3"/>
  <c r="X6" i="3"/>
  <c r="U14" i="3"/>
  <c r="U11" i="3"/>
  <c r="N10" i="3"/>
  <c r="J11" i="3"/>
  <c r="J8" i="3"/>
  <c r="K13" i="3"/>
  <c r="O3" i="3"/>
  <c r="O11" i="3"/>
  <c r="T3" i="3"/>
  <c r="O12" i="3"/>
  <c r="J12" i="3"/>
  <c r="P3" i="3"/>
  <c r="S8" i="3"/>
  <c r="P15" i="3"/>
  <c r="Q4" i="3"/>
  <c r="W4" i="3"/>
  <c r="V16" i="3"/>
  <c r="K7" i="3"/>
  <c r="Q6" i="3"/>
  <c r="K8" i="3"/>
  <c r="N4" i="3"/>
  <c r="Q12" i="3"/>
  <c r="W9" i="3"/>
  <c r="O7" i="3"/>
  <c r="J16" i="3"/>
  <c r="K6" i="3"/>
  <c r="X14" i="3"/>
  <c r="P10" i="3"/>
  <c r="J6" i="3"/>
  <c r="J14" i="3"/>
  <c r="T16" i="3"/>
  <c r="T10" i="3"/>
  <c r="K11" i="3"/>
  <c r="V10" i="3"/>
  <c r="K9" i="3"/>
  <c r="W3" i="3"/>
  <c r="Y4" i="3"/>
  <c r="T14" i="3"/>
  <c r="K4" i="3"/>
  <c r="V9" i="3"/>
  <c r="R14" i="3"/>
  <c r="R13" i="3"/>
  <c r="S10" i="3"/>
  <c r="P6" i="3"/>
  <c r="X11" i="3"/>
  <c r="T12" i="3"/>
  <c r="T4" i="3"/>
  <c r="U5" i="3"/>
  <c r="O10" i="3"/>
  <c r="K5" i="3"/>
  <c r="Y12" i="3"/>
  <c r="Y3" i="3"/>
  <c r="X16" i="3"/>
  <c r="U3" i="3"/>
  <c r="N14" i="3"/>
  <c r="L4" i="3"/>
  <c r="J13" i="3"/>
  <c r="M6" i="3"/>
  <c r="O14" i="3"/>
  <c r="V6" i="3"/>
  <c r="M13" i="3"/>
  <c r="L10" i="3"/>
  <c r="V17" i="3"/>
  <c r="K16" i="3"/>
  <c r="Y7" i="3"/>
  <c r="Q14" i="3"/>
  <c r="T17" i="3"/>
  <c r="Y13" i="3"/>
  <c r="L7" i="3"/>
  <c r="S11" i="3"/>
  <c r="R5" i="3"/>
  <c r="O6" i="3"/>
  <c r="P17" i="3"/>
  <c r="W17" i="3"/>
  <c r="V14" i="3"/>
  <c r="L17" i="3"/>
  <c r="R11" i="3"/>
  <c r="Y10" i="3"/>
  <c r="P12" i="3"/>
  <c r="Q3" i="3"/>
  <c r="K10" i="3"/>
  <c r="R16" i="3"/>
  <c r="J10" i="3"/>
  <c r="N5" i="3"/>
  <c r="W16" i="3"/>
  <c r="M9" i="3"/>
  <c r="K14" i="3"/>
  <c r="M8" i="3"/>
  <c r="Z17" i="3"/>
  <c r="R9" i="3"/>
  <c r="P16" i="3"/>
  <c r="Y11" i="3"/>
  <c r="X17" i="3"/>
  <c r="V12" i="3"/>
  <c r="O13" i="3"/>
  <c r="P13" i="3"/>
  <c r="M4" i="3"/>
  <c r="U10" i="3"/>
  <c r="S14" i="3"/>
  <c r="Y16" i="3"/>
  <c r="Y6" i="3"/>
  <c r="R6" i="3"/>
  <c r="N17" i="3"/>
  <c r="Y8" i="3"/>
  <c r="V13" i="3"/>
  <c r="R10" i="3"/>
  <c r="U12" i="3"/>
  <c r="U6" i="3"/>
  <c r="Q17" i="3"/>
  <c r="T5" i="3"/>
  <c r="S13" i="3"/>
  <c r="M12" i="3"/>
  <c r="S5" i="3"/>
  <c r="T11" i="3"/>
  <c r="N8" i="3"/>
  <c r="X7" i="3"/>
  <c r="X5" i="3"/>
  <c r="Q11" i="3"/>
  <c r="R7" i="3"/>
  <c r="R3" i="3"/>
  <c r="Q9" i="3"/>
  <c r="K12" i="3"/>
  <c r="Y14" i="3"/>
  <c r="Z14" i="3"/>
  <c r="R8" i="3"/>
  <c r="R4" i="3"/>
  <c r="T9" i="3"/>
  <c r="S17" i="3"/>
  <c r="P8" i="3"/>
  <c r="Q5" i="3"/>
  <c r="L11" i="3"/>
  <c r="S7" i="3"/>
  <c r="M17" i="3"/>
  <c r="L3" i="3"/>
  <c r="P4" i="3"/>
  <c r="J3" i="3"/>
  <c r="Y17" i="3"/>
  <c r="AA14" i="3"/>
  <c r="K18" i="3"/>
  <c r="O18" i="3"/>
  <c r="Y15" i="3"/>
  <c r="Z10" i="3"/>
  <c r="O17" i="3"/>
  <c r="Y5" i="3"/>
  <c r="Z5" i="3"/>
  <c r="R17" i="3"/>
  <c r="Y9" i="3"/>
  <c r="K17" i="3"/>
  <c r="U17" i="3"/>
  <c r="Z7" i="3"/>
  <c r="J17" i="3"/>
  <c r="Z15" i="3"/>
  <c r="Z6" i="3"/>
  <c r="Z9" i="3"/>
  <c r="Z13" i="3"/>
  <c r="Z16" i="3"/>
  <c r="O19" i="3"/>
  <c r="AB7" i="3"/>
  <c r="Z18" i="3"/>
  <c r="S19" i="3"/>
  <c r="AA8" i="3"/>
  <c r="X19" i="3"/>
  <c r="AA11" i="3"/>
  <c r="M19" i="3"/>
  <c r="AA4" i="3"/>
  <c r="AA15" i="3"/>
  <c r="AA6" i="3"/>
  <c r="AA17" i="3"/>
  <c r="AB19" i="3"/>
  <c r="J19" i="3"/>
  <c r="W18" i="3"/>
  <c r="Z3" i="3"/>
  <c r="AA10" i="3"/>
  <c r="Q19" i="3"/>
  <c r="AA5" i="3"/>
  <c r="P19" i="3"/>
  <c r="Z8" i="3"/>
  <c r="Z11" i="3"/>
  <c r="Z12" i="3"/>
  <c r="J18" i="3"/>
  <c r="AA7" i="3"/>
  <c r="Z19" i="3"/>
  <c r="AA16" i="3"/>
  <c r="AA18" i="3"/>
  <c r="V19" i="3"/>
  <c r="K19" i="3"/>
  <c r="S20" i="3"/>
  <c r="AB11" i="3"/>
  <c r="Y19" i="3"/>
  <c r="AB14" i="3"/>
  <c r="T18" i="3"/>
  <c r="Z4" i="3"/>
  <c r="L19" i="3"/>
  <c r="S18" i="3"/>
  <c r="R19" i="3"/>
  <c r="U18" i="3"/>
  <c r="U19" i="3"/>
  <c r="AA3" i="3"/>
  <c r="X18" i="3"/>
  <c r="AB20" i="3"/>
  <c r="V18" i="3"/>
  <c r="AA13" i="3"/>
  <c r="AA19" i="3"/>
  <c r="W19" i="3"/>
  <c r="M20" i="3"/>
  <c r="R18" i="3"/>
  <c r="AN18" i="3"/>
  <c r="N18" i="3"/>
  <c r="P18" i="3"/>
  <c r="AB21" i="3"/>
  <c r="P20" i="3"/>
  <c r="Y18" i="3"/>
  <c r="N20" i="3"/>
  <c r="M18" i="3"/>
  <c r="N19" i="3"/>
  <c r="AC15" i="3"/>
  <c r="AB13" i="3"/>
  <c r="AB6" i="3"/>
  <c r="AB15" i="3"/>
  <c r="Q18" i="3"/>
  <c r="AB16" i="3"/>
  <c r="W21" i="3"/>
  <c r="U20" i="3"/>
  <c r="AC18" i="3"/>
  <c r="AB17" i="3"/>
  <c r="Q20" i="3"/>
  <c r="AA12" i="3"/>
  <c r="AA9" i="3"/>
  <c r="L18" i="3"/>
  <c r="X22" i="3"/>
  <c r="K21" i="3"/>
  <c r="U21" i="3"/>
  <c r="AC4" i="3"/>
  <c r="AC7" i="3"/>
  <c r="AB9" i="3"/>
  <c r="AB10" i="3"/>
  <c r="AC19" i="3"/>
  <c r="V20" i="3"/>
  <c r="Y20" i="3"/>
  <c r="AB5" i="3"/>
  <c r="AD18" i="3"/>
  <c r="AD21" i="3"/>
  <c r="AC21" i="3"/>
  <c r="T19" i="3"/>
  <c r="AC10" i="3"/>
  <c r="J20" i="3"/>
  <c r="AC8" i="3"/>
  <c r="K20" i="3"/>
  <c r="AB12" i="3"/>
  <c r="AC9" i="3"/>
  <c r="S21" i="3"/>
  <c r="R21" i="3"/>
  <c r="AA20" i="3"/>
  <c r="AB8" i="3"/>
  <c r="AB4" i="3"/>
  <c r="AC17" i="3"/>
  <c r="AC13" i="3"/>
  <c r="AC14" i="3"/>
  <c r="AC6" i="3"/>
  <c r="Z20" i="3"/>
  <c r="AB18" i="3"/>
  <c r="T20" i="3"/>
  <c r="AC16" i="3"/>
  <c r="AE20" i="3"/>
  <c r="P21" i="3"/>
  <c r="M22" i="3"/>
  <c r="AD17" i="3"/>
  <c r="AD7" i="3"/>
  <c r="AD20" i="3"/>
  <c r="N22" i="3"/>
  <c r="K22" i="3"/>
  <c r="AC11" i="3"/>
  <c r="AD8" i="3"/>
  <c r="AD14" i="3"/>
  <c r="AD13" i="3"/>
  <c r="AD10" i="3"/>
  <c r="L20" i="3"/>
  <c r="AE18" i="3"/>
  <c r="AE11" i="3"/>
  <c r="AC22" i="3"/>
  <c r="AD22" i="3"/>
  <c r="V22" i="3"/>
  <c r="N21" i="3"/>
  <c r="AD4" i="3"/>
  <c r="N23" i="3"/>
  <c r="V21" i="3"/>
  <c r="X21" i="3"/>
  <c r="L21" i="3"/>
  <c r="AB3" i="3"/>
  <c r="J21" i="3"/>
  <c r="Z21" i="3"/>
  <c r="W22" i="3"/>
  <c r="X20" i="3"/>
  <c r="O21" i="3"/>
  <c r="AD19" i="3"/>
  <c r="AD9" i="3"/>
  <c r="AD12" i="3"/>
  <c r="O20" i="3"/>
  <c r="AD11" i="3"/>
  <c r="AE22" i="3"/>
  <c r="AD16" i="3"/>
  <c r="Y22" i="3"/>
  <c r="AC12" i="3"/>
  <c r="AC5" i="3"/>
  <c r="AC20" i="3"/>
  <c r="Q21" i="3"/>
  <c r="R20" i="3"/>
  <c r="AN20" i="3"/>
  <c r="AA21" i="3"/>
  <c r="AD15" i="3"/>
  <c r="Y21" i="3"/>
  <c r="S22" i="3"/>
  <c r="T22" i="3"/>
  <c r="AD6" i="3"/>
  <c r="AD3" i="3"/>
  <c r="AB22" i="3"/>
  <c r="O22" i="3"/>
  <c r="T21" i="3"/>
  <c r="AC3" i="3"/>
  <c r="W20" i="3"/>
  <c r="AD5" i="3"/>
  <c r="U22" i="3"/>
  <c r="K25" i="3"/>
  <c r="AE7" i="3"/>
  <c r="AG26" i="3"/>
  <c r="L24" i="3"/>
  <c r="J23" i="3"/>
  <c r="AF22" i="3"/>
  <c r="L22" i="3"/>
  <c r="AE14" i="3"/>
  <c r="K23" i="3"/>
  <c r="AE8" i="3"/>
  <c r="J24" i="3"/>
  <c r="U23" i="3"/>
  <c r="L23" i="3"/>
  <c r="AF24" i="3"/>
  <c r="AE9" i="3"/>
  <c r="AE10" i="3"/>
  <c r="P22" i="3"/>
  <c r="W24" i="3"/>
  <c r="M23" i="3"/>
  <c r="AF10" i="3"/>
  <c r="Z22" i="3"/>
  <c r="AE15" i="3"/>
  <c r="R22" i="3"/>
  <c r="M21" i="3"/>
  <c r="AE4" i="3"/>
  <c r="AF25" i="3"/>
  <c r="AB23" i="3"/>
  <c r="K24" i="3"/>
  <c r="AB24" i="3"/>
  <c r="AF9" i="3"/>
  <c r="AE12" i="3"/>
  <c r="AF5" i="3"/>
  <c r="T23" i="3"/>
  <c r="V23" i="3"/>
  <c r="Q22" i="3"/>
  <c r="AF21" i="3"/>
  <c r="AE6" i="3"/>
  <c r="Y23" i="3"/>
  <c r="P24" i="3"/>
  <c r="AF17" i="3"/>
  <c r="AA23" i="3"/>
  <c r="Z23" i="3"/>
  <c r="O23" i="3"/>
  <c r="AE16" i="3"/>
  <c r="AE24" i="3"/>
  <c r="AE13" i="3"/>
  <c r="AF14" i="3"/>
  <c r="P23" i="3"/>
  <c r="AE17" i="3"/>
  <c r="Y24" i="3"/>
  <c r="S23" i="3"/>
  <c r="AA24" i="3"/>
  <c r="AE23" i="3"/>
  <c r="AC23" i="3"/>
  <c r="AD23" i="3"/>
  <c r="AE21" i="3"/>
  <c r="AE19" i="3"/>
  <c r="J22" i="3"/>
  <c r="AF6" i="3"/>
  <c r="AE5" i="3"/>
  <c r="Q23" i="3"/>
  <c r="AA22" i="3"/>
  <c r="AF18" i="3"/>
  <c r="U24" i="3"/>
  <c r="AG8" i="3"/>
  <c r="X24" i="3"/>
  <c r="AF19" i="3"/>
  <c r="AD26" i="3"/>
  <c r="AF8" i="3"/>
  <c r="AF23" i="3"/>
  <c r="AA25" i="3"/>
  <c r="AB25" i="3"/>
  <c r="AD24" i="3"/>
  <c r="M25" i="3"/>
  <c r="W25" i="3"/>
  <c r="AG9" i="3"/>
  <c r="L27" i="3"/>
  <c r="Z24" i="3"/>
  <c r="S25" i="3"/>
  <c r="R23" i="3"/>
  <c r="AF12" i="3"/>
  <c r="V25" i="3"/>
  <c r="AC24" i="3"/>
  <c r="N25" i="3"/>
  <c r="AG10" i="3"/>
  <c r="L25" i="3"/>
  <c r="Q24" i="3"/>
  <c r="X25" i="3"/>
  <c r="O25" i="3"/>
  <c r="AG15" i="3"/>
  <c r="V24" i="3"/>
  <c r="N26" i="3"/>
  <c r="AG12" i="3"/>
  <c r="AG25" i="3"/>
  <c r="W23" i="3"/>
  <c r="AG14" i="3"/>
  <c r="AG19" i="3"/>
  <c r="AG24" i="3"/>
  <c r="Z25" i="3"/>
  <c r="AG13" i="3"/>
  <c r="AC25" i="3"/>
  <c r="AG17" i="3"/>
  <c r="AG18" i="3"/>
  <c r="U25" i="3"/>
  <c r="Y25" i="3"/>
  <c r="AF20" i="3"/>
  <c r="AF7" i="3"/>
  <c r="AG11" i="3"/>
  <c r="AF15" i="3"/>
  <c r="X23" i="3"/>
  <c r="Q25" i="3"/>
  <c r="AF13" i="3"/>
  <c r="AD27" i="3"/>
  <c r="W26" i="3"/>
  <c r="AE25" i="3"/>
  <c r="AF11" i="3"/>
  <c r="O24" i="3"/>
  <c r="J25" i="3"/>
  <c r="R25" i="3"/>
  <c r="AN25" i="3"/>
  <c r="X26" i="3"/>
  <c r="S24" i="3"/>
  <c r="P25" i="3"/>
  <c r="AG21" i="3"/>
  <c r="AG7" i="3"/>
  <c r="AF16" i="3"/>
  <c r="AG22" i="3"/>
  <c r="R24" i="3"/>
  <c r="AN24" i="3"/>
  <c r="AG23" i="3"/>
  <c r="AE3" i="3"/>
  <c r="T25" i="3"/>
  <c r="AG6" i="3"/>
  <c r="AF4" i="3"/>
  <c r="AG5" i="3"/>
  <c r="K27" i="3"/>
  <c r="Z27" i="3"/>
  <c r="Z26" i="3"/>
  <c r="U27" i="3"/>
  <c r="T24" i="3"/>
  <c r="O26" i="3"/>
  <c r="S26" i="3"/>
  <c r="V26" i="3"/>
  <c r="AC27" i="3"/>
  <c r="AG16" i="3"/>
  <c r="AG4" i="3"/>
  <c r="AG20" i="3"/>
  <c r="AF27" i="3"/>
  <c r="AC26" i="3"/>
  <c r="AG27" i="3"/>
  <c r="AG3" i="3"/>
  <c r="AA26" i="3"/>
  <c r="N24" i="3"/>
  <c r="X27" i="3"/>
  <c r="T27" i="3"/>
  <c r="M27" i="3"/>
  <c r="M26" i="3"/>
  <c r="V27" i="3"/>
  <c r="AF26" i="3"/>
  <c r="M24" i="3"/>
  <c r="R27" i="3"/>
  <c r="P27" i="3"/>
  <c r="AF3" i="3"/>
  <c r="Q26" i="3"/>
  <c r="U26" i="3"/>
  <c r="K26" i="3"/>
  <c r="R26" i="3"/>
  <c r="P26" i="3"/>
  <c r="Y27" i="3"/>
  <c r="O27" i="3"/>
  <c r="L26" i="3"/>
  <c r="T26" i="3"/>
  <c r="AD25" i="3"/>
  <c r="P28" i="3"/>
  <c r="Y28" i="3"/>
  <c r="Q27" i="3"/>
  <c r="AA27" i="3"/>
  <c r="Y368" i="2"/>
  <c r="Q28" i="3"/>
  <c r="J26" i="3"/>
  <c r="S28" i="3"/>
  <c r="S27" i="3"/>
  <c r="AE27" i="3"/>
  <c r="W28" i="3"/>
  <c r="K29" i="3"/>
  <c r="N28" i="3"/>
  <c r="AF28" i="3"/>
  <c r="O28" i="3"/>
  <c r="AA28" i="3"/>
  <c r="AB27" i="3"/>
  <c r="N27" i="3"/>
  <c r="R28" i="3"/>
  <c r="AN28" i="3"/>
  <c r="W27" i="3"/>
  <c r="U28" i="3"/>
  <c r="Y26" i="3"/>
  <c r="K28" i="3"/>
  <c r="M28" i="3"/>
  <c r="V28" i="3"/>
  <c r="AB28" i="3"/>
  <c r="AE26" i="3"/>
  <c r="AC28" i="3"/>
  <c r="N29" i="3"/>
  <c r="X29" i="3"/>
  <c r="R29" i="3"/>
  <c r="S29" i="3"/>
  <c r="W29" i="3"/>
  <c r="AD28" i="3"/>
  <c r="AC30" i="3"/>
  <c r="AG30" i="3"/>
  <c r="AB29" i="3"/>
  <c r="U31" i="3"/>
  <c r="Z29" i="3"/>
  <c r="Y29" i="3"/>
  <c r="L28" i="3"/>
  <c r="O29" i="3"/>
  <c r="J27" i="3"/>
  <c r="AH27" i="3"/>
  <c r="AB26" i="3"/>
  <c r="AA29" i="3"/>
  <c r="U29" i="3"/>
  <c r="L29" i="3"/>
  <c r="Z28" i="3"/>
  <c r="AG28" i="3"/>
  <c r="AE29" i="3"/>
  <c r="J29" i="3"/>
  <c r="J28" i="3"/>
  <c r="T28" i="3"/>
  <c r="AG29" i="3"/>
  <c r="Q29" i="3"/>
  <c r="AD29" i="3"/>
  <c r="M29" i="3"/>
  <c r="AE28" i="3"/>
  <c r="X28" i="3"/>
  <c r="AC29" i="3"/>
  <c r="P29" i="3"/>
  <c r="V29" i="3"/>
  <c r="T29" i="3"/>
  <c r="AB30" i="3"/>
  <c r="L30" i="3"/>
  <c r="W30" i="3"/>
  <c r="N30" i="3"/>
  <c r="T30" i="3"/>
  <c r="Q31" i="3"/>
  <c r="Y30" i="3"/>
  <c r="M30" i="3"/>
  <c r="AD30" i="3"/>
  <c r="S30" i="3"/>
  <c r="AF30" i="3"/>
  <c r="U30" i="3"/>
  <c r="Q30" i="3"/>
  <c r="Z30" i="3"/>
  <c r="X31" i="3"/>
  <c r="K30" i="3"/>
  <c r="O31" i="3"/>
  <c r="X30" i="3"/>
  <c r="AA32" i="3"/>
  <c r="R30" i="3"/>
  <c r="AN30" i="3"/>
  <c r="V30" i="3"/>
  <c r="AE30" i="3"/>
  <c r="AA30" i="3"/>
  <c r="O30" i="3"/>
  <c r="AF29" i="3"/>
  <c r="P30" i="3"/>
  <c r="L33" i="3"/>
  <c r="AE31" i="3"/>
  <c r="R31" i="3"/>
  <c r="W32" i="3"/>
  <c r="K31" i="3"/>
  <c r="V32" i="3"/>
  <c r="Y31" i="3"/>
  <c r="AB32" i="3"/>
  <c r="R32" i="3"/>
  <c r="AF31" i="3"/>
  <c r="AG34" i="3"/>
  <c r="AF32" i="3"/>
  <c r="P32" i="3"/>
  <c r="AA31" i="3"/>
  <c r="L31" i="3"/>
  <c r="AG31" i="3"/>
  <c r="S31" i="3"/>
  <c r="V31" i="3"/>
  <c r="AG32" i="3"/>
  <c r="AD32" i="3"/>
  <c r="T31" i="3"/>
  <c r="O32" i="3"/>
  <c r="AC31" i="3"/>
  <c r="M31" i="3"/>
  <c r="Z31" i="3"/>
  <c r="AD31" i="3"/>
  <c r="N32" i="3"/>
  <c r="X32" i="3"/>
  <c r="U32" i="3"/>
  <c r="J30" i="3"/>
  <c r="AH30" i="3"/>
  <c r="AB31" i="3"/>
  <c r="K32" i="3"/>
  <c r="Y32" i="3"/>
  <c r="W31" i="3"/>
  <c r="S32" i="3"/>
  <c r="Q32" i="3"/>
  <c r="N31" i="3"/>
  <c r="AC32" i="3"/>
  <c r="M32" i="3"/>
  <c r="P31" i="3"/>
  <c r="U34" i="3"/>
  <c r="AE32" i="3"/>
  <c r="T32" i="3"/>
  <c r="AA33" i="3"/>
  <c r="P33" i="3"/>
  <c r="R33" i="3"/>
  <c r="K33" i="3"/>
  <c r="Z32" i="3"/>
  <c r="J31" i="3"/>
  <c r="Z33" i="3"/>
  <c r="AG33" i="3"/>
  <c r="Q33" i="3"/>
  <c r="AE33" i="3"/>
  <c r="N33" i="3"/>
  <c r="Y33" i="3"/>
  <c r="U33" i="3"/>
  <c r="M33" i="3"/>
  <c r="T33" i="3"/>
  <c r="O33" i="3"/>
  <c r="S33" i="3"/>
  <c r="X33" i="3"/>
  <c r="J32" i="3"/>
  <c r="AH32" i="3"/>
  <c r="AC33" i="3"/>
  <c r="L32" i="3"/>
  <c r="AF33" i="3"/>
  <c r="AB33" i="3"/>
  <c r="V33" i="3"/>
  <c r="AD33" i="3"/>
  <c r="W33" i="3"/>
  <c r="AD35" i="3"/>
  <c r="N36" i="3"/>
  <c r="T34" i="3"/>
  <c r="Y34" i="3"/>
  <c r="T36" i="3"/>
  <c r="Z34" i="3"/>
  <c r="AA34" i="3"/>
  <c r="N34" i="3"/>
  <c r="Q34" i="3"/>
  <c r="M35" i="3"/>
  <c r="AF34" i="3"/>
  <c r="W34" i="3"/>
  <c r="S34" i="3"/>
  <c r="W36" i="3"/>
  <c r="Q35" i="3"/>
  <c r="M34" i="3"/>
  <c r="AD34" i="3"/>
  <c r="K34" i="3"/>
  <c r="V34" i="3"/>
  <c r="P36" i="3"/>
  <c r="AC34" i="3"/>
  <c r="J34" i="3"/>
  <c r="Y35" i="3"/>
  <c r="K35" i="3"/>
  <c r="O35" i="3"/>
  <c r="AE34" i="3"/>
  <c r="J33" i="3"/>
  <c r="L34" i="3"/>
  <c r="Q36" i="3"/>
  <c r="X35" i="3"/>
  <c r="X34" i="3"/>
  <c r="P34" i="3"/>
  <c r="N35" i="3"/>
  <c r="U35" i="3"/>
  <c r="AE35" i="3"/>
  <c r="R34" i="3"/>
  <c r="O34" i="3"/>
  <c r="AB34" i="3"/>
  <c r="AG35" i="3"/>
  <c r="AB37" i="3"/>
  <c r="AE36" i="3"/>
  <c r="U36" i="3"/>
  <c r="AB35" i="3"/>
  <c r="AF36" i="3"/>
  <c r="AF35" i="3"/>
  <c r="L35" i="3"/>
  <c r="AD36" i="3"/>
  <c r="M36" i="3"/>
  <c r="AA36" i="3"/>
  <c r="V35" i="3"/>
  <c r="W35" i="3"/>
  <c r="Y36" i="3"/>
  <c r="O36" i="3"/>
  <c r="X36" i="3"/>
  <c r="T35" i="3"/>
  <c r="S35" i="3"/>
  <c r="L36" i="3"/>
  <c r="Z36" i="3"/>
  <c r="P35" i="3"/>
  <c r="L37" i="3"/>
  <c r="R37" i="3"/>
  <c r="AN37" i="3"/>
  <c r="AG36" i="3"/>
  <c r="AA35" i="3"/>
  <c r="R35" i="3"/>
  <c r="Z35" i="3"/>
  <c r="AB36" i="3"/>
  <c r="AC35" i="3"/>
  <c r="S36" i="3"/>
  <c r="K36" i="3"/>
  <c r="Z37" i="3"/>
  <c r="S37" i="3"/>
  <c r="T37" i="3"/>
  <c r="AC38" i="3"/>
  <c r="AC36" i="3"/>
  <c r="U37" i="3"/>
  <c r="Y37" i="3"/>
  <c r="AG37" i="3"/>
  <c r="V37" i="3"/>
  <c r="W37" i="3"/>
  <c r="N37" i="3"/>
  <c r="AD37" i="3"/>
  <c r="AA37" i="3"/>
  <c r="K37" i="3"/>
  <c r="P37" i="3"/>
  <c r="Q37" i="3"/>
  <c r="V36" i="3"/>
  <c r="M37" i="3"/>
  <c r="R36" i="3"/>
  <c r="X37" i="3"/>
  <c r="AE37" i="3"/>
  <c r="AF37" i="3"/>
  <c r="AF38" i="3"/>
  <c r="J35" i="3"/>
  <c r="AH35" i="3"/>
  <c r="AC37" i="3"/>
  <c r="K39" i="3"/>
  <c r="P38" i="3"/>
  <c r="R38" i="3"/>
  <c r="Y38" i="3"/>
  <c r="AA39" i="3"/>
  <c r="U39" i="3"/>
  <c r="M38" i="3"/>
  <c r="Z38" i="3"/>
  <c r="Z39" i="3"/>
  <c r="AG38" i="3"/>
  <c r="J36" i="3"/>
  <c r="AH36" i="3"/>
  <c r="O37" i="3"/>
  <c r="X39" i="3"/>
  <c r="AD38" i="3"/>
  <c r="V38" i="3"/>
  <c r="Q39" i="3"/>
  <c r="U38" i="3"/>
  <c r="X38" i="3"/>
  <c r="O38" i="3"/>
  <c r="K38" i="3"/>
  <c r="W38" i="3"/>
  <c r="Q38" i="3"/>
  <c r="AB38" i="3"/>
  <c r="N38" i="3"/>
  <c r="AE39" i="3"/>
  <c r="J37" i="3"/>
  <c r="L40" i="3"/>
  <c r="T39" i="3"/>
  <c r="AA38" i="3"/>
  <c r="O39" i="3"/>
  <c r="L38" i="3"/>
  <c r="T38" i="3"/>
  <c r="R39" i="3"/>
  <c r="S38" i="3"/>
  <c r="AE38" i="3"/>
  <c r="J40" i="3"/>
  <c r="K40" i="3"/>
  <c r="S41" i="3"/>
  <c r="Y39" i="3"/>
  <c r="Y40" i="3"/>
  <c r="Z40" i="3"/>
  <c r="AD40" i="3"/>
  <c r="P39" i="3"/>
  <c r="U40" i="3"/>
  <c r="W39" i="3"/>
  <c r="Q40" i="3"/>
  <c r="S40" i="3"/>
  <c r="V39" i="3"/>
  <c r="AG40" i="3"/>
  <c r="X40" i="3"/>
  <c r="J38" i="3"/>
  <c r="AH38" i="3"/>
  <c r="N40" i="3"/>
  <c r="M39" i="3"/>
  <c r="O40" i="3"/>
  <c r="N39" i="3"/>
  <c r="M40" i="3"/>
  <c r="AD39" i="3"/>
  <c r="P40" i="3"/>
  <c r="W40" i="3"/>
  <c r="AF40" i="3"/>
  <c r="L39" i="3"/>
  <c r="R40" i="3"/>
  <c r="T40" i="3"/>
  <c r="AG39" i="3"/>
  <c r="AC39" i="3"/>
  <c r="S39" i="3"/>
  <c r="AE40" i="3"/>
  <c r="AA40" i="3"/>
  <c r="AB40" i="3"/>
  <c r="O41" i="3"/>
  <c r="AC40" i="3"/>
  <c r="AF39" i="3"/>
  <c r="V40" i="3"/>
  <c r="Y41" i="3"/>
  <c r="AB39" i="3"/>
  <c r="T41" i="3"/>
  <c r="AG42" i="3"/>
  <c r="AD41" i="3"/>
  <c r="X42" i="3"/>
  <c r="V41" i="3"/>
  <c r="AE41" i="3"/>
  <c r="N41" i="3"/>
  <c r="AA41" i="3"/>
  <c r="Q42" i="3"/>
  <c r="R41" i="3"/>
  <c r="U41" i="3"/>
  <c r="AB41" i="3"/>
  <c r="X41" i="3"/>
  <c r="P41" i="3"/>
  <c r="L41" i="3"/>
  <c r="W41" i="3"/>
  <c r="J39" i="3"/>
  <c r="Q41" i="3"/>
  <c r="M41" i="3"/>
  <c r="AG41" i="3"/>
  <c r="K41" i="3"/>
  <c r="AC41" i="3"/>
  <c r="AF41" i="3"/>
  <c r="Z41" i="3"/>
  <c r="AB42" i="3"/>
  <c r="T42" i="3"/>
  <c r="AE43" i="3"/>
  <c r="AC42" i="3"/>
  <c r="S42" i="3"/>
  <c r="N42" i="3"/>
  <c r="AF42" i="3"/>
  <c r="T43" i="3"/>
  <c r="AA42" i="3"/>
  <c r="O42" i="3"/>
  <c r="O43" i="3"/>
  <c r="L42" i="3"/>
  <c r="V42" i="3"/>
  <c r="R42" i="3"/>
  <c r="K42" i="3"/>
  <c r="Z42" i="3"/>
  <c r="Y42" i="3"/>
  <c r="AD42" i="3"/>
  <c r="M42" i="3"/>
  <c r="P42" i="3"/>
  <c r="Q43" i="3"/>
  <c r="J41" i="3"/>
  <c r="AE42" i="3"/>
  <c r="U42" i="3"/>
  <c r="W42" i="3"/>
  <c r="U45" i="3"/>
  <c r="P43" i="3"/>
  <c r="K43" i="3"/>
  <c r="AF44" i="3"/>
  <c r="J42" i="3"/>
  <c r="AG44" i="3"/>
  <c r="J44" i="3"/>
  <c r="J43" i="3"/>
  <c r="AF43" i="3"/>
  <c r="U43" i="3"/>
  <c r="P44" i="3"/>
  <c r="W44" i="3"/>
  <c r="L43" i="3"/>
  <c r="AA44" i="3"/>
  <c r="AA43" i="3"/>
  <c r="T45" i="3"/>
  <c r="AD43" i="3"/>
  <c r="Z44" i="3"/>
  <c r="Y44" i="3"/>
  <c r="M43" i="3"/>
  <c r="AC43" i="3"/>
  <c r="AD44" i="3"/>
  <c r="AB43" i="3"/>
  <c r="X43" i="3"/>
  <c r="AG43" i="3"/>
  <c r="S43" i="3"/>
  <c r="W43" i="3"/>
  <c r="Z43" i="3"/>
  <c r="Q44" i="3"/>
  <c r="N43" i="3"/>
  <c r="R44" i="3"/>
  <c r="AN44" i="3"/>
  <c r="L44" i="3"/>
  <c r="AD46" i="3"/>
  <c r="M44" i="3"/>
  <c r="U44" i="3"/>
  <c r="R43" i="3"/>
  <c r="S44" i="3"/>
  <c r="V43" i="3"/>
  <c r="Q46" i="3"/>
  <c r="AE45" i="3"/>
  <c r="Y45" i="3"/>
  <c r="AD45" i="3"/>
  <c r="X44" i="3"/>
  <c r="AB44" i="3"/>
  <c r="M45" i="3"/>
  <c r="X45" i="3"/>
  <c r="S45" i="3"/>
  <c r="Q45" i="3"/>
  <c r="O45" i="3"/>
  <c r="AG45" i="3"/>
  <c r="AE44" i="3"/>
  <c r="N44" i="3"/>
  <c r="W45" i="3"/>
  <c r="V44" i="3"/>
  <c r="R45" i="3"/>
  <c r="AN45" i="3"/>
  <c r="P45" i="3"/>
  <c r="K45" i="3"/>
  <c r="Y43" i="3"/>
  <c r="V45" i="3"/>
  <c r="AB45" i="3"/>
  <c r="L45" i="3"/>
  <c r="K44" i="3"/>
  <c r="R46" i="3"/>
  <c r="T44" i="3"/>
  <c r="P46" i="3"/>
  <c r="AG46" i="3"/>
  <c r="AF45" i="3"/>
  <c r="V46" i="3"/>
  <c r="Q47" i="3"/>
  <c r="AA45" i="3"/>
  <c r="AE46" i="3"/>
  <c r="AC45" i="3"/>
  <c r="L46" i="3"/>
  <c r="S46" i="3"/>
  <c r="AB46" i="3"/>
  <c r="N45" i="3"/>
  <c r="AF46" i="3"/>
  <c r="K46" i="3"/>
  <c r="Y47" i="3"/>
  <c r="T46" i="3"/>
  <c r="AC44" i="3"/>
  <c r="AA46" i="3"/>
  <c r="X46" i="3"/>
  <c r="O44" i="3"/>
  <c r="N46" i="3"/>
  <c r="J45" i="3"/>
  <c r="U46" i="3"/>
  <c r="M46" i="3"/>
  <c r="AE47" i="3"/>
  <c r="AF47" i="3"/>
  <c r="AC46" i="3"/>
  <c r="Y46" i="3"/>
  <c r="Z47" i="3"/>
  <c r="T47" i="3"/>
  <c r="AE48" i="3"/>
  <c r="L47" i="3"/>
  <c r="R47" i="3"/>
  <c r="Z45" i="3"/>
  <c r="O46" i="3"/>
  <c r="T48" i="3"/>
  <c r="W46" i="3"/>
  <c r="J46" i="3"/>
  <c r="Z46" i="3"/>
  <c r="AD47" i="3"/>
  <c r="S47" i="3"/>
  <c r="U47" i="3"/>
  <c r="O47" i="3"/>
  <c r="P48" i="3"/>
  <c r="AD48" i="3"/>
  <c r="AF49" i="3"/>
  <c r="AC47" i="3"/>
  <c r="V47" i="3"/>
  <c r="W47" i="3"/>
  <c r="M47" i="3"/>
  <c r="M48" i="3"/>
  <c r="AB48" i="3"/>
  <c r="P47" i="3"/>
  <c r="AG47" i="3"/>
  <c r="O48" i="3"/>
  <c r="AA48" i="3"/>
  <c r="K47" i="3"/>
  <c r="X47" i="3"/>
  <c r="N47" i="3"/>
  <c r="AB47" i="3"/>
  <c r="S48" i="3"/>
  <c r="AA47" i="3"/>
  <c r="AG48" i="3"/>
  <c r="AC48" i="3"/>
  <c r="AE49" i="3"/>
  <c r="AG50" i="3"/>
  <c r="Z48" i="3"/>
  <c r="N48" i="3"/>
  <c r="Q48" i="3"/>
  <c r="V49" i="3"/>
  <c r="K48" i="3"/>
  <c r="Y48" i="3"/>
  <c r="W49" i="3"/>
  <c r="W48" i="3"/>
  <c r="AC49" i="3"/>
  <c r="U48" i="3"/>
  <c r="R49" i="3"/>
  <c r="AF48" i="3"/>
  <c r="AD49" i="3"/>
  <c r="Y49" i="3"/>
  <c r="U49" i="3"/>
  <c r="J47" i="3"/>
  <c r="V48" i="3"/>
  <c r="M49" i="3"/>
  <c r="L48" i="3"/>
  <c r="AA49" i="3"/>
  <c r="P49" i="3"/>
  <c r="R48" i="3"/>
  <c r="X48" i="3"/>
  <c r="L49" i="3"/>
  <c r="R50" i="3"/>
  <c r="AB49" i="3"/>
  <c r="X49" i="3"/>
  <c r="N49" i="3"/>
  <c r="S49" i="3"/>
  <c r="AG49" i="3"/>
  <c r="T49" i="3"/>
  <c r="J48" i="3"/>
  <c r="M50" i="3"/>
  <c r="K51" i="3"/>
  <c r="AC50" i="3"/>
  <c r="AE50" i="3"/>
  <c r="U50" i="3"/>
  <c r="AD50" i="3"/>
  <c r="N50" i="3"/>
  <c r="AB50" i="3"/>
  <c r="Q50" i="3"/>
  <c r="Q49" i="3"/>
  <c r="T50" i="3"/>
  <c r="K49" i="3"/>
  <c r="AF51" i="3"/>
  <c r="O50" i="3"/>
  <c r="Y50" i="3"/>
  <c r="L50" i="3"/>
  <c r="S50" i="3"/>
  <c r="W50" i="3"/>
  <c r="O52" i="3"/>
  <c r="O51" i="3"/>
  <c r="V50" i="3"/>
  <c r="K50" i="3"/>
  <c r="AF50" i="3"/>
  <c r="Z50" i="3"/>
  <c r="Z49" i="3"/>
  <c r="O49" i="3"/>
  <c r="AA50" i="3"/>
  <c r="R51" i="3"/>
  <c r="P50" i="3"/>
  <c r="X50" i="3"/>
  <c r="J49" i="3"/>
  <c r="AB52" i="3"/>
  <c r="AG51" i="3"/>
  <c r="Q51" i="3"/>
  <c r="N51" i="3"/>
  <c r="P52" i="3"/>
  <c r="AA51" i="3"/>
  <c r="W51" i="3"/>
  <c r="M51" i="3"/>
  <c r="L51" i="3"/>
  <c r="AF52" i="3"/>
  <c r="AE51" i="3"/>
  <c r="S51" i="3"/>
  <c r="Z51" i="3"/>
  <c r="K53" i="3"/>
  <c r="P51" i="3"/>
  <c r="V51" i="3"/>
  <c r="L52" i="3"/>
  <c r="T51" i="3"/>
  <c r="Y51" i="3"/>
  <c r="AB51" i="3"/>
  <c r="Y52" i="3"/>
  <c r="AD51" i="3"/>
  <c r="U51" i="3"/>
  <c r="N52" i="3"/>
  <c r="W52" i="3"/>
  <c r="AA52" i="3"/>
  <c r="X51" i="3"/>
  <c r="J50" i="3"/>
  <c r="U52" i="3"/>
  <c r="AC51" i="3"/>
  <c r="AE52" i="3"/>
  <c r="AD53" i="3"/>
  <c r="M53" i="3"/>
  <c r="P54" i="3"/>
  <c r="AF53" i="3"/>
  <c r="O53" i="3"/>
  <c r="P53" i="3"/>
  <c r="AG53" i="3"/>
  <c r="Q53" i="3"/>
  <c r="AC52" i="3"/>
  <c r="J52" i="3"/>
  <c r="J51" i="3"/>
  <c r="AH51" i="3"/>
  <c r="Z52" i="3"/>
  <c r="L53" i="3"/>
  <c r="S53" i="3"/>
  <c r="AD52" i="3"/>
  <c r="S52" i="3"/>
  <c r="AG52" i="3"/>
  <c r="X52" i="3"/>
  <c r="V52" i="3"/>
  <c r="Y53" i="3"/>
  <c r="Z53" i="3"/>
  <c r="K52" i="3"/>
  <c r="R52" i="3"/>
  <c r="AN52" i="3"/>
  <c r="M52" i="3"/>
  <c r="U53" i="3"/>
  <c r="AA53" i="3"/>
  <c r="T53" i="3"/>
  <c r="V53" i="3"/>
  <c r="W53" i="3"/>
  <c r="T52" i="3"/>
  <c r="AD55" i="3"/>
  <c r="R53" i="3"/>
  <c r="N53" i="3"/>
  <c r="X53" i="3"/>
  <c r="Q52" i="3"/>
  <c r="AE53" i="3"/>
  <c r="AC53" i="3"/>
  <c r="AE54" i="3"/>
  <c r="U54" i="3"/>
  <c r="AC54" i="3"/>
  <c r="Y54" i="3"/>
  <c r="AB53" i="3"/>
  <c r="K56" i="3"/>
  <c r="R54" i="3"/>
  <c r="S54" i="3"/>
  <c r="J53" i="3"/>
  <c r="V54" i="3"/>
  <c r="K54" i="3"/>
  <c r="W54" i="3"/>
  <c r="AB54" i="3"/>
  <c r="AA54" i="3"/>
  <c r="AF54" i="3"/>
  <c r="T54" i="3"/>
  <c r="O57" i="3"/>
  <c r="AD54" i="3"/>
  <c r="AG54" i="3"/>
  <c r="Z54" i="3"/>
  <c r="X54" i="3"/>
  <c r="O54" i="3"/>
  <c r="Q54" i="3"/>
  <c r="L54" i="3"/>
  <c r="M54" i="3"/>
  <c r="N54" i="3"/>
  <c r="AA55" i="3"/>
  <c r="AC55" i="3"/>
  <c r="Z55" i="3"/>
  <c r="Q55" i="3"/>
  <c r="X55" i="3"/>
  <c r="O55" i="3"/>
  <c r="AE55" i="3"/>
  <c r="X58" i="3"/>
  <c r="U55" i="3"/>
  <c r="AB55" i="3"/>
  <c r="N55" i="3"/>
  <c r="L55" i="3"/>
  <c r="T55" i="3"/>
  <c r="M55" i="3"/>
  <c r="AG55" i="3"/>
  <c r="V56" i="3"/>
  <c r="W55" i="3"/>
  <c r="AE56" i="3"/>
  <c r="Y56" i="3"/>
  <c r="AG59" i="3"/>
  <c r="J54" i="3"/>
  <c r="AF56" i="3"/>
  <c r="Y55" i="3"/>
  <c r="AF55" i="3"/>
  <c r="K55" i="3"/>
  <c r="S55" i="3"/>
  <c r="J55" i="3"/>
  <c r="P55" i="3"/>
  <c r="V55" i="3"/>
  <c r="P56" i="3"/>
  <c r="R55" i="3"/>
  <c r="AN55" i="3"/>
  <c r="L56" i="3"/>
  <c r="Q56" i="3"/>
  <c r="L57" i="3"/>
  <c r="AB56" i="3"/>
  <c r="M56" i="3"/>
  <c r="AF57" i="3"/>
  <c r="AC57" i="3"/>
  <c r="AC56" i="3"/>
  <c r="T56" i="3"/>
  <c r="R56" i="3"/>
  <c r="AE60" i="3"/>
  <c r="AD56" i="3"/>
  <c r="S56" i="3"/>
  <c r="Z56" i="3"/>
  <c r="V57" i="3"/>
  <c r="N56" i="3"/>
  <c r="O56" i="3"/>
  <c r="AG56" i="3"/>
  <c r="X56" i="3"/>
  <c r="AA56" i="3"/>
  <c r="W56" i="3"/>
  <c r="U56" i="3"/>
  <c r="M57" i="3"/>
  <c r="AD58" i="3"/>
  <c r="AG57" i="3"/>
  <c r="S57" i="3"/>
  <c r="Z57" i="3"/>
  <c r="AB61" i="3"/>
  <c r="X57" i="3"/>
  <c r="Y57" i="3"/>
  <c r="Q57" i="3"/>
  <c r="P57" i="3"/>
  <c r="AD57" i="3"/>
  <c r="W58" i="3"/>
  <c r="N58" i="3"/>
  <c r="U57" i="3"/>
  <c r="AE57" i="3"/>
  <c r="K57" i="3"/>
  <c r="AA57" i="3"/>
  <c r="R57" i="3"/>
  <c r="AB57" i="3"/>
  <c r="AG58" i="3"/>
  <c r="N57" i="3"/>
  <c r="W57" i="3"/>
  <c r="AC58" i="3"/>
  <c r="T57" i="3"/>
  <c r="S61" i="3"/>
  <c r="AD59" i="3"/>
  <c r="T59" i="3"/>
  <c r="P60" i="3"/>
  <c r="R58" i="3"/>
  <c r="P58" i="3"/>
  <c r="N59" i="3"/>
  <c r="L58" i="3"/>
  <c r="N60" i="3"/>
  <c r="Y60" i="3"/>
  <c r="L59" i="3"/>
  <c r="AC59" i="3"/>
  <c r="AB59" i="3"/>
  <c r="J57" i="3"/>
  <c r="U59" i="3"/>
  <c r="W59" i="3"/>
  <c r="S58" i="3"/>
  <c r="U58" i="3"/>
  <c r="Q58" i="3"/>
  <c r="AE58" i="3"/>
  <c r="J56" i="3"/>
  <c r="T58" i="3"/>
  <c r="S59" i="3"/>
  <c r="R59" i="3"/>
  <c r="V59" i="3"/>
  <c r="Q59" i="3"/>
  <c r="P59" i="3"/>
  <c r="O59" i="3"/>
  <c r="Y58" i="3"/>
  <c r="AA58" i="3"/>
  <c r="AE59" i="3"/>
  <c r="AB58" i="3"/>
  <c r="V58" i="3"/>
  <c r="Z59" i="3"/>
  <c r="AF59" i="3"/>
  <c r="Y59" i="3"/>
  <c r="K59" i="3"/>
  <c r="Q62" i="3"/>
  <c r="AA59" i="3"/>
  <c r="W60" i="3"/>
  <c r="M59" i="3"/>
  <c r="X59" i="3"/>
  <c r="Z58" i="3"/>
  <c r="O58" i="3"/>
  <c r="AF58" i="3"/>
  <c r="M58" i="3"/>
  <c r="K58" i="3"/>
  <c r="AF60" i="3"/>
  <c r="N62" i="3"/>
  <c r="Q60" i="3"/>
  <c r="Q61" i="3"/>
  <c r="U60" i="3"/>
  <c r="O60" i="3"/>
  <c r="R60" i="3"/>
  <c r="AG62" i="3"/>
  <c r="AG60" i="3"/>
  <c r="Q63" i="3"/>
  <c r="V60" i="3"/>
  <c r="V61" i="3"/>
  <c r="AE61" i="3"/>
  <c r="W62" i="3"/>
  <c r="X60" i="3"/>
  <c r="AB60" i="3"/>
  <c r="T61" i="3"/>
  <c r="U61" i="3"/>
  <c r="S60" i="3"/>
  <c r="X61" i="3"/>
  <c r="J59" i="3"/>
  <c r="J58" i="3"/>
  <c r="AD60" i="3"/>
  <c r="L60" i="3"/>
  <c r="Z63" i="3"/>
  <c r="AA60" i="3"/>
  <c r="P61" i="3"/>
  <c r="AD61" i="3"/>
  <c r="K61" i="3"/>
  <c r="AC61" i="3"/>
  <c r="Z61" i="3"/>
  <c r="AG61" i="3"/>
  <c r="Z60" i="3"/>
  <c r="K60" i="3"/>
  <c r="L61" i="3"/>
  <c r="T60" i="3"/>
  <c r="AA61" i="3"/>
  <c r="AF61" i="3"/>
  <c r="M60" i="3"/>
  <c r="Y61" i="3"/>
  <c r="M61" i="3"/>
  <c r="O61" i="3"/>
  <c r="AC60" i="3"/>
  <c r="U64" i="3"/>
  <c r="U63" i="3"/>
  <c r="AB62" i="3"/>
  <c r="R62" i="3"/>
  <c r="AE63" i="3"/>
  <c r="P63" i="3"/>
  <c r="J61" i="3"/>
  <c r="O62" i="3"/>
  <c r="R63" i="3"/>
  <c r="AF63" i="3"/>
  <c r="V63" i="3"/>
  <c r="AB63" i="3"/>
  <c r="AC63" i="3"/>
  <c r="K63" i="3"/>
  <c r="R61" i="3"/>
  <c r="AE62" i="3"/>
  <c r="M62" i="3"/>
  <c r="V62" i="3"/>
  <c r="P62" i="3"/>
  <c r="W63" i="3"/>
  <c r="T63" i="3"/>
  <c r="X62" i="3"/>
  <c r="AF62" i="3"/>
  <c r="T62" i="3"/>
  <c r="Y62" i="3"/>
  <c r="M63" i="3"/>
  <c r="AA64" i="3"/>
  <c r="AD62" i="3"/>
  <c r="U62" i="3"/>
  <c r="L62" i="3"/>
  <c r="AA63" i="3"/>
  <c r="AC62" i="3"/>
  <c r="J60" i="3"/>
  <c r="AH60" i="3"/>
  <c r="O63" i="3"/>
  <c r="W61" i="3"/>
  <c r="N61" i="3"/>
  <c r="N63" i="3"/>
  <c r="S63" i="3"/>
  <c r="X63" i="3"/>
  <c r="L63" i="3"/>
  <c r="Z62" i="3"/>
  <c r="K62" i="3"/>
  <c r="AA62" i="3"/>
  <c r="S62" i="3"/>
  <c r="AD63" i="3"/>
  <c r="Y63" i="3"/>
  <c r="Q64" i="3"/>
  <c r="AG63" i="3"/>
  <c r="L64" i="3"/>
  <c r="J62" i="3"/>
  <c r="AG64" i="3"/>
  <c r="V64" i="3"/>
  <c r="O64" i="3"/>
  <c r="S64" i="3"/>
  <c r="P64" i="3"/>
  <c r="M64" i="3"/>
  <c r="AC64" i="3"/>
  <c r="AE65" i="3"/>
  <c r="T65" i="3"/>
  <c r="W64" i="3"/>
  <c r="N64" i="3"/>
  <c r="J63" i="3"/>
  <c r="R64" i="3"/>
  <c r="AB64" i="3"/>
  <c r="AF64" i="3"/>
  <c r="T64" i="3"/>
  <c r="Z64" i="3"/>
  <c r="K64" i="3"/>
  <c r="AD64" i="3"/>
  <c r="Y64" i="3"/>
  <c r="X64" i="3"/>
  <c r="AE64" i="3"/>
  <c r="Z66" i="3"/>
  <c r="S65" i="3"/>
  <c r="AF65" i="3"/>
  <c r="AD66" i="3"/>
  <c r="X66" i="3"/>
  <c r="J64" i="3"/>
  <c r="Y65" i="3"/>
  <c r="Q65" i="3"/>
  <c r="R67" i="3"/>
  <c r="O65" i="3"/>
  <c r="V65" i="3"/>
  <c r="AG65" i="3"/>
  <c r="P65" i="3"/>
  <c r="AC65" i="3"/>
  <c r="AB66" i="3"/>
  <c r="X65" i="3"/>
  <c r="K65" i="3"/>
  <c r="U65" i="3"/>
  <c r="Z65" i="3"/>
  <c r="AD65" i="3"/>
  <c r="L65" i="3"/>
  <c r="AA65" i="3"/>
  <c r="W65" i="3"/>
  <c r="M65" i="3"/>
  <c r="N65" i="3"/>
  <c r="R65" i="3"/>
  <c r="AN65" i="3"/>
  <c r="N66" i="3"/>
  <c r="AB65" i="3"/>
  <c r="AE66" i="3"/>
  <c r="AC66" i="3"/>
  <c r="AG66" i="3"/>
  <c r="P66" i="3"/>
  <c r="K67" i="3"/>
  <c r="W66" i="3"/>
  <c r="O67" i="3"/>
  <c r="AF67" i="3"/>
  <c r="T67" i="3"/>
  <c r="R66" i="3"/>
  <c r="Q66" i="3"/>
  <c r="P67" i="3"/>
  <c r="AA67" i="3"/>
  <c r="N67" i="3"/>
  <c r="V66" i="3"/>
  <c r="AE67" i="3"/>
  <c r="L66" i="3"/>
  <c r="K66" i="3"/>
  <c r="S66" i="3"/>
  <c r="U66" i="3"/>
  <c r="M66" i="3"/>
  <c r="X67" i="3"/>
  <c r="Y66" i="3"/>
  <c r="S68" i="3"/>
  <c r="T68" i="3"/>
  <c r="J65" i="3"/>
  <c r="O66" i="3"/>
  <c r="T66" i="3"/>
  <c r="AC67" i="3"/>
  <c r="AG68" i="3"/>
  <c r="W68" i="3"/>
  <c r="Y68" i="3"/>
  <c r="AA68" i="3"/>
  <c r="R68" i="3"/>
  <c r="W67" i="3"/>
  <c r="Z68" i="3"/>
  <c r="Q67" i="3"/>
  <c r="AA66" i="3"/>
  <c r="Q68" i="3"/>
  <c r="AE68" i="3"/>
  <c r="J67" i="3"/>
  <c r="AB67" i="3"/>
  <c r="M67" i="3"/>
  <c r="AD67" i="3"/>
  <c r="Z67" i="3"/>
  <c r="L68" i="3"/>
  <c r="W69" i="3"/>
  <c r="AF66" i="3"/>
  <c r="Y67" i="3"/>
  <c r="P68" i="3"/>
  <c r="L67" i="3"/>
  <c r="V67" i="3"/>
  <c r="AD68" i="3"/>
  <c r="J66" i="3"/>
  <c r="U68" i="3"/>
  <c r="M68" i="3"/>
  <c r="S67" i="3"/>
  <c r="AF68" i="3"/>
  <c r="O68" i="3"/>
  <c r="V69" i="3"/>
  <c r="AE69" i="3"/>
  <c r="AG67" i="3"/>
  <c r="U67" i="3"/>
  <c r="AB68" i="3"/>
  <c r="K68" i="3"/>
  <c r="AF69" i="3"/>
  <c r="AB69" i="3"/>
  <c r="O69" i="3"/>
  <c r="V68" i="3"/>
  <c r="N68" i="3"/>
  <c r="AC68" i="3"/>
  <c r="X68" i="3"/>
  <c r="Q69" i="3"/>
  <c r="K69" i="3"/>
  <c r="Z69" i="3"/>
  <c r="AC70" i="3"/>
  <c r="Y69" i="3"/>
  <c r="S69" i="3"/>
  <c r="L69" i="3"/>
  <c r="N69" i="3"/>
  <c r="AG69" i="3"/>
  <c r="T69" i="3"/>
  <c r="U69" i="3"/>
  <c r="AD69" i="3"/>
  <c r="P69" i="3"/>
  <c r="R69" i="3"/>
  <c r="AA69" i="3"/>
  <c r="AC71" i="3"/>
  <c r="AC69" i="3"/>
  <c r="X69" i="3"/>
  <c r="J68" i="3"/>
  <c r="M69" i="3"/>
  <c r="V70" i="3"/>
  <c r="Y70" i="3"/>
  <c r="AF70" i="3"/>
  <c r="K70" i="3"/>
  <c r="J70" i="3"/>
  <c r="T70" i="3"/>
  <c r="O70" i="3"/>
  <c r="L72" i="3"/>
  <c r="M70" i="3"/>
  <c r="R70" i="3"/>
  <c r="X70" i="3"/>
  <c r="L70" i="3"/>
  <c r="AA70" i="3"/>
  <c r="P72" i="3"/>
  <c r="AG70" i="3"/>
  <c r="U70" i="3"/>
  <c r="V71" i="3"/>
  <c r="N70" i="3"/>
  <c r="J69" i="3"/>
  <c r="X71" i="3"/>
  <c r="AD70" i="3"/>
  <c r="W70" i="3"/>
  <c r="S70" i="3"/>
  <c r="P70" i="3"/>
  <c r="AE70" i="3"/>
  <c r="AD71" i="3"/>
  <c r="Q70" i="3"/>
  <c r="AB70" i="3"/>
  <c r="Z70" i="3"/>
  <c r="R71" i="3"/>
  <c r="AE71" i="3"/>
  <c r="AD72" i="3"/>
  <c r="Z71" i="3"/>
  <c r="Q73" i="3"/>
  <c r="AG71" i="3"/>
  <c r="P71" i="3"/>
  <c r="U72" i="3"/>
  <c r="U71" i="3"/>
  <c r="W71" i="3"/>
  <c r="M71" i="3"/>
  <c r="J71" i="3"/>
  <c r="AE72" i="3"/>
  <c r="T72" i="3"/>
  <c r="O71" i="3"/>
  <c r="N71" i="3"/>
  <c r="AA72" i="3"/>
  <c r="AC72" i="3"/>
  <c r="S71" i="3"/>
  <c r="S72" i="3"/>
  <c r="AF71" i="3"/>
  <c r="Q71" i="3"/>
  <c r="L71" i="3"/>
  <c r="AG72" i="3"/>
  <c r="W72" i="3"/>
  <c r="T71" i="3"/>
  <c r="K72" i="3"/>
  <c r="AB71" i="3"/>
  <c r="R73" i="3"/>
  <c r="AG73" i="3"/>
  <c r="V73" i="3"/>
  <c r="U73" i="3"/>
  <c r="P73" i="3"/>
  <c r="R72" i="3"/>
  <c r="AD73" i="3"/>
  <c r="X72" i="3"/>
  <c r="O74" i="3"/>
  <c r="N73" i="3"/>
  <c r="N72" i="3"/>
  <c r="W73" i="3"/>
  <c r="AF72" i="3"/>
  <c r="AE73" i="3"/>
  <c r="AB72" i="3"/>
  <c r="Y71" i="3"/>
  <c r="K71" i="3"/>
  <c r="V72" i="3"/>
  <c r="Q72" i="3"/>
  <c r="Y72" i="3"/>
  <c r="M72" i="3"/>
  <c r="T73" i="3"/>
  <c r="AA71" i="3"/>
  <c r="Z72" i="3"/>
  <c r="O72" i="3"/>
  <c r="X73" i="3"/>
  <c r="M73" i="3"/>
  <c r="Q74" i="3"/>
  <c r="R74" i="3"/>
  <c r="AD74" i="3"/>
  <c r="L73" i="3"/>
  <c r="AA73" i="3"/>
  <c r="Y73" i="3"/>
  <c r="J72" i="3"/>
  <c r="P74" i="3"/>
  <c r="AF74" i="3"/>
  <c r="Y74" i="3"/>
  <c r="AG74" i="3"/>
  <c r="J75" i="3"/>
  <c r="K74" i="3"/>
  <c r="Z75" i="3"/>
  <c r="X74" i="3"/>
  <c r="AD75" i="3"/>
  <c r="AF75" i="3"/>
  <c r="J74" i="3"/>
  <c r="O73" i="3"/>
  <c r="S74" i="3"/>
  <c r="T74" i="3"/>
  <c r="AC73" i="3"/>
  <c r="V74" i="3"/>
  <c r="V75" i="3"/>
  <c r="N76" i="3"/>
  <c r="AA74" i="3"/>
  <c r="Z74" i="3"/>
  <c r="N74" i="3"/>
  <c r="AF73" i="3"/>
  <c r="M75" i="3"/>
  <c r="AB73" i="3"/>
  <c r="Z73" i="3"/>
  <c r="AC74" i="3"/>
  <c r="W74" i="3"/>
  <c r="AB74" i="3"/>
  <c r="AA75" i="3"/>
  <c r="Y75" i="3"/>
  <c r="N75" i="3"/>
  <c r="K75" i="3"/>
  <c r="AE74" i="3"/>
  <c r="K73" i="3"/>
  <c r="U74" i="3"/>
  <c r="S73" i="3"/>
  <c r="L74" i="3"/>
  <c r="AB76" i="3"/>
  <c r="AE75" i="3"/>
  <c r="Q75" i="3"/>
  <c r="S76" i="3"/>
  <c r="AB75" i="3"/>
  <c r="AE76" i="3"/>
  <c r="L75" i="3"/>
  <c r="Z76" i="3"/>
  <c r="Q76" i="3"/>
  <c r="Y76" i="3"/>
  <c r="AC76" i="3"/>
  <c r="P75" i="3"/>
  <c r="AG76" i="3"/>
  <c r="R75" i="3"/>
  <c r="M74" i="3"/>
  <c r="W75" i="3"/>
  <c r="T75" i="3"/>
  <c r="K76" i="3"/>
  <c r="AD76" i="3"/>
  <c r="AC75" i="3"/>
  <c r="T76" i="3"/>
  <c r="X75" i="3"/>
  <c r="U75" i="3"/>
  <c r="AG75" i="3"/>
  <c r="S75" i="3"/>
  <c r="AF76" i="3"/>
  <c r="O75" i="3"/>
  <c r="M76" i="3"/>
  <c r="J73" i="3"/>
  <c r="AH73" i="3"/>
  <c r="AF78" i="3"/>
  <c r="AF79" i="3"/>
  <c r="Y79" i="3"/>
  <c r="Z80" i="3"/>
  <c r="U77" i="3"/>
  <c r="X76" i="3"/>
  <c r="AC77" i="3"/>
  <c r="L77" i="3"/>
  <c r="K77" i="3"/>
  <c r="R77" i="3"/>
  <c r="R76" i="3"/>
  <c r="O77" i="3"/>
  <c r="X77" i="3"/>
  <c r="L76" i="3"/>
  <c r="W78" i="3"/>
  <c r="Q77" i="3"/>
  <c r="W76" i="3"/>
  <c r="AA77" i="3"/>
  <c r="M77" i="3"/>
  <c r="W77" i="3"/>
  <c r="V76" i="3"/>
  <c r="R80" i="3"/>
  <c r="P80" i="3"/>
  <c r="V77" i="3"/>
  <c r="P77" i="3"/>
  <c r="Z78" i="3"/>
  <c r="P76" i="3"/>
  <c r="AD77" i="3"/>
  <c r="Y77" i="3"/>
  <c r="Z77" i="3"/>
  <c r="AG78" i="3"/>
  <c r="U76" i="3"/>
  <c r="T77" i="3"/>
  <c r="T78" i="3"/>
  <c r="N77" i="3"/>
  <c r="AG77" i="3"/>
  <c r="AF77" i="3"/>
  <c r="AA76" i="3"/>
  <c r="AE77" i="3"/>
  <c r="AB77" i="3"/>
  <c r="O76" i="3"/>
  <c r="S77" i="3"/>
  <c r="AA81" i="3"/>
  <c r="AA79" i="3"/>
  <c r="L78" i="3"/>
  <c r="L79" i="3"/>
  <c r="Q78" i="3"/>
  <c r="U78" i="3"/>
  <c r="V78" i="3"/>
  <c r="R78" i="3"/>
  <c r="AN78" i="3"/>
  <c r="W79" i="3"/>
  <c r="AA78" i="3"/>
  <c r="K79" i="3"/>
  <c r="J79" i="3"/>
  <c r="O79" i="3"/>
  <c r="S78" i="3"/>
  <c r="R79" i="3"/>
  <c r="T79" i="3"/>
  <c r="AE79" i="3"/>
  <c r="AE78" i="3"/>
  <c r="X78" i="3"/>
  <c r="AG79" i="3"/>
  <c r="K78" i="3"/>
  <c r="AD78" i="3"/>
  <c r="AB78" i="3"/>
  <c r="V81" i="3"/>
  <c r="M79" i="3"/>
  <c r="X79" i="3"/>
  <c r="S79" i="3"/>
  <c r="Q79" i="3"/>
  <c r="Z79" i="3"/>
  <c r="P78" i="3"/>
  <c r="N79" i="3"/>
  <c r="N78" i="3"/>
  <c r="M78" i="3"/>
  <c r="AB80" i="3"/>
  <c r="AB79" i="3"/>
  <c r="V79" i="3"/>
  <c r="U79" i="3"/>
  <c r="Y78" i="3"/>
  <c r="O78" i="3"/>
  <c r="J77" i="3"/>
  <c r="AH77" i="3"/>
  <c r="J76" i="3"/>
  <c r="AC78" i="3"/>
  <c r="P79" i="3"/>
  <c r="AD79" i="3"/>
  <c r="AC79" i="3"/>
  <c r="AA82" i="3"/>
  <c r="M82" i="3"/>
  <c r="AC80" i="3"/>
  <c r="AC81" i="3"/>
  <c r="AE80" i="3"/>
  <c r="Q80" i="3"/>
  <c r="X81" i="3"/>
  <c r="O80" i="3"/>
  <c r="J78" i="3"/>
  <c r="AE81" i="3"/>
  <c r="X80" i="3"/>
  <c r="S80" i="3"/>
  <c r="K80" i="3"/>
  <c r="AF80" i="3"/>
  <c r="N80" i="3"/>
  <c r="W80" i="3"/>
  <c r="AG80" i="3"/>
  <c r="AD80" i="3"/>
  <c r="AA80" i="3"/>
  <c r="U80" i="3"/>
  <c r="V80" i="3"/>
  <c r="T80" i="3"/>
  <c r="AB81" i="3"/>
  <c r="L80" i="3"/>
  <c r="M80" i="3"/>
  <c r="Y81" i="3"/>
  <c r="Y80" i="3"/>
  <c r="R84" i="3"/>
  <c r="V84" i="3"/>
  <c r="J80" i="3"/>
  <c r="N82" i="3"/>
  <c r="AF82" i="3"/>
  <c r="W81" i="3"/>
  <c r="R81" i="3"/>
  <c r="T82" i="3"/>
  <c r="P82" i="3"/>
  <c r="L81" i="3"/>
  <c r="K82" i="3"/>
  <c r="T81" i="3"/>
  <c r="W85" i="3"/>
  <c r="AB82" i="3"/>
  <c r="S81" i="3"/>
  <c r="P81" i="3"/>
  <c r="M81" i="3"/>
  <c r="Y82" i="3"/>
  <c r="AC82" i="3"/>
  <c r="V82" i="3"/>
  <c r="N81" i="3"/>
  <c r="S82" i="3"/>
  <c r="AD81" i="3"/>
  <c r="U81" i="3"/>
  <c r="O81" i="3"/>
  <c r="R82" i="3"/>
  <c r="Z81" i="3"/>
  <c r="O82" i="3"/>
  <c r="L82" i="3"/>
  <c r="Z82" i="3"/>
  <c r="X82" i="3"/>
  <c r="W82" i="3"/>
  <c r="U82" i="3"/>
  <c r="AE82" i="3"/>
  <c r="Q81" i="3"/>
  <c r="K81" i="3"/>
  <c r="AD82" i="3"/>
  <c r="Q82" i="3"/>
  <c r="AF81" i="3"/>
  <c r="AG82" i="3"/>
  <c r="AG81" i="3"/>
  <c r="Y84" i="3"/>
  <c r="AC86" i="3"/>
  <c r="AA84" i="3"/>
  <c r="AA83" i="3"/>
  <c r="J82" i="3"/>
  <c r="AG83" i="3"/>
  <c r="M85" i="3"/>
  <c r="AB83" i="3"/>
  <c r="AE83" i="3"/>
  <c r="R83" i="3"/>
  <c r="AB84" i="3"/>
  <c r="L83" i="3"/>
  <c r="U83" i="3"/>
  <c r="O84" i="3"/>
  <c r="W83" i="3"/>
  <c r="AD84" i="3"/>
  <c r="Q83" i="3"/>
  <c r="AC83" i="3"/>
  <c r="S83" i="3"/>
  <c r="AF85" i="3"/>
  <c r="Z83" i="3"/>
  <c r="N83" i="3"/>
  <c r="O83" i="3"/>
  <c r="K83" i="3"/>
  <c r="Y83" i="3"/>
  <c r="J81" i="3"/>
  <c r="M83" i="3"/>
  <c r="AF83" i="3"/>
  <c r="X86" i="3"/>
  <c r="L84" i="3"/>
  <c r="V83" i="3"/>
  <c r="AD83" i="3"/>
  <c r="X83" i="3"/>
  <c r="T83" i="3"/>
  <c r="P83" i="3"/>
  <c r="K87" i="3"/>
  <c r="T84" i="3"/>
  <c r="Q85" i="3"/>
  <c r="P85" i="3"/>
  <c r="M84" i="3"/>
  <c r="Z85" i="3"/>
  <c r="Z87" i="3"/>
  <c r="Y85" i="3"/>
  <c r="U84" i="3"/>
  <c r="T85" i="3"/>
  <c r="O85" i="3"/>
  <c r="J84" i="3"/>
  <c r="AA85" i="3"/>
  <c r="P84" i="3"/>
  <c r="AC84" i="3"/>
  <c r="N84" i="3"/>
  <c r="AG85" i="3"/>
  <c r="J83" i="3"/>
  <c r="AF84" i="3"/>
  <c r="X84" i="3"/>
  <c r="AG84" i="3"/>
  <c r="S84" i="3"/>
  <c r="V85" i="3"/>
  <c r="AE85" i="3"/>
  <c r="S85" i="3"/>
  <c r="W84" i="3"/>
  <c r="Q84" i="3"/>
  <c r="Z84" i="3"/>
  <c r="AE84" i="3"/>
  <c r="K84" i="3"/>
  <c r="AB85" i="3"/>
  <c r="AD85" i="3"/>
  <c r="R85" i="3"/>
  <c r="K85" i="3"/>
  <c r="L88" i="3"/>
  <c r="U86" i="3"/>
  <c r="AD87" i="3"/>
  <c r="T87" i="3"/>
  <c r="P86" i="3"/>
  <c r="O87" i="3"/>
  <c r="AA87" i="3"/>
  <c r="V86" i="3"/>
  <c r="U85" i="3"/>
  <c r="Y86" i="3"/>
  <c r="Q87" i="3"/>
  <c r="Z86" i="3"/>
  <c r="X85" i="3"/>
  <c r="AC85" i="3"/>
  <c r="L85" i="3"/>
  <c r="AD86" i="3"/>
  <c r="R86" i="3"/>
  <c r="K86" i="3"/>
  <c r="L86" i="3"/>
  <c r="N86" i="3"/>
  <c r="AA86" i="3"/>
  <c r="AG86" i="3"/>
  <c r="W86" i="3"/>
  <c r="AF86" i="3"/>
  <c r="J85" i="3"/>
  <c r="M86" i="3"/>
  <c r="M87" i="3"/>
  <c r="O86" i="3"/>
  <c r="N85" i="3"/>
  <c r="S86" i="3"/>
  <c r="T86" i="3"/>
  <c r="AF89" i="3"/>
  <c r="AB87" i="3"/>
  <c r="Y88" i="3"/>
  <c r="X87" i="3"/>
  <c r="J87" i="3"/>
  <c r="Y87" i="3"/>
  <c r="AE87" i="3"/>
  <c r="X88" i="3"/>
  <c r="L87" i="3"/>
  <c r="U87" i="3"/>
  <c r="N88" i="3"/>
  <c r="AG87" i="3"/>
  <c r="Q86" i="3"/>
  <c r="Z88" i="3"/>
  <c r="S87" i="3"/>
  <c r="W88" i="3"/>
  <c r="U89" i="3"/>
  <c r="AD88" i="3"/>
  <c r="AB88" i="3"/>
  <c r="AF88" i="3"/>
  <c r="Q88" i="3"/>
  <c r="AC87" i="3"/>
  <c r="AF87" i="3"/>
  <c r="AB86" i="3"/>
  <c r="W87" i="3"/>
  <c r="V87" i="3"/>
  <c r="S88" i="3"/>
  <c r="AE88" i="3"/>
  <c r="AE86" i="3"/>
  <c r="N87" i="3"/>
  <c r="J86" i="3"/>
  <c r="AH86" i="3"/>
  <c r="R87" i="3"/>
  <c r="AA90" i="3"/>
  <c r="P88" i="3"/>
  <c r="V88" i="3"/>
  <c r="AA88" i="3"/>
  <c r="AD89" i="3"/>
  <c r="AG88" i="3"/>
  <c r="S89" i="3"/>
  <c r="X89" i="3"/>
  <c r="AG89" i="3"/>
  <c r="AA89" i="3"/>
  <c r="L89" i="3"/>
  <c r="AC88" i="3"/>
  <c r="R88" i="3"/>
  <c r="K89" i="3"/>
  <c r="V89" i="3"/>
  <c r="U88" i="3"/>
  <c r="AE89" i="3"/>
  <c r="T88" i="3"/>
  <c r="T89" i="3"/>
  <c r="O88" i="3"/>
  <c r="R89" i="3"/>
  <c r="P87" i="3"/>
  <c r="K88" i="3"/>
  <c r="J88" i="3"/>
  <c r="AB89" i="3"/>
  <c r="Z89" i="3"/>
  <c r="N89" i="3"/>
  <c r="P89" i="3"/>
  <c r="O89" i="3"/>
  <c r="U90" i="3"/>
  <c r="Y89" i="3"/>
  <c r="M88" i="3"/>
  <c r="M89" i="3"/>
  <c r="AE90" i="3"/>
  <c r="Z90" i="3"/>
  <c r="Q90" i="3"/>
  <c r="P90" i="3"/>
  <c r="W89" i="3"/>
  <c r="AG90" i="3"/>
  <c r="Q89" i="3"/>
  <c r="R90" i="3"/>
  <c r="Y90" i="3"/>
  <c r="N90" i="3"/>
  <c r="L90" i="3"/>
  <c r="S90" i="3"/>
  <c r="AD92" i="3"/>
  <c r="AC89" i="3"/>
  <c r="AC90" i="3"/>
  <c r="S93" i="3"/>
  <c r="AD90" i="3"/>
  <c r="W93" i="3"/>
  <c r="AB90" i="3"/>
  <c r="W90" i="3"/>
  <c r="T90" i="3"/>
  <c r="J89" i="3"/>
  <c r="AH89" i="3"/>
  <c r="O90" i="3"/>
  <c r="V90" i="3"/>
  <c r="X90" i="3"/>
  <c r="M90" i="3"/>
  <c r="K90" i="3"/>
  <c r="AF90" i="3"/>
  <c r="Z93" i="3"/>
  <c r="Y91" i="3"/>
  <c r="M91" i="3"/>
  <c r="AA91" i="3"/>
  <c r="N91" i="3"/>
  <c r="J90" i="3"/>
  <c r="AH90" i="3"/>
  <c r="Z91" i="3"/>
  <c r="S91" i="3"/>
  <c r="K91" i="3"/>
  <c r="X91" i="3"/>
  <c r="L92" i="3"/>
  <c r="V91" i="3"/>
  <c r="AF91" i="3"/>
  <c r="Q91" i="3"/>
  <c r="AD91" i="3"/>
  <c r="N94" i="3"/>
  <c r="P91" i="3"/>
  <c r="W91" i="3"/>
  <c r="T91" i="3"/>
  <c r="AG91" i="3"/>
  <c r="M93" i="3"/>
  <c r="O93" i="3"/>
  <c r="AF92" i="3"/>
  <c r="P92" i="3"/>
  <c r="M92" i="3"/>
  <c r="AC91" i="3"/>
  <c r="AB93" i="3"/>
  <c r="AE93" i="3"/>
  <c r="V92" i="3"/>
  <c r="W92" i="3"/>
  <c r="O92" i="3"/>
  <c r="AG94" i="3"/>
  <c r="Y95" i="3"/>
  <c r="Q92" i="3"/>
  <c r="AC92" i="3"/>
  <c r="R92" i="3"/>
  <c r="L93" i="3"/>
  <c r="R91" i="3"/>
  <c r="AN91" i="3"/>
  <c r="Y92" i="3"/>
  <c r="X92" i="3"/>
  <c r="X93" i="3"/>
  <c r="J91" i="3"/>
  <c r="K92" i="3"/>
  <c r="AA92" i="3"/>
  <c r="N92" i="3"/>
  <c r="U91" i="3"/>
  <c r="L91" i="3"/>
  <c r="Y93" i="3"/>
  <c r="AG92" i="3"/>
  <c r="S92" i="3"/>
  <c r="U92" i="3"/>
  <c r="V93" i="3"/>
  <c r="AE91" i="3"/>
  <c r="O91" i="3"/>
  <c r="AB92" i="3"/>
  <c r="AB91" i="3"/>
  <c r="AE92" i="3"/>
  <c r="T92" i="3"/>
  <c r="Z92" i="3"/>
  <c r="P96" i="3"/>
  <c r="L94" i="3"/>
  <c r="AE94" i="3"/>
  <c r="U94" i="3"/>
  <c r="S94" i="3"/>
  <c r="W94" i="3"/>
  <c r="J92" i="3"/>
  <c r="AH92" i="3"/>
  <c r="AD95" i="3"/>
  <c r="AB95" i="3"/>
  <c r="Q94" i="3"/>
  <c r="K97" i="3"/>
  <c r="U93" i="3"/>
  <c r="K94" i="3"/>
  <c r="O95" i="3"/>
  <c r="AA95" i="3"/>
  <c r="N93" i="3"/>
  <c r="Q95" i="3"/>
  <c r="O94" i="3"/>
  <c r="T93" i="3"/>
  <c r="AB94" i="3"/>
  <c r="AD93" i="3"/>
  <c r="U95" i="3"/>
  <c r="AG93" i="3"/>
  <c r="AC93" i="3"/>
  <c r="L95" i="3"/>
  <c r="X94" i="3"/>
  <c r="Z94" i="3"/>
  <c r="K93" i="3"/>
  <c r="AG95" i="3"/>
  <c r="M94" i="3"/>
  <c r="X95" i="3"/>
  <c r="P93" i="3"/>
  <c r="Q93" i="3"/>
  <c r="V94" i="3"/>
  <c r="R94" i="3"/>
  <c r="M95" i="3"/>
  <c r="AD94" i="3"/>
  <c r="AA93" i="3"/>
  <c r="AC94" i="3"/>
  <c r="AF94" i="3"/>
  <c r="AF93" i="3"/>
  <c r="AA94" i="3"/>
  <c r="T94" i="3"/>
  <c r="P94" i="3"/>
  <c r="Y94" i="3"/>
  <c r="R93" i="3"/>
  <c r="AN93" i="3"/>
  <c r="K95" i="3"/>
  <c r="L96" i="3"/>
  <c r="AC98" i="3"/>
  <c r="T98" i="3"/>
  <c r="V97" i="3"/>
  <c r="J94" i="3"/>
  <c r="T95" i="3"/>
  <c r="W96" i="3"/>
  <c r="Z95" i="3"/>
  <c r="Y96" i="3"/>
  <c r="N96" i="3"/>
  <c r="X97" i="3"/>
  <c r="S96" i="3"/>
  <c r="S95" i="3"/>
  <c r="R96" i="3"/>
  <c r="AD96" i="3"/>
  <c r="AC99" i="3"/>
  <c r="AE97" i="3"/>
  <c r="AA96" i="3"/>
  <c r="AC96" i="3"/>
  <c r="T96" i="3"/>
  <c r="R95" i="3"/>
  <c r="AF96" i="3"/>
  <c r="AE95" i="3"/>
  <c r="P95" i="3"/>
  <c r="W95" i="3"/>
  <c r="N95" i="3"/>
  <c r="AG96" i="3"/>
  <c r="AB96" i="3"/>
  <c r="U96" i="3"/>
  <c r="Q96" i="3"/>
  <c r="M96" i="3"/>
  <c r="Z96" i="3"/>
  <c r="X96" i="3"/>
  <c r="AC95" i="3"/>
  <c r="J93" i="3"/>
  <c r="AF95" i="3"/>
  <c r="AB97" i="3"/>
  <c r="V96" i="3"/>
  <c r="V95" i="3"/>
  <c r="O96" i="3"/>
  <c r="K96" i="3"/>
  <c r="AE96" i="3"/>
  <c r="Y97" i="3"/>
  <c r="W98" i="3"/>
  <c r="U98" i="3"/>
  <c r="Q98" i="3"/>
  <c r="R97" i="3"/>
  <c r="M98" i="3"/>
  <c r="P98" i="3"/>
  <c r="AD98" i="3"/>
  <c r="P97" i="3"/>
  <c r="AG97" i="3"/>
  <c r="O97" i="3"/>
  <c r="P100" i="3"/>
  <c r="AD97" i="3"/>
  <c r="AE98" i="3"/>
  <c r="Y98" i="3"/>
  <c r="R98" i="3"/>
  <c r="J95" i="3"/>
  <c r="U97" i="3"/>
  <c r="Z98" i="3"/>
  <c r="N97" i="3"/>
  <c r="AA98" i="3"/>
  <c r="M97" i="3"/>
  <c r="AA97" i="3"/>
  <c r="Q97" i="3"/>
  <c r="L98" i="3"/>
  <c r="Z97" i="3"/>
  <c r="AC97" i="3"/>
  <c r="AG98" i="3"/>
  <c r="Z99" i="3"/>
  <c r="K98" i="3"/>
  <c r="T97" i="3"/>
  <c r="L97" i="3"/>
  <c r="J96" i="3"/>
  <c r="AF98" i="3"/>
  <c r="S98" i="3"/>
  <c r="N98" i="3"/>
  <c r="V98" i="3"/>
  <c r="W97" i="3"/>
  <c r="X99" i="3"/>
  <c r="AD99" i="3"/>
  <c r="AF97" i="3"/>
  <c r="S97" i="3"/>
  <c r="AB98" i="3"/>
  <c r="P99" i="3"/>
  <c r="AG99" i="3"/>
  <c r="Z100" i="3"/>
  <c r="AA100" i="3"/>
  <c r="W99" i="3"/>
  <c r="AG100" i="3"/>
  <c r="U99" i="3"/>
  <c r="T99" i="3"/>
  <c r="T100" i="3"/>
  <c r="O98" i="3"/>
  <c r="X98" i="3"/>
  <c r="S100" i="3"/>
  <c r="M100" i="3"/>
  <c r="U100" i="3"/>
  <c r="V99" i="3"/>
  <c r="O99" i="3"/>
  <c r="L100" i="3"/>
  <c r="J98" i="3"/>
  <c r="N100" i="3"/>
  <c r="AE99" i="3"/>
  <c r="AB100" i="3"/>
  <c r="V100" i="3"/>
  <c r="N99" i="3"/>
  <c r="AB99" i="3"/>
  <c r="Q99" i="3"/>
  <c r="K100" i="3"/>
  <c r="Y101" i="3"/>
  <c r="Y100" i="3"/>
  <c r="AD100" i="3"/>
  <c r="K101" i="3"/>
  <c r="Q101" i="3"/>
  <c r="Y99" i="3"/>
  <c r="S99" i="3"/>
  <c r="M99" i="3"/>
  <c r="W100" i="3"/>
  <c r="K99" i="3"/>
  <c r="J97" i="3"/>
  <c r="AA99" i="3"/>
  <c r="O100" i="3"/>
  <c r="T102" i="3"/>
  <c r="Q100" i="3"/>
  <c r="R101" i="3"/>
  <c r="AF100" i="3"/>
  <c r="L99" i="3"/>
  <c r="AE100" i="3"/>
  <c r="R99" i="3"/>
  <c r="AF99" i="3"/>
  <c r="AC100" i="3"/>
  <c r="U103" i="3"/>
  <c r="R100" i="3"/>
  <c r="X100" i="3"/>
  <c r="AG103" i="3"/>
  <c r="AF102" i="3"/>
  <c r="L101" i="3"/>
  <c r="J99" i="3"/>
  <c r="AH99" i="3"/>
  <c r="U101" i="3"/>
  <c r="O101" i="3"/>
  <c r="S102" i="3"/>
  <c r="AB101" i="3"/>
  <c r="AF104" i="3"/>
  <c r="AA101" i="3"/>
  <c r="R102" i="3"/>
  <c r="AB102" i="3"/>
  <c r="N101" i="3"/>
  <c r="P101" i="3"/>
  <c r="W102" i="3"/>
  <c r="J102" i="3"/>
  <c r="V102" i="3"/>
  <c r="O102" i="3"/>
  <c r="M101" i="3"/>
  <c r="T101" i="3"/>
  <c r="Q102" i="3"/>
  <c r="AE101" i="3"/>
  <c r="K102" i="3"/>
  <c r="AG101" i="3"/>
  <c r="P102" i="3"/>
  <c r="Z101" i="3"/>
  <c r="AC101" i="3"/>
  <c r="AF101" i="3"/>
  <c r="V101" i="3"/>
  <c r="AD101" i="3"/>
  <c r="S101" i="3"/>
  <c r="W101" i="3"/>
  <c r="X101" i="3"/>
  <c r="J100" i="3"/>
  <c r="Y103" i="3"/>
  <c r="X103" i="3"/>
  <c r="AA103" i="3"/>
  <c r="AD103" i="3"/>
  <c r="R104" i="3"/>
  <c r="AA102" i="3"/>
  <c r="N103" i="3"/>
  <c r="Q103" i="3"/>
  <c r="K103" i="3"/>
  <c r="W103" i="3"/>
  <c r="P103" i="3"/>
  <c r="AG102" i="3"/>
  <c r="AC103" i="3"/>
  <c r="N102" i="3"/>
  <c r="AD102" i="3"/>
  <c r="U102" i="3"/>
  <c r="M103" i="3"/>
  <c r="AB103" i="3"/>
  <c r="O103" i="3"/>
  <c r="R103" i="3"/>
  <c r="V103" i="3"/>
  <c r="AE102" i="3"/>
  <c r="AC102" i="3"/>
  <c r="Z102" i="3"/>
  <c r="Z103" i="3"/>
  <c r="S103" i="3"/>
  <c r="Y104" i="3"/>
  <c r="M102" i="3"/>
  <c r="AF103" i="3"/>
  <c r="L103" i="3"/>
  <c r="AE103" i="3"/>
  <c r="X102" i="3"/>
  <c r="J101" i="3"/>
  <c r="Y102" i="3"/>
  <c r="L102" i="3"/>
  <c r="AD104" i="3"/>
  <c r="AF105" i="3"/>
  <c r="T103" i="3"/>
  <c r="S105" i="3"/>
  <c r="J103" i="3"/>
  <c r="O104" i="3"/>
  <c r="W105" i="3"/>
  <c r="AA105" i="3"/>
  <c r="AA104" i="3"/>
  <c r="U105" i="3"/>
  <c r="P104" i="3"/>
  <c r="L105" i="3"/>
  <c r="AC105" i="3"/>
  <c r="O105" i="3"/>
  <c r="K104" i="3"/>
  <c r="N104" i="3"/>
  <c r="Y105" i="3"/>
  <c r="AE105" i="3"/>
  <c r="Z105" i="3"/>
  <c r="Q104" i="3"/>
  <c r="AD105" i="3"/>
  <c r="AG104" i="3"/>
  <c r="U104" i="3"/>
  <c r="M104" i="3"/>
  <c r="AG105" i="3"/>
  <c r="AE104" i="3"/>
  <c r="M105" i="3"/>
  <c r="R105" i="3"/>
  <c r="AC106" i="3"/>
  <c r="P105" i="3"/>
  <c r="X105" i="3"/>
  <c r="S104" i="3"/>
  <c r="AB104" i="3"/>
  <c r="T104" i="3"/>
  <c r="AC104" i="3"/>
  <c r="V104" i="3"/>
  <c r="AB106" i="3"/>
  <c r="N105" i="3"/>
  <c r="X104" i="3"/>
  <c r="AB105" i="3"/>
  <c r="W104" i="3"/>
  <c r="K105" i="3"/>
  <c r="T105" i="3"/>
  <c r="Z104" i="3"/>
  <c r="L104" i="3"/>
  <c r="V105" i="3"/>
  <c r="AE106" i="3"/>
  <c r="AF106" i="3"/>
  <c r="N106" i="3"/>
  <c r="J104" i="3"/>
  <c r="L106" i="3"/>
  <c r="S106" i="3"/>
  <c r="K106" i="3"/>
  <c r="Y106" i="3"/>
  <c r="W106" i="3"/>
  <c r="Q106" i="3"/>
  <c r="AG106" i="3"/>
  <c r="O106" i="3"/>
  <c r="J105" i="3"/>
  <c r="AH105" i="3"/>
  <c r="X106" i="3"/>
  <c r="R106" i="3"/>
  <c r="M106" i="3"/>
  <c r="AD106" i="3"/>
  <c r="P106" i="3"/>
  <c r="Q105" i="3"/>
  <c r="AA106" i="3"/>
  <c r="V106" i="3"/>
  <c r="U106" i="3"/>
  <c r="Z106" i="3"/>
  <c r="N107" i="3"/>
  <c r="K108" i="3"/>
  <c r="L107" i="3"/>
  <c r="J106" i="3"/>
  <c r="P107" i="3"/>
  <c r="AC107" i="3"/>
  <c r="M107" i="3"/>
  <c r="Q107" i="3"/>
  <c r="R107" i="3"/>
  <c r="Y107" i="3"/>
  <c r="X107" i="3"/>
  <c r="O107" i="3"/>
  <c r="W107" i="3"/>
  <c r="Z107" i="3"/>
  <c r="P108" i="3"/>
  <c r="S107" i="3"/>
  <c r="AB108" i="3"/>
  <c r="U107" i="3"/>
  <c r="K107" i="3"/>
  <c r="T106" i="3"/>
  <c r="V107" i="3"/>
  <c r="AG107" i="3"/>
  <c r="T107" i="3"/>
  <c r="AD107" i="3"/>
  <c r="AF107" i="3"/>
  <c r="AE107" i="3"/>
  <c r="AB109" i="3"/>
  <c r="W108" i="3"/>
  <c r="AA108" i="3"/>
  <c r="L108" i="3"/>
  <c r="U108" i="3"/>
  <c r="S108" i="3"/>
  <c r="V108" i="3"/>
  <c r="AA107" i="3"/>
  <c r="Y108" i="3"/>
  <c r="AF108" i="3"/>
  <c r="R108" i="3"/>
  <c r="AB107" i="3"/>
  <c r="Y109" i="3"/>
  <c r="AE108" i="3"/>
  <c r="N109" i="3"/>
  <c r="Z109" i="3"/>
  <c r="O108" i="3"/>
  <c r="AA109" i="3"/>
  <c r="M108" i="3"/>
  <c r="N108" i="3"/>
  <c r="J107" i="3"/>
  <c r="Q108" i="3"/>
  <c r="T110" i="3"/>
  <c r="AF109" i="3"/>
  <c r="T109" i="3"/>
  <c r="Z110" i="3"/>
  <c r="AE110" i="3"/>
  <c r="M109" i="3"/>
  <c r="X108" i="3"/>
  <c r="AD108" i="3"/>
  <c r="AE109" i="3"/>
  <c r="AC108" i="3"/>
  <c r="T108" i="3"/>
  <c r="AC109" i="3"/>
  <c r="AG108" i="3"/>
  <c r="Z108" i="3"/>
  <c r="V109" i="3"/>
  <c r="K111" i="3"/>
  <c r="L112" i="3"/>
  <c r="W110" i="3"/>
  <c r="P110" i="3"/>
  <c r="AC110" i="3"/>
  <c r="L110" i="3"/>
  <c r="Y110" i="3"/>
  <c r="X110" i="3"/>
  <c r="AA110" i="3"/>
  <c r="O110" i="3"/>
  <c r="AG110" i="3"/>
  <c r="S110" i="3"/>
  <c r="V110" i="3"/>
  <c r="AF110" i="3"/>
  <c r="X109" i="3"/>
  <c r="O109" i="3"/>
  <c r="N110" i="3"/>
  <c r="AB110" i="3"/>
  <c r="W109" i="3"/>
  <c r="R109" i="3"/>
  <c r="Z112" i="3"/>
  <c r="AA111" i="3"/>
  <c r="M110" i="3"/>
  <c r="Q110" i="3"/>
  <c r="J109" i="3"/>
  <c r="S109" i="3"/>
  <c r="AG109" i="3"/>
  <c r="U109" i="3"/>
  <c r="J108" i="3"/>
  <c r="AD109" i="3"/>
  <c r="L109" i="3"/>
  <c r="AA112" i="3"/>
  <c r="K110" i="3"/>
  <c r="O111" i="3"/>
  <c r="AD110" i="3"/>
  <c r="K109" i="3"/>
  <c r="P109" i="3"/>
  <c r="Q109" i="3"/>
  <c r="P111" i="3"/>
  <c r="AD111" i="3"/>
  <c r="R110" i="3"/>
  <c r="AB111" i="3"/>
  <c r="L111" i="3"/>
  <c r="W111" i="3"/>
  <c r="N112" i="3"/>
  <c r="AC111" i="3"/>
  <c r="U110" i="3"/>
  <c r="AA113" i="3"/>
  <c r="AF111" i="3"/>
  <c r="K112" i="3"/>
  <c r="U111" i="3"/>
  <c r="X111" i="3"/>
  <c r="AE111" i="3"/>
  <c r="Z111" i="3"/>
  <c r="T111" i="3"/>
  <c r="Y111" i="3"/>
  <c r="AG111" i="3"/>
  <c r="U114" i="3"/>
  <c r="Q112" i="3"/>
  <c r="AF112" i="3"/>
  <c r="S111" i="3"/>
  <c r="U112" i="3"/>
  <c r="N111" i="3"/>
  <c r="AG112" i="3"/>
  <c r="O112" i="3"/>
  <c r="V111" i="3"/>
  <c r="M111" i="3"/>
  <c r="AB112" i="3"/>
  <c r="R111" i="3"/>
  <c r="J110" i="3"/>
  <c r="U113" i="3"/>
  <c r="Q113" i="3"/>
  <c r="Q111" i="3"/>
  <c r="P112" i="3"/>
  <c r="AF115" i="3"/>
  <c r="AG113" i="3"/>
  <c r="S113" i="3"/>
  <c r="Y113" i="3"/>
  <c r="M113" i="3"/>
  <c r="X113" i="3"/>
  <c r="W113" i="3"/>
  <c r="O113" i="3"/>
  <c r="N114" i="3"/>
  <c r="AC112" i="3"/>
  <c r="R112" i="3"/>
  <c r="Y112" i="3"/>
  <c r="R113" i="3"/>
  <c r="W112" i="3"/>
  <c r="S112" i="3"/>
  <c r="AE112" i="3"/>
  <c r="AC114" i="3"/>
  <c r="L113" i="3"/>
  <c r="AC113" i="3"/>
  <c r="AF113" i="3"/>
  <c r="T113" i="3"/>
  <c r="AD113" i="3"/>
  <c r="K113" i="3"/>
  <c r="Z113" i="3"/>
  <c r="M112" i="3"/>
  <c r="AD112" i="3"/>
  <c r="X112" i="3"/>
  <c r="J111" i="3"/>
  <c r="V113" i="3"/>
  <c r="N113" i="3"/>
  <c r="P113" i="3"/>
  <c r="V112" i="3"/>
  <c r="M115" i="3"/>
  <c r="L114" i="3"/>
  <c r="AD114" i="3"/>
  <c r="AE113" i="3"/>
  <c r="AB113" i="3"/>
  <c r="T114" i="3"/>
  <c r="T112" i="3"/>
  <c r="W114" i="3"/>
  <c r="N116" i="3"/>
  <c r="AG114" i="3"/>
  <c r="U115" i="3"/>
  <c r="AD115" i="3"/>
  <c r="Z115" i="3"/>
  <c r="V115" i="3"/>
  <c r="AF114" i="3"/>
  <c r="J112" i="3"/>
  <c r="K114" i="3"/>
  <c r="J114" i="3"/>
  <c r="S114" i="3"/>
  <c r="AA114" i="3"/>
  <c r="X114" i="3"/>
  <c r="V114" i="3"/>
  <c r="AE114" i="3"/>
  <c r="P114" i="3"/>
  <c r="R115" i="3"/>
  <c r="L115" i="3"/>
  <c r="J113" i="3"/>
  <c r="AA115" i="3"/>
  <c r="Q115" i="3"/>
  <c r="R114" i="3"/>
  <c r="AA116" i="3"/>
  <c r="K115" i="3"/>
  <c r="Y115" i="3"/>
  <c r="Y114" i="3"/>
  <c r="T115" i="3"/>
  <c r="Z114" i="3"/>
  <c r="AE115" i="3"/>
  <c r="AB114" i="3"/>
  <c r="AB115" i="3"/>
  <c r="W115" i="3"/>
  <c r="X115" i="3"/>
  <c r="Q114" i="3"/>
  <c r="S115" i="3"/>
  <c r="O114" i="3"/>
  <c r="M114" i="3"/>
  <c r="AC115" i="3"/>
  <c r="N115" i="3"/>
  <c r="O115" i="3"/>
  <c r="W116" i="3"/>
  <c r="AC116" i="3"/>
  <c r="AF116" i="3"/>
  <c r="J115" i="3"/>
  <c r="U116" i="3"/>
  <c r="P115" i="3"/>
  <c r="T116" i="3"/>
  <c r="K116" i="3"/>
  <c r="R116" i="3"/>
  <c r="O116" i="3"/>
  <c r="Q116" i="3"/>
  <c r="Y116" i="3"/>
  <c r="Z116" i="3"/>
  <c r="AB116" i="3"/>
  <c r="S116" i="3"/>
  <c r="X116" i="3"/>
  <c r="AG115" i="3"/>
  <c r="L116" i="3"/>
  <c r="P116" i="3"/>
  <c r="AG116" i="3"/>
  <c r="AD116" i="3"/>
  <c r="AE116" i="3"/>
  <c r="AD118" i="3"/>
  <c r="W119" i="3"/>
  <c r="AF117" i="3"/>
  <c r="N117" i="3"/>
  <c r="K117" i="3"/>
  <c r="AG117" i="3"/>
  <c r="O117" i="3"/>
  <c r="AD117" i="3"/>
  <c r="P117" i="3"/>
  <c r="S117" i="3"/>
  <c r="Z117" i="3"/>
  <c r="AE117" i="3"/>
  <c r="AA117" i="3"/>
  <c r="R117" i="3"/>
  <c r="Y117" i="3"/>
  <c r="Q117" i="3"/>
  <c r="L117" i="3"/>
  <c r="T117" i="3"/>
  <c r="W117" i="3"/>
  <c r="M117" i="3"/>
  <c r="M116" i="3"/>
  <c r="U117" i="3"/>
  <c r="AC117" i="3"/>
  <c r="V117" i="3"/>
  <c r="V116" i="3"/>
  <c r="N118" i="3"/>
  <c r="X117" i="3"/>
  <c r="AC119" i="3"/>
  <c r="AB117" i="3"/>
  <c r="J116" i="3"/>
  <c r="X119" i="3"/>
  <c r="AB118" i="3"/>
  <c r="AC118" i="3"/>
  <c r="Q118" i="3"/>
  <c r="L118" i="3"/>
  <c r="AE118" i="3"/>
  <c r="AG119" i="3"/>
  <c r="N119" i="3"/>
  <c r="X118" i="3"/>
  <c r="P119" i="3"/>
  <c r="V118" i="3"/>
  <c r="O119" i="3"/>
  <c r="M118" i="3"/>
  <c r="Z119" i="3"/>
  <c r="AD119" i="3"/>
  <c r="AA119" i="3"/>
  <c r="Y118" i="3"/>
  <c r="R118" i="3"/>
  <c r="W118" i="3"/>
  <c r="T118" i="3"/>
  <c r="J117" i="3"/>
  <c r="AH117" i="3"/>
  <c r="O118" i="3"/>
  <c r="T119" i="3"/>
  <c r="U118" i="3"/>
  <c r="AE119" i="3"/>
  <c r="V119" i="3"/>
  <c r="S118" i="3"/>
  <c r="AA118" i="3"/>
  <c r="P118" i="3"/>
  <c r="AF119" i="3"/>
  <c r="AG118" i="3"/>
  <c r="Y119" i="3"/>
  <c r="S120" i="3"/>
  <c r="M119" i="3"/>
  <c r="Z118" i="3"/>
  <c r="AE121" i="3"/>
  <c r="K119" i="3"/>
  <c r="AF118" i="3"/>
  <c r="K118" i="3"/>
  <c r="U120" i="3"/>
  <c r="AC122" i="3"/>
  <c r="AF120" i="3"/>
  <c r="N120" i="3"/>
  <c r="M120" i="3"/>
  <c r="S119" i="3"/>
  <c r="AD120" i="3"/>
  <c r="W120" i="3"/>
  <c r="AG120" i="3"/>
  <c r="AA120" i="3"/>
  <c r="X120" i="3"/>
  <c r="Q120" i="3"/>
  <c r="V120" i="3"/>
  <c r="Y120" i="3"/>
  <c r="AC120" i="3"/>
  <c r="AB119" i="3"/>
  <c r="R120" i="3"/>
  <c r="O120" i="3"/>
  <c r="L120" i="3"/>
  <c r="R119" i="3"/>
  <c r="T120" i="3"/>
  <c r="AA121" i="3"/>
  <c r="T121" i="3"/>
  <c r="Z120" i="3"/>
  <c r="J120" i="3"/>
  <c r="Q119" i="3"/>
  <c r="P120" i="3"/>
  <c r="AE120" i="3"/>
  <c r="L119" i="3"/>
  <c r="U119" i="3"/>
  <c r="J119" i="3"/>
  <c r="K120" i="3"/>
  <c r="AB120" i="3"/>
  <c r="J118" i="3"/>
  <c r="AH118" i="3"/>
  <c r="AF121" i="3"/>
  <c r="N122" i="3"/>
  <c r="Z121" i="3"/>
  <c r="Q121" i="3"/>
  <c r="AG121" i="3"/>
  <c r="R121" i="3"/>
  <c r="P121" i="3"/>
  <c r="V121" i="3"/>
  <c r="U121" i="3"/>
  <c r="AC121" i="3"/>
  <c r="M121" i="3"/>
  <c r="L121" i="3"/>
  <c r="Y121" i="3"/>
  <c r="K121" i="3"/>
  <c r="AB121" i="3"/>
  <c r="O121" i="3"/>
  <c r="N121" i="3"/>
  <c r="AD121" i="3"/>
  <c r="AG123" i="3"/>
  <c r="X121" i="3"/>
  <c r="W121" i="3"/>
  <c r="K124" i="3"/>
  <c r="S121" i="3"/>
  <c r="AF122" i="3"/>
  <c r="V122" i="3"/>
  <c r="O123" i="3"/>
  <c r="AA122" i="3"/>
  <c r="S122" i="3"/>
  <c r="Q122" i="3"/>
  <c r="T122" i="3"/>
  <c r="M122" i="3"/>
  <c r="U122" i="3"/>
  <c r="AC123" i="3"/>
  <c r="W122" i="3"/>
  <c r="N123" i="3"/>
  <c r="Y122" i="3"/>
  <c r="T123" i="3"/>
  <c r="L122" i="3"/>
  <c r="R122" i="3"/>
  <c r="AD122" i="3"/>
  <c r="Z122" i="3"/>
  <c r="K122" i="3"/>
  <c r="V124" i="3"/>
  <c r="X122" i="3"/>
  <c r="O122" i="3"/>
  <c r="AE123" i="3"/>
  <c r="AG122" i="3"/>
  <c r="P122" i="3"/>
  <c r="AB122" i="3"/>
  <c r="AE122" i="3"/>
  <c r="J121" i="3"/>
  <c r="W124" i="3"/>
  <c r="AA123" i="3"/>
  <c r="AD124" i="3"/>
  <c r="P123" i="3"/>
  <c r="Y123" i="3"/>
  <c r="AN123" i="3"/>
  <c r="P124" i="3"/>
  <c r="AB124" i="3"/>
  <c r="K123" i="3"/>
  <c r="AD123" i="3"/>
  <c r="O124" i="3"/>
  <c r="X123" i="3"/>
  <c r="AA124" i="3"/>
  <c r="V123" i="3"/>
  <c r="AG126" i="3"/>
  <c r="AG124" i="3"/>
  <c r="S123" i="3"/>
  <c r="R123" i="3"/>
  <c r="AF124" i="3"/>
  <c r="U124" i="3"/>
  <c r="M124" i="3"/>
  <c r="J124" i="3"/>
  <c r="X124" i="3"/>
  <c r="L124" i="3"/>
  <c r="AF123" i="3"/>
  <c r="R124" i="3"/>
  <c r="AE124" i="3"/>
  <c r="U123" i="3"/>
  <c r="T124" i="3"/>
  <c r="W123" i="3"/>
  <c r="Y124" i="3"/>
  <c r="L123" i="3"/>
  <c r="Q124" i="3"/>
  <c r="J123" i="3"/>
  <c r="AH123" i="3"/>
  <c r="M123" i="3"/>
  <c r="AB123" i="3"/>
  <c r="Q123" i="3"/>
  <c r="J122" i="3"/>
  <c r="AH122" i="3"/>
  <c r="Z123" i="3"/>
  <c r="AC124" i="3"/>
  <c r="R127" i="3"/>
  <c r="Z124" i="3"/>
  <c r="AA125" i="3"/>
  <c r="N124" i="3"/>
  <c r="AG125" i="3"/>
  <c r="AC125" i="3"/>
  <c r="T125" i="3"/>
  <c r="S125" i="3"/>
  <c r="S124" i="3"/>
  <c r="P125" i="3"/>
  <c r="K125" i="3"/>
  <c r="Q125" i="3"/>
  <c r="AD125" i="3"/>
  <c r="V125" i="3"/>
  <c r="R125" i="3"/>
  <c r="Y125" i="3"/>
  <c r="Z125" i="3"/>
  <c r="Z126" i="3"/>
  <c r="AE125" i="3"/>
  <c r="K127" i="3"/>
  <c r="AB125" i="3"/>
  <c r="W125" i="3"/>
  <c r="U125" i="3"/>
  <c r="M125" i="3"/>
  <c r="X125" i="3"/>
  <c r="AF125" i="3"/>
  <c r="O125" i="3"/>
  <c r="N125" i="3"/>
  <c r="L125" i="3"/>
  <c r="N126" i="3"/>
  <c r="AB126" i="3"/>
  <c r="X126" i="3"/>
  <c r="M126" i="3"/>
  <c r="L126" i="3"/>
  <c r="Y126" i="3"/>
  <c r="N127" i="3"/>
  <c r="Q126" i="3"/>
  <c r="AA126" i="3"/>
  <c r="S126" i="3"/>
  <c r="U126" i="3"/>
  <c r="T126" i="3"/>
  <c r="J125" i="3"/>
  <c r="AH125" i="3"/>
  <c r="AC126" i="3"/>
  <c r="Z127" i="3"/>
  <c r="AD126" i="3"/>
  <c r="K126" i="3"/>
  <c r="W126" i="3"/>
  <c r="J127" i="3"/>
  <c r="AB129" i="3"/>
  <c r="R126" i="3"/>
  <c r="AG127" i="3"/>
  <c r="V126" i="3"/>
  <c r="O127" i="3"/>
  <c r="T127" i="3"/>
  <c r="Q127" i="3"/>
  <c r="X127" i="3"/>
  <c r="W127" i="3"/>
  <c r="AD127" i="3"/>
  <c r="L127" i="3"/>
  <c r="AA127" i="3"/>
  <c r="Y127" i="3"/>
  <c r="AF127" i="3"/>
  <c r="AB127" i="3"/>
  <c r="AA128" i="3"/>
  <c r="AE126" i="3"/>
  <c r="O126" i="3"/>
  <c r="V127" i="3"/>
  <c r="Q128" i="3"/>
  <c r="J126" i="3"/>
  <c r="S127" i="3"/>
  <c r="P126" i="3"/>
  <c r="AF126" i="3"/>
  <c r="AE127" i="3"/>
  <c r="M127" i="3"/>
  <c r="AD128" i="3"/>
  <c r="P127" i="3"/>
  <c r="AC127" i="3"/>
  <c r="AF130" i="3"/>
  <c r="T129" i="3"/>
  <c r="Y128" i="3"/>
  <c r="AF129" i="3"/>
  <c r="R128" i="3"/>
  <c r="AC128" i="3"/>
  <c r="O129" i="3"/>
  <c r="K128" i="3"/>
  <c r="U127" i="3"/>
  <c r="S128" i="3"/>
  <c r="J129" i="3"/>
  <c r="AC129" i="3"/>
  <c r="L128" i="3"/>
  <c r="M128" i="3"/>
  <c r="W128" i="3"/>
  <c r="T128" i="3"/>
  <c r="AG128" i="3"/>
  <c r="U128" i="3"/>
  <c r="N128" i="3"/>
  <c r="X128" i="3"/>
  <c r="Z128" i="3"/>
  <c r="V128" i="3"/>
  <c r="Y129" i="3"/>
  <c r="AF128" i="3"/>
  <c r="O128" i="3"/>
  <c r="S129" i="3"/>
  <c r="L129" i="3"/>
  <c r="P128" i="3"/>
  <c r="AE128" i="3"/>
  <c r="AB128" i="3"/>
  <c r="V129" i="3"/>
  <c r="AD131" i="3"/>
  <c r="K130" i="3"/>
  <c r="U129" i="3"/>
  <c r="K129" i="3"/>
  <c r="S130" i="3"/>
  <c r="AE129" i="3"/>
  <c r="AG129" i="3"/>
  <c r="V130" i="3"/>
  <c r="Z130" i="3"/>
  <c r="AC130" i="3"/>
  <c r="X131" i="3"/>
  <c r="U130" i="3"/>
  <c r="AA129" i="3"/>
  <c r="Q130" i="3"/>
  <c r="AB130" i="3"/>
  <c r="P129" i="3"/>
  <c r="Q129" i="3"/>
  <c r="AG130" i="3"/>
  <c r="Z129" i="3"/>
  <c r="J128" i="3"/>
  <c r="AE130" i="3"/>
  <c r="M129" i="3"/>
  <c r="AD130" i="3"/>
  <c r="R130" i="3"/>
  <c r="N130" i="3"/>
  <c r="X129" i="3"/>
  <c r="X130" i="3"/>
  <c r="AF131" i="3"/>
  <c r="Y130" i="3"/>
  <c r="N129" i="3"/>
  <c r="R129" i="3"/>
  <c r="AD129" i="3"/>
  <c r="W129" i="3"/>
  <c r="T130" i="3"/>
  <c r="AA130" i="3"/>
  <c r="AA131" i="3"/>
  <c r="J130" i="3"/>
  <c r="M130" i="3"/>
  <c r="Z131" i="3"/>
  <c r="AE131" i="3"/>
  <c r="L131" i="3"/>
  <c r="W131" i="3"/>
  <c r="O131" i="3"/>
  <c r="AB131" i="3"/>
  <c r="P130" i="3"/>
  <c r="AG131" i="3"/>
  <c r="P131" i="3"/>
  <c r="AC131" i="3"/>
  <c r="L130" i="3"/>
  <c r="Y131" i="3"/>
  <c r="AN131" i="3"/>
  <c r="V131" i="3"/>
  <c r="T131" i="3"/>
  <c r="S131" i="3"/>
  <c r="K131" i="3"/>
  <c r="N131" i="3"/>
  <c r="W130" i="3"/>
  <c r="U131" i="3"/>
  <c r="M132" i="3"/>
  <c r="T132" i="3"/>
  <c r="AE132" i="3"/>
  <c r="M131" i="3"/>
  <c r="AC132" i="3"/>
  <c r="Y132" i="3"/>
  <c r="AF132" i="3"/>
  <c r="J131" i="3"/>
  <c r="W132" i="3"/>
  <c r="AA133" i="3"/>
  <c r="X132" i="3"/>
  <c r="Q131" i="3"/>
  <c r="Z132" i="3"/>
  <c r="U132" i="3"/>
  <c r="O132" i="3"/>
  <c r="Q132" i="3"/>
  <c r="R131" i="3"/>
  <c r="O130" i="3"/>
  <c r="AA132" i="3"/>
  <c r="AG132" i="3"/>
  <c r="K132" i="3"/>
  <c r="L132" i="3"/>
  <c r="AB132" i="3"/>
  <c r="W133" i="3"/>
  <c r="S133" i="3"/>
  <c r="Z133" i="3"/>
  <c r="J132" i="3"/>
  <c r="P133" i="3"/>
  <c r="V132" i="3"/>
  <c r="T133" i="3"/>
  <c r="S132" i="3"/>
  <c r="L133" i="3"/>
  <c r="R132" i="3"/>
  <c r="X133" i="3"/>
  <c r="AD132" i="3"/>
  <c r="AD133" i="3"/>
  <c r="N132" i="3"/>
  <c r="P132" i="3"/>
  <c r="AA134" i="3"/>
  <c r="AF133" i="3"/>
  <c r="U133" i="3"/>
  <c r="AD134" i="3"/>
  <c r="N133" i="3"/>
  <c r="J134" i="3"/>
  <c r="O133" i="3"/>
  <c r="Y134" i="3"/>
  <c r="AB133" i="3"/>
  <c r="AE133" i="3"/>
  <c r="Q133" i="3"/>
  <c r="AC133" i="3"/>
  <c r="AD135" i="3"/>
  <c r="AG133" i="3"/>
  <c r="O134" i="3"/>
  <c r="L134" i="3"/>
  <c r="R134" i="3"/>
  <c r="V134" i="3"/>
  <c r="V133" i="3"/>
  <c r="K133" i="3"/>
  <c r="K134" i="3"/>
  <c r="N134" i="3"/>
  <c r="M134" i="3"/>
  <c r="Y133" i="3"/>
  <c r="AN133" i="3"/>
  <c r="R133" i="3"/>
  <c r="M133" i="3"/>
  <c r="P134" i="3"/>
  <c r="AF134" i="3"/>
  <c r="Q134" i="3"/>
  <c r="S134" i="3"/>
  <c r="S136" i="3"/>
  <c r="AB134" i="3"/>
  <c r="K135" i="3"/>
  <c r="X135" i="3"/>
  <c r="J133" i="3"/>
  <c r="AH133" i="3"/>
  <c r="AF135" i="3"/>
  <c r="Z134" i="3"/>
  <c r="AC135" i="3"/>
  <c r="W135" i="3"/>
  <c r="M135" i="3"/>
  <c r="U134" i="3"/>
  <c r="W134" i="3"/>
  <c r="AE134" i="3"/>
  <c r="AG134" i="3"/>
  <c r="AG135" i="3"/>
  <c r="AE135" i="3"/>
  <c r="AC134" i="3"/>
  <c r="AA135" i="3"/>
  <c r="X134" i="3"/>
  <c r="O135" i="3"/>
  <c r="P135" i="3"/>
  <c r="AA137" i="3"/>
  <c r="N135" i="3"/>
  <c r="T135" i="3"/>
  <c r="T134" i="3"/>
  <c r="Z135" i="3"/>
  <c r="U138" i="3"/>
  <c r="V135" i="3"/>
  <c r="L135" i="3"/>
  <c r="Q135" i="3"/>
  <c r="Z136" i="3"/>
  <c r="AB138" i="3"/>
  <c r="L136" i="3"/>
  <c r="AG136" i="3"/>
  <c r="AC136" i="3"/>
  <c r="R135" i="3"/>
  <c r="S135" i="3"/>
  <c r="W136" i="3"/>
  <c r="AC137" i="3"/>
  <c r="Q136" i="3"/>
  <c r="AF136" i="3"/>
  <c r="V137" i="3"/>
  <c r="AA136" i="3"/>
  <c r="U136" i="3"/>
  <c r="AB137" i="3"/>
  <c r="M136" i="3"/>
  <c r="AB136" i="3"/>
  <c r="AD136" i="3"/>
  <c r="U135" i="3"/>
  <c r="Y136" i="3"/>
  <c r="AN136" i="3"/>
  <c r="N136" i="3"/>
  <c r="V136" i="3"/>
  <c r="M137" i="3"/>
  <c r="T136" i="3"/>
  <c r="P136" i="3"/>
  <c r="R136" i="3"/>
  <c r="AB135" i="3"/>
  <c r="Y135" i="3"/>
  <c r="O136" i="3"/>
  <c r="R138" i="3"/>
  <c r="T137" i="3"/>
  <c r="X136" i="3"/>
  <c r="AE136" i="3"/>
  <c r="K136" i="3"/>
  <c r="Q139" i="3"/>
  <c r="L138" i="3"/>
  <c r="T138" i="3"/>
  <c r="AG138" i="3"/>
  <c r="AA138" i="3"/>
  <c r="AD138" i="3"/>
  <c r="AF137" i="3"/>
  <c r="AD137" i="3"/>
  <c r="X137" i="3"/>
  <c r="Q138" i="3"/>
  <c r="U137" i="3"/>
  <c r="P138" i="3"/>
  <c r="W137" i="3"/>
  <c r="W138" i="3"/>
  <c r="S137" i="3"/>
  <c r="X138" i="3"/>
  <c r="K137" i="3"/>
  <c r="J138" i="3"/>
  <c r="L137" i="3"/>
  <c r="O138" i="3"/>
  <c r="V138" i="3"/>
  <c r="R137" i="3"/>
  <c r="K138" i="3"/>
  <c r="Y137" i="3"/>
  <c r="O137" i="3"/>
  <c r="P137" i="3"/>
  <c r="Z137" i="3"/>
  <c r="S138" i="3"/>
  <c r="AG137" i="3"/>
  <c r="AE138" i="3"/>
  <c r="Y138" i="3"/>
  <c r="N137" i="3"/>
  <c r="W139" i="3"/>
  <c r="M138" i="3"/>
  <c r="J136" i="3"/>
  <c r="Q137" i="3"/>
  <c r="V140" i="3"/>
  <c r="AF139" i="3"/>
  <c r="Z138" i="3"/>
  <c r="AE137" i="3"/>
  <c r="N138" i="3"/>
  <c r="AC138" i="3"/>
  <c r="AF138" i="3"/>
  <c r="J135" i="3"/>
  <c r="M139" i="3"/>
  <c r="Y139" i="3"/>
  <c r="P139" i="3"/>
  <c r="O139" i="3"/>
  <c r="T139" i="3"/>
  <c r="L139" i="3"/>
  <c r="U139" i="3"/>
  <c r="Z139" i="3"/>
  <c r="AA139" i="3"/>
  <c r="V139" i="3"/>
  <c r="AD139" i="3"/>
  <c r="X139" i="3"/>
  <c r="N139" i="3"/>
  <c r="AB139" i="3"/>
  <c r="AE139" i="3"/>
  <c r="R139" i="3"/>
  <c r="AG139" i="3"/>
  <c r="AC139" i="3"/>
  <c r="AE140" i="3"/>
  <c r="U140" i="3"/>
  <c r="Q140" i="3"/>
  <c r="AD140" i="3"/>
  <c r="AA140" i="3"/>
  <c r="X140" i="3"/>
  <c r="R140" i="3"/>
  <c r="AF142" i="3"/>
  <c r="J137" i="3"/>
  <c r="K140" i="3"/>
  <c r="P140" i="3"/>
  <c r="T140" i="3"/>
  <c r="M140" i="3"/>
  <c r="M142" i="3"/>
  <c r="L140" i="3"/>
  <c r="S139" i="3"/>
  <c r="K139" i="3"/>
  <c r="S140" i="3"/>
  <c r="Y140" i="3"/>
  <c r="AN140" i="3"/>
  <c r="Z140" i="3"/>
  <c r="N140" i="3"/>
  <c r="W140" i="3"/>
  <c r="J139" i="3"/>
  <c r="AH139" i="3"/>
  <c r="AF140" i="3"/>
  <c r="U141" i="3"/>
  <c r="AD141" i="3"/>
  <c r="AF141" i="3"/>
  <c r="AC140" i="3"/>
  <c r="AC141" i="3"/>
  <c r="AG140" i="3"/>
  <c r="Y141" i="3"/>
  <c r="V141" i="3"/>
  <c r="AB140" i="3"/>
  <c r="R141" i="3"/>
  <c r="X141" i="3"/>
  <c r="Z141" i="3"/>
  <c r="T141" i="3"/>
  <c r="AD142" i="3"/>
  <c r="N142" i="3"/>
  <c r="Q141" i="3"/>
  <c r="O141" i="3"/>
  <c r="O140" i="3"/>
  <c r="AB144" i="3"/>
  <c r="P141" i="3"/>
  <c r="M141" i="3"/>
  <c r="L141" i="3"/>
  <c r="AA141" i="3"/>
  <c r="W142" i="3"/>
  <c r="X142" i="3"/>
  <c r="R142" i="3"/>
  <c r="O143" i="3"/>
  <c r="N141" i="3"/>
  <c r="S141" i="3"/>
  <c r="S142" i="3"/>
  <c r="K142" i="3"/>
  <c r="U142" i="3"/>
  <c r="Z142" i="3"/>
  <c r="AA142" i="3"/>
  <c r="AG142" i="3"/>
  <c r="W141" i="3"/>
  <c r="J141" i="3"/>
  <c r="AG141" i="3"/>
  <c r="AB141" i="3"/>
  <c r="T142" i="3"/>
  <c r="U143" i="3"/>
  <c r="Y142" i="3"/>
  <c r="AN142" i="3"/>
  <c r="J140" i="3"/>
  <c r="AH140" i="3"/>
  <c r="K141" i="3"/>
  <c r="AE141" i="3"/>
  <c r="AA143" i="3"/>
  <c r="V142" i="3"/>
  <c r="AD143" i="3"/>
  <c r="AB142" i="3"/>
  <c r="AE142" i="3"/>
  <c r="P142" i="3"/>
  <c r="AC142" i="3"/>
  <c r="O142" i="3"/>
  <c r="Q142" i="3"/>
  <c r="L142" i="3"/>
  <c r="AB143" i="3"/>
  <c r="O144" i="3"/>
  <c r="AF143" i="3"/>
  <c r="L143" i="3"/>
  <c r="T143" i="3"/>
  <c r="AC143" i="3"/>
  <c r="AG143" i="3"/>
  <c r="R143" i="3"/>
  <c r="P143" i="3"/>
  <c r="AF144" i="3"/>
  <c r="P144" i="3"/>
  <c r="M143" i="3"/>
  <c r="K143" i="3"/>
  <c r="Y143" i="3"/>
  <c r="Z143" i="3"/>
  <c r="J142" i="3"/>
  <c r="AH142" i="3"/>
  <c r="Z144" i="3"/>
  <c r="AE143" i="3"/>
  <c r="L144" i="3"/>
  <c r="S143" i="3"/>
  <c r="V143" i="3"/>
  <c r="X143" i="3"/>
  <c r="N143" i="3"/>
  <c r="W143" i="3"/>
  <c r="L146" i="3"/>
  <c r="Q143" i="3"/>
  <c r="V144" i="3"/>
  <c r="U144" i="3"/>
  <c r="AA144" i="3"/>
  <c r="U147" i="3"/>
  <c r="L145" i="3"/>
  <c r="N144" i="3"/>
  <c r="Y144" i="3"/>
  <c r="S145" i="3"/>
  <c r="Q144" i="3"/>
  <c r="V145" i="3"/>
  <c r="AD145" i="3"/>
  <c r="M144" i="3"/>
  <c r="AG144" i="3"/>
  <c r="W145" i="3"/>
  <c r="V148" i="3"/>
  <c r="U145" i="3"/>
  <c r="AC145" i="3"/>
  <c r="T144" i="3"/>
  <c r="T145" i="3"/>
  <c r="AE144" i="3"/>
  <c r="R145" i="3"/>
  <c r="AD144" i="3"/>
  <c r="K148" i="3"/>
  <c r="S144" i="3"/>
  <c r="K144" i="3"/>
  <c r="P146" i="3"/>
  <c r="J143" i="3"/>
  <c r="X144" i="3"/>
  <c r="AB145" i="3"/>
  <c r="N145" i="3"/>
  <c r="Y145" i="3"/>
  <c r="AD148" i="3"/>
  <c r="W144" i="3"/>
  <c r="R144" i="3"/>
  <c r="M145" i="3"/>
  <c r="X145" i="3"/>
  <c r="AA145" i="3"/>
  <c r="AE145" i="3"/>
  <c r="AC146" i="3"/>
  <c r="AF145" i="3"/>
  <c r="AC144" i="3"/>
  <c r="Z145" i="3"/>
  <c r="K145" i="3"/>
  <c r="AB146" i="3"/>
  <c r="AE147" i="3"/>
  <c r="AE146" i="3"/>
  <c r="V147" i="3"/>
  <c r="AE149" i="3"/>
  <c r="M146" i="3"/>
  <c r="AA146" i="3"/>
  <c r="Q149" i="3"/>
  <c r="J144" i="3"/>
  <c r="W146" i="3"/>
  <c r="Q146" i="3"/>
  <c r="Z146" i="3"/>
  <c r="S146" i="3"/>
  <c r="Q147" i="3"/>
  <c r="AF146" i="3"/>
  <c r="O147" i="3"/>
  <c r="AB147" i="3"/>
  <c r="Y146" i="3"/>
  <c r="T146" i="3"/>
  <c r="N146" i="3"/>
  <c r="O145" i="3"/>
  <c r="P145" i="3"/>
  <c r="AD146" i="3"/>
  <c r="AG146" i="3"/>
  <c r="V146" i="3"/>
  <c r="M147" i="3"/>
  <c r="O146" i="3"/>
  <c r="X146" i="3"/>
  <c r="AD147" i="3"/>
  <c r="AG145" i="3"/>
  <c r="Q145" i="3"/>
  <c r="S147" i="3"/>
  <c r="X147" i="3"/>
  <c r="U146" i="3"/>
  <c r="K146" i="3"/>
  <c r="R146" i="3"/>
  <c r="J145" i="3"/>
  <c r="AC147" i="3"/>
  <c r="Y148" i="3"/>
  <c r="AN148" i="3"/>
  <c r="AC148" i="3"/>
  <c r="P148" i="3"/>
  <c r="U148" i="3"/>
  <c r="AG147" i="3"/>
  <c r="Y147" i="3"/>
  <c r="Z147" i="3"/>
  <c r="K147" i="3"/>
  <c r="AE148" i="3"/>
  <c r="R148" i="3"/>
  <c r="T148" i="3"/>
  <c r="R147" i="3"/>
  <c r="AA147" i="3"/>
  <c r="X150" i="3"/>
  <c r="W147" i="3"/>
  <c r="T147" i="3"/>
  <c r="L147" i="3"/>
  <c r="AF147" i="3"/>
  <c r="O149" i="3"/>
  <c r="N147" i="3"/>
  <c r="AF148" i="3"/>
  <c r="X149" i="3"/>
  <c r="P147" i="3"/>
  <c r="V149" i="3"/>
  <c r="AC149" i="3"/>
  <c r="AA148" i="3"/>
  <c r="W148" i="3"/>
  <c r="N148" i="3"/>
  <c r="AD149" i="3"/>
  <c r="S150" i="3"/>
  <c r="AA149" i="3"/>
  <c r="M149" i="3"/>
  <c r="L148" i="3"/>
  <c r="L149" i="3"/>
  <c r="AG148" i="3"/>
  <c r="AB148" i="3"/>
  <c r="S148" i="3"/>
  <c r="Q148" i="3"/>
  <c r="M148" i="3"/>
  <c r="AF149" i="3"/>
  <c r="P149" i="3"/>
  <c r="R151" i="3"/>
  <c r="Z148" i="3"/>
  <c r="Y149" i="3"/>
  <c r="U149" i="3"/>
  <c r="S149" i="3"/>
  <c r="N149" i="3"/>
  <c r="X148" i="3"/>
  <c r="O148" i="3"/>
  <c r="J146" i="3"/>
  <c r="J148" i="3"/>
  <c r="W150" i="3"/>
  <c r="J147" i="3"/>
  <c r="AH147" i="3"/>
  <c r="V150" i="3"/>
  <c r="K149" i="3"/>
  <c r="Q150" i="3"/>
  <c r="K150" i="3"/>
  <c r="AD150" i="3"/>
  <c r="O152" i="3"/>
  <c r="T150" i="3"/>
  <c r="Z151" i="3"/>
  <c r="AE150" i="3"/>
  <c r="Y150" i="3"/>
  <c r="AG150" i="3"/>
  <c r="Z149" i="3"/>
  <c r="W149" i="3"/>
  <c r="N150" i="3"/>
  <c r="R150" i="3"/>
  <c r="M150" i="3"/>
  <c r="L150" i="3"/>
  <c r="T151" i="3"/>
  <c r="AB150" i="3"/>
  <c r="AG149" i="3"/>
  <c r="R149" i="3"/>
  <c r="AA150" i="3"/>
  <c r="AF150" i="3"/>
  <c r="AC150" i="3"/>
  <c r="AE151" i="3"/>
  <c r="Z150" i="3"/>
  <c r="P150" i="3"/>
  <c r="U150" i="3"/>
  <c r="T149" i="3"/>
  <c r="AB149" i="3"/>
  <c r="O150" i="3"/>
  <c r="O151" i="3"/>
  <c r="AE152" i="3"/>
  <c r="T153" i="3"/>
  <c r="V152" i="3"/>
  <c r="U152" i="3"/>
  <c r="AC151" i="3"/>
  <c r="AD151" i="3"/>
  <c r="AA152" i="3"/>
  <c r="AA153" i="3"/>
  <c r="AB151" i="3"/>
  <c r="Y151" i="3"/>
  <c r="S152" i="3"/>
  <c r="AG152" i="3"/>
  <c r="J151" i="3"/>
  <c r="N151" i="3"/>
  <c r="AF152" i="3"/>
  <c r="J150" i="3"/>
  <c r="AH150" i="3"/>
  <c r="AB152" i="3"/>
  <c r="Q152" i="3"/>
  <c r="AF151" i="3"/>
  <c r="Q151" i="3"/>
  <c r="X151" i="3"/>
  <c r="V151" i="3"/>
  <c r="X152" i="3"/>
  <c r="Z152" i="3"/>
  <c r="S151" i="3"/>
  <c r="AG151" i="3"/>
  <c r="AA151" i="3"/>
  <c r="U151" i="3"/>
  <c r="L151" i="3"/>
  <c r="P151" i="3"/>
  <c r="Y152" i="3"/>
  <c r="M151" i="3"/>
  <c r="P152" i="3"/>
  <c r="W151" i="3"/>
  <c r="K151" i="3"/>
  <c r="K152" i="3"/>
  <c r="N152" i="3"/>
  <c r="L152" i="3"/>
  <c r="J149" i="3"/>
  <c r="U154" i="3"/>
  <c r="Q153" i="3"/>
  <c r="K153" i="3"/>
  <c r="AC153" i="3"/>
  <c r="M152" i="3"/>
  <c r="J152" i="3"/>
  <c r="Z153" i="3"/>
  <c r="U153" i="3"/>
  <c r="V153" i="3"/>
  <c r="L153" i="3"/>
  <c r="O153" i="3"/>
  <c r="AC152" i="3"/>
  <c r="X153" i="3"/>
  <c r="N154" i="3"/>
  <c r="AD153" i="3"/>
  <c r="W152" i="3"/>
  <c r="N153" i="3"/>
  <c r="R152" i="3"/>
  <c r="AB153" i="3"/>
  <c r="AD152" i="3"/>
  <c r="T154" i="3"/>
  <c r="AE153" i="3"/>
  <c r="T152" i="3"/>
  <c r="AF153" i="3"/>
  <c r="Y153" i="3"/>
  <c r="AN153" i="3"/>
  <c r="P153" i="3"/>
  <c r="W153" i="3"/>
  <c r="R153" i="3"/>
  <c r="M153" i="3"/>
  <c r="AE154" i="3"/>
  <c r="P154" i="3"/>
  <c r="AG153" i="3"/>
  <c r="O154" i="3"/>
  <c r="K154" i="3"/>
  <c r="M154" i="3"/>
  <c r="Q154" i="3"/>
  <c r="AA154" i="3"/>
  <c r="AG155" i="3"/>
  <c r="Y154" i="3"/>
  <c r="X154" i="3"/>
  <c r="V154" i="3"/>
  <c r="L156" i="3"/>
  <c r="L154" i="3"/>
  <c r="S153" i="3"/>
  <c r="W154" i="3"/>
  <c r="AF154" i="3"/>
  <c r="R154" i="3"/>
  <c r="U155" i="3"/>
  <c r="AB154" i="3"/>
  <c r="L155" i="3"/>
  <c r="S154" i="3"/>
  <c r="O155" i="3"/>
  <c r="AD154" i="3"/>
  <c r="AG154" i="3"/>
  <c r="J153" i="3"/>
  <c r="Z154" i="3"/>
  <c r="AC154" i="3"/>
  <c r="W155" i="3"/>
  <c r="K156" i="3"/>
  <c r="K155" i="3"/>
  <c r="AD155" i="3"/>
  <c r="AE155" i="3"/>
  <c r="X155" i="3"/>
  <c r="S155" i="3"/>
  <c r="AF155" i="3"/>
  <c r="V155" i="3"/>
  <c r="Y156" i="3"/>
  <c r="T155" i="3"/>
  <c r="M155" i="3"/>
  <c r="AC155" i="3"/>
  <c r="N155" i="3"/>
  <c r="AB155" i="3"/>
  <c r="AA155" i="3"/>
  <c r="Z155" i="3"/>
  <c r="R155" i="3"/>
  <c r="P155" i="3"/>
  <c r="Y155" i="3"/>
  <c r="AN155" i="3"/>
  <c r="AG156" i="3"/>
  <c r="X156" i="3"/>
  <c r="P156" i="3"/>
  <c r="AD156" i="3"/>
  <c r="AF156" i="3"/>
  <c r="W156" i="3"/>
  <c r="J155" i="3"/>
  <c r="M156" i="3"/>
  <c r="N156" i="3"/>
  <c r="M157" i="3"/>
  <c r="V156" i="3"/>
  <c r="AB156" i="3"/>
  <c r="R156" i="3"/>
  <c r="AB157" i="3"/>
  <c r="AC156" i="3"/>
  <c r="Q155" i="3"/>
  <c r="AE156" i="3"/>
  <c r="S156" i="3"/>
  <c r="T156" i="3"/>
  <c r="O156" i="3"/>
  <c r="U156" i="3"/>
  <c r="J156" i="3"/>
  <c r="Q156" i="3"/>
  <c r="Z156" i="3"/>
  <c r="AE157" i="3"/>
  <c r="L157" i="3"/>
  <c r="AA156" i="3"/>
  <c r="J154" i="3"/>
  <c r="AH154" i="3"/>
  <c r="X157" i="3"/>
  <c r="AF157" i="3"/>
  <c r="Z157" i="3"/>
  <c r="AG157" i="3"/>
  <c r="N158" i="3"/>
  <c r="Y157" i="3"/>
  <c r="S157" i="3"/>
  <c r="Q158" i="3"/>
  <c r="N157" i="3"/>
  <c r="O157" i="3"/>
  <c r="U157" i="3"/>
  <c r="T157" i="3"/>
  <c r="Q157" i="3"/>
  <c r="W158" i="3"/>
  <c r="AD157" i="3"/>
  <c r="K157" i="3"/>
  <c r="Y158" i="3"/>
  <c r="AB158" i="3"/>
  <c r="AG158" i="3"/>
  <c r="Y159" i="3"/>
  <c r="AN159" i="3"/>
  <c r="AD158" i="3"/>
  <c r="W157" i="3"/>
  <c r="AC159" i="3"/>
  <c r="Z158" i="3"/>
  <c r="P157" i="3"/>
  <c r="AA157" i="3"/>
  <c r="S159" i="3"/>
  <c r="AA158" i="3"/>
  <c r="S158" i="3"/>
  <c r="P158" i="3"/>
  <c r="U158" i="3"/>
  <c r="AC157" i="3"/>
  <c r="AF158" i="3"/>
  <c r="O159" i="3"/>
  <c r="P159" i="3"/>
  <c r="X159" i="3"/>
  <c r="M158" i="3"/>
  <c r="J158" i="3"/>
  <c r="M159" i="3"/>
  <c r="O158" i="3"/>
  <c r="V157" i="3"/>
  <c r="R157" i="3"/>
  <c r="AC158" i="3"/>
  <c r="K159" i="3"/>
  <c r="AF159" i="3"/>
  <c r="L158" i="3"/>
  <c r="R158" i="3"/>
  <c r="N159" i="3"/>
  <c r="V160" i="3"/>
  <c r="X158" i="3"/>
  <c r="AD159" i="3"/>
  <c r="T158" i="3"/>
  <c r="AA159" i="3"/>
  <c r="AD160" i="3"/>
  <c r="Q159" i="3"/>
  <c r="T159" i="3"/>
  <c r="AE159" i="3"/>
  <c r="U160" i="3"/>
  <c r="P160" i="3"/>
  <c r="R159" i="3"/>
  <c r="W159" i="3"/>
  <c r="AB159" i="3"/>
  <c r="AG159" i="3"/>
  <c r="U159" i="3"/>
  <c r="Z159" i="3"/>
  <c r="J157" i="3"/>
  <c r="K158" i="3"/>
  <c r="V158" i="3"/>
  <c r="L159" i="3"/>
  <c r="AE158" i="3"/>
  <c r="V159" i="3"/>
  <c r="N160" i="3"/>
  <c r="AB160" i="3"/>
  <c r="T160" i="3"/>
  <c r="Z162" i="3"/>
  <c r="AE160" i="3"/>
  <c r="L160" i="3"/>
  <c r="P161" i="3"/>
  <c r="AF160" i="3"/>
  <c r="AA160" i="3"/>
  <c r="AG160" i="3"/>
  <c r="M160" i="3"/>
  <c r="U161" i="3"/>
  <c r="M161" i="3"/>
  <c r="AC160" i="3"/>
  <c r="Q160" i="3"/>
  <c r="W160" i="3"/>
  <c r="K160" i="3"/>
  <c r="J159" i="3"/>
  <c r="Z160" i="3"/>
  <c r="Y160" i="3"/>
  <c r="X160" i="3"/>
  <c r="R160" i="3"/>
  <c r="O160" i="3"/>
  <c r="S160" i="3"/>
  <c r="AC161" i="3"/>
  <c r="O161" i="3"/>
  <c r="L161" i="3"/>
  <c r="Y163" i="3"/>
  <c r="Z161" i="3"/>
  <c r="AC164" i="3"/>
  <c r="Z163" i="3"/>
  <c r="T162" i="3"/>
  <c r="V161" i="3"/>
  <c r="T161" i="3"/>
  <c r="W161" i="3"/>
  <c r="AB161" i="3"/>
  <c r="N161" i="3"/>
  <c r="S162" i="3"/>
  <c r="AE163" i="3"/>
  <c r="O164" i="3"/>
  <c r="U163" i="3"/>
  <c r="K161" i="3"/>
  <c r="AG161" i="3"/>
  <c r="X162" i="3"/>
  <c r="Y161" i="3"/>
  <c r="N162" i="3"/>
  <c r="AB162" i="3"/>
  <c r="AE161" i="3"/>
  <c r="X161" i="3"/>
  <c r="J160" i="3"/>
  <c r="AD162" i="3"/>
  <c r="Q161" i="3"/>
  <c r="N163" i="3"/>
  <c r="R163" i="3"/>
  <c r="AF161" i="3"/>
  <c r="AD161" i="3"/>
  <c r="AA161" i="3"/>
  <c r="S161" i="3"/>
  <c r="AC162" i="3"/>
  <c r="R161" i="3"/>
  <c r="Z164" i="3"/>
  <c r="AF162" i="3"/>
  <c r="AD163" i="3"/>
  <c r="X164" i="3"/>
  <c r="AA162" i="3"/>
  <c r="W162" i="3"/>
  <c r="V162" i="3"/>
  <c r="AF164" i="3"/>
  <c r="K162" i="3"/>
  <c r="J162" i="3"/>
  <c r="R164" i="3"/>
  <c r="K163" i="3"/>
  <c r="M164" i="3"/>
  <c r="J161" i="3"/>
  <c r="M163" i="3"/>
  <c r="AF163" i="3"/>
  <c r="W163" i="3"/>
  <c r="V163" i="3"/>
  <c r="S164" i="3"/>
  <c r="AC163" i="3"/>
  <c r="AG162" i="3"/>
  <c r="AG163" i="3"/>
  <c r="T163" i="3"/>
  <c r="P164" i="3"/>
  <c r="AE162" i="3"/>
  <c r="R162" i="3"/>
  <c r="M162" i="3"/>
  <c r="Y164" i="3"/>
  <c r="S163" i="3"/>
  <c r="X163" i="3"/>
  <c r="Q164" i="3"/>
  <c r="O162" i="3"/>
  <c r="O163" i="3"/>
  <c r="P163" i="3"/>
  <c r="AA163" i="3"/>
  <c r="Q162" i="3"/>
  <c r="N164" i="3"/>
  <c r="L162" i="3"/>
  <c r="Q163" i="3"/>
  <c r="Y162" i="3"/>
  <c r="AE164" i="3"/>
  <c r="S165" i="3"/>
  <c r="P162" i="3"/>
  <c r="U162" i="3"/>
  <c r="K164" i="3"/>
  <c r="J165" i="3"/>
  <c r="W165" i="3"/>
  <c r="AA164" i="3"/>
  <c r="Y165" i="3"/>
  <c r="AN165" i="3"/>
  <c r="M165" i="3"/>
  <c r="X165" i="3"/>
  <c r="AF165" i="3"/>
  <c r="AG164" i="3"/>
  <c r="L163" i="3"/>
  <c r="AE165" i="3"/>
  <c r="W164" i="3"/>
  <c r="P165" i="3"/>
  <c r="V164" i="3"/>
  <c r="T164" i="3"/>
  <c r="Q165" i="3"/>
  <c r="AD165" i="3"/>
  <c r="J163" i="3"/>
  <c r="AB163" i="3"/>
  <c r="O165" i="3"/>
  <c r="K166" i="3"/>
  <c r="K165" i="3"/>
  <c r="N165" i="3"/>
  <c r="AC165" i="3"/>
  <c r="AD164" i="3"/>
  <c r="AD166" i="3"/>
  <c r="AA166" i="3"/>
  <c r="AB164" i="3"/>
  <c r="V165" i="3"/>
  <c r="AA165" i="3"/>
  <c r="AB165" i="3"/>
  <c r="L165" i="3"/>
  <c r="U164" i="3"/>
  <c r="L164" i="3"/>
  <c r="Z165" i="3"/>
  <c r="T165" i="3"/>
  <c r="O166" i="3"/>
  <c r="R165" i="3"/>
  <c r="P166" i="3"/>
  <c r="AG166" i="3"/>
  <c r="AB166" i="3"/>
  <c r="AG165" i="3"/>
  <c r="U166" i="3"/>
  <c r="U165" i="3"/>
  <c r="X166" i="3"/>
  <c r="L168" i="3"/>
  <c r="N166" i="3"/>
  <c r="AC166" i="3"/>
  <c r="J164" i="3"/>
  <c r="AH164" i="3"/>
  <c r="Q166" i="3"/>
  <c r="AE166" i="3"/>
  <c r="U167" i="3"/>
  <c r="Y166" i="3"/>
  <c r="Z167" i="3"/>
  <c r="Y167" i="3"/>
  <c r="P167" i="3"/>
  <c r="AC167" i="3"/>
  <c r="V166" i="3"/>
  <c r="M166" i="3"/>
  <c r="N167" i="3"/>
  <c r="W167" i="3"/>
  <c r="S166" i="3"/>
  <c r="J166" i="3"/>
  <c r="T166" i="3"/>
  <c r="Z166" i="3"/>
  <c r="Q167" i="3"/>
  <c r="AG167" i="3"/>
  <c r="X167" i="3"/>
  <c r="T167" i="3"/>
  <c r="O167" i="3"/>
  <c r="L166" i="3"/>
  <c r="W166" i="3"/>
  <c r="AF166" i="3"/>
  <c r="R166" i="3"/>
  <c r="K168" i="3"/>
  <c r="AF167" i="3"/>
  <c r="W169" i="3"/>
  <c r="AF168" i="3"/>
  <c r="O168" i="3"/>
  <c r="AD167" i="3"/>
  <c r="V167" i="3"/>
  <c r="Z168" i="3"/>
  <c r="V169" i="3"/>
  <c r="M169" i="3"/>
  <c r="P170" i="3"/>
  <c r="L167" i="3"/>
  <c r="W168" i="3"/>
  <c r="J167" i="3"/>
  <c r="T168" i="3"/>
  <c r="AC168" i="3"/>
  <c r="V168" i="3"/>
  <c r="Q168" i="3"/>
  <c r="AE167" i="3"/>
  <c r="AB167" i="3"/>
  <c r="P168" i="3"/>
  <c r="P169" i="3"/>
  <c r="AC169" i="3"/>
  <c r="U168" i="3"/>
  <c r="AA167" i="3"/>
  <c r="AD168" i="3"/>
  <c r="AA169" i="3"/>
  <c r="J168" i="3"/>
  <c r="X168" i="3"/>
  <c r="K167" i="3"/>
  <c r="AB168" i="3"/>
  <c r="M167" i="3"/>
  <c r="AG168" i="3"/>
  <c r="AA168" i="3"/>
  <c r="N168" i="3"/>
  <c r="U169" i="3"/>
  <c r="S169" i="3"/>
  <c r="Q170" i="3"/>
  <c r="T169" i="3"/>
  <c r="S167" i="3"/>
  <c r="AE168" i="3"/>
  <c r="R168" i="3"/>
  <c r="N169" i="3"/>
  <c r="K170" i="3"/>
  <c r="O169" i="3"/>
  <c r="S168" i="3"/>
  <c r="N171" i="3"/>
  <c r="X169" i="3"/>
  <c r="AC170" i="3"/>
  <c r="W170" i="3"/>
  <c r="L169" i="3"/>
  <c r="R169" i="3"/>
  <c r="V170" i="3"/>
  <c r="Z170" i="3"/>
  <c r="Q169" i="3"/>
  <c r="AB170" i="3"/>
  <c r="O170" i="3"/>
  <c r="AG170" i="3"/>
  <c r="M168" i="3"/>
  <c r="R167" i="3"/>
  <c r="Y168" i="3"/>
  <c r="N170" i="3"/>
  <c r="Z169" i="3"/>
  <c r="T170" i="3"/>
  <c r="M170" i="3"/>
  <c r="AD169" i="3"/>
  <c r="Y170" i="3"/>
  <c r="AD171" i="3"/>
  <c r="AG169" i="3"/>
  <c r="AE171" i="3"/>
  <c r="L171" i="3"/>
  <c r="K171" i="3"/>
  <c r="R170" i="3"/>
  <c r="AE169" i="3"/>
  <c r="AA170" i="3"/>
  <c r="AG171" i="3"/>
  <c r="Y169" i="3"/>
  <c r="S171" i="3"/>
  <c r="Q171" i="3"/>
  <c r="AB172" i="3"/>
  <c r="P171" i="3"/>
  <c r="K169" i="3"/>
  <c r="AF170" i="3"/>
  <c r="AA171" i="3"/>
  <c r="V171" i="3"/>
  <c r="X171" i="3"/>
  <c r="L170" i="3"/>
  <c r="AB171" i="3"/>
  <c r="K172" i="3"/>
  <c r="U170" i="3"/>
  <c r="Y171" i="3"/>
  <c r="AD170" i="3"/>
  <c r="AF169" i="3"/>
  <c r="W171" i="3"/>
  <c r="O171" i="3"/>
  <c r="AB169" i="3"/>
  <c r="J170" i="3"/>
  <c r="X170" i="3"/>
  <c r="O172" i="3"/>
  <c r="S170" i="3"/>
  <c r="Y172" i="3"/>
  <c r="R172" i="3"/>
  <c r="AA173" i="3"/>
  <c r="R171" i="3"/>
  <c r="Q172" i="3"/>
  <c r="M171" i="3"/>
  <c r="W172" i="3"/>
  <c r="J169" i="3"/>
  <c r="AH169" i="3"/>
  <c r="AE170" i="3"/>
  <c r="T171" i="3"/>
  <c r="J171" i="3"/>
  <c r="AF171" i="3"/>
  <c r="Z172" i="3"/>
  <c r="AC171" i="3"/>
  <c r="L172" i="3"/>
  <c r="V172" i="3"/>
  <c r="U173" i="3"/>
  <c r="R173" i="3"/>
  <c r="AG172" i="3"/>
  <c r="U172" i="3"/>
  <c r="N172" i="3"/>
  <c r="AC173" i="3"/>
  <c r="Q173" i="3"/>
  <c r="P173" i="3"/>
  <c r="AE172" i="3"/>
  <c r="AD172" i="3"/>
  <c r="Z171" i="3"/>
  <c r="AC172" i="3"/>
  <c r="U171" i="3"/>
  <c r="S173" i="3"/>
  <c r="T173" i="3"/>
  <c r="P174" i="3"/>
  <c r="AA172" i="3"/>
  <c r="T172" i="3"/>
  <c r="AF172" i="3"/>
  <c r="P172" i="3"/>
  <c r="X172" i="3"/>
  <c r="Y173" i="3"/>
  <c r="N173" i="3"/>
  <c r="S172" i="3"/>
  <c r="X173" i="3"/>
  <c r="AE173" i="3"/>
  <c r="L173" i="3"/>
  <c r="AB173" i="3"/>
  <c r="J172" i="3"/>
  <c r="AD173" i="3"/>
  <c r="W173" i="3"/>
  <c r="Z174" i="3"/>
  <c r="Z173" i="3"/>
  <c r="K173" i="3"/>
  <c r="V173" i="3"/>
  <c r="AD174" i="3"/>
  <c r="L174" i="3"/>
  <c r="AF173" i="3"/>
  <c r="M172" i="3"/>
  <c r="AG173" i="3"/>
  <c r="X174" i="3"/>
  <c r="M173" i="3"/>
  <c r="O173" i="3"/>
  <c r="K176" i="3"/>
  <c r="W174" i="3"/>
  <c r="Y174" i="3"/>
  <c r="T174" i="3"/>
  <c r="S174" i="3"/>
  <c r="AB174" i="3"/>
  <c r="K174" i="3"/>
  <c r="AG175" i="3"/>
  <c r="AC174" i="3"/>
  <c r="O175" i="3"/>
  <c r="Y175" i="3"/>
  <c r="AF174" i="3"/>
  <c r="V174" i="3"/>
  <c r="AG174" i="3"/>
  <c r="N174" i="3"/>
  <c r="AE174" i="3"/>
  <c r="V175" i="3"/>
  <c r="AA174" i="3"/>
  <c r="L176" i="3"/>
  <c r="M174" i="3"/>
  <c r="O174" i="3"/>
  <c r="J173" i="3"/>
  <c r="T175" i="3"/>
  <c r="L175" i="3"/>
  <c r="AE175" i="3"/>
  <c r="J175" i="3"/>
  <c r="Q174" i="3"/>
  <c r="Z176" i="3"/>
  <c r="U175" i="3"/>
  <c r="K175" i="3"/>
  <c r="AB175" i="3"/>
  <c r="AB176" i="3"/>
  <c r="V176" i="3"/>
  <c r="O176" i="3"/>
  <c r="AF176" i="3"/>
  <c r="Q175" i="3"/>
  <c r="N175" i="3"/>
  <c r="M175" i="3"/>
  <c r="AC175" i="3"/>
  <c r="AD175" i="3"/>
  <c r="U174" i="3"/>
  <c r="W175" i="3"/>
  <c r="J174" i="3"/>
  <c r="P175" i="3"/>
  <c r="Z175" i="3"/>
  <c r="R174" i="3"/>
  <c r="X175" i="3"/>
  <c r="AF175" i="3"/>
  <c r="S175" i="3"/>
  <c r="R175" i="3"/>
  <c r="Y176" i="3"/>
  <c r="AA175" i="3"/>
  <c r="P176" i="3"/>
  <c r="P177" i="3"/>
  <c r="T176" i="3"/>
  <c r="S177" i="3"/>
  <c r="Z177" i="3"/>
  <c r="K177" i="3"/>
  <c r="AG177" i="3"/>
  <c r="M176" i="3"/>
  <c r="N177" i="3"/>
  <c r="AB177" i="3"/>
  <c r="AA177" i="3"/>
  <c r="AA178" i="3"/>
  <c r="AB178" i="3"/>
  <c r="AE176" i="3"/>
  <c r="W176" i="3"/>
  <c r="T177" i="3"/>
  <c r="Q176" i="3"/>
  <c r="J176" i="3"/>
  <c r="S176" i="3"/>
  <c r="R176" i="3"/>
  <c r="AG176" i="3"/>
  <c r="N176" i="3"/>
  <c r="AD176" i="3"/>
  <c r="X177" i="3"/>
  <c r="AC177" i="3"/>
  <c r="O177" i="3"/>
  <c r="AF178" i="3"/>
  <c r="AF177" i="3"/>
  <c r="Q177" i="3"/>
  <c r="R177" i="3"/>
  <c r="M177" i="3"/>
  <c r="AE177" i="3"/>
  <c r="L177" i="3"/>
  <c r="AC176" i="3"/>
  <c r="AD177" i="3"/>
  <c r="Y177" i="3"/>
  <c r="U176" i="3"/>
  <c r="AA176" i="3"/>
  <c r="V177" i="3"/>
  <c r="W177" i="3"/>
  <c r="X176" i="3"/>
  <c r="T178" i="3"/>
  <c r="O178" i="3"/>
  <c r="U177" i="3"/>
  <c r="U178" i="3"/>
  <c r="K178" i="3"/>
  <c r="X178" i="3"/>
  <c r="AG178" i="3"/>
  <c r="Y178" i="3"/>
  <c r="AD178" i="3"/>
  <c r="J177" i="3"/>
  <c r="P178" i="3"/>
  <c r="W178" i="3"/>
  <c r="Z178" i="3"/>
  <c r="S178" i="3"/>
  <c r="M178" i="3"/>
  <c r="AC178" i="3"/>
  <c r="V178" i="3"/>
  <c r="R178" i="3"/>
  <c r="Q178" i="3"/>
  <c r="N178" i="3"/>
  <c r="AC179" i="3"/>
  <c r="X179" i="3"/>
  <c r="V179" i="3"/>
  <c r="S179" i="3"/>
  <c r="P179" i="3"/>
  <c r="Q179" i="3"/>
  <c r="AD179" i="3"/>
  <c r="O179" i="3"/>
  <c r="M179" i="3"/>
  <c r="R179" i="3"/>
  <c r="T179" i="3"/>
  <c r="N179" i="3"/>
  <c r="W179" i="3"/>
  <c r="Y179" i="3"/>
  <c r="AB179" i="3"/>
  <c r="Z179" i="3"/>
  <c r="AE178" i="3"/>
  <c r="AG179" i="3"/>
  <c r="L179" i="3"/>
  <c r="AE179" i="3"/>
  <c r="K179" i="3"/>
  <c r="AA179" i="3"/>
  <c r="M180" i="3"/>
  <c r="L180" i="3"/>
  <c r="L178" i="3"/>
  <c r="AF179" i="3"/>
  <c r="AD180" i="3"/>
  <c r="J178" i="3"/>
  <c r="AH178" i="3"/>
  <c r="AE180" i="3"/>
  <c r="Y180" i="3"/>
  <c r="U179" i="3"/>
  <c r="AF180" i="3"/>
  <c r="X180" i="3"/>
  <c r="AA180" i="3"/>
  <c r="Z180" i="3"/>
  <c r="S180" i="3"/>
  <c r="N180" i="3"/>
  <c r="AB180" i="3"/>
  <c r="P181" i="3"/>
  <c r="M181" i="3"/>
  <c r="U180" i="3"/>
  <c r="P180" i="3"/>
  <c r="W180" i="3"/>
  <c r="R180" i="3"/>
  <c r="V180" i="3"/>
  <c r="J179" i="3"/>
  <c r="O180" i="3"/>
  <c r="AG182" i="3"/>
  <c r="Y181" i="3"/>
  <c r="X181" i="3"/>
  <c r="K180" i="3"/>
  <c r="AC180" i="3"/>
  <c r="T180" i="3"/>
  <c r="Q180" i="3"/>
  <c r="AG180" i="3"/>
  <c r="N183" i="3"/>
  <c r="Z181" i="3"/>
  <c r="J181" i="3"/>
  <c r="J182" i="3"/>
  <c r="AB181" i="3"/>
  <c r="T181" i="3"/>
  <c r="U181" i="3"/>
  <c r="R181" i="3"/>
  <c r="Q181" i="3"/>
  <c r="AD182" i="3"/>
  <c r="AA181" i="3"/>
  <c r="O181" i="3"/>
  <c r="AB182" i="3"/>
  <c r="AD181" i="3"/>
  <c r="Z182" i="3"/>
  <c r="AC182" i="3"/>
  <c r="K181" i="3"/>
  <c r="AC181" i="3"/>
  <c r="AD183" i="3"/>
  <c r="AG181" i="3"/>
  <c r="W181" i="3"/>
  <c r="AF181" i="3"/>
  <c r="J180" i="3"/>
  <c r="N181" i="3"/>
  <c r="S181" i="3"/>
  <c r="X182" i="3"/>
  <c r="V181" i="3"/>
  <c r="AE181" i="3"/>
  <c r="W182" i="3"/>
  <c r="L181" i="3"/>
  <c r="N182" i="3"/>
  <c r="AA183" i="3"/>
  <c r="AF182" i="3"/>
  <c r="L183" i="3"/>
  <c r="P183" i="3"/>
  <c r="L182" i="3"/>
  <c r="U183" i="3"/>
  <c r="AE183" i="3"/>
  <c r="S183" i="3"/>
  <c r="Y182" i="3"/>
  <c r="Y183" i="3"/>
  <c r="O183" i="3"/>
  <c r="V182" i="3"/>
  <c r="T182" i="3"/>
  <c r="K182" i="3"/>
  <c r="T183" i="3"/>
  <c r="AB183" i="3"/>
  <c r="K183" i="3"/>
  <c r="R182" i="3"/>
  <c r="Q182" i="3"/>
  <c r="AA182" i="3"/>
  <c r="X183" i="3"/>
  <c r="O182" i="3"/>
  <c r="AE182" i="3"/>
  <c r="AG183" i="3"/>
  <c r="S182" i="3"/>
  <c r="P182" i="3"/>
  <c r="M182" i="3"/>
  <c r="AF183" i="3"/>
  <c r="AC183" i="3"/>
  <c r="Q183" i="3"/>
  <c r="V183" i="3"/>
  <c r="R183" i="3"/>
  <c r="W183" i="3"/>
  <c r="U182" i="3"/>
  <c r="J183" i="3"/>
  <c r="AF184" i="3"/>
  <c r="Q185" i="3"/>
  <c r="Z183" i="3"/>
  <c r="M183" i="3"/>
  <c r="U185" i="3"/>
  <c r="P185" i="3"/>
  <c r="U184" i="3"/>
  <c r="AE184" i="3"/>
  <c r="AG185" i="3"/>
  <c r="R184" i="3"/>
  <c r="AF186" i="3"/>
  <c r="S185" i="3"/>
  <c r="AC184" i="3"/>
  <c r="AB185" i="3"/>
  <c r="P184" i="3"/>
  <c r="AA184" i="3"/>
  <c r="AA185" i="3"/>
  <c r="Z184" i="3"/>
  <c r="V184" i="3"/>
  <c r="O184" i="3"/>
  <c r="AC185" i="3"/>
  <c r="X184" i="3"/>
  <c r="T184" i="3"/>
  <c r="AG184" i="3"/>
  <c r="K185" i="3"/>
  <c r="Y184" i="3"/>
  <c r="AB184" i="3"/>
  <c r="AD184" i="3"/>
  <c r="W184" i="3"/>
  <c r="Z185" i="3"/>
  <c r="AF185" i="3"/>
  <c r="AE185" i="3"/>
  <c r="Q184" i="3"/>
  <c r="M184" i="3"/>
  <c r="Y187" i="3"/>
  <c r="U186" i="3"/>
  <c r="AD185" i="3"/>
  <c r="Y185" i="3"/>
  <c r="AN185" i="3"/>
  <c r="S184" i="3"/>
  <c r="J184" i="3"/>
  <c r="V185" i="3"/>
  <c r="L186" i="3"/>
  <c r="AD186" i="3"/>
  <c r="K184" i="3"/>
  <c r="X185" i="3"/>
  <c r="T185" i="3"/>
  <c r="AE186" i="3"/>
  <c r="R185" i="3"/>
  <c r="N185" i="3"/>
  <c r="N186" i="3"/>
  <c r="K186" i="3"/>
  <c r="AG186" i="3"/>
  <c r="J186" i="3"/>
  <c r="O186" i="3"/>
  <c r="L185" i="3"/>
  <c r="L184" i="3"/>
  <c r="O185" i="3"/>
  <c r="M185" i="3"/>
  <c r="W185" i="3"/>
  <c r="N184" i="3"/>
  <c r="J185" i="3"/>
  <c r="R186" i="3"/>
  <c r="P186" i="3"/>
  <c r="S186" i="3"/>
  <c r="W186" i="3"/>
  <c r="AD187" i="3"/>
  <c r="AE187" i="3"/>
  <c r="V186" i="3"/>
  <c r="T186" i="3"/>
  <c r="Z186" i="3"/>
  <c r="AF187" i="3"/>
  <c r="AB186" i="3"/>
  <c r="AA186" i="3"/>
  <c r="O187" i="3"/>
  <c r="AC186" i="3"/>
  <c r="Y186" i="3"/>
  <c r="M186" i="3"/>
  <c r="X186" i="3"/>
  <c r="Q186" i="3"/>
  <c r="AA187" i="3"/>
  <c r="P188" i="3"/>
  <c r="P187" i="3"/>
  <c r="M187" i="3"/>
  <c r="Z187" i="3"/>
  <c r="AA188" i="3"/>
  <c r="U188" i="3"/>
  <c r="N187" i="3"/>
  <c r="Q187" i="3"/>
  <c r="AG188" i="3"/>
  <c r="V188" i="3"/>
  <c r="K187" i="3"/>
  <c r="X188" i="3"/>
  <c r="AD188" i="3"/>
  <c r="N190" i="3"/>
  <c r="S187" i="3"/>
  <c r="X187" i="3"/>
  <c r="N188" i="3"/>
  <c r="W188" i="3"/>
  <c r="Y188" i="3"/>
  <c r="AG187" i="3"/>
  <c r="U187" i="3"/>
  <c r="AE188" i="3"/>
  <c r="L188" i="3"/>
  <c r="R188" i="3"/>
  <c r="S188" i="3"/>
  <c r="AD189" i="3"/>
  <c r="O188" i="3"/>
  <c r="W189" i="3"/>
  <c r="M188" i="3"/>
  <c r="V187" i="3"/>
  <c r="AB187" i="3"/>
  <c r="J188" i="3"/>
  <c r="Z188" i="3"/>
  <c r="T187" i="3"/>
  <c r="AC187" i="3"/>
  <c r="K188" i="3"/>
  <c r="Q188" i="3"/>
  <c r="W187" i="3"/>
  <c r="AC188" i="3"/>
  <c r="R187" i="3"/>
  <c r="J187" i="3"/>
  <c r="AG191" i="3"/>
  <c r="T188" i="3"/>
  <c r="AF189" i="3"/>
  <c r="Y189" i="3"/>
  <c r="AC189" i="3"/>
  <c r="X189" i="3"/>
  <c r="AB189" i="3"/>
  <c r="T189" i="3"/>
  <c r="U189" i="3"/>
  <c r="AB188" i="3"/>
  <c r="AE189" i="3"/>
  <c r="AD190" i="3"/>
  <c r="N189" i="3"/>
  <c r="L187" i="3"/>
  <c r="Z189" i="3"/>
  <c r="M189" i="3"/>
  <c r="V189" i="3"/>
  <c r="R189" i="3"/>
  <c r="S189" i="3"/>
  <c r="AF188" i="3"/>
  <c r="R190" i="3"/>
  <c r="S190" i="3"/>
  <c r="Q189" i="3"/>
  <c r="P189" i="3"/>
  <c r="Z190" i="3"/>
  <c r="J189" i="3"/>
  <c r="AA190" i="3"/>
  <c r="K189" i="3"/>
  <c r="O189" i="3"/>
  <c r="AG189" i="3"/>
  <c r="AB190" i="3"/>
  <c r="AA189" i="3"/>
  <c r="AE190" i="3"/>
  <c r="P190" i="3"/>
  <c r="M190" i="3"/>
  <c r="X190" i="3"/>
  <c r="Z191" i="3"/>
  <c r="L190" i="3"/>
  <c r="AF191" i="3"/>
  <c r="K192" i="3"/>
  <c r="M191" i="3"/>
  <c r="Q190" i="3"/>
  <c r="Y191" i="3"/>
  <c r="L189" i="3"/>
  <c r="Y190" i="3"/>
  <c r="Y193" i="3"/>
  <c r="AN193" i="3"/>
  <c r="R191" i="3"/>
  <c r="P192" i="3"/>
  <c r="AF190" i="3"/>
  <c r="U190" i="3"/>
  <c r="L191" i="3"/>
  <c r="U191" i="3"/>
  <c r="S191" i="3"/>
  <c r="AB191" i="3"/>
  <c r="W190" i="3"/>
  <c r="O191" i="3"/>
  <c r="X191" i="3"/>
  <c r="O190" i="3"/>
  <c r="K190" i="3"/>
  <c r="L192" i="3"/>
  <c r="AD192" i="3"/>
  <c r="V193" i="3"/>
  <c r="J190" i="3"/>
  <c r="AC191" i="3"/>
  <c r="AG190" i="3"/>
  <c r="X194" i="3"/>
  <c r="J191" i="3"/>
  <c r="AA193" i="3"/>
  <c r="M192" i="3"/>
  <c r="X192" i="3"/>
  <c r="W191" i="3"/>
  <c r="AA191" i="3"/>
  <c r="V191" i="3"/>
  <c r="W192" i="3"/>
  <c r="AE192" i="3"/>
  <c r="Q194" i="3"/>
  <c r="AB192" i="3"/>
  <c r="Z192" i="3"/>
  <c r="V192" i="3"/>
  <c r="N191" i="3"/>
  <c r="T191" i="3"/>
  <c r="AC190" i="3"/>
  <c r="AD191" i="3"/>
  <c r="Q191" i="3"/>
  <c r="O192" i="3"/>
  <c r="V190" i="3"/>
  <c r="U192" i="3"/>
  <c r="AC193" i="3"/>
  <c r="AE191" i="3"/>
  <c r="K191" i="3"/>
  <c r="P191" i="3"/>
  <c r="T190" i="3"/>
  <c r="R193" i="3"/>
  <c r="Q195" i="3"/>
  <c r="AG192" i="3"/>
  <c r="W194" i="3"/>
  <c r="K194" i="3"/>
  <c r="O193" i="3"/>
  <c r="AC192" i="3"/>
  <c r="AD193" i="3"/>
  <c r="T194" i="3"/>
  <c r="N193" i="3"/>
  <c r="T193" i="3"/>
  <c r="AA194" i="3"/>
  <c r="AE193" i="3"/>
  <c r="P193" i="3"/>
  <c r="AA192" i="3"/>
  <c r="AD194" i="3"/>
  <c r="O194" i="3"/>
  <c r="Y192" i="3"/>
  <c r="AN192" i="3"/>
  <c r="AB193" i="3"/>
  <c r="Y194" i="3"/>
  <c r="J193" i="3"/>
  <c r="N192" i="3"/>
  <c r="W193" i="3"/>
  <c r="AB194" i="3"/>
  <c r="L193" i="3"/>
  <c r="U194" i="3"/>
  <c r="Q192" i="3"/>
  <c r="X193" i="3"/>
  <c r="V194" i="3"/>
  <c r="K193" i="3"/>
  <c r="S193" i="3"/>
  <c r="P194" i="3"/>
  <c r="T192" i="3"/>
  <c r="AG194" i="3"/>
  <c r="R192" i="3"/>
  <c r="AF192" i="3"/>
  <c r="AF193" i="3"/>
  <c r="S192" i="3"/>
  <c r="U193" i="3"/>
  <c r="M193" i="3"/>
  <c r="J192" i="3"/>
  <c r="M194" i="3"/>
  <c r="AE195" i="3"/>
  <c r="S194" i="3"/>
  <c r="N194" i="3"/>
  <c r="O195" i="3"/>
  <c r="P195" i="3"/>
  <c r="AG195" i="3"/>
  <c r="AC195" i="3"/>
  <c r="M195" i="3"/>
  <c r="AE194" i="3"/>
  <c r="U195" i="3"/>
  <c r="Z193" i="3"/>
  <c r="N195" i="3"/>
  <c r="Z195" i="3"/>
  <c r="X195" i="3"/>
  <c r="Z194" i="3"/>
  <c r="AD195" i="3"/>
  <c r="AA195" i="3"/>
  <c r="L195" i="3"/>
  <c r="Q193" i="3"/>
  <c r="J194" i="3"/>
  <c r="AH194" i="3"/>
  <c r="R195" i="3"/>
  <c r="Y195" i="3"/>
  <c r="S195" i="3"/>
  <c r="AG193" i="3"/>
  <c r="L194" i="3"/>
  <c r="AF194" i="3"/>
  <c r="AF195" i="3"/>
  <c r="T195" i="3"/>
  <c r="Y196" i="3"/>
  <c r="K196" i="3"/>
  <c r="V195" i="3"/>
  <c r="W196" i="3"/>
  <c r="J195" i="3"/>
  <c r="AB195" i="3"/>
  <c r="AC194" i="3"/>
  <c r="K195" i="3"/>
  <c r="R194" i="3"/>
  <c r="P197" i="3"/>
  <c r="Q196" i="3"/>
  <c r="R196" i="3"/>
  <c r="AA196" i="3"/>
  <c r="AC196" i="3"/>
  <c r="M196" i="3"/>
  <c r="AG198" i="3"/>
  <c r="O196" i="3"/>
  <c r="L196" i="3"/>
  <c r="AD197" i="3"/>
  <c r="O197" i="3"/>
  <c r="M197" i="3"/>
  <c r="U196" i="3"/>
  <c r="Z196" i="3"/>
  <c r="AF196" i="3"/>
  <c r="N196" i="3"/>
  <c r="W195" i="3"/>
  <c r="P196" i="3"/>
  <c r="V196" i="3"/>
  <c r="AE197" i="3"/>
  <c r="AF197" i="3"/>
  <c r="T196" i="3"/>
  <c r="S196" i="3"/>
  <c r="X196" i="3"/>
  <c r="AB196" i="3"/>
  <c r="AE196" i="3"/>
  <c r="AG196" i="3"/>
  <c r="AD196" i="3"/>
  <c r="Z197" i="3"/>
  <c r="AA197" i="3"/>
  <c r="J196" i="3"/>
  <c r="AH196" i="3"/>
  <c r="W197" i="3"/>
  <c r="AD198" i="3"/>
  <c r="J198" i="3"/>
  <c r="T197" i="3"/>
  <c r="AB197" i="3"/>
  <c r="Y197" i="3"/>
  <c r="L197" i="3"/>
  <c r="AF198" i="3"/>
  <c r="AG197" i="3"/>
  <c r="T198" i="3"/>
  <c r="S197" i="3"/>
  <c r="V197" i="3"/>
  <c r="AC197" i="3"/>
  <c r="N197" i="3"/>
  <c r="X197" i="3"/>
  <c r="W198" i="3"/>
  <c r="N198" i="3"/>
  <c r="U197" i="3"/>
  <c r="Q197" i="3"/>
  <c r="R197" i="3"/>
  <c r="R199" i="3"/>
  <c r="K197" i="3"/>
  <c r="M198" i="3"/>
  <c r="O198" i="3"/>
  <c r="AD199" i="3"/>
  <c r="X198" i="3"/>
  <c r="S198" i="3"/>
  <c r="AC198" i="3"/>
  <c r="Z199" i="3"/>
  <c r="L198" i="3"/>
  <c r="V200" i="3"/>
  <c r="T199" i="3"/>
  <c r="Q199" i="3"/>
  <c r="Z198" i="3"/>
  <c r="V198" i="3"/>
  <c r="AC199" i="3"/>
  <c r="P198" i="3"/>
  <c r="AB199" i="3"/>
  <c r="AB198" i="3"/>
  <c r="AF199" i="3"/>
  <c r="AA198" i="3"/>
  <c r="AE199" i="3"/>
  <c r="O199" i="3"/>
  <c r="U199" i="3"/>
  <c r="U198" i="3"/>
  <c r="J197" i="3"/>
  <c r="Y198" i="3"/>
  <c r="R198" i="3"/>
  <c r="K198" i="3"/>
  <c r="Y199" i="3"/>
  <c r="AE198" i="3"/>
  <c r="O201" i="3"/>
  <c r="Q198" i="3"/>
  <c r="Y200" i="3"/>
  <c r="N200" i="3"/>
  <c r="N199" i="3"/>
  <c r="V199" i="3"/>
  <c r="J199" i="3"/>
  <c r="K199" i="3"/>
  <c r="P199" i="3"/>
  <c r="P200" i="3"/>
  <c r="L199" i="3"/>
  <c r="R200" i="3"/>
  <c r="X200" i="3"/>
  <c r="S199" i="3"/>
  <c r="W199" i="3"/>
  <c r="AF202" i="3"/>
  <c r="AF200" i="3"/>
  <c r="X199" i="3"/>
  <c r="U200" i="3"/>
  <c r="K200" i="3"/>
  <c r="O200" i="3"/>
  <c r="Z200" i="3"/>
  <c r="AG199" i="3"/>
  <c r="AB200" i="3"/>
  <c r="AA199" i="3"/>
  <c r="AA200" i="3"/>
  <c r="AG200" i="3"/>
  <c r="M199" i="3"/>
  <c r="Y203" i="3"/>
  <c r="Q200" i="3"/>
  <c r="AE200" i="3"/>
  <c r="L201" i="3"/>
  <c r="S200" i="3"/>
  <c r="M201" i="3"/>
  <c r="AD200" i="3"/>
  <c r="AG201" i="3"/>
  <c r="AD201" i="3"/>
  <c r="W200" i="3"/>
  <c r="AF201" i="3"/>
  <c r="V201" i="3"/>
  <c r="AE201" i="3"/>
  <c r="J200" i="3"/>
  <c r="Z201" i="3"/>
  <c r="U201" i="3"/>
  <c r="X201" i="3"/>
  <c r="Q201" i="3"/>
  <c r="P201" i="3"/>
  <c r="R201" i="3"/>
  <c r="N201" i="3"/>
  <c r="R204" i="3"/>
  <c r="K201" i="3"/>
  <c r="AC200" i="3"/>
  <c r="Y201" i="3"/>
  <c r="AN201" i="3"/>
  <c r="AB201" i="3"/>
  <c r="L200" i="3"/>
  <c r="T201" i="3"/>
  <c r="T200" i="3"/>
  <c r="AC201" i="3"/>
  <c r="S201" i="3"/>
  <c r="AA201" i="3"/>
  <c r="M200" i="3"/>
  <c r="W201" i="3"/>
  <c r="J201" i="3"/>
  <c r="AB202" i="3"/>
  <c r="AG202" i="3"/>
  <c r="AE202" i="3"/>
  <c r="O203" i="3"/>
  <c r="X203" i="3"/>
  <c r="Y202" i="3"/>
  <c r="AN202" i="3"/>
  <c r="X202" i="3"/>
  <c r="O202" i="3"/>
  <c r="N202" i="3"/>
  <c r="AE203" i="3"/>
  <c r="P202" i="3"/>
  <c r="M202" i="3"/>
  <c r="S202" i="3"/>
  <c r="W202" i="3"/>
  <c r="Q202" i="3"/>
  <c r="N203" i="3"/>
  <c r="V202" i="3"/>
  <c r="K202" i="3"/>
  <c r="AA205" i="3"/>
  <c r="Z202" i="3"/>
  <c r="AA202" i="3"/>
  <c r="O204" i="3"/>
  <c r="AD202" i="3"/>
  <c r="L202" i="3"/>
  <c r="R202" i="3"/>
  <c r="T202" i="3"/>
  <c r="AF206" i="3"/>
  <c r="AG203" i="3"/>
  <c r="K203" i="3"/>
  <c r="AF204" i="3"/>
  <c r="AC204" i="3"/>
  <c r="J202" i="3"/>
  <c r="V204" i="3"/>
  <c r="V203" i="3"/>
  <c r="Z203" i="3"/>
  <c r="AE205" i="3"/>
  <c r="AG204" i="3"/>
  <c r="K206" i="3"/>
  <c r="X204" i="3"/>
  <c r="AB203" i="3"/>
  <c r="W203" i="3"/>
  <c r="R203" i="3"/>
  <c r="V205" i="3"/>
  <c r="L203" i="3"/>
  <c r="T203" i="3"/>
  <c r="AC203" i="3"/>
  <c r="S203" i="3"/>
  <c r="L204" i="3"/>
  <c r="U202" i="3"/>
  <c r="U203" i="3"/>
  <c r="Q203" i="3"/>
  <c r="AF203" i="3"/>
  <c r="AB205" i="3"/>
  <c r="Q206" i="3"/>
  <c r="P203" i="3"/>
  <c r="AA204" i="3"/>
  <c r="AD204" i="3"/>
  <c r="U206" i="3"/>
  <c r="AA203" i="3"/>
  <c r="AC202" i="3"/>
  <c r="P204" i="3"/>
  <c r="AD203" i="3"/>
  <c r="M203" i="3"/>
  <c r="T204" i="3"/>
  <c r="AC205" i="3"/>
  <c r="Y204" i="3"/>
  <c r="AN204" i="3"/>
  <c r="S204" i="3"/>
  <c r="Z204" i="3"/>
  <c r="W205" i="3"/>
  <c r="N204" i="3"/>
  <c r="J203" i="3"/>
  <c r="R205" i="3"/>
  <c r="AG206" i="3"/>
  <c r="R206" i="3"/>
  <c r="AB204" i="3"/>
  <c r="M205" i="3"/>
  <c r="Z205" i="3"/>
  <c r="AD206" i="3"/>
  <c r="Q205" i="3"/>
  <c r="AD205" i="3"/>
  <c r="M204" i="3"/>
  <c r="U204" i="3"/>
  <c r="L206" i="3"/>
  <c r="L205" i="3"/>
  <c r="W204" i="3"/>
  <c r="U205" i="3"/>
  <c r="K204" i="3"/>
  <c r="AF205" i="3"/>
  <c r="AE204" i="3"/>
  <c r="Q204" i="3"/>
  <c r="AG205" i="3"/>
  <c r="Z206" i="3"/>
  <c r="P205" i="3"/>
  <c r="X206" i="3"/>
  <c r="AA206" i="3"/>
  <c r="T205" i="3"/>
  <c r="AC206" i="3"/>
  <c r="X208" i="3"/>
  <c r="AE207" i="3"/>
  <c r="AC207" i="3"/>
  <c r="N206" i="3"/>
  <c r="Y206" i="3"/>
  <c r="AN206" i="3"/>
  <c r="W206" i="3"/>
  <c r="Y207" i="3"/>
  <c r="T206" i="3"/>
  <c r="AF207" i="3"/>
  <c r="AE206" i="3"/>
  <c r="S205" i="3"/>
  <c r="N205" i="3"/>
  <c r="O205" i="3"/>
  <c r="Y205" i="3"/>
  <c r="J204" i="3"/>
  <c r="P206" i="3"/>
  <c r="M206" i="3"/>
  <c r="K205" i="3"/>
  <c r="V206" i="3"/>
  <c r="X205" i="3"/>
  <c r="K207" i="3"/>
  <c r="S206" i="3"/>
  <c r="AB206" i="3"/>
  <c r="O206" i="3"/>
  <c r="O207" i="3"/>
  <c r="P209" i="3"/>
  <c r="S207" i="3"/>
  <c r="T207" i="3"/>
  <c r="AG207" i="3"/>
  <c r="V208" i="3"/>
  <c r="V207" i="3"/>
  <c r="W207" i="3"/>
  <c r="N207" i="3"/>
  <c r="AA207" i="3"/>
  <c r="P208" i="3"/>
  <c r="R207" i="3"/>
  <c r="M207" i="3"/>
  <c r="P207" i="3"/>
  <c r="W208" i="3"/>
  <c r="X207" i="3"/>
  <c r="U208" i="3"/>
  <c r="X210" i="3"/>
  <c r="J205" i="3"/>
  <c r="U207" i="3"/>
  <c r="Q207" i="3"/>
  <c r="AA208" i="3"/>
  <c r="AF208" i="3"/>
  <c r="L207" i="3"/>
  <c r="AB208" i="3"/>
  <c r="AD207" i="3"/>
  <c r="J206" i="3"/>
  <c r="Z207" i="3"/>
  <c r="AB207" i="3"/>
  <c r="K209" i="3"/>
  <c r="AA209" i="3"/>
  <c r="AD209" i="3"/>
  <c r="L208" i="3"/>
  <c r="AD208" i="3"/>
  <c r="AG208" i="3"/>
  <c r="K208" i="3"/>
  <c r="AE208" i="3"/>
  <c r="U209" i="3"/>
  <c r="T208" i="3"/>
  <c r="T209" i="3"/>
  <c r="W209" i="3"/>
  <c r="Q208" i="3"/>
  <c r="Y208" i="3"/>
  <c r="J207" i="3"/>
  <c r="Q211" i="3"/>
  <c r="AC209" i="3"/>
  <c r="M208" i="3"/>
  <c r="M209" i="3"/>
  <c r="N208" i="3"/>
  <c r="Z208" i="3"/>
  <c r="R208" i="3"/>
  <c r="O208" i="3"/>
  <c r="V209" i="3"/>
  <c r="AF209" i="3"/>
  <c r="R209" i="3"/>
  <c r="AB209" i="3"/>
  <c r="N209" i="3"/>
  <c r="AA210" i="3"/>
  <c r="S209" i="3"/>
  <c r="O209" i="3"/>
  <c r="R210" i="3"/>
  <c r="W212" i="3"/>
  <c r="M210" i="3"/>
  <c r="Z212" i="3"/>
  <c r="Z210" i="3"/>
  <c r="AC208" i="3"/>
  <c r="AF210" i="3"/>
  <c r="U210" i="3"/>
  <c r="J209" i="3"/>
  <c r="AE211" i="3"/>
  <c r="L210" i="3"/>
  <c r="S208" i="3"/>
  <c r="Y209" i="3"/>
  <c r="AN209" i="3"/>
  <c r="V210" i="3"/>
  <c r="L212" i="3"/>
  <c r="U212" i="3"/>
  <c r="AE210" i="3"/>
  <c r="P210" i="3"/>
  <c r="AB210" i="3"/>
  <c r="AE209" i="3"/>
  <c r="N211" i="3"/>
  <c r="K210" i="3"/>
  <c r="Q210" i="3"/>
  <c r="AG210" i="3"/>
  <c r="M212" i="3"/>
  <c r="AG212" i="3"/>
  <c r="AD210" i="3"/>
  <c r="Q209" i="3"/>
  <c r="X209" i="3"/>
  <c r="L209" i="3"/>
  <c r="X211" i="3"/>
  <c r="J208" i="3"/>
  <c r="Y210" i="3"/>
  <c r="AN210" i="3"/>
  <c r="V212" i="3"/>
  <c r="O212" i="3"/>
  <c r="K212" i="3"/>
  <c r="S212" i="3"/>
  <c r="Z209" i="3"/>
  <c r="W210" i="3"/>
  <c r="T210" i="3"/>
  <c r="AA212" i="3"/>
  <c r="S210" i="3"/>
  <c r="O210" i="3"/>
  <c r="N210" i="3"/>
  <c r="AG209" i="3"/>
  <c r="O211" i="3"/>
  <c r="AC210" i="3"/>
  <c r="Z211" i="3"/>
  <c r="R212" i="3"/>
  <c r="AB212" i="3"/>
  <c r="S213" i="3"/>
  <c r="N212" i="3"/>
  <c r="AE212" i="3"/>
  <c r="P211" i="3"/>
  <c r="AD211" i="3"/>
  <c r="T213" i="3"/>
  <c r="AG211" i="3"/>
  <c r="U211" i="3"/>
  <c r="Q212" i="3"/>
  <c r="L213" i="3"/>
  <c r="U215" i="3"/>
  <c r="R211" i="3"/>
  <c r="AC212" i="3"/>
  <c r="M211" i="3"/>
  <c r="V211" i="3"/>
  <c r="AE213" i="3"/>
  <c r="AF212" i="3"/>
  <c r="T211" i="3"/>
  <c r="Y211" i="3"/>
  <c r="AN211" i="3"/>
  <c r="AG213" i="3"/>
  <c r="AD212" i="3"/>
  <c r="P212" i="3"/>
  <c r="AF211" i="3"/>
  <c r="U213" i="3"/>
  <c r="AB213" i="3"/>
  <c r="L211" i="3"/>
  <c r="T212" i="3"/>
  <c r="S211" i="3"/>
  <c r="K211" i="3"/>
  <c r="AA211" i="3"/>
  <c r="Z213" i="3"/>
  <c r="AB211" i="3"/>
  <c r="X212" i="3"/>
  <c r="J210" i="3"/>
  <c r="W211" i="3"/>
  <c r="AC211" i="3"/>
  <c r="Y212" i="3"/>
  <c r="M213" i="3"/>
  <c r="V213" i="3"/>
  <c r="AD216" i="3"/>
  <c r="Q213" i="3"/>
  <c r="AC214" i="3"/>
  <c r="M215" i="3"/>
  <c r="N215" i="3"/>
  <c r="AC213" i="3"/>
  <c r="J212" i="3"/>
  <c r="AF213" i="3"/>
  <c r="R215" i="3"/>
  <c r="U216" i="3"/>
  <c r="X215" i="3"/>
  <c r="O213" i="3"/>
  <c r="W213" i="3"/>
  <c r="P213" i="3"/>
  <c r="K213" i="3"/>
  <c r="AE215" i="3"/>
  <c r="P214" i="3"/>
  <c r="L214" i="3"/>
  <c r="AF214" i="3"/>
  <c r="O215" i="3"/>
  <c r="AA213" i="3"/>
  <c r="AD213" i="3"/>
  <c r="AE214" i="3"/>
  <c r="AF217" i="3"/>
  <c r="AG215" i="3"/>
  <c r="AD214" i="3"/>
  <c r="Y216" i="3"/>
  <c r="Y213" i="3"/>
  <c r="AN213" i="3"/>
  <c r="N213" i="3"/>
  <c r="R213" i="3"/>
  <c r="J211" i="3"/>
  <c r="X213" i="3"/>
  <c r="S215" i="3"/>
  <c r="K216" i="3"/>
  <c r="L215" i="3"/>
  <c r="W217" i="3"/>
  <c r="M217" i="3"/>
  <c r="AF216" i="3"/>
  <c r="AG214" i="3"/>
  <c r="AA217" i="3"/>
  <c r="R218" i="3"/>
  <c r="T216" i="3"/>
  <c r="X214" i="3"/>
  <c r="AC215" i="3"/>
  <c r="Q215" i="3"/>
  <c r="V217" i="3"/>
  <c r="AC217" i="3"/>
  <c r="J213" i="3"/>
  <c r="AH213" i="3"/>
  <c r="AB215" i="3"/>
  <c r="N214" i="3"/>
  <c r="J214" i="3"/>
  <c r="R216" i="3"/>
  <c r="AD215" i="3"/>
  <c r="T215" i="3"/>
  <c r="O214" i="3"/>
  <c r="V216" i="3"/>
  <c r="P215" i="3"/>
  <c r="Z214" i="3"/>
  <c r="P217" i="3"/>
  <c r="AA214" i="3"/>
  <c r="V215" i="3"/>
  <c r="M214" i="3"/>
  <c r="T214" i="3"/>
  <c r="M216" i="3"/>
  <c r="Y214" i="3"/>
  <c r="Z215" i="3"/>
  <c r="K214" i="3"/>
  <c r="S216" i="3"/>
  <c r="AE216" i="3"/>
  <c r="L216" i="3"/>
  <c r="AF215" i="3"/>
  <c r="U214" i="3"/>
  <c r="R214" i="3"/>
  <c r="S214" i="3"/>
  <c r="Y215" i="3"/>
  <c r="K215" i="3"/>
  <c r="P216" i="3"/>
  <c r="W215" i="3"/>
  <c r="AA215" i="3"/>
  <c r="O216" i="3"/>
  <c r="W214" i="3"/>
  <c r="V214" i="3"/>
  <c r="V218" i="3"/>
  <c r="AC216" i="3"/>
  <c r="L217" i="3"/>
  <c r="Q216" i="3"/>
  <c r="AF219" i="3"/>
  <c r="X216" i="3"/>
  <c r="Q214" i="3"/>
  <c r="W216" i="3"/>
  <c r="Z216" i="3"/>
  <c r="AB216" i="3"/>
  <c r="N216" i="3"/>
  <c r="AA216" i="3"/>
  <c r="AB214" i="3"/>
  <c r="AG216" i="3"/>
  <c r="U217" i="3"/>
  <c r="X218" i="3"/>
  <c r="O217" i="3"/>
  <c r="M218" i="3"/>
  <c r="U218" i="3"/>
  <c r="AB217" i="3"/>
  <c r="T217" i="3"/>
  <c r="AA218" i="3"/>
  <c r="S218" i="3"/>
  <c r="R217" i="3"/>
  <c r="AE217" i="3"/>
  <c r="AD217" i="3"/>
  <c r="AD218" i="3"/>
  <c r="S217" i="3"/>
  <c r="X217" i="3"/>
  <c r="N217" i="3"/>
  <c r="AG217" i="3"/>
  <c r="K217" i="3"/>
  <c r="Z217" i="3"/>
  <c r="J216" i="3"/>
  <c r="AH216" i="3"/>
  <c r="N218" i="3"/>
  <c r="Y217" i="3"/>
  <c r="T218" i="3"/>
  <c r="AF218" i="3"/>
  <c r="Q217" i="3"/>
  <c r="J215" i="3"/>
  <c r="Y218" i="3"/>
  <c r="R220" i="3"/>
  <c r="AC218" i="3"/>
  <c r="L218" i="3"/>
  <c r="P218" i="3"/>
  <c r="AB218" i="3"/>
  <c r="AA221" i="3"/>
  <c r="Q218" i="3"/>
  <c r="O218" i="3"/>
  <c r="K218" i="3"/>
  <c r="Z218" i="3"/>
  <c r="AG218" i="3"/>
  <c r="W218" i="3"/>
  <c r="AE218" i="3"/>
  <c r="W219" i="3"/>
  <c r="K219" i="3"/>
  <c r="T219" i="3"/>
  <c r="J217" i="3"/>
  <c r="AH217" i="3"/>
  <c r="P219" i="3"/>
  <c r="O220" i="3"/>
  <c r="Z219" i="3"/>
  <c r="AE219" i="3"/>
  <c r="R219" i="3"/>
  <c r="U219" i="3"/>
  <c r="O219" i="3"/>
  <c r="AG219" i="3"/>
  <c r="T222" i="3"/>
  <c r="X219" i="3"/>
  <c r="AC219" i="3"/>
  <c r="AA219" i="3"/>
  <c r="N219" i="3"/>
  <c r="J218" i="3"/>
  <c r="Y219" i="3"/>
  <c r="AE223" i="3"/>
  <c r="L221" i="3"/>
  <c r="N220" i="3"/>
  <c r="V220" i="3"/>
  <c r="T220" i="3"/>
  <c r="Q219" i="3"/>
  <c r="M219" i="3"/>
  <c r="L219" i="3"/>
  <c r="U220" i="3"/>
  <c r="X220" i="3"/>
  <c r="P221" i="3"/>
  <c r="L220" i="3"/>
  <c r="J220" i="3"/>
  <c r="P220" i="3"/>
  <c r="S219" i="3"/>
  <c r="J219" i="3"/>
  <c r="AD220" i="3"/>
  <c r="AC221" i="3"/>
  <c r="AC220" i="3"/>
  <c r="S220" i="3"/>
  <c r="M221" i="3"/>
  <c r="W220" i="3"/>
  <c r="AB220" i="3"/>
  <c r="K220" i="3"/>
  <c r="AG220" i="3"/>
  <c r="Y220" i="3"/>
  <c r="AB219" i="3"/>
  <c r="AF220" i="3"/>
  <c r="AD219" i="3"/>
  <c r="M223" i="3"/>
  <c r="AE221" i="3"/>
  <c r="AA220" i="3"/>
  <c r="V219" i="3"/>
  <c r="Q220" i="3"/>
  <c r="N222" i="3"/>
  <c r="AE224" i="3"/>
  <c r="Y221" i="3"/>
  <c r="AN221" i="3"/>
  <c r="V224" i="3"/>
  <c r="R221" i="3"/>
  <c r="U222" i="3"/>
  <c r="Q222" i="3"/>
  <c r="AE220" i="3"/>
  <c r="V221" i="3"/>
  <c r="AB222" i="3"/>
  <c r="N221" i="3"/>
  <c r="K221" i="3"/>
  <c r="V222" i="3"/>
  <c r="U221" i="3"/>
  <c r="X223" i="3"/>
  <c r="M220" i="3"/>
  <c r="T221" i="3"/>
  <c r="W222" i="3"/>
  <c r="O223" i="3"/>
  <c r="S222" i="3"/>
  <c r="AG221" i="3"/>
  <c r="X221" i="3"/>
  <c r="L222" i="3"/>
  <c r="AD222" i="3"/>
  <c r="Z220" i="3"/>
  <c r="Z222" i="3"/>
  <c r="W221" i="3"/>
  <c r="AB221" i="3"/>
  <c r="M222" i="3"/>
  <c r="AG223" i="3"/>
  <c r="AG222" i="3"/>
  <c r="AD221" i="3"/>
  <c r="AF222" i="3"/>
  <c r="AA222" i="3"/>
  <c r="K222" i="3"/>
  <c r="AF223" i="3"/>
  <c r="X224" i="3"/>
  <c r="O221" i="3"/>
  <c r="AC222" i="3"/>
  <c r="O222" i="3"/>
  <c r="AD223" i="3"/>
  <c r="P222" i="3"/>
  <c r="X222" i="3"/>
  <c r="J221" i="3"/>
  <c r="R222" i="3"/>
  <c r="S221" i="3"/>
  <c r="Y222" i="3"/>
  <c r="AN222" i="3"/>
  <c r="Q221" i="3"/>
  <c r="AE222" i="3"/>
  <c r="S224" i="3"/>
  <c r="AF221" i="3"/>
  <c r="Z221" i="3"/>
  <c r="W223" i="3"/>
  <c r="K224" i="3"/>
  <c r="N223" i="3"/>
  <c r="N224" i="3"/>
  <c r="AD225" i="3"/>
  <c r="Z224" i="3"/>
  <c r="U224" i="3"/>
  <c r="AC224" i="3"/>
  <c r="AB223" i="3"/>
  <c r="R224" i="3"/>
  <c r="P224" i="3"/>
  <c r="Y224" i="3"/>
  <c r="Q223" i="3"/>
  <c r="U223" i="3"/>
  <c r="AC223" i="3"/>
  <c r="AA223" i="3"/>
  <c r="AC226" i="3"/>
  <c r="Z225" i="3"/>
  <c r="L223" i="3"/>
  <c r="O224" i="3"/>
  <c r="S223" i="3"/>
  <c r="R223" i="3"/>
  <c r="T224" i="3"/>
  <c r="AB224" i="3"/>
  <c r="L224" i="3"/>
  <c r="AG225" i="3"/>
  <c r="K223" i="3"/>
  <c r="Q224" i="3"/>
  <c r="AD224" i="3"/>
  <c r="AA224" i="3"/>
  <c r="AG224" i="3"/>
  <c r="W224" i="3"/>
  <c r="T223" i="3"/>
  <c r="Z223" i="3"/>
  <c r="K225" i="3"/>
  <c r="W225" i="3"/>
  <c r="AF224" i="3"/>
  <c r="AE225" i="3"/>
  <c r="AG227" i="3"/>
  <c r="N227" i="3"/>
  <c r="J222" i="3"/>
  <c r="P223" i="3"/>
  <c r="Y223" i="3"/>
  <c r="AN223" i="3"/>
  <c r="R225" i="3"/>
  <c r="V223" i="3"/>
  <c r="M224" i="3"/>
  <c r="T225" i="3"/>
  <c r="L225" i="3"/>
  <c r="AF225" i="3"/>
  <c r="J224" i="3"/>
  <c r="S226" i="3"/>
  <c r="Z228" i="3"/>
  <c r="AA225" i="3"/>
  <c r="X225" i="3"/>
  <c r="N225" i="3"/>
  <c r="T226" i="3"/>
  <c r="M225" i="3"/>
  <c r="AC225" i="3"/>
  <c r="N226" i="3"/>
  <c r="Y226" i="3"/>
  <c r="Q225" i="3"/>
  <c r="V225" i="3"/>
  <c r="W226" i="3"/>
  <c r="O225" i="3"/>
  <c r="P225" i="3"/>
  <c r="Y225" i="3"/>
  <c r="AB225" i="3"/>
  <c r="S225" i="3"/>
  <c r="Z226" i="3"/>
  <c r="J223" i="3"/>
  <c r="X226" i="3"/>
  <c r="AD226" i="3"/>
  <c r="AB226" i="3"/>
  <c r="Q226" i="3"/>
  <c r="U225" i="3"/>
  <c r="K229" i="3"/>
  <c r="O228" i="3"/>
  <c r="R226" i="3"/>
  <c r="AF226" i="3"/>
  <c r="S227" i="3"/>
  <c r="U227" i="3"/>
  <c r="K226" i="3"/>
  <c r="X227" i="3"/>
  <c r="AA227" i="3"/>
  <c r="W227" i="3"/>
  <c r="AB230" i="3"/>
  <c r="AF230" i="3"/>
  <c r="L226" i="3"/>
  <c r="V227" i="3"/>
  <c r="J226" i="3"/>
  <c r="Z227" i="3"/>
  <c r="P226" i="3"/>
  <c r="O226" i="3"/>
  <c r="T227" i="3"/>
  <c r="P228" i="3"/>
  <c r="L227" i="3"/>
  <c r="AF228" i="3"/>
  <c r="AE226" i="3"/>
  <c r="AG226" i="3"/>
  <c r="AD227" i="3"/>
  <c r="J225" i="3"/>
  <c r="P227" i="3"/>
  <c r="M227" i="3"/>
  <c r="Y227" i="3"/>
  <c r="Y228" i="3"/>
  <c r="Q227" i="3"/>
  <c r="AE227" i="3"/>
  <c r="V226" i="3"/>
  <c r="AF227" i="3"/>
  <c r="U226" i="3"/>
  <c r="M226" i="3"/>
  <c r="K227" i="3"/>
  <c r="AC227" i="3"/>
  <c r="AB227" i="3"/>
  <c r="O227" i="3"/>
  <c r="R227" i="3"/>
  <c r="AA226" i="3"/>
  <c r="S228" i="3"/>
  <c r="U229" i="3"/>
  <c r="AE228" i="3"/>
  <c r="AG228" i="3"/>
  <c r="K228" i="3"/>
  <c r="W228" i="3"/>
  <c r="M228" i="3"/>
  <c r="AG229" i="3"/>
  <c r="AF229" i="3"/>
  <c r="U228" i="3"/>
  <c r="Z229" i="3"/>
  <c r="Y229" i="3"/>
  <c r="V228" i="3"/>
  <c r="T229" i="3"/>
  <c r="AA229" i="3"/>
  <c r="N228" i="3"/>
  <c r="T228" i="3"/>
  <c r="W229" i="3"/>
  <c r="R229" i="3"/>
  <c r="S229" i="3"/>
  <c r="U231" i="3"/>
  <c r="AD228" i="3"/>
  <c r="X228" i="3"/>
  <c r="Q228" i="3"/>
  <c r="L228" i="3"/>
  <c r="AD229" i="3"/>
  <c r="N229" i="3"/>
  <c r="AC229" i="3"/>
  <c r="AC228" i="3"/>
  <c r="J227" i="3"/>
  <c r="AH227" i="3"/>
  <c r="Q229" i="3"/>
  <c r="O229" i="3"/>
  <c r="L229" i="3"/>
  <c r="V229" i="3"/>
  <c r="X229" i="3"/>
  <c r="AA228" i="3"/>
  <c r="M229" i="3"/>
  <c r="P229" i="3"/>
  <c r="AB229" i="3"/>
  <c r="R228" i="3"/>
  <c r="AB228" i="3"/>
  <c r="AE229" i="3"/>
  <c r="O231" i="3"/>
  <c r="Q230" i="3"/>
  <c r="V230" i="3"/>
  <c r="AE230" i="3"/>
  <c r="T230" i="3"/>
  <c r="N230" i="3"/>
  <c r="R230" i="3"/>
  <c r="M230" i="3"/>
  <c r="U230" i="3"/>
  <c r="X230" i="3"/>
  <c r="J228" i="3"/>
  <c r="AE232" i="3"/>
  <c r="J229" i="3"/>
  <c r="S230" i="3"/>
  <c r="K230" i="3"/>
  <c r="AA230" i="3"/>
  <c r="O230" i="3"/>
  <c r="Y230" i="3"/>
  <c r="AE231" i="3"/>
  <c r="Z230" i="3"/>
  <c r="AD230" i="3"/>
  <c r="AG230" i="3"/>
  <c r="W230" i="3"/>
  <c r="AC230" i="3"/>
  <c r="L230" i="3"/>
  <c r="P230" i="3"/>
  <c r="K232" i="3"/>
  <c r="X231" i="3"/>
  <c r="AG232" i="3"/>
  <c r="Q232" i="3"/>
  <c r="V231" i="3"/>
  <c r="T231" i="3"/>
  <c r="M231" i="3"/>
  <c r="Z232" i="3"/>
  <c r="AG231" i="3"/>
  <c r="L232" i="3"/>
  <c r="Y232" i="3"/>
  <c r="AA231" i="3"/>
  <c r="R232" i="3"/>
  <c r="W231" i="3"/>
  <c r="X232" i="3"/>
  <c r="R231" i="3"/>
  <c r="Q231" i="3"/>
  <c r="AF233" i="3"/>
  <c r="V232" i="3"/>
  <c r="U232" i="3"/>
  <c r="AC231" i="3"/>
  <c r="S231" i="3"/>
  <c r="AD232" i="3"/>
  <c r="AD231" i="3"/>
  <c r="J231" i="3"/>
  <c r="L231" i="3"/>
  <c r="AB232" i="3"/>
  <c r="Z231" i="3"/>
  <c r="Y231" i="3"/>
  <c r="AN231" i="3"/>
  <c r="P232" i="3"/>
  <c r="AB231" i="3"/>
  <c r="AF231" i="3"/>
  <c r="J230" i="3"/>
  <c r="N231" i="3"/>
  <c r="AA232" i="3"/>
  <c r="AB234" i="3"/>
  <c r="P233" i="3"/>
  <c r="S233" i="3"/>
  <c r="K231" i="3"/>
  <c r="AF232" i="3"/>
  <c r="AC232" i="3"/>
  <c r="Y234" i="3"/>
  <c r="O232" i="3"/>
  <c r="P231" i="3"/>
  <c r="AB233" i="3"/>
  <c r="W232" i="3"/>
  <c r="M233" i="3"/>
  <c r="AE233" i="3"/>
  <c r="AG233" i="3"/>
  <c r="R233" i="3"/>
  <c r="AC233" i="3"/>
  <c r="O233" i="3"/>
  <c r="U233" i="3"/>
  <c r="X233" i="3"/>
  <c r="L233" i="3"/>
  <c r="AD233" i="3"/>
  <c r="J232" i="3"/>
  <c r="N232" i="3"/>
  <c r="W233" i="3"/>
  <c r="K233" i="3"/>
  <c r="T232" i="3"/>
  <c r="Z233" i="3"/>
  <c r="AA233" i="3"/>
  <c r="V233" i="3"/>
  <c r="N233" i="3"/>
  <c r="Y233" i="3"/>
  <c r="AN233" i="3"/>
  <c r="M232" i="3"/>
  <c r="S232" i="3"/>
  <c r="R234" i="3"/>
  <c r="R236" i="3"/>
  <c r="Q233" i="3"/>
  <c r="T233" i="3"/>
  <c r="L234" i="3"/>
  <c r="N235" i="3"/>
  <c r="O236" i="3"/>
  <c r="X235" i="3"/>
  <c r="U234" i="3"/>
  <c r="Z234" i="3"/>
  <c r="J233" i="3"/>
  <c r="O235" i="3"/>
  <c r="AF234" i="3"/>
  <c r="X234" i="3"/>
  <c r="AE234" i="3"/>
  <c r="W234" i="3"/>
  <c r="O234" i="3"/>
  <c r="Y235" i="3"/>
  <c r="S234" i="3"/>
  <c r="AA234" i="3"/>
  <c r="K234" i="3"/>
  <c r="Q234" i="3"/>
  <c r="P234" i="3"/>
  <c r="M234" i="3"/>
  <c r="K237" i="3"/>
  <c r="V234" i="3"/>
  <c r="AG234" i="3"/>
  <c r="AC234" i="3"/>
  <c r="AD234" i="3"/>
  <c r="T234" i="3"/>
  <c r="N234" i="3"/>
  <c r="M237" i="3"/>
  <c r="AD236" i="3"/>
  <c r="AC235" i="3"/>
  <c r="AA236" i="3"/>
  <c r="P237" i="3"/>
  <c r="K235" i="3"/>
  <c r="AB235" i="3"/>
  <c r="S235" i="3"/>
  <c r="V237" i="3"/>
  <c r="L235" i="3"/>
  <c r="AF235" i="3"/>
  <c r="AG235" i="3"/>
  <c r="AC238" i="3"/>
  <c r="AF236" i="3"/>
  <c r="AE236" i="3"/>
  <c r="R235" i="3"/>
  <c r="Q237" i="3"/>
  <c r="V236" i="3"/>
  <c r="J234" i="3"/>
  <c r="AH234" i="3"/>
  <c r="U235" i="3"/>
  <c r="Y236" i="3"/>
  <c r="K236" i="3"/>
  <c r="J235" i="3"/>
  <c r="T235" i="3"/>
  <c r="V235" i="3"/>
  <c r="AA237" i="3"/>
  <c r="P236" i="3"/>
  <c r="AD235" i="3"/>
  <c r="U236" i="3"/>
  <c r="X236" i="3"/>
  <c r="W235" i="3"/>
  <c r="Z236" i="3"/>
  <c r="M235" i="3"/>
  <c r="L236" i="3"/>
  <c r="Q235" i="3"/>
  <c r="Z235" i="3"/>
  <c r="N236" i="3"/>
  <c r="M236" i="3"/>
  <c r="AE235" i="3"/>
  <c r="P235" i="3"/>
  <c r="W236" i="3"/>
  <c r="AA235" i="3"/>
  <c r="T236" i="3"/>
  <c r="AA238" i="3"/>
  <c r="T238" i="3"/>
  <c r="X238" i="3"/>
  <c r="L237" i="3"/>
  <c r="AE238" i="3"/>
  <c r="AC236" i="3"/>
  <c r="AB237" i="3"/>
  <c r="AG237" i="3"/>
  <c r="Q238" i="3"/>
  <c r="W238" i="3"/>
  <c r="O238" i="3"/>
  <c r="T237" i="3"/>
  <c r="AD238" i="3"/>
  <c r="AB236" i="3"/>
  <c r="AF237" i="3"/>
  <c r="AD237" i="3"/>
  <c r="Z237" i="3"/>
  <c r="N237" i="3"/>
  <c r="Q236" i="3"/>
  <c r="L238" i="3"/>
  <c r="R237" i="3"/>
  <c r="S236" i="3"/>
  <c r="AG238" i="3"/>
  <c r="V238" i="3"/>
  <c r="N238" i="3"/>
  <c r="S237" i="3"/>
  <c r="Z238" i="3"/>
  <c r="AE237" i="3"/>
  <c r="AG236" i="3"/>
  <c r="AC237" i="3"/>
  <c r="J236" i="3"/>
  <c r="X237" i="3"/>
  <c r="L239" i="3"/>
  <c r="R238" i="3"/>
  <c r="M239" i="3"/>
  <c r="O237" i="3"/>
  <c r="U238" i="3"/>
  <c r="S238" i="3"/>
  <c r="AA239" i="3"/>
  <c r="K238" i="3"/>
  <c r="Y237" i="3"/>
  <c r="W237" i="3"/>
  <c r="K239" i="3"/>
  <c r="P239" i="3"/>
  <c r="AE239" i="3"/>
  <c r="N239" i="3"/>
  <c r="AB239" i="3"/>
  <c r="U237" i="3"/>
  <c r="M238" i="3"/>
  <c r="AF238" i="3"/>
  <c r="W239" i="3"/>
  <c r="AC239" i="3"/>
  <c r="AG239" i="3"/>
  <c r="P238" i="3"/>
  <c r="AB238" i="3"/>
  <c r="T239" i="3"/>
  <c r="N240" i="3"/>
  <c r="V241" i="3"/>
  <c r="AF239" i="3"/>
  <c r="AD239" i="3"/>
  <c r="Y238" i="3"/>
  <c r="Y239" i="3"/>
  <c r="AF240" i="3"/>
  <c r="X240" i="3"/>
  <c r="M240" i="3"/>
  <c r="S239" i="3"/>
  <c r="AD240" i="3"/>
  <c r="AG240" i="3"/>
  <c r="R239" i="3"/>
  <c r="Z239" i="3"/>
  <c r="X239" i="3"/>
  <c r="AB240" i="3"/>
  <c r="R240" i="3"/>
  <c r="W240" i="3"/>
  <c r="P240" i="3"/>
  <c r="K240" i="3"/>
  <c r="V239" i="3"/>
  <c r="Q240" i="3"/>
  <c r="Q239" i="3"/>
  <c r="O239" i="3"/>
  <c r="J237" i="3"/>
  <c r="U239" i="3"/>
  <c r="L240" i="3"/>
  <c r="T240" i="3"/>
  <c r="U240" i="3"/>
  <c r="AC240" i="3"/>
  <c r="Y240" i="3"/>
  <c r="J238" i="3"/>
  <c r="AH238" i="3"/>
  <c r="S240" i="3"/>
  <c r="O240" i="3"/>
  <c r="AB242" i="3"/>
  <c r="R241" i="3"/>
  <c r="J239" i="3"/>
  <c r="P241" i="3"/>
  <c r="AD241" i="3"/>
  <c r="AE240" i="3"/>
  <c r="AA240" i="3"/>
  <c r="AC241" i="3"/>
  <c r="Z240" i="3"/>
  <c r="X241" i="3"/>
  <c r="Z241" i="3"/>
  <c r="K241" i="3"/>
  <c r="L241" i="3"/>
  <c r="Y241" i="3"/>
  <c r="V240" i="3"/>
  <c r="AB241" i="3"/>
  <c r="AE241" i="3"/>
  <c r="T241" i="3"/>
  <c r="L242" i="3"/>
  <c r="AD243" i="3"/>
  <c r="J240" i="3"/>
  <c r="AF241" i="3"/>
  <c r="Q241" i="3"/>
  <c r="AC242" i="3"/>
  <c r="U241" i="3"/>
  <c r="AD242" i="3"/>
  <c r="O241" i="3"/>
  <c r="S241" i="3"/>
  <c r="M241" i="3"/>
  <c r="AA241" i="3"/>
  <c r="AE242" i="3"/>
  <c r="AA242" i="3"/>
  <c r="N241" i="3"/>
  <c r="W241" i="3"/>
  <c r="N242" i="3"/>
  <c r="O244" i="3"/>
  <c r="P242" i="3"/>
  <c r="Y242" i="3"/>
  <c r="AN242" i="3"/>
  <c r="R242" i="3"/>
  <c r="N243" i="3"/>
  <c r="V244" i="3"/>
  <c r="AG241" i="3"/>
  <c r="X242" i="3"/>
  <c r="U242" i="3"/>
  <c r="T243" i="3"/>
  <c r="S242" i="3"/>
  <c r="O242" i="3"/>
  <c r="O243" i="3"/>
  <c r="W242" i="3"/>
  <c r="AF242" i="3"/>
  <c r="AG243" i="3"/>
  <c r="Z242" i="3"/>
  <c r="M242" i="3"/>
  <c r="U243" i="3"/>
  <c r="AG242" i="3"/>
  <c r="R243" i="3"/>
  <c r="T242" i="3"/>
  <c r="AF243" i="3"/>
  <c r="K242" i="3"/>
  <c r="V242" i="3"/>
  <c r="Q242" i="3"/>
  <c r="AE243" i="3"/>
  <c r="M243" i="3"/>
  <c r="AG244" i="3"/>
  <c r="Q243" i="3"/>
  <c r="Y243" i="3"/>
  <c r="X243" i="3"/>
  <c r="AF244" i="3"/>
  <c r="V243" i="3"/>
  <c r="AC243" i="3"/>
  <c r="R244" i="3"/>
  <c r="K243" i="3"/>
  <c r="AA243" i="3"/>
  <c r="J241" i="3"/>
  <c r="AH241" i="3"/>
  <c r="P243" i="3"/>
  <c r="W243" i="3"/>
  <c r="AB243" i="3"/>
  <c r="X245" i="3"/>
  <c r="L243" i="3"/>
  <c r="J242" i="3"/>
  <c r="Z243" i="3"/>
  <c r="M245" i="3"/>
  <c r="Y244" i="3"/>
  <c r="AD245" i="3"/>
  <c r="AB244" i="3"/>
  <c r="U244" i="3"/>
  <c r="W244" i="3"/>
  <c r="N244" i="3"/>
  <c r="X244" i="3"/>
  <c r="L244" i="3"/>
  <c r="S244" i="3"/>
  <c r="AA244" i="3"/>
  <c r="S245" i="3"/>
  <c r="J243" i="3"/>
  <c r="AC244" i="3"/>
  <c r="M244" i="3"/>
  <c r="P244" i="3"/>
  <c r="S243" i="3"/>
  <c r="AB245" i="3"/>
  <c r="T244" i="3"/>
  <c r="AD244" i="3"/>
  <c r="O245" i="3"/>
  <c r="AC245" i="3"/>
  <c r="AF245" i="3"/>
  <c r="Q244" i="3"/>
  <c r="Z244" i="3"/>
  <c r="W245" i="3"/>
  <c r="AE244" i="3"/>
  <c r="K244" i="3"/>
  <c r="S246" i="3"/>
  <c r="L245" i="3"/>
  <c r="X246" i="3"/>
  <c r="R245" i="3"/>
  <c r="AE245" i="3"/>
  <c r="AA245" i="3"/>
  <c r="AD246" i="3"/>
  <c r="Y245" i="3"/>
  <c r="Q245" i="3"/>
  <c r="N246" i="3"/>
  <c r="T245" i="3"/>
  <c r="K245" i="3"/>
  <c r="Z246" i="3"/>
  <c r="N245" i="3"/>
  <c r="AB246" i="3"/>
  <c r="P245" i="3"/>
  <c r="W246" i="3"/>
  <c r="P246" i="3"/>
  <c r="J244" i="3"/>
  <c r="V246" i="3"/>
  <c r="AG245" i="3"/>
  <c r="V245" i="3"/>
  <c r="T246" i="3"/>
  <c r="U245" i="3"/>
  <c r="AF246" i="3"/>
  <c r="M246" i="3"/>
  <c r="AE246" i="3"/>
  <c r="Z245" i="3"/>
  <c r="Y246" i="3"/>
  <c r="AN246" i="3"/>
  <c r="AG246" i="3"/>
  <c r="AC246" i="3"/>
  <c r="R248" i="3"/>
  <c r="W247" i="3"/>
  <c r="L246" i="3"/>
  <c r="M247" i="3"/>
  <c r="L247" i="3"/>
  <c r="T247" i="3"/>
  <c r="AG247" i="3"/>
  <c r="W249" i="3"/>
  <c r="K247" i="3"/>
  <c r="AD247" i="3"/>
  <c r="AA246" i="3"/>
  <c r="U247" i="3"/>
  <c r="O247" i="3"/>
  <c r="J246" i="3"/>
  <c r="AH246" i="3"/>
  <c r="Y247" i="3"/>
  <c r="Z247" i="3"/>
  <c r="AB247" i="3"/>
  <c r="R247" i="3"/>
  <c r="R246" i="3"/>
  <c r="K246" i="3"/>
  <c r="AA247" i="3"/>
  <c r="Q247" i="3"/>
  <c r="X247" i="3"/>
  <c r="U246" i="3"/>
  <c r="Q246" i="3"/>
  <c r="AC247" i="3"/>
  <c r="AE247" i="3"/>
  <c r="O246" i="3"/>
  <c r="J245" i="3"/>
  <c r="S247" i="3"/>
  <c r="AF248" i="3"/>
  <c r="V247" i="3"/>
  <c r="U248" i="3"/>
  <c r="AA248" i="3"/>
  <c r="AB248" i="3"/>
  <c r="N248" i="3"/>
  <c r="N247" i="3"/>
  <c r="K248" i="3"/>
  <c r="V248" i="3"/>
  <c r="V249" i="3"/>
  <c r="P247" i="3"/>
  <c r="Q248" i="3"/>
  <c r="T248" i="3"/>
  <c r="M249" i="3"/>
  <c r="AC249" i="3"/>
  <c r="AF247" i="3"/>
  <c r="J247" i="3"/>
  <c r="AG248" i="3"/>
  <c r="O248" i="3"/>
  <c r="AE248" i="3"/>
  <c r="Z248" i="3"/>
  <c r="AC248" i="3"/>
  <c r="L248" i="3"/>
  <c r="AA249" i="3"/>
  <c r="Y248" i="3"/>
  <c r="P248" i="3"/>
  <c r="S249" i="3"/>
  <c r="S248" i="3"/>
  <c r="J248" i="3"/>
  <c r="AD248" i="3"/>
  <c r="X249" i="3"/>
  <c r="Z249" i="3"/>
  <c r="P249" i="3"/>
  <c r="R250" i="3"/>
  <c r="Q249" i="3"/>
  <c r="W248" i="3"/>
  <c r="AB249" i="3"/>
  <c r="AB251" i="3"/>
  <c r="N250" i="3"/>
  <c r="AD249" i="3"/>
  <c r="AC250" i="3"/>
  <c r="U249" i="3"/>
  <c r="O250" i="3"/>
  <c r="T249" i="3"/>
  <c r="X248" i="3"/>
  <c r="Y249" i="3"/>
  <c r="N249" i="3"/>
  <c r="AG249" i="3"/>
  <c r="O249" i="3"/>
  <c r="K249" i="3"/>
  <c r="L249" i="3"/>
  <c r="AF249" i="3"/>
  <c r="S250" i="3"/>
  <c r="AE249" i="3"/>
  <c r="M248" i="3"/>
  <c r="Y251" i="3"/>
  <c r="AA251" i="3"/>
  <c r="R249" i="3"/>
  <c r="AD252" i="3"/>
  <c r="U251" i="3"/>
  <c r="U252" i="3"/>
  <c r="P251" i="3"/>
  <c r="O251" i="3"/>
  <c r="R251" i="3"/>
  <c r="AD251" i="3"/>
  <c r="J249" i="3"/>
  <c r="AF251" i="3"/>
  <c r="Z250" i="3"/>
  <c r="X250" i="3"/>
  <c r="AF250" i="3"/>
  <c r="AA252" i="3"/>
  <c r="AG252" i="3"/>
  <c r="AB252" i="3"/>
  <c r="T250" i="3"/>
  <c r="AD250" i="3"/>
  <c r="AE250" i="3"/>
  <c r="V250" i="3"/>
  <c r="AA250" i="3"/>
  <c r="Q250" i="3"/>
  <c r="W252" i="3"/>
  <c r="U253" i="3"/>
  <c r="AE252" i="3"/>
  <c r="Y250" i="3"/>
  <c r="M250" i="3"/>
  <c r="K250" i="3"/>
  <c r="L250" i="3"/>
  <c r="AG250" i="3"/>
  <c r="P252" i="3"/>
  <c r="K251" i="3"/>
  <c r="S252" i="3"/>
  <c r="AB250" i="3"/>
  <c r="U250" i="3"/>
  <c r="L251" i="3"/>
  <c r="P250" i="3"/>
  <c r="W250" i="3"/>
  <c r="W251" i="3"/>
  <c r="AF252" i="3"/>
  <c r="X251" i="3"/>
  <c r="Q252" i="3"/>
  <c r="V251" i="3"/>
  <c r="M253" i="3"/>
  <c r="X252" i="3"/>
  <c r="V253" i="3"/>
  <c r="L252" i="3"/>
  <c r="AC252" i="3"/>
  <c r="T252" i="3"/>
  <c r="O252" i="3"/>
  <c r="N251" i="3"/>
  <c r="K252" i="3"/>
  <c r="O253" i="3"/>
  <c r="S251" i="3"/>
  <c r="AC251" i="3"/>
  <c r="R252" i="3"/>
  <c r="Q254" i="3"/>
  <c r="V252" i="3"/>
  <c r="Z252" i="3"/>
  <c r="Z251" i="3"/>
  <c r="M251" i="3"/>
  <c r="J251" i="3"/>
  <c r="Y252" i="3"/>
  <c r="AN252" i="3"/>
  <c r="N252" i="3"/>
  <c r="AG251" i="3"/>
  <c r="AB253" i="3"/>
  <c r="M252" i="3"/>
  <c r="T251" i="3"/>
  <c r="AE251" i="3"/>
  <c r="Q251" i="3"/>
  <c r="J250" i="3"/>
  <c r="AH250" i="3"/>
  <c r="S253" i="3"/>
  <c r="K253" i="3"/>
  <c r="P253" i="3"/>
  <c r="N253" i="3"/>
  <c r="T254" i="3"/>
  <c r="AA253" i="3"/>
  <c r="AC254" i="3"/>
  <c r="O254" i="3"/>
  <c r="Z253" i="3"/>
  <c r="R253" i="3"/>
  <c r="J252" i="3"/>
  <c r="W253" i="3"/>
  <c r="AC253" i="3"/>
  <c r="Y253" i="3"/>
  <c r="AG253" i="3"/>
  <c r="T253" i="3"/>
  <c r="L253" i="3"/>
  <c r="AD253" i="3"/>
  <c r="X253" i="3"/>
  <c r="Q253" i="3"/>
  <c r="AA256" i="3"/>
  <c r="M254" i="3"/>
  <c r="AF254" i="3"/>
  <c r="U254" i="3"/>
  <c r="V254" i="3"/>
  <c r="AA254" i="3"/>
  <c r="S254" i="3"/>
  <c r="P254" i="3"/>
  <c r="K254" i="3"/>
  <c r="X254" i="3"/>
  <c r="L254" i="3"/>
  <c r="W254" i="3"/>
  <c r="Y254" i="3"/>
  <c r="AF253" i="3"/>
  <c r="AD254" i="3"/>
  <c r="Z254" i="3"/>
  <c r="R255" i="3"/>
  <c r="L255" i="3"/>
  <c r="AE253" i="3"/>
  <c r="AE254" i="3"/>
  <c r="AG254" i="3"/>
  <c r="AB254" i="3"/>
  <c r="AB256" i="3"/>
  <c r="Y257" i="3"/>
  <c r="AN257" i="3"/>
  <c r="U255" i="3"/>
  <c r="J254" i="3"/>
  <c r="Z255" i="3"/>
  <c r="S255" i="3"/>
  <c r="M255" i="3"/>
  <c r="X255" i="3"/>
  <c r="W256" i="3"/>
  <c r="Q255" i="3"/>
  <c r="AC255" i="3"/>
  <c r="AF255" i="3"/>
  <c r="AC256" i="3"/>
  <c r="AB255" i="3"/>
  <c r="P255" i="3"/>
  <c r="J253" i="3"/>
  <c r="O255" i="3"/>
  <c r="AE256" i="3"/>
  <c r="S256" i="3"/>
  <c r="Y255" i="3"/>
  <c r="N254" i="3"/>
  <c r="AG255" i="3"/>
  <c r="K255" i="3"/>
  <c r="Y256" i="3"/>
  <c r="AD255" i="3"/>
  <c r="V255" i="3"/>
  <c r="AA255" i="3"/>
  <c r="R254" i="3"/>
  <c r="N255" i="3"/>
  <c r="M256" i="3"/>
  <c r="T255" i="3"/>
  <c r="W255" i="3"/>
  <c r="V256" i="3"/>
  <c r="AE255" i="3"/>
  <c r="AG257" i="3"/>
  <c r="AA257" i="3"/>
  <c r="N257" i="3"/>
  <c r="O257" i="3"/>
  <c r="Q256" i="3"/>
  <c r="W257" i="3"/>
  <c r="Q257" i="3"/>
  <c r="L256" i="3"/>
  <c r="Z256" i="3"/>
  <c r="P257" i="3"/>
  <c r="T257" i="3"/>
  <c r="Z259" i="3"/>
  <c r="J255" i="3"/>
  <c r="R256" i="3"/>
  <c r="K256" i="3"/>
  <c r="X257" i="3"/>
  <c r="X256" i="3"/>
  <c r="AG256" i="3"/>
  <c r="R257" i="3"/>
  <c r="AD257" i="3"/>
  <c r="N256" i="3"/>
  <c r="AD256" i="3"/>
  <c r="V257" i="3"/>
  <c r="U257" i="3"/>
  <c r="K257" i="3"/>
  <c r="AF256" i="3"/>
  <c r="AC257" i="3"/>
  <c r="U256" i="3"/>
  <c r="P256" i="3"/>
  <c r="Z257" i="3"/>
  <c r="O256" i="3"/>
  <c r="T256" i="3"/>
  <c r="AE257" i="3"/>
  <c r="M257" i="3"/>
  <c r="AB257" i="3"/>
  <c r="AF257" i="3"/>
  <c r="S257" i="3"/>
  <c r="S260" i="3"/>
  <c r="J256" i="3"/>
  <c r="L257" i="3"/>
  <c r="Q258" i="3"/>
  <c r="AF258" i="3"/>
  <c r="S258" i="3"/>
  <c r="O258" i="3"/>
  <c r="X258" i="3"/>
  <c r="AE258" i="3"/>
  <c r="AG258" i="3"/>
  <c r="K258" i="3"/>
  <c r="O259" i="3"/>
  <c r="V258" i="3"/>
  <c r="L258" i="3"/>
  <c r="L261" i="3"/>
  <c r="P259" i="3"/>
  <c r="J257" i="3"/>
  <c r="AC258" i="3"/>
  <c r="M258" i="3"/>
  <c r="Y258" i="3"/>
  <c r="AF259" i="3"/>
  <c r="P258" i="3"/>
  <c r="N258" i="3"/>
  <c r="U258" i="3"/>
  <c r="R258" i="3"/>
  <c r="W258" i="3"/>
  <c r="S259" i="3"/>
  <c r="T258" i="3"/>
  <c r="AB258" i="3"/>
  <c r="AA258" i="3"/>
  <c r="AD258" i="3"/>
  <c r="Z258" i="3"/>
  <c r="T260" i="3"/>
  <c r="N261" i="3"/>
  <c r="AE262" i="3"/>
  <c r="AA260" i="3"/>
  <c r="Y259" i="3"/>
  <c r="U262" i="3"/>
  <c r="N260" i="3"/>
  <c r="X260" i="3"/>
  <c r="AE260" i="3"/>
  <c r="AF261" i="3"/>
  <c r="AD259" i="3"/>
  <c r="N259" i="3"/>
  <c r="AC259" i="3"/>
  <c r="L260" i="3"/>
  <c r="X259" i="3"/>
  <c r="AD261" i="3"/>
  <c r="V259" i="3"/>
  <c r="M259" i="3"/>
  <c r="Z260" i="3"/>
  <c r="M260" i="3"/>
  <c r="P263" i="3"/>
  <c r="AG262" i="3"/>
  <c r="W260" i="3"/>
  <c r="AC260" i="3"/>
  <c r="Y260" i="3"/>
  <c r="T259" i="3"/>
  <c r="AG259" i="3"/>
  <c r="V260" i="3"/>
  <c r="AA259" i="3"/>
  <c r="Q259" i="3"/>
  <c r="L259" i="3"/>
  <c r="W261" i="3"/>
  <c r="R260" i="3"/>
  <c r="AF260" i="3"/>
  <c r="W259" i="3"/>
  <c r="K259" i="3"/>
  <c r="R259" i="3"/>
  <c r="P260" i="3"/>
  <c r="J258" i="3"/>
  <c r="AH258" i="3"/>
  <c r="AD260" i="3"/>
  <c r="O260" i="3"/>
  <c r="T261" i="3"/>
  <c r="U259" i="3"/>
  <c r="AB260" i="3"/>
  <c r="AE259" i="3"/>
  <c r="AB259" i="3"/>
  <c r="Q260" i="3"/>
  <c r="K260" i="3"/>
  <c r="U260" i="3"/>
  <c r="AF263" i="3"/>
  <c r="AG260" i="3"/>
  <c r="AD263" i="3"/>
  <c r="K262" i="3"/>
  <c r="AC262" i="3"/>
  <c r="U264" i="3"/>
  <c r="AG264" i="3"/>
  <c r="N262" i="3"/>
  <c r="AD262" i="3"/>
  <c r="Y263" i="3"/>
  <c r="Q262" i="3"/>
  <c r="T262" i="3"/>
  <c r="AF262" i="3"/>
  <c r="AA262" i="3"/>
  <c r="AB265" i="3"/>
  <c r="L263" i="3"/>
  <c r="O261" i="3"/>
  <c r="W262" i="3"/>
  <c r="Q261" i="3"/>
  <c r="X262" i="3"/>
  <c r="Z262" i="3"/>
  <c r="R261" i="3"/>
  <c r="J259" i="3"/>
  <c r="P261" i="3"/>
  <c r="AE261" i="3"/>
  <c r="N264" i="3"/>
  <c r="X263" i="3"/>
  <c r="AA264" i="3"/>
  <c r="Q264" i="3"/>
  <c r="Y262" i="3"/>
  <c r="AN262" i="3"/>
  <c r="L262" i="3"/>
  <c r="S262" i="3"/>
  <c r="X261" i="3"/>
  <c r="AB261" i="3"/>
  <c r="P262" i="3"/>
  <c r="AG261" i="3"/>
  <c r="AB262" i="3"/>
  <c r="AB264" i="3"/>
  <c r="L264" i="3"/>
  <c r="AD264" i="3"/>
  <c r="W264" i="3"/>
  <c r="O264" i="3"/>
  <c r="K261" i="3"/>
  <c r="O262" i="3"/>
  <c r="S261" i="3"/>
  <c r="U261" i="3"/>
  <c r="J260" i="3"/>
  <c r="Y261" i="3"/>
  <c r="R264" i="3"/>
  <c r="P264" i="3"/>
  <c r="M262" i="3"/>
  <c r="AA261" i="3"/>
  <c r="R262" i="3"/>
  <c r="V261" i="3"/>
  <c r="V262" i="3"/>
  <c r="Z261" i="3"/>
  <c r="AC261" i="3"/>
  <c r="M261" i="3"/>
  <c r="X264" i="3"/>
  <c r="AF264" i="3"/>
  <c r="U263" i="3"/>
  <c r="W263" i="3"/>
  <c r="AE265" i="3"/>
  <c r="AE263" i="3"/>
  <c r="K263" i="3"/>
  <c r="AA263" i="3"/>
  <c r="AC265" i="3"/>
  <c r="L265" i="3"/>
  <c r="K264" i="3"/>
  <c r="J261" i="3"/>
  <c r="AH261" i="3"/>
  <c r="R263" i="3"/>
  <c r="W265" i="3"/>
  <c r="T264" i="3"/>
  <c r="O263" i="3"/>
  <c r="Z263" i="3"/>
  <c r="AG263" i="3"/>
  <c r="M263" i="3"/>
  <c r="S265" i="3"/>
  <c r="AG265" i="3"/>
  <c r="V264" i="3"/>
  <c r="AC263" i="3"/>
  <c r="S263" i="3"/>
  <c r="P265" i="3"/>
  <c r="J262" i="3"/>
  <c r="O265" i="3"/>
  <c r="V263" i="3"/>
  <c r="AB263" i="3"/>
  <c r="K265" i="3"/>
  <c r="AF265" i="3"/>
  <c r="Y265" i="3"/>
  <c r="AN265" i="3"/>
  <c r="N263" i="3"/>
  <c r="AD265" i="3"/>
  <c r="Z264" i="3"/>
  <c r="AC264" i="3"/>
  <c r="T263" i="3"/>
  <c r="Q263" i="3"/>
  <c r="V265" i="3"/>
  <c r="S264" i="3"/>
  <c r="Y264" i="3"/>
  <c r="AE264" i="3"/>
  <c r="R265" i="3"/>
  <c r="M264" i="3"/>
  <c r="S267" i="3"/>
  <c r="AA265" i="3"/>
  <c r="Z265" i="3"/>
  <c r="K266" i="3"/>
  <c r="R266" i="3"/>
  <c r="AD266" i="3"/>
  <c r="AG266" i="3"/>
  <c r="P266" i="3"/>
  <c r="S266" i="3"/>
  <c r="X265" i="3"/>
  <c r="AE266" i="3"/>
  <c r="J263" i="3"/>
  <c r="AH263" i="3"/>
  <c r="M265" i="3"/>
  <c r="J264" i="3"/>
  <c r="U265" i="3"/>
  <c r="T266" i="3"/>
  <c r="T265" i="3"/>
  <c r="Q265" i="3"/>
  <c r="K268" i="3"/>
  <c r="W266" i="3"/>
  <c r="AC266" i="3"/>
  <c r="Y266" i="3"/>
  <c r="N265" i="3"/>
  <c r="X266" i="3"/>
  <c r="V266" i="3"/>
  <c r="Z266" i="3"/>
  <c r="J266" i="3"/>
  <c r="Q266" i="3"/>
  <c r="L266" i="3"/>
  <c r="O266" i="3"/>
  <c r="P267" i="3"/>
  <c r="J265" i="3"/>
  <c r="AH265" i="3"/>
  <c r="O267" i="3"/>
  <c r="M266" i="3"/>
  <c r="AD267" i="3"/>
  <c r="R267" i="3"/>
  <c r="AF267" i="3"/>
  <c r="T267" i="3"/>
  <c r="AA267" i="3"/>
  <c r="N266" i="3"/>
  <c r="AA266" i="3"/>
  <c r="U266" i="3"/>
  <c r="L267" i="3"/>
  <c r="K267" i="3"/>
  <c r="U267" i="3"/>
  <c r="X267" i="3"/>
  <c r="Q267" i="3"/>
  <c r="Z267" i="3"/>
  <c r="AC267" i="3"/>
  <c r="AF266" i="3"/>
  <c r="AB266" i="3"/>
  <c r="T269" i="3"/>
  <c r="AE267" i="3"/>
  <c r="M267" i="3"/>
  <c r="AG267" i="3"/>
  <c r="N267" i="3"/>
  <c r="Y267" i="3"/>
  <c r="AB267" i="3"/>
  <c r="V267" i="3"/>
  <c r="V270" i="3"/>
  <c r="AC270" i="3"/>
  <c r="W267" i="3"/>
  <c r="Z268" i="3"/>
  <c r="U268" i="3"/>
  <c r="AE268" i="3"/>
  <c r="AG268" i="3"/>
  <c r="AC268" i="3"/>
  <c r="M269" i="3"/>
  <c r="M268" i="3"/>
  <c r="V268" i="3"/>
  <c r="AB268" i="3"/>
  <c r="P268" i="3"/>
  <c r="AA268" i="3"/>
  <c r="AD269" i="3"/>
  <c r="Q268" i="3"/>
  <c r="R268" i="3"/>
  <c r="Y268" i="3"/>
  <c r="X268" i="3"/>
  <c r="S268" i="3"/>
  <c r="AD268" i="3"/>
  <c r="L268" i="3"/>
  <c r="W268" i="3"/>
  <c r="W269" i="3"/>
  <c r="AF268" i="3"/>
  <c r="AG270" i="3"/>
  <c r="AF271" i="3"/>
  <c r="O268" i="3"/>
  <c r="T268" i="3"/>
  <c r="N269" i="3"/>
  <c r="AF269" i="3"/>
  <c r="J267" i="3"/>
  <c r="N268" i="3"/>
  <c r="Q272" i="3"/>
  <c r="V269" i="3"/>
  <c r="AE269" i="3"/>
  <c r="P269" i="3"/>
  <c r="U270" i="3"/>
  <c r="L270" i="3"/>
  <c r="Y269" i="3"/>
  <c r="P270" i="3"/>
  <c r="AA270" i="3"/>
  <c r="M270" i="3"/>
  <c r="Z270" i="3"/>
  <c r="AF270" i="3"/>
  <c r="AC269" i="3"/>
  <c r="Q270" i="3"/>
  <c r="O269" i="3"/>
  <c r="X269" i="3"/>
  <c r="AB270" i="3"/>
  <c r="AE270" i="3"/>
  <c r="U272" i="3"/>
  <c r="V271" i="3"/>
  <c r="T270" i="3"/>
  <c r="Z269" i="3"/>
  <c r="R270" i="3"/>
  <c r="L269" i="3"/>
  <c r="K269" i="3"/>
  <c r="U269" i="3"/>
  <c r="N270" i="3"/>
  <c r="J268" i="3"/>
  <c r="AH268" i="3"/>
  <c r="S269" i="3"/>
  <c r="Y270" i="3"/>
  <c r="X270" i="3"/>
  <c r="AA269" i="3"/>
  <c r="AB269" i="3"/>
  <c r="O270" i="3"/>
  <c r="W270" i="3"/>
  <c r="K270" i="3"/>
  <c r="S270" i="3"/>
  <c r="AD270" i="3"/>
  <c r="R269" i="3"/>
  <c r="AG269" i="3"/>
  <c r="Q269" i="3"/>
  <c r="AB272" i="3"/>
  <c r="P272" i="3"/>
  <c r="R271" i="3"/>
  <c r="AD271" i="3"/>
  <c r="AE271" i="3"/>
  <c r="S271" i="3"/>
  <c r="O271" i="3"/>
  <c r="J270" i="3"/>
  <c r="N272" i="3"/>
  <c r="Q271" i="3"/>
  <c r="M272" i="3"/>
  <c r="U271" i="3"/>
  <c r="W271" i="3"/>
  <c r="J269" i="3"/>
  <c r="L271" i="3"/>
  <c r="X271" i="3"/>
  <c r="Y272" i="3"/>
  <c r="Y271" i="3"/>
  <c r="AC272" i="3"/>
  <c r="AG274" i="3"/>
  <c r="K272" i="3"/>
  <c r="S272" i="3"/>
  <c r="AA272" i="3"/>
  <c r="W272" i="3"/>
  <c r="R272" i="3"/>
  <c r="AG271" i="3"/>
  <c r="M271" i="3"/>
  <c r="P271" i="3"/>
  <c r="AA271" i="3"/>
  <c r="Z271" i="3"/>
  <c r="O272" i="3"/>
  <c r="AD272" i="3"/>
  <c r="V272" i="3"/>
  <c r="N271" i="3"/>
  <c r="T271" i="3"/>
  <c r="T272" i="3"/>
  <c r="K271" i="3"/>
  <c r="AC271" i="3"/>
  <c r="AF272" i="3"/>
  <c r="AB271" i="3"/>
  <c r="K275" i="3"/>
  <c r="Z275" i="3"/>
  <c r="AG272" i="3"/>
  <c r="V273" i="3"/>
  <c r="W273" i="3"/>
  <c r="O274" i="3"/>
  <c r="X274" i="3"/>
  <c r="J271" i="3"/>
  <c r="N273" i="3"/>
  <c r="P273" i="3"/>
  <c r="Y273" i="3"/>
  <c r="AN273" i="3"/>
  <c r="AA273" i="3"/>
  <c r="AB273" i="3"/>
  <c r="N274" i="3"/>
  <c r="X273" i="3"/>
  <c r="Z274" i="3"/>
  <c r="AE273" i="3"/>
  <c r="X272" i="3"/>
  <c r="U273" i="3"/>
  <c r="AF273" i="3"/>
  <c r="AG273" i="3"/>
  <c r="AE274" i="3"/>
  <c r="O273" i="3"/>
  <c r="L272" i="3"/>
  <c r="AD273" i="3"/>
  <c r="AC273" i="3"/>
  <c r="J272" i="3"/>
  <c r="AH272" i="3"/>
  <c r="AE272" i="3"/>
  <c r="T273" i="3"/>
  <c r="S273" i="3"/>
  <c r="Q273" i="3"/>
  <c r="K273" i="3"/>
  <c r="Z273" i="3"/>
  <c r="Z272" i="3"/>
  <c r="L273" i="3"/>
  <c r="U275" i="3"/>
  <c r="R273" i="3"/>
  <c r="M273" i="3"/>
  <c r="L276" i="3"/>
  <c r="AF277" i="3"/>
  <c r="AF274" i="3"/>
  <c r="U274" i="3"/>
  <c r="M275" i="3"/>
  <c r="L274" i="3"/>
  <c r="M274" i="3"/>
  <c r="AC275" i="3"/>
  <c r="AA275" i="3"/>
  <c r="P274" i="3"/>
  <c r="L275" i="3"/>
  <c r="V275" i="3"/>
  <c r="AF275" i="3"/>
  <c r="AD275" i="3"/>
  <c r="V276" i="3"/>
  <c r="T274" i="3"/>
  <c r="X275" i="3"/>
  <c r="W275" i="3"/>
  <c r="Q275" i="3"/>
  <c r="V274" i="3"/>
  <c r="R274" i="3"/>
  <c r="T275" i="3"/>
  <c r="Y275" i="3"/>
  <c r="AE275" i="3"/>
  <c r="AB275" i="3"/>
  <c r="K274" i="3"/>
  <c r="AG275" i="3"/>
  <c r="AD274" i="3"/>
  <c r="W274" i="3"/>
  <c r="Y274" i="3"/>
  <c r="Q274" i="3"/>
  <c r="J273" i="3"/>
  <c r="O275" i="3"/>
  <c r="N275" i="3"/>
  <c r="S274" i="3"/>
  <c r="AA274" i="3"/>
  <c r="P275" i="3"/>
  <c r="S275" i="3"/>
  <c r="AB274" i="3"/>
  <c r="AC274" i="3"/>
  <c r="R275" i="3"/>
  <c r="T278" i="3"/>
  <c r="Y276" i="3"/>
  <c r="U277" i="3"/>
  <c r="W277" i="3"/>
  <c r="P277" i="3"/>
  <c r="M277" i="3"/>
  <c r="O277" i="3"/>
  <c r="L277" i="3"/>
  <c r="AC277" i="3"/>
  <c r="K277" i="3"/>
  <c r="Q277" i="3"/>
  <c r="S277" i="3"/>
  <c r="P276" i="3"/>
  <c r="AA277" i="3"/>
  <c r="R276" i="3"/>
  <c r="AD277" i="3"/>
  <c r="AE277" i="3"/>
  <c r="V277" i="3"/>
  <c r="U276" i="3"/>
  <c r="AD276" i="3"/>
  <c r="N277" i="3"/>
  <c r="T277" i="3"/>
  <c r="AB277" i="3"/>
  <c r="X277" i="3"/>
  <c r="M276" i="3"/>
  <c r="AC276" i="3"/>
  <c r="T276" i="3"/>
  <c r="J275" i="3"/>
  <c r="AH275" i="3"/>
  <c r="Y277" i="3"/>
  <c r="AE276" i="3"/>
  <c r="AE278" i="3"/>
  <c r="O276" i="3"/>
  <c r="AG277" i="3"/>
  <c r="Q276" i="3"/>
  <c r="Z278" i="3"/>
  <c r="AA276" i="3"/>
  <c r="X276" i="3"/>
  <c r="K276" i="3"/>
  <c r="J274" i="3"/>
  <c r="W276" i="3"/>
  <c r="AB276" i="3"/>
  <c r="V278" i="3"/>
  <c r="O278" i="3"/>
  <c r="R277" i="3"/>
  <c r="AN277" i="3"/>
  <c r="Z277" i="3"/>
  <c r="J277" i="3"/>
  <c r="AD278" i="3"/>
  <c r="Z276" i="3"/>
  <c r="AG276" i="3"/>
  <c r="AF276" i="3"/>
  <c r="S278" i="3"/>
  <c r="M278" i="3"/>
  <c r="R278" i="3"/>
  <c r="S276" i="3"/>
  <c r="N276" i="3"/>
  <c r="K280" i="3"/>
  <c r="AC278" i="3"/>
  <c r="AA278" i="3"/>
  <c r="J276" i="3"/>
  <c r="AA279" i="3"/>
  <c r="AD279" i="3"/>
  <c r="X279" i="3"/>
  <c r="N278" i="3"/>
  <c r="O279" i="3"/>
  <c r="Q278" i="3"/>
  <c r="W278" i="3"/>
  <c r="U279" i="3"/>
  <c r="Z279" i="3"/>
  <c r="AG278" i="3"/>
  <c r="AG280" i="3"/>
  <c r="L278" i="3"/>
  <c r="P278" i="3"/>
  <c r="X278" i="3"/>
  <c r="K279" i="3"/>
  <c r="R279" i="3"/>
  <c r="AB279" i="3"/>
  <c r="Y279" i="3"/>
  <c r="P279" i="3"/>
  <c r="AE279" i="3"/>
  <c r="K278" i="3"/>
  <c r="AB278" i="3"/>
  <c r="U278" i="3"/>
  <c r="J279" i="3"/>
  <c r="Q279" i="3"/>
  <c r="AG279" i="3"/>
  <c r="AF279" i="3"/>
  <c r="W279" i="3"/>
  <c r="V279" i="3"/>
  <c r="M279" i="3"/>
  <c r="AE280" i="3"/>
  <c r="AF280" i="3"/>
  <c r="N279" i="3"/>
  <c r="Y280" i="3"/>
  <c r="L279" i="3"/>
  <c r="P280" i="3"/>
  <c r="Y278" i="3"/>
  <c r="R280" i="3"/>
  <c r="AA280" i="3"/>
  <c r="AD280" i="3"/>
  <c r="AF278" i="3"/>
  <c r="Q280" i="3"/>
  <c r="U281" i="3"/>
  <c r="T279" i="3"/>
  <c r="Z280" i="3"/>
  <c r="K281" i="3"/>
  <c r="AD281" i="3"/>
  <c r="O280" i="3"/>
  <c r="R281" i="3"/>
  <c r="T280" i="3"/>
  <c r="L280" i="3"/>
  <c r="X280" i="3"/>
  <c r="O281" i="3"/>
  <c r="AF281" i="3"/>
  <c r="J280" i="3"/>
  <c r="S280" i="3"/>
  <c r="T281" i="3"/>
  <c r="AC280" i="3"/>
  <c r="U280" i="3"/>
  <c r="M280" i="3"/>
  <c r="V280" i="3"/>
  <c r="AB280" i="3"/>
  <c r="W280" i="3"/>
  <c r="S281" i="3"/>
  <c r="Z281" i="3"/>
  <c r="AC279" i="3"/>
  <c r="AE281" i="3"/>
  <c r="N280" i="3"/>
  <c r="J278" i="3"/>
  <c r="AH278" i="3"/>
  <c r="S279" i="3"/>
  <c r="M281" i="3"/>
  <c r="AB281" i="3"/>
  <c r="X281" i="3"/>
  <c r="W282" i="3"/>
  <c r="AA281" i="3"/>
  <c r="O282" i="3"/>
  <c r="V281" i="3"/>
  <c r="AG281" i="3"/>
  <c r="X283" i="3"/>
  <c r="N281" i="3"/>
  <c r="AA282" i="3"/>
  <c r="W281" i="3"/>
  <c r="S282" i="3"/>
  <c r="L281" i="3"/>
  <c r="Y281" i="3"/>
  <c r="AC281" i="3"/>
  <c r="X282" i="3"/>
  <c r="P281" i="3"/>
  <c r="AE282" i="3"/>
  <c r="R282" i="3"/>
  <c r="Q281" i="3"/>
  <c r="J281" i="3"/>
  <c r="U282" i="3"/>
  <c r="M282" i="3"/>
  <c r="P283" i="3"/>
  <c r="U283" i="3"/>
  <c r="L282" i="3"/>
  <c r="N282" i="3"/>
  <c r="AD282" i="3"/>
  <c r="Y282" i="3"/>
  <c r="AF282" i="3"/>
  <c r="AC282" i="3"/>
  <c r="V282" i="3"/>
  <c r="R283" i="3"/>
  <c r="Z283" i="3"/>
  <c r="O284" i="3"/>
  <c r="AG283" i="3"/>
  <c r="L283" i="3"/>
  <c r="K283" i="3"/>
  <c r="AB283" i="3"/>
  <c r="AD283" i="3"/>
  <c r="T284" i="3"/>
  <c r="M283" i="3"/>
  <c r="O283" i="3"/>
  <c r="AA283" i="3"/>
  <c r="T282" i="3"/>
  <c r="N283" i="3"/>
  <c r="AB282" i="3"/>
  <c r="AC284" i="3"/>
  <c r="V283" i="3"/>
  <c r="Q283" i="3"/>
  <c r="Z282" i="3"/>
  <c r="AC283" i="3"/>
  <c r="K282" i="3"/>
  <c r="Q282" i="3"/>
  <c r="J282" i="3"/>
  <c r="S283" i="3"/>
  <c r="AG282" i="3"/>
  <c r="P282" i="3"/>
  <c r="AE283" i="3"/>
  <c r="Z285" i="3"/>
  <c r="V284" i="3"/>
  <c r="W283" i="3"/>
  <c r="L284" i="3"/>
  <c r="T283" i="3"/>
  <c r="W286" i="3"/>
  <c r="AF283" i="3"/>
  <c r="Y283" i="3"/>
  <c r="Y285" i="3"/>
  <c r="AA284" i="3"/>
  <c r="U285" i="3"/>
  <c r="X284" i="3"/>
  <c r="AB285" i="3"/>
  <c r="Y284" i="3"/>
  <c r="AG287" i="3"/>
  <c r="N286" i="3"/>
  <c r="V285" i="3"/>
  <c r="U284" i="3"/>
  <c r="M284" i="3"/>
  <c r="N284" i="3"/>
  <c r="L285" i="3"/>
  <c r="K284" i="3"/>
  <c r="P285" i="3"/>
  <c r="S284" i="3"/>
  <c r="L286" i="3"/>
  <c r="AE285" i="3"/>
  <c r="AF284" i="3"/>
  <c r="W284" i="3"/>
  <c r="AG284" i="3"/>
  <c r="R284" i="3"/>
  <c r="K285" i="3"/>
  <c r="AD284" i="3"/>
  <c r="Z284" i="3"/>
  <c r="N285" i="3"/>
  <c r="AF285" i="3"/>
  <c r="Q284" i="3"/>
  <c r="AE284" i="3"/>
  <c r="J283" i="3"/>
  <c r="AB284" i="3"/>
  <c r="P284" i="3"/>
  <c r="AC285" i="3"/>
  <c r="J284" i="3"/>
  <c r="AA285" i="3"/>
  <c r="AD287" i="3"/>
  <c r="AA286" i="3"/>
  <c r="K286" i="3"/>
  <c r="M285" i="3"/>
  <c r="O285" i="3"/>
  <c r="AF286" i="3"/>
  <c r="W285" i="3"/>
  <c r="AD286" i="3"/>
  <c r="X285" i="3"/>
  <c r="M286" i="3"/>
  <c r="T285" i="3"/>
  <c r="W288" i="3"/>
  <c r="R286" i="3"/>
  <c r="O286" i="3"/>
  <c r="Y286" i="3"/>
  <c r="U286" i="3"/>
  <c r="AC286" i="3"/>
  <c r="Q286" i="3"/>
  <c r="Q285" i="3"/>
  <c r="AG285" i="3"/>
  <c r="AF287" i="3"/>
  <c r="R285" i="3"/>
  <c r="J285" i="3"/>
  <c r="V286" i="3"/>
  <c r="AE286" i="3"/>
  <c r="AD285" i="3"/>
  <c r="Z286" i="3"/>
  <c r="P286" i="3"/>
  <c r="T286" i="3"/>
  <c r="N287" i="3"/>
  <c r="S286" i="3"/>
  <c r="AB286" i="3"/>
  <c r="X286" i="3"/>
  <c r="S285" i="3"/>
  <c r="AG286" i="3"/>
  <c r="K288" i="3"/>
  <c r="R288" i="3"/>
  <c r="T287" i="3"/>
  <c r="O289" i="3"/>
  <c r="V287" i="3"/>
  <c r="U288" i="3"/>
  <c r="X288" i="3"/>
  <c r="P287" i="3"/>
  <c r="AG288" i="3"/>
  <c r="O288" i="3"/>
  <c r="P288" i="3"/>
  <c r="Z287" i="3"/>
  <c r="Z289" i="3"/>
  <c r="AE287" i="3"/>
  <c r="M287" i="3"/>
  <c r="AC287" i="3"/>
  <c r="AD288" i="3"/>
  <c r="AE288" i="3"/>
  <c r="AA288" i="3"/>
  <c r="U287" i="3"/>
  <c r="AA287" i="3"/>
  <c r="Q287" i="3"/>
  <c r="Q288" i="3"/>
  <c r="S287" i="3"/>
  <c r="X290" i="3"/>
  <c r="AC289" i="3"/>
  <c r="W289" i="3"/>
  <c r="W287" i="3"/>
  <c r="J286" i="3"/>
  <c r="AH286" i="3"/>
  <c r="R287" i="3"/>
  <c r="N288" i="3"/>
  <c r="L287" i="3"/>
  <c r="Y287" i="3"/>
  <c r="Y288" i="3"/>
  <c r="AF289" i="3"/>
  <c r="AA289" i="3"/>
  <c r="T289" i="3"/>
  <c r="M289" i="3"/>
  <c r="V289" i="3"/>
  <c r="X287" i="3"/>
  <c r="O287" i="3"/>
  <c r="AC288" i="3"/>
  <c r="K289" i="3"/>
  <c r="AA290" i="3"/>
  <c r="AE289" i="3"/>
  <c r="AG289" i="3"/>
  <c r="AD289" i="3"/>
  <c r="Z288" i="3"/>
  <c r="K287" i="3"/>
  <c r="AB287" i="3"/>
  <c r="T288" i="3"/>
  <c r="AF288" i="3"/>
  <c r="AB289" i="3"/>
  <c r="Y289" i="3"/>
  <c r="N289" i="3"/>
  <c r="R289" i="3"/>
  <c r="W290" i="3"/>
  <c r="L288" i="3"/>
  <c r="Z290" i="3"/>
  <c r="J289" i="3"/>
  <c r="AC290" i="3"/>
  <c r="M288" i="3"/>
  <c r="O290" i="3"/>
  <c r="K290" i="3"/>
  <c r="X289" i="3"/>
  <c r="Q290" i="3"/>
  <c r="J288" i="3"/>
  <c r="Q289" i="3"/>
  <c r="AB288" i="3"/>
  <c r="N290" i="3"/>
  <c r="AD290" i="3"/>
  <c r="J287" i="3"/>
  <c r="V290" i="3"/>
  <c r="P290" i="3"/>
  <c r="S289" i="3"/>
  <c r="T290" i="3"/>
  <c r="P289" i="3"/>
  <c r="AE290" i="3"/>
  <c r="S290" i="3"/>
  <c r="M290" i="3"/>
  <c r="AF290" i="3"/>
  <c r="L289" i="3"/>
  <c r="V288" i="3"/>
  <c r="S288" i="3"/>
  <c r="U289" i="3"/>
  <c r="M292" i="3"/>
  <c r="T293" i="3"/>
  <c r="V293" i="3"/>
  <c r="M291" i="3"/>
  <c r="U292" i="3"/>
  <c r="AD291" i="3"/>
  <c r="T291" i="3"/>
  <c r="K291" i="3"/>
  <c r="O292" i="3"/>
  <c r="S291" i="3"/>
  <c r="J290" i="3"/>
  <c r="AF291" i="3"/>
  <c r="AE291" i="3"/>
  <c r="X291" i="3"/>
  <c r="U291" i="3"/>
  <c r="AG292" i="3"/>
  <c r="L291" i="3"/>
  <c r="X292" i="3"/>
  <c r="Y291" i="3"/>
  <c r="R290" i="3"/>
  <c r="AN290" i="3"/>
  <c r="AG290" i="3"/>
  <c r="AA291" i="3"/>
  <c r="AC291" i="3"/>
  <c r="AE292" i="3"/>
  <c r="AB291" i="3"/>
  <c r="Z291" i="3"/>
  <c r="R291" i="3"/>
  <c r="Q291" i="3"/>
  <c r="AB290" i="3"/>
  <c r="U290" i="3"/>
  <c r="AG291" i="3"/>
  <c r="L290" i="3"/>
  <c r="P291" i="3"/>
  <c r="Y290" i="3"/>
  <c r="V291" i="3"/>
  <c r="J291" i="3"/>
  <c r="AH291" i="3"/>
  <c r="O291" i="3"/>
  <c r="W291" i="3"/>
  <c r="N291" i="3"/>
  <c r="AE294" i="3"/>
  <c r="T292" i="3"/>
  <c r="W293" i="3"/>
  <c r="Z292" i="3"/>
  <c r="L293" i="3"/>
  <c r="M293" i="3"/>
  <c r="AB292" i="3"/>
  <c r="AC292" i="3"/>
  <c r="AG293" i="3"/>
  <c r="X293" i="3"/>
  <c r="AG295" i="3"/>
  <c r="R292" i="3"/>
  <c r="AE293" i="3"/>
  <c r="S293" i="3"/>
  <c r="O293" i="3"/>
  <c r="U293" i="3"/>
  <c r="S292" i="3"/>
  <c r="R293" i="3"/>
  <c r="V294" i="3"/>
  <c r="Z293" i="3"/>
  <c r="V292" i="3"/>
  <c r="AA293" i="3"/>
  <c r="P293" i="3"/>
  <c r="AA292" i="3"/>
  <c r="AD293" i="3"/>
  <c r="K293" i="3"/>
  <c r="AC293" i="3"/>
  <c r="Q293" i="3"/>
  <c r="K292" i="3"/>
  <c r="Y293" i="3"/>
  <c r="P292" i="3"/>
  <c r="Y292" i="3"/>
  <c r="AF293" i="3"/>
  <c r="L292" i="3"/>
  <c r="W292" i="3"/>
  <c r="AF292" i="3"/>
  <c r="Q292" i="3"/>
  <c r="N292" i="3"/>
  <c r="AB293" i="3"/>
  <c r="AD292" i="3"/>
  <c r="N293" i="3"/>
  <c r="R296" i="3"/>
  <c r="M295" i="3"/>
  <c r="P295" i="3"/>
  <c r="W295" i="3"/>
  <c r="AF294" i="3"/>
  <c r="Y295" i="3"/>
  <c r="O294" i="3"/>
  <c r="K296" i="3"/>
  <c r="M294" i="3"/>
  <c r="J292" i="3"/>
  <c r="P294" i="3"/>
  <c r="V295" i="3"/>
  <c r="AA296" i="3"/>
  <c r="T295" i="3"/>
  <c r="N295" i="3"/>
  <c r="Q294" i="3"/>
  <c r="R295" i="3"/>
  <c r="AD294" i="3"/>
  <c r="Y294" i="3"/>
  <c r="S295" i="3"/>
  <c r="AD295" i="3"/>
  <c r="R294" i="3"/>
  <c r="J295" i="3"/>
  <c r="AA295" i="3"/>
  <c r="W294" i="3"/>
  <c r="AC295" i="3"/>
  <c r="AC294" i="3"/>
  <c r="S294" i="3"/>
  <c r="U295" i="3"/>
  <c r="K294" i="3"/>
  <c r="AB295" i="3"/>
  <c r="L294" i="3"/>
  <c r="AA294" i="3"/>
  <c r="AG294" i="3"/>
  <c r="AE295" i="3"/>
  <c r="U294" i="3"/>
  <c r="T294" i="3"/>
  <c r="K295" i="3"/>
  <c r="Z295" i="3"/>
  <c r="X295" i="3"/>
  <c r="AB294" i="3"/>
  <c r="O295" i="3"/>
  <c r="J293" i="3"/>
  <c r="Z294" i="3"/>
  <c r="X294" i="3"/>
  <c r="S297" i="3"/>
  <c r="M296" i="3"/>
  <c r="AB296" i="3"/>
  <c r="L296" i="3"/>
  <c r="AC296" i="3"/>
  <c r="AD296" i="3"/>
  <c r="X296" i="3"/>
  <c r="S296" i="3"/>
  <c r="AF295" i="3"/>
  <c r="O296" i="3"/>
  <c r="AC297" i="3"/>
  <c r="Q296" i="3"/>
  <c r="J294" i="3"/>
  <c r="N294" i="3"/>
  <c r="V296" i="3"/>
  <c r="L295" i="3"/>
  <c r="AG296" i="3"/>
  <c r="P296" i="3"/>
  <c r="N296" i="3"/>
  <c r="Z296" i="3"/>
  <c r="Q295" i="3"/>
  <c r="J297" i="3"/>
  <c r="AB297" i="3"/>
  <c r="AD297" i="3"/>
  <c r="Q297" i="3"/>
  <c r="W296" i="3"/>
  <c r="Z297" i="3"/>
  <c r="K297" i="3"/>
  <c r="AG297" i="3"/>
  <c r="U296" i="3"/>
  <c r="AE297" i="3"/>
  <c r="W297" i="3"/>
  <c r="L297" i="3"/>
  <c r="R297" i="3"/>
  <c r="Y296" i="3"/>
  <c r="P297" i="3"/>
  <c r="AA297" i="3"/>
  <c r="AE296" i="3"/>
  <c r="T296" i="3"/>
  <c r="X297" i="3"/>
  <c r="O297" i="3"/>
  <c r="M297" i="3"/>
  <c r="Y297" i="3"/>
  <c r="J296" i="3"/>
  <c r="S298" i="3"/>
  <c r="N297" i="3"/>
  <c r="V297" i="3"/>
  <c r="T297" i="3"/>
  <c r="P298" i="3"/>
  <c r="O298" i="3"/>
  <c r="AF296" i="3"/>
  <c r="AA298" i="3"/>
  <c r="AF297" i="3"/>
  <c r="U297" i="3"/>
  <c r="AB298" i="3"/>
  <c r="V298" i="3"/>
  <c r="AD298" i="3"/>
  <c r="W298" i="3"/>
  <c r="T298" i="3"/>
  <c r="AE299" i="3"/>
  <c r="AC299" i="3"/>
  <c r="L298" i="3"/>
  <c r="AF298" i="3"/>
  <c r="K300" i="3"/>
  <c r="AE298" i="3"/>
  <c r="Z298" i="3"/>
  <c r="Y298" i="3"/>
  <c r="R298" i="3"/>
  <c r="Q298" i="3"/>
  <c r="AG298" i="3"/>
  <c r="U298" i="3"/>
  <c r="K298" i="3"/>
  <c r="N298" i="3"/>
  <c r="AC298" i="3"/>
  <c r="M298" i="3"/>
  <c r="P299" i="3"/>
  <c r="Q299" i="3"/>
  <c r="V299" i="3"/>
  <c r="X300" i="3"/>
  <c r="O300" i="3"/>
  <c r="L299" i="3"/>
  <c r="S299" i="3"/>
  <c r="U299" i="3"/>
  <c r="AE300" i="3"/>
  <c r="N300" i="3"/>
  <c r="AA300" i="3"/>
  <c r="AG299" i="3"/>
  <c r="M299" i="3"/>
  <c r="Y299" i="3"/>
  <c r="S301" i="3"/>
  <c r="AB299" i="3"/>
  <c r="X298" i="3"/>
  <c r="J298" i="3"/>
  <c r="O299" i="3"/>
  <c r="AA299" i="3"/>
  <c r="X299" i="3"/>
  <c r="AD299" i="3"/>
  <c r="U300" i="3"/>
  <c r="N299" i="3"/>
  <c r="Y300" i="3"/>
  <c r="AF299" i="3"/>
  <c r="K299" i="3"/>
  <c r="T299" i="3"/>
  <c r="R299" i="3"/>
  <c r="W299" i="3"/>
  <c r="Z299" i="3"/>
  <c r="K302" i="3"/>
  <c r="AG301" i="3"/>
  <c r="AG300" i="3"/>
  <c r="T301" i="3"/>
  <c r="R300" i="3"/>
  <c r="Y301" i="3"/>
  <c r="Q301" i="3"/>
  <c r="S300" i="3"/>
  <c r="L301" i="3"/>
  <c r="W301" i="3"/>
  <c r="M300" i="3"/>
  <c r="AE301" i="3"/>
  <c r="T300" i="3"/>
  <c r="AA301" i="3"/>
  <c r="AC300" i="3"/>
  <c r="N301" i="3"/>
  <c r="Z301" i="3"/>
  <c r="V300" i="3"/>
  <c r="AF300" i="3"/>
  <c r="X301" i="3"/>
  <c r="J300" i="3"/>
  <c r="W300" i="3"/>
  <c r="L300" i="3"/>
  <c r="J299" i="3"/>
  <c r="P300" i="3"/>
  <c r="AF301" i="3"/>
  <c r="AD301" i="3"/>
  <c r="AB301" i="3"/>
  <c r="AD300" i="3"/>
  <c r="R301" i="3"/>
  <c r="Q300" i="3"/>
  <c r="M301" i="3"/>
  <c r="X302" i="3"/>
  <c r="AC301" i="3"/>
  <c r="K301" i="3"/>
  <c r="P301" i="3"/>
  <c r="U301" i="3"/>
  <c r="V301" i="3"/>
  <c r="Z300" i="3"/>
  <c r="O301" i="3"/>
  <c r="AB300" i="3"/>
  <c r="M303" i="3"/>
  <c r="AA302" i="3"/>
  <c r="M302" i="3"/>
  <c r="Y302" i="3"/>
  <c r="Q302" i="3"/>
  <c r="U302" i="3"/>
  <c r="AF302" i="3"/>
  <c r="P302" i="3"/>
  <c r="O302" i="3"/>
  <c r="AE302" i="3"/>
  <c r="J301" i="3"/>
  <c r="V302" i="3"/>
  <c r="AD302" i="3"/>
  <c r="T302" i="3"/>
  <c r="AB302" i="3"/>
  <c r="AG302" i="3"/>
  <c r="S302" i="3"/>
  <c r="AC302" i="3"/>
  <c r="W302" i="3"/>
  <c r="Z302" i="3"/>
  <c r="L302" i="3"/>
  <c r="N302" i="3"/>
  <c r="R302" i="3"/>
  <c r="W303" i="3"/>
  <c r="AF303" i="3"/>
  <c r="R303" i="3"/>
  <c r="P303" i="3"/>
  <c r="O303" i="3"/>
  <c r="AA303" i="3"/>
  <c r="AG303" i="3"/>
  <c r="J302" i="3"/>
  <c r="AE303" i="3"/>
  <c r="AD303" i="3"/>
  <c r="O305" i="3"/>
  <c r="Z303" i="3"/>
  <c r="L303" i="3"/>
  <c r="AB303" i="3"/>
  <c r="X303" i="3"/>
  <c r="U303" i="3"/>
  <c r="V303" i="3"/>
  <c r="AC303" i="3"/>
  <c r="K303" i="3"/>
  <c r="T303" i="3"/>
  <c r="N304" i="3"/>
  <c r="W304" i="3"/>
  <c r="Y303" i="3"/>
  <c r="N303" i="3"/>
  <c r="Q303" i="3"/>
  <c r="S303" i="3"/>
  <c r="V306" i="3"/>
  <c r="AD304" i="3"/>
  <c r="M304" i="3"/>
  <c r="AE304" i="3"/>
  <c r="L304" i="3"/>
  <c r="P304" i="3"/>
  <c r="O306" i="3"/>
  <c r="AA304" i="3"/>
  <c r="P305" i="3"/>
  <c r="AB304" i="3"/>
  <c r="O304" i="3"/>
  <c r="J303" i="3"/>
  <c r="Q304" i="3"/>
  <c r="Z304" i="3"/>
  <c r="R306" i="3"/>
  <c r="AG304" i="3"/>
  <c r="Y304" i="3"/>
  <c r="AF304" i="3"/>
  <c r="K304" i="3"/>
  <c r="R304" i="3"/>
  <c r="T304" i="3"/>
  <c r="AF305" i="3"/>
  <c r="U304" i="3"/>
  <c r="J304" i="3"/>
  <c r="R305" i="3"/>
  <c r="AC304" i="3"/>
  <c r="X304" i="3"/>
  <c r="S304" i="3"/>
  <c r="V304" i="3"/>
  <c r="V307" i="3"/>
  <c r="K306" i="3"/>
  <c r="J305" i="3"/>
  <c r="Y306" i="3"/>
  <c r="AA305" i="3"/>
  <c r="AF306" i="3"/>
  <c r="Z305" i="3"/>
  <c r="U306" i="3"/>
  <c r="T305" i="3"/>
  <c r="X306" i="3"/>
  <c r="AE305" i="3"/>
  <c r="S306" i="3"/>
  <c r="Q305" i="3"/>
  <c r="M306" i="3"/>
  <c r="AE306" i="3"/>
  <c r="W305" i="3"/>
  <c r="X305" i="3"/>
  <c r="AA306" i="3"/>
  <c r="AG305" i="3"/>
  <c r="J306" i="3"/>
  <c r="N306" i="3"/>
  <c r="AB306" i="3"/>
  <c r="V305" i="3"/>
  <c r="N305" i="3"/>
  <c r="S305" i="3"/>
  <c r="AC306" i="3"/>
  <c r="AD305" i="3"/>
  <c r="M305" i="3"/>
  <c r="AC305" i="3"/>
  <c r="W306" i="3"/>
  <c r="Y305" i="3"/>
  <c r="AB305" i="3"/>
  <c r="L305" i="3"/>
  <c r="K305" i="3"/>
  <c r="AD306" i="3"/>
  <c r="U305" i="3"/>
  <c r="P307" i="3"/>
  <c r="AE307" i="3"/>
  <c r="AG307" i="3"/>
  <c r="AF307" i="3"/>
  <c r="Q307" i="3"/>
  <c r="P306" i="3"/>
  <c r="Z306" i="3"/>
  <c r="N307" i="3"/>
  <c r="AG306" i="3"/>
  <c r="AD307" i="3"/>
  <c r="Q306" i="3"/>
  <c r="Y307" i="3"/>
  <c r="O307" i="3"/>
  <c r="AB307" i="3"/>
  <c r="T307" i="3"/>
  <c r="Z307" i="3"/>
  <c r="T306" i="3"/>
  <c r="U307" i="3"/>
  <c r="AA307" i="3"/>
  <c r="S307" i="3"/>
  <c r="W307" i="3"/>
  <c r="K307" i="3"/>
  <c r="L307" i="3"/>
  <c r="L306" i="3"/>
  <c r="AC307" i="3"/>
  <c r="R307" i="3"/>
  <c r="AN307" i="3"/>
  <c r="M307" i="3"/>
  <c r="X307" i="3"/>
  <c r="AD308" i="3"/>
  <c r="T308" i="3"/>
  <c r="Z308" i="3"/>
  <c r="Z309" i="3"/>
  <c r="O308" i="3"/>
  <c r="U308" i="3"/>
  <c r="K308" i="3"/>
  <c r="X308" i="3"/>
  <c r="AE308" i="3"/>
  <c r="T311" i="3"/>
  <c r="AA308" i="3"/>
  <c r="S308" i="3"/>
  <c r="J309" i="3"/>
  <c r="R308" i="3"/>
  <c r="AN308" i="3"/>
  <c r="P308" i="3"/>
  <c r="AB308" i="3"/>
  <c r="Y308" i="3"/>
  <c r="V308" i="3"/>
  <c r="P309" i="3"/>
  <c r="AF308" i="3"/>
  <c r="AC308" i="3"/>
  <c r="N308" i="3"/>
  <c r="L308" i="3"/>
  <c r="J307" i="3"/>
  <c r="M308" i="3"/>
  <c r="W308" i="3"/>
  <c r="Q308" i="3"/>
  <c r="AG308" i="3"/>
  <c r="AC310" i="3"/>
  <c r="V309" i="3"/>
  <c r="L309" i="3"/>
  <c r="AF309" i="3"/>
  <c r="AG309" i="3"/>
  <c r="S309" i="3"/>
  <c r="AB309" i="3"/>
  <c r="O310" i="3"/>
  <c r="R310" i="3"/>
  <c r="X309" i="3"/>
  <c r="T309" i="3"/>
  <c r="Y309" i="3"/>
  <c r="M310" i="3"/>
  <c r="Q309" i="3"/>
  <c r="W309" i="3"/>
  <c r="M309" i="3"/>
  <c r="Y310" i="3"/>
  <c r="X312" i="3"/>
  <c r="AB310" i="3"/>
  <c r="AA309" i="3"/>
  <c r="O309" i="3"/>
  <c r="U309" i="3"/>
  <c r="AE309" i="3"/>
  <c r="AD309" i="3"/>
  <c r="N309" i="3"/>
  <c r="W310" i="3"/>
  <c r="AF310" i="3"/>
  <c r="V310" i="3"/>
  <c r="AG312" i="3"/>
  <c r="J308" i="3"/>
  <c r="AH308" i="3"/>
  <c r="S310" i="3"/>
  <c r="AA310" i="3"/>
  <c r="K309" i="3"/>
  <c r="AC309" i="3"/>
  <c r="R309" i="3"/>
  <c r="R313" i="3"/>
  <c r="AD310" i="3"/>
  <c r="X310" i="3"/>
  <c r="N311" i="3"/>
  <c r="AC311" i="3"/>
  <c r="AE312" i="3"/>
  <c r="AE311" i="3"/>
  <c r="U311" i="3"/>
  <c r="Z310" i="3"/>
  <c r="W311" i="3"/>
  <c r="M311" i="3"/>
  <c r="R311" i="3"/>
  <c r="O312" i="3"/>
  <c r="K310" i="3"/>
  <c r="T310" i="3"/>
  <c r="N312" i="3"/>
  <c r="Q311" i="3"/>
  <c r="Z312" i="3"/>
  <c r="S311" i="3"/>
  <c r="AG311" i="3"/>
  <c r="K311" i="3"/>
  <c r="L310" i="3"/>
  <c r="U310" i="3"/>
  <c r="AD311" i="3"/>
  <c r="AE313" i="3"/>
  <c r="P311" i="3"/>
  <c r="O311" i="3"/>
  <c r="AB311" i="3"/>
  <c r="Q310" i="3"/>
  <c r="Y311" i="3"/>
  <c r="Z311" i="3"/>
  <c r="N313" i="3"/>
  <c r="X311" i="3"/>
  <c r="L311" i="3"/>
  <c r="J310" i="3"/>
  <c r="AH310" i="3"/>
  <c r="N310" i="3"/>
  <c r="P310" i="3"/>
  <c r="V313" i="3"/>
  <c r="AF311" i="3"/>
  <c r="AG310" i="3"/>
  <c r="AE310" i="3"/>
  <c r="V311" i="3"/>
  <c r="AA311" i="3"/>
  <c r="T312" i="3"/>
  <c r="J311" i="3"/>
  <c r="U312" i="3"/>
  <c r="AA313" i="3"/>
  <c r="T313" i="3"/>
  <c r="AD312" i="3"/>
  <c r="AB313" i="3"/>
  <c r="P313" i="3"/>
  <c r="Z313" i="3"/>
  <c r="W312" i="3"/>
  <c r="M312" i="3"/>
  <c r="O313" i="3"/>
  <c r="X313" i="3"/>
  <c r="K313" i="3"/>
  <c r="Q313" i="3"/>
  <c r="AF312" i="3"/>
  <c r="AC312" i="3"/>
  <c r="U313" i="3"/>
  <c r="Y313" i="3"/>
  <c r="V312" i="3"/>
  <c r="AB312" i="3"/>
  <c r="W313" i="3"/>
  <c r="AF313" i="3"/>
  <c r="AA312" i="3"/>
  <c r="S312" i="3"/>
  <c r="M313" i="3"/>
  <c r="P315" i="3"/>
  <c r="L312" i="3"/>
  <c r="Q312" i="3"/>
  <c r="K312" i="3"/>
  <c r="P312" i="3"/>
  <c r="S313" i="3"/>
  <c r="L313" i="3"/>
  <c r="AC313" i="3"/>
  <c r="R312" i="3"/>
  <c r="AD313" i="3"/>
  <c r="AG313" i="3"/>
  <c r="Y312" i="3"/>
  <c r="AG314" i="3"/>
  <c r="V314" i="3"/>
  <c r="X314" i="3"/>
  <c r="S314" i="3"/>
  <c r="J312" i="3"/>
  <c r="T314" i="3"/>
  <c r="AF314" i="3"/>
  <c r="O315" i="3"/>
  <c r="W314" i="3"/>
  <c r="AE314" i="3"/>
  <c r="R314" i="3"/>
  <c r="M314" i="3"/>
  <c r="K314" i="3"/>
  <c r="J313" i="3"/>
  <c r="AH313" i="3"/>
  <c r="P314" i="3"/>
  <c r="AD314" i="3"/>
  <c r="AA314" i="3"/>
  <c r="AC314" i="3"/>
  <c r="N314" i="3"/>
  <c r="L314" i="3"/>
  <c r="O314" i="3"/>
  <c r="Y314" i="3"/>
  <c r="U316" i="3"/>
  <c r="U314" i="3"/>
  <c r="Z314" i="3"/>
  <c r="Q314" i="3"/>
  <c r="N317" i="3"/>
  <c r="AB314" i="3"/>
  <c r="U315" i="3"/>
  <c r="AF315" i="3"/>
  <c r="Z315" i="3"/>
  <c r="K315" i="3"/>
  <c r="J315" i="3"/>
  <c r="R315" i="3"/>
  <c r="AA315" i="3"/>
  <c r="AE316" i="3"/>
  <c r="AC315" i="3"/>
  <c r="X315" i="3"/>
  <c r="N315" i="3"/>
  <c r="O316" i="3"/>
  <c r="S315" i="3"/>
  <c r="AB315" i="3"/>
  <c r="W315" i="3"/>
  <c r="AC318" i="3"/>
  <c r="T315" i="3"/>
  <c r="N316" i="3"/>
  <c r="Q315" i="3"/>
  <c r="X316" i="3"/>
  <c r="AG316" i="3"/>
  <c r="AD315" i="3"/>
  <c r="Y315" i="3"/>
  <c r="M315" i="3"/>
  <c r="AE315" i="3"/>
  <c r="AG315" i="3"/>
  <c r="L315" i="3"/>
  <c r="J314" i="3"/>
  <c r="AF319" i="3"/>
  <c r="Q317" i="3"/>
  <c r="V315" i="3"/>
  <c r="AA317" i="3"/>
  <c r="X317" i="3"/>
  <c r="M317" i="3"/>
  <c r="R317" i="3"/>
  <c r="S316" i="3"/>
  <c r="AG317" i="3"/>
  <c r="Y320" i="3"/>
  <c r="AB317" i="3"/>
  <c r="AE317" i="3"/>
  <c r="P316" i="3"/>
  <c r="Z317" i="3"/>
  <c r="W316" i="3"/>
  <c r="AC316" i="3"/>
  <c r="V316" i="3"/>
  <c r="Y317" i="3"/>
  <c r="P317" i="3"/>
  <c r="AD316" i="3"/>
  <c r="M316" i="3"/>
  <c r="K316" i="3"/>
  <c r="K317" i="3"/>
  <c r="V317" i="3"/>
  <c r="T316" i="3"/>
  <c r="L317" i="3"/>
  <c r="O317" i="3"/>
  <c r="L316" i="3"/>
  <c r="S317" i="3"/>
  <c r="R316" i="3"/>
  <c r="AN316" i="3"/>
  <c r="Z316" i="3"/>
  <c r="Y316" i="3"/>
  <c r="AB316" i="3"/>
  <c r="AF316" i="3"/>
  <c r="AF317" i="3"/>
  <c r="AA316" i="3"/>
  <c r="AC317" i="3"/>
  <c r="Q316" i="3"/>
  <c r="W317" i="3"/>
  <c r="T317" i="3"/>
  <c r="J316" i="3"/>
  <c r="AD317" i="3"/>
  <c r="AB318" i="3"/>
  <c r="AD318" i="3"/>
  <c r="W318" i="3"/>
  <c r="AE318" i="3"/>
  <c r="K318" i="3"/>
  <c r="AA318" i="3"/>
  <c r="V318" i="3"/>
  <c r="U317" i="3"/>
  <c r="U318" i="3"/>
  <c r="AD319" i="3"/>
  <c r="N319" i="3"/>
  <c r="AG318" i="3"/>
  <c r="AF318" i="3"/>
  <c r="M318" i="3"/>
  <c r="X319" i="3"/>
  <c r="W319" i="3"/>
  <c r="AB319" i="3"/>
  <c r="S318" i="3"/>
  <c r="R321" i="3"/>
  <c r="R318" i="3"/>
  <c r="Q318" i="3"/>
  <c r="X318" i="3"/>
  <c r="P318" i="3"/>
  <c r="N318" i="3"/>
  <c r="J317" i="3"/>
  <c r="O318" i="3"/>
  <c r="Q320" i="3"/>
  <c r="K319" i="3"/>
  <c r="S320" i="3"/>
  <c r="U319" i="3"/>
  <c r="P320" i="3"/>
  <c r="O319" i="3"/>
  <c r="R319" i="3"/>
  <c r="AC319" i="3"/>
  <c r="L318" i="3"/>
  <c r="Y319" i="3"/>
  <c r="Y321" i="3"/>
  <c r="V319" i="3"/>
  <c r="P319" i="3"/>
  <c r="S319" i="3"/>
  <c r="O321" i="3"/>
  <c r="U320" i="3"/>
  <c r="AG319" i="3"/>
  <c r="Y318" i="3"/>
  <c r="AA319" i="3"/>
  <c r="M319" i="3"/>
  <c r="Q319" i="3"/>
  <c r="O320" i="3"/>
  <c r="Z319" i="3"/>
  <c r="AF321" i="3"/>
  <c r="AG320" i="3"/>
  <c r="X320" i="3"/>
  <c r="T319" i="3"/>
  <c r="AE320" i="3"/>
  <c r="AA322" i="3"/>
  <c r="T318" i="3"/>
  <c r="Z318" i="3"/>
  <c r="L319" i="3"/>
  <c r="AA321" i="3"/>
  <c r="AE319" i="3"/>
  <c r="R320" i="3"/>
  <c r="AA320" i="3"/>
  <c r="Z320" i="3"/>
  <c r="N320" i="3"/>
  <c r="T320" i="3"/>
  <c r="AF322" i="3"/>
  <c r="V320" i="3"/>
  <c r="AE321" i="3"/>
  <c r="X321" i="3"/>
  <c r="J318" i="3"/>
  <c r="AD320" i="3"/>
  <c r="L320" i="3"/>
  <c r="AB321" i="3"/>
  <c r="P321" i="3"/>
  <c r="K320" i="3"/>
  <c r="AB320" i="3"/>
  <c r="W321" i="3"/>
  <c r="P322" i="3"/>
  <c r="N321" i="3"/>
  <c r="M320" i="3"/>
  <c r="K321" i="3"/>
  <c r="AC320" i="3"/>
  <c r="AF320" i="3"/>
  <c r="L322" i="3"/>
  <c r="W320" i="3"/>
  <c r="AG322" i="3"/>
  <c r="Q322" i="3"/>
  <c r="AG321" i="3"/>
  <c r="Z321" i="3"/>
  <c r="AD321" i="3"/>
  <c r="L321" i="3"/>
  <c r="Z322" i="3"/>
  <c r="W322" i="3"/>
  <c r="N323" i="3"/>
  <c r="U322" i="3"/>
  <c r="M321" i="3"/>
  <c r="R322" i="3"/>
  <c r="AC322" i="3"/>
  <c r="AD322" i="3"/>
  <c r="T321" i="3"/>
  <c r="AB322" i="3"/>
  <c r="AA324" i="3"/>
  <c r="Y322" i="3"/>
  <c r="V322" i="3"/>
  <c r="AE323" i="3"/>
  <c r="X323" i="3"/>
  <c r="V321" i="3"/>
  <c r="Q321" i="3"/>
  <c r="U321" i="3"/>
  <c r="O322" i="3"/>
  <c r="J319" i="3"/>
  <c r="S321" i="3"/>
  <c r="X322" i="3"/>
  <c r="P323" i="3"/>
  <c r="AE322" i="3"/>
  <c r="T322" i="3"/>
  <c r="J320" i="3"/>
  <c r="K322" i="3"/>
  <c r="AC321" i="3"/>
  <c r="M322" i="3"/>
  <c r="P325" i="3"/>
  <c r="K323" i="3"/>
  <c r="AC323" i="3"/>
  <c r="R323" i="3"/>
  <c r="N322" i="3"/>
  <c r="Q324" i="3"/>
  <c r="T324" i="3"/>
  <c r="AF324" i="3"/>
  <c r="AA323" i="3"/>
  <c r="W324" i="3"/>
  <c r="J322" i="3"/>
  <c r="S322" i="3"/>
  <c r="J323" i="3"/>
  <c r="V324" i="3"/>
  <c r="K325" i="3"/>
  <c r="U323" i="3"/>
  <c r="AG323" i="3"/>
  <c r="AD323" i="3"/>
  <c r="K324" i="3"/>
  <c r="Y323" i="3"/>
  <c r="J321" i="3"/>
  <c r="AB323" i="3"/>
  <c r="AF323" i="3"/>
  <c r="S323" i="3"/>
  <c r="Y324" i="3"/>
  <c r="AF326" i="3"/>
  <c r="W323" i="3"/>
  <c r="AB324" i="3"/>
  <c r="O323" i="3"/>
  <c r="Z323" i="3"/>
  <c r="L323" i="3"/>
  <c r="M323" i="3"/>
  <c r="V323" i="3"/>
  <c r="T323" i="3"/>
  <c r="T325" i="3"/>
  <c r="N325" i="3"/>
  <c r="P324" i="3"/>
  <c r="O324" i="3"/>
  <c r="L325" i="3"/>
  <c r="J324" i="3"/>
  <c r="M324" i="3"/>
  <c r="AG325" i="3"/>
  <c r="AE325" i="3"/>
  <c r="S324" i="3"/>
  <c r="Z325" i="3"/>
  <c r="Z324" i="3"/>
  <c r="Y325" i="3"/>
  <c r="AD325" i="3"/>
  <c r="R324" i="3"/>
  <c r="AA325" i="3"/>
  <c r="O325" i="3"/>
  <c r="AD324" i="3"/>
  <c r="AG324" i="3"/>
  <c r="M325" i="3"/>
  <c r="V325" i="3"/>
  <c r="L324" i="3"/>
  <c r="Q325" i="3"/>
  <c r="AC325" i="3"/>
  <c r="Q323" i="3"/>
  <c r="X324" i="3"/>
  <c r="X325" i="3"/>
  <c r="AC324" i="3"/>
  <c r="N324" i="3"/>
  <c r="AF325" i="3"/>
  <c r="S325" i="3"/>
  <c r="AE324" i="3"/>
  <c r="W325" i="3"/>
  <c r="U324" i="3"/>
  <c r="AC327" i="3"/>
  <c r="AB325" i="3"/>
  <c r="T326" i="3"/>
  <c r="U325" i="3"/>
  <c r="X327" i="3"/>
  <c r="Z326" i="3"/>
  <c r="AE328" i="3"/>
  <c r="V326" i="3"/>
  <c r="N326" i="3"/>
  <c r="AD326" i="3"/>
  <c r="AE326" i="3"/>
  <c r="AB326" i="3"/>
  <c r="J325" i="3"/>
  <c r="R326" i="3"/>
  <c r="L326" i="3"/>
  <c r="K326" i="3"/>
  <c r="AC326" i="3"/>
  <c r="U326" i="3"/>
  <c r="W326" i="3"/>
  <c r="Q326" i="3"/>
  <c r="M326" i="3"/>
  <c r="R325" i="3"/>
  <c r="AN325" i="3"/>
  <c r="Y326" i="3"/>
  <c r="P326" i="3"/>
  <c r="AA326" i="3"/>
  <c r="AE329" i="3"/>
  <c r="Q327" i="3"/>
  <c r="V328" i="3"/>
  <c r="M328" i="3"/>
  <c r="AB327" i="3"/>
  <c r="AD328" i="3"/>
  <c r="W327" i="3"/>
  <c r="O326" i="3"/>
  <c r="K327" i="3"/>
  <c r="U328" i="3"/>
  <c r="Y328" i="3"/>
  <c r="X328" i="3"/>
  <c r="W328" i="3"/>
  <c r="M327" i="3"/>
  <c r="X329" i="3"/>
  <c r="R328" i="3"/>
  <c r="AF328" i="3"/>
  <c r="AB328" i="3"/>
  <c r="AG326" i="3"/>
  <c r="U327" i="3"/>
  <c r="L328" i="3"/>
  <c r="AF327" i="3"/>
  <c r="S328" i="3"/>
  <c r="AG328" i="3"/>
  <c r="N328" i="3"/>
  <c r="J326" i="3"/>
  <c r="P328" i="3"/>
  <c r="AA327" i="3"/>
  <c r="R327" i="3"/>
  <c r="AD327" i="3"/>
  <c r="O328" i="3"/>
  <c r="O327" i="3"/>
  <c r="X326" i="3"/>
  <c r="T327" i="3"/>
  <c r="S327" i="3"/>
  <c r="N327" i="3"/>
  <c r="AG327" i="3"/>
  <c r="Y327" i="3"/>
  <c r="Q328" i="3"/>
  <c r="S326" i="3"/>
  <c r="AE327" i="3"/>
  <c r="Z327" i="3"/>
  <c r="P327" i="3"/>
  <c r="L327" i="3"/>
  <c r="V327" i="3"/>
  <c r="AC328" i="3"/>
  <c r="Z329" i="3"/>
  <c r="AD329" i="3"/>
  <c r="M330" i="3"/>
  <c r="K329" i="3"/>
  <c r="J327" i="3"/>
  <c r="AH327" i="3"/>
  <c r="AG330" i="3"/>
  <c r="Z328" i="3"/>
  <c r="T329" i="3"/>
  <c r="AF329" i="3"/>
  <c r="AA328" i="3"/>
  <c r="AA329" i="3"/>
  <c r="Y329" i="3"/>
  <c r="V329" i="3"/>
  <c r="AC329" i="3"/>
  <c r="AB329" i="3"/>
  <c r="P329" i="3"/>
  <c r="M329" i="3"/>
  <c r="O329" i="3"/>
  <c r="Q329" i="3"/>
  <c r="K328" i="3"/>
  <c r="L329" i="3"/>
  <c r="S329" i="3"/>
  <c r="N329" i="3"/>
  <c r="T328" i="3"/>
  <c r="R329" i="3"/>
  <c r="AN329" i="3"/>
  <c r="T330" i="3"/>
  <c r="AD330" i="3"/>
  <c r="P330" i="3"/>
  <c r="AG329" i="3"/>
  <c r="U330" i="3"/>
  <c r="J329" i="3"/>
  <c r="U329" i="3"/>
  <c r="W329" i="3"/>
  <c r="AA330" i="3"/>
  <c r="K330" i="3"/>
  <c r="J328" i="3"/>
  <c r="AE330" i="3"/>
  <c r="R330" i="3"/>
  <c r="L332" i="3"/>
  <c r="Y330" i="3"/>
  <c r="AC330" i="3"/>
  <c r="Z330" i="3"/>
  <c r="X330" i="3"/>
  <c r="Q330" i="3"/>
  <c r="AF330" i="3"/>
  <c r="S330" i="3"/>
  <c r="V330" i="3"/>
  <c r="N330" i="3"/>
  <c r="W330" i="3"/>
  <c r="L331" i="3"/>
  <c r="O331" i="3"/>
  <c r="AB330" i="3"/>
  <c r="O330" i="3"/>
  <c r="L330" i="3"/>
  <c r="J332" i="3"/>
  <c r="J330" i="3"/>
  <c r="W331" i="3"/>
  <c r="R331" i="3"/>
  <c r="Z331" i="3"/>
  <c r="M331" i="3"/>
  <c r="AF331" i="3"/>
  <c r="X333" i="3"/>
  <c r="K333" i="3"/>
  <c r="K332" i="3"/>
  <c r="AG331" i="3"/>
  <c r="AB331" i="3"/>
  <c r="AA331" i="3"/>
  <c r="U331" i="3"/>
  <c r="V331" i="3"/>
  <c r="AE331" i="3"/>
  <c r="AD332" i="3"/>
  <c r="AF332" i="3"/>
  <c r="AD331" i="3"/>
  <c r="T331" i="3"/>
  <c r="X331" i="3"/>
  <c r="N331" i="3"/>
  <c r="Q331" i="3"/>
  <c r="K331" i="3"/>
  <c r="P331" i="3"/>
  <c r="P332" i="3"/>
  <c r="AC331" i="3"/>
  <c r="Y331" i="3"/>
  <c r="S331" i="3"/>
  <c r="L334" i="3"/>
  <c r="Y334" i="3"/>
  <c r="AC334" i="3"/>
  <c r="AC333" i="3"/>
  <c r="N332" i="3"/>
  <c r="AE333" i="3"/>
  <c r="Y332" i="3"/>
  <c r="Q332" i="3"/>
  <c r="O332" i="3"/>
  <c r="AA333" i="3"/>
  <c r="W332" i="3"/>
  <c r="U332" i="3"/>
  <c r="S333" i="3"/>
  <c r="AF333" i="3"/>
  <c r="R332" i="3"/>
  <c r="L333" i="3"/>
  <c r="AG332" i="3"/>
  <c r="Y333" i="3"/>
  <c r="AB332" i="3"/>
  <c r="AD333" i="3"/>
  <c r="X332" i="3"/>
  <c r="R333" i="3"/>
  <c r="AA332" i="3"/>
  <c r="S332" i="3"/>
  <c r="AC332" i="3"/>
  <c r="V332" i="3"/>
  <c r="M333" i="3"/>
  <c r="W333" i="3"/>
  <c r="Z332" i="3"/>
  <c r="AE332" i="3"/>
  <c r="U333" i="3"/>
  <c r="J331" i="3"/>
  <c r="O333" i="3"/>
  <c r="M332" i="3"/>
  <c r="V333" i="3"/>
  <c r="T332" i="3"/>
  <c r="N333" i="3"/>
  <c r="AB333" i="3"/>
  <c r="Q334" i="3"/>
  <c r="Z333" i="3"/>
  <c r="P334" i="3"/>
  <c r="T334" i="3"/>
  <c r="AB334" i="3"/>
  <c r="AG336" i="3"/>
  <c r="P333" i="3"/>
  <c r="W334" i="3"/>
  <c r="AD334" i="3"/>
  <c r="X334" i="3"/>
  <c r="S334" i="3"/>
  <c r="J333" i="3"/>
  <c r="M334" i="3"/>
  <c r="AE334" i="3"/>
  <c r="R334" i="3"/>
  <c r="AG334" i="3"/>
  <c r="T333" i="3"/>
  <c r="Q333" i="3"/>
  <c r="AA334" i="3"/>
  <c r="AG333" i="3"/>
  <c r="AF334" i="3"/>
  <c r="V334" i="3"/>
  <c r="Z334" i="3"/>
  <c r="K334" i="3"/>
  <c r="O334" i="3"/>
  <c r="N334" i="3"/>
  <c r="U334" i="3"/>
  <c r="AC336" i="3"/>
  <c r="O335" i="3"/>
  <c r="X335" i="3"/>
  <c r="J334" i="3"/>
  <c r="V335" i="3"/>
  <c r="N335" i="3"/>
  <c r="S337" i="3"/>
  <c r="AD335" i="3"/>
  <c r="AF335" i="3"/>
  <c r="R335" i="3"/>
  <c r="AF336" i="3"/>
  <c r="L336" i="3"/>
  <c r="AA335" i="3"/>
  <c r="Y336" i="3"/>
  <c r="AE335" i="3"/>
  <c r="R336" i="3"/>
  <c r="L335" i="3"/>
  <c r="K335" i="3"/>
  <c r="T335" i="3"/>
  <c r="M335" i="3"/>
  <c r="AC335" i="3"/>
  <c r="Z335" i="3"/>
  <c r="M336" i="3"/>
  <c r="AG335" i="3"/>
  <c r="Y335" i="3"/>
  <c r="U335" i="3"/>
  <c r="P336" i="3"/>
  <c r="W336" i="3"/>
  <c r="Z336" i="3"/>
  <c r="X336" i="3"/>
  <c r="J335" i="3"/>
  <c r="P337" i="3"/>
  <c r="T336" i="3"/>
  <c r="AG338" i="3"/>
  <c r="W337" i="3"/>
  <c r="AE336" i="3"/>
  <c r="AA336" i="3"/>
  <c r="W335" i="3"/>
  <c r="P335" i="3"/>
  <c r="AD336" i="3"/>
  <c r="O337" i="3"/>
  <c r="S336" i="3"/>
  <c r="AE337" i="3"/>
  <c r="Q337" i="3"/>
  <c r="AB336" i="3"/>
  <c r="M337" i="3"/>
  <c r="Q335" i="3"/>
  <c r="AB335" i="3"/>
  <c r="O336" i="3"/>
  <c r="K336" i="3"/>
  <c r="R337" i="3"/>
  <c r="Q336" i="3"/>
  <c r="S335" i="3"/>
  <c r="U336" i="3"/>
  <c r="V336" i="3"/>
  <c r="N336" i="3"/>
  <c r="J336" i="3"/>
  <c r="AH336" i="3"/>
  <c r="AB337" i="3"/>
  <c r="Y337" i="3"/>
  <c r="L337" i="3"/>
  <c r="AG337" i="3"/>
  <c r="W338" i="3"/>
  <c r="N338" i="3"/>
  <c r="X338" i="3"/>
  <c r="Q338" i="3"/>
  <c r="Z338" i="3"/>
  <c r="AC337" i="3"/>
  <c r="V337" i="3"/>
  <c r="AC338" i="3"/>
  <c r="AD337" i="3"/>
  <c r="AF338" i="3"/>
  <c r="L338" i="3"/>
  <c r="AA337" i="3"/>
  <c r="U337" i="3"/>
  <c r="K337" i="3"/>
  <c r="AF337" i="3"/>
  <c r="AA338" i="3"/>
  <c r="R338" i="3"/>
  <c r="K338" i="3"/>
  <c r="J337" i="3"/>
  <c r="AD338" i="3"/>
  <c r="N337" i="3"/>
  <c r="Z337" i="3"/>
  <c r="O338" i="3"/>
  <c r="Y338" i="3"/>
  <c r="P338" i="3"/>
  <c r="T337" i="3"/>
  <c r="X337" i="3"/>
  <c r="V338" i="3"/>
  <c r="S338" i="3"/>
  <c r="AE338" i="3"/>
  <c r="O339" i="3"/>
  <c r="AB338" i="3"/>
  <c r="Q339" i="3"/>
  <c r="L339" i="3"/>
  <c r="AD339" i="3"/>
  <c r="J338" i="3"/>
  <c r="P339" i="3"/>
  <c r="X339" i="3"/>
  <c r="U338" i="3"/>
  <c r="M338" i="3"/>
  <c r="T338" i="3"/>
  <c r="Z339" i="3"/>
  <c r="N339" i="3"/>
  <c r="R339" i="3"/>
  <c r="AE339" i="3"/>
  <c r="M339" i="3"/>
  <c r="V339" i="3"/>
  <c r="Y339" i="3"/>
  <c r="AA339" i="3"/>
  <c r="K340" i="3"/>
  <c r="U339" i="3"/>
  <c r="AF339" i="3"/>
  <c r="W339" i="3"/>
  <c r="AB339" i="3"/>
  <c r="S340" i="3"/>
  <c r="N340" i="3"/>
  <c r="S339" i="3"/>
  <c r="AG339" i="3"/>
  <c r="K339" i="3"/>
  <c r="T339" i="3"/>
  <c r="AC339" i="3"/>
  <c r="Q340" i="3"/>
  <c r="O341" i="3"/>
  <c r="AG340" i="3"/>
  <c r="V340" i="3"/>
  <c r="O340" i="3"/>
  <c r="T340" i="3"/>
  <c r="M342" i="3"/>
  <c r="AA340" i="3"/>
  <c r="J339" i="3"/>
  <c r="R341" i="3"/>
  <c r="U340" i="3"/>
  <c r="Z340" i="3"/>
  <c r="V341" i="3"/>
  <c r="W341" i="3"/>
  <c r="R340" i="3"/>
  <c r="B14" i="3"/>
  <c r="AF340" i="3"/>
  <c r="AD340" i="3"/>
  <c r="AC340" i="3"/>
  <c r="Y340" i="3"/>
  <c r="AC341" i="3"/>
  <c r="J341" i="3"/>
  <c r="M341" i="3"/>
  <c r="P340" i="3"/>
  <c r="M340" i="3"/>
  <c r="L340" i="3"/>
  <c r="AB340" i="3"/>
  <c r="X340" i="3"/>
  <c r="W340" i="3"/>
  <c r="AE340" i="3"/>
  <c r="Y341" i="3"/>
  <c r="AA342" i="3"/>
  <c r="S341" i="3"/>
  <c r="P341" i="3"/>
  <c r="Q342" i="3"/>
  <c r="K341" i="3"/>
  <c r="AB342" i="3"/>
  <c r="P342" i="3"/>
  <c r="AA341" i="3"/>
  <c r="V342" i="3"/>
  <c r="AE341" i="3"/>
  <c r="X342" i="3"/>
  <c r="Z342" i="3"/>
  <c r="S342" i="3"/>
  <c r="J342" i="3"/>
  <c r="L341" i="3"/>
  <c r="Y342" i="3"/>
  <c r="U342" i="3"/>
  <c r="U341" i="3"/>
  <c r="X341" i="3"/>
  <c r="Z341" i="3"/>
  <c r="W342" i="3"/>
  <c r="AF341" i="3"/>
  <c r="K342" i="3"/>
  <c r="N342" i="3"/>
  <c r="AC342" i="3"/>
  <c r="T341" i="3"/>
  <c r="L342" i="3"/>
  <c r="O342" i="3"/>
  <c r="R342" i="3"/>
  <c r="AN342" i="3"/>
  <c r="AB341" i="3"/>
  <c r="AG342" i="3"/>
  <c r="J340" i="3"/>
  <c r="Q341" i="3"/>
  <c r="AD342" i="3"/>
  <c r="AE342" i="3"/>
  <c r="T342" i="3"/>
  <c r="N341" i="3"/>
  <c r="AF342" i="3"/>
  <c r="AG341" i="3"/>
  <c r="AD341" i="3"/>
  <c r="AC343" i="3"/>
  <c r="S343" i="3"/>
  <c r="AB343" i="3"/>
  <c r="U343" i="3"/>
  <c r="O343" i="3"/>
  <c r="AF343" i="3"/>
  <c r="T343" i="3"/>
  <c r="AG343" i="3"/>
  <c r="L343" i="3"/>
  <c r="N343" i="3"/>
  <c r="P343" i="3"/>
  <c r="M343" i="3"/>
  <c r="W343" i="3"/>
  <c r="V343" i="3"/>
  <c r="J343" i="3"/>
  <c r="Y343" i="3"/>
  <c r="X343" i="3"/>
  <c r="L344" i="3"/>
  <c r="AE343" i="3"/>
  <c r="Z343" i="3"/>
  <c r="AD343" i="3"/>
  <c r="K343" i="3"/>
  <c r="AA343" i="3"/>
  <c r="Q343" i="3"/>
  <c r="R343" i="3"/>
  <c r="AN343" i="3"/>
  <c r="AB344" i="3"/>
  <c r="M345" i="3"/>
  <c r="N344" i="3"/>
  <c r="AC345" i="3"/>
  <c r="S345" i="3"/>
  <c r="AF344" i="3"/>
  <c r="M344" i="3"/>
  <c r="AD344" i="3"/>
  <c r="J345" i="3"/>
  <c r="U344" i="3"/>
  <c r="Y345" i="3"/>
  <c r="R344" i="3"/>
  <c r="AN344" i="3"/>
  <c r="W344" i="3"/>
  <c r="L345" i="3"/>
  <c r="S344" i="3"/>
  <c r="V344" i="3"/>
  <c r="R345" i="3"/>
  <c r="P344" i="3"/>
  <c r="Q344" i="3"/>
  <c r="AA345" i="3"/>
  <c r="AA344" i="3"/>
  <c r="O345" i="3"/>
  <c r="Z344" i="3"/>
  <c r="AE344" i="3"/>
  <c r="AC346" i="3"/>
  <c r="K344" i="3"/>
  <c r="V345" i="3"/>
  <c r="X344" i="3"/>
  <c r="AG344" i="3"/>
  <c r="O344" i="3"/>
  <c r="Y344" i="3"/>
  <c r="T344" i="3"/>
  <c r="AC344" i="3"/>
  <c r="W345" i="3"/>
  <c r="R347" i="3"/>
  <c r="AA346" i="3"/>
  <c r="V346" i="3"/>
  <c r="J346" i="3"/>
  <c r="P345" i="3"/>
  <c r="AD346" i="3"/>
  <c r="AE345" i="3"/>
  <c r="AE346" i="3"/>
  <c r="K346" i="3"/>
  <c r="Z345" i="3"/>
  <c r="W346" i="3"/>
  <c r="U345" i="3"/>
  <c r="L346" i="3"/>
  <c r="M346" i="3"/>
  <c r="AF345" i="3"/>
  <c r="U346" i="3"/>
  <c r="R346" i="3"/>
  <c r="AB346" i="3"/>
  <c r="N346" i="3"/>
  <c r="AF346" i="3"/>
  <c r="J344" i="3"/>
  <c r="O346" i="3"/>
  <c r="X346" i="3"/>
  <c r="K345" i="3"/>
  <c r="Y346" i="3"/>
  <c r="N345" i="3"/>
  <c r="Q346" i="3"/>
  <c r="AG346" i="3"/>
  <c r="X345" i="3"/>
  <c r="P346" i="3"/>
  <c r="K348" i="3"/>
  <c r="AD345" i="3"/>
  <c r="T345" i="3"/>
  <c r="S346" i="3"/>
  <c r="T346" i="3"/>
  <c r="AG345" i="3"/>
  <c r="AB345" i="3"/>
  <c r="Z346" i="3"/>
  <c r="Q345" i="3"/>
  <c r="AA349" i="3"/>
  <c r="U347" i="3"/>
  <c r="T347" i="3"/>
  <c r="AE347" i="3"/>
  <c r="L347" i="3"/>
  <c r="AG347" i="3"/>
  <c r="V347" i="3"/>
  <c r="N347" i="3"/>
  <c r="AF347" i="3"/>
  <c r="AA347" i="3"/>
  <c r="Q347" i="3"/>
  <c r="Y347" i="3"/>
  <c r="X347" i="3"/>
  <c r="AC347" i="3"/>
  <c r="AD347" i="3"/>
  <c r="K347" i="3"/>
  <c r="W349" i="3"/>
  <c r="S347" i="3"/>
  <c r="P347" i="3"/>
  <c r="O347" i="3"/>
  <c r="W347" i="3"/>
  <c r="Z347" i="3"/>
  <c r="AB347" i="3"/>
  <c r="M347" i="3"/>
  <c r="V348" i="3"/>
  <c r="T348" i="3"/>
  <c r="AG348" i="3"/>
  <c r="AD348" i="3"/>
  <c r="Y348" i="3"/>
  <c r="AC348" i="3"/>
  <c r="S348" i="3"/>
  <c r="X348" i="3"/>
  <c r="P348" i="3"/>
  <c r="N348" i="3"/>
  <c r="P349" i="3"/>
  <c r="L350" i="3"/>
  <c r="AE348" i="3"/>
  <c r="O348" i="3"/>
  <c r="V349" i="3"/>
  <c r="U348" i="3"/>
  <c r="AF348" i="3"/>
  <c r="Z348" i="3"/>
  <c r="M349" i="3"/>
  <c r="L348" i="3"/>
  <c r="W348" i="3"/>
  <c r="Q348" i="3"/>
  <c r="AA348" i="3"/>
  <c r="R348" i="3"/>
  <c r="AB348" i="3"/>
  <c r="J347" i="3"/>
  <c r="Z351" i="3"/>
  <c r="T350" i="3"/>
  <c r="N349" i="3"/>
  <c r="V350" i="3"/>
  <c r="R349" i="3"/>
  <c r="Y350" i="3"/>
  <c r="Q349" i="3"/>
  <c r="O350" i="3"/>
  <c r="AG349" i="3"/>
  <c r="J348" i="3"/>
  <c r="Z349" i="3"/>
  <c r="J349" i="3"/>
  <c r="X350" i="3"/>
  <c r="AA350" i="3"/>
  <c r="AF349" i="3"/>
  <c r="M348" i="3"/>
  <c r="Q350" i="3"/>
  <c r="Z350" i="3"/>
  <c r="X349" i="3"/>
  <c r="AG350" i="3"/>
  <c r="O349" i="3"/>
  <c r="R350" i="3"/>
  <c r="AD350" i="3"/>
  <c r="K349" i="3"/>
  <c r="AD349" i="3"/>
  <c r="W350" i="3"/>
  <c r="N350" i="3"/>
  <c r="P350" i="3"/>
  <c r="AF350" i="3"/>
  <c r="T349" i="3"/>
  <c r="S350" i="3"/>
  <c r="L349" i="3"/>
  <c r="AE349" i="3"/>
  <c r="AC349" i="3"/>
  <c r="S349" i="3"/>
  <c r="Y349" i="3"/>
  <c r="W351" i="3"/>
  <c r="AD352" i="3"/>
  <c r="AC350" i="3"/>
  <c r="AC351" i="3"/>
  <c r="AB349" i="3"/>
  <c r="AF351" i="3"/>
  <c r="J350" i="3"/>
  <c r="M351" i="3"/>
  <c r="R351" i="3"/>
  <c r="V351" i="3"/>
  <c r="K350" i="3"/>
  <c r="M350" i="3"/>
  <c r="AE352" i="3"/>
  <c r="AB350" i="3"/>
  <c r="Y351" i="3"/>
  <c r="AE351" i="3"/>
  <c r="X351" i="3"/>
  <c r="P351" i="3"/>
  <c r="O351" i="3"/>
  <c r="AE350" i="3"/>
  <c r="AA351" i="3"/>
  <c r="Q351" i="3"/>
  <c r="AG351" i="3"/>
  <c r="K351" i="3"/>
  <c r="T351" i="3"/>
  <c r="N351" i="3"/>
  <c r="U350" i="3"/>
  <c r="U351" i="3"/>
  <c r="L351" i="3"/>
  <c r="U349" i="3"/>
  <c r="W352" i="3"/>
  <c r="Z352" i="3"/>
  <c r="L352" i="3"/>
  <c r="AB352" i="3"/>
  <c r="K352" i="3"/>
  <c r="N352" i="3"/>
  <c r="P352" i="3"/>
  <c r="AF352" i="3"/>
  <c r="R352" i="3"/>
  <c r="AA352" i="3"/>
  <c r="AB351" i="3"/>
  <c r="T352" i="3"/>
  <c r="M352" i="3"/>
  <c r="Y352" i="3"/>
  <c r="S351" i="3"/>
  <c r="O352" i="3"/>
  <c r="U352" i="3"/>
  <c r="AG352" i="3"/>
  <c r="AD351" i="3"/>
  <c r="Q352" i="3"/>
  <c r="J351" i="3"/>
  <c r="S352" i="3"/>
  <c r="AF353" i="3"/>
  <c r="O353" i="3"/>
  <c r="Y353" i="3"/>
  <c r="AC353" i="3"/>
  <c r="M354" i="3"/>
  <c r="AE353" i="3"/>
  <c r="W353" i="3"/>
  <c r="N353" i="3"/>
  <c r="R353" i="3"/>
  <c r="X352" i="3"/>
  <c r="AC352" i="3"/>
  <c r="AC354" i="3"/>
  <c r="M353" i="3"/>
  <c r="L353" i="3"/>
  <c r="K353" i="3"/>
  <c r="AG353" i="3"/>
  <c r="V352" i="3"/>
  <c r="X353" i="3"/>
  <c r="J352" i="3"/>
  <c r="AD353" i="3"/>
  <c r="Z353" i="3"/>
  <c r="V353" i="3"/>
  <c r="T353" i="3"/>
  <c r="AB353" i="3"/>
  <c r="U354" i="3"/>
  <c r="Y354" i="3"/>
  <c r="AE354" i="3"/>
  <c r="J353" i="3"/>
  <c r="AA354" i="3"/>
  <c r="P353" i="3"/>
  <c r="AA353" i="3"/>
  <c r="W354" i="3"/>
  <c r="AD354" i="3"/>
  <c r="N354" i="3"/>
  <c r="X354" i="3"/>
  <c r="K354" i="3"/>
  <c r="Q354" i="3"/>
  <c r="AB354" i="3"/>
  <c r="Q353" i="3"/>
  <c r="S353" i="3"/>
  <c r="S354" i="3"/>
  <c r="P354" i="3"/>
  <c r="U353" i="3"/>
  <c r="N355" i="3"/>
  <c r="AB355" i="3"/>
  <c r="O355" i="3"/>
  <c r="AG354" i="3"/>
  <c r="O354" i="3"/>
  <c r="Q355" i="3"/>
  <c r="V354" i="3"/>
  <c r="AF355" i="3"/>
  <c r="Y355" i="3"/>
  <c r="L355" i="3"/>
  <c r="R354" i="3"/>
  <c r="S355" i="3"/>
  <c r="U355" i="3"/>
  <c r="Z354" i="3"/>
  <c r="AC355" i="3"/>
  <c r="M355" i="3"/>
  <c r="T354" i="3"/>
  <c r="T355" i="3"/>
  <c r="X355" i="3"/>
  <c r="P355" i="3"/>
  <c r="AF354" i="3"/>
  <c r="L354" i="3"/>
  <c r="AA355" i="3"/>
  <c r="J354" i="3"/>
  <c r="J356" i="3"/>
  <c r="AE355" i="3"/>
  <c r="X356" i="3"/>
  <c r="AG355" i="3"/>
  <c r="K356" i="3"/>
  <c r="S356" i="3"/>
  <c r="M356" i="3"/>
  <c r="V355" i="3"/>
  <c r="V356" i="3"/>
  <c r="P356" i="3"/>
  <c r="Z356" i="3"/>
  <c r="AF356" i="3"/>
  <c r="L356" i="3"/>
  <c r="W355" i="3"/>
  <c r="T356" i="3"/>
  <c r="N356" i="3"/>
  <c r="AB356" i="3"/>
  <c r="R355" i="3"/>
  <c r="AN355" i="3"/>
  <c r="K355" i="3"/>
  <c r="Z355" i="3"/>
  <c r="J355" i="3"/>
  <c r="O356" i="3"/>
  <c r="AD355" i="3"/>
  <c r="Q358" i="3"/>
  <c r="W356" i="3"/>
  <c r="AG356" i="3"/>
  <c r="V357" i="3"/>
  <c r="AG357" i="3"/>
  <c r="M357" i="3"/>
  <c r="Y357" i="3"/>
  <c r="AE356" i="3"/>
  <c r="AC356" i="3"/>
  <c r="AC357" i="3"/>
  <c r="U357" i="3"/>
  <c r="R356" i="3"/>
  <c r="AA356" i="3"/>
  <c r="U356" i="3"/>
  <c r="W357" i="3"/>
  <c r="R357" i="3"/>
  <c r="N357" i="3"/>
  <c r="Y356" i="3"/>
  <c r="O357" i="3"/>
  <c r="S357" i="3"/>
  <c r="Q357" i="3"/>
  <c r="P358" i="3"/>
  <c r="AD356" i="3"/>
  <c r="Q356" i="3"/>
  <c r="Z357" i="3"/>
  <c r="P357" i="3"/>
  <c r="AB357" i="3"/>
  <c r="AA357" i="3"/>
  <c r="R358" i="3"/>
  <c r="AE357" i="3"/>
  <c r="V358" i="3"/>
  <c r="T357" i="3"/>
  <c r="AC358" i="3"/>
  <c r="K357" i="3"/>
  <c r="M358" i="3"/>
  <c r="AB358" i="3"/>
  <c r="O358" i="3"/>
  <c r="AD358" i="3"/>
  <c r="X357" i="3"/>
  <c r="AD357" i="3"/>
  <c r="W358" i="3"/>
  <c r="S358" i="3"/>
  <c r="AF357" i="3"/>
  <c r="AG358" i="3"/>
  <c r="N358" i="3"/>
  <c r="L358" i="3"/>
  <c r="AE358" i="3"/>
  <c r="AF358" i="3"/>
  <c r="J357" i="3"/>
  <c r="T358" i="3"/>
  <c r="U358" i="3"/>
  <c r="X358" i="3"/>
  <c r="AA358" i="3"/>
  <c r="O359" i="3"/>
  <c r="Z359" i="3"/>
  <c r="AB359" i="3"/>
  <c r="AA359" i="3"/>
  <c r="L357" i="3"/>
  <c r="AF359" i="3"/>
  <c r="Q359" i="3"/>
  <c r="Z358" i="3"/>
  <c r="T360" i="3"/>
  <c r="X359" i="3"/>
  <c r="Y359" i="3"/>
  <c r="Y358" i="3"/>
  <c r="AF360" i="3"/>
  <c r="N359" i="3"/>
  <c r="O361" i="3"/>
  <c r="P359" i="3"/>
  <c r="T359" i="3"/>
  <c r="AE359" i="3"/>
  <c r="M359" i="3"/>
  <c r="AG359" i="3"/>
  <c r="V359" i="3"/>
  <c r="L359" i="3"/>
  <c r="AA360" i="3"/>
  <c r="U359" i="3"/>
  <c r="W359" i="3"/>
  <c r="S359" i="3"/>
  <c r="P360" i="3"/>
  <c r="J358" i="3"/>
  <c r="K359" i="3"/>
  <c r="AD359" i="3"/>
  <c r="K358" i="3"/>
  <c r="AC359" i="3"/>
  <c r="M360" i="3"/>
  <c r="X360" i="3"/>
  <c r="L360" i="3"/>
  <c r="Z360" i="3"/>
  <c r="O360" i="3"/>
  <c r="Y360" i="3"/>
  <c r="AG361" i="3"/>
  <c r="AC361" i="3"/>
  <c r="V360" i="3"/>
  <c r="AB360" i="3"/>
  <c r="N360" i="3"/>
  <c r="W361" i="3"/>
  <c r="W360" i="3"/>
  <c r="S360" i="3"/>
  <c r="K361" i="3"/>
  <c r="K360" i="3"/>
  <c r="R360" i="3"/>
  <c r="AE360" i="3"/>
  <c r="AA361" i="3"/>
  <c r="AD360" i="3"/>
  <c r="P361" i="3"/>
  <c r="U360" i="3"/>
  <c r="AG360" i="3"/>
  <c r="Q361" i="3"/>
  <c r="AG362" i="3"/>
  <c r="R359" i="3"/>
  <c r="AN359" i="3"/>
  <c r="M361" i="3"/>
  <c r="U361" i="3"/>
  <c r="Q360" i="3"/>
  <c r="R361" i="3"/>
  <c r="AC360" i="3"/>
  <c r="L361" i="3"/>
  <c r="AE361" i="3"/>
  <c r="AD361" i="3"/>
  <c r="S361" i="3"/>
  <c r="J359" i="3"/>
  <c r="V361" i="3"/>
  <c r="J360" i="3"/>
  <c r="AH360" i="3"/>
  <c r="N361" i="3"/>
  <c r="W367" i="3"/>
  <c r="O368" i="2"/>
  <c r="V366" i="3"/>
  <c r="S366" i="3"/>
  <c r="M365" i="3"/>
  <c r="L365" i="3"/>
  <c r="M362" i="3"/>
  <c r="O365" i="3"/>
  <c r="U364" i="3"/>
  <c r="L364" i="3"/>
  <c r="AD364" i="3"/>
  <c r="U362" i="3"/>
  <c r="AF363" i="3"/>
  <c r="Z363" i="3"/>
  <c r="M363" i="3"/>
  <c r="Z362" i="3"/>
  <c r="X363" i="3"/>
  <c r="AD362" i="3"/>
  <c r="P362" i="3"/>
  <c r="R362" i="3"/>
  <c r="S363" i="3"/>
  <c r="T362" i="3"/>
  <c r="U363" i="3"/>
  <c r="R366" i="3"/>
  <c r="AN366" i="3"/>
  <c r="M366" i="3"/>
  <c r="AF365" i="3"/>
  <c r="AC362" i="3"/>
  <c r="AD366" i="3"/>
  <c r="O366" i="3"/>
  <c r="W365" i="3"/>
  <c r="AM367" i="3"/>
  <c r="AN367" i="3"/>
  <c r="B9" i="3"/>
  <c r="B6" i="3"/>
  <c r="B12" i="3"/>
  <c r="B10" i="3"/>
  <c r="B5" i="3"/>
  <c r="B8" i="3"/>
  <c r="B4" i="3"/>
  <c r="B11" i="3"/>
  <c r="B7" i="3"/>
  <c r="Y365" i="3"/>
  <c r="X365" i="3"/>
  <c r="V367" i="3"/>
  <c r="N368" i="2"/>
  <c r="AD367" i="3"/>
  <c r="V368" i="2"/>
  <c r="R367" i="3"/>
  <c r="J368" i="2"/>
  <c r="U367" i="3"/>
  <c r="M368" i="2"/>
  <c r="K367" i="3"/>
  <c r="C368" i="2"/>
  <c r="AA367" i="3"/>
  <c r="S368" i="2"/>
  <c r="AB366" i="3"/>
  <c r="AA366" i="3"/>
  <c r="J364" i="3"/>
  <c r="U365" i="3"/>
  <c r="AG364" i="3"/>
  <c r="AF361" i="3"/>
  <c r="AB362" i="3"/>
  <c r="AA364" i="3"/>
  <c r="Y364" i="3"/>
  <c r="P364" i="3"/>
  <c r="R364" i="3"/>
  <c r="N364" i="3"/>
  <c r="AF362" i="3"/>
  <c r="AB361" i="3"/>
  <c r="Y361" i="3"/>
  <c r="J362" i="3"/>
  <c r="X361" i="3"/>
  <c r="Q363" i="3"/>
  <c r="AB364" i="3"/>
  <c r="J361" i="3"/>
  <c r="S362" i="3"/>
  <c r="X366" i="3"/>
  <c r="P366" i="3"/>
  <c r="Z364" i="3"/>
  <c r="X362" i="3"/>
  <c r="N366" i="3"/>
  <c r="K366" i="3"/>
  <c r="K365" i="3"/>
  <c r="Z366" i="3"/>
  <c r="K364" i="3"/>
  <c r="L367" i="3"/>
  <c r="D368" i="2"/>
  <c r="P367" i="3"/>
  <c r="H368" i="2"/>
  <c r="Z367" i="3"/>
  <c r="R368" i="2"/>
  <c r="Y367" i="3"/>
  <c r="Q368" i="2"/>
  <c r="O367" i="3"/>
  <c r="G368" i="2"/>
  <c r="AE367" i="3"/>
  <c r="W368" i="2"/>
  <c r="L366" i="3"/>
  <c r="U366" i="3"/>
  <c r="V365" i="3"/>
  <c r="V362" i="3"/>
  <c r="Y362" i="3"/>
  <c r="Z361" i="3"/>
  <c r="Y363" i="3"/>
  <c r="R363" i="3"/>
  <c r="Q364" i="3"/>
  <c r="W362" i="3"/>
  <c r="K362" i="3"/>
  <c r="AE363" i="3"/>
  <c r="V364" i="3"/>
  <c r="AG363" i="3"/>
  <c r="W363" i="3"/>
  <c r="N363" i="3"/>
  <c r="AE364" i="3"/>
  <c r="M364" i="3"/>
  <c r="X364" i="3"/>
  <c r="L362" i="3"/>
  <c r="AG366" i="3"/>
  <c r="AC365" i="3"/>
  <c r="AD365" i="3"/>
  <c r="R365" i="3"/>
  <c r="T366" i="3"/>
  <c r="Q366" i="3"/>
  <c r="AA363" i="3"/>
  <c r="AF366" i="3"/>
  <c r="N365" i="3"/>
  <c r="AM367" i="4"/>
  <c r="AN367" i="4"/>
  <c r="B8" i="4"/>
  <c r="B3" i="4"/>
  <c r="B5" i="4"/>
  <c r="D6" i="4"/>
  <c r="D7" i="4"/>
  <c r="D4" i="4"/>
  <c r="B7" i="4"/>
  <c r="D14" i="4"/>
  <c r="B9" i="4"/>
  <c r="B6" i="4"/>
  <c r="D12" i="4"/>
  <c r="B4" i="4"/>
  <c r="D13" i="4"/>
  <c r="D10" i="4"/>
  <c r="D9" i="4"/>
  <c r="B11" i="4"/>
  <c r="D11" i="4"/>
  <c r="D5" i="4"/>
  <c r="D8" i="4"/>
  <c r="C8" i="4"/>
  <c r="B13" i="4"/>
  <c r="D3" i="4"/>
  <c r="B14" i="4"/>
  <c r="B10" i="4"/>
  <c r="C10" i="4"/>
  <c r="B12" i="4"/>
  <c r="C12" i="4"/>
  <c r="G369" i="6"/>
  <c r="H369" i="6"/>
  <c r="I370" i="6"/>
  <c r="AH362" i="3"/>
  <c r="AN353" i="3"/>
  <c r="AN364" i="3"/>
  <c r="C4" i="4"/>
  <c r="AH359" i="3"/>
  <c r="AH358" i="3"/>
  <c r="AH357" i="3"/>
  <c r="AH354" i="3"/>
  <c r="AH352" i="3"/>
  <c r="AN352" i="3"/>
  <c r="AH350" i="3"/>
  <c r="C13" i="4"/>
  <c r="B13" i="3"/>
  <c r="AN362" i="3"/>
  <c r="AN357" i="3"/>
  <c r="AN356" i="3"/>
  <c r="AN354" i="3"/>
  <c r="AN350" i="3"/>
  <c r="AH348" i="3"/>
  <c r="AN348" i="3"/>
  <c r="AN345" i="3"/>
  <c r="AH345" i="3"/>
  <c r="AH342" i="3"/>
  <c r="AN338" i="3"/>
  <c r="AN335" i="3"/>
  <c r="AN332" i="3"/>
  <c r="AN331" i="3"/>
  <c r="AN330" i="3"/>
  <c r="AN328" i="3"/>
  <c r="AH325" i="3"/>
  <c r="AN324" i="3"/>
  <c r="AH321" i="3"/>
  <c r="AH323" i="3"/>
  <c r="AH320" i="3"/>
  <c r="AN322" i="3"/>
  <c r="AN320" i="3"/>
  <c r="AN319" i="3"/>
  <c r="AH317" i="3"/>
  <c r="AN317" i="3"/>
  <c r="AN314" i="3"/>
  <c r="AN311" i="3"/>
  <c r="AN309" i="3"/>
  <c r="AH305" i="3"/>
  <c r="AH304" i="3"/>
  <c r="AN304" i="3"/>
  <c r="AH303" i="3"/>
  <c r="AN301" i="3"/>
  <c r="AN299" i="3"/>
  <c r="AN298" i="3"/>
  <c r="AH296" i="3"/>
  <c r="AN295" i="3"/>
  <c r="AN296" i="3"/>
  <c r="AN293" i="3"/>
  <c r="AN287" i="3"/>
  <c r="AN288" i="3"/>
  <c r="AN286" i="3"/>
  <c r="AH282" i="3"/>
  <c r="AN282" i="3"/>
  <c r="AN280" i="3"/>
  <c r="AN278" i="3"/>
  <c r="AN274" i="3"/>
  <c r="AH271" i="3"/>
  <c r="AH270" i="3"/>
  <c r="AN268" i="3"/>
  <c r="AN267" i="3"/>
  <c r="AN264" i="3"/>
  <c r="AH260" i="3"/>
  <c r="AH259" i="3"/>
  <c r="AN258" i="3"/>
  <c r="AH255" i="3"/>
  <c r="AN254" i="3"/>
  <c r="AH248" i="3"/>
  <c r="AN248" i="3"/>
  <c r="AH247" i="3"/>
  <c r="AN247" i="3"/>
  <c r="AN244" i="3"/>
  <c r="AH239" i="3"/>
  <c r="AH237" i="3"/>
  <c r="AN238" i="3"/>
  <c r="AN237" i="3"/>
  <c r="AH233" i="3"/>
  <c r="AN232" i="3"/>
  <c r="AH229" i="3"/>
  <c r="AN227" i="3"/>
  <c r="AN226" i="3"/>
  <c r="AN224" i="3"/>
  <c r="AH221" i="3"/>
  <c r="AN220" i="3"/>
  <c r="AN214" i="3"/>
  <c r="AN205" i="3"/>
  <c r="AH203" i="3"/>
  <c r="AH200" i="3"/>
  <c r="AH195" i="3"/>
  <c r="AN196" i="3"/>
  <c r="AH191" i="3"/>
  <c r="AH190" i="3"/>
  <c r="AN191" i="3"/>
  <c r="AH188" i="3"/>
  <c r="AN186" i="3"/>
  <c r="AH184" i="3"/>
  <c r="AH183" i="3"/>
  <c r="AN181" i="3"/>
  <c r="AH176" i="3"/>
  <c r="AH175" i="3"/>
  <c r="AH173" i="3"/>
  <c r="AH172" i="3"/>
  <c r="AN172" i="3"/>
  <c r="AH170" i="3"/>
  <c r="AN169" i="3"/>
  <c r="AN168" i="3"/>
  <c r="AH166" i="3"/>
  <c r="AN167" i="3"/>
  <c r="AH157" i="3"/>
  <c r="AH158" i="3"/>
  <c r="AN157" i="3"/>
  <c r="AH156" i="3"/>
  <c r="AN156" i="3"/>
  <c r="AH153" i="3"/>
  <c r="AN154" i="3"/>
  <c r="AN151" i="3"/>
  <c r="AN150" i="3"/>
  <c r="AH148" i="3"/>
  <c r="AH145" i="3"/>
  <c r="AH144" i="3"/>
  <c r="AN143" i="3"/>
  <c r="AH141" i="3"/>
  <c r="AH137" i="3"/>
  <c r="AH136" i="3"/>
  <c r="AN138" i="3"/>
  <c r="AH132" i="3"/>
  <c r="AH128" i="3"/>
  <c r="AN129" i="3"/>
  <c r="AH129" i="3"/>
  <c r="AN128" i="3"/>
  <c r="AH127" i="3"/>
  <c r="AN125" i="3"/>
  <c r="AN121" i="3"/>
  <c r="AN119" i="3"/>
  <c r="AH113" i="3"/>
  <c r="AN112" i="3"/>
  <c r="AN111" i="3"/>
  <c r="AN110" i="3"/>
  <c r="AH108" i="3"/>
  <c r="AH109" i="3"/>
  <c r="AH106" i="3"/>
  <c r="AN106" i="3"/>
  <c r="AH103" i="3"/>
  <c r="AN103" i="3"/>
  <c r="AH100" i="3"/>
  <c r="AH97" i="3"/>
  <c r="AN98" i="3"/>
  <c r="AN96" i="3"/>
  <c r="AN92" i="3"/>
  <c r="AN90" i="3"/>
  <c r="AN89" i="3"/>
  <c r="AN88" i="3"/>
  <c r="AH87" i="3"/>
  <c r="AH83" i="3"/>
  <c r="AH82" i="3"/>
  <c r="AN82" i="3"/>
  <c r="AH78" i="3"/>
  <c r="AH71" i="3"/>
  <c r="AH70" i="3"/>
  <c r="AH67" i="3"/>
  <c r="AN67" i="3"/>
  <c r="AN63" i="3"/>
  <c r="AN50" i="3"/>
  <c r="AN46" i="3"/>
  <c r="AH44" i="3"/>
  <c r="AN38" i="3"/>
  <c r="AN33" i="3"/>
  <c r="AH29" i="3"/>
  <c r="AN29" i="3"/>
  <c r="AH26" i="3"/>
  <c r="AH25" i="3"/>
  <c r="AH22" i="3"/>
  <c r="AH19" i="3"/>
  <c r="AN17" i="3"/>
  <c r="AN4" i="3"/>
  <c r="AN10" i="3"/>
  <c r="AN6" i="3"/>
  <c r="AN9" i="3"/>
  <c r="AN16" i="3"/>
  <c r="AN13" i="3"/>
  <c r="AH14" i="3"/>
  <c r="AN12" i="3"/>
  <c r="AH361" i="3"/>
  <c r="AN351" i="3"/>
  <c r="AN340" i="3"/>
  <c r="AN339" i="3"/>
  <c r="AN333" i="3"/>
  <c r="AH324" i="3"/>
  <c r="AN323" i="3"/>
  <c r="AN318" i="3"/>
  <c r="AN315" i="3"/>
  <c r="AN306" i="3"/>
  <c r="AH300" i="3"/>
  <c r="AN300" i="3"/>
  <c r="AN281" i="3"/>
  <c r="AN263" i="3"/>
  <c r="AN251" i="3"/>
  <c r="AH243" i="3"/>
  <c r="AN243" i="3"/>
  <c r="AN241" i="3"/>
  <c r="AH235" i="3"/>
  <c r="AN235" i="3"/>
  <c r="AN234" i="3"/>
  <c r="AH220" i="3"/>
  <c r="AH209" i="3"/>
  <c r="AN203" i="3"/>
  <c r="AH189" i="3"/>
  <c r="AN188" i="3"/>
  <c r="AN187" i="3"/>
  <c r="AN183" i="3"/>
  <c r="AN178" i="3"/>
  <c r="AH168" i="3"/>
  <c r="AH163" i="3"/>
  <c r="AH165" i="3"/>
  <c r="AH161" i="3"/>
  <c r="AH162" i="3"/>
  <c r="AH160" i="3"/>
  <c r="AH159" i="3"/>
  <c r="AN158" i="3"/>
  <c r="AH152" i="3"/>
  <c r="AH151" i="3"/>
  <c r="AH146" i="3"/>
  <c r="AN147" i="3"/>
  <c r="AN145" i="3"/>
  <c r="AH143" i="3"/>
  <c r="AN144" i="3"/>
  <c r="AN139" i="3"/>
  <c r="AH138" i="3"/>
  <c r="AN135" i="3"/>
  <c r="AN134" i="3"/>
  <c r="AN132" i="3"/>
  <c r="AN126" i="3"/>
  <c r="AN124" i="3"/>
  <c r="AH119" i="3"/>
  <c r="AN118" i="3"/>
  <c r="AN114" i="3"/>
  <c r="AH114" i="3"/>
  <c r="AN109" i="3"/>
  <c r="AH107" i="3"/>
  <c r="AN105" i="3"/>
  <c r="AN95" i="3"/>
  <c r="AH94" i="3"/>
  <c r="AH88" i="3"/>
  <c r="AN87" i="3"/>
  <c r="AN85" i="3"/>
  <c r="AN84" i="3"/>
  <c r="AH76" i="3"/>
  <c r="AN76" i="3"/>
  <c r="AH75" i="3"/>
  <c r="AN62" i="3"/>
  <c r="AN60" i="3"/>
  <c r="AH57" i="3"/>
  <c r="AN57" i="3"/>
  <c r="AH55" i="3"/>
  <c r="AH53" i="3"/>
  <c r="AH52" i="3"/>
  <c r="AN51" i="3"/>
  <c r="AH48" i="3"/>
  <c r="AH47" i="3"/>
  <c r="AH46" i="3"/>
  <c r="AH45" i="3"/>
  <c r="AN40" i="3"/>
  <c r="AH37" i="3"/>
  <c r="AN36" i="3"/>
  <c r="AN35" i="3"/>
  <c r="AN34" i="3"/>
  <c r="AH31" i="3"/>
  <c r="AN32" i="3"/>
  <c r="AN26" i="3"/>
  <c r="AH23" i="3"/>
  <c r="AH21" i="3"/>
  <c r="AH20" i="3"/>
  <c r="AN8" i="3"/>
  <c r="AN11" i="3"/>
  <c r="AH13" i="3"/>
  <c r="AN14" i="3"/>
  <c r="AH6" i="3"/>
  <c r="AH16" i="3"/>
  <c r="AH8" i="3"/>
  <c r="AH365" i="3"/>
  <c r="AH363" i="3"/>
  <c r="AH367" i="3"/>
  <c r="AN361" i="3"/>
  <c r="AN349" i="3"/>
  <c r="AN360" i="3"/>
  <c r="AH355" i="3"/>
  <c r="AH356" i="3"/>
  <c r="AH353" i="3"/>
  <c r="AH349" i="3"/>
  <c r="AH347" i="3"/>
  <c r="AH344" i="3"/>
  <c r="AN346" i="3"/>
  <c r="AN347" i="3"/>
  <c r="AH340" i="3"/>
  <c r="AN341" i="3"/>
  <c r="AH337" i="3"/>
  <c r="AN336" i="3"/>
  <c r="AH334" i="3"/>
  <c r="AN334" i="3"/>
  <c r="AH330" i="3"/>
  <c r="AH328" i="3"/>
  <c r="AH326" i="3"/>
  <c r="AH322" i="3"/>
  <c r="AH319" i="3"/>
  <c r="AN321" i="3"/>
  <c r="AH316" i="3"/>
  <c r="AH315" i="3"/>
  <c r="AH312" i="3"/>
  <c r="AN312" i="3"/>
  <c r="AN310" i="3"/>
  <c r="AH309" i="3"/>
  <c r="AH302" i="3"/>
  <c r="AN302" i="3"/>
  <c r="AH301" i="3"/>
  <c r="AH299" i="3"/>
  <c r="AN297" i="3"/>
  <c r="AH297" i="3"/>
  <c r="AH293" i="3"/>
  <c r="AH295" i="3"/>
  <c r="AN292" i="3"/>
  <c r="AN291" i="3"/>
  <c r="AH290" i="3"/>
  <c r="AH287" i="3"/>
  <c r="AH289" i="3"/>
  <c r="AN289" i="3"/>
  <c r="AH285" i="3"/>
  <c r="AH284" i="3"/>
  <c r="AH283" i="3"/>
  <c r="AN284" i="3"/>
  <c r="AN283" i="3"/>
  <c r="AH281" i="3"/>
  <c r="AH279" i="3"/>
  <c r="AN279" i="3"/>
  <c r="AH276" i="3"/>
  <c r="AH274" i="3"/>
  <c r="AN276" i="3"/>
  <c r="AH273" i="3"/>
  <c r="AN271" i="3"/>
  <c r="AH269" i="3"/>
  <c r="AN269" i="3"/>
  <c r="AH267" i="3"/>
  <c r="AH266" i="3"/>
  <c r="AH256" i="3"/>
  <c r="AH252" i="3"/>
  <c r="AH251" i="3"/>
  <c r="AN250" i="3"/>
  <c r="AH245" i="3"/>
  <c r="AN245" i="3"/>
  <c r="AH240" i="3"/>
  <c r="AN240" i="3"/>
  <c r="AH236" i="3"/>
  <c r="AH232" i="3"/>
  <c r="AH230" i="3"/>
  <c r="AH231" i="3"/>
  <c r="AH228" i="3"/>
  <c r="AH226" i="3"/>
  <c r="AH223" i="3"/>
  <c r="AN225" i="3"/>
  <c r="AH224" i="3"/>
  <c r="AH219" i="3"/>
  <c r="AN219" i="3"/>
  <c r="AN218" i="3"/>
  <c r="AN215" i="3"/>
  <c r="AH214" i="3"/>
  <c r="AH211" i="3"/>
  <c r="AN216" i="3"/>
  <c r="AH212" i="3"/>
  <c r="AH210" i="3"/>
  <c r="AH208" i="3"/>
  <c r="AH207" i="3"/>
  <c r="AN198" i="3"/>
  <c r="AH198" i="3"/>
  <c r="AH192" i="3"/>
  <c r="AH193" i="3"/>
  <c r="AN190" i="3"/>
  <c r="AN184" i="3"/>
  <c r="AN182" i="3"/>
  <c r="AH182" i="3"/>
  <c r="AN177" i="3"/>
  <c r="AH171" i="3"/>
  <c r="AN171" i="3"/>
  <c r="AN170" i="3"/>
  <c r="AN166" i="3"/>
  <c r="AN161" i="3"/>
  <c r="AN141" i="3"/>
  <c r="AH124" i="3"/>
  <c r="AN116" i="3"/>
  <c r="AN115" i="3"/>
  <c r="AN113" i="3"/>
  <c r="AH102" i="3"/>
  <c r="AN94" i="3"/>
  <c r="AH91" i="3"/>
  <c r="AH84" i="3"/>
  <c r="AH79" i="3"/>
  <c r="AN80" i="3"/>
  <c r="AN77" i="3"/>
  <c r="AH72" i="3"/>
  <c r="AN72" i="3"/>
  <c r="AH69" i="3"/>
  <c r="AH68" i="3"/>
  <c r="AN64" i="3"/>
  <c r="AN61" i="3"/>
  <c r="AH61" i="3"/>
  <c r="AH58" i="3"/>
  <c r="AH56" i="3"/>
  <c r="AN58" i="3"/>
  <c r="AH50" i="3"/>
  <c r="AH49" i="3"/>
  <c r="AN49" i="3"/>
  <c r="AN47" i="3"/>
  <c r="AH42" i="3"/>
  <c r="AH41" i="3"/>
  <c r="AN42" i="3"/>
  <c r="AN41" i="3"/>
  <c r="AN39" i="3"/>
  <c r="AH33" i="3"/>
  <c r="AN23" i="3"/>
  <c r="AH18" i="3"/>
  <c r="AH3" i="3"/>
  <c r="AN3" i="3"/>
  <c r="AH11" i="3"/>
  <c r="AN15" i="3"/>
  <c r="AH4" i="3"/>
  <c r="AH15" i="3"/>
  <c r="AH338" i="3"/>
  <c r="AH333" i="3"/>
  <c r="AH364" i="3"/>
  <c r="C14" i="4"/>
  <c r="C5" i="4"/>
  <c r="AN365" i="3"/>
  <c r="AN363" i="3"/>
  <c r="AN358" i="3"/>
  <c r="AH351" i="3"/>
  <c r="AH346" i="3"/>
  <c r="AH343" i="3"/>
  <c r="AH341" i="3"/>
  <c r="AH339" i="3"/>
  <c r="AN337" i="3"/>
  <c r="AH335" i="3"/>
  <c r="AH331" i="3"/>
  <c r="AH332" i="3"/>
  <c r="AH329" i="3"/>
  <c r="AN327" i="3"/>
  <c r="AN326" i="3"/>
  <c r="AH318" i="3"/>
  <c r="AH314" i="3"/>
  <c r="AH311" i="3"/>
  <c r="AN313" i="3"/>
  <c r="AH307" i="3"/>
  <c r="D13" i="3"/>
  <c r="AH306" i="3"/>
  <c r="AN305" i="3"/>
  <c r="AN303" i="3"/>
  <c r="AH298" i="3"/>
  <c r="AH294" i="3"/>
  <c r="AN294" i="3"/>
  <c r="AH292" i="3"/>
  <c r="AH288" i="3"/>
  <c r="AN285" i="3"/>
  <c r="AH280" i="3"/>
  <c r="AH277" i="3"/>
  <c r="AN275" i="3"/>
  <c r="AN272" i="3"/>
  <c r="AN270" i="3"/>
  <c r="AN266" i="3"/>
  <c r="AH264" i="3"/>
  <c r="AH262" i="3"/>
  <c r="AN261" i="3"/>
  <c r="AN260" i="3"/>
  <c r="AN259" i="3"/>
  <c r="AH257" i="3"/>
  <c r="AN256" i="3"/>
  <c r="AN255" i="3"/>
  <c r="AH253" i="3"/>
  <c r="AH254" i="3"/>
  <c r="AN253" i="3"/>
  <c r="AH249" i="3"/>
  <c r="AN249" i="3"/>
  <c r="AH244" i="3"/>
  <c r="AH242" i="3"/>
  <c r="AN239" i="3"/>
  <c r="AN236" i="3"/>
  <c r="AN230" i="3"/>
  <c r="AN229" i="3"/>
  <c r="AN228" i="3"/>
  <c r="AH225" i="3"/>
  <c r="AH222" i="3"/>
  <c r="AH218" i="3"/>
  <c r="AH215" i="3"/>
  <c r="AN217" i="3"/>
  <c r="AN212" i="3"/>
  <c r="AN208" i="3"/>
  <c r="AH206" i="3"/>
  <c r="AH205" i="3"/>
  <c r="AH204" i="3"/>
  <c r="AN207" i="3"/>
  <c r="AH202" i="3"/>
  <c r="AH201" i="3"/>
  <c r="AH199" i="3"/>
  <c r="AN200" i="3"/>
  <c r="AN199" i="3"/>
  <c r="AH197" i="3"/>
  <c r="AN197" i="3"/>
  <c r="AN195" i="3"/>
  <c r="AN194" i="3"/>
  <c r="AN189" i="3"/>
  <c r="AH187" i="3"/>
  <c r="AH185" i="3"/>
  <c r="AH186" i="3"/>
  <c r="AH180" i="3"/>
  <c r="AH181" i="3"/>
  <c r="AH179" i="3"/>
  <c r="AN180" i="3"/>
  <c r="AN179" i="3"/>
  <c r="AH177" i="3"/>
  <c r="AN176" i="3"/>
  <c r="AH174" i="3"/>
  <c r="AN175" i="3"/>
  <c r="AN174" i="3"/>
  <c r="AN173" i="3"/>
  <c r="AH167" i="3"/>
  <c r="AN162" i="3"/>
  <c r="AN164" i="3"/>
  <c r="AN163" i="3"/>
  <c r="AN160" i="3"/>
  <c r="AH155" i="3"/>
  <c r="D8" i="3"/>
  <c r="C8" i="3"/>
  <c r="AH149" i="3"/>
  <c r="AN152" i="3"/>
  <c r="AN149" i="3"/>
  <c r="AN146" i="3"/>
  <c r="AH135" i="3"/>
  <c r="AN137" i="3"/>
  <c r="AH134" i="3"/>
  <c r="AH131" i="3"/>
  <c r="AH130" i="3"/>
  <c r="AN130" i="3"/>
  <c r="AH126" i="3"/>
  <c r="AN127" i="3"/>
  <c r="AH121" i="3"/>
  <c r="AN122" i="3"/>
  <c r="AH120" i="3"/>
  <c r="AN120" i="3"/>
  <c r="AH116" i="3"/>
  <c r="AN117" i="3"/>
  <c r="AH115" i="3"/>
  <c r="AH112" i="3"/>
  <c r="AH111" i="3"/>
  <c r="AH110" i="3"/>
  <c r="AN108" i="3"/>
  <c r="AN107" i="3"/>
  <c r="AH104" i="3"/>
  <c r="AH101" i="3"/>
  <c r="AN104" i="3"/>
  <c r="AN102" i="3"/>
  <c r="AN100" i="3"/>
  <c r="AN99" i="3"/>
  <c r="AN101" i="3"/>
  <c r="AH98" i="3"/>
  <c r="AH96" i="3"/>
  <c r="AH95" i="3"/>
  <c r="AN97" i="3"/>
  <c r="AH93" i="3"/>
  <c r="D6" i="3"/>
  <c r="C6" i="3"/>
  <c r="AH85" i="3"/>
  <c r="AN86" i="3"/>
  <c r="AH81" i="3"/>
  <c r="AN83" i="3"/>
  <c r="AN81" i="3"/>
  <c r="AH80" i="3"/>
  <c r="AN79" i="3"/>
  <c r="AN75" i="3"/>
  <c r="AH74" i="3"/>
  <c r="AN74" i="3"/>
  <c r="AN73" i="3"/>
  <c r="AN71" i="3"/>
  <c r="AN70" i="3"/>
  <c r="AN69" i="3"/>
  <c r="AH66" i="3"/>
  <c r="AN68" i="3"/>
  <c r="AH65" i="3"/>
  <c r="AN66" i="3"/>
  <c r="AH64" i="3"/>
  <c r="AH63" i="3"/>
  <c r="AH62" i="3"/>
  <c r="AH59" i="3"/>
  <c r="AN59" i="3"/>
  <c r="AN56" i="3"/>
  <c r="AH54" i="3"/>
  <c r="AN54" i="3"/>
  <c r="AN53" i="3"/>
  <c r="AN48" i="3"/>
  <c r="AN43" i="3"/>
  <c r="AH43" i="3"/>
  <c r="AH39" i="3"/>
  <c r="AH40" i="3"/>
  <c r="AH34" i="3"/>
  <c r="AN31" i="3"/>
  <c r="AH28" i="3"/>
  <c r="AN27" i="3"/>
  <c r="AN22" i="3"/>
  <c r="AH24" i="3"/>
  <c r="AN21" i="3"/>
  <c r="AN19" i="3"/>
  <c r="AH17" i="3"/>
  <c r="AN7" i="3"/>
  <c r="AH10" i="3"/>
  <c r="B3" i="3"/>
  <c r="B15" i="3"/>
  <c r="B20" i="5"/>
  <c r="AN5" i="3"/>
  <c r="AH12" i="3"/>
  <c r="AH9" i="3"/>
  <c r="AH7" i="3"/>
  <c r="AH5" i="3"/>
  <c r="AH366" i="3"/>
  <c r="C9" i="4"/>
  <c r="C7" i="4"/>
  <c r="B11" i="5"/>
  <c r="C3" i="4"/>
  <c r="B15" i="4"/>
  <c r="B6" i="5"/>
  <c r="D15" i="4"/>
  <c r="C11" i="5"/>
  <c r="C11" i="4"/>
  <c r="C6" i="4"/>
  <c r="G370" i="6"/>
  <c r="H370" i="6"/>
  <c r="I371" i="6"/>
  <c r="C13" i="3"/>
  <c r="D10" i="3"/>
  <c r="C10" i="3"/>
  <c r="D14" i="3"/>
  <c r="C14" i="3"/>
  <c r="D9" i="3"/>
  <c r="C9" i="3"/>
  <c r="D3" i="3"/>
  <c r="D4" i="3"/>
  <c r="C4" i="3"/>
  <c r="D5" i="3"/>
  <c r="C5" i="3"/>
  <c r="D7" i="3"/>
  <c r="D12" i="3"/>
  <c r="C12" i="3"/>
  <c r="D11" i="3"/>
  <c r="C11" i="3"/>
  <c r="C15" i="4"/>
  <c r="C6" i="5"/>
  <c r="D6" i="5"/>
  <c r="D11" i="5"/>
  <c r="E12" i="5"/>
  <c r="E13" i="5"/>
  <c r="G371" i="6"/>
  <c r="H371" i="6"/>
  <c r="I372" i="6"/>
  <c r="B25" i="5"/>
  <c r="C7" i="3"/>
  <c r="C25" i="5"/>
  <c r="C3" i="3"/>
  <c r="C15" i="3"/>
  <c r="C20" i="5"/>
  <c r="D15" i="3"/>
  <c r="E7" i="5"/>
  <c r="E8" i="5"/>
  <c r="G372" i="6"/>
  <c r="H372" i="6"/>
  <c r="I373" i="6"/>
  <c r="D20" i="5"/>
  <c r="E22" i="5"/>
  <c r="D25" i="5"/>
  <c r="E27" i="5"/>
  <c r="G373" i="6"/>
  <c r="I374" i="6"/>
  <c r="H373" i="6"/>
  <c r="E26" i="5"/>
  <c r="E21" i="5"/>
  <c r="G374" i="6"/>
  <c r="H374" i="6"/>
  <c r="I375" i="6"/>
  <c r="H375" i="6"/>
  <c r="G375" i="6"/>
  <c r="I376" i="6"/>
  <c r="G376" i="6"/>
  <c r="H376" i="6"/>
  <c r="I377" i="6"/>
  <c r="G377" i="6"/>
  <c r="H377" i="6"/>
  <c r="I378" i="6"/>
  <c r="G378" i="6"/>
  <c r="H378" i="6"/>
  <c r="I379" i="6"/>
  <c r="G379" i="6"/>
  <c r="H379" i="6"/>
  <c r="I380" i="6"/>
  <c r="G380" i="6"/>
  <c r="H380" i="6"/>
  <c r="I381" i="6"/>
  <c r="G381" i="6"/>
  <c r="I382" i="6"/>
  <c r="H381" i="6"/>
  <c r="G382" i="6"/>
  <c r="H382" i="6"/>
  <c r="I383" i="6"/>
  <c r="H383" i="6"/>
  <c r="I384" i="6"/>
  <c r="G383" i="6"/>
  <c r="H384" i="6"/>
  <c r="G384" i="6"/>
  <c r="I385" i="6"/>
  <c r="G385" i="6"/>
  <c r="H385" i="6"/>
  <c r="I386" i="6"/>
  <c r="G386" i="6"/>
  <c r="H386" i="6"/>
  <c r="I387" i="6"/>
  <c r="G387" i="6"/>
  <c r="H387" i="6"/>
  <c r="I388" i="6"/>
  <c r="G388" i="6"/>
  <c r="H388" i="6"/>
  <c r="I389" i="6"/>
  <c r="G389" i="6"/>
  <c r="I390" i="6"/>
  <c r="H389" i="6"/>
  <c r="G390" i="6"/>
  <c r="H390" i="6"/>
  <c r="I391" i="6"/>
  <c r="H391" i="6"/>
  <c r="G391" i="6"/>
  <c r="I392" i="6"/>
  <c r="G392" i="6"/>
  <c r="H392" i="6"/>
  <c r="I393" i="6"/>
  <c r="G393" i="6"/>
  <c r="H393" i="6"/>
  <c r="I394" i="6"/>
  <c r="G394" i="6"/>
  <c r="H394" i="6"/>
  <c r="I395" i="6"/>
  <c r="G395" i="6"/>
  <c r="H395" i="6"/>
  <c r="I396" i="6"/>
  <c r="G396" i="6"/>
  <c r="H396" i="6"/>
  <c r="I397" i="6"/>
  <c r="G397" i="6"/>
  <c r="I398" i="6"/>
  <c r="H397" i="6"/>
  <c r="G398" i="6"/>
  <c r="H398" i="6"/>
  <c r="I399" i="6"/>
  <c r="H399" i="6"/>
  <c r="G399" i="6"/>
  <c r="I400" i="6"/>
  <c r="G400" i="6"/>
  <c r="H400" i="6"/>
  <c r="I401" i="6"/>
  <c r="G401" i="6"/>
  <c r="H401" i="6"/>
  <c r="I402" i="6"/>
  <c r="G402" i="6"/>
  <c r="H402" i="6"/>
  <c r="I403" i="6"/>
  <c r="G403" i="6"/>
  <c r="H403" i="6"/>
  <c r="I404" i="6"/>
  <c r="G404" i="6"/>
  <c r="H404" i="6"/>
  <c r="I405" i="6"/>
  <c r="G405" i="6"/>
  <c r="I406" i="6"/>
  <c r="H405" i="6"/>
  <c r="G406" i="6"/>
  <c r="H406" i="6"/>
  <c r="I407" i="6"/>
  <c r="H407" i="6"/>
  <c r="G407" i="6"/>
  <c r="I408" i="6"/>
  <c r="G408" i="6"/>
  <c r="H408" i="6"/>
  <c r="I409" i="6"/>
  <c r="G409" i="6"/>
  <c r="H409" i="6"/>
  <c r="I410" i="6"/>
  <c r="G410" i="6"/>
  <c r="H410" i="6"/>
  <c r="I411" i="6"/>
  <c r="G411" i="6"/>
  <c r="H411" i="6"/>
  <c r="I412" i="6"/>
  <c r="G412" i="6"/>
  <c r="H412" i="6"/>
  <c r="I413" i="6"/>
  <c r="G413" i="6"/>
  <c r="I414" i="6"/>
  <c r="H413" i="6"/>
  <c r="G414" i="6"/>
  <c r="H414" i="6"/>
  <c r="I415" i="6"/>
  <c r="H415" i="6"/>
  <c r="G415" i="6"/>
  <c r="I416" i="6"/>
  <c r="H416" i="6"/>
  <c r="I417" i="6"/>
  <c r="G416" i="6"/>
  <c r="G417" i="6"/>
  <c r="H417" i="6"/>
  <c r="I418" i="6"/>
  <c r="G418" i="6"/>
  <c r="H418" i="6"/>
  <c r="I419" i="6"/>
  <c r="G419" i="6"/>
  <c r="H419" i="6"/>
  <c r="I420" i="6"/>
  <c r="G420" i="6"/>
  <c r="H420" i="6"/>
  <c r="I421" i="6"/>
  <c r="G421" i="6"/>
  <c r="I422" i="6"/>
  <c r="H421" i="6"/>
  <c r="G422" i="6"/>
  <c r="H422" i="6"/>
  <c r="I423" i="6"/>
  <c r="H423" i="6"/>
  <c r="G423" i="6"/>
  <c r="I424" i="6"/>
  <c r="G424" i="6"/>
  <c r="H424" i="6"/>
  <c r="I425" i="6"/>
  <c r="G425" i="6"/>
  <c r="H425" i="6"/>
  <c r="I426" i="6"/>
  <c r="G426" i="6"/>
  <c r="H426" i="6"/>
  <c r="I427" i="6"/>
  <c r="G427" i="6"/>
  <c r="H427" i="6"/>
  <c r="I428" i="6"/>
  <c r="G428" i="6"/>
  <c r="H428" i="6"/>
  <c r="I429" i="6"/>
  <c r="G429" i="6"/>
  <c r="I430" i="6"/>
  <c r="H429" i="6"/>
  <c r="G430" i="6"/>
  <c r="H430" i="6"/>
  <c r="I431" i="6"/>
  <c r="H431" i="6"/>
  <c r="G431" i="6"/>
  <c r="I432" i="6"/>
  <c r="G432" i="6"/>
  <c r="H432" i="6"/>
  <c r="I433" i="6"/>
  <c r="G433" i="6"/>
  <c r="H433" i="6"/>
  <c r="I434" i="6"/>
  <c r="G434" i="6"/>
  <c r="H434" i="6"/>
  <c r="I435" i="6"/>
  <c r="G435" i="6"/>
  <c r="H435" i="6"/>
  <c r="I436" i="6"/>
  <c r="G436" i="6"/>
  <c r="H436" i="6"/>
  <c r="I437" i="6"/>
  <c r="G437" i="6"/>
  <c r="I438" i="6"/>
  <c r="H437" i="6"/>
  <c r="G438" i="6"/>
  <c r="H438" i="6"/>
  <c r="I439" i="6"/>
  <c r="H439" i="6"/>
  <c r="G439" i="6"/>
  <c r="I440" i="6"/>
  <c r="G440" i="6"/>
  <c r="H440" i="6"/>
  <c r="I441" i="6"/>
  <c r="G441" i="6"/>
  <c r="H441" i="6"/>
  <c r="I442" i="6"/>
  <c r="G442" i="6"/>
  <c r="H442" i="6"/>
  <c r="I443" i="6"/>
  <c r="G443" i="6"/>
  <c r="H443" i="6"/>
  <c r="I444" i="6"/>
  <c r="G444" i="6"/>
  <c r="H444" i="6"/>
  <c r="I445" i="6"/>
  <c r="G445" i="6"/>
  <c r="I446" i="6"/>
  <c r="H445" i="6"/>
  <c r="G446" i="6"/>
  <c r="H446" i="6"/>
  <c r="I447" i="6"/>
  <c r="H447" i="6"/>
  <c r="I448" i="6"/>
  <c r="G447" i="6"/>
  <c r="H448" i="6"/>
  <c r="G448" i="6"/>
  <c r="I449" i="6"/>
  <c r="G449" i="6"/>
  <c r="H449" i="6"/>
  <c r="I450" i="6"/>
  <c r="G450" i="6"/>
  <c r="H450" i="6"/>
  <c r="I451" i="6"/>
  <c r="G451" i="6"/>
  <c r="H451" i="6"/>
  <c r="I452" i="6"/>
  <c r="G452" i="6"/>
  <c r="H452" i="6"/>
  <c r="I453" i="6"/>
  <c r="G453" i="6"/>
  <c r="I454" i="6"/>
  <c r="H453" i="6"/>
  <c r="G454" i="6"/>
  <c r="H454" i="6"/>
  <c r="I455" i="6"/>
  <c r="H455" i="6"/>
  <c r="G455" i="6"/>
  <c r="I456" i="6"/>
  <c r="G456" i="6"/>
  <c r="H456" i="6"/>
  <c r="I457" i="6"/>
  <c r="G457" i="6"/>
  <c r="H457" i="6"/>
  <c r="I458" i="6"/>
  <c r="G458" i="6"/>
  <c r="H458" i="6"/>
  <c r="I459" i="6"/>
  <c r="G459" i="6"/>
  <c r="H459" i="6"/>
  <c r="I460" i="6"/>
  <c r="G460" i="6"/>
  <c r="H460" i="6"/>
  <c r="I461" i="6"/>
  <c r="G461" i="6"/>
  <c r="I462" i="6"/>
  <c r="H461" i="6"/>
  <c r="G462" i="6"/>
  <c r="H462" i="6"/>
  <c r="I463" i="6"/>
  <c r="H463" i="6"/>
  <c r="G463" i="6"/>
  <c r="I464" i="6"/>
  <c r="G464" i="6"/>
  <c r="H464" i="6"/>
  <c r="I465" i="6"/>
  <c r="G465" i="6"/>
  <c r="H465" i="6"/>
  <c r="I466" i="6"/>
  <c r="G466" i="6"/>
  <c r="H466" i="6"/>
  <c r="I467" i="6"/>
  <c r="G467" i="6"/>
  <c r="H467" i="6"/>
  <c r="I468" i="6"/>
  <c r="G468" i="6"/>
  <c r="H468" i="6"/>
  <c r="I469" i="6"/>
  <c r="G469" i="6"/>
  <c r="I470" i="6"/>
  <c r="H469" i="6"/>
  <c r="G470" i="6"/>
  <c r="H470" i="6"/>
  <c r="I471" i="6"/>
  <c r="H471" i="6"/>
  <c r="G471" i="6"/>
  <c r="I472" i="6"/>
  <c r="G472" i="6"/>
  <c r="H472" i="6"/>
  <c r="I473" i="6"/>
  <c r="G473" i="6"/>
  <c r="H473" i="6"/>
  <c r="I474" i="6"/>
  <c r="G474" i="6"/>
  <c r="H474" i="6"/>
  <c r="I475" i="6"/>
  <c r="G475" i="6"/>
  <c r="H475" i="6"/>
  <c r="I476" i="6"/>
  <c r="G476" i="6"/>
  <c r="H476" i="6"/>
  <c r="I477" i="6"/>
  <c r="G477" i="6"/>
  <c r="I478" i="6"/>
  <c r="H477" i="6"/>
  <c r="G478" i="6"/>
  <c r="H478" i="6"/>
  <c r="I479" i="6"/>
  <c r="H479" i="6"/>
  <c r="G479" i="6"/>
  <c r="I480" i="6"/>
  <c r="H480" i="6"/>
  <c r="I481" i="6"/>
  <c r="G480" i="6"/>
  <c r="G481" i="6"/>
  <c r="H481" i="6"/>
  <c r="I482" i="6"/>
  <c r="G482" i="6"/>
  <c r="H482" i="6"/>
  <c r="I483" i="6"/>
  <c r="G483" i="6"/>
  <c r="H483" i="6"/>
  <c r="I484" i="6"/>
  <c r="G484" i="6"/>
  <c r="I485" i="6"/>
  <c r="H484" i="6"/>
  <c r="G485" i="6"/>
  <c r="I486" i="6"/>
  <c r="H485" i="6"/>
  <c r="G486" i="6"/>
  <c r="H486" i="6"/>
  <c r="I487" i="6"/>
  <c r="H487" i="6"/>
  <c r="G487" i="6"/>
  <c r="I488" i="6"/>
  <c r="G488" i="6"/>
  <c r="H488" i="6"/>
  <c r="I489" i="6"/>
  <c r="G489" i="6"/>
  <c r="H489" i="6"/>
  <c r="I490" i="6"/>
  <c r="G490" i="6"/>
  <c r="H490" i="6"/>
  <c r="I491" i="6"/>
  <c r="G491" i="6"/>
  <c r="H491" i="6"/>
  <c r="I492" i="6"/>
  <c r="G492" i="6"/>
  <c r="H492" i="6"/>
  <c r="I493" i="6"/>
  <c r="G493" i="6"/>
  <c r="I494" i="6"/>
  <c r="H493" i="6"/>
  <c r="G494" i="6"/>
  <c r="H494" i="6"/>
  <c r="I495" i="6"/>
  <c r="H495" i="6"/>
  <c r="G495" i="6"/>
  <c r="I496" i="6"/>
  <c r="G496" i="6"/>
  <c r="H496" i="6"/>
  <c r="I497" i="6"/>
  <c r="G497" i="6"/>
  <c r="H497" i="6"/>
  <c r="I498" i="6"/>
  <c r="G498" i="6"/>
  <c r="H498" i="6"/>
  <c r="I499" i="6"/>
  <c r="G499" i="6"/>
  <c r="H499" i="6"/>
  <c r="I500" i="6"/>
  <c r="G500" i="6"/>
  <c r="H500" i="6"/>
  <c r="I501" i="6"/>
  <c r="G501" i="6"/>
  <c r="I502" i="6"/>
  <c r="H501" i="6"/>
  <c r="G502" i="6"/>
  <c r="H502" i="6"/>
  <c r="I503" i="6"/>
  <c r="H503" i="6"/>
  <c r="G503" i="6"/>
  <c r="I504" i="6"/>
  <c r="G504" i="6"/>
  <c r="H504" i="6"/>
  <c r="I505" i="6"/>
  <c r="G505" i="6"/>
  <c r="H505" i="6"/>
  <c r="I506" i="6"/>
  <c r="G506" i="6"/>
  <c r="H506" i="6"/>
  <c r="I507" i="6"/>
  <c r="G507" i="6"/>
  <c r="H507" i="6"/>
  <c r="I508" i="6"/>
  <c r="G508" i="6"/>
  <c r="H508" i="6"/>
  <c r="I509" i="6"/>
  <c r="G509" i="6"/>
  <c r="I510" i="6"/>
  <c r="H509" i="6"/>
  <c r="G510" i="6"/>
  <c r="H510" i="6"/>
  <c r="I511" i="6"/>
  <c r="H511" i="6"/>
  <c r="G511" i="6"/>
  <c r="I512" i="6"/>
  <c r="H512" i="6"/>
  <c r="G512" i="6"/>
  <c r="I513" i="6"/>
  <c r="G513" i="6"/>
  <c r="H513" i="6"/>
  <c r="I514" i="6"/>
  <c r="G514" i="6"/>
  <c r="H514" i="6"/>
  <c r="I515" i="6"/>
  <c r="G515" i="6"/>
  <c r="H515" i="6"/>
  <c r="I516" i="6"/>
  <c r="G516" i="6"/>
  <c r="H516" i="6"/>
  <c r="I517" i="6"/>
  <c r="G517" i="6"/>
  <c r="I518" i="6"/>
  <c r="H517" i="6"/>
  <c r="G518" i="6"/>
  <c r="H518" i="6"/>
  <c r="I519" i="6"/>
  <c r="H519" i="6"/>
  <c r="G519" i="6"/>
  <c r="I520" i="6"/>
  <c r="G520" i="6"/>
  <c r="H520" i="6"/>
  <c r="I521" i="6"/>
  <c r="G521" i="6"/>
  <c r="H521" i="6"/>
  <c r="I522" i="6"/>
  <c r="G522" i="6"/>
  <c r="H522" i="6"/>
  <c r="I523" i="6"/>
  <c r="G523" i="6"/>
  <c r="H523" i="6"/>
  <c r="I524" i="6"/>
  <c r="G524" i="6"/>
  <c r="H524" i="6"/>
  <c r="I525" i="6"/>
  <c r="G525" i="6"/>
  <c r="I526" i="6"/>
  <c r="H525" i="6"/>
  <c r="G526" i="6"/>
  <c r="H526" i="6"/>
  <c r="I527" i="6"/>
  <c r="H527" i="6"/>
  <c r="G527" i="6"/>
  <c r="I528" i="6"/>
  <c r="G528" i="6"/>
  <c r="H528" i="6"/>
  <c r="I529" i="6"/>
  <c r="G529" i="6"/>
  <c r="H529" i="6"/>
  <c r="I530" i="6"/>
  <c r="G530" i="6"/>
  <c r="H530" i="6"/>
  <c r="I531" i="6"/>
  <c r="G531" i="6"/>
  <c r="H531" i="6"/>
  <c r="I532" i="6"/>
  <c r="G532" i="6"/>
  <c r="H532" i="6"/>
  <c r="I533" i="6"/>
  <c r="G533" i="6"/>
  <c r="I534" i="6"/>
  <c r="H533" i="6"/>
  <c r="G534" i="6"/>
  <c r="H534" i="6"/>
  <c r="I535" i="6"/>
  <c r="H535" i="6"/>
  <c r="G535" i="6"/>
  <c r="I536" i="6"/>
  <c r="G536" i="6"/>
  <c r="H536" i="6"/>
  <c r="I537" i="6"/>
  <c r="G537" i="6"/>
  <c r="H537" i="6"/>
  <c r="I538" i="6"/>
  <c r="G538" i="6"/>
  <c r="H538" i="6"/>
  <c r="I539" i="6"/>
  <c r="G539" i="6"/>
  <c r="H539" i="6"/>
  <c r="I540" i="6"/>
  <c r="G540" i="6"/>
  <c r="H540" i="6"/>
  <c r="I541" i="6"/>
  <c r="G541" i="6"/>
  <c r="I542" i="6"/>
  <c r="H541" i="6"/>
  <c r="G542" i="6"/>
  <c r="H542" i="6"/>
  <c r="I543" i="6"/>
  <c r="H543" i="6"/>
  <c r="G543" i="6"/>
  <c r="I544" i="6"/>
  <c r="H544" i="6"/>
  <c r="I545" i="6"/>
  <c r="G544" i="6"/>
  <c r="G545" i="6"/>
  <c r="H545" i="6"/>
  <c r="I546" i="6"/>
  <c r="G546" i="6"/>
  <c r="H546" i="6"/>
  <c r="I547" i="6"/>
  <c r="G547" i="6"/>
  <c r="H547" i="6"/>
  <c r="I548" i="6"/>
  <c r="G548" i="6"/>
  <c r="H548" i="6"/>
  <c r="I549" i="6"/>
  <c r="G549" i="6"/>
  <c r="I550" i="6"/>
  <c r="H549" i="6"/>
  <c r="G550" i="6"/>
  <c r="H550" i="6"/>
  <c r="I551" i="6"/>
  <c r="H551" i="6"/>
  <c r="G551" i="6"/>
  <c r="I552" i="6"/>
  <c r="G552" i="6"/>
  <c r="H552" i="6"/>
  <c r="I553" i="6"/>
  <c r="G553" i="6"/>
  <c r="H553" i="6"/>
  <c r="I554" i="6"/>
  <c r="G554" i="6"/>
  <c r="H554" i="6"/>
  <c r="I555" i="6"/>
  <c r="G555" i="6"/>
  <c r="H555" i="6"/>
  <c r="I556" i="6"/>
  <c r="G556" i="6"/>
  <c r="H556" i="6"/>
  <c r="I557" i="6"/>
  <c r="G557" i="6"/>
  <c r="I558" i="6"/>
  <c r="H557" i="6"/>
  <c r="G558" i="6"/>
  <c r="H558" i="6"/>
  <c r="I559" i="6"/>
  <c r="H559" i="6"/>
  <c r="G559" i="6"/>
  <c r="I560" i="6"/>
  <c r="G560" i="6"/>
  <c r="H560" i="6"/>
  <c r="I561" i="6"/>
  <c r="G561" i="6"/>
  <c r="H561" i="6"/>
  <c r="I562" i="6"/>
  <c r="G562" i="6"/>
  <c r="H562" i="6"/>
  <c r="I563" i="6"/>
  <c r="G563" i="6"/>
  <c r="H563" i="6"/>
  <c r="I564" i="6"/>
  <c r="G564" i="6"/>
  <c r="H564" i="6"/>
  <c r="I565" i="6"/>
  <c r="G565" i="6"/>
  <c r="I566" i="6"/>
  <c r="H565" i="6"/>
  <c r="G566" i="6"/>
  <c r="H566" i="6"/>
  <c r="I567" i="6"/>
  <c r="H567" i="6"/>
  <c r="G567" i="6"/>
  <c r="I568" i="6"/>
  <c r="G568" i="6"/>
  <c r="H568" i="6"/>
  <c r="I569" i="6"/>
  <c r="G569" i="6"/>
  <c r="H569" i="6"/>
  <c r="I570" i="6"/>
  <c r="G570" i="6"/>
  <c r="H570" i="6"/>
  <c r="I571" i="6"/>
  <c r="G571" i="6"/>
  <c r="H571" i="6"/>
  <c r="I572" i="6"/>
  <c r="G572" i="6"/>
  <c r="H572" i="6"/>
  <c r="I573" i="6"/>
  <c r="G573" i="6"/>
  <c r="I574" i="6"/>
  <c r="H573" i="6"/>
  <c r="G574" i="6"/>
  <c r="H574" i="6"/>
  <c r="I575" i="6"/>
  <c r="H575" i="6"/>
  <c r="G575" i="6"/>
  <c r="I576" i="6"/>
  <c r="H576" i="6"/>
  <c r="G576" i="6"/>
  <c r="I577" i="6"/>
  <c r="G577" i="6"/>
  <c r="H577" i="6"/>
  <c r="I578" i="6"/>
  <c r="G578" i="6"/>
  <c r="H578" i="6"/>
  <c r="I579" i="6"/>
  <c r="G579" i="6"/>
  <c r="H579" i="6"/>
  <c r="I580" i="6"/>
  <c r="G580" i="6"/>
  <c r="H580" i="6"/>
  <c r="I581" i="6"/>
  <c r="G581" i="6"/>
  <c r="I582" i="6"/>
  <c r="H581" i="6"/>
  <c r="G582" i="6"/>
  <c r="H582" i="6"/>
  <c r="I583" i="6"/>
  <c r="H583" i="6"/>
  <c r="G583" i="6"/>
  <c r="I584" i="6"/>
  <c r="G584" i="6"/>
  <c r="H584" i="6"/>
  <c r="I585" i="6"/>
  <c r="G585" i="6"/>
  <c r="H585" i="6"/>
  <c r="I586" i="6"/>
  <c r="G586" i="6"/>
  <c r="H586" i="6"/>
  <c r="I587" i="6"/>
  <c r="G587" i="6"/>
  <c r="H587" i="6"/>
  <c r="I588" i="6"/>
  <c r="G588" i="6"/>
  <c r="H588" i="6"/>
  <c r="I589" i="6"/>
  <c r="G589" i="6"/>
  <c r="I590" i="6"/>
  <c r="H589" i="6"/>
  <c r="G590" i="6"/>
  <c r="H590" i="6"/>
  <c r="I591" i="6"/>
  <c r="H591" i="6"/>
  <c r="G591" i="6"/>
  <c r="I592" i="6"/>
  <c r="G592" i="6"/>
  <c r="H592" i="6"/>
  <c r="I593" i="6"/>
  <c r="G593" i="6"/>
  <c r="H593" i="6"/>
  <c r="I594" i="6"/>
  <c r="G594" i="6"/>
  <c r="H594" i="6"/>
  <c r="I595" i="6"/>
  <c r="G595" i="6"/>
  <c r="H595" i="6"/>
  <c r="I596" i="6"/>
  <c r="G596" i="6"/>
  <c r="H596" i="6"/>
  <c r="I597" i="6"/>
  <c r="G597" i="6"/>
  <c r="I598" i="6"/>
  <c r="H597" i="6"/>
  <c r="G598" i="6"/>
  <c r="H598" i="6"/>
  <c r="I599" i="6"/>
  <c r="H599" i="6"/>
  <c r="G599" i="6"/>
  <c r="I600" i="6"/>
  <c r="G600" i="6"/>
  <c r="H600" i="6"/>
  <c r="I601" i="6"/>
  <c r="G601" i="6"/>
  <c r="H601" i="6"/>
  <c r="I602" i="6"/>
  <c r="G602" i="6"/>
  <c r="H602" i="6"/>
  <c r="I603" i="6"/>
  <c r="G603" i="6"/>
  <c r="H603" i="6"/>
  <c r="I604" i="6"/>
  <c r="G604" i="6"/>
  <c r="H604" i="6"/>
  <c r="I605" i="6"/>
  <c r="G605" i="6"/>
  <c r="I606" i="6"/>
  <c r="H605" i="6"/>
  <c r="G606" i="6"/>
  <c r="H606" i="6"/>
  <c r="I607" i="6"/>
  <c r="H607" i="6"/>
  <c r="G607" i="6"/>
  <c r="I608" i="6"/>
  <c r="H608" i="6"/>
  <c r="G608" i="6"/>
  <c r="I609" i="6"/>
  <c r="G609" i="6"/>
  <c r="H609" i="6"/>
  <c r="I610" i="6"/>
  <c r="G610" i="6"/>
  <c r="H610" i="6"/>
  <c r="I611" i="6"/>
  <c r="G611" i="6"/>
  <c r="H611" i="6"/>
  <c r="I612" i="6"/>
  <c r="G612" i="6"/>
  <c r="H612" i="6"/>
  <c r="I613" i="6"/>
  <c r="G613" i="6"/>
  <c r="I614" i="6"/>
  <c r="H613" i="6"/>
  <c r="G614" i="6"/>
  <c r="H614" i="6"/>
  <c r="I615" i="6"/>
  <c r="H615" i="6"/>
  <c r="G615" i="6"/>
  <c r="I616" i="6"/>
  <c r="G616" i="6"/>
  <c r="H616" i="6"/>
  <c r="I617" i="6"/>
  <c r="G617" i="6"/>
  <c r="H617" i="6"/>
  <c r="I618" i="6"/>
  <c r="G618" i="6"/>
  <c r="H618" i="6"/>
  <c r="I619" i="6"/>
  <c r="G619" i="6"/>
  <c r="H619" i="6"/>
  <c r="I620" i="6"/>
  <c r="G620" i="6"/>
  <c r="H620" i="6"/>
  <c r="I621" i="6"/>
  <c r="G621" i="6"/>
  <c r="I622" i="6"/>
  <c r="H621" i="6"/>
  <c r="G622" i="6"/>
  <c r="H622" i="6"/>
  <c r="I623" i="6"/>
  <c r="H623" i="6"/>
  <c r="G623" i="6"/>
  <c r="I624" i="6"/>
  <c r="G624" i="6"/>
  <c r="H624" i="6"/>
  <c r="I625" i="6"/>
  <c r="G625" i="6"/>
  <c r="H625" i="6"/>
  <c r="I626" i="6"/>
  <c r="G626" i="6"/>
  <c r="H626" i="6"/>
  <c r="I627" i="6"/>
  <c r="G627" i="6"/>
  <c r="H627" i="6"/>
  <c r="I628" i="6"/>
  <c r="G628" i="6"/>
  <c r="H628" i="6"/>
  <c r="I629" i="6"/>
  <c r="G629" i="6"/>
  <c r="I630" i="6"/>
  <c r="H629" i="6"/>
  <c r="G630" i="6"/>
  <c r="H630" i="6"/>
  <c r="I631" i="6"/>
  <c r="H631" i="6"/>
  <c r="G631" i="6"/>
  <c r="I632" i="6"/>
  <c r="G632" i="6"/>
  <c r="H632" i="6"/>
  <c r="I633" i="6"/>
  <c r="G633" i="6"/>
  <c r="H633" i="6"/>
  <c r="I634" i="6"/>
  <c r="G634" i="6"/>
  <c r="H634" i="6"/>
  <c r="I635" i="6"/>
  <c r="G635" i="6"/>
  <c r="H635" i="6"/>
  <c r="I636" i="6"/>
  <c r="G636" i="6"/>
  <c r="H636" i="6"/>
  <c r="I637" i="6"/>
  <c r="G637" i="6"/>
  <c r="I638" i="6"/>
  <c r="H637" i="6"/>
  <c r="G638" i="6"/>
  <c r="H638" i="6"/>
  <c r="I639" i="6"/>
  <c r="H639" i="6"/>
  <c r="I640" i="6"/>
  <c r="G639" i="6"/>
  <c r="H640" i="6"/>
  <c r="G640" i="6"/>
  <c r="I641" i="6"/>
  <c r="G641" i="6"/>
  <c r="H641" i="6"/>
  <c r="I642" i="6"/>
  <c r="G642" i="6"/>
  <c r="H642" i="6"/>
  <c r="I643" i="6"/>
  <c r="G643" i="6"/>
  <c r="H643" i="6"/>
  <c r="I644" i="6"/>
  <c r="G644" i="6"/>
  <c r="H644" i="6"/>
  <c r="I645" i="6"/>
  <c r="G645" i="6"/>
  <c r="I646" i="6"/>
  <c r="H645" i="6"/>
  <c r="G646" i="6"/>
  <c r="H646" i="6"/>
  <c r="I647" i="6"/>
  <c r="H647" i="6"/>
  <c r="G647" i="6"/>
  <c r="I648" i="6"/>
  <c r="G648" i="6"/>
  <c r="H648" i="6"/>
  <c r="I649" i="6"/>
  <c r="G649" i="6"/>
  <c r="H649" i="6"/>
  <c r="I650" i="6"/>
  <c r="G650" i="6"/>
  <c r="H650" i="6"/>
  <c r="I651" i="6"/>
  <c r="G651" i="6"/>
  <c r="H651" i="6"/>
  <c r="I652" i="6"/>
  <c r="G652" i="6"/>
  <c r="H652" i="6"/>
  <c r="I653" i="6"/>
  <c r="G653" i="6"/>
  <c r="I654" i="6"/>
  <c r="H653" i="6"/>
  <c r="G654" i="6"/>
  <c r="H654" i="6"/>
  <c r="I655" i="6"/>
  <c r="H655" i="6"/>
  <c r="G655" i="6"/>
  <c r="I656" i="6"/>
  <c r="G656" i="6"/>
  <c r="H656" i="6"/>
  <c r="I657" i="6"/>
  <c r="G657" i="6"/>
  <c r="H657" i="6"/>
  <c r="I658" i="6"/>
  <c r="G658" i="6"/>
  <c r="H658" i="6"/>
  <c r="I659" i="6"/>
  <c r="G659" i="6"/>
  <c r="H659" i="6"/>
  <c r="I660" i="6"/>
  <c r="G660" i="6"/>
  <c r="H660" i="6"/>
  <c r="I661" i="6"/>
  <c r="G661" i="6"/>
  <c r="I662" i="6"/>
  <c r="H661" i="6"/>
  <c r="G662" i="6"/>
  <c r="H662" i="6"/>
  <c r="I663" i="6"/>
  <c r="H663" i="6"/>
  <c r="G663" i="6"/>
  <c r="I664" i="6"/>
  <c r="G664" i="6"/>
  <c r="H664" i="6"/>
  <c r="I665" i="6"/>
  <c r="G665" i="6"/>
  <c r="H665" i="6"/>
  <c r="I666" i="6"/>
  <c r="G666" i="6"/>
  <c r="H666" i="6"/>
  <c r="I667" i="6"/>
  <c r="G667" i="6"/>
  <c r="H667" i="6"/>
  <c r="I668" i="6"/>
  <c r="G668" i="6"/>
  <c r="H668" i="6"/>
  <c r="I669" i="6"/>
  <c r="G669" i="6"/>
  <c r="I670" i="6"/>
  <c r="H669" i="6"/>
  <c r="G670" i="6"/>
  <c r="H670" i="6"/>
  <c r="I671" i="6"/>
  <c r="H671" i="6"/>
  <c r="G671" i="6"/>
  <c r="I672" i="6"/>
  <c r="H672" i="6"/>
  <c r="G672" i="6"/>
  <c r="I673" i="6"/>
  <c r="G673" i="6"/>
  <c r="H673" i="6"/>
  <c r="I674" i="6"/>
  <c r="G674" i="6"/>
  <c r="H674" i="6"/>
  <c r="I675" i="6"/>
  <c r="G675" i="6"/>
  <c r="H675" i="6"/>
  <c r="I676" i="6"/>
  <c r="G676" i="6"/>
  <c r="H676" i="6"/>
  <c r="I677" i="6"/>
  <c r="G677" i="6"/>
  <c r="I678" i="6"/>
  <c r="H677" i="6"/>
  <c r="G678" i="6"/>
  <c r="H678" i="6"/>
  <c r="I679" i="6"/>
  <c r="H679" i="6"/>
  <c r="G679" i="6"/>
  <c r="I680" i="6"/>
  <c r="G680" i="6"/>
  <c r="H680" i="6"/>
  <c r="I681" i="6"/>
  <c r="G681" i="6"/>
  <c r="H681" i="6"/>
  <c r="I682" i="6"/>
  <c r="G682" i="6"/>
  <c r="H682" i="6"/>
  <c r="I683" i="6"/>
  <c r="G683" i="6"/>
  <c r="H683" i="6"/>
  <c r="I684" i="6"/>
  <c r="G684" i="6"/>
  <c r="H684" i="6"/>
  <c r="I685" i="6"/>
  <c r="G685" i="6"/>
  <c r="I686" i="6"/>
  <c r="H685" i="6"/>
  <c r="G686" i="6"/>
  <c r="H686" i="6"/>
  <c r="I687" i="6"/>
  <c r="H687" i="6"/>
  <c r="G687" i="6"/>
  <c r="I688" i="6"/>
  <c r="G688" i="6"/>
  <c r="H688" i="6"/>
  <c r="I689" i="6"/>
  <c r="G689" i="6"/>
  <c r="H689" i="6"/>
  <c r="I690" i="6"/>
  <c r="G690" i="6"/>
  <c r="H690" i="6"/>
  <c r="I691" i="6"/>
  <c r="G691" i="6"/>
  <c r="H691" i="6"/>
  <c r="I692" i="6"/>
  <c r="G692" i="6"/>
  <c r="H692" i="6"/>
  <c r="I693" i="6"/>
  <c r="G693" i="6"/>
  <c r="I694" i="6"/>
  <c r="H693" i="6"/>
  <c r="G694" i="6"/>
  <c r="H694" i="6"/>
  <c r="I695" i="6"/>
  <c r="H695" i="6"/>
  <c r="G695" i="6"/>
  <c r="I696" i="6"/>
  <c r="G696" i="6"/>
  <c r="H696" i="6"/>
  <c r="I697" i="6"/>
  <c r="G697" i="6"/>
  <c r="H697" i="6"/>
  <c r="I698" i="6"/>
  <c r="G698" i="6"/>
  <c r="H698" i="6"/>
  <c r="I699" i="6"/>
  <c r="G699" i="6"/>
  <c r="H699" i="6"/>
  <c r="I700" i="6"/>
  <c r="G700" i="6"/>
  <c r="H700" i="6"/>
  <c r="I701" i="6"/>
  <c r="G701" i="6"/>
  <c r="I702" i="6"/>
  <c r="H701" i="6"/>
  <c r="G702" i="6"/>
  <c r="H702" i="6"/>
  <c r="I703" i="6"/>
  <c r="H703" i="6"/>
  <c r="G703" i="6"/>
  <c r="I704" i="6"/>
  <c r="H704" i="6"/>
  <c r="G704" i="6"/>
  <c r="I705" i="6"/>
  <c r="G705" i="6"/>
  <c r="H705" i="6"/>
  <c r="I706" i="6"/>
  <c r="G706" i="6"/>
  <c r="H706" i="6"/>
  <c r="I707" i="6"/>
  <c r="G707" i="6"/>
  <c r="H707" i="6"/>
  <c r="I708" i="6"/>
  <c r="G708" i="6"/>
  <c r="I709" i="6"/>
  <c r="H708" i="6"/>
  <c r="G709" i="6"/>
  <c r="I710" i="6"/>
  <c r="H709" i="6"/>
  <c r="G710" i="6"/>
  <c r="H710" i="6"/>
  <c r="I711" i="6"/>
  <c r="H711" i="6"/>
  <c r="G711" i="6"/>
  <c r="I712" i="6"/>
  <c r="G712" i="6"/>
  <c r="H712" i="6"/>
  <c r="I713" i="6"/>
  <c r="G713" i="6"/>
  <c r="H713" i="6"/>
  <c r="I714" i="6"/>
  <c r="G714" i="6"/>
  <c r="H714" i="6"/>
  <c r="I715" i="6"/>
  <c r="G715" i="6"/>
  <c r="H715" i="6"/>
  <c r="I716" i="6"/>
  <c r="G716" i="6"/>
  <c r="H716" i="6"/>
  <c r="I717" i="6"/>
  <c r="G717" i="6"/>
  <c r="I718" i="6"/>
  <c r="H717" i="6"/>
  <c r="G718" i="6"/>
  <c r="H718" i="6"/>
  <c r="I719" i="6"/>
  <c r="H719" i="6"/>
  <c r="G719" i="6"/>
  <c r="I720" i="6"/>
  <c r="G720" i="6"/>
  <c r="H720" i="6"/>
  <c r="I721" i="6"/>
  <c r="G721" i="6"/>
  <c r="H721" i="6"/>
  <c r="I722" i="6"/>
  <c r="G722" i="6"/>
  <c r="H722" i="6"/>
  <c r="I723" i="6"/>
  <c r="G723" i="6"/>
  <c r="H723" i="6"/>
  <c r="I724" i="6"/>
  <c r="G724" i="6"/>
  <c r="I725" i="6"/>
  <c r="H724" i="6"/>
  <c r="G725" i="6"/>
  <c r="I726" i="6"/>
  <c r="H725" i="6"/>
  <c r="G726" i="6"/>
  <c r="H726" i="6"/>
  <c r="I727" i="6"/>
  <c r="H727" i="6"/>
  <c r="G727" i="6"/>
  <c r="I728" i="6"/>
  <c r="G728" i="6"/>
  <c r="H728" i="6"/>
  <c r="I729" i="6"/>
  <c r="G729" i="6"/>
  <c r="H729" i="6"/>
  <c r="I730" i="6"/>
  <c r="G730" i="6"/>
  <c r="H730" i="6"/>
  <c r="I731" i="6"/>
  <c r="G731" i="6"/>
  <c r="H731" i="6"/>
  <c r="I732" i="6"/>
  <c r="G732" i="6"/>
  <c r="H732" i="6"/>
  <c r="I733" i="6"/>
  <c r="G733" i="6"/>
  <c r="I734" i="6"/>
  <c r="H733" i="6"/>
  <c r="G734" i="6"/>
  <c r="H734" i="6"/>
  <c r="I735" i="6"/>
  <c r="H735" i="6"/>
  <c r="G735" i="6"/>
  <c r="I736" i="6"/>
  <c r="H736" i="6"/>
  <c r="I737" i="6"/>
  <c r="G736" i="6"/>
  <c r="G737" i="6"/>
  <c r="H737" i="6"/>
  <c r="I738" i="6"/>
  <c r="G738" i="6"/>
  <c r="H738" i="6"/>
  <c r="I739" i="6"/>
  <c r="G739" i="6"/>
  <c r="H739" i="6"/>
  <c r="I740" i="6"/>
  <c r="G740" i="6"/>
  <c r="H740" i="6"/>
  <c r="I741" i="6"/>
  <c r="G741" i="6"/>
  <c r="I742" i="6"/>
  <c r="H741" i="6"/>
  <c r="G742" i="6"/>
  <c r="H742" i="6"/>
  <c r="I743" i="6"/>
  <c r="H743" i="6"/>
  <c r="G743" i="6"/>
  <c r="I744" i="6"/>
  <c r="G744" i="6"/>
  <c r="H744" i="6"/>
  <c r="I745" i="6"/>
  <c r="G745" i="6"/>
  <c r="H745" i="6"/>
  <c r="I746" i="6"/>
  <c r="G746" i="6"/>
  <c r="H746" i="6"/>
  <c r="I747" i="6"/>
  <c r="G747" i="6"/>
  <c r="H747" i="6"/>
  <c r="I748" i="6"/>
  <c r="G748" i="6"/>
  <c r="H748" i="6"/>
  <c r="I749" i="6"/>
  <c r="G749" i="6"/>
  <c r="I750" i="6"/>
  <c r="H749" i="6"/>
  <c r="G750" i="6"/>
  <c r="H750" i="6"/>
  <c r="I751" i="6"/>
  <c r="H751" i="6"/>
  <c r="G751" i="6"/>
  <c r="I752" i="6"/>
  <c r="G752" i="6"/>
  <c r="H752" i="6"/>
  <c r="I753" i="6"/>
  <c r="G753" i="6"/>
  <c r="H753" i="6"/>
  <c r="I754" i="6"/>
  <c r="G754" i="6"/>
  <c r="H754" i="6"/>
  <c r="I755" i="6"/>
  <c r="G755" i="6"/>
  <c r="H755" i="6"/>
  <c r="I756" i="6"/>
  <c r="G756" i="6"/>
  <c r="H756" i="6"/>
  <c r="I757" i="6"/>
  <c r="G757" i="6"/>
  <c r="I758" i="6"/>
  <c r="H757" i="6"/>
  <c r="G758" i="6"/>
  <c r="H758" i="6"/>
  <c r="I759" i="6"/>
  <c r="H759" i="6"/>
  <c r="G759" i="6"/>
  <c r="I760" i="6"/>
  <c r="G760" i="6"/>
  <c r="H760" i="6"/>
  <c r="I761" i="6"/>
  <c r="G761" i="6"/>
  <c r="H761" i="6"/>
  <c r="I762" i="6"/>
  <c r="G762" i="6"/>
  <c r="H762" i="6"/>
  <c r="I763" i="6"/>
  <c r="G763" i="6"/>
  <c r="H763" i="6"/>
  <c r="I764" i="6"/>
  <c r="G764" i="6"/>
  <c r="H764" i="6"/>
  <c r="I765" i="6"/>
  <c r="G765" i="6"/>
  <c r="I766" i="6"/>
  <c r="H765" i="6"/>
  <c r="G766" i="6"/>
  <c r="H766" i="6"/>
  <c r="I767" i="6"/>
  <c r="H767" i="6"/>
  <c r="G767" i="6"/>
  <c r="I768" i="6"/>
  <c r="H768" i="6"/>
  <c r="G768" i="6"/>
  <c r="I769" i="6"/>
  <c r="G769" i="6"/>
  <c r="H769" i="6"/>
  <c r="I770" i="6"/>
  <c r="G770" i="6"/>
  <c r="H770" i="6"/>
  <c r="I771" i="6"/>
  <c r="G771" i="6"/>
  <c r="H771" i="6"/>
  <c r="I772" i="6"/>
  <c r="G772" i="6"/>
  <c r="H772" i="6"/>
  <c r="I773" i="6"/>
  <c r="G773" i="6"/>
  <c r="I774" i="6"/>
  <c r="H773" i="6"/>
  <c r="G774" i="6"/>
  <c r="H774" i="6"/>
  <c r="I775" i="6"/>
  <c r="H775" i="6"/>
  <c r="G775" i="6"/>
  <c r="I776" i="6"/>
  <c r="G776" i="6"/>
  <c r="H776" i="6"/>
  <c r="I777" i="6"/>
  <c r="G777" i="6"/>
  <c r="H777" i="6"/>
  <c r="I778" i="6"/>
  <c r="G778" i="6"/>
  <c r="H778" i="6"/>
  <c r="I779" i="6"/>
  <c r="G779" i="6"/>
  <c r="H779" i="6"/>
  <c r="I780" i="6"/>
  <c r="G780" i="6"/>
  <c r="H780" i="6"/>
  <c r="I781" i="6"/>
  <c r="G781" i="6"/>
  <c r="I782" i="6"/>
  <c r="H781" i="6"/>
  <c r="G782" i="6"/>
  <c r="H782" i="6"/>
  <c r="I783" i="6"/>
  <c r="H783" i="6"/>
  <c r="G783" i="6"/>
  <c r="I784" i="6"/>
  <c r="G784" i="6"/>
  <c r="H784" i="6"/>
  <c r="I785" i="6"/>
  <c r="G785" i="6"/>
  <c r="H785" i="6"/>
  <c r="I786" i="6"/>
  <c r="G786" i="6"/>
  <c r="H786" i="6"/>
  <c r="I787" i="6"/>
  <c r="G787" i="6"/>
  <c r="H787" i="6"/>
  <c r="I788" i="6"/>
  <c r="G788" i="6"/>
  <c r="H788" i="6"/>
  <c r="I789" i="6"/>
  <c r="G789" i="6"/>
  <c r="I790" i="6"/>
  <c r="H789" i="6"/>
  <c r="G790" i="6"/>
  <c r="H790" i="6"/>
  <c r="I791" i="6"/>
  <c r="H791" i="6"/>
  <c r="G791" i="6"/>
  <c r="I792" i="6"/>
  <c r="G792" i="6"/>
  <c r="H792" i="6"/>
  <c r="I793" i="6"/>
  <c r="G793" i="6"/>
  <c r="H793" i="6"/>
  <c r="I794" i="6"/>
  <c r="G794" i="6"/>
  <c r="H794" i="6"/>
  <c r="I795" i="6"/>
  <c r="G795" i="6"/>
  <c r="H795" i="6"/>
  <c r="I796" i="6"/>
  <c r="G796" i="6"/>
  <c r="H796" i="6"/>
  <c r="I797" i="6"/>
  <c r="G797" i="6"/>
  <c r="I798" i="6"/>
  <c r="H797" i="6"/>
  <c r="G798" i="6"/>
  <c r="H798" i="6"/>
  <c r="I799" i="6"/>
  <c r="H799" i="6"/>
  <c r="G799" i="6"/>
  <c r="I800" i="6"/>
  <c r="H800" i="6"/>
  <c r="I801" i="6"/>
  <c r="G800" i="6"/>
  <c r="G801" i="6"/>
  <c r="H801" i="6"/>
  <c r="I802" i="6"/>
  <c r="G802" i="6"/>
  <c r="H802" i="6"/>
  <c r="I803" i="6"/>
  <c r="G803" i="6"/>
  <c r="H803" i="6"/>
  <c r="I804" i="6"/>
  <c r="G804" i="6"/>
  <c r="H804" i="6"/>
  <c r="I805" i="6"/>
  <c r="G805" i="6"/>
  <c r="I806" i="6"/>
  <c r="H805" i="6"/>
  <c r="G806" i="6"/>
  <c r="H806" i="6"/>
  <c r="I807" i="6"/>
  <c r="H807" i="6"/>
  <c r="G807" i="6"/>
  <c r="I808" i="6"/>
  <c r="G808" i="6"/>
  <c r="H808" i="6"/>
  <c r="I809" i="6"/>
  <c r="G809" i="6"/>
  <c r="H809" i="6"/>
  <c r="I810" i="6"/>
  <c r="G810" i="6"/>
  <c r="H810" i="6"/>
  <c r="I811" i="6"/>
  <c r="G811" i="6"/>
  <c r="H811" i="6"/>
  <c r="I812" i="6"/>
  <c r="G812" i="6"/>
  <c r="H812" i="6"/>
  <c r="I813" i="6"/>
  <c r="G813" i="6"/>
  <c r="I814" i="6"/>
  <c r="H813" i="6"/>
  <c r="G814" i="6"/>
  <c r="H814" i="6"/>
  <c r="I815" i="6"/>
  <c r="H815" i="6"/>
  <c r="G815" i="6"/>
  <c r="I816" i="6"/>
  <c r="G816" i="6"/>
  <c r="H816" i="6"/>
  <c r="I817" i="6"/>
  <c r="G817" i="6"/>
  <c r="H817" i="6"/>
  <c r="I818" i="6"/>
  <c r="G818" i="6"/>
  <c r="H818" i="6"/>
  <c r="I819" i="6"/>
  <c r="G819" i="6"/>
  <c r="H819" i="6"/>
  <c r="I820" i="6"/>
  <c r="G820" i="6"/>
  <c r="H820" i="6"/>
  <c r="I821" i="6"/>
  <c r="G821" i="6"/>
  <c r="I822" i="6"/>
  <c r="H821" i="6"/>
  <c r="G822" i="6"/>
  <c r="H822" i="6"/>
  <c r="I823" i="6"/>
  <c r="H823" i="6"/>
  <c r="G823" i="6"/>
  <c r="I824" i="6"/>
  <c r="G824" i="6"/>
  <c r="H824" i="6"/>
  <c r="I825" i="6"/>
  <c r="G825" i="6"/>
  <c r="H825" i="6"/>
  <c r="I826" i="6"/>
  <c r="G826" i="6"/>
  <c r="H826" i="6"/>
  <c r="I827" i="6"/>
  <c r="G827" i="6"/>
  <c r="H827" i="6"/>
  <c r="I828" i="6"/>
  <c r="G828" i="6"/>
  <c r="H828" i="6"/>
  <c r="I829" i="6"/>
  <c r="G829" i="6"/>
  <c r="I830" i="6"/>
  <c r="H829" i="6"/>
  <c r="G830" i="6"/>
  <c r="H830" i="6"/>
  <c r="I831" i="6"/>
  <c r="H831" i="6"/>
  <c r="I832" i="6"/>
  <c r="G831" i="6"/>
  <c r="H832" i="6"/>
  <c r="G832" i="6"/>
  <c r="I833" i="6"/>
  <c r="G833" i="6"/>
  <c r="H833" i="6"/>
  <c r="I834" i="6"/>
  <c r="G834" i="6"/>
  <c r="H834" i="6"/>
  <c r="I835" i="6"/>
  <c r="G835" i="6"/>
  <c r="H835" i="6"/>
  <c r="I836" i="6"/>
  <c r="G836" i="6"/>
  <c r="H836" i="6"/>
  <c r="I837" i="6"/>
  <c r="G837" i="6"/>
  <c r="I838" i="6"/>
  <c r="H837" i="6"/>
  <c r="G838" i="6"/>
  <c r="H838" i="6"/>
  <c r="I839" i="6"/>
  <c r="H839" i="6"/>
  <c r="G839" i="6"/>
  <c r="I840" i="6"/>
  <c r="G840" i="6"/>
  <c r="H840" i="6"/>
  <c r="I841" i="6"/>
  <c r="G841" i="6"/>
  <c r="H841" i="6"/>
  <c r="I842" i="6"/>
  <c r="G842" i="6"/>
  <c r="H842" i="6"/>
  <c r="I843" i="6"/>
  <c r="G843" i="6"/>
  <c r="H843" i="6"/>
  <c r="I844" i="6"/>
  <c r="G844" i="6"/>
  <c r="H844" i="6"/>
  <c r="I845" i="6"/>
  <c r="G845" i="6"/>
  <c r="I846" i="6"/>
  <c r="H845" i="6"/>
  <c r="G846" i="6"/>
  <c r="H846" i="6"/>
  <c r="I847" i="6"/>
  <c r="H847" i="6"/>
  <c r="G847" i="6"/>
  <c r="I848" i="6"/>
  <c r="G848" i="6"/>
  <c r="H848" i="6"/>
  <c r="I849" i="6"/>
  <c r="G849" i="6"/>
  <c r="H849" i="6"/>
  <c r="I850" i="6"/>
  <c r="G850" i="6"/>
  <c r="H850" i="6"/>
  <c r="I851" i="6"/>
  <c r="G851" i="6"/>
  <c r="H851" i="6"/>
  <c r="I852" i="6"/>
  <c r="G852" i="6"/>
  <c r="H852" i="6"/>
  <c r="I853" i="6"/>
  <c r="G853" i="6"/>
  <c r="I854" i="6"/>
  <c r="H853" i="6"/>
  <c r="G854" i="6"/>
  <c r="H854" i="6"/>
  <c r="I855" i="6"/>
  <c r="H855" i="6"/>
  <c r="G855" i="6"/>
  <c r="I856" i="6"/>
  <c r="G856" i="6"/>
  <c r="H856" i="6"/>
  <c r="I857" i="6"/>
  <c r="G857" i="6"/>
  <c r="H857" i="6"/>
  <c r="I858" i="6"/>
  <c r="G858" i="6"/>
  <c r="H858" i="6"/>
  <c r="I859" i="6"/>
  <c r="G859" i="6"/>
  <c r="H859" i="6"/>
  <c r="I860" i="6"/>
  <c r="G860" i="6"/>
  <c r="H860" i="6"/>
  <c r="I861" i="6"/>
  <c r="G861" i="6"/>
  <c r="I862" i="6"/>
  <c r="H861" i="6"/>
  <c r="G862" i="6"/>
  <c r="H862" i="6"/>
  <c r="I863" i="6"/>
  <c r="H863" i="6"/>
  <c r="G863" i="6"/>
  <c r="I864" i="6"/>
  <c r="H864" i="6"/>
  <c r="I865" i="6"/>
  <c r="G864" i="6"/>
  <c r="G865" i="6"/>
  <c r="H865" i="6"/>
  <c r="I866" i="6"/>
  <c r="G866" i="6"/>
  <c r="H866" i="6"/>
  <c r="I867" i="6"/>
  <c r="G867" i="6"/>
  <c r="H867" i="6"/>
  <c r="I868" i="6"/>
  <c r="G868" i="6"/>
  <c r="H868" i="6"/>
  <c r="I869" i="6"/>
  <c r="G869" i="6"/>
  <c r="I870" i="6"/>
  <c r="H869" i="6"/>
  <c r="G870" i="6"/>
  <c r="H870" i="6"/>
  <c r="I871" i="6"/>
  <c r="H871" i="6"/>
  <c r="G871" i="6"/>
  <c r="I872" i="6"/>
  <c r="G872" i="6"/>
  <c r="H872" i="6"/>
  <c r="I873" i="6"/>
  <c r="G873" i="6"/>
  <c r="H873" i="6"/>
  <c r="I874" i="6"/>
  <c r="G874" i="6"/>
  <c r="H874" i="6"/>
  <c r="I875" i="6"/>
  <c r="G875" i="6"/>
  <c r="H875" i="6"/>
  <c r="I876" i="6"/>
  <c r="G876" i="6"/>
  <c r="H876" i="6"/>
  <c r="I877" i="6"/>
  <c r="G877" i="6"/>
  <c r="I878" i="6"/>
  <c r="H877" i="6"/>
  <c r="G878" i="6"/>
  <c r="H878" i="6"/>
  <c r="I879" i="6"/>
  <c r="H879" i="6"/>
  <c r="G879" i="6"/>
  <c r="I880" i="6"/>
  <c r="G880" i="6"/>
  <c r="H880" i="6"/>
  <c r="I881" i="6"/>
  <c r="G881" i="6"/>
  <c r="H881" i="6"/>
  <c r="I882" i="6"/>
  <c r="G882" i="6"/>
  <c r="H882" i="6"/>
  <c r="I883" i="6"/>
  <c r="G883" i="6"/>
  <c r="H883" i="6"/>
  <c r="I884" i="6"/>
  <c r="G884" i="6"/>
  <c r="H884" i="6"/>
  <c r="I885" i="6"/>
  <c r="G885" i="6"/>
  <c r="I886" i="6"/>
  <c r="H885" i="6"/>
  <c r="G886" i="6"/>
  <c r="H886" i="6"/>
  <c r="I887" i="6"/>
  <c r="H887" i="6"/>
  <c r="G887" i="6"/>
  <c r="I888" i="6"/>
  <c r="G888" i="6"/>
  <c r="H888" i="6"/>
  <c r="I889" i="6"/>
  <c r="G889" i="6"/>
  <c r="H889" i="6"/>
  <c r="I890" i="6"/>
  <c r="G890" i="6"/>
  <c r="H890" i="6"/>
  <c r="I891" i="6"/>
  <c r="G891" i="6"/>
  <c r="H891" i="6"/>
  <c r="I892" i="6"/>
  <c r="G892" i="6"/>
  <c r="H892" i="6"/>
  <c r="I893" i="6"/>
  <c r="G893" i="6"/>
  <c r="I894" i="6"/>
  <c r="H893" i="6"/>
  <c r="G894" i="6"/>
  <c r="H894" i="6"/>
  <c r="I895" i="6"/>
  <c r="H895" i="6"/>
  <c r="G895" i="6"/>
  <c r="I896" i="6"/>
  <c r="H896" i="6"/>
  <c r="G896" i="6"/>
  <c r="I897" i="6"/>
  <c r="G897" i="6"/>
  <c r="H897" i="6"/>
  <c r="I898" i="6"/>
  <c r="G898" i="6"/>
  <c r="H898" i="6"/>
  <c r="I899" i="6"/>
  <c r="G899" i="6"/>
  <c r="H899" i="6"/>
  <c r="I900" i="6"/>
  <c r="G900" i="6"/>
  <c r="H900" i="6"/>
  <c r="I901" i="6"/>
  <c r="G901" i="6"/>
  <c r="I902" i="6"/>
  <c r="H901" i="6"/>
  <c r="G902" i="6"/>
  <c r="H902" i="6"/>
  <c r="I903" i="6"/>
  <c r="H903" i="6"/>
  <c r="G903" i="6"/>
  <c r="I904" i="6"/>
  <c r="G904" i="6"/>
  <c r="H904" i="6"/>
  <c r="I905" i="6"/>
  <c r="G905" i="6"/>
  <c r="H905" i="6"/>
  <c r="I906" i="6"/>
  <c r="G906" i="6"/>
  <c r="H906" i="6"/>
  <c r="I907" i="6"/>
  <c r="G907" i="6"/>
  <c r="H907" i="6"/>
  <c r="I908" i="6"/>
  <c r="G908" i="6"/>
  <c r="H908" i="6"/>
  <c r="I909" i="6"/>
  <c r="G909" i="6"/>
  <c r="I910" i="6"/>
  <c r="H909" i="6"/>
  <c r="G910" i="6"/>
  <c r="H910" i="6"/>
  <c r="I911" i="6"/>
  <c r="H911" i="6"/>
  <c r="G911" i="6"/>
  <c r="I912" i="6"/>
  <c r="G912" i="6"/>
  <c r="H912" i="6"/>
  <c r="I913" i="6"/>
  <c r="G913" i="6"/>
  <c r="H913" i="6"/>
  <c r="I914" i="6"/>
  <c r="G914" i="6"/>
  <c r="H914" i="6"/>
  <c r="I915" i="6"/>
  <c r="G915" i="6"/>
  <c r="H915" i="6"/>
  <c r="I916" i="6"/>
  <c r="G916" i="6"/>
  <c r="H916" i="6"/>
  <c r="I917" i="6"/>
  <c r="G917" i="6"/>
  <c r="I918" i="6"/>
  <c r="H917" i="6"/>
  <c r="G918" i="6"/>
  <c r="H918" i="6"/>
  <c r="I919" i="6"/>
  <c r="H919" i="6"/>
  <c r="G919" i="6"/>
  <c r="I920" i="6"/>
  <c r="G920" i="6"/>
  <c r="H920" i="6"/>
  <c r="I921" i="6"/>
  <c r="G921" i="6"/>
  <c r="H921" i="6"/>
  <c r="I922" i="6"/>
  <c r="G922" i="6"/>
  <c r="H922" i="6"/>
  <c r="I923" i="6"/>
  <c r="G923" i="6"/>
  <c r="H923" i="6"/>
  <c r="I924" i="6"/>
  <c r="G924" i="6"/>
  <c r="H924" i="6"/>
  <c r="I925" i="6"/>
  <c r="G925" i="6"/>
  <c r="I926" i="6"/>
  <c r="H925" i="6"/>
  <c r="G926" i="6"/>
  <c r="H926" i="6"/>
  <c r="I927" i="6"/>
  <c r="H927" i="6"/>
  <c r="G927" i="6"/>
  <c r="I928" i="6"/>
  <c r="H928" i="6"/>
  <c r="G928" i="6"/>
  <c r="I929" i="6"/>
  <c r="G929" i="6"/>
  <c r="H929" i="6"/>
  <c r="I930" i="6"/>
  <c r="G930" i="6"/>
  <c r="H930" i="6"/>
  <c r="I931" i="6"/>
  <c r="G931" i="6"/>
  <c r="H931" i="6"/>
  <c r="I932" i="6"/>
  <c r="G932" i="6"/>
  <c r="H932" i="6"/>
  <c r="I933" i="6"/>
  <c r="G933" i="6"/>
  <c r="I934" i="6"/>
  <c r="H933" i="6"/>
  <c r="G934" i="6"/>
  <c r="H934" i="6"/>
  <c r="I935" i="6"/>
  <c r="H935" i="6"/>
  <c r="G935" i="6"/>
  <c r="I936" i="6"/>
  <c r="G936" i="6"/>
  <c r="H936" i="6"/>
  <c r="I937" i="6"/>
  <c r="G937" i="6"/>
  <c r="H937" i="6"/>
  <c r="I938" i="6"/>
  <c r="G938" i="6"/>
  <c r="H938" i="6"/>
  <c r="I939" i="6"/>
  <c r="G939" i="6"/>
  <c r="H939" i="6"/>
  <c r="I940" i="6"/>
  <c r="G940" i="6"/>
  <c r="H940" i="6"/>
  <c r="I941" i="6"/>
  <c r="G941" i="6"/>
  <c r="I942" i="6"/>
  <c r="H941" i="6"/>
  <c r="G942" i="6"/>
  <c r="H942" i="6"/>
  <c r="I943" i="6"/>
  <c r="H943" i="6"/>
  <c r="G943" i="6"/>
  <c r="I944" i="6"/>
  <c r="G944" i="6"/>
  <c r="H944" i="6"/>
  <c r="I945" i="6"/>
  <c r="G945" i="6"/>
  <c r="H945" i="6"/>
  <c r="I946" i="6"/>
  <c r="G946" i="6"/>
  <c r="H946" i="6"/>
  <c r="I947" i="6"/>
  <c r="G947" i="6"/>
  <c r="H947" i="6"/>
  <c r="I948" i="6"/>
  <c r="G948" i="6"/>
  <c r="H948" i="6"/>
  <c r="I949" i="6"/>
  <c r="G949" i="6"/>
  <c r="I950" i="6"/>
  <c r="H949" i="6"/>
  <c r="G950" i="6"/>
  <c r="H950" i="6"/>
  <c r="I951" i="6"/>
  <c r="H951" i="6"/>
  <c r="G951" i="6"/>
  <c r="I952" i="6"/>
  <c r="G952" i="6"/>
  <c r="H952" i="6"/>
  <c r="I953" i="6"/>
  <c r="G953" i="6"/>
  <c r="H953" i="6"/>
  <c r="I954" i="6"/>
  <c r="G954" i="6"/>
  <c r="H954" i="6"/>
  <c r="I955" i="6"/>
  <c r="G955" i="6"/>
  <c r="H955" i="6"/>
  <c r="I956" i="6"/>
  <c r="G956" i="6"/>
  <c r="H956" i="6"/>
  <c r="I957" i="6"/>
  <c r="G957" i="6"/>
  <c r="I958" i="6"/>
  <c r="H957" i="6"/>
  <c r="G958" i="6"/>
  <c r="H958" i="6"/>
  <c r="I959" i="6"/>
  <c r="H959" i="6"/>
  <c r="G959" i="6"/>
  <c r="I960" i="6"/>
  <c r="H960" i="6"/>
  <c r="G960" i="6"/>
  <c r="I961" i="6"/>
  <c r="G961" i="6"/>
  <c r="H961" i="6"/>
  <c r="I962" i="6"/>
  <c r="G962" i="6"/>
  <c r="H962" i="6"/>
  <c r="I963" i="6"/>
  <c r="G963" i="6"/>
  <c r="H963" i="6"/>
  <c r="I964" i="6"/>
  <c r="G964" i="6"/>
  <c r="H964" i="6"/>
  <c r="I965" i="6"/>
  <c r="G965" i="6"/>
  <c r="I966" i="6"/>
  <c r="H965" i="6"/>
  <c r="G966" i="6"/>
  <c r="H966" i="6"/>
  <c r="I967" i="6"/>
  <c r="H967" i="6"/>
  <c r="G967" i="6"/>
  <c r="I968" i="6"/>
  <c r="G968" i="6"/>
  <c r="H968" i="6"/>
  <c r="I969" i="6"/>
  <c r="G969" i="6"/>
  <c r="H969" i="6"/>
  <c r="I970" i="6"/>
  <c r="G970" i="6"/>
  <c r="H970" i="6"/>
  <c r="I971" i="6"/>
  <c r="G971" i="6"/>
  <c r="H971" i="6"/>
  <c r="I972" i="6"/>
  <c r="G972" i="6"/>
  <c r="H972" i="6"/>
  <c r="I973" i="6"/>
  <c r="G973" i="6"/>
  <c r="I974" i="6"/>
  <c r="H973" i="6"/>
  <c r="G974" i="6"/>
  <c r="H974" i="6"/>
  <c r="I975" i="6"/>
  <c r="H975" i="6"/>
  <c r="G975" i="6"/>
  <c r="I976" i="6"/>
  <c r="G976" i="6"/>
  <c r="H976" i="6"/>
  <c r="I977" i="6"/>
  <c r="G977" i="6"/>
  <c r="H977" i="6"/>
  <c r="I978" i="6"/>
  <c r="G978" i="6"/>
  <c r="H978" i="6"/>
  <c r="I979" i="6"/>
  <c r="G979" i="6"/>
  <c r="H979" i="6"/>
  <c r="I980" i="6"/>
  <c r="G980" i="6"/>
  <c r="H980" i="6"/>
  <c r="I981" i="6"/>
  <c r="G981" i="6"/>
  <c r="I982" i="6"/>
  <c r="H981" i="6"/>
  <c r="G982" i="6"/>
  <c r="H982" i="6"/>
  <c r="I983" i="6"/>
  <c r="H983" i="6"/>
  <c r="G983" i="6"/>
  <c r="I984" i="6"/>
  <c r="G984" i="6"/>
  <c r="H984" i="6"/>
  <c r="I985" i="6"/>
  <c r="G985" i="6"/>
  <c r="H985" i="6"/>
  <c r="I986" i="6"/>
  <c r="G986" i="6"/>
  <c r="H986" i="6"/>
  <c r="I987" i="6"/>
  <c r="G987" i="6"/>
  <c r="H987" i="6"/>
  <c r="I988" i="6"/>
  <c r="G988" i="6"/>
  <c r="H988" i="6"/>
  <c r="I989" i="6"/>
  <c r="G989" i="6"/>
  <c r="I990" i="6"/>
  <c r="H989" i="6"/>
  <c r="G990" i="6"/>
  <c r="H990" i="6"/>
  <c r="I991" i="6"/>
  <c r="H991" i="6"/>
  <c r="G991" i="6"/>
  <c r="I992" i="6"/>
  <c r="H992" i="6"/>
  <c r="I993" i="6"/>
  <c r="G992" i="6"/>
  <c r="G993" i="6"/>
  <c r="H993" i="6"/>
  <c r="I994" i="6"/>
  <c r="G994" i="6"/>
  <c r="H994" i="6"/>
  <c r="I995" i="6"/>
  <c r="G995" i="6"/>
  <c r="H995" i="6"/>
  <c r="I996" i="6"/>
  <c r="G996" i="6"/>
  <c r="H996" i="6"/>
  <c r="I997" i="6"/>
  <c r="G997" i="6"/>
  <c r="I998" i="6"/>
  <c r="H997" i="6"/>
  <c r="G998" i="6"/>
  <c r="H998" i="6"/>
  <c r="I999" i="6"/>
  <c r="H999" i="6"/>
  <c r="G999" i="6"/>
  <c r="I1000" i="6"/>
  <c r="G1000" i="6"/>
  <c r="H1000" i="6"/>
  <c r="I1001" i="6"/>
  <c r="G1001" i="6"/>
  <c r="H1001" i="6"/>
  <c r="I1002" i="6"/>
  <c r="G1002" i="6"/>
  <c r="H1002" i="6"/>
  <c r="I1003" i="6"/>
  <c r="G1003" i="6"/>
  <c r="H1003" i="6"/>
  <c r="I1004" i="6"/>
  <c r="G1004" i="6"/>
  <c r="H1004" i="6"/>
  <c r="I1005" i="6"/>
  <c r="G1005" i="6"/>
  <c r="I1006" i="6"/>
  <c r="H1005" i="6"/>
  <c r="G1006" i="6"/>
  <c r="H1006" i="6"/>
  <c r="I1007" i="6"/>
  <c r="H1007" i="6"/>
  <c r="G1007" i="6"/>
  <c r="I1008" i="6"/>
  <c r="G1008" i="6"/>
  <c r="H1008" i="6"/>
  <c r="I1009" i="6"/>
  <c r="G1009" i="6"/>
  <c r="H1009" i="6"/>
  <c r="I1010" i="6"/>
  <c r="G1010" i="6"/>
  <c r="H1010" i="6"/>
  <c r="I1011" i="6"/>
  <c r="G1011" i="6"/>
  <c r="H1011" i="6"/>
  <c r="I1012" i="6"/>
  <c r="G1012" i="6"/>
  <c r="H1012" i="6"/>
  <c r="I1013" i="6"/>
  <c r="G1013" i="6"/>
  <c r="I1014" i="6"/>
  <c r="H1013" i="6"/>
  <c r="G1014" i="6"/>
  <c r="H1014" i="6"/>
  <c r="I1015" i="6"/>
  <c r="H1015" i="6"/>
  <c r="G1015" i="6"/>
  <c r="I1016" i="6"/>
  <c r="G1016" i="6"/>
  <c r="H1016" i="6"/>
  <c r="I1017" i="6"/>
  <c r="G1017" i="6"/>
  <c r="H1017" i="6"/>
  <c r="I1018" i="6"/>
  <c r="G1018" i="6"/>
  <c r="H1018" i="6"/>
  <c r="I1019" i="6"/>
  <c r="G1019" i="6"/>
  <c r="H1019" i="6"/>
  <c r="I1020" i="6"/>
  <c r="G1020" i="6"/>
  <c r="H1020" i="6"/>
  <c r="I1021" i="6"/>
  <c r="G1021" i="6"/>
  <c r="I1022" i="6"/>
  <c r="H1021" i="6"/>
  <c r="G1022" i="6"/>
  <c r="H1022" i="6"/>
  <c r="I1023" i="6"/>
  <c r="H1023" i="6"/>
  <c r="I1024" i="6"/>
  <c r="G1023" i="6"/>
  <c r="H1024" i="6"/>
  <c r="G1024" i="6"/>
  <c r="I1025" i="6"/>
  <c r="G1025" i="6"/>
  <c r="H1025" i="6"/>
  <c r="I1026" i="6"/>
  <c r="G1026" i="6"/>
  <c r="H1026" i="6"/>
  <c r="I1027" i="6"/>
  <c r="G1027" i="6"/>
  <c r="H1027" i="6"/>
  <c r="I1028" i="6"/>
  <c r="G1028" i="6"/>
  <c r="H1028" i="6"/>
  <c r="I1029" i="6"/>
  <c r="G1029" i="6"/>
  <c r="I1030" i="6"/>
  <c r="H1029" i="6"/>
  <c r="G1030" i="6"/>
  <c r="H1030" i="6"/>
  <c r="I1031" i="6"/>
  <c r="H1031" i="6"/>
  <c r="G1031" i="6"/>
  <c r="I1032" i="6"/>
  <c r="G1032" i="6"/>
  <c r="H1032" i="6"/>
  <c r="I1033" i="6"/>
  <c r="G1033" i="6"/>
  <c r="H1033" i="6"/>
  <c r="I1034" i="6"/>
  <c r="G1034" i="6"/>
  <c r="H1034" i="6"/>
  <c r="I1035" i="6"/>
  <c r="G1035" i="6"/>
  <c r="H1035" i="6"/>
  <c r="I1036" i="6"/>
  <c r="G1036" i="6"/>
  <c r="H1036" i="6"/>
  <c r="I1037" i="6"/>
  <c r="G1037" i="6"/>
  <c r="I1038" i="6"/>
  <c r="H1037" i="6"/>
  <c r="G1038" i="6"/>
  <c r="H1038" i="6"/>
  <c r="I1039" i="6"/>
  <c r="H1039" i="6"/>
  <c r="G1039" i="6"/>
  <c r="I1040" i="6"/>
  <c r="G1040" i="6"/>
  <c r="H1040" i="6"/>
  <c r="I1041" i="6"/>
  <c r="G1041" i="6"/>
  <c r="H1041" i="6"/>
  <c r="I1042" i="6"/>
  <c r="G1042" i="6"/>
  <c r="H1042" i="6"/>
  <c r="I1043" i="6"/>
  <c r="G1043" i="6"/>
  <c r="H1043" i="6"/>
  <c r="I1044" i="6"/>
  <c r="G1044" i="6"/>
  <c r="H1044" i="6"/>
  <c r="I1045" i="6"/>
  <c r="G1045" i="6"/>
  <c r="I1046" i="6"/>
  <c r="H1045" i="6"/>
  <c r="G1046" i="6"/>
  <c r="H1046" i="6"/>
  <c r="I1047" i="6"/>
  <c r="H1047" i="6"/>
  <c r="G1047" i="6"/>
  <c r="I1048" i="6"/>
  <c r="G1048" i="6"/>
  <c r="H1048" i="6"/>
  <c r="I1049" i="6"/>
  <c r="G1049" i="6"/>
  <c r="H1049" i="6"/>
  <c r="I1050" i="6"/>
  <c r="G1050" i="6"/>
  <c r="H1050" i="6"/>
  <c r="I1051" i="6"/>
  <c r="G1051" i="6"/>
  <c r="H1051" i="6"/>
  <c r="I1052" i="6"/>
  <c r="G1052" i="6"/>
  <c r="H1052" i="6"/>
  <c r="I1053" i="6"/>
  <c r="G1053" i="6"/>
  <c r="I1054" i="6"/>
  <c r="H1053" i="6"/>
  <c r="G1054" i="6"/>
  <c r="H1054" i="6"/>
  <c r="I1055" i="6"/>
  <c r="H1055" i="6"/>
  <c r="G1055" i="6"/>
  <c r="I1056" i="6"/>
  <c r="H1056" i="6"/>
  <c r="I1057" i="6"/>
  <c r="G1056" i="6"/>
  <c r="G1057" i="6"/>
  <c r="H1057" i="6"/>
  <c r="I1058" i="6"/>
  <c r="G1058" i="6"/>
  <c r="H1058" i="6"/>
  <c r="I1059" i="6"/>
  <c r="G1059" i="6"/>
  <c r="H1059" i="6"/>
  <c r="I1060" i="6"/>
  <c r="G1060" i="6"/>
  <c r="H1060" i="6"/>
  <c r="I1061" i="6"/>
  <c r="G1061" i="6"/>
  <c r="I1062" i="6"/>
  <c r="H1061" i="6"/>
  <c r="G1062" i="6"/>
  <c r="H1062" i="6"/>
  <c r="I1063" i="6"/>
  <c r="H1063" i="6"/>
  <c r="G1063" i="6"/>
  <c r="I1064" i="6"/>
  <c r="G1064" i="6"/>
  <c r="H1064" i="6"/>
  <c r="I1065" i="6"/>
  <c r="G1065" i="6"/>
  <c r="H1065" i="6"/>
  <c r="I1066" i="6"/>
  <c r="G1066" i="6"/>
  <c r="H1066" i="6"/>
  <c r="I1067" i="6"/>
  <c r="G1067" i="6"/>
  <c r="H1067" i="6"/>
  <c r="I1068" i="6"/>
  <c r="G1068" i="6"/>
  <c r="H1068" i="6"/>
  <c r="I1069" i="6"/>
  <c r="G1069" i="6"/>
  <c r="I1070" i="6"/>
  <c r="H1069" i="6"/>
  <c r="G1070" i="6"/>
  <c r="H1070" i="6"/>
  <c r="I1071" i="6"/>
  <c r="H1071" i="6"/>
  <c r="G1071" i="6"/>
  <c r="I1072" i="6"/>
  <c r="G1072" i="6"/>
  <c r="H1072" i="6"/>
  <c r="I1073" i="6"/>
  <c r="G1073" i="6"/>
  <c r="H1073" i="6"/>
  <c r="I1074" i="6"/>
  <c r="G1074" i="6"/>
  <c r="H1074" i="6"/>
  <c r="I1075" i="6"/>
  <c r="G1075" i="6"/>
  <c r="H1075" i="6"/>
  <c r="I1076" i="6"/>
  <c r="G1076" i="6"/>
  <c r="I1077" i="6"/>
  <c r="H1076" i="6"/>
  <c r="G1077" i="6"/>
  <c r="I1078" i="6"/>
  <c r="H1077" i="6"/>
  <c r="G1078" i="6"/>
  <c r="H1078" i="6"/>
  <c r="I1079" i="6"/>
  <c r="H1079" i="6"/>
  <c r="G1079" i="6"/>
  <c r="I1080" i="6"/>
  <c r="G1080" i="6"/>
  <c r="H1080" i="6"/>
  <c r="I1081" i="6"/>
  <c r="G1081" i="6"/>
  <c r="H1081" i="6"/>
  <c r="I1082" i="6"/>
  <c r="G1082" i="6"/>
  <c r="H1082" i="6"/>
  <c r="I1083" i="6"/>
  <c r="G1083" i="6"/>
  <c r="H1083" i="6"/>
  <c r="I1084" i="6"/>
  <c r="G1084" i="6"/>
  <c r="H1084" i="6"/>
  <c r="I1085" i="6"/>
  <c r="G1085" i="6"/>
  <c r="I1086" i="6"/>
  <c r="H1085" i="6"/>
  <c r="G1086" i="6"/>
  <c r="H1086" i="6"/>
  <c r="I1087" i="6"/>
  <c r="H1087" i="6"/>
  <c r="I1088" i="6"/>
  <c r="G1087" i="6"/>
  <c r="H1088" i="6"/>
  <c r="G1088" i="6"/>
  <c r="I1089" i="6"/>
  <c r="G1089" i="6"/>
  <c r="H1089" i="6"/>
  <c r="I1090" i="6"/>
  <c r="G1090" i="6"/>
  <c r="H1090" i="6"/>
  <c r="I1091" i="6"/>
  <c r="G1091" i="6"/>
  <c r="H1091" i="6"/>
  <c r="I1092" i="6"/>
  <c r="G1092" i="6"/>
  <c r="H1092" i="6"/>
  <c r="I1093" i="6"/>
  <c r="G1093" i="6"/>
  <c r="I1094" i="6"/>
  <c r="H1093" i="6"/>
  <c r="G1094" i="6"/>
  <c r="H1094" i="6"/>
  <c r="I1095" i="6"/>
  <c r="H1095" i="6"/>
  <c r="G1095" i="6"/>
  <c r="I1096" i="6"/>
  <c r="G1096" i="6"/>
  <c r="H1096" i="6"/>
  <c r="I1097" i="6"/>
  <c r="G1097" i="6"/>
  <c r="H1097" i="6"/>
  <c r="I1098" i="6"/>
  <c r="G1098" i="6"/>
  <c r="H1098" i="6"/>
  <c r="I1099" i="6"/>
  <c r="G1099" i="6"/>
  <c r="H1099" i="6"/>
  <c r="I1100" i="6"/>
  <c r="G1100" i="6"/>
  <c r="H1100" i="6"/>
  <c r="I1101" i="6"/>
  <c r="G1101" i="6"/>
  <c r="I1102" i="6"/>
  <c r="H1101" i="6"/>
  <c r="G1102" i="6"/>
  <c r="H1102" i="6"/>
  <c r="I1103" i="6"/>
  <c r="H1103" i="6"/>
  <c r="G1103" i="6"/>
  <c r="I1104" i="6"/>
  <c r="G1104" i="6"/>
  <c r="H1104" i="6"/>
  <c r="I1105" i="6"/>
  <c r="G1105" i="6"/>
  <c r="H1105" i="6"/>
  <c r="I1106" i="6"/>
  <c r="G1106" i="6"/>
  <c r="H1106" i="6"/>
  <c r="I1107" i="6"/>
  <c r="G1107" i="6"/>
  <c r="H1107" i="6"/>
  <c r="I1108" i="6"/>
  <c r="G1108" i="6"/>
  <c r="I1109" i="6"/>
  <c r="H1108" i="6"/>
  <c r="G1109" i="6"/>
  <c r="I1110" i="6"/>
  <c r="H1109" i="6"/>
  <c r="G1110" i="6"/>
  <c r="H1110" i="6"/>
  <c r="I1111" i="6"/>
  <c r="H1111" i="6"/>
  <c r="G1111" i="6"/>
  <c r="I1112" i="6"/>
  <c r="G1112" i="6"/>
  <c r="H1112" i="6"/>
  <c r="I1113" i="6"/>
  <c r="G1113" i="6"/>
  <c r="H1113" i="6"/>
  <c r="I1114" i="6"/>
  <c r="G1114" i="6"/>
  <c r="H1114" i="6"/>
  <c r="I1115" i="6"/>
  <c r="G1115" i="6"/>
  <c r="H1115" i="6"/>
  <c r="I1116" i="6"/>
  <c r="G1116" i="6"/>
  <c r="H1116" i="6"/>
  <c r="I1117" i="6"/>
  <c r="G1117" i="6"/>
  <c r="I1118" i="6"/>
  <c r="H1117" i="6"/>
  <c r="G1118" i="6"/>
  <c r="H1118" i="6"/>
  <c r="I1119" i="6"/>
  <c r="H1119" i="6"/>
  <c r="G1119" i="6"/>
  <c r="I1120" i="6"/>
  <c r="H1120" i="6"/>
  <c r="G1120" i="6"/>
  <c r="I1121" i="6"/>
  <c r="G1121" i="6"/>
  <c r="H1121" i="6"/>
  <c r="I1122" i="6"/>
  <c r="G1122" i="6"/>
  <c r="H1122" i="6"/>
  <c r="I1123" i="6"/>
  <c r="G1123" i="6"/>
  <c r="H1123" i="6"/>
  <c r="I1124" i="6"/>
  <c r="G1124" i="6"/>
  <c r="H1124" i="6"/>
  <c r="I1125" i="6"/>
  <c r="G1125" i="6"/>
  <c r="I1126" i="6"/>
  <c r="H1125" i="6"/>
  <c r="G1126" i="6"/>
  <c r="H1126" i="6"/>
  <c r="I1127" i="6"/>
  <c r="H1127" i="6"/>
  <c r="G1127" i="6"/>
  <c r="I1128" i="6"/>
  <c r="G1128" i="6"/>
  <c r="H1128" i="6"/>
  <c r="I1129" i="6"/>
  <c r="G1129" i="6"/>
  <c r="H1129" i="6"/>
  <c r="I1130" i="6"/>
  <c r="G1130" i="6"/>
  <c r="H1130" i="6"/>
  <c r="I1131" i="6"/>
  <c r="G1131" i="6"/>
  <c r="H1131" i="6"/>
  <c r="I1132" i="6"/>
  <c r="G1132" i="6"/>
  <c r="H1132" i="6"/>
  <c r="I1133" i="6"/>
  <c r="G1133" i="6"/>
  <c r="I1134" i="6"/>
  <c r="H1133" i="6"/>
  <c r="G1134" i="6"/>
  <c r="H1134" i="6"/>
  <c r="I1135" i="6"/>
  <c r="H1135" i="6"/>
  <c r="G1135" i="6"/>
  <c r="I1136" i="6"/>
  <c r="G1136" i="6"/>
  <c r="H1136" i="6"/>
  <c r="I1137" i="6"/>
  <c r="G1137" i="6"/>
  <c r="H1137" i="6"/>
  <c r="I1138" i="6"/>
  <c r="G1138" i="6"/>
  <c r="H1138" i="6"/>
  <c r="I1139" i="6"/>
  <c r="G1139" i="6"/>
  <c r="H1139" i="6"/>
  <c r="I1140" i="6"/>
  <c r="G1140" i="6"/>
  <c r="H1140" i="6"/>
  <c r="I1141" i="6"/>
  <c r="G1141" i="6"/>
  <c r="I1142" i="6"/>
  <c r="H1141" i="6"/>
  <c r="G1142" i="6"/>
  <c r="H1142" i="6"/>
  <c r="I1143" i="6"/>
  <c r="H1143" i="6"/>
  <c r="G1143" i="6"/>
  <c r="I1144" i="6"/>
  <c r="G1144" i="6"/>
  <c r="H1144" i="6"/>
  <c r="I1145" i="6"/>
  <c r="G1145" i="6"/>
  <c r="H1145" i="6"/>
  <c r="I1146" i="6"/>
  <c r="G1146" i="6"/>
  <c r="H1146" i="6"/>
  <c r="I1147" i="6"/>
  <c r="G1147" i="6"/>
  <c r="H1147" i="6"/>
  <c r="I1148" i="6"/>
  <c r="G1148" i="6"/>
  <c r="H1148" i="6"/>
  <c r="I1149" i="6"/>
  <c r="G1149" i="6"/>
  <c r="I1150" i="6"/>
  <c r="H1149" i="6"/>
  <c r="G1150" i="6"/>
  <c r="H1150" i="6"/>
  <c r="I1151" i="6"/>
  <c r="H1151" i="6"/>
  <c r="G1151" i="6"/>
  <c r="I1152" i="6"/>
  <c r="H1152" i="6"/>
  <c r="G1152" i="6"/>
  <c r="I1153" i="6"/>
  <c r="G1153" i="6"/>
  <c r="H1153" i="6"/>
  <c r="I1154" i="6"/>
  <c r="G1154" i="6"/>
  <c r="H1154" i="6"/>
  <c r="I1155" i="6"/>
  <c r="G1155" i="6"/>
  <c r="H1155" i="6"/>
  <c r="I1156" i="6"/>
  <c r="G1156" i="6"/>
  <c r="H1156" i="6"/>
  <c r="I1157" i="6"/>
  <c r="G1157" i="6"/>
  <c r="I1158" i="6"/>
  <c r="H1157" i="6"/>
  <c r="G1158" i="6"/>
  <c r="H1158" i="6"/>
  <c r="I1159" i="6"/>
  <c r="H1159" i="6"/>
  <c r="G1159" i="6"/>
  <c r="I1160" i="6"/>
  <c r="G1160" i="6"/>
  <c r="H1160" i="6"/>
  <c r="I1161" i="6"/>
  <c r="G1161" i="6"/>
  <c r="H1161" i="6"/>
  <c r="I1162" i="6"/>
  <c r="G1162" i="6"/>
  <c r="H1162" i="6"/>
  <c r="I1163" i="6"/>
  <c r="G1163" i="6"/>
  <c r="H1163" i="6"/>
  <c r="I1164" i="6"/>
  <c r="G1164" i="6"/>
  <c r="H1164" i="6"/>
  <c r="I1165" i="6"/>
  <c r="G1165" i="6"/>
  <c r="I1166" i="6"/>
  <c r="H1165" i="6"/>
  <c r="G1166" i="6"/>
  <c r="H1166" i="6"/>
  <c r="I1167" i="6"/>
  <c r="H1167" i="6"/>
  <c r="G1167" i="6"/>
  <c r="I1168" i="6"/>
  <c r="G1168" i="6"/>
  <c r="H1168" i="6"/>
  <c r="I1169" i="6"/>
  <c r="G1169" i="6"/>
  <c r="H1169" i="6"/>
  <c r="I1170" i="6"/>
  <c r="G1170" i="6"/>
  <c r="H1170" i="6"/>
  <c r="I1171" i="6"/>
  <c r="G1171" i="6"/>
  <c r="H1171" i="6"/>
  <c r="I1172" i="6"/>
  <c r="G1172" i="6"/>
  <c r="H1172" i="6"/>
  <c r="I1173" i="6"/>
  <c r="G1173" i="6"/>
  <c r="I1174" i="6"/>
  <c r="H1173" i="6"/>
  <c r="G1174" i="6"/>
  <c r="H1174" i="6"/>
  <c r="I1175" i="6"/>
  <c r="H1175" i="6"/>
  <c r="G1175" i="6"/>
  <c r="I1176" i="6"/>
  <c r="G1176" i="6"/>
  <c r="H1176" i="6"/>
  <c r="I1177" i="6"/>
  <c r="G1177" i="6"/>
  <c r="H1177" i="6"/>
  <c r="I1178" i="6"/>
  <c r="G1178" i="6"/>
  <c r="H1178" i="6"/>
  <c r="I1179" i="6"/>
  <c r="G1179" i="6"/>
  <c r="H1179" i="6"/>
  <c r="I1180" i="6"/>
  <c r="G1180" i="6"/>
  <c r="H1180" i="6"/>
  <c r="I1181" i="6"/>
  <c r="G1181" i="6"/>
  <c r="I1182" i="6"/>
  <c r="H1181" i="6"/>
  <c r="G1182" i="6"/>
  <c r="H1182" i="6"/>
  <c r="I1183" i="6"/>
  <c r="H1183" i="6"/>
  <c r="G1183" i="6"/>
  <c r="I1184" i="6"/>
  <c r="H1184" i="6"/>
  <c r="G1184" i="6"/>
  <c r="I1185" i="6"/>
  <c r="G1185" i="6"/>
  <c r="H1185" i="6"/>
  <c r="I1186" i="6"/>
  <c r="G1186" i="6"/>
  <c r="H1186" i="6"/>
  <c r="I1187" i="6"/>
  <c r="G1187" i="6"/>
  <c r="H1187" i="6"/>
  <c r="I1188" i="6"/>
  <c r="G1188" i="6"/>
  <c r="I1189" i="6"/>
  <c r="H1188" i="6"/>
  <c r="G1189" i="6"/>
  <c r="I1190" i="6"/>
  <c r="H1189" i="6"/>
  <c r="G1190" i="6"/>
  <c r="H1190" i="6"/>
  <c r="I1191" i="6"/>
  <c r="H1191" i="6"/>
  <c r="G1191" i="6"/>
  <c r="I1192" i="6"/>
  <c r="G1192" i="6"/>
  <c r="H1192" i="6"/>
  <c r="I1193" i="6"/>
  <c r="G1193" i="6"/>
  <c r="H1193" i="6"/>
  <c r="I1194" i="6"/>
  <c r="G1194" i="6"/>
  <c r="H1194" i="6"/>
  <c r="I1195" i="6"/>
  <c r="G1195" i="6"/>
  <c r="H1195" i="6"/>
  <c r="I1196" i="6"/>
  <c r="G1196" i="6"/>
  <c r="H1196" i="6"/>
  <c r="I1197" i="6"/>
  <c r="G1197" i="6"/>
  <c r="I1198" i="6"/>
  <c r="H1197" i="6"/>
  <c r="G1198" i="6"/>
  <c r="H1198" i="6"/>
  <c r="I1199" i="6"/>
  <c r="H1199" i="6"/>
  <c r="G1199" i="6"/>
  <c r="I1200" i="6"/>
  <c r="G1200" i="6"/>
  <c r="H1200" i="6"/>
  <c r="I1201" i="6"/>
  <c r="G1201" i="6"/>
  <c r="H1201" i="6"/>
  <c r="I1202" i="6"/>
  <c r="G1202" i="6"/>
  <c r="H1202" i="6"/>
  <c r="I1203" i="6"/>
  <c r="G1203" i="6"/>
  <c r="H1203" i="6"/>
  <c r="I1204" i="6"/>
  <c r="G1204" i="6"/>
  <c r="H1204" i="6"/>
  <c r="I1205" i="6"/>
  <c r="G1205" i="6"/>
  <c r="I1206" i="6"/>
  <c r="H1205" i="6"/>
  <c r="G1206" i="6"/>
  <c r="H1206" i="6"/>
  <c r="I1207" i="6"/>
  <c r="H1207" i="6"/>
  <c r="G1207" i="6"/>
  <c r="I1208" i="6"/>
  <c r="G1208" i="6"/>
  <c r="H1208" i="6"/>
  <c r="I1209" i="6"/>
  <c r="G1209" i="6"/>
  <c r="H1209" i="6"/>
  <c r="I1210" i="6"/>
  <c r="G1210" i="6"/>
  <c r="H1210" i="6"/>
  <c r="I1211" i="6"/>
  <c r="G1211" i="6"/>
  <c r="H1211" i="6"/>
  <c r="I1212" i="6"/>
  <c r="G1212" i="6"/>
  <c r="H1212" i="6"/>
  <c r="I1213" i="6"/>
  <c r="G1213" i="6"/>
  <c r="I1214" i="6"/>
  <c r="H1213" i="6"/>
  <c r="G1214" i="6"/>
  <c r="H1214" i="6"/>
  <c r="I1215" i="6"/>
  <c r="H1215" i="6"/>
  <c r="I1216" i="6"/>
  <c r="G1215" i="6"/>
  <c r="H1216" i="6"/>
  <c r="G1216" i="6"/>
  <c r="I1217" i="6"/>
  <c r="G1217" i="6"/>
  <c r="H1217" i="6"/>
  <c r="I1218" i="6"/>
  <c r="G1218" i="6"/>
  <c r="H1218" i="6"/>
  <c r="I1219" i="6"/>
  <c r="G1219" i="6"/>
  <c r="H1219" i="6"/>
  <c r="I1220" i="6"/>
  <c r="G1220" i="6"/>
  <c r="H1220" i="6"/>
  <c r="I1221" i="6"/>
  <c r="G1221" i="6"/>
  <c r="I1222" i="6"/>
  <c r="H1221" i="6"/>
  <c r="G1222" i="6"/>
  <c r="H1222" i="6"/>
  <c r="I1223" i="6"/>
  <c r="H1223" i="6"/>
  <c r="G1223" i="6"/>
  <c r="I1224" i="6"/>
  <c r="G1224" i="6"/>
  <c r="H1224" i="6"/>
  <c r="I1225" i="6"/>
  <c r="G1225" i="6"/>
  <c r="H1225" i="6"/>
  <c r="I1226" i="6"/>
  <c r="G1226" i="6"/>
  <c r="H1226" i="6"/>
  <c r="I1227" i="6"/>
  <c r="G1227" i="6"/>
  <c r="H1227" i="6"/>
  <c r="I1228" i="6"/>
  <c r="G1228" i="6"/>
  <c r="H1228" i="6"/>
  <c r="I1229" i="6"/>
  <c r="G1229" i="6"/>
  <c r="I1230" i="6"/>
  <c r="H1229" i="6"/>
  <c r="G1230" i="6"/>
  <c r="H1230" i="6"/>
  <c r="I1231" i="6"/>
  <c r="H1231" i="6"/>
  <c r="G1231" i="6"/>
  <c r="I1232" i="6"/>
  <c r="G1232" i="6"/>
  <c r="H1232" i="6"/>
  <c r="I1233" i="6"/>
  <c r="G1233" i="6"/>
  <c r="H1233" i="6"/>
  <c r="I1234" i="6"/>
  <c r="G1234" i="6"/>
  <c r="H1234" i="6"/>
  <c r="I1235" i="6"/>
  <c r="G1235" i="6"/>
  <c r="H1235" i="6"/>
  <c r="I1236" i="6"/>
  <c r="G1236" i="6"/>
  <c r="H1236" i="6"/>
  <c r="I1237" i="6"/>
  <c r="G1237" i="6"/>
  <c r="I1238" i="6"/>
  <c r="H1237" i="6"/>
  <c r="G1238" i="6"/>
  <c r="H1238" i="6"/>
  <c r="I1239" i="6"/>
  <c r="H1239" i="6"/>
  <c r="G1239" i="6"/>
  <c r="I1240" i="6"/>
  <c r="G1240" i="6"/>
  <c r="H1240" i="6"/>
  <c r="I1241" i="6"/>
  <c r="G1241" i="6"/>
  <c r="H1241" i="6"/>
  <c r="I1242" i="6"/>
  <c r="G1242" i="6"/>
  <c r="H1242" i="6"/>
  <c r="I1243" i="6"/>
  <c r="G1243" i="6"/>
  <c r="H1243" i="6"/>
  <c r="I1244" i="6"/>
  <c r="G1244" i="6"/>
  <c r="H1244" i="6"/>
  <c r="I1245" i="6"/>
  <c r="G1245" i="6"/>
  <c r="I1246" i="6"/>
  <c r="H1245" i="6"/>
  <c r="G1246" i="6"/>
  <c r="H1246" i="6"/>
  <c r="I1247" i="6"/>
  <c r="H1247" i="6"/>
  <c r="G1247" i="6"/>
  <c r="I1248" i="6"/>
  <c r="H1248" i="6"/>
  <c r="I1249" i="6"/>
  <c r="G1248" i="6"/>
  <c r="G1249" i="6"/>
  <c r="H1249" i="6"/>
  <c r="I1250" i="6"/>
  <c r="G1250" i="6"/>
  <c r="H1250" i="6"/>
  <c r="I1251" i="6"/>
  <c r="G1251" i="6"/>
  <c r="H1251" i="6"/>
  <c r="I1252" i="6"/>
  <c r="G1252" i="6"/>
  <c r="I1253" i="6"/>
  <c r="H1252" i="6"/>
  <c r="G1253" i="6"/>
  <c r="I1254" i="6"/>
  <c r="H1253" i="6"/>
  <c r="G1254" i="6"/>
  <c r="H1254" i="6"/>
  <c r="I1255" i="6"/>
  <c r="H1255" i="6"/>
  <c r="G1255" i="6"/>
  <c r="I1256" i="6"/>
  <c r="G1256" i="6"/>
  <c r="H1256" i="6"/>
  <c r="I1257" i="6"/>
  <c r="G1257" i="6"/>
  <c r="H1257" i="6"/>
  <c r="I1258" i="6"/>
  <c r="G1258" i="6"/>
  <c r="H1258" i="6"/>
  <c r="I1259" i="6"/>
  <c r="G1259" i="6"/>
  <c r="H1259" i="6"/>
  <c r="I1260" i="6"/>
  <c r="G1260" i="6"/>
  <c r="H1260" i="6"/>
  <c r="I1261" i="6"/>
  <c r="G1261" i="6"/>
  <c r="I1262" i="6"/>
  <c r="H1261" i="6"/>
  <c r="G1262" i="6"/>
  <c r="H1262" i="6"/>
  <c r="I1263" i="6"/>
  <c r="H1263" i="6"/>
  <c r="G1263" i="6"/>
  <c r="I1264" i="6"/>
  <c r="G1264" i="6"/>
  <c r="H1264" i="6"/>
  <c r="I1265" i="6"/>
  <c r="G1265" i="6"/>
  <c r="H1265" i="6"/>
  <c r="I1266" i="6"/>
  <c r="G1266" i="6"/>
  <c r="H1266" i="6"/>
  <c r="I1267" i="6"/>
  <c r="G1267" i="6"/>
  <c r="H1267" i="6"/>
  <c r="I1268" i="6"/>
  <c r="G1268" i="6"/>
  <c r="I1269" i="6"/>
  <c r="H1268" i="6"/>
  <c r="G1269" i="6"/>
  <c r="I1270" i="6"/>
  <c r="H1269" i="6"/>
  <c r="G1270" i="6"/>
  <c r="H1270" i="6"/>
  <c r="I1271" i="6"/>
  <c r="H1271" i="6"/>
  <c r="G1271" i="6"/>
  <c r="I1272" i="6"/>
  <c r="G1272" i="6"/>
  <c r="H1272" i="6"/>
  <c r="I1273" i="6"/>
  <c r="G1273" i="6"/>
  <c r="H1273" i="6"/>
  <c r="I1274" i="6"/>
  <c r="G1274" i="6"/>
  <c r="H1274" i="6"/>
  <c r="I1275" i="6"/>
  <c r="G1275" i="6"/>
  <c r="H1275" i="6"/>
  <c r="I1276" i="6"/>
  <c r="G1276" i="6"/>
  <c r="H1276" i="6"/>
  <c r="I1277" i="6"/>
  <c r="G1277" i="6"/>
  <c r="I1278" i="6"/>
  <c r="H1277" i="6"/>
  <c r="G1278" i="6"/>
  <c r="H1278" i="6"/>
  <c r="I1279" i="6"/>
  <c r="H1279" i="6"/>
  <c r="G1279" i="6"/>
  <c r="I1280" i="6"/>
  <c r="H1280" i="6"/>
  <c r="G1280" i="6"/>
  <c r="I1281" i="6"/>
  <c r="G1281" i="6"/>
  <c r="H1281" i="6"/>
  <c r="I1282" i="6"/>
  <c r="G1282" i="6"/>
  <c r="H1282" i="6"/>
  <c r="I1283" i="6"/>
  <c r="G1283" i="6"/>
  <c r="H1283" i="6"/>
  <c r="I1284" i="6"/>
  <c r="G1284" i="6"/>
  <c r="H1284" i="6"/>
  <c r="I1285" i="6"/>
  <c r="G1285" i="6"/>
  <c r="I1286" i="6"/>
  <c r="H1285" i="6"/>
  <c r="G1286" i="6"/>
  <c r="H1286" i="6"/>
  <c r="I1287" i="6"/>
  <c r="H1287" i="6"/>
  <c r="G1287" i="6"/>
  <c r="I1288" i="6"/>
  <c r="G1288" i="6"/>
  <c r="H1288" i="6"/>
  <c r="I1289" i="6"/>
  <c r="G1289" i="6"/>
  <c r="H1289" i="6"/>
  <c r="I1290" i="6"/>
  <c r="G1290" i="6"/>
  <c r="H1290" i="6"/>
  <c r="I1291" i="6"/>
  <c r="G1291" i="6"/>
  <c r="H1291" i="6"/>
  <c r="I1292" i="6"/>
  <c r="G1292" i="6"/>
  <c r="H1292" i="6"/>
  <c r="I1293" i="6"/>
  <c r="G1293" i="6"/>
  <c r="I1294" i="6"/>
  <c r="H1293" i="6"/>
  <c r="G1294" i="6"/>
  <c r="H1294" i="6"/>
  <c r="I1295" i="6"/>
  <c r="H1295" i="6"/>
  <c r="G1295" i="6"/>
  <c r="I1296" i="6"/>
  <c r="G1296" i="6"/>
  <c r="H1296" i="6"/>
  <c r="I1297" i="6"/>
  <c r="G1297" i="6"/>
  <c r="H1297" i="6"/>
  <c r="I1298" i="6"/>
  <c r="G1298" i="6"/>
  <c r="H1298" i="6"/>
  <c r="I1299" i="6"/>
  <c r="G1299" i="6"/>
  <c r="H1299" i="6"/>
  <c r="I1300" i="6"/>
  <c r="G1300" i="6"/>
  <c r="H1300" i="6"/>
  <c r="I1301" i="6"/>
  <c r="G1301" i="6"/>
  <c r="I1302" i="6"/>
  <c r="H1301" i="6"/>
  <c r="G1302" i="6"/>
  <c r="H1302" i="6"/>
  <c r="I1303" i="6"/>
  <c r="H1303" i="6"/>
  <c r="G1303" i="6"/>
  <c r="I1304" i="6"/>
  <c r="G1304" i="6"/>
  <c r="H1304" i="6"/>
  <c r="I1305" i="6"/>
  <c r="G1305" i="6"/>
  <c r="H1305" i="6"/>
  <c r="I1306" i="6"/>
  <c r="G1306" i="6"/>
  <c r="H1306" i="6"/>
  <c r="I1307" i="6"/>
  <c r="G1307" i="6"/>
  <c r="H1307" i="6"/>
  <c r="I1308" i="6"/>
  <c r="G1308" i="6"/>
  <c r="H1308" i="6"/>
  <c r="I1309" i="6"/>
  <c r="G1309" i="6"/>
  <c r="I1310" i="6"/>
  <c r="H1309" i="6"/>
  <c r="G1310" i="6"/>
  <c r="H1310" i="6"/>
  <c r="I1311" i="6"/>
  <c r="H1311" i="6"/>
  <c r="G1311" i="6"/>
  <c r="I1312" i="6"/>
  <c r="H1312" i="6"/>
  <c r="G1312" i="6"/>
  <c r="I1313" i="6"/>
  <c r="G1313" i="6"/>
  <c r="H1313" i="6"/>
  <c r="I1314" i="6"/>
  <c r="G1314" i="6"/>
  <c r="H1314" i="6"/>
  <c r="I1315" i="6"/>
  <c r="G1315" i="6"/>
  <c r="H1315" i="6"/>
  <c r="I1316" i="6"/>
  <c r="G1316" i="6"/>
  <c r="H1316" i="6"/>
  <c r="I1317" i="6"/>
  <c r="G1317" i="6"/>
  <c r="I1318" i="6"/>
  <c r="H1317" i="6"/>
  <c r="G1318" i="6"/>
  <c r="H1318" i="6"/>
  <c r="I1319" i="6"/>
  <c r="H1319" i="6"/>
  <c r="G1319" i="6"/>
  <c r="I1320" i="6"/>
  <c r="G1320" i="6"/>
  <c r="H1320" i="6"/>
  <c r="I1321" i="6"/>
  <c r="G1321" i="6"/>
  <c r="H1321" i="6"/>
  <c r="I1322" i="6"/>
  <c r="G1322" i="6"/>
  <c r="H1322" i="6"/>
  <c r="I1323" i="6"/>
  <c r="G1323" i="6"/>
  <c r="H1323" i="6"/>
  <c r="I1324" i="6"/>
  <c r="G1324" i="6"/>
  <c r="H1324" i="6"/>
  <c r="I1325" i="6"/>
  <c r="G1325" i="6"/>
  <c r="I1326" i="6"/>
  <c r="H1325" i="6"/>
  <c r="G1326" i="6"/>
  <c r="H1326" i="6"/>
  <c r="I1327" i="6"/>
  <c r="H1327" i="6"/>
  <c r="G1327" i="6"/>
  <c r="I1328" i="6"/>
  <c r="G1328" i="6"/>
  <c r="H1328" i="6"/>
  <c r="I1329" i="6"/>
  <c r="G1329" i="6"/>
  <c r="H1329" i="6"/>
  <c r="I1330" i="6"/>
  <c r="G1330" i="6"/>
  <c r="H1330" i="6"/>
  <c r="I1331" i="6"/>
  <c r="G1331" i="6"/>
  <c r="H1331" i="6"/>
  <c r="I1332" i="6"/>
  <c r="G1332" i="6"/>
  <c r="I1333" i="6"/>
  <c r="H1332" i="6"/>
  <c r="G1333" i="6"/>
  <c r="I1334" i="6"/>
  <c r="H1333" i="6"/>
  <c r="G1334" i="6"/>
  <c r="H1334" i="6"/>
  <c r="I1335" i="6"/>
  <c r="H1335" i="6"/>
  <c r="G1335" i="6"/>
  <c r="I1336" i="6"/>
  <c r="G1336" i="6"/>
  <c r="H1336" i="6"/>
  <c r="I1337" i="6"/>
  <c r="G1337" i="6"/>
  <c r="H1337" i="6"/>
  <c r="I1338" i="6"/>
  <c r="G1338" i="6"/>
  <c r="H1338" i="6"/>
  <c r="I1339" i="6"/>
  <c r="G1339" i="6"/>
  <c r="H1339" i="6"/>
  <c r="I1340" i="6"/>
  <c r="G1340" i="6"/>
  <c r="H1340" i="6"/>
  <c r="I1341" i="6"/>
  <c r="G1341" i="6"/>
  <c r="I1342" i="6"/>
  <c r="H1341" i="6"/>
  <c r="G1342" i="6"/>
  <c r="H1342" i="6"/>
  <c r="I1343" i="6"/>
  <c r="H1343" i="6"/>
  <c r="I1344" i="6"/>
  <c r="G1343" i="6"/>
  <c r="H1344" i="6"/>
  <c r="G1344" i="6"/>
  <c r="I1345" i="6"/>
  <c r="G1345" i="6"/>
  <c r="H1345" i="6"/>
  <c r="I1346" i="6"/>
  <c r="G1346" i="6"/>
  <c r="H1346" i="6"/>
  <c r="I1347" i="6"/>
  <c r="G1347" i="6"/>
  <c r="H1347" i="6"/>
  <c r="I1348" i="6"/>
  <c r="G1348" i="6"/>
  <c r="H1348" i="6"/>
  <c r="I1349" i="6"/>
  <c r="G1349" i="6"/>
  <c r="I1350" i="6"/>
  <c r="H1349" i="6"/>
  <c r="G1350" i="6"/>
  <c r="H1350" i="6"/>
  <c r="I1351" i="6"/>
  <c r="H1351" i="6"/>
  <c r="G1351" i="6"/>
  <c r="I1352" i="6"/>
  <c r="G1352" i="6"/>
  <c r="H1352" i="6"/>
  <c r="I1353" i="6"/>
  <c r="G1353" i="6"/>
  <c r="H1353" i="6"/>
  <c r="I1354" i="6"/>
  <c r="G1354" i="6"/>
  <c r="H1354" i="6"/>
  <c r="I1355" i="6"/>
  <c r="G1355" i="6"/>
  <c r="H1355" i="6"/>
  <c r="I1356" i="6"/>
  <c r="G1356" i="6"/>
  <c r="H1356" i="6"/>
  <c r="I1357" i="6"/>
  <c r="G1357" i="6"/>
  <c r="I1358" i="6"/>
  <c r="H1357" i="6"/>
  <c r="G1358" i="6"/>
  <c r="H1358" i="6"/>
  <c r="I1359" i="6"/>
  <c r="H1359" i="6"/>
  <c r="G1359" i="6"/>
  <c r="I1360" i="6"/>
  <c r="G1360" i="6"/>
  <c r="H1360" i="6"/>
  <c r="I1361" i="6"/>
  <c r="G1361" i="6"/>
  <c r="H1361" i="6"/>
  <c r="I1362" i="6"/>
  <c r="G1362" i="6"/>
  <c r="H1362" i="6"/>
  <c r="I1363" i="6"/>
  <c r="G1363" i="6"/>
  <c r="H1363" i="6"/>
  <c r="I1364" i="6"/>
  <c r="G1364" i="6"/>
  <c r="H1364" i="6"/>
  <c r="I1365" i="6"/>
  <c r="G1365" i="6"/>
  <c r="I1366" i="6"/>
  <c r="H1365" i="6"/>
  <c r="G1366" i="6"/>
  <c r="H1366" i="6"/>
  <c r="I1367" i="6"/>
  <c r="H1367" i="6"/>
  <c r="G1367" i="6"/>
  <c r="I1368" i="6"/>
  <c r="G1368" i="6"/>
  <c r="H1368" i="6"/>
  <c r="I1369" i="6"/>
  <c r="G1369" i="6"/>
  <c r="H1369" i="6"/>
  <c r="I1370" i="6"/>
  <c r="G1370" i="6"/>
  <c r="H1370" i="6"/>
  <c r="I1371" i="6"/>
  <c r="G1371" i="6"/>
  <c r="H1371" i="6"/>
  <c r="I1372" i="6"/>
  <c r="G1372" i="6"/>
  <c r="H1372" i="6"/>
  <c r="I1373" i="6"/>
  <c r="G1373" i="6"/>
  <c r="I1374" i="6"/>
  <c r="H1373" i="6"/>
  <c r="G1374" i="6"/>
  <c r="H1374" i="6"/>
  <c r="I1375" i="6"/>
  <c r="H1375" i="6"/>
  <c r="I1376" i="6"/>
  <c r="G1375" i="6"/>
  <c r="H1376" i="6"/>
  <c r="G1376" i="6"/>
  <c r="I1377" i="6"/>
  <c r="G1377" i="6"/>
  <c r="H1377" i="6"/>
  <c r="I1378" i="6"/>
  <c r="G1378" i="6"/>
  <c r="H1378" i="6"/>
  <c r="I1379" i="6"/>
  <c r="G1379" i="6"/>
  <c r="H1379" i="6"/>
  <c r="I1380" i="6"/>
  <c r="G1380" i="6"/>
  <c r="H1380" i="6"/>
  <c r="I1381" i="6"/>
  <c r="G1381" i="6"/>
  <c r="I1382" i="6"/>
  <c r="H1381" i="6"/>
  <c r="G1382" i="6"/>
  <c r="H1382" i="6"/>
  <c r="I1383" i="6"/>
  <c r="H1383" i="6"/>
  <c r="G1383" i="6"/>
  <c r="I1384" i="6"/>
  <c r="G1384" i="6"/>
  <c r="H1384" i="6"/>
  <c r="I1385" i="6"/>
  <c r="G1385" i="6"/>
  <c r="H1385" i="6"/>
  <c r="I1386" i="6"/>
  <c r="G1386" i="6"/>
  <c r="H1386" i="6"/>
  <c r="I1387" i="6"/>
  <c r="G1387" i="6"/>
  <c r="H1387" i="6"/>
  <c r="I1388" i="6"/>
  <c r="G1388" i="6"/>
  <c r="H1388" i="6"/>
  <c r="I1389" i="6"/>
  <c r="G1389" i="6"/>
  <c r="I1390" i="6"/>
  <c r="H1389" i="6"/>
  <c r="G1390" i="6"/>
  <c r="H1390" i="6"/>
  <c r="I1391" i="6"/>
  <c r="H1391" i="6"/>
  <c r="G1391" i="6"/>
  <c r="I1392" i="6"/>
  <c r="G1392" i="6"/>
  <c r="H1392" i="6"/>
  <c r="I1393" i="6"/>
  <c r="G1393" i="6"/>
  <c r="H1393" i="6"/>
  <c r="I1394" i="6"/>
  <c r="G1394" i="6"/>
  <c r="H1394" i="6"/>
  <c r="I1395" i="6"/>
  <c r="G1395" i="6"/>
  <c r="H1395" i="6"/>
  <c r="I1396" i="6"/>
  <c r="G1396" i="6"/>
  <c r="H1396" i="6"/>
  <c r="I1397" i="6"/>
  <c r="G1397" i="6"/>
  <c r="I1398" i="6"/>
  <c r="H1397" i="6"/>
  <c r="G1398" i="6"/>
  <c r="H1398" i="6"/>
  <c r="I1399" i="6"/>
  <c r="H1399" i="6"/>
  <c r="G1399" i="6"/>
  <c r="I1400" i="6"/>
  <c r="G1400" i="6"/>
  <c r="H1400" i="6"/>
  <c r="I1401" i="6"/>
  <c r="G1401" i="6"/>
  <c r="H1401" i="6"/>
  <c r="I1402" i="6"/>
  <c r="G1402" i="6"/>
  <c r="H1402" i="6"/>
  <c r="I1403" i="6"/>
  <c r="G1403" i="6"/>
  <c r="H1403" i="6"/>
  <c r="I1404" i="6"/>
  <c r="G1404" i="6"/>
  <c r="H1404" i="6"/>
  <c r="I1405" i="6"/>
  <c r="G1405" i="6"/>
  <c r="I1406" i="6"/>
  <c r="H1405" i="6"/>
  <c r="G1406" i="6"/>
  <c r="H1406" i="6"/>
  <c r="I1407" i="6"/>
  <c r="H1407" i="6"/>
  <c r="G1407" i="6"/>
  <c r="I1408" i="6"/>
  <c r="H1408" i="6"/>
  <c r="G1408" i="6"/>
  <c r="I1409" i="6"/>
  <c r="G1409" i="6"/>
  <c r="H1409" i="6"/>
  <c r="I1410" i="6"/>
  <c r="G1410" i="6"/>
  <c r="H1410" i="6"/>
  <c r="I1411" i="6"/>
  <c r="G1411" i="6"/>
  <c r="H1411" i="6"/>
  <c r="I1412" i="6"/>
  <c r="G1412" i="6"/>
  <c r="I1413" i="6"/>
  <c r="H1412" i="6"/>
  <c r="G1413" i="6"/>
  <c r="I1414" i="6"/>
  <c r="H1413" i="6"/>
  <c r="G1414" i="6"/>
  <c r="H1414" i="6"/>
  <c r="I1415" i="6"/>
  <c r="H1415" i="6"/>
  <c r="G1415" i="6"/>
  <c r="I1416" i="6"/>
  <c r="G1416" i="6"/>
  <c r="H1416" i="6"/>
  <c r="I1417" i="6"/>
  <c r="G1417" i="6"/>
  <c r="H1417" i="6"/>
  <c r="I1418" i="6"/>
  <c r="G1418" i="6"/>
  <c r="H1418" i="6"/>
  <c r="I1419" i="6"/>
  <c r="G1419" i="6"/>
  <c r="H1419" i="6"/>
  <c r="I1420" i="6"/>
  <c r="G1420" i="6"/>
  <c r="H1420" i="6"/>
  <c r="I1421" i="6"/>
  <c r="G1421" i="6"/>
  <c r="I1422" i="6"/>
  <c r="H1421" i="6"/>
  <c r="G1422" i="6"/>
  <c r="H1422" i="6"/>
  <c r="I1423" i="6"/>
  <c r="H1423" i="6"/>
  <c r="G1423" i="6"/>
  <c r="I1424" i="6"/>
  <c r="G1424" i="6"/>
  <c r="H1424" i="6"/>
  <c r="I1425" i="6"/>
  <c r="G1425" i="6"/>
  <c r="H1425" i="6"/>
  <c r="I1426" i="6"/>
  <c r="G1426" i="6"/>
  <c r="H1426" i="6"/>
  <c r="I1427" i="6"/>
  <c r="G1427" i="6"/>
  <c r="H1427" i="6"/>
  <c r="I1428" i="6"/>
  <c r="G1428" i="6"/>
  <c r="H1428" i="6"/>
  <c r="I1429" i="6"/>
  <c r="G1429" i="6"/>
  <c r="I1430" i="6"/>
  <c r="H1429" i="6"/>
  <c r="G1430" i="6"/>
  <c r="H1430" i="6"/>
  <c r="I1431" i="6"/>
  <c r="H1431" i="6"/>
  <c r="G1431" i="6"/>
  <c r="I1432" i="6"/>
  <c r="G1432" i="6"/>
  <c r="H1432" i="6"/>
  <c r="I1433" i="6"/>
  <c r="G1433" i="6"/>
  <c r="H1433" i="6"/>
  <c r="I1434" i="6"/>
  <c r="G1434" i="6"/>
  <c r="H1434" i="6"/>
  <c r="I1435" i="6"/>
  <c r="G1435" i="6"/>
  <c r="H1435" i="6"/>
  <c r="I1436" i="6"/>
  <c r="G1436" i="6"/>
  <c r="H1436" i="6"/>
  <c r="I1437" i="6"/>
  <c r="G1437" i="6"/>
  <c r="I1438" i="6"/>
  <c r="H1437" i="6"/>
  <c r="G1438" i="6"/>
  <c r="H1438" i="6"/>
  <c r="I1439" i="6"/>
  <c r="H1439" i="6"/>
  <c r="I1440" i="6"/>
  <c r="G1439" i="6"/>
  <c r="H1440" i="6"/>
  <c r="G1440" i="6"/>
  <c r="I1441" i="6"/>
  <c r="G1441" i="6"/>
  <c r="H1441" i="6"/>
  <c r="I1442" i="6"/>
  <c r="G1442" i="6"/>
  <c r="H1442" i="6"/>
  <c r="I1443" i="6"/>
  <c r="G1443" i="6"/>
  <c r="H1443" i="6"/>
  <c r="I1444" i="6"/>
  <c r="G1444" i="6"/>
  <c r="H1444" i="6"/>
  <c r="I1445" i="6"/>
  <c r="G1445" i="6"/>
  <c r="I1446" i="6"/>
  <c r="H1445" i="6"/>
  <c r="G1446" i="6"/>
  <c r="H1446" i="6"/>
  <c r="I1447" i="6"/>
  <c r="H1447" i="6"/>
  <c r="G1447" i="6"/>
  <c r="I1448" i="6"/>
  <c r="G1448" i="6"/>
  <c r="H1448" i="6"/>
  <c r="I1449" i="6"/>
  <c r="G1449" i="6"/>
  <c r="H1449" i="6"/>
  <c r="I1450" i="6"/>
  <c r="G1450" i="6"/>
  <c r="H1450" i="6"/>
  <c r="I1451" i="6"/>
  <c r="G1451" i="6"/>
  <c r="H1451" i="6"/>
  <c r="I1452" i="6"/>
  <c r="G1452" i="6"/>
  <c r="H1452" i="6"/>
  <c r="I1453" i="6"/>
  <c r="G1453" i="6"/>
  <c r="I1454" i="6"/>
  <c r="H1453" i="6"/>
  <c r="G1454" i="6"/>
  <c r="H1454" i="6"/>
  <c r="I1455" i="6"/>
  <c r="H1455" i="6"/>
  <c r="G1455" i="6"/>
  <c r="I1456" i="6"/>
  <c r="G1456" i="6"/>
  <c r="H1456" i="6"/>
  <c r="I1457" i="6"/>
  <c r="G1457" i="6"/>
  <c r="H1457" i="6"/>
  <c r="I1458" i="6"/>
  <c r="G1458" i="6"/>
  <c r="H1458" i="6"/>
  <c r="I1459" i="6"/>
  <c r="G1459" i="6"/>
  <c r="H1459" i="6"/>
  <c r="I1460" i="6"/>
  <c r="G1460" i="6"/>
  <c r="H1460" i="6"/>
  <c r="I1461" i="6"/>
  <c r="G1461" i="6"/>
  <c r="I1462" i="6"/>
  <c r="H1461" i="6"/>
  <c r="G1462" i="6"/>
  <c r="H1462" i="6"/>
  <c r="I1463" i="6"/>
  <c r="H1463" i="6"/>
  <c r="G1463" i="6"/>
  <c r="I1464" i="6"/>
  <c r="G1464" i="6"/>
  <c r="H1464" i="6"/>
  <c r="I1465" i="6"/>
  <c r="G1465" i="6"/>
  <c r="H1465" i="6"/>
  <c r="I1466" i="6"/>
  <c r="G1466" i="6"/>
  <c r="H1466" i="6"/>
  <c r="I1467" i="6"/>
  <c r="G1467" i="6"/>
  <c r="H1467" i="6"/>
  <c r="I1468" i="6"/>
  <c r="G1468" i="6"/>
  <c r="H1468" i="6"/>
  <c r="I1469" i="6"/>
  <c r="G1469" i="6"/>
  <c r="I1470" i="6"/>
  <c r="H1469" i="6"/>
  <c r="G1470" i="6"/>
  <c r="H1470" i="6"/>
  <c r="I1471" i="6"/>
  <c r="H1471" i="6"/>
  <c r="G1471" i="6"/>
  <c r="I1472" i="6"/>
  <c r="H1472" i="6"/>
  <c r="G1472" i="6"/>
  <c r="I1473" i="6"/>
  <c r="G1473" i="6"/>
  <c r="H1473" i="6"/>
  <c r="I1474" i="6"/>
  <c r="G1474" i="6"/>
  <c r="H1474" i="6"/>
  <c r="I1475" i="6"/>
  <c r="G1475" i="6"/>
  <c r="H1475" i="6"/>
  <c r="I1476" i="6"/>
  <c r="G1476" i="6"/>
  <c r="I1477" i="6"/>
  <c r="H1476" i="6"/>
  <c r="G1477" i="6"/>
  <c r="I1478" i="6"/>
  <c r="H1477" i="6"/>
  <c r="G1478" i="6"/>
  <c r="H1478" i="6"/>
  <c r="I1479" i="6"/>
  <c r="H1479" i="6"/>
  <c r="G1479" i="6"/>
  <c r="I1480" i="6"/>
  <c r="G1480" i="6"/>
  <c r="H1480" i="6"/>
  <c r="I1481" i="6"/>
  <c r="G1481" i="6"/>
  <c r="H1481" i="6"/>
  <c r="I1482" i="6"/>
  <c r="G1482" i="6"/>
  <c r="H1482" i="6"/>
  <c r="I1483" i="6"/>
  <c r="G1483" i="6"/>
  <c r="H1483" i="6"/>
  <c r="I1484" i="6"/>
  <c r="G1484" i="6"/>
  <c r="H1484" i="6"/>
  <c r="I1485" i="6"/>
  <c r="G1485" i="6"/>
  <c r="I1486" i="6"/>
  <c r="H1485" i="6"/>
  <c r="G1486" i="6"/>
  <c r="H1486" i="6"/>
  <c r="I1487" i="6"/>
  <c r="H1487" i="6"/>
  <c r="G1487" i="6"/>
  <c r="I1488" i="6"/>
  <c r="G1488" i="6"/>
  <c r="H1488" i="6"/>
  <c r="I1489" i="6"/>
  <c r="G1489" i="6"/>
  <c r="H1489" i="6"/>
  <c r="I1490" i="6"/>
  <c r="G1490" i="6"/>
  <c r="H1490" i="6"/>
  <c r="I1491" i="6"/>
  <c r="G1491" i="6"/>
  <c r="H1491" i="6"/>
  <c r="I1492" i="6"/>
  <c r="G1492" i="6"/>
  <c r="I1493" i="6"/>
  <c r="H1492" i="6"/>
  <c r="G1493" i="6"/>
  <c r="I1494" i="6"/>
  <c r="H1493" i="6"/>
  <c r="G1494" i="6"/>
  <c r="H1494" i="6"/>
  <c r="I1495" i="6"/>
  <c r="H1495" i="6"/>
  <c r="G1495" i="6"/>
  <c r="I1496" i="6"/>
  <c r="G1496" i="6"/>
  <c r="H1496" i="6"/>
  <c r="I1497" i="6"/>
  <c r="G1497" i="6"/>
  <c r="H1497" i="6"/>
  <c r="I1498" i="6"/>
  <c r="G1498" i="6"/>
  <c r="H1498" i="6"/>
  <c r="I1499" i="6"/>
  <c r="G1499" i="6"/>
  <c r="H1499" i="6"/>
  <c r="I1500" i="6"/>
  <c r="G1500" i="6"/>
  <c r="H1500" i="6"/>
  <c r="I1501" i="6"/>
  <c r="G1501" i="6"/>
  <c r="I1502" i="6"/>
  <c r="H1501" i="6"/>
  <c r="G1502" i="6"/>
  <c r="H1502" i="6"/>
  <c r="I1503" i="6"/>
  <c r="H1503" i="6"/>
  <c r="G1503" i="6"/>
  <c r="I1504" i="6"/>
  <c r="H1504" i="6"/>
  <c r="I1505" i="6"/>
  <c r="G1504" i="6"/>
  <c r="G1505" i="6"/>
  <c r="H1505" i="6"/>
  <c r="I1506" i="6"/>
  <c r="G1506" i="6"/>
  <c r="H1506" i="6"/>
  <c r="I1507" i="6"/>
  <c r="G1507" i="6"/>
  <c r="H1507" i="6"/>
  <c r="I1508" i="6"/>
  <c r="G1508" i="6"/>
  <c r="H1508" i="6"/>
  <c r="I1509" i="6"/>
  <c r="G1509" i="6"/>
  <c r="I1510" i="6"/>
  <c r="H1509" i="6"/>
  <c r="G1510" i="6"/>
  <c r="H1510" i="6"/>
  <c r="I1511" i="6"/>
  <c r="H1511" i="6"/>
  <c r="G1511" i="6"/>
  <c r="I1512" i="6"/>
  <c r="G1512" i="6"/>
  <c r="H1512" i="6"/>
  <c r="I1513" i="6"/>
  <c r="G1513" i="6"/>
  <c r="H1513" i="6"/>
  <c r="I1514" i="6"/>
  <c r="G1514" i="6"/>
  <c r="H1514" i="6"/>
  <c r="I1515" i="6"/>
  <c r="G1515" i="6"/>
  <c r="H1515" i="6"/>
  <c r="I1516" i="6"/>
  <c r="G1516" i="6"/>
  <c r="H1516" i="6"/>
  <c r="I1517" i="6"/>
  <c r="G1517" i="6"/>
  <c r="I1518" i="6"/>
  <c r="H1517" i="6"/>
  <c r="G1518" i="6"/>
  <c r="H1518" i="6"/>
  <c r="I1519" i="6"/>
  <c r="H1519" i="6"/>
  <c r="G1519" i="6"/>
  <c r="I1520" i="6"/>
  <c r="G1520" i="6"/>
  <c r="H1520" i="6"/>
  <c r="I1521" i="6"/>
  <c r="G1521" i="6"/>
  <c r="H1521" i="6"/>
  <c r="I1522" i="6"/>
  <c r="G1522" i="6"/>
  <c r="H1522" i="6"/>
  <c r="I1523" i="6"/>
  <c r="G1523" i="6"/>
  <c r="H1523" i="6"/>
  <c r="I1524" i="6"/>
  <c r="G1524" i="6"/>
  <c r="H1524" i="6"/>
  <c r="I1525" i="6"/>
  <c r="G1525" i="6"/>
  <c r="I1526" i="6"/>
  <c r="H1525" i="6"/>
  <c r="G1526" i="6"/>
  <c r="H1526" i="6"/>
  <c r="I1527" i="6"/>
  <c r="H1527" i="6"/>
  <c r="G1527" i="6"/>
  <c r="I1528" i="6"/>
  <c r="G1528" i="6"/>
  <c r="H1528" i="6"/>
  <c r="I1529" i="6"/>
  <c r="G1529" i="6"/>
  <c r="H1529" i="6"/>
  <c r="I1530" i="6"/>
  <c r="G1530" i="6"/>
  <c r="H1530" i="6"/>
  <c r="I1531" i="6"/>
  <c r="G1531" i="6"/>
  <c r="H1531" i="6"/>
  <c r="I1532" i="6"/>
  <c r="G1532" i="6"/>
  <c r="H1532" i="6"/>
  <c r="I1533" i="6"/>
  <c r="G1533" i="6"/>
  <c r="I1534" i="6"/>
  <c r="H1533" i="6"/>
  <c r="G1534" i="6"/>
  <c r="H1534" i="6"/>
  <c r="I1535" i="6"/>
  <c r="H1535" i="6"/>
  <c r="G1535" i="6"/>
  <c r="I1536" i="6"/>
  <c r="H1536" i="6"/>
  <c r="G1536" i="6"/>
  <c r="I1537" i="6"/>
  <c r="G1537" i="6"/>
  <c r="H1537" i="6"/>
  <c r="I1538" i="6"/>
  <c r="G1538" i="6"/>
  <c r="H1538" i="6"/>
  <c r="I1539" i="6"/>
  <c r="G1539" i="6"/>
  <c r="H1539" i="6"/>
  <c r="I1540" i="6"/>
  <c r="G1540" i="6"/>
  <c r="H1540" i="6"/>
  <c r="I1541" i="6"/>
  <c r="G1541" i="6"/>
  <c r="I1542" i="6"/>
  <c r="H1541" i="6"/>
  <c r="G1542" i="6"/>
  <c r="H1542" i="6"/>
  <c r="I1543" i="6"/>
  <c r="H1543" i="6"/>
  <c r="G1543" i="6"/>
  <c r="I1544" i="6"/>
  <c r="G1544" i="6"/>
  <c r="H1544" i="6"/>
  <c r="I1545" i="6"/>
  <c r="G1545" i="6"/>
  <c r="H1545" i="6"/>
  <c r="I1546" i="6"/>
  <c r="G1546" i="6"/>
  <c r="H1546" i="6"/>
  <c r="I1547" i="6"/>
  <c r="G1547" i="6"/>
  <c r="H1547" i="6"/>
  <c r="I1548" i="6"/>
  <c r="G1548" i="6"/>
  <c r="H1548" i="6"/>
  <c r="I1549" i="6"/>
  <c r="G1549" i="6"/>
  <c r="I1550" i="6"/>
  <c r="H1549" i="6"/>
  <c r="G1550" i="6"/>
  <c r="H1550" i="6"/>
  <c r="I1551" i="6"/>
  <c r="H1551" i="6"/>
  <c r="G1551" i="6"/>
  <c r="I1552" i="6"/>
  <c r="G1552" i="6"/>
  <c r="H1552" i="6"/>
  <c r="I1553" i="6"/>
  <c r="G1553" i="6"/>
  <c r="H1553" i="6"/>
  <c r="I1554" i="6"/>
  <c r="G1554" i="6"/>
  <c r="H1554" i="6"/>
  <c r="I1555" i="6"/>
  <c r="G1555" i="6"/>
  <c r="H1555" i="6"/>
  <c r="I1556" i="6"/>
  <c r="G1556" i="6"/>
  <c r="H1556" i="6"/>
  <c r="I1557" i="6"/>
  <c r="G1557" i="6"/>
  <c r="I1558" i="6"/>
  <c r="H1557" i="6"/>
  <c r="G1558" i="6"/>
  <c r="H1558" i="6"/>
  <c r="I1559" i="6"/>
  <c r="H1559" i="6"/>
  <c r="G1559" i="6"/>
  <c r="I1560" i="6"/>
  <c r="G1560" i="6"/>
  <c r="H1560" i="6"/>
  <c r="I1561" i="6"/>
  <c r="G1561" i="6"/>
  <c r="H1561" i="6"/>
  <c r="I1562" i="6"/>
  <c r="G1562" i="6"/>
  <c r="H1562" i="6"/>
  <c r="I1563" i="6"/>
  <c r="G1563" i="6"/>
  <c r="H1563" i="6"/>
  <c r="I1564" i="6"/>
  <c r="G1564" i="6"/>
  <c r="H1564" i="6"/>
  <c r="I1565" i="6"/>
  <c r="G1565" i="6"/>
  <c r="I1566" i="6"/>
  <c r="H1565" i="6"/>
  <c r="G1566" i="6"/>
  <c r="H1566" i="6"/>
  <c r="I1567" i="6"/>
  <c r="H1567" i="6"/>
  <c r="G1567" i="6"/>
  <c r="I1568" i="6"/>
  <c r="H1568" i="6"/>
  <c r="I1569" i="6"/>
  <c r="G1568" i="6"/>
  <c r="G1569" i="6"/>
  <c r="H1569" i="6"/>
  <c r="I1570" i="6"/>
  <c r="G1570" i="6"/>
  <c r="H1570" i="6"/>
  <c r="I1571" i="6"/>
  <c r="G1571" i="6"/>
  <c r="H1571" i="6"/>
  <c r="I1572" i="6"/>
  <c r="G1572" i="6"/>
  <c r="H1572" i="6"/>
  <c r="I1573" i="6"/>
  <c r="G1573" i="6"/>
  <c r="I1574" i="6"/>
  <c r="H1573" i="6"/>
  <c r="G1574" i="6"/>
  <c r="H1574" i="6"/>
  <c r="I1575" i="6"/>
  <c r="H1575" i="6"/>
  <c r="G1575" i="6"/>
  <c r="I1576" i="6"/>
  <c r="G1576" i="6"/>
  <c r="H1576" i="6"/>
  <c r="I1577" i="6"/>
  <c r="G1577" i="6"/>
  <c r="H1577" i="6"/>
  <c r="I1578" i="6"/>
  <c r="G1578" i="6"/>
  <c r="H1578" i="6"/>
  <c r="I1579" i="6"/>
  <c r="G1579" i="6"/>
  <c r="H1579" i="6"/>
  <c r="I1580" i="6"/>
  <c r="G1580" i="6"/>
  <c r="H1580" i="6"/>
  <c r="I1581" i="6"/>
  <c r="G1581" i="6"/>
  <c r="I1582" i="6"/>
  <c r="H1581" i="6"/>
  <c r="G1582" i="6"/>
  <c r="H1582" i="6"/>
  <c r="I1583" i="6"/>
  <c r="H1583" i="6"/>
  <c r="G1583" i="6"/>
  <c r="I1584" i="6"/>
  <c r="G1584" i="6"/>
  <c r="H1584" i="6"/>
  <c r="I1585" i="6"/>
  <c r="G1585" i="6"/>
  <c r="H1585" i="6"/>
  <c r="I1586" i="6"/>
  <c r="G1586" i="6"/>
  <c r="H1586" i="6"/>
  <c r="I1587" i="6"/>
  <c r="G1587" i="6"/>
  <c r="H1587" i="6"/>
  <c r="I1588" i="6"/>
  <c r="G1588" i="6"/>
  <c r="H1588" i="6"/>
  <c r="I1589" i="6"/>
  <c r="G1589" i="6"/>
  <c r="I1590" i="6"/>
  <c r="H1589" i="6"/>
  <c r="G1590" i="6"/>
  <c r="H1590" i="6"/>
  <c r="I1591" i="6"/>
  <c r="H1591" i="6"/>
  <c r="G1591" i="6"/>
  <c r="I1592" i="6"/>
  <c r="G1592" i="6"/>
  <c r="H1592" i="6"/>
  <c r="I1593" i="6"/>
  <c r="G1593" i="6"/>
  <c r="H1593" i="6"/>
  <c r="I1594" i="6"/>
  <c r="G1594" i="6"/>
  <c r="H1594" i="6"/>
  <c r="I1595" i="6"/>
  <c r="G1595" i="6"/>
  <c r="H1595" i="6"/>
  <c r="I1596" i="6"/>
  <c r="G1596" i="6"/>
  <c r="H1596" i="6"/>
  <c r="I1597" i="6"/>
  <c r="G1597" i="6"/>
  <c r="I1598" i="6"/>
  <c r="H1597" i="6"/>
  <c r="G1598" i="6"/>
  <c r="H1598" i="6"/>
  <c r="I1599" i="6"/>
  <c r="H1599" i="6"/>
  <c r="I1600" i="6"/>
  <c r="G1599" i="6"/>
  <c r="H1600" i="6"/>
  <c r="G1600" i="6"/>
  <c r="I1601" i="6"/>
  <c r="G1601" i="6"/>
  <c r="H1601" i="6"/>
  <c r="I1602" i="6"/>
  <c r="G1602" i="6"/>
  <c r="H1602" i="6"/>
  <c r="I1603" i="6"/>
  <c r="G1603" i="6"/>
  <c r="H1603" i="6"/>
  <c r="I1604" i="6"/>
  <c r="G1604" i="6"/>
  <c r="H1604" i="6"/>
  <c r="I1605" i="6"/>
  <c r="G1605" i="6"/>
  <c r="I1606" i="6"/>
  <c r="H1605" i="6"/>
  <c r="G1606" i="6"/>
  <c r="H1606" i="6"/>
  <c r="I1607" i="6"/>
  <c r="H1607" i="6"/>
  <c r="G1607" i="6"/>
  <c r="I1608" i="6"/>
  <c r="G1608" i="6"/>
  <c r="H1608" i="6"/>
  <c r="I1609" i="6"/>
  <c r="G1609" i="6"/>
  <c r="H1609" i="6"/>
  <c r="I1610" i="6"/>
  <c r="G1610" i="6"/>
  <c r="H1610" i="6"/>
  <c r="I1611" i="6"/>
  <c r="G1611" i="6"/>
  <c r="H1611" i="6"/>
  <c r="I1612" i="6"/>
  <c r="G1612" i="6"/>
  <c r="H1612" i="6"/>
  <c r="I1613" i="6"/>
  <c r="G1613" i="6"/>
  <c r="I1614" i="6"/>
  <c r="H1613" i="6"/>
  <c r="G1614" i="6"/>
  <c r="H1614" i="6"/>
  <c r="I1615" i="6"/>
  <c r="H1615" i="6"/>
  <c r="G1615" i="6"/>
  <c r="I1616" i="6"/>
  <c r="G1616" i="6"/>
  <c r="H1616" i="6"/>
  <c r="I1617" i="6"/>
  <c r="G1617" i="6"/>
  <c r="H1617" i="6"/>
  <c r="I1618" i="6"/>
  <c r="G1618" i="6"/>
  <c r="H1618" i="6"/>
  <c r="I1619" i="6"/>
  <c r="G1619" i="6"/>
  <c r="H1619" i="6"/>
  <c r="I1620" i="6"/>
  <c r="G1620" i="6"/>
  <c r="H1620" i="6"/>
  <c r="I1621" i="6"/>
  <c r="G1621" i="6"/>
  <c r="I1622" i="6"/>
  <c r="H1621" i="6"/>
  <c r="G1622" i="6"/>
  <c r="H1622" i="6"/>
  <c r="I1623" i="6"/>
  <c r="H1623" i="6"/>
  <c r="G1623" i="6"/>
  <c r="I1624" i="6"/>
  <c r="G1624" i="6"/>
  <c r="H1624" i="6"/>
  <c r="I1625" i="6"/>
  <c r="G1625" i="6"/>
  <c r="H1625" i="6"/>
  <c r="I1626" i="6"/>
  <c r="G1626" i="6"/>
  <c r="H1626" i="6"/>
  <c r="I1627" i="6"/>
  <c r="G1627" i="6"/>
  <c r="H1627" i="6"/>
  <c r="I1628" i="6"/>
  <c r="G1628" i="6"/>
  <c r="H1628" i="6"/>
  <c r="I1629" i="6"/>
  <c r="G1629" i="6"/>
  <c r="I1630" i="6"/>
  <c r="H1629" i="6"/>
  <c r="G1630" i="6"/>
  <c r="H1630" i="6"/>
  <c r="I1631" i="6"/>
  <c r="H1631" i="6"/>
  <c r="G1631" i="6"/>
  <c r="I1632" i="6"/>
  <c r="H1632" i="6"/>
  <c r="I1633" i="6"/>
  <c r="G1632" i="6"/>
  <c r="G1633" i="6"/>
  <c r="H1633" i="6"/>
  <c r="I1634" i="6"/>
  <c r="G1634" i="6"/>
  <c r="H1634" i="6"/>
  <c r="I1635" i="6"/>
  <c r="G1635" i="6"/>
  <c r="H1635" i="6"/>
  <c r="I1636" i="6"/>
  <c r="G1636" i="6"/>
  <c r="H1636" i="6"/>
  <c r="I1637" i="6"/>
  <c r="G1637" i="6"/>
  <c r="I1638" i="6"/>
  <c r="H1637" i="6"/>
  <c r="G1638" i="6"/>
  <c r="H1638" i="6"/>
  <c r="I1639" i="6"/>
  <c r="H1639" i="6"/>
  <c r="G1639" i="6"/>
  <c r="I1640" i="6"/>
  <c r="G1640" i="6"/>
  <c r="H1640" i="6"/>
  <c r="I1641" i="6"/>
  <c r="G1641" i="6"/>
  <c r="H1641" i="6"/>
  <c r="I1642" i="6"/>
  <c r="G1642" i="6"/>
  <c r="H1642" i="6"/>
  <c r="I1643" i="6"/>
  <c r="G1643" i="6"/>
  <c r="H1643" i="6"/>
  <c r="I1644" i="6"/>
  <c r="G1644" i="6"/>
  <c r="H1644" i="6"/>
  <c r="I1645" i="6"/>
  <c r="G1645" i="6"/>
  <c r="I1646" i="6"/>
  <c r="H1645" i="6"/>
  <c r="G1646" i="6"/>
  <c r="H1646" i="6"/>
  <c r="I1647" i="6"/>
  <c r="H1647" i="6"/>
  <c r="G1647" i="6"/>
  <c r="I1648" i="6"/>
  <c r="G1648" i="6"/>
  <c r="H1648" i="6"/>
  <c r="I1649" i="6"/>
  <c r="G1649" i="6"/>
  <c r="H1649" i="6"/>
  <c r="I1650" i="6"/>
  <c r="G1650" i="6"/>
  <c r="H1650" i="6"/>
  <c r="I1651" i="6"/>
  <c r="G1651" i="6"/>
  <c r="H1651" i="6"/>
  <c r="I1652" i="6"/>
  <c r="G1652" i="6"/>
  <c r="H1652" i="6"/>
  <c r="I1653" i="6"/>
  <c r="G1653" i="6"/>
  <c r="I1654" i="6"/>
  <c r="H1653" i="6"/>
  <c r="G1654" i="6"/>
  <c r="H1654" i="6"/>
  <c r="I1655" i="6"/>
  <c r="H1655" i="6"/>
  <c r="G1655" i="6"/>
  <c r="I1656" i="6"/>
  <c r="G1656" i="6"/>
  <c r="H1656" i="6"/>
  <c r="I1657" i="6"/>
  <c r="G1657" i="6"/>
  <c r="H1657" i="6"/>
  <c r="I1658" i="6"/>
  <c r="G1658" i="6"/>
  <c r="H1658" i="6"/>
  <c r="I1659" i="6"/>
  <c r="G1659" i="6"/>
  <c r="H1659" i="6"/>
  <c r="I1660" i="6"/>
  <c r="G1660" i="6"/>
  <c r="H1660" i="6"/>
  <c r="I1661" i="6"/>
  <c r="G1661" i="6"/>
  <c r="I1662" i="6"/>
  <c r="H1661" i="6"/>
  <c r="G1662" i="6"/>
  <c r="H1662" i="6"/>
  <c r="I1663" i="6"/>
  <c r="H1663" i="6"/>
  <c r="I1664" i="6"/>
  <c r="G1663" i="6"/>
  <c r="H1664" i="6"/>
  <c r="G1664" i="6"/>
  <c r="I1665" i="6"/>
  <c r="G1665" i="6"/>
  <c r="H1665" i="6"/>
  <c r="I1666" i="6"/>
  <c r="G1666" i="6"/>
  <c r="H1666" i="6"/>
  <c r="I1667" i="6"/>
  <c r="G1667" i="6"/>
  <c r="H1667" i="6"/>
  <c r="I1668" i="6"/>
  <c r="G1668" i="6"/>
  <c r="H1668" i="6"/>
  <c r="I1669" i="6"/>
  <c r="G1669" i="6"/>
  <c r="I1670" i="6"/>
  <c r="H1669" i="6"/>
  <c r="G1670" i="6"/>
  <c r="H1670" i="6"/>
  <c r="I1671" i="6"/>
  <c r="H1671" i="6"/>
  <c r="G1671" i="6"/>
  <c r="I1672" i="6"/>
  <c r="G1672" i="6"/>
  <c r="H1672" i="6"/>
  <c r="I1673" i="6"/>
  <c r="G1673" i="6"/>
  <c r="H1673" i="6"/>
  <c r="I1674" i="6"/>
  <c r="G1674" i="6"/>
  <c r="H1674" i="6"/>
  <c r="I1675" i="6"/>
  <c r="G1675" i="6"/>
  <c r="H1675" i="6"/>
  <c r="I1676" i="6"/>
  <c r="G1676" i="6"/>
  <c r="H1676" i="6"/>
  <c r="I1677" i="6"/>
  <c r="G1677" i="6"/>
  <c r="I1678" i="6"/>
  <c r="H1677" i="6"/>
  <c r="G1678" i="6"/>
  <c r="H1678" i="6"/>
  <c r="I1679" i="6"/>
  <c r="H1679" i="6"/>
  <c r="G1679" i="6"/>
  <c r="I1680" i="6"/>
  <c r="G1680" i="6"/>
  <c r="H1680" i="6"/>
  <c r="I1681" i="6"/>
  <c r="G1681" i="6"/>
  <c r="H1681" i="6"/>
  <c r="I1682" i="6"/>
  <c r="G1682" i="6"/>
  <c r="H1682" i="6"/>
  <c r="I1683" i="6"/>
  <c r="G1683" i="6"/>
  <c r="H1683" i="6"/>
  <c r="I1684" i="6"/>
  <c r="G1684" i="6"/>
  <c r="I1685" i="6"/>
  <c r="H1684" i="6"/>
  <c r="G1685" i="6"/>
  <c r="I1686" i="6"/>
  <c r="H1685" i="6"/>
  <c r="G1686" i="6"/>
  <c r="H1686" i="6"/>
  <c r="I1687" i="6"/>
  <c r="H1687" i="6"/>
  <c r="G1687" i="6"/>
  <c r="I1688" i="6"/>
  <c r="G1688" i="6"/>
  <c r="H1688" i="6"/>
  <c r="I1689" i="6"/>
  <c r="G1689" i="6"/>
  <c r="H1689" i="6"/>
  <c r="I1690" i="6"/>
  <c r="G1690" i="6"/>
  <c r="H1690" i="6"/>
  <c r="I1691" i="6"/>
  <c r="G1691" i="6"/>
  <c r="H1691" i="6"/>
  <c r="I1692" i="6"/>
  <c r="G1692" i="6"/>
  <c r="H1692" i="6"/>
  <c r="I1693" i="6"/>
  <c r="G1693" i="6"/>
  <c r="I1694" i="6"/>
  <c r="H1693" i="6"/>
  <c r="G1694" i="6"/>
  <c r="H1694" i="6"/>
  <c r="I1695" i="6"/>
  <c r="H1695" i="6"/>
  <c r="I1696" i="6"/>
  <c r="G1695" i="6"/>
  <c r="H1696" i="6"/>
  <c r="I1697" i="6"/>
  <c r="G1696" i="6"/>
  <c r="G1697" i="6"/>
  <c r="H1697" i="6"/>
  <c r="I1698" i="6"/>
  <c r="G1698" i="6"/>
  <c r="H1698" i="6"/>
  <c r="I1699" i="6"/>
  <c r="G1699" i="6"/>
  <c r="H1699" i="6"/>
  <c r="I1700" i="6"/>
  <c r="G1700" i="6"/>
  <c r="H1700" i="6"/>
  <c r="I1701" i="6"/>
  <c r="G1701" i="6"/>
  <c r="I1702" i="6"/>
  <c r="H1701" i="6"/>
  <c r="G1702" i="6"/>
  <c r="H1702" i="6"/>
  <c r="I1703" i="6"/>
  <c r="H1703" i="6"/>
  <c r="G1703" i="6"/>
  <c r="I1704" i="6"/>
  <c r="G1704" i="6"/>
  <c r="H1704" i="6"/>
  <c r="I1705" i="6"/>
  <c r="G1705" i="6"/>
  <c r="H1705" i="6"/>
  <c r="I1706" i="6"/>
  <c r="G1706" i="6"/>
  <c r="H1706" i="6"/>
  <c r="I1707" i="6"/>
  <c r="G1707" i="6"/>
  <c r="H1707" i="6"/>
  <c r="I1708" i="6"/>
  <c r="G1708" i="6"/>
  <c r="H1708" i="6"/>
  <c r="I1709" i="6"/>
  <c r="G1709" i="6"/>
  <c r="I1710" i="6"/>
  <c r="H1709" i="6"/>
  <c r="G1710" i="6"/>
  <c r="H1710" i="6"/>
  <c r="I1711" i="6"/>
  <c r="H1711" i="6"/>
  <c r="G1711" i="6"/>
  <c r="I1712" i="6"/>
  <c r="G1712" i="6"/>
  <c r="H1712" i="6"/>
  <c r="I1713" i="6"/>
  <c r="G1713" i="6"/>
  <c r="H1713" i="6"/>
  <c r="I1714" i="6"/>
  <c r="G1714" i="6"/>
  <c r="H1714" i="6"/>
  <c r="I1715" i="6"/>
  <c r="G1715" i="6"/>
  <c r="H1715" i="6"/>
  <c r="I1716" i="6"/>
  <c r="G1716" i="6"/>
  <c r="H1716" i="6"/>
  <c r="I1717" i="6"/>
  <c r="G1717" i="6"/>
  <c r="I1718" i="6"/>
  <c r="H1717" i="6"/>
  <c r="G1718" i="6"/>
  <c r="H1718" i="6"/>
  <c r="I1719" i="6"/>
  <c r="H1719" i="6"/>
  <c r="G1719" i="6"/>
  <c r="I1720" i="6"/>
  <c r="G1720" i="6"/>
  <c r="H1720" i="6"/>
  <c r="I1721" i="6"/>
  <c r="G1721" i="6"/>
  <c r="H1721" i="6"/>
  <c r="I1722" i="6"/>
  <c r="G1722" i="6"/>
  <c r="H1722" i="6"/>
  <c r="I1723" i="6"/>
  <c r="G1723" i="6"/>
  <c r="H1723" i="6"/>
  <c r="I1724" i="6"/>
  <c r="G1724" i="6"/>
  <c r="H1724" i="6"/>
  <c r="I1725" i="6"/>
  <c r="G1725" i="6"/>
  <c r="I1726" i="6"/>
  <c r="H1725" i="6"/>
  <c r="G1726" i="6"/>
  <c r="H1726" i="6"/>
  <c r="I1727" i="6"/>
  <c r="H1727" i="6"/>
  <c r="I1728" i="6"/>
  <c r="G1727" i="6"/>
  <c r="H1728" i="6"/>
  <c r="G1728" i="6"/>
  <c r="I1729" i="6"/>
  <c r="G1729" i="6"/>
  <c r="H1729" i="6"/>
  <c r="I1730" i="6"/>
  <c r="G1730" i="6"/>
  <c r="H1730" i="6"/>
  <c r="I1731" i="6"/>
  <c r="G1731" i="6"/>
  <c r="H1731" i="6"/>
  <c r="I1732" i="6"/>
  <c r="G1732" i="6"/>
  <c r="H1732" i="6"/>
  <c r="I1733" i="6"/>
  <c r="G1733" i="6"/>
  <c r="I1734" i="6"/>
  <c r="H1733" i="6"/>
  <c r="G1734" i="6"/>
  <c r="H1734" i="6"/>
  <c r="I1735" i="6"/>
  <c r="H1735" i="6"/>
  <c r="G1735" i="6"/>
  <c r="I1736" i="6"/>
  <c r="G1736" i="6"/>
  <c r="H1736" i="6"/>
  <c r="I1737" i="6"/>
  <c r="G1737" i="6"/>
  <c r="H1737" i="6"/>
  <c r="I1738" i="6"/>
  <c r="G1738" i="6"/>
  <c r="H1738" i="6"/>
  <c r="I1739" i="6"/>
  <c r="G1739" i="6"/>
  <c r="H1739" i="6"/>
  <c r="I1740" i="6"/>
  <c r="G1740" i="6"/>
  <c r="H1740" i="6"/>
  <c r="I1741" i="6"/>
  <c r="G1741" i="6"/>
  <c r="I1742" i="6"/>
  <c r="H1741" i="6"/>
  <c r="G1742" i="6"/>
  <c r="H1742" i="6"/>
  <c r="I1743" i="6"/>
  <c r="H1743" i="6"/>
  <c r="G1743" i="6"/>
  <c r="I1744" i="6"/>
  <c r="G1744" i="6"/>
  <c r="H1744" i="6"/>
  <c r="I1745" i="6"/>
  <c r="G1745" i="6"/>
  <c r="H1745" i="6"/>
  <c r="I1746" i="6"/>
  <c r="G1746" i="6"/>
  <c r="H1746" i="6"/>
  <c r="I1747" i="6"/>
  <c r="G1747" i="6"/>
  <c r="H1747" i="6"/>
  <c r="I1748" i="6"/>
  <c r="G1748" i="6"/>
  <c r="H1748" i="6"/>
  <c r="I1749" i="6"/>
  <c r="G1749" i="6"/>
  <c r="I1750" i="6"/>
  <c r="H1749" i="6"/>
  <c r="G1750" i="6"/>
  <c r="H1750" i="6"/>
  <c r="I1751" i="6"/>
  <c r="H1751" i="6"/>
  <c r="G1751" i="6"/>
  <c r="I1752" i="6"/>
  <c r="G1752" i="6"/>
  <c r="H1752" i="6"/>
  <c r="I1753" i="6"/>
  <c r="G1753" i="6"/>
  <c r="H1753" i="6"/>
  <c r="I1754" i="6"/>
  <c r="G1754" i="6"/>
  <c r="H1754" i="6"/>
  <c r="I1755" i="6"/>
  <c r="G1755" i="6"/>
  <c r="H1755" i="6"/>
  <c r="I1756" i="6"/>
  <c r="G1756" i="6"/>
  <c r="H1756" i="6"/>
  <c r="I1757" i="6"/>
  <c r="G1757" i="6"/>
  <c r="I1758" i="6"/>
  <c r="H1757" i="6"/>
  <c r="G1758" i="6"/>
  <c r="H1758" i="6"/>
  <c r="I1759" i="6"/>
  <c r="H1759" i="6"/>
  <c r="G1759" i="6"/>
  <c r="I1760" i="6"/>
  <c r="H1760" i="6"/>
  <c r="I1761" i="6"/>
  <c r="G1760" i="6"/>
  <c r="G1761" i="6"/>
  <c r="H1761" i="6"/>
  <c r="I1762" i="6"/>
  <c r="G1762" i="6"/>
  <c r="H1762" i="6"/>
  <c r="I1763" i="6"/>
  <c r="G1763" i="6"/>
  <c r="H1763" i="6"/>
  <c r="I1764" i="6"/>
  <c r="G1764" i="6"/>
  <c r="H1764" i="6"/>
  <c r="I1765" i="6"/>
  <c r="G1765" i="6"/>
  <c r="I1766" i="6"/>
  <c r="H1765" i="6"/>
  <c r="G1766" i="6"/>
  <c r="H1766" i="6"/>
  <c r="I1767" i="6"/>
  <c r="H1767" i="6"/>
  <c r="G1767" i="6"/>
  <c r="I1768" i="6"/>
  <c r="G1768" i="6"/>
  <c r="H1768" i="6"/>
  <c r="I1769" i="6"/>
  <c r="G1769" i="6"/>
  <c r="H1769" i="6"/>
  <c r="I1770" i="6"/>
  <c r="G1770" i="6"/>
  <c r="H1770" i="6"/>
  <c r="I1771" i="6"/>
  <c r="G1771" i="6"/>
  <c r="H1771" i="6"/>
  <c r="I1772" i="6"/>
  <c r="G1772" i="6"/>
  <c r="H1772" i="6"/>
  <c r="I1773" i="6"/>
  <c r="G1773" i="6"/>
  <c r="I1774" i="6"/>
  <c r="H1773" i="6"/>
  <c r="G1774" i="6"/>
  <c r="H1774" i="6"/>
  <c r="I1775" i="6"/>
  <c r="H1775" i="6"/>
  <c r="G1775" i="6"/>
  <c r="I1776" i="6"/>
  <c r="G1776" i="6"/>
  <c r="H1776" i="6"/>
  <c r="I1777" i="6"/>
  <c r="G1777" i="6"/>
  <c r="H1777" i="6"/>
  <c r="I1778" i="6"/>
  <c r="G1778" i="6"/>
  <c r="H1778" i="6"/>
  <c r="I1779" i="6"/>
  <c r="G1779" i="6"/>
  <c r="H1779" i="6"/>
  <c r="I1780" i="6"/>
  <c r="G1780" i="6"/>
  <c r="H1780" i="6"/>
  <c r="I1781" i="6"/>
  <c r="G1781" i="6"/>
  <c r="I1782" i="6"/>
  <c r="H1781" i="6"/>
  <c r="G1782" i="6"/>
  <c r="H1782" i="6"/>
  <c r="I1783" i="6"/>
  <c r="H1783" i="6"/>
  <c r="G1783" i="6"/>
  <c r="I1784" i="6"/>
  <c r="G1784" i="6"/>
  <c r="H1784" i="6"/>
  <c r="I1785" i="6"/>
  <c r="G1785" i="6"/>
  <c r="H1785" i="6"/>
  <c r="I1786" i="6"/>
  <c r="G1786" i="6"/>
  <c r="H1786" i="6"/>
  <c r="I1787" i="6"/>
  <c r="G1787" i="6"/>
  <c r="H1787" i="6"/>
  <c r="I1788" i="6"/>
  <c r="G1788" i="6"/>
  <c r="H1788" i="6"/>
  <c r="I1789" i="6"/>
  <c r="G1789" i="6"/>
  <c r="I1790" i="6"/>
  <c r="H1789" i="6"/>
  <c r="G1790" i="6"/>
  <c r="H1790" i="6"/>
  <c r="I1791" i="6"/>
  <c r="H1791" i="6"/>
  <c r="G1791" i="6"/>
  <c r="I1792" i="6"/>
  <c r="H1792" i="6"/>
  <c r="G1792" i="6"/>
  <c r="I1793" i="6"/>
  <c r="G1793" i="6"/>
  <c r="H1793" i="6"/>
  <c r="I1794" i="6"/>
  <c r="G1794" i="6"/>
  <c r="H1794" i="6"/>
  <c r="I1795" i="6"/>
  <c r="G1795" i="6"/>
  <c r="H1795" i="6"/>
  <c r="I1796" i="6"/>
  <c r="G1796" i="6"/>
  <c r="I1797" i="6"/>
  <c r="H1796" i="6"/>
  <c r="G1797" i="6"/>
  <c r="I1798" i="6"/>
  <c r="H1797" i="6"/>
  <c r="G1798" i="6"/>
  <c r="H1798" i="6"/>
  <c r="I1799" i="6"/>
  <c r="H1799" i="6"/>
  <c r="G1799" i="6"/>
  <c r="I1800" i="6"/>
  <c r="G1800" i="6"/>
  <c r="H1800" i="6"/>
  <c r="I1801" i="6"/>
  <c r="G1801" i="6"/>
  <c r="H1801" i="6"/>
  <c r="I1802" i="6"/>
  <c r="G1802" i="6"/>
  <c r="H1802" i="6"/>
  <c r="I1803" i="6"/>
  <c r="G1803" i="6"/>
  <c r="H1803" i="6"/>
  <c r="I1804" i="6"/>
  <c r="G1804" i="6"/>
  <c r="H1804" i="6"/>
  <c r="I1805" i="6"/>
  <c r="G1805" i="6"/>
  <c r="I1806" i="6"/>
  <c r="H1805" i="6"/>
  <c r="G1806" i="6"/>
  <c r="H1806" i="6"/>
  <c r="I1807" i="6"/>
  <c r="H1807" i="6"/>
  <c r="G1807" i="6"/>
  <c r="I1808" i="6"/>
  <c r="G1808" i="6"/>
  <c r="H1808" i="6"/>
  <c r="I1809" i="6"/>
  <c r="G1809" i="6"/>
  <c r="H1809" i="6"/>
  <c r="I1810" i="6"/>
  <c r="G1810" i="6"/>
  <c r="H1810" i="6"/>
  <c r="I1811" i="6"/>
  <c r="G1811" i="6"/>
  <c r="H1811" i="6"/>
  <c r="I1812" i="6"/>
  <c r="G1812" i="6"/>
  <c r="H1812" i="6"/>
  <c r="I1813" i="6"/>
  <c r="G1813" i="6"/>
  <c r="I1814" i="6"/>
  <c r="H1813" i="6"/>
  <c r="G1814" i="6"/>
  <c r="H1814" i="6"/>
  <c r="I1815" i="6"/>
  <c r="H1815" i="6"/>
  <c r="G1815" i="6"/>
  <c r="I1816" i="6"/>
  <c r="G1816" i="6"/>
  <c r="H1816" i="6"/>
  <c r="I1817" i="6"/>
  <c r="G1817" i="6"/>
  <c r="H1817" i="6"/>
  <c r="I1818" i="6"/>
  <c r="G1818" i="6"/>
  <c r="H1818" i="6"/>
  <c r="I1819" i="6"/>
  <c r="G1819" i="6"/>
  <c r="H1819" i="6"/>
  <c r="I1820" i="6"/>
  <c r="G1820" i="6"/>
  <c r="H1820" i="6"/>
  <c r="I1821" i="6"/>
  <c r="G1821" i="6"/>
  <c r="I1822" i="6"/>
  <c r="H1821" i="6"/>
  <c r="G1822" i="6"/>
  <c r="H1822" i="6"/>
  <c r="I1823" i="6"/>
  <c r="H1823" i="6"/>
  <c r="I1824" i="6"/>
  <c r="G1823" i="6"/>
  <c r="H1824" i="6"/>
  <c r="G1824" i="6"/>
  <c r="I1825" i="6"/>
  <c r="G1825" i="6"/>
  <c r="H1825" i="6"/>
  <c r="I1826" i="6"/>
  <c r="G1826" i="6"/>
  <c r="H1826" i="6"/>
  <c r="I1827" i="6"/>
  <c r="G1827" i="6"/>
  <c r="H1827" i="6"/>
  <c r="I1828" i="6"/>
  <c r="G1828" i="6"/>
  <c r="H1828" i="6"/>
  <c r="I1829" i="6"/>
  <c r="G1829" i="6"/>
  <c r="I1830" i="6"/>
  <c r="H1829" i="6"/>
  <c r="G1830" i="6"/>
  <c r="H1830" i="6"/>
  <c r="I1831" i="6"/>
  <c r="H1831" i="6"/>
  <c r="G1831" i="6"/>
  <c r="I1832" i="6"/>
  <c r="G1832" i="6"/>
  <c r="H1832" i="6"/>
  <c r="I1833" i="6"/>
  <c r="G1833" i="6"/>
  <c r="H1833" i="6"/>
  <c r="I1834" i="6"/>
  <c r="G1834" i="6"/>
  <c r="H1834" i="6"/>
  <c r="I1835" i="6"/>
  <c r="G1835" i="6"/>
  <c r="H1835" i="6"/>
  <c r="I1836" i="6"/>
  <c r="G1836" i="6"/>
  <c r="H1836" i="6"/>
  <c r="I1837" i="6"/>
  <c r="G1837" i="6"/>
  <c r="I1838" i="6"/>
  <c r="H1837" i="6"/>
  <c r="G1838" i="6"/>
  <c r="H1838" i="6"/>
  <c r="I1839" i="6"/>
  <c r="H1839" i="6"/>
  <c r="G1839" i="6"/>
  <c r="I1840" i="6"/>
  <c r="G1840" i="6"/>
  <c r="H1840" i="6"/>
  <c r="I1841" i="6"/>
  <c r="G1841" i="6"/>
  <c r="H1841" i="6"/>
  <c r="I1842" i="6"/>
  <c r="G1842" i="6"/>
  <c r="H1842" i="6"/>
  <c r="I1843" i="6"/>
  <c r="G1843" i="6"/>
  <c r="H1843" i="6"/>
  <c r="I1844" i="6"/>
  <c r="G1844" i="6"/>
  <c r="H1844" i="6"/>
  <c r="I1845" i="6"/>
  <c r="G1845" i="6"/>
  <c r="I1846" i="6"/>
  <c r="H1845" i="6"/>
  <c r="G1846" i="6"/>
  <c r="H1846" i="6"/>
  <c r="I1847" i="6"/>
  <c r="H1847" i="6"/>
  <c r="G1847" i="6"/>
  <c r="I1848" i="6"/>
  <c r="G1848" i="6"/>
  <c r="H1848" i="6"/>
  <c r="I1849" i="6"/>
  <c r="G1849" i="6"/>
  <c r="H1849" i="6"/>
  <c r="I1850" i="6"/>
  <c r="G1850" i="6"/>
  <c r="H1850" i="6"/>
  <c r="I1851" i="6"/>
  <c r="G1851" i="6"/>
  <c r="H1851" i="6"/>
  <c r="I1852" i="6"/>
  <c r="G1852" i="6"/>
  <c r="H1852" i="6"/>
  <c r="I1853" i="6"/>
  <c r="G1853" i="6"/>
  <c r="I1854" i="6"/>
  <c r="H1853" i="6"/>
  <c r="G1854" i="6"/>
  <c r="H1854" i="6"/>
  <c r="I1855" i="6"/>
  <c r="H1855" i="6"/>
  <c r="G1855" i="6"/>
  <c r="I1856" i="6"/>
  <c r="H1856" i="6"/>
  <c r="G1856" i="6"/>
  <c r="I1857" i="6"/>
  <c r="G1857" i="6"/>
  <c r="H1857" i="6"/>
  <c r="I1858" i="6"/>
  <c r="G1858" i="6"/>
  <c r="H1858" i="6"/>
  <c r="I1859" i="6"/>
  <c r="G1859" i="6"/>
  <c r="H1859" i="6"/>
  <c r="I1860" i="6"/>
  <c r="G1860" i="6"/>
  <c r="H1860" i="6"/>
  <c r="I1861" i="6"/>
  <c r="G1861" i="6"/>
  <c r="I1862" i="6"/>
  <c r="H1861" i="6"/>
  <c r="G1862" i="6"/>
  <c r="H1862" i="6"/>
  <c r="I1863" i="6"/>
  <c r="H1863" i="6"/>
  <c r="G1863" i="6"/>
  <c r="I1864" i="6"/>
  <c r="G1864" i="6"/>
  <c r="H1864" i="6"/>
  <c r="I1865" i="6"/>
  <c r="G1865" i="6"/>
  <c r="H1865" i="6"/>
  <c r="I1866" i="6"/>
  <c r="G1866" i="6"/>
  <c r="H1866" i="6"/>
  <c r="I1867" i="6"/>
  <c r="G1867" i="6"/>
  <c r="H1867" i="6"/>
  <c r="I1868" i="6"/>
  <c r="G1868" i="6"/>
  <c r="H1868" i="6"/>
  <c r="I1869" i="6"/>
  <c r="G1869" i="6"/>
  <c r="I1870" i="6"/>
  <c r="H1869" i="6"/>
  <c r="G1870" i="6"/>
  <c r="H1870" i="6"/>
  <c r="I1871" i="6"/>
  <c r="H1871" i="6"/>
  <c r="G1871" i="6"/>
  <c r="I1872" i="6"/>
  <c r="G1872" i="6"/>
  <c r="H1872" i="6"/>
  <c r="I1873" i="6"/>
  <c r="G1873" i="6"/>
  <c r="H1873" i="6"/>
  <c r="I1874" i="6"/>
  <c r="G1874" i="6"/>
  <c r="H1874" i="6"/>
  <c r="I1875" i="6"/>
  <c r="G1875" i="6"/>
  <c r="H1875" i="6"/>
  <c r="I1876" i="6"/>
  <c r="G1876" i="6"/>
  <c r="I1877" i="6"/>
  <c r="H1876" i="6"/>
  <c r="G1877" i="6"/>
  <c r="I1878" i="6"/>
  <c r="H1877" i="6"/>
  <c r="G1878" i="6"/>
  <c r="H1878" i="6"/>
  <c r="I1879" i="6"/>
  <c r="H1879" i="6"/>
  <c r="G1879" i="6"/>
  <c r="I1880" i="6"/>
  <c r="G1880" i="6"/>
  <c r="H1880" i="6"/>
  <c r="I1881" i="6"/>
  <c r="G1881" i="6"/>
  <c r="H1881" i="6"/>
  <c r="I1882" i="6"/>
  <c r="G1882" i="6"/>
  <c r="H1882" i="6"/>
  <c r="I1883" i="6"/>
  <c r="G1883" i="6"/>
  <c r="H1883" i="6"/>
  <c r="I1884" i="6"/>
  <c r="G1884" i="6"/>
  <c r="H1884" i="6"/>
  <c r="I1885" i="6"/>
  <c r="G1885" i="6"/>
  <c r="I1886" i="6"/>
  <c r="H1885" i="6"/>
  <c r="G1886" i="6"/>
  <c r="H1886" i="6"/>
  <c r="I1887" i="6"/>
  <c r="H1887" i="6"/>
  <c r="G1887" i="6"/>
  <c r="I1888" i="6"/>
  <c r="H1888" i="6"/>
  <c r="I1889" i="6"/>
  <c r="G1888" i="6"/>
  <c r="G1889" i="6"/>
  <c r="H1889" i="6"/>
  <c r="I1890" i="6"/>
  <c r="G1890" i="6"/>
  <c r="H1890" i="6"/>
  <c r="I1891" i="6"/>
  <c r="G1891" i="6"/>
  <c r="H1891" i="6"/>
  <c r="I1892" i="6"/>
  <c r="G1892" i="6"/>
  <c r="H1892" i="6"/>
  <c r="I1893" i="6"/>
  <c r="G1893" i="6"/>
  <c r="I1894" i="6"/>
  <c r="H1893" i="6"/>
  <c r="G1894" i="6"/>
  <c r="H1894" i="6"/>
  <c r="I1895" i="6"/>
  <c r="H1895" i="6"/>
  <c r="G1895" i="6"/>
  <c r="I1896" i="6"/>
  <c r="G1896" i="6"/>
  <c r="H1896" i="6"/>
  <c r="I1897" i="6"/>
  <c r="G1897" i="6"/>
  <c r="H1897" i="6"/>
  <c r="I1898" i="6"/>
  <c r="G1898" i="6"/>
  <c r="H1898" i="6"/>
  <c r="I1899" i="6"/>
  <c r="G1899" i="6"/>
  <c r="H1899" i="6"/>
  <c r="I1900" i="6"/>
  <c r="G1900" i="6"/>
  <c r="H1900" i="6"/>
  <c r="I1901" i="6"/>
  <c r="G1901" i="6"/>
  <c r="I1902" i="6"/>
  <c r="H1901" i="6"/>
  <c r="G1902" i="6"/>
  <c r="H1902" i="6"/>
  <c r="I1903" i="6"/>
  <c r="H1903" i="6"/>
  <c r="G1903" i="6"/>
  <c r="I1904" i="6"/>
  <c r="G1904" i="6"/>
  <c r="H1904" i="6"/>
  <c r="I1905" i="6"/>
  <c r="G1905" i="6"/>
  <c r="H1905" i="6"/>
  <c r="I1906" i="6"/>
  <c r="G1906" i="6"/>
  <c r="H1906" i="6"/>
  <c r="I1907" i="6"/>
  <c r="G1907" i="6"/>
  <c r="H1907" i="6"/>
  <c r="I1908" i="6"/>
  <c r="G1908" i="6"/>
  <c r="H1908" i="6"/>
  <c r="I1909" i="6"/>
  <c r="G1909" i="6"/>
  <c r="I1910" i="6"/>
  <c r="H1909" i="6"/>
  <c r="G1910" i="6"/>
  <c r="H1910" i="6"/>
  <c r="I1911" i="6"/>
  <c r="H1911" i="6"/>
  <c r="G1911" i="6"/>
  <c r="I1912" i="6"/>
  <c r="G1912" i="6"/>
  <c r="H1912" i="6"/>
  <c r="I1913" i="6"/>
  <c r="G1913" i="6"/>
  <c r="H1913" i="6"/>
  <c r="I1914" i="6"/>
  <c r="G1914" i="6"/>
  <c r="H1914" i="6"/>
  <c r="I1915" i="6"/>
  <c r="G1915" i="6"/>
  <c r="H1915" i="6"/>
  <c r="I1916" i="6"/>
  <c r="G1916" i="6"/>
  <c r="H1916" i="6"/>
  <c r="I1917" i="6"/>
  <c r="G1917" i="6"/>
  <c r="I1918" i="6"/>
  <c r="H1917" i="6"/>
  <c r="G1918" i="6"/>
  <c r="H1918" i="6"/>
  <c r="I1919" i="6"/>
  <c r="H1919" i="6"/>
  <c r="G1919" i="6"/>
  <c r="I1920" i="6"/>
  <c r="H1920" i="6"/>
  <c r="G1920" i="6"/>
  <c r="I1921" i="6"/>
  <c r="G1921" i="6"/>
  <c r="H1921" i="6"/>
  <c r="I1922" i="6"/>
  <c r="G1922" i="6"/>
  <c r="H1922" i="6"/>
  <c r="I1923" i="6"/>
  <c r="G1923" i="6"/>
  <c r="H1923" i="6"/>
  <c r="I1924" i="6"/>
  <c r="G1924" i="6"/>
  <c r="H1924" i="6"/>
  <c r="I1925" i="6"/>
  <c r="G1925" i="6"/>
  <c r="I1926" i="6"/>
  <c r="H1925" i="6"/>
  <c r="G1926" i="6"/>
  <c r="H1926" i="6"/>
  <c r="I1927" i="6"/>
  <c r="H1927" i="6"/>
  <c r="G1927" i="6"/>
  <c r="I1928" i="6"/>
  <c r="G1928" i="6"/>
  <c r="H1928" i="6"/>
  <c r="I1929" i="6"/>
  <c r="G1929" i="6"/>
  <c r="H1929" i="6"/>
  <c r="I1930" i="6"/>
  <c r="G1930" i="6"/>
  <c r="H1930" i="6"/>
  <c r="I1931" i="6"/>
  <c r="G1931" i="6"/>
  <c r="H1931" i="6"/>
  <c r="I1932" i="6"/>
  <c r="G1932" i="6"/>
  <c r="H1932" i="6"/>
  <c r="I1933" i="6"/>
  <c r="G1933" i="6"/>
  <c r="I1934" i="6"/>
  <c r="H1933" i="6"/>
  <c r="G1934" i="6"/>
  <c r="H1934" i="6"/>
  <c r="I1935" i="6"/>
  <c r="H1935" i="6"/>
  <c r="G1935" i="6"/>
  <c r="I1936" i="6"/>
  <c r="G1936" i="6"/>
  <c r="H1936" i="6"/>
  <c r="I1937" i="6"/>
  <c r="G1937" i="6"/>
  <c r="H1937" i="6"/>
  <c r="I1938" i="6"/>
  <c r="G1938" i="6"/>
  <c r="H1938" i="6"/>
  <c r="I1939" i="6"/>
  <c r="G1939" i="6"/>
  <c r="H1939" i="6"/>
  <c r="I1940" i="6"/>
  <c r="G1940" i="6"/>
  <c r="H1940" i="6"/>
  <c r="I1941" i="6"/>
  <c r="G1941" i="6"/>
  <c r="I1942" i="6"/>
  <c r="H1941" i="6"/>
  <c r="G1942" i="6"/>
  <c r="H1942" i="6"/>
  <c r="I1943" i="6"/>
  <c r="H1943" i="6"/>
  <c r="G1943" i="6"/>
  <c r="I1944" i="6"/>
  <c r="G1944" i="6"/>
  <c r="H1944" i="6"/>
  <c r="I1945" i="6"/>
  <c r="G1945" i="6"/>
  <c r="H1945" i="6"/>
  <c r="I1946" i="6"/>
  <c r="G1946" i="6"/>
  <c r="H1946" i="6"/>
  <c r="I1947" i="6"/>
  <c r="G1947" i="6"/>
  <c r="H1947" i="6"/>
  <c r="I1948" i="6"/>
  <c r="G1948" i="6"/>
  <c r="H1948" i="6"/>
  <c r="I1949" i="6"/>
  <c r="G1949" i="6"/>
  <c r="I1950" i="6"/>
  <c r="H1949" i="6"/>
  <c r="G1950" i="6"/>
  <c r="H1950" i="6"/>
  <c r="I1951" i="6"/>
  <c r="H1951" i="6"/>
  <c r="I1952" i="6"/>
  <c r="G1951" i="6"/>
  <c r="H1952" i="6"/>
  <c r="I1953" i="6"/>
  <c r="G1952" i="6"/>
  <c r="G1953" i="6"/>
  <c r="H1953" i="6"/>
  <c r="I1954" i="6"/>
  <c r="G1954" i="6"/>
  <c r="H1954" i="6"/>
  <c r="I1955" i="6"/>
  <c r="G1955" i="6"/>
  <c r="H1955" i="6"/>
  <c r="I1956" i="6"/>
  <c r="G1956" i="6"/>
  <c r="H1956" i="6"/>
  <c r="I1957" i="6"/>
  <c r="G1957" i="6"/>
  <c r="I1958" i="6"/>
  <c r="H1957" i="6"/>
  <c r="G1958" i="6"/>
  <c r="H1958" i="6"/>
  <c r="I1959" i="6"/>
  <c r="H1959" i="6"/>
  <c r="G1959" i="6"/>
  <c r="I1960" i="6"/>
  <c r="G1960" i="6"/>
  <c r="H1960" i="6"/>
  <c r="I1961" i="6"/>
  <c r="G1961" i="6"/>
  <c r="H1961" i="6"/>
  <c r="I1962" i="6"/>
  <c r="G1962" i="6"/>
  <c r="H1962" i="6"/>
  <c r="I1963" i="6"/>
  <c r="G1963" i="6"/>
  <c r="H1963" i="6"/>
  <c r="I1964" i="6"/>
  <c r="G1964" i="6"/>
  <c r="H1964" i="6"/>
  <c r="I1965" i="6"/>
  <c r="G1965" i="6"/>
  <c r="I1966" i="6"/>
  <c r="H1965" i="6"/>
  <c r="G1966" i="6"/>
  <c r="H1966" i="6"/>
  <c r="I1967" i="6"/>
  <c r="H1967" i="6"/>
  <c r="G1967" i="6"/>
  <c r="I1968" i="6"/>
  <c r="G1968" i="6"/>
  <c r="H1968" i="6"/>
  <c r="I1969" i="6"/>
  <c r="G1969" i="6"/>
  <c r="H1969" i="6"/>
  <c r="I1970" i="6"/>
  <c r="G1970" i="6"/>
  <c r="H1970" i="6"/>
  <c r="I1971" i="6"/>
  <c r="G1971" i="6"/>
  <c r="H1971" i="6"/>
  <c r="I1972" i="6"/>
  <c r="G1972" i="6"/>
  <c r="H1972" i="6"/>
  <c r="I1973" i="6"/>
  <c r="G1973" i="6"/>
  <c r="I1974" i="6"/>
  <c r="H1973" i="6"/>
  <c r="G1974" i="6"/>
  <c r="H1974" i="6"/>
  <c r="I1975" i="6"/>
  <c r="H1975" i="6"/>
  <c r="G1975" i="6"/>
  <c r="I1976" i="6"/>
  <c r="G1976" i="6"/>
  <c r="H1976" i="6"/>
  <c r="I1977" i="6"/>
  <c r="G1977" i="6"/>
  <c r="H1977" i="6"/>
  <c r="I1978" i="6"/>
  <c r="G1978" i="6"/>
  <c r="H1978" i="6"/>
  <c r="I1979" i="6"/>
  <c r="G1979" i="6"/>
  <c r="H1979" i="6"/>
  <c r="I1980" i="6"/>
  <c r="G1980" i="6"/>
  <c r="H1980" i="6"/>
  <c r="I1981" i="6"/>
  <c r="G1981" i="6"/>
  <c r="I1982" i="6"/>
  <c r="H1981" i="6"/>
  <c r="G1982" i="6"/>
  <c r="H1982" i="6"/>
  <c r="I1983" i="6"/>
  <c r="H1983" i="6"/>
  <c r="I1984" i="6"/>
  <c r="G1983" i="6"/>
  <c r="H1984" i="6"/>
  <c r="G1984" i="6"/>
  <c r="I1985" i="6"/>
  <c r="G1985" i="6"/>
  <c r="H1985" i="6"/>
  <c r="I1986" i="6"/>
  <c r="G1986" i="6"/>
  <c r="H1986" i="6"/>
  <c r="I1987" i="6"/>
  <c r="G1987" i="6"/>
  <c r="H1987" i="6"/>
  <c r="I1988" i="6"/>
  <c r="G1988" i="6"/>
  <c r="H1988" i="6"/>
  <c r="I1989" i="6"/>
  <c r="G1989" i="6"/>
  <c r="I1990" i="6"/>
  <c r="H1989" i="6"/>
  <c r="G1990" i="6"/>
  <c r="H1990" i="6"/>
  <c r="I1991" i="6"/>
  <c r="H1991" i="6"/>
  <c r="G1991" i="6"/>
  <c r="I1992" i="6"/>
  <c r="G1992" i="6"/>
  <c r="H1992" i="6"/>
  <c r="I1993" i="6"/>
  <c r="G1993" i="6"/>
  <c r="H1993" i="6"/>
  <c r="I1994" i="6"/>
  <c r="G1994" i="6"/>
  <c r="H1994" i="6"/>
  <c r="I1995" i="6"/>
  <c r="G1995" i="6"/>
  <c r="H1995" i="6"/>
  <c r="I1996" i="6"/>
  <c r="G1996" i="6"/>
  <c r="H1996" i="6"/>
  <c r="I1997" i="6"/>
  <c r="G1997" i="6"/>
  <c r="I1998" i="6"/>
  <c r="H1997" i="6"/>
  <c r="G1998" i="6"/>
  <c r="H1998" i="6"/>
  <c r="I1999" i="6"/>
  <c r="H1999" i="6"/>
  <c r="G1999" i="6"/>
  <c r="I2000" i="6"/>
  <c r="G2000" i="6"/>
  <c r="H2000" i="6"/>
  <c r="I2001" i="6"/>
  <c r="G2001" i="6"/>
  <c r="H2001" i="6"/>
  <c r="I2002" i="6"/>
  <c r="G2002" i="6"/>
  <c r="H2002" i="6"/>
  <c r="I2003" i="6"/>
  <c r="G2003" i="6"/>
  <c r="H2003" i="6"/>
  <c r="I2004" i="6"/>
  <c r="G2004" i="6"/>
  <c r="H2004" i="6"/>
  <c r="I2005" i="6"/>
  <c r="G2005" i="6"/>
  <c r="I2006" i="6"/>
  <c r="H2005" i="6"/>
  <c r="G2006" i="6"/>
  <c r="H2006" i="6"/>
  <c r="I2007" i="6"/>
  <c r="H2007" i="6"/>
  <c r="G2007" i="6"/>
  <c r="I2008" i="6"/>
  <c r="G2008" i="6"/>
  <c r="H2008" i="6"/>
  <c r="I2009" i="6"/>
  <c r="G2009" i="6"/>
  <c r="H2009" i="6"/>
  <c r="I2010" i="6"/>
  <c r="G2010" i="6"/>
  <c r="H2010" i="6"/>
  <c r="I2011" i="6"/>
  <c r="G2011" i="6"/>
  <c r="H2011" i="6"/>
  <c r="I2012" i="6"/>
  <c r="G2012" i="6"/>
  <c r="H2012" i="6"/>
  <c r="I2013" i="6"/>
  <c r="G2013" i="6"/>
  <c r="I2014" i="6"/>
  <c r="H2013" i="6"/>
  <c r="G2014" i="6"/>
  <c r="H2014" i="6"/>
  <c r="I2015" i="6"/>
  <c r="H2015" i="6"/>
  <c r="G2015" i="6"/>
  <c r="I2016" i="6"/>
  <c r="H2016" i="6"/>
  <c r="G2016" i="6"/>
  <c r="I2017" i="6"/>
  <c r="G2017" i="6"/>
  <c r="H2017" i="6"/>
  <c r="I2018" i="6"/>
  <c r="G2018" i="6"/>
  <c r="H2018" i="6"/>
  <c r="I2019" i="6"/>
  <c r="G2019" i="6"/>
  <c r="H2019" i="6"/>
  <c r="I2020" i="6"/>
  <c r="G2020" i="6"/>
  <c r="H2020" i="6"/>
  <c r="I2021" i="6"/>
  <c r="G2021" i="6"/>
  <c r="I2022" i="6"/>
  <c r="H2021" i="6"/>
  <c r="G2022" i="6"/>
  <c r="H2022" i="6"/>
  <c r="I2023" i="6"/>
  <c r="H2023" i="6"/>
  <c r="G2023" i="6"/>
  <c r="I2024" i="6"/>
  <c r="G2024" i="6"/>
  <c r="H2024" i="6"/>
  <c r="I2025" i="6"/>
  <c r="G2025" i="6"/>
  <c r="H2025" i="6"/>
  <c r="I2026" i="6"/>
  <c r="G2026" i="6"/>
  <c r="H2026" i="6"/>
  <c r="I2027" i="6"/>
  <c r="G2027" i="6"/>
  <c r="H2027" i="6"/>
  <c r="I2028" i="6"/>
  <c r="G2028" i="6"/>
  <c r="H2028" i="6"/>
  <c r="I2029" i="6"/>
  <c r="G2029" i="6"/>
  <c r="I2030" i="6"/>
  <c r="H2029" i="6"/>
  <c r="G2030" i="6"/>
  <c r="H2030" i="6"/>
  <c r="I2031" i="6"/>
  <c r="H2031" i="6"/>
  <c r="G2031" i="6"/>
  <c r="I2032" i="6"/>
  <c r="G2032" i="6"/>
  <c r="H2032" i="6"/>
  <c r="I2033" i="6"/>
  <c r="G2033" i="6"/>
  <c r="H2033" i="6"/>
  <c r="I2034" i="6"/>
  <c r="G2034" i="6"/>
  <c r="H2034" i="6"/>
  <c r="I2035" i="6"/>
  <c r="G2035" i="6"/>
  <c r="H2035" i="6"/>
  <c r="I2036" i="6"/>
  <c r="G2036" i="6"/>
  <c r="H2036" i="6"/>
  <c r="I2037" i="6"/>
  <c r="G2037" i="6"/>
  <c r="I2038" i="6"/>
  <c r="H2037" i="6"/>
  <c r="G2038" i="6"/>
  <c r="H2038" i="6"/>
  <c r="I2039" i="6"/>
  <c r="H2039" i="6"/>
  <c r="G2039" i="6"/>
  <c r="I2040" i="6"/>
  <c r="G2040" i="6"/>
  <c r="H2040" i="6"/>
  <c r="I2041" i="6"/>
  <c r="G2041" i="6"/>
  <c r="H2041" i="6"/>
  <c r="I2042" i="6"/>
  <c r="G2042" i="6"/>
  <c r="H2042" i="6"/>
  <c r="I2043" i="6"/>
  <c r="G2043" i="6"/>
  <c r="H2043" i="6"/>
  <c r="I2044" i="6"/>
  <c r="G2044" i="6"/>
  <c r="H2044" i="6"/>
  <c r="I2045" i="6"/>
  <c r="G2045" i="6"/>
  <c r="I2046" i="6"/>
  <c r="H2045" i="6"/>
  <c r="G2046" i="6"/>
  <c r="H2046" i="6"/>
  <c r="I2047" i="6"/>
  <c r="H2047" i="6"/>
  <c r="G2047" i="6"/>
  <c r="I2048" i="6"/>
  <c r="H2048" i="6"/>
  <c r="G2048" i="6"/>
  <c r="I2049" i="6"/>
  <c r="G2049" i="6"/>
  <c r="H2049" i="6"/>
  <c r="I2050" i="6"/>
  <c r="G2050" i="6"/>
  <c r="H2050" i="6"/>
  <c r="I2051" i="6"/>
  <c r="G2051" i="6"/>
  <c r="H2051" i="6"/>
  <c r="I2052" i="6"/>
  <c r="G2052" i="6"/>
  <c r="I2053" i="6"/>
  <c r="H2052" i="6"/>
  <c r="G2053" i="6"/>
  <c r="I2054" i="6"/>
  <c r="H2053" i="6"/>
  <c r="G2054" i="6"/>
  <c r="H2054" i="6"/>
  <c r="I2055" i="6"/>
  <c r="H2055" i="6"/>
  <c r="G2055" i="6"/>
  <c r="I2056" i="6"/>
  <c r="G2056" i="6"/>
  <c r="H2056" i="6"/>
  <c r="I2057" i="6"/>
  <c r="G2057" i="6"/>
  <c r="H2057" i="6"/>
  <c r="I2058" i="6"/>
  <c r="G2058" i="6"/>
  <c r="H2058" i="6"/>
  <c r="I2059" i="6"/>
  <c r="G2059" i="6"/>
  <c r="H2059" i="6"/>
  <c r="I2060" i="6"/>
  <c r="G2060" i="6"/>
  <c r="H2060" i="6"/>
  <c r="I2061" i="6"/>
  <c r="G2061" i="6"/>
  <c r="I2062" i="6"/>
  <c r="H2061" i="6"/>
  <c r="G2062" i="6"/>
  <c r="H2062" i="6"/>
  <c r="I2063" i="6"/>
  <c r="H2063" i="6"/>
  <c r="G2063" i="6"/>
  <c r="I2064" i="6"/>
  <c r="G2064" i="6"/>
  <c r="H2064" i="6"/>
  <c r="I2065" i="6"/>
  <c r="G2065" i="6"/>
  <c r="H2065" i="6"/>
  <c r="I2066" i="6"/>
  <c r="G2066" i="6"/>
  <c r="H2066" i="6"/>
  <c r="I2067" i="6"/>
  <c r="G2067" i="6"/>
  <c r="H2067" i="6"/>
  <c r="I2068" i="6"/>
  <c r="G2068" i="6"/>
  <c r="H2068" i="6"/>
  <c r="I2069" i="6"/>
  <c r="G2069" i="6"/>
  <c r="I2070" i="6"/>
  <c r="H2069" i="6"/>
  <c r="G2070" i="6"/>
  <c r="H2070" i="6"/>
  <c r="I2071" i="6"/>
  <c r="H2071" i="6"/>
  <c r="G2071" i="6"/>
  <c r="I2072" i="6"/>
  <c r="G2072" i="6"/>
  <c r="H2072" i="6"/>
  <c r="I2073" i="6"/>
  <c r="G2073" i="6"/>
  <c r="H2073" i="6"/>
  <c r="I2074" i="6"/>
  <c r="G2074" i="6"/>
  <c r="H2074" i="6"/>
  <c r="I2075" i="6"/>
  <c r="G2075" i="6"/>
  <c r="H2075" i="6"/>
  <c r="I2076" i="6"/>
  <c r="G2076" i="6"/>
  <c r="H2076" i="6"/>
  <c r="I2077" i="6"/>
  <c r="G2077" i="6"/>
  <c r="I2078" i="6"/>
  <c r="H2077" i="6"/>
  <c r="G2078" i="6"/>
  <c r="H2078" i="6"/>
  <c r="I2079" i="6"/>
  <c r="H2079" i="6"/>
  <c r="G2079" i="6"/>
  <c r="I2080" i="6"/>
  <c r="H2080" i="6"/>
  <c r="G2080" i="6"/>
  <c r="I2081" i="6"/>
  <c r="G2081" i="6"/>
  <c r="H2081" i="6"/>
  <c r="I2082" i="6"/>
  <c r="G2082" i="6"/>
  <c r="H2082" i="6"/>
  <c r="I2083" i="6"/>
  <c r="G2083" i="6"/>
  <c r="H2083" i="6"/>
  <c r="I2084" i="6"/>
  <c r="G2084" i="6"/>
  <c r="H2084" i="6"/>
  <c r="I2085" i="6"/>
  <c r="G2085" i="6"/>
  <c r="I2086" i="6"/>
  <c r="H2085" i="6"/>
  <c r="G2086" i="6"/>
  <c r="H2086" i="6"/>
  <c r="I2087" i="6"/>
  <c r="H2087" i="6"/>
  <c r="G2087" i="6"/>
  <c r="I2088" i="6"/>
  <c r="G2088" i="6"/>
  <c r="H2088" i="6"/>
  <c r="I2089" i="6"/>
  <c r="G2089" i="6"/>
  <c r="H2089" i="6"/>
  <c r="I2090" i="6"/>
  <c r="G2090" i="6"/>
  <c r="H2090" i="6"/>
  <c r="I2091" i="6"/>
  <c r="G2091" i="6"/>
  <c r="H2091" i="6"/>
  <c r="I2092" i="6"/>
  <c r="G2092" i="6"/>
  <c r="H2092" i="6"/>
  <c r="I2093" i="6"/>
  <c r="G2093" i="6"/>
  <c r="I2094" i="6"/>
  <c r="H2093" i="6"/>
  <c r="G2094" i="6"/>
  <c r="H2094" i="6"/>
  <c r="I2095" i="6"/>
  <c r="H2095" i="6"/>
  <c r="G2095" i="6"/>
  <c r="I2096" i="6"/>
  <c r="G2096" i="6"/>
  <c r="H2096" i="6"/>
  <c r="I2097" i="6"/>
  <c r="G2097" i="6"/>
  <c r="H2097" i="6"/>
  <c r="I2098" i="6"/>
  <c r="G2098" i="6"/>
  <c r="H2098" i="6"/>
  <c r="I2099" i="6"/>
  <c r="G2099" i="6"/>
  <c r="H2099" i="6"/>
  <c r="I2100" i="6"/>
  <c r="G2100" i="6"/>
  <c r="H2100" i="6"/>
  <c r="I2101" i="6"/>
  <c r="G2101" i="6"/>
  <c r="I2102" i="6"/>
  <c r="H2101" i="6"/>
  <c r="G2102" i="6"/>
  <c r="H2102" i="6"/>
  <c r="I2103" i="6"/>
  <c r="H2103" i="6"/>
  <c r="G2103" i="6"/>
  <c r="I2104" i="6"/>
  <c r="G2104" i="6"/>
  <c r="H2104" i="6"/>
  <c r="I2105" i="6"/>
  <c r="G2105" i="6"/>
  <c r="H2105" i="6"/>
  <c r="I2106" i="6"/>
  <c r="G2106" i="6"/>
  <c r="H2106" i="6"/>
  <c r="I2107" i="6"/>
  <c r="G2107" i="6"/>
  <c r="H2107" i="6"/>
  <c r="I2108" i="6"/>
  <c r="G2108" i="6"/>
  <c r="H2108" i="6"/>
  <c r="I2109" i="6"/>
  <c r="G2109" i="6"/>
  <c r="I2110" i="6"/>
  <c r="H2109" i="6"/>
  <c r="G2110" i="6"/>
  <c r="H2110" i="6"/>
  <c r="I2111" i="6"/>
  <c r="H2111" i="6"/>
  <c r="G2111" i="6"/>
  <c r="I2112" i="6"/>
  <c r="H2112" i="6"/>
  <c r="G2112" i="6"/>
  <c r="I2113" i="6"/>
  <c r="G2113" i="6"/>
  <c r="H2113" i="6"/>
  <c r="I2114" i="6"/>
  <c r="G2114" i="6"/>
  <c r="H2114" i="6"/>
  <c r="I2115" i="6"/>
  <c r="G2115" i="6"/>
  <c r="H2115" i="6"/>
  <c r="I2116" i="6"/>
  <c r="G2116" i="6"/>
  <c r="H2116" i="6"/>
  <c r="I2117" i="6"/>
  <c r="G2117" i="6"/>
  <c r="I2118" i="6"/>
  <c r="H2117" i="6"/>
  <c r="G2118" i="6"/>
  <c r="H2118" i="6"/>
  <c r="I2119" i="6"/>
  <c r="H2119" i="6"/>
  <c r="G2119" i="6"/>
  <c r="I2120" i="6"/>
  <c r="G2120" i="6"/>
  <c r="H2120" i="6"/>
  <c r="I2121" i="6"/>
  <c r="G2121" i="6"/>
  <c r="H2121" i="6"/>
  <c r="I2122" i="6"/>
  <c r="G2122" i="6"/>
  <c r="H2122" i="6"/>
  <c r="I2123" i="6"/>
  <c r="G2123" i="6"/>
  <c r="H2123" i="6"/>
  <c r="I2124" i="6"/>
  <c r="G2124" i="6"/>
  <c r="H2124" i="6"/>
  <c r="I2125" i="6"/>
  <c r="G2125" i="6"/>
  <c r="I2126" i="6"/>
  <c r="H2125" i="6"/>
  <c r="G2126" i="6"/>
  <c r="H2126" i="6"/>
  <c r="I2127" i="6"/>
  <c r="H2127" i="6"/>
  <c r="G2127" i="6"/>
  <c r="I2128" i="6"/>
  <c r="G2128" i="6"/>
  <c r="H2128" i="6"/>
  <c r="I2129" i="6"/>
  <c r="G2129" i="6"/>
  <c r="H2129" i="6"/>
  <c r="I2130" i="6"/>
  <c r="G2130" i="6"/>
  <c r="H2130" i="6"/>
  <c r="I2131" i="6"/>
  <c r="G2131" i="6"/>
  <c r="H2131" i="6"/>
  <c r="I2132" i="6"/>
  <c r="G2132" i="6"/>
  <c r="H2132" i="6"/>
  <c r="I2133" i="6"/>
  <c r="G2133" i="6"/>
  <c r="I2134" i="6"/>
  <c r="H2133" i="6"/>
  <c r="G2134" i="6"/>
  <c r="H2134" i="6"/>
  <c r="I2135" i="6"/>
  <c r="H2135" i="6"/>
  <c r="G2135" i="6"/>
  <c r="I2136" i="6"/>
  <c r="G2136" i="6"/>
  <c r="H2136" i="6"/>
  <c r="I2137" i="6"/>
  <c r="G2137" i="6"/>
  <c r="H2137" i="6"/>
  <c r="I2138" i="6"/>
  <c r="G2138" i="6"/>
  <c r="H2138" i="6"/>
  <c r="I2139" i="6"/>
  <c r="G2139" i="6"/>
  <c r="H2139" i="6"/>
  <c r="I2140" i="6"/>
  <c r="G2140" i="6"/>
  <c r="H2140" i="6"/>
  <c r="I2141" i="6"/>
  <c r="G2141" i="6"/>
  <c r="I2142" i="6"/>
  <c r="H2141" i="6"/>
  <c r="G2142" i="6"/>
  <c r="H2142" i="6"/>
  <c r="I2143" i="6"/>
  <c r="H2143" i="6"/>
  <c r="G2143" i="6"/>
  <c r="I2144" i="6"/>
  <c r="H2144" i="6"/>
  <c r="G2144" i="6"/>
  <c r="I2145" i="6"/>
  <c r="G2145" i="6"/>
  <c r="H2145" i="6"/>
  <c r="I2146" i="6"/>
  <c r="G2146" i="6"/>
  <c r="H2146" i="6"/>
  <c r="I2147" i="6"/>
  <c r="G2147" i="6"/>
  <c r="H2147" i="6"/>
  <c r="I2148" i="6"/>
  <c r="G2148" i="6"/>
  <c r="H2148" i="6"/>
  <c r="I2149" i="6"/>
  <c r="G2149" i="6"/>
  <c r="I2150" i="6"/>
  <c r="H2149" i="6"/>
  <c r="G2150" i="6"/>
  <c r="H2150" i="6"/>
  <c r="I2151" i="6"/>
  <c r="H2151" i="6"/>
  <c r="G2151" i="6"/>
  <c r="I2152" i="6"/>
  <c r="G2152" i="6"/>
  <c r="H2152" i="6"/>
  <c r="I2153" i="6"/>
  <c r="G2153" i="6"/>
  <c r="H2153" i="6"/>
  <c r="I2154" i="6"/>
  <c r="G2154" i="6"/>
  <c r="H2154" i="6"/>
  <c r="I2155" i="6"/>
  <c r="G2155" i="6"/>
  <c r="H2155" i="6"/>
  <c r="I2156" i="6"/>
  <c r="G2156" i="6"/>
  <c r="H2156" i="6"/>
  <c r="I2157" i="6"/>
  <c r="G2157" i="6"/>
  <c r="I2158" i="6"/>
  <c r="H2157" i="6"/>
  <c r="G2158" i="6"/>
  <c r="H2158" i="6"/>
  <c r="I2159" i="6"/>
  <c r="H2159" i="6"/>
  <c r="G2159" i="6"/>
  <c r="I2160" i="6"/>
  <c r="G2160" i="6"/>
  <c r="H2160" i="6"/>
  <c r="I2161" i="6"/>
  <c r="G2161" i="6"/>
  <c r="H2161" i="6"/>
  <c r="I2162" i="6"/>
  <c r="G2162" i="6"/>
  <c r="H2162" i="6"/>
  <c r="I2163" i="6"/>
  <c r="G2163" i="6"/>
  <c r="H2163" i="6"/>
  <c r="I2164" i="6"/>
  <c r="G2164" i="6"/>
  <c r="H2164" i="6"/>
  <c r="I2165" i="6"/>
  <c r="G2165" i="6"/>
  <c r="I2166" i="6"/>
  <c r="H2165" i="6"/>
  <c r="G2166" i="6"/>
  <c r="H2166" i="6"/>
  <c r="I2167" i="6"/>
  <c r="H2167" i="6"/>
  <c r="G2167" i="6"/>
  <c r="I2168" i="6"/>
  <c r="G2168" i="6"/>
  <c r="H2168" i="6"/>
  <c r="I2169" i="6"/>
  <c r="G2169" i="6"/>
  <c r="H2169" i="6"/>
  <c r="I2170" i="6"/>
  <c r="G2170" i="6"/>
  <c r="H2170" i="6"/>
  <c r="I2171" i="6"/>
  <c r="G2171" i="6"/>
  <c r="H2171" i="6"/>
  <c r="I2172" i="6"/>
  <c r="G2172" i="6"/>
  <c r="H2172" i="6"/>
  <c r="I2173" i="6"/>
  <c r="G2173" i="6"/>
  <c r="I2174" i="6"/>
  <c r="H2173" i="6"/>
  <c r="G2174" i="6"/>
  <c r="H2174" i="6"/>
  <c r="I2175" i="6"/>
  <c r="H2175" i="6"/>
  <c r="I2176" i="6"/>
  <c r="G2175" i="6"/>
  <c r="H2176" i="6"/>
  <c r="G2176" i="6"/>
  <c r="I2177" i="6"/>
  <c r="G2177" i="6"/>
  <c r="H2177" i="6"/>
  <c r="I2178" i="6"/>
  <c r="G2178" i="6"/>
  <c r="H2178" i="6"/>
  <c r="I2179" i="6"/>
  <c r="G2179" i="6"/>
  <c r="H2179" i="6"/>
  <c r="I2180" i="6"/>
  <c r="G2180" i="6"/>
  <c r="H2180" i="6"/>
  <c r="I2181" i="6"/>
  <c r="G2181" i="6"/>
  <c r="I2182" i="6"/>
  <c r="H2181" i="6"/>
  <c r="G2182" i="6"/>
  <c r="H2182" i="6"/>
  <c r="I2183" i="6"/>
  <c r="H2183" i="6"/>
  <c r="G2183" i="6"/>
  <c r="I2184" i="6"/>
  <c r="G2184" i="6"/>
  <c r="H2184" i="6"/>
  <c r="I2185" i="6"/>
  <c r="G2185" i="6"/>
  <c r="H2185" i="6"/>
  <c r="I2186" i="6"/>
  <c r="G2186" i="6"/>
  <c r="H2186" i="6"/>
  <c r="I2187" i="6"/>
  <c r="G2187" i="6"/>
  <c r="H2187" i="6"/>
  <c r="I2188" i="6"/>
  <c r="G2188" i="6"/>
  <c r="H2188" i="6"/>
  <c r="I2189" i="6"/>
  <c r="G2189" i="6"/>
  <c r="I2190" i="6"/>
  <c r="H2189" i="6"/>
  <c r="G2190" i="6"/>
  <c r="H2190" i="6"/>
  <c r="I2191" i="6"/>
  <c r="H2191" i="6"/>
  <c r="G2191" i="6"/>
  <c r="I2192" i="6"/>
  <c r="G2192" i="6"/>
  <c r="H2192" i="6"/>
  <c r="I2193" i="6"/>
  <c r="G2193" i="6"/>
  <c r="H2193" i="6"/>
  <c r="I2194" i="6"/>
  <c r="G2194" i="6"/>
  <c r="H2194" i="6"/>
  <c r="I2195" i="6"/>
  <c r="G2195" i="6"/>
  <c r="H2195" i="6"/>
  <c r="I2196" i="6"/>
  <c r="G2196" i="6"/>
  <c r="I2197" i="6"/>
  <c r="H2196" i="6"/>
  <c r="G2197" i="6"/>
  <c r="I2198" i="6"/>
  <c r="H2197" i="6"/>
  <c r="G2198" i="6"/>
  <c r="H2198" i="6"/>
  <c r="I2199" i="6"/>
  <c r="H2199" i="6"/>
  <c r="G2199" i="6"/>
  <c r="I2200" i="6"/>
  <c r="G2200" i="6"/>
  <c r="H2200" i="6"/>
  <c r="I2201" i="6"/>
  <c r="G2201" i="6"/>
  <c r="H2201" i="6"/>
  <c r="I2202" i="6"/>
  <c r="G2202" i="6"/>
  <c r="H2202" i="6"/>
  <c r="I2203" i="6"/>
  <c r="G2203" i="6"/>
  <c r="H2203" i="6"/>
  <c r="I2204" i="6"/>
  <c r="G2204" i="6"/>
  <c r="H2204" i="6"/>
  <c r="I2205" i="6"/>
  <c r="G2205" i="6"/>
  <c r="I2206" i="6"/>
  <c r="H2205" i="6"/>
  <c r="G2206" i="6"/>
  <c r="H2206" i="6"/>
  <c r="I2207" i="6"/>
  <c r="H2207" i="6"/>
  <c r="G2207" i="6"/>
  <c r="I2208" i="6"/>
  <c r="H2208" i="6"/>
  <c r="I2209" i="6"/>
  <c r="G2208" i="6"/>
  <c r="G2209" i="6"/>
  <c r="H2209" i="6"/>
  <c r="I2210" i="6"/>
  <c r="G2210" i="6"/>
  <c r="H2210" i="6"/>
  <c r="I2211" i="6"/>
  <c r="G2211" i="6"/>
  <c r="H2211" i="6"/>
  <c r="I2212" i="6"/>
  <c r="G2212" i="6"/>
  <c r="H2212" i="6"/>
  <c r="I2213" i="6"/>
  <c r="G2213" i="6"/>
  <c r="I2214" i="6"/>
  <c r="H2213" i="6"/>
  <c r="G2214" i="6"/>
  <c r="H2214" i="6"/>
  <c r="I2215" i="6"/>
  <c r="H2215" i="6"/>
  <c r="G2215" i="6"/>
  <c r="I2216" i="6"/>
  <c r="G2216" i="6"/>
  <c r="H2216" i="6"/>
  <c r="I2217" i="6"/>
  <c r="G2217" i="6"/>
  <c r="H2217" i="6"/>
  <c r="I2218" i="6"/>
  <c r="G2218" i="6"/>
  <c r="H2218" i="6"/>
  <c r="I2219" i="6"/>
  <c r="G2219" i="6"/>
  <c r="H2219" i="6"/>
  <c r="I2220" i="6"/>
  <c r="G2220" i="6"/>
  <c r="I2221" i="6"/>
  <c r="H2220" i="6"/>
  <c r="G2221" i="6"/>
  <c r="I2222" i="6"/>
  <c r="H2221" i="6"/>
  <c r="G2222" i="6"/>
  <c r="H2222" i="6"/>
  <c r="I2223" i="6"/>
  <c r="H2223" i="6"/>
  <c r="G2223" i="6"/>
  <c r="I2224" i="6"/>
  <c r="G2224" i="6"/>
  <c r="I2225" i="6"/>
  <c r="H2224" i="6"/>
  <c r="G2225" i="6"/>
  <c r="H2225" i="6"/>
  <c r="I2226" i="6"/>
  <c r="G2226" i="6"/>
  <c r="H2226" i="6"/>
  <c r="I2227" i="6"/>
  <c r="G2227" i="6"/>
  <c r="H2227" i="6"/>
  <c r="I2228" i="6"/>
  <c r="G2228" i="6"/>
  <c r="I2229" i="6"/>
  <c r="H2228" i="6"/>
  <c r="G2229" i="6"/>
  <c r="I2230" i="6"/>
  <c r="H2229" i="6"/>
  <c r="G2230" i="6"/>
  <c r="H2230" i="6"/>
  <c r="I2231" i="6"/>
  <c r="H2231" i="6"/>
  <c r="G2231" i="6"/>
  <c r="I2232" i="6"/>
  <c r="G2232" i="6"/>
  <c r="I2233" i="6"/>
  <c r="H2232" i="6"/>
  <c r="G2233" i="6"/>
  <c r="H2233" i="6"/>
  <c r="I2234" i="6"/>
  <c r="G2234" i="6"/>
  <c r="H2234" i="6"/>
  <c r="I2235" i="6"/>
  <c r="G2235" i="6"/>
  <c r="H2235" i="6"/>
  <c r="I2236" i="6"/>
  <c r="G2236" i="6"/>
  <c r="I2237" i="6"/>
  <c r="H2236" i="6"/>
  <c r="G2237" i="6"/>
  <c r="I2238" i="6"/>
  <c r="H2237" i="6"/>
  <c r="G2238" i="6"/>
  <c r="H2238" i="6"/>
  <c r="I2239" i="6"/>
  <c r="H2239" i="6"/>
  <c r="G2239" i="6"/>
  <c r="I2240" i="6"/>
  <c r="I2241" i="6"/>
  <c r="H2240" i="6"/>
  <c r="G2240" i="6"/>
  <c r="G2241" i="6"/>
  <c r="H2241" i="6"/>
  <c r="I2242" i="6"/>
  <c r="G2242" i="6"/>
  <c r="H2242" i="6"/>
  <c r="I2243" i="6"/>
  <c r="G2243" i="6"/>
  <c r="H2243" i="6"/>
  <c r="I2244" i="6"/>
  <c r="G2244" i="6"/>
  <c r="I2245" i="6"/>
  <c r="H2244" i="6"/>
  <c r="G2245" i="6"/>
  <c r="I2246" i="6"/>
  <c r="H2245" i="6"/>
  <c r="G2246" i="6"/>
  <c r="H2246" i="6"/>
  <c r="I2247" i="6"/>
  <c r="H2247" i="6"/>
  <c r="G2247" i="6"/>
  <c r="I2248" i="6"/>
  <c r="G2248" i="6"/>
  <c r="I2249" i="6"/>
  <c r="H2248" i="6"/>
  <c r="G2249" i="6"/>
  <c r="H2249" i="6"/>
  <c r="I2250" i="6"/>
  <c r="G2250" i="6"/>
  <c r="H2250" i="6"/>
  <c r="I2251" i="6"/>
  <c r="G2251" i="6"/>
  <c r="H2251" i="6"/>
  <c r="I2252" i="6"/>
  <c r="G2252" i="6"/>
  <c r="I2253" i="6"/>
  <c r="H2252" i="6"/>
  <c r="G2253" i="6"/>
  <c r="I2254" i="6"/>
  <c r="H2253" i="6"/>
  <c r="G2254" i="6"/>
  <c r="H2254" i="6"/>
  <c r="I2255" i="6"/>
  <c r="H2255" i="6"/>
  <c r="G2255" i="6"/>
  <c r="I2256" i="6"/>
  <c r="G2256" i="6"/>
  <c r="I2257" i="6"/>
  <c r="H2256" i="6"/>
  <c r="G2257" i="6"/>
  <c r="H2257" i="6"/>
  <c r="I2258" i="6"/>
  <c r="G2258" i="6"/>
  <c r="H2258" i="6"/>
  <c r="I2259" i="6"/>
  <c r="G2259" i="6"/>
  <c r="H2259" i="6"/>
  <c r="I2260" i="6"/>
  <c r="G2260" i="6"/>
  <c r="I2261" i="6"/>
  <c r="H2260" i="6"/>
  <c r="G2261" i="6"/>
  <c r="I2262" i="6"/>
  <c r="H2261" i="6"/>
  <c r="G2262" i="6"/>
  <c r="H2262" i="6"/>
  <c r="I2263" i="6"/>
  <c r="H2263" i="6"/>
  <c r="G2263" i="6"/>
  <c r="I2264" i="6"/>
  <c r="G2264" i="6"/>
  <c r="I2265" i="6"/>
  <c r="H2264" i="6"/>
  <c r="G2265" i="6"/>
  <c r="H2265" i="6"/>
  <c r="I2266" i="6"/>
  <c r="G2266" i="6"/>
  <c r="H2266" i="6"/>
  <c r="I2267" i="6"/>
  <c r="G2267" i="6"/>
  <c r="H2267" i="6"/>
  <c r="I2268" i="6"/>
  <c r="G2268" i="6"/>
  <c r="I2269" i="6"/>
  <c r="H2268" i="6"/>
  <c r="G2269" i="6"/>
  <c r="I2270" i="6"/>
  <c r="H2269" i="6"/>
  <c r="G2270" i="6"/>
  <c r="H2270" i="6"/>
  <c r="I2271" i="6"/>
  <c r="H2271" i="6"/>
  <c r="I2272" i="6"/>
  <c r="G2271" i="6"/>
  <c r="H2272" i="6"/>
  <c r="I2273" i="6"/>
  <c r="G2272" i="6"/>
  <c r="G2273" i="6"/>
  <c r="H2273" i="6"/>
  <c r="I2274" i="6"/>
  <c r="G2274" i="6"/>
  <c r="H2274" i="6"/>
  <c r="I2275" i="6"/>
  <c r="G2275" i="6"/>
  <c r="H2275" i="6"/>
  <c r="I2276" i="6"/>
  <c r="G2276" i="6"/>
  <c r="I2277" i="6"/>
  <c r="H2276" i="6"/>
  <c r="G2277" i="6"/>
  <c r="I2278" i="6"/>
  <c r="H2277" i="6"/>
  <c r="G2278" i="6"/>
  <c r="H2278" i="6"/>
  <c r="I2279" i="6"/>
  <c r="H2279" i="6"/>
  <c r="G2279" i="6"/>
  <c r="I2280" i="6"/>
  <c r="G2280" i="6"/>
  <c r="H2280" i="6"/>
  <c r="I2281" i="6"/>
  <c r="G2281" i="6"/>
  <c r="H2281" i="6"/>
  <c r="I2282" i="6"/>
  <c r="G2282" i="6"/>
  <c r="H2282" i="6"/>
  <c r="I2283" i="6"/>
  <c r="G2283" i="6"/>
  <c r="H2283" i="6"/>
  <c r="I2284" i="6"/>
  <c r="G2284" i="6"/>
  <c r="I2285" i="6"/>
  <c r="H2284" i="6"/>
  <c r="G2285" i="6"/>
  <c r="I2286" i="6"/>
  <c r="H2285" i="6"/>
  <c r="G2286" i="6"/>
  <c r="H2286" i="6"/>
  <c r="I2287" i="6"/>
  <c r="H2287" i="6"/>
  <c r="G2287" i="6"/>
  <c r="I2288" i="6"/>
  <c r="G2288" i="6"/>
  <c r="H2288" i="6"/>
  <c r="I2289" i="6"/>
  <c r="G2289" i="6"/>
  <c r="H2289" i="6"/>
  <c r="I2290" i="6"/>
  <c r="G2290" i="6"/>
  <c r="H2290" i="6"/>
  <c r="I2291" i="6"/>
  <c r="G2291" i="6"/>
  <c r="H2291" i="6"/>
  <c r="I2292" i="6"/>
  <c r="G2292" i="6"/>
  <c r="I2293" i="6"/>
  <c r="H2292" i="6"/>
  <c r="G2293" i="6"/>
  <c r="I2294" i="6"/>
  <c r="H2293" i="6"/>
  <c r="G2294" i="6"/>
  <c r="H2294" i="6"/>
  <c r="I2295" i="6"/>
  <c r="H2295" i="6"/>
  <c r="G2295" i="6"/>
  <c r="I2296" i="6"/>
  <c r="G2296" i="6"/>
  <c r="H2296" i="6"/>
  <c r="I2297" i="6"/>
  <c r="G2297" i="6"/>
  <c r="H2297" i="6"/>
  <c r="I2298" i="6"/>
  <c r="G2298" i="6"/>
  <c r="H2298" i="6"/>
  <c r="I2299" i="6"/>
  <c r="G2299" i="6"/>
  <c r="H2299" i="6"/>
  <c r="I2300" i="6"/>
  <c r="G2300" i="6"/>
  <c r="I2301" i="6"/>
  <c r="H2300" i="6"/>
  <c r="G2301" i="6"/>
  <c r="I2302" i="6"/>
  <c r="H2301" i="6"/>
  <c r="G2302" i="6"/>
  <c r="H2302" i="6"/>
  <c r="I2303" i="6"/>
  <c r="H2303" i="6"/>
  <c r="G2303" i="6"/>
  <c r="I2304" i="6"/>
  <c r="H2304" i="6"/>
  <c r="I2305" i="6"/>
  <c r="G2304" i="6"/>
  <c r="G2305" i="6"/>
  <c r="H2305" i="6"/>
  <c r="I2306" i="6"/>
  <c r="G2306" i="6"/>
  <c r="H2306" i="6"/>
  <c r="I2307" i="6"/>
  <c r="G2307" i="6"/>
  <c r="H2307" i="6"/>
  <c r="I2308" i="6"/>
  <c r="G2308" i="6"/>
  <c r="I2309" i="6"/>
  <c r="H2308" i="6"/>
  <c r="G2309" i="6"/>
  <c r="I2310" i="6"/>
  <c r="H2309" i="6"/>
  <c r="G2310" i="6"/>
  <c r="H2310" i="6"/>
  <c r="I2311" i="6"/>
  <c r="H2311" i="6"/>
  <c r="G2311" i="6"/>
  <c r="I2312" i="6"/>
  <c r="G2312" i="6"/>
  <c r="H2312" i="6"/>
  <c r="I2313" i="6"/>
  <c r="G2313" i="6"/>
  <c r="H2313" i="6"/>
  <c r="I2314" i="6"/>
  <c r="G2314" i="6"/>
  <c r="H2314" i="6"/>
  <c r="I2315" i="6"/>
  <c r="G2315" i="6"/>
  <c r="H2315" i="6"/>
  <c r="I2316" i="6"/>
  <c r="G2316" i="6"/>
  <c r="I2317" i="6"/>
  <c r="H2316" i="6"/>
  <c r="G2317" i="6"/>
  <c r="I2318" i="6"/>
  <c r="H2317" i="6"/>
  <c r="G2318" i="6"/>
  <c r="H2318" i="6"/>
  <c r="I2319" i="6"/>
  <c r="H2319" i="6"/>
  <c r="G2319" i="6"/>
  <c r="I2320" i="6"/>
  <c r="G2320" i="6"/>
  <c r="H2320" i="6"/>
  <c r="I2321" i="6"/>
  <c r="G2321" i="6"/>
  <c r="H2321" i="6"/>
  <c r="I2322" i="6"/>
  <c r="G2322" i="6"/>
  <c r="H2322" i="6"/>
  <c r="I2323" i="6"/>
  <c r="G2323" i="6"/>
  <c r="H2323" i="6"/>
  <c r="I2324" i="6"/>
  <c r="G2324" i="6"/>
  <c r="I2325" i="6"/>
  <c r="H2324" i="6"/>
  <c r="G2325" i="6"/>
  <c r="I2326" i="6"/>
  <c r="H2325" i="6"/>
  <c r="G2326" i="6"/>
  <c r="H2326" i="6"/>
  <c r="I2327" i="6"/>
  <c r="H2327" i="6"/>
  <c r="G2327" i="6"/>
  <c r="I2328" i="6"/>
  <c r="G2328" i="6"/>
  <c r="H2328" i="6"/>
  <c r="I2329" i="6"/>
  <c r="G2329" i="6"/>
  <c r="H2329" i="6"/>
  <c r="I2330" i="6"/>
  <c r="G2330" i="6"/>
  <c r="H2330" i="6"/>
  <c r="I2331" i="6"/>
  <c r="G2331" i="6"/>
  <c r="H2331" i="6"/>
  <c r="I2332" i="6"/>
  <c r="G2332" i="6"/>
  <c r="I2333" i="6"/>
  <c r="H2332" i="6"/>
  <c r="G2333" i="6"/>
  <c r="I2334" i="6"/>
  <c r="H2333" i="6"/>
  <c r="G2334" i="6"/>
  <c r="H2334" i="6"/>
  <c r="I2335" i="6"/>
  <c r="H2335" i="6"/>
  <c r="G2335" i="6"/>
  <c r="I2336" i="6"/>
  <c r="H2336" i="6"/>
  <c r="I2337" i="6"/>
  <c r="G2336" i="6"/>
  <c r="G2337" i="6"/>
  <c r="H2337" i="6"/>
  <c r="I2338" i="6"/>
  <c r="G2338" i="6"/>
  <c r="H2338" i="6"/>
  <c r="I2339" i="6"/>
  <c r="G2339" i="6"/>
  <c r="H2339" i="6"/>
  <c r="I2340" i="6"/>
  <c r="G2340" i="6"/>
  <c r="I2341" i="6"/>
  <c r="H2340" i="6"/>
  <c r="G2341" i="6"/>
  <c r="I2342" i="6"/>
  <c r="H2341" i="6"/>
  <c r="G2342" i="6"/>
  <c r="H2342" i="6"/>
  <c r="I2343" i="6"/>
  <c r="G2343" i="6"/>
  <c r="H2343" i="6"/>
  <c r="I2344" i="6"/>
  <c r="G2344" i="6"/>
  <c r="H2344" i="6"/>
  <c r="I2345" i="6"/>
  <c r="G2345" i="6"/>
  <c r="H2345" i="6"/>
  <c r="I2346" i="6"/>
  <c r="G2346" i="6"/>
  <c r="H2346" i="6"/>
  <c r="I2347" i="6"/>
  <c r="G2347" i="6"/>
  <c r="H2347" i="6"/>
  <c r="I2348" i="6"/>
  <c r="G2348" i="6"/>
  <c r="I2349" i="6"/>
  <c r="H2348" i="6"/>
  <c r="G2349" i="6"/>
  <c r="I2350" i="6"/>
  <c r="H2349" i="6"/>
  <c r="G2350" i="6"/>
  <c r="H2350" i="6"/>
  <c r="I2351" i="6"/>
  <c r="G2351" i="6"/>
  <c r="H2351" i="6"/>
  <c r="I2352" i="6"/>
  <c r="G2352" i="6"/>
  <c r="H2352" i="6"/>
  <c r="I2353" i="6"/>
  <c r="G2353" i="6"/>
  <c r="H2353" i="6"/>
  <c r="I2354" i="6"/>
  <c r="G2354" i="6"/>
  <c r="H2354" i="6"/>
  <c r="I2355" i="6"/>
  <c r="G2355" i="6"/>
  <c r="H2355" i="6"/>
  <c r="I2356" i="6"/>
  <c r="G2356" i="6"/>
  <c r="I2357" i="6"/>
  <c r="H2356" i="6"/>
  <c r="G2357" i="6"/>
  <c r="I2358" i="6"/>
  <c r="H2357" i="6"/>
  <c r="H2358" i="6"/>
  <c r="G2358" i="6"/>
  <c r="I2359" i="6"/>
  <c r="G2359" i="6"/>
  <c r="H2359" i="6"/>
  <c r="I2360" i="6"/>
  <c r="G2360" i="6"/>
  <c r="H2360" i="6"/>
  <c r="I2361" i="6"/>
  <c r="G2361" i="6"/>
  <c r="H2361" i="6"/>
  <c r="I2362" i="6"/>
  <c r="G2362" i="6"/>
  <c r="H2362" i="6"/>
  <c r="I2363" i="6"/>
  <c r="G2363" i="6"/>
  <c r="H2363" i="6"/>
  <c r="I2364" i="6"/>
  <c r="G2364" i="6"/>
  <c r="I2365" i="6"/>
  <c r="H2364" i="6"/>
  <c r="G2365" i="6"/>
  <c r="I2366" i="6"/>
  <c r="H2365" i="6"/>
  <c r="G2366" i="6"/>
  <c r="H2366" i="6"/>
  <c r="I2367" i="6"/>
  <c r="H2367" i="6"/>
  <c r="G2367" i="6"/>
  <c r="I2368" i="6"/>
  <c r="G2368" i="6"/>
  <c r="H2368" i="6"/>
  <c r="I2369" i="6"/>
  <c r="G2369" i="6"/>
  <c r="H2369" i="6"/>
  <c r="I2370" i="6"/>
  <c r="G2370" i="6"/>
  <c r="H2370" i="6"/>
  <c r="I2371" i="6"/>
  <c r="G2371" i="6"/>
  <c r="H2371" i="6"/>
  <c r="I2372" i="6"/>
  <c r="G2372" i="6"/>
  <c r="I2373" i="6"/>
  <c r="H2372" i="6"/>
  <c r="G2373" i="6"/>
  <c r="I2374" i="6"/>
  <c r="H2373" i="6"/>
  <c r="G2374" i="6"/>
  <c r="H2374" i="6"/>
  <c r="I2375" i="6"/>
  <c r="G2375" i="6"/>
  <c r="H2375" i="6"/>
  <c r="I2376" i="6"/>
  <c r="G2376" i="6"/>
  <c r="H2376" i="6"/>
  <c r="I2377" i="6"/>
  <c r="G2377" i="6"/>
  <c r="H2377" i="6"/>
  <c r="I2378" i="6"/>
  <c r="H2378" i="6"/>
  <c r="I2379" i="6"/>
  <c r="G2378" i="6"/>
  <c r="H2379" i="6"/>
  <c r="G2379" i="6"/>
  <c r="I2380" i="6"/>
  <c r="G2380" i="6"/>
  <c r="I2381" i="6"/>
  <c r="H2380" i="6"/>
  <c r="G2381" i="6"/>
  <c r="I2382" i="6"/>
  <c r="H2381" i="6"/>
  <c r="G2382" i="6"/>
  <c r="H2382" i="6"/>
  <c r="I2383" i="6"/>
  <c r="G2383" i="6"/>
  <c r="H2383" i="6"/>
  <c r="I2384" i="6"/>
  <c r="G2384" i="6"/>
  <c r="H2384" i="6"/>
  <c r="I2385" i="6"/>
  <c r="G2385" i="6"/>
  <c r="H2385" i="6"/>
  <c r="I2386" i="6"/>
  <c r="G2386" i="6"/>
  <c r="H2386" i="6"/>
  <c r="I2387" i="6"/>
  <c r="G2387" i="6"/>
  <c r="H2387" i="6"/>
  <c r="I2388" i="6"/>
  <c r="G2388" i="6"/>
  <c r="I2389" i="6"/>
  <c r="H2388" i="6"/>
  <c r="G2389" i="6"/>
  <c r="I2390" i="6"/>
  <c r="H2389" i="6"/>
  <c r="G2390" i="6"/>
  <c r="H2390" i="6"/>
  <c r="I2391" i="6"/>
  <c r="G2391" i="6"/>
  <c r="H2391" i="6"/>
  <c r="I2392" i="6"/>
  <c r="G2392" i="6"/>
  <c r="H2392" i="6"/>
  <c r="I2393" i="6"/>
  <c r="G2393" i="6"/>
  <c r="H2393" i="6"/>
  <c r="I2394" i="6"/>
  <c r="G2394" i="6"/>
  <c r="H2394" i="6"/>
  <c r="I2395" i="6"/>
  <c r="G2395" i="6"/>
  <c r="H2395" i="6"/>
  <c r="I2396" i="6"/>
  <c r="G2396" i="6"/>
  <c r="I2397" i="6"/>
  <c r="H2396" i="6"/>
  <c r="G2397" i="6"/>
  <c r="I2398" i="6"/>
  <c r="H2397" i="6"/>
  <c r="G2398" i="6"/>
  <c r="H2398" i="6"/>
  <c r="I2399" i="6"/>
  <c r="H2399" i="6"/>
  <c r="G2399" i="6"/>
  <c r="I2400" i="6"/>
  <c r="G2400" i="6"/>
  <c r="H2400" i="6"/>
  <c r="I2401" i="6"/>
  <c r="G2401" i="6"/>
  <c r="H2401" i="6"/>
  <c r="I2402" i="6"/>
  <c r="G2402" i="6"/>
  <c r="H2402" i="6"/>
  <c r="I2403" i="6"/>
  <c r="G2403" i="6"/>
  <c r="H2403" i="6"/>
  <c r="I2404" i="6"/>
  <c r="G2404" i="6"/>
  <c r="I2405" i="6"/>
  <c r="H2404" i="6"/>
  <c r="G2405" i="6"/>
  <c r="I2406" i="6"/>
  <c r="H2405" i="6"/>
  <c r="G2406" i="6"/>
  <c r="H2406" i="6"/>
  <c r="I2407" i="6"/>
  <c r="G2407" i="6"/>
  <c r="H2407" i="6"/>
  <c r="I2408" i="6"/>
  <c r="G2408" i="6"/>
  <c r="H2408" i="6"/>
  <c r="I2409" i="6"/>
  <c r="G2409" i="6"/>
  <c r="H2409" i="6"/>
  <c r="I2410" i="6"/>
  <c r="G2410" i="6"/>
  <c r="H2410" i="6"/>
  <c r="I2411" i="6"/>
  <c r="G2411" i="6"/>
  <c r="H2411" i="6"/>
  <c r="I2412" i="6"/>
  <c r="G2412" i="6"/>
  <c r="I2413" i="6"/>
  <c r="H2412" i="6"/>
  <c r="G2413" i="6"/>
  <c r="I2414" i="6"/>
  <c r="H2413" i="6"/>
  <c r="G2414" i="6"/>
  <c r="H2414" i="6"/>
  <c r="I2415" i="6"/>
  <c r="G2415" i="6"/>
  <c r="H2415" i="6"/>
  <c r="I2416" i="6"/>
  <c r="G2416" i="6"/>
  <c r="H2416" i="6"/>
  <c r="I2417" i="6"/>
  <c r="G2417" i="6"/>
  <c r="H2417" i="6"/>
  <c r="I2418" i="6"/>
  <c r="G2418" i="6"/>
  <c r="H2418" i="6"/>
  <c r="I2419" i="6"/>
  <c r="G2419" i="6"/>
  <c r="H2419" i="6"/>
  <c r="I2420" i="6"/>
  <c r="I2421" i="6"/>
  <c r="G2420" i="6"/>
  <c r="H2420" i="6"/>
  <c r="G2421" i="6"/>
  <c r="I2422" i="6"/>
  <c r="H2421" i="6"/>
  <c r="H2422" i="6"/>
  <c r="G2422" i="6"/>
  <c r="I2423" i="6"/>
  <c r="G2423" i="6"/>
  <c r="H2423" i="6"/>
  <c r="I2424" i="6"/>
  <c r="G2424" i="6"/>
  <c r="H2424" i="6"/>
  <c r="I2425" i="6"/>
  <c r="G2425" i="6"/>
  <c r="H2425" i="6"/>
  <c r="I2426" i="6"/>
  <c r="G2426" i="6"/>
  <c r="H2426" i="6"/>
  <c r="I2427" i="6"/>
  <c r="G2427" i="6"/>
  <c r="H2427" i="6"/>
  <c r="I2428" i="6"/>
  <c r="G2428" i="6"/>
  <c r="I2429" i="6"/>
  <c r="H2428" i="6"/>
  <c r="G2429" i="6"/>
  <c r="I2430" i="6"/>
  <c r="H2429" i="6"/>
  <c r="G2430" i="6"/>
  <c r="H2430" i="6"/>
  <c r="I2431" i="6"/>
  <c r="H2431" i="6"/>
  <c r="G2431" i="6"/>
  <c r="I2432" i="6"/>
  <c r="G2432" i="6"/>
  <c r="H2432" i="6"/>
  <c r="I2433" i="6"/>
  <c r="G2433" i="6"/>
  <c r="H2433" i="6"/>
  <c r="I2434" i="6"/>
  <c r="G2434" i="6"/>
  <c r="H2434" i="6"/>
  <c r="I2435" i="6"/>
  <c r="G2435" i="6"/>
  <c r="H2435" i="6"/>
  <c r="I2436" i="6"/>
  <c r="G2436" i="6"/>
  <c r="I2437" i="6"/>
  <c r="H2436" i="6"/>
  <c r="G2437" i="6"/>
  <c r="I2438" i="6"/>
  <c r="H2437" i="6"/>
  <c r="G2438" i="6"/>
  <c r="H2438" i="6"/>
  <c r="I2439" i="6"/>
  <c r="G2439" i="6"/>
  <c r="H2439" i="6"/>
  <c r="I2440" i="6"/>
  <c r="G2440" i="6"/>
  <c r="H2440" i="6"/>
  <c r="I2441" i="6"/>
  <c r="G2441" i="6"/>
  <c r="H2441" i="6"/>
  <c r="I2442" i="6"/>
  <c r="H2442" i="6"/>
  <c r="G2442" i="6"/>
  <c r="I2443" i="6"/>
  <c r="H2443" i="6"/>
  <c r="G2443" i="6"/>
  <c r="I2444" i="6"/>
  <c r="G2444" i="6"/>
  <c r="I2445" i="6"/>
  <c r="H2444" i="6"/>
  <c r="G2445" i="6"/>
  <c r="I2446" i="6"/>
  <c r="H2445" i="6"/>
  <c r="G2446" i="6"/>
  <c r="H2446" i="6"/>
  <c r="I2447" i="6"/>
  <c r="G2447" i="6"/>
  <c r="H2447" i="6"/>
  <c r="I2448" i="6"/>
  <c r="G2448" i="6"/>
  <c r="H2448" i="6"/>
  <c r="I2449" i="6"/>
  <c r="G2449" i="6"/>
  <c r="H2449" i="6"/>
  <c r="I2450" i="6"/>
  <c r="G2450" i="6"/>
  <c r="H2450" i="6"/>
  <c r="I2451" i="6"/>
  <c r="G2451" i="6"/>
  <c r="H2451" i="6"/>
  <c r="I2452" i="6"/>
  <c r="G2452" i="6"/>
  <c r="I2453" i="6"/>
  <c r="H2452" i="6"/>
  <c r="G2453" i="6"/>
  <c r="I2454" i="6"/>
  <c r="H2453" i="6"/>
  <c r="G2454" i="6"/>
  <c r="H2454" i="6"/>
  <c r="I2455" i="6"/>
  <c r="G2455" i="6"/>
  <c r="H2455" i="6"/>
  <c r="I2456" i="6"/>
  <c r="G2456" i="6"/>
  <c r="H2456" i="6"/>
  <c r="I2457" i="6"/>
  <c r="G2457" i="6"/>
  <c r="H2457" i="6"/>
  <c r="I2458" i="6"/>
  <c r="G2458" i="6"/>
  <c r="H2458" i="6"/>
  <c r="I2459" i="6"/>
  <c r="G2459" i="6"/>
  <c r="H2459" i="6"/>
  <c r="I2460" i="6"/>
  <c r="G2460" i="6"/>
  <c r="I2461" i="6"/>
  <c r="H2460" i="6"/>
  <c r="G2461" i="6"/>
  <c r="I2462" i="6"/>
  <c r="H2461" i="6"/>
  <c r="G2462" i="6"/>
  <c r="H2462" i="6"/>
  <c r="I2463" i="6"/>
  <c r="H2463" i="6"/>
  <c r="G2463" i="6"/>
  <c r="I2464" i="6"/>
  <c r="H2464" i="6"/>
  <c r="I2465" i="6"/>
  <c r="G2464" i="6"/>
  <c r="G2465" i="6"/>
  <c r="H2465" i="6"/>
  <c r="I2466" i="6"/>
  <c r="G2466" i="6"/>
  <c r="H2466" i="6"/>
  <c r="I2467" i="6"/>
  <c r="G2467" i="6"/>
  <c r="H2467" i="6"/>
  <c r="I2468" i="6"/>
  <c r="G2468" i="6"/>
  <c r="I2469" i="6"/>
  <c r="H2468" i="6"/>
  <c r="G2469" i="6"/>
  <c r="I2470" i="6"/>
  <c r="H2469" i="6"/>
  <c r="G2470" i="6"/>
  <c r="H2470" i="6"/>
  <c r="I2471" i="6"/>
  <c r="G2471" i="6"/>
  <c r="H2471" i="6"/>
  <c r="I2472" i="6"/>
  <c r="G2472" i="6"/>
  <c r="H2472" i="6"/>
  <c r="I2473" i="6"/>
  <c r="G2473" i="6"/>
  <c r="H2473" i="6"/>
  <c r="I2474" i="6"/>
  <c r="G2474" i="6"/>
  <c r="H2474" i="6"/>
  <c r="I2475" i="6"/>
  <c r="G2475" i="6"/>
  <c r="H2475" i="6"/>
  <c r="I2476" i="6"/>
  <c r="G2476" i="6"/>
  <c r="I2477" i="6"/>
  <c r="H2476" i="6"/>
  <c r="G2477" i="6"/>
  <c r="I2478" i="6"/>
  <c r="H2477" i="6"/>
  <c r="G2478" i="6"/>
  <c r="H2478" i="6"/>
  <c r="I2479" i="6"/>
  <c r="G2479" i="6"/>
  <c r="H2479" i="6"/>
  <c r="I2480" i="6"/>
  <c r="G2480" i="6"/>
  <c r="H2480" i="6"/>
  <c r="I2481" i="6"/>
  <c r="G2481" i="6"/>
  <c r="H2481" i="6"/>
  <c r="I2482" i="6"/>
  <c r="G2482" i="6"/>
  <c r="H2482" i="6"/>
  <c r="I2483" i="6"/>
  <c r="G2483" i="6"/>
  <c r="H2483" i="6"/>
  <c r="I2484" i="6"/>
  <c r="G2484" i="6"/>
  <c r="I2485" i="6"/>
  <c r="H2484" i="6"/>
  <c r="G2485" i="6"/>
  <c r="I2486" i="6"/>
  <c r="H2485" i="6"/>
  <c r="H2486" i="6"/>
  <c r="G2486" i="6"/>
  <c r="I2487" i="6"/>
  <c r="G2487" i="6"/>
  <c r="H2487" i="6"/>
  <c r="I2488" i="6"/>
  <c r="G2488" i="6"/>
  <c r="H2488" i="6"/>
  <c r="I2489" i="6"/>
  <c r="G2489" i="6"/>
  <c r="H2489" i="6"/>
  <c r="I2490" i="6"/>
  <c r="G2490" i="6"/>
  <c r="H2490" i="6"/>
  <c r="I2491" i="6"/>
  <c r="G2491" i="6"/>
  <c r="H2491" i="6"/>
  <c r="I2492" i="6"/>
  <c r="G2492" i="6"/>
  <c r="I2493" i="6"/>
  <c r="H2492" i="6"/>
  <c r="G2493" i="6"/>
  <c r="I2494" i="6"/>
  <c r="H2493" i="6"/>
  <c r="G2494" i="6"/>
  <c r="H2494" i="6"/>
  <c r="I2495" i="6"/>
  <c r="H2495" i="6"/>
  <c r="G2495" i="6"/>
  <c r="I2496" i="6"/>
  <c r="G2496" i="6"/>
  <c r="H2496" i="6"/>
  <c r="I2497" i="6"/>
  <c r="G2497" i="6"/>
  <c r="H2497" i="6"/>
  <c r="I2498" i="6"/>
  <c r="G2498" i="6"/>
  <c r="H2498" i="6"/>
  <c r="I2499" i="6"/>
  <c r="G2499" i="6"/>
  <c r="H2499" i="6"/>
  <c r="I2500" i="6"/>
  <c r="G2500" i="6"/>
  <c r="I2501" i="6"/>
  <c r="H2500" i="6"/>
  <c r="G2501" i="6"/>
  <c r="I2502" i="6"/>
  <c r="H2501" i="6"/>
  <c r="G2502" i="6"/>
  <c r="H2502" i="6"/>
  <c r="I2503" i="6"/>
  <c r="G2503" i="6"/>
  <c r="H2503" i="6"/>
  <c r="I2504" i="6"/>
  <c r="G2504" i="6"/>
  <c r="H2504" i="6"/>
  <c r="I2505" i="6"/>
  <c r="G2505" i="6"/>
  <c r="H2505" i="6"/>
  <c r="I2506" i="6"/>
  <c r="H2506" i="6"/>
  <c r="I2507" i="6"/>
  <c r="G2506" i="6"/>
  <c r="H2507" i="6"/>
  <c r="G2507" i="6"/>
  <c r="I2508" i="6"/>
  <c r="G2508" i="6"/>
  <c r="I2509" i="6"/>
  <c r="H2508" i="6"/>
  <c r="G2509" i="6"/>
  <c r="I2510" i="6"/>
  <c r="H2509" i="6"/>
  <c r="G2510" i="6"/>
  <c r="H2510" i="6"/>
  <c r="I2511" i="6"/>
  <c r="G2511" i="6"/>
  <c r="H2511" i="6"/>
  <c r="I2512" i="6"/>
  <c r="G2512" i="6"/>
  <c r="H2512" i="6"/>
  <c r="I2513" i="6"/>
  <c r="G2513" i="6"/>
  <c r="H2513" i="6"/>
  <c r="I2514" i="6"/>
  <c r="G2514" i="6"/>
  <c r="H2514" i="6"/>
  <c r="I2515" i="6"/>
  <c r="G2515" i="6"/>
  <c r="H2515" i="6"/>
  <c r="I2516" i="6"/>
  <c r="G2516" i="6"/>
  <c r="I2517" i="6"/>
  <c r="H2516" i="6"/>
  <c r="G2517" i="6"/>
  <c r="I2518" i="6"/>
  <c r="H2517" i="6"/>
  <c r="G2518" i="6"/>
  <c r="H2518" i="6"/>
  <c r="I2519" i="6"/>
  <c r="G2519" i="6"/>
  <c r="H2519" i="6"/>
  <c r="I2520" i="6"/>
  <c r="G2520" i="6"/>
  <c r="H2520" i="6"/>
  <c r="I2521" i="6"/>
  <c r="G2521" i="6"/>
  <c r="H2521" i="6"/>
  <c r="I2522" i="6"/>
  <c r="G2522" i="6"/>
  <c r="H2522" i="6"/>
  <c r="I2523" i="6"/>
  <c r="G2523" i="6"/>
  <c r="H2523" i="6"/>
  <c r="I2524" i="6"/>
  <c r="G2524" i="6"/>
  <c r="I2525" i="6"/>
  <c r="H2524" i="6"/>
  <c r="G2525" i="6"/>
  <c r="I2526" i="6"/>
  <c r="H2525" i="6"/>
  <c r="G2526" i="6"/>
  <c r="H2526" i="6"/>
  <c r="I2527" i="6"/>
  <c r="H2527" i="6"/>
  <c r="G2527" i="6"/>
  <c r="I2528" i="6"/>
  <c r="G2528" i="6"/>
  <c r="H2528" i="6"/>
  <c r="I2529" i="6"/>
  <c r="G2529" i="6"/>
  <c r="H2529" i="6"/>
  <c r="I2530" i="6"/>
  <c r="G2530" i="6"/>
  <c r="H2530" i="6"/>
  <c r="I2531" i="6"/>
  <c r="G2531" i="6"/>
  <c r="H2531" i="6"/>
  <c r="I2532" i="6"/>
  <c r="G2532" i="6"/>
  <c r="I2533" i="6"/>
  <c r="H2532" i="6"/>
  <c r="G2533" i="6"/>
  <c r="I2534" i="6"/>
  <c r="H2533" i="6"/>
  <c r="G2534" i="6"/>
  <c r="H2534" i="6"/>
  <c r="I2535" i="6"/>
  <c r="G2535" i="6"/>
  <c r="H2535" i="6"/>
  <c r="I2536" i="6"/>
  <c r="G2536" i="6"/>
  <c r="H2536" i="6"/>
  <c r="I2537" i="6"/>
  <c r="G2537" i="6"/>
  <c r="H2537" i="6"/>
  <c r="I2538" i="6"/>
  <c r="G2538" i="6"/>
  <c r="H2538" i="6"/>
  <c r="I2539" i="6"/>
  <c r="G2539" i="6"/>
  <c r="H2539" i="6"/>
  <c r="I2540" i="6"/>
  <c r="G2540" i="6"/>
  <c r="I2541" i="6"/>
  <c r="H2540" i="6"/>
  <c r="G2541" i="6"/>
  <c r="I2542" i="6"/>
  <c r="H2541" i="6"/>
  <c r="G2542" i="6"/>
  <c r="H2542" i="6"/>
  <c r="I2543" i="6"/>
  <c r="G2543" i="6"/>
  <c r="H2543" i="6"/>
  <c r="I2544" i="6"/>
  <c r="G2544" i="6"/>
  <c r="H2544" i="6"/>
  <c r="I2545" i="6"/>
  <c r="G2545" i="6"/>
  <c r="H2545" i="6"/>
  <c r="I2546" i="6"/>
  <c r="G2546" i="6"/>
  <c r="H2546" i="6"/>
  <c r="I2547" i="6"/>
  <c r="G2547" i="6"/>
  <c r="H2547" i="6"/>
  <c r="I2548" i="6"/>
  <c r="I2549" i="6"/>
  <c r="H2548" i="6"/>
  <c r="G2548" i="6"/>
  <c r="G2549" i="6"/>
  <c r="I2550" i="6"/>
  <c r="H2549" i="6"/>
  <c r="H2550" i="6"/>
  <c r="G2550" i="6"/>
  <c r="I2551" i="6"/>
  <c r="G2551" i="6"/>
  <c r="H2551" i="6"/>
  <c r="I2552" i="6"/>
  <c r="G2552" i="6"/>
  <c r="H2552" i="6"/>
  <c r="I2553" i="6"/>
  <c r="G2553" i="6"/>
  <c r="H2553" i="6"/>
  <c r="I2554" i="6"/>
  <c r="G2554" i="6"/>
  <c r="H2554" i="6"/>
  <c r="I2555" i="6"/>
  <c r="G2555" i="6"/>
  <c r="H2555" i="6"/>
  <c r="I2556" i="6"/>
  <c r="G2556" i="6"/>
  <c r="I2557" i="6"/>
  <c r="H2556" i="6"/>
  <c r="G2557" i="6"/>
  <c r="I2558" i="6"/>
  <c r="H2557" i="6"/>
  <c r="G2558" i="6"/>
  <c r="H2558" i="6"/>
  <c r="I2559" i="6"/>
  <c r="H2559" i="6"/>
  <c r="G2559" i="6"/>
  <c r="I2560" i="6"/>
  <c r="G2560" i="6"/>
  <c r="H2560" i="6"/>
  <c r="I2561" i="6"/>
  <c r="G2561" i="6"/>
  <c r="H2561" i="6"/>
  <c r="I2562" i="6"/>
  <c r="G2562" i="6"/>
  <c r="H2562" i="6"/>
  <c r="I2563" i="6"/>
  <c r="G2563" i="6"/>
  <c r="H2563" i="6"/>
  <c r="I2564" i="6"/>
  <c r="G2564" i="6"/>
  <c r="I2565" i="6"/>
  <c r="H2564" i="6"/>
  <c r="G2565" i="6"/>
  <c r="I2566" i="6"/>
  <c r="H2565" i="6"/>
  <c r="G2566" i="6"/>
  <c r="H2566" i="6"/>
  <c r="I2567" i="6"/>
  <c r="G2567" i="6"/>
  <c r="H2567" i="6"/>
  <c r="I2568" i="6"/>
  <c r="G2568" i="6"/>
  <c r="H2568" i="6"/>
  <c r="I2569" i="6"/>
  <c r="G2569" i="6"/>
  <c r="H2569" i="6"/>
  <c r="I2570" i="6"/>
  <c r="H2570" i="6"/>
  <c r="G2570" i="6"/>
  <c r="I2571" i="6"/>
  <c r="H2571" i="6"/>
  <c r="G2571" i="6"/>
  <c r="I2572" i="6"/>
  <c r="G2572" i="6"/>
  <c r="I2573" i="6"/>
  <c r="H2572" i="6"/>
  <c r="G2573" i="6"/>
  <c r="I2574" i="6"/>
  <c r="H2573" i="6"/>
  <c r="G2574" i="6"/>
  <c r="H2574" i="6"/>
  <c r="I2575" i="6"/>
  <c r="G2575" i="6"/>
  <c r="H2575" i="6"/>
  <c r="I2576" i="6"/>
  <c r="G2576" i="6"/>
  <c r="H2576" i="6"/>
  <c r="I2577" i="6"/>
  <c r="G2577" i="6"/>
  <c r="H2577" i="6"/>
  <c r="I2578" i="6"/>
  <c r="G2578" i="6"/>
  <c r="H2578" i="6"/>
  <c r="I2579" i="6"/>
  <c r="G2579" i="6"/>
  <c r="H2579" i="6"/>
  <c r="I2580" i="6"/>
  <c r="G2580" i="6"/>
  <c r="I2581" i="6"/>
  <c r="H2580" i="6"/>
  <c r="G2581" i="6"/>
  <c r="I2582" i="6"/>
  <c r="H2581" i="6"/>
  <c r="G2582" i="6"/>
  <c r="H2582" i="6"/>
  <c r="I2583" i="6"/>
  <c r="G2583" i="6"/>
  <c r="H2583" i="6"/>
  <c r="I2584" i="6"/>
  <c r="G2584" i="6"/>
  <c r="H2584" i="6"/>
  <c r="I2585" i="6"/>
  <c r="G2585" i="6"/>
  <c r="H2585" i="6"/>
  <c r="I2586" i="6"/>
  <c r="G2586" i="6"/>
  <c r="H2586" i="6"/>
  <c r="I2587" i="6"/>
  <c r="G2587" i="6"/>
  <c r="H2587" i="6"/>
  <c r="I2588" i="6"/>
  <c r="G2588" i="6"/>
  <c r="I2589" i="6"/>
  <c r="H2588" i="6"/>
  <c r="G2589" i="6"/>
  <c r="I2590" i="6"/>
  <c r="H2589" i="6"/>
  <c r="G2590" i="6"/>
  <c r="H2590" i="6"/>
  <c r="I2591" i="6"/>
  <c r="H2591" i="6"/>
  <c r="G2591" i="6"/>
  <c r="I2592" i="6"/>
  <c r="H2592" i="6"/>
  <c r="I2593" i="6"/>
  <c r="G2592" i="6"/>
  <c r="G2593" i="6"/>
  <c r="H2593" i="6"/>
  <c r="I2594" i="6"/>
  <c r="G2594" i="6"/>
  <c r="H2594" i="6"/>
  <c r="I2595" i="6"/>
  <c r="G2595" i="6"/>
  <c r="H2595" i="6"/>
  <c r="I2596" i="6"/>
  <c r="G2596" i="6"/>
  <c r="I2597" i="6"/>
  <c r="H2596" i="6"/>
  <c r="G2597" i="6"/>
  <c r="I2598" i="6"/>
  <c r="H2597" i="6"/>
  <c r="G2598" i="6"/>
  <c r="H2598" i="6"/>
  <c r="I2599" i="6"/>
  <c r="G2599" i="6"/>
  <c r="H2599" i="6"/>
  <c r="I2600" i="6"/>
  <c r="G2600" i="6"/>
  <c r="H2600" i="6"/>
  <c r="I2601" i="6"/>
  <c r="G2601" i="6"/>
  <c r="H2601" i="6"/>
  <c r="I2602" i="6"/>
  <c r="G2602" i="6"/>
  <c r="H2602" i="6"/>
  <c r="I2603" i="6"/>
  <c r="G2603" i="6"/>
  <c r="H2603" i="6"/>
  <c r="I2604" i="6"/>
  <c r="G2604" i="6"/>
  <c r="I2605" i="6"/>
  <c r="H2604" i="6"/>
  <c r="G2605" i="6"/>
  <c r="I2606" i="6"/>
  <c r="H2605" i="6"/>
  <c r="G2606" i="6"/>
  <c r="H2606" i="6"/>
  <c r="I2607" i="6"/>
  <c r="G2607" i="6"/>
  <c r="H2607" i="6"/>
  <c r="I2608" i="6"/>
  <c r="G2608" i="6"/>
  <c r="H2608" i="6"/>
  <c r="I2609" i="6"/>
  <c r="G2609" i="6"/>
  <c r="H2609" i="6"/>
  <c r="I2610" i="6"/>
  <c r="G2610" i="6"/>
  <c r="H2610" i="6"/>
  <c r="I2611" i="6"/>
  <c r="G2611" i="6"/>
  <c r="H2611" i="6"/>
  <c r="I2612" i="6"/>
  <c r="G2612" i="6"/>
  <c r="I2613" i="6"/>
  <c r="H2612" i="6"/>
  <c r="G2613" i="6"/>
  <c r="I2614" i="6"/>
  <c r="H2613" i="6"/>
  <c r="H2614" i="6"/>
  <c r="G2614" i="6"/>
  <c r="I2615" i="6"/>
  <c r="G2615" i="6"/>
  <c r="H2615" i="6"/>
  <c r="I2616" i="6"/>
  <c r="G2616" i="6"/>
  <c r="H2616" i="6"/>
  <c r="I2617" i="6"/>
  <c r="G2617" i="6"/>
  <c r="H2617" i="6"/>
  <c r="I2618" i="6"/>
  <c r="G2618" i="6"/>
  <c r="H2618" i="6"/>
  <c r="I2619" i="6"/>
  <c r="G2619" i="6"/>
  <c r="H2619" i="6"/>
  <c r="I2620" i="6"/>
  <c r="G2620" i="6"/>
  <c r="I2621" i="6"/>
  <c r="H2620" i="6"/>
  <c r="G2621" i="6"/>
  <c r="I2622" i="6"/>
  <c r="H2621" i="6"/>
  <c r="G2622" i="6"/>
  <c r="H2622" i="6"/>
  <c r="I2623" i="6"/>
  <c r="H2623" i="6"/>
  <c r="G2623" i="6"/>
  <c r="I2624" i="6"/>
  <c r="G2624" i="6"/>
  <c r="H2624" i="6"/>
  <c r="I2625" i="6"/>
  <c r="G2625" i="6"/>
  <c r="H2625" i="6"/>
  <c r="I2626" i="6"/>
  <c r="G2626" i="6"/>
  <c r="H2626" i="6"/>
  <c r="I2627" i="6"/>
  <c r="G2627" i="6"/>
  <c r="H2627" i="6"/>
  <c r="I2628" i="6"/>
  <c r="G2628" i="6"/>
  <c r="I2629" i="6"/>
  <c r="H2628" i="6"/>
  <c r="G2629" i="6"/>
  <c r="I2630" i="6"/>
  <c r="H2629" i="6"/>
  <c r="G2630" i="6"/>
  <c r="H2630" i="6"/>
  <c r="I2631" i="6"/>
  <c r="G2631" i="6"/>
  <c r="H2631" i="6"/>
  <c r="I2632" i="6"/>
  <c r="G2632" i="6"/>
  <c r="H2632" i="6"/>
  <c r="I2633" i="6"/>
  <c r="G2633" i="6"/>
  <c r="H2633" i="6"/>
  <c r="I2634" i="6"/>
  <c r="H2634" i="6"/>
  <c r="I2635" i="6"/>
  <c r="G2634" i="6"/>
  <c r="H2635" i="6"/>
  <c r="G2635" i="6"/>
  <c r="I2636" i="6"/>
  <c r="G2636" i="6"/>
  <c r="I2637" i="6"/>
  <c r="H2636" i="6"/>
  <c r="G2637" i="6"/>
  <c r="I2638" i="6"/>
  <c r="H2637" i="6"/>
  <c r="G2638" i="6"/>
  <c r="H2638" i="6"/>
  <c r="I2639" i="6"/>
  <c r="G2639" i="6"/>
  <c r="H2639" i="6"/>
  <c r="I2640" i="6"/>
  <c r="G2640" i="6"/>
  <c r="H2640" i="6"/>
  <c r="I2641" i="6"/>
  <c r="G2641" i="6"/>
  <c r="H2641" i="6"/>
  <c r="I2642" i="6"/>
  <c r="G2642" i="6"/>
  <c r="H2642" i="6"/>
  <c r="I2643" i="6"/>
  <c r="G2643" i="6"/>
  <c r="H2643" i="6"/>
  <c r="I2644" i="6"/>
  <c r="G2644" i="6"/>
  <c r="I2645" i="6"/>
  <c r="H2644" i="6"/>
  <c r="G2645" i="6"/>
  <c r="I2646" i="6"/>
  <c r="H2645" i="6"/>
  <c r="G2646" i="6"/>
  <c r="H2646" i="6"/>
  <c r="I2647" i="6"/>
  <c r="G2647" i="6"/>
  <c r="H2647" i="6"/>
  <c r="I2648" i="6"/>
  <c r="G2648" i="6"/>
  <c r="H2648" i="6"/>
  <c r="I2649" i="6"/>
  <c r="G2649" i="6"/>
  <c r="H2649" i="6"/>
  <c r="I2650" i="6"/>
  <c r="G2650" i="6"/>
  <c r="H2650" i="6"/>
  <c r="I2651" i="6"/>
  <c r="G2651" i="6"/>
  <c r="H2651" i="6"/>
  <c r="I2652" i="6"/>
  <c r="G2652" i="6"/>
  <c r="I2653" i="6"/>
  <c r="H2652" i="6"/>
  <c r="G2653" i="6"/>
  <c r="I2654" i="6"/>
  <c r="H2653" i="6"/>
  <c r="G2654" i="6"/>
  <c r="H2654" i="6"/>
  <c r="I2655" i="6"/>
  <c r="H2655" i="6"/>
  <c r="G2655" i="6"/>
  <c r="I2656" i="6"/>
  <c r="G2656" i="6"/>
  <c r="H2656" i="6"/>
  <c r="I2657" i="6"/>
  <c r="G2657" i="6"/>
  <c r="H2657" i="6"/>
  <c r="I2658" i="6"/>
  <c r="G2658" i="6"/>
  <c r="H2658" i="6"/>
  <c r="I2659" i="6"/>
  <c r="G2659" i="6"/>
  <c r="H2659" i="6"/>
  <c r="I2660" i="6"/>
  <c r="G2660" i="6"/>
  <c r="I2661" i="6"/>
  <c r="H2660" i="6"/>
  <c r="G2661" i="6"/>
  <c r="I2662" i="6"/>
  <c r="H2661" i="6"/>
  <c r="G2662" i="6"/>
  <c r="H2662" i="6"/>
  <c r="I2663" i="6"/>
  <c r="G2663" i="6"/>
  <c r="H2663" i="6"/>
  <c r="I2664" i="6"/>
  <c r="G2664" i="6"/>
  <c r="H2664" i="6"/>
  <c r="I2665" i="6"/>
  <c r="G2665" i="6"/>
  <c r="H2665" i="6"/>
  <c r="I2666" i="6"/>
  <c r="G2666" i="6"/>
  <c r="H2666" i="6"/>
  <c r="I2667" i="6"/>
  <c r="G2667" i="6"/>
  <c r="H2667" i="6"/>
  <c r="I2668" i="6"/>
  <c r="G2668" i="6"/>
  <c r="I2669" i="6"/>
  <c r="H2668" i="6"/>
  <c r="G2669" i="6"/>
  <c r="I2670" i="6"/>
  <c r="H2669" i="6"/>
  <c r="G2670" i="6"/>
  <c r="H2670" i="6"/>
  <c r="I2671" i="6"/>
  <c r="G2671" i="6"/>
  <c r="H2671" i="6"/>
  <c r="I2672" i="6"/>
  <c r="G2672" i="6"/>
  <c r="H2672" i="6"/>
  <c r="I2673" i="6"/>
  <c r="G2673" i="6"/>
  <c r="H2673" i="6"/>
  <c r="I2674" i="6"/>
  <c r="G2674" i="6"/>
  <c r="H2674" i="6"/>
  <c r="I2675" i="6"/>
  <c r="G2675" i="6"/>
  <c r="H2675" i="6"/>
  <c r="I2676" i="6"/>
  <c r="I2677" i="6"/>
  <c r="G2676" i="6"/>
  <c r="H2676" i="6"/>
  <c r="G2677" i="6"/>
  <c r="I2678" i="6"/>
  <c r="H2677" i="6"/>
  <c r="H2678" i="6"/>
  <c r="I2679" i="6"/>
  <c r="G2678" i="6"/>
  <c r="G2679" i="6"/>
  <c r="H2679" i="6"/>
  <c r="I2680" i="6"/>
  <c r="G2680" i="6"/>
  <c r="H2680" i="6"/>
  <c r="I2681" i="6"/>
  <c r="G2681" i="6"/>
  <c r="H2681" i="6"/>
  <c r="I2682" i="6"/>
  <c r="G2682" i="6"/>
  <c r="H2682" i="6"/>
  <c r="I2683" i="6"/>
  <c r="G2683" i="6"/>
  <c r="H2683" i="6"/>
  <c r="I2684" i="6"/>
  <c r="G2684" i="6"/>
  <c r="I2685" i="6"/>
  <c r="H2684" i="6"/>
  <c r="G2685" i="6"/>
  <c r="I2686" i="6"/>
  <c r="H2685" i="6"/>
  <c r="G2686" i="6"/>
  <c r="H2686" i="6"/>
  <c r="I2687" i="6"/>
  <c r="H2687" i="6"/>
  <c r="G2687" i="6"/>
  <c r="I2688" i="6"/>
  <c r="G2688" i="6"/>
  <c r="H2688" i="6"/>
  <c r="I2689" i="6"/>
  <c r="G2689" i="6"/>
  <c r="H2689" i="6"/>
  <c r="I2690" i="6"/>
  <c r="G2690" i="6"/>
  <c r="H2690" i="6"/>
  <c r="I2691" i="6"/>
  <c r="G2691" i="6"/>
  <c r="H2691" i="6"/>
  <c r="I2692" i="6"/>
  <c r="G2692" i="6"/>
  <c r="I2693" i="6"/>
  <c r="H2692" i="6"/>
  <c r="G2693" i="6"/>
  <c r="I2694" i="6"/>
  <c r="H2693" i="6"/>
  <c r="G2694" i="6"/>
  <c r="H2694" i="6"/>
  <c r="I2695" i="6"/>
  <c r="G2695" i="6"/>
  <c r="H2695" i="6"/>
  <c r="I2696" i="6"/>
  <c r="G2696" i="6"/>
  <c r="H2696" i="6"/>
  <c r="I2697" i="6"/>
  <c r="G2697" i="6"/>
  <c r="H2697" i="6"/>
  <c r="I2698" i="6"/>
  <c r="H2698" i="6"/>
  <c r="G2698" i="6"/>
  <c r="I2699" i="6"/>
  <c r="H2699" i="6"/>
  <c r="G2699" i="6"/>
  <c r="I2700" i="6"/>
  <c r="G2700" i="6"/>
  <c r="I2701" i="6"/>
  <c r="H2700" i="6"/>
  <c r="G2701" i="6"/>
  <c r="I2702" i="6"/>
  <c r="H2701" i="6"/>
  <c r="G2702" i="6"/>
  <c r="H2702" i="6"/>
  <c r="I2703" i="6"/>
  <c r="G2703" i="6"/>
  <c r="H2703" i="6"/>
  <c r="I2704" i="6"/>
  <c r="G2704" i="6"/>
  <c r="H2704" i="6"/>
  <c r="I2705" i="6"/>
  <c r="G2705" i="6"/>
  <c r="H2705" i="6"/>
  <c r="I2706" i="6"/>
  <c r="G2706" i="6"/>
  <c r="H2706" i="6"/>
  <c r="I2707" i="6"/>
  <c r="G2707" i="6"/>
  <c r="H2707" i="6"/>
  <c r="I2708" i="6"/>
  <c r="G2708" i="6"/>
  <c r="I2709" i="6"/>
  <c r="H2708" i="6"/>
  <c r="G2709" i="6"/>
  <c r="I2710" i="6"/>
  <c r="H2709" i="6"/>
  <c r="G2710" i="6"/>
  <c r="H2710" i="6"/>
  <c r="I2711" i="6"/>
  <c r="G2711" i="6"/>
  <c r="H2711" i="6"/>
  <c r="I2712" i="6"/>
  <c r="G2712" i="6"/>
  <c r="H2712" i="6"/>
  <c r="I2713" i="6"/>
  <c r="G2713" i="6"/>
  <c r="H2713" i="6"/>
  <c r="I2714" i="6"/>
  <c r="G2714" i="6"/>
  <c r="H2714" i="6"/>
  <c r="I2715" i="6"/>
  <c r="G2715" i="6"/>
  <c r="H2715" i="6"/>
  <c r="I2716" i="6"/>
  <c r="G2716" i="6"/>
  <c r="I2717" i="6"/>
  <c r="H2716" i="6"/>
  <c r="G2717" i="6"/>
  <c r="I2718" i="6"/>
  <c r="H2717" i="6"/>
  <c r="G2718" i="6"/>
  <c r="H2718" i="6"/>
  <c r="I2719" i="6"/>
  <c r="H2719" i="6"/>
  <c r="G2719" i="6"/>
  <c r="I2720" i="6"/>
  <c r="H2720" i="6"/>
  <c r="I2721" i="6"/>
  <c r="G2720" i="6"/>
  <c r="G2721" i="6"/>
  <c r="H2721" i="6"/>
  <c r="I2722" i="6"/>
  <c r="G2722" i="6"/>
  <c r="H2722" i="6"/>
  <c r="I2723" i="6"/>
  <c r="G2723" i="6"/>
  <c r="H2723" i="6"/>
  <c r="I2724" i="6"/>
  <c r="G2724" i="6"/>
  <c r="I2725" i="6"/>
  <c r="H2724" i="6"/>
  <c r="G2725" i="6"/>
  <c r="I2726" i="6"/>
  <c r="H2725" i="6"/>
  <c r="G2726" i="6"/>
  <c r="H2726" i="6"/>
  <c r="I2727" i="6"/>
  <c r="G2727" i="6"/>
  <c r="H2727" i="6"/>
  <c r="I2728" i="6"/>
  <c r="G2728" i="6"/>
  <c r="H2728" i="6"/>
  <c r="I2729" i="6"/>
  <c r="G2729" i="6"/>
  <c r="H2729" i="6"/>
  <c r="I2730" i="6"/>
  <c r="G2730" i="6"/>
  <c r="H2730" i="6"/>
  <c r="I2731" i="6"/>
  <c r="G2731" i="6"/>
  <c r="H2731" i="6"/>
  <c r="I2732" i="6"/>
  <c r="G2732" i="6"/>
  <c r="I2733" i="6"/>
  <c r="H2732" i="6"/>
  <c r="G2733" i="6"/>
  <c r="I2734" i="6"/>
  <c r="H2733" i="6"/>
  <c r="G2734" i="6"/>
  <c r="H2734" i="6"/>
  <c r="I2735" i="6"/>
  <c r="G2735" i="6"/>
  <c r="H2735" i="6"/>
  <c r="I2736" i="6"/>
  <c r="G2736" i="6"/>
  <c r="H2736" i="6"/>
  <c r="I2737" i="6"/>
  <c r="G2737" i="6"/>
  <c r="H2737" i="6"/>
  <c r="I2738" i="6"/>
  <c r="G2738" i="6"/>
  <c r="H2738" i="6"/>
  <c r="I2739" i="6"/>
  <c r="G2739" i="6"/>
  <c r="H2739" i="6"/>
  <c r="I2740" i="6"/>
  <c r="G2740" i="6"/>
  <c r="I2741" i="6"/>
  <c r="H2740" i="6"/>
  <c r="G2741" i="6"/>
  <c r="I2742" i="6"/>
  <c r="H2741" i="6"/>
  <c r="G2742" i="6"/>
  <c r="H2742" i="6"/>
  <c r="I2743" i="6"/>
  <c r="H2743" i="6"/>
  <c r="G2743" i="6"/>
  <c r="I2744" i="6"/>
  <c r="G2744" i="6"/>
  <c r="H2744" i="6"/>
  <c r="I2745" i="6"/>
  <c r="G2745" i="6"/>
  <c r="H2745" i="6"/>
  <c r="I2746" i="6"/>
  <c r="G2746" i="6"/>
  <c r="H2746" i="6"/>
  <c r="I2747" i="6"/>
  <c r="G2747" i="6"/>
  <c r="H2747" i="6"/>
  <c r="I2748" i="6"/>
  <c r="G2748" i="6"/>
  <c r="I2749" i="6"/>
  <c r="H2748" i="6"/>
  <c r="G2749" i="6"/>
  <c r="I2750" i="6"/>
  <c r="H2749" i="6"/>
  <c r="G2750" i="6"/>
  <c r="H2750" i="6"/>
  <c r="I2751" i="6"/>
  <c r="G2751" i="6"/>
  <c r="H2751" i="6"/>
  <c r="I2752" i="6"/>
  <c r="G2752" i="6"/>
  <c r="H2752" i="6"/>
  <c r="I2753" i="6"/>
  <c r="G2753" i="6"/>
  <c r="H2753" i="6"/>
  <c r="I2754" i="6"/>
  <c r="G2754" i="6"/>
  <c r="H2754" i="6"/>
  <c r="I2755" i="6"/>
  <c r="G2755" i="6"/>
  <c r="H2755" i="6"/>
  <c r="I2756" i="6"/>
  <c r="G2756" i="6"/>
  <c r="I2757" i="6"/>
  <c r="H2756" i="6"/>
  <c r="G2757" i="6"/>
  <c r="I2758" i="6"/>
  <c r="H2757" i="6"/>
  <c r="G2758" i="6"/>
  <c r="H2758" i="6"/>
  <c r="I2759" i="6"/>
  <c r="H2759" i="6"/>
  <c r="G2759" i="6"/>
  <c r="I2760" i="6"/>
  <c r="G2760" i="6"/>
  <c r="H2760" i="6"/>
  <c r="I2761" i="6"/>
  <c r="G2761" i="6"/>
  <c r="H2761" i="6"/>
  <c r="I2762" i="6"/>
  <c r="G2762" i="6"/>
  <c r="H2762" i="6"/>
  <c r="I2763" i="6"/>
  <c r="G2763" i="6"/>
  <c r="H2763" i="6"/>
  <c r="I2764" i="6"/>
  <c r="G2764" i="6"/>
  <c r="I2765" i="6"/>
  <c r="H2764" i="6"/>
  <c r="G2765" i="6"/>
  <c r="I2766" i="6"/>
  <c r="H2765" i="6"/>
  <c r="G2766" i="6"/>
  <c r="H2766" i="6"/>
  <c r="I2767" i="6"/>
  <c r="G2767" i="6"/>
  <c r="H2767" i="6"/>
  <c r="I2768" i="6"/>
  <c r="G2768" i="6"/>
  <c r="H2768" i="6"/>
  <c r="I2769" i="6"/>
  <c r="G2769" i="6"/>
  <c r="H2769" i="6"/>
  <c r="I2770" i="6"/>
  <c r="G2770" i="6"/>
  <c r="H2770" i="6"/>
  <c r="I2771" i="6"/>
  <c r="G2771" i="6"/>
  <c r="H2771" i="6"/>
  <c r="I2772" i="6"/>
  <c r="G2772" i="6"/>
  <c r="I2773" i="6"/>
  <c r="H2772" i="6"/>
  <c r="G2773" i="6"/>
  <c r="I2774" i="6"/>
  <c r="H2773" i="6"/>
  <c r="G2774" i="6"/>
  <c r="H2774" i="6"/>
  <c r="I2775" i="6"/>
  <c r="H2775" i="6"/>
  <c r="G2775" i="6"/>
  <c r="I2776" i="6"/>
  <c r="H2776" i="6"/>
  <c r="I2777" i="6"/>
  <c r="G2776" i="6"/>
  <c r="G2777" i="6"/>
  <c r="H2777" i="6"/>
  <c r="I2778" i="6"/>
  <c r="G2778" i="6"/>
  <c r="H2778" i="6"/>
  <c r="I2779" i="6"/>
  <c r="G2779" i="6"/>
  <c r="H2779" i="6"/>
  <c r="I2780" i="6"/>
  <c r="G2780" i="6"/>
  <c r="I2781" i="6"/>
  <c r="H2780" i="6"/>
  <c r="G2781" i="6"/>
  <c r="I2782" i="6"/>
  <c r="H2781" i="6"/>
  <c r="G2782" i="6"/>
  <c r="H2782" i="6"/>
  <c r="I2783" i="6"/>
  <c r="G2783" i="6"/>
  <c r="H2783" i="6"/>
  <c r="I2784" i="6"/>
  <c r="G2784" i="6"/>
  <c r="H2784" i="6"/>
  <c r="I2785" i="6"/>
  <c r="G2785" i="6"/>
  <c r="H2785" i="6"/>
  <c r="I2786" i="6"/>
  <c r="G2786" i="6"/>
  <c r="H2786" i="6"/>
  <c r="I2787" i="6"/>
  <c r="G2787" i="6"/>
  <c r="H2787" i="6"/>
  <c r="I2788" i="6"/>
  <c r="G2788" i="6"/>
  <c r="I2789" i="6"/>
  <c r="H2788" i="6"/>
  <c r="G2789" i="6"/>
  <c r="I2790" i="6"/>
  <c r="H2789" i="6"/>
  <c r="G2790" i="6"/>
  <c r="H2790" i="6"/>
  <c r="I2791" i="6"/>
  <c r="H2791" i="6"/>
  <c r="G2791" i="6"/>
  <c r="I2792" i="6"/>
  <c r="G2792" i="6"/>
  <c r="H2792" i="6"/>
  <c r="I2793" i="6"/>
  <c r="G2793" i="6"/>
  <c r="H2793" i="6"/>
  <c r="I2794" i="6"/>
  <c r="G2794" i="6"/>
  <c r="H2794" i="6"/>
  <c r="I2795" i="6"/>
  <c r="G2795" i="6"/>
  <c r="H2795" i="6"/>
  <c r="I2796" i="6"/>
  <c r="G2796" i="6"/>
  <c r="I2797" i="6"/>
  <c r="H2796" i="6"/>
  <c r="G2797" i="6"/>
  <c r="I2798" i="6"/>
  <c r="H2797" i="6"/>
  <c r="G2798" i="6"/>
  <c r="H2798" i="6"/>
  <c r="I2799" i="6"/>
  <c r="G2799" i="6"/>
  <c r="H2799" i="6"/>
  <c r="I2800" i="6"/>
  <c r="G2800" i="6"/>
  <c r="H2800" i="6"/>
  <c r="I2801" i="6"/>
  <c r="G2801" i="6"/>
  <c r="H2801" i="6"/>
  <c r="I2802" i="6"/>
  <c r="G2802" i="6"/>
  <c r="H2802" i="6"/>
  <c r="I2803" i="6"/>
  <c r="G2803" i="6"/>
  <c r="H2803" i="6"/>
  <c r="I2804" i="6"/>
  <c r="G2804" i="6"/>
  <c r="I2805" i="6"/>
  <c r="H2804" i="6"/>
  <c r="G2805" i="6"/>
  <c r="I2806" i="6"/>
  <c r="H2805" i="6"/>
  <c r="G2806" i="6"/>
  <c r="H2806" i="6"/>
  <c r="I2807" i="6"/>
  <c r="H2807" i="6"/>
  <c r="G2807" i="6"/>
  <c r="I2808" i="6"/>
  <c r="G2808" i="6"/>
  <c r="H2808" i="6"/>
  <c r="I2809" i="6"/>
  <c r="G2809" i="6"/>
  <c r="H2809" i="6"/>
  <c r="I2810" i="6"/>
  <c r="G2810" i="6"/>
  <c r="H2810" i="6"/>
  <c r="I2811" i="6"/>
  <c r="G2811" i="6"/>
  <c r="H2811" i="6"/>
  <c r="I2812" i="6"/>
  <c r="G2812" i="6"/>
  <c r="I2813" i="6"/>
  <c r="H2812" i="6"/>
  <c r="G2813" i="6"/>
  <c r="I2814" i="6"/>
  <c r="H2813" i="6"/>
  <c r="G2814" i="6"/>
  <c r="H2814" i="6"/>
  <c r="I2815" i="6"/>
  <c r="G2815" i="6"/>
  <c r="H2815" i="6"/>
  <c r="I2816" i="6"/>
  <c r="G2816" i="6"/>
  <c r="H2816" i="6"/>
  <c r="I2817" i="6"/>
  <c r="G2817" i="6"/>
  <c r="H2817" i="6"/>
  <c r="I2818" i="6"/>
  <c r="G2818" i="6"/>
  <c r="H2818" i="6"/>
  <c r="I2819" i="6"/>
  <c r="G2819" i="6"/>
  <c r="H2819" i="6"/>
  <c r="I2820" i="6"/>
  <c r="G2820" i="6"/>
  <c r="I2821" i="6"/>
  <c r="H2820" i="6"/>
  <c r="G2821" i="6"/>
  <c r="I2822" i="6"/>
  <c r="H2821" i="6"/>
  <c r="G2822" i="6"/>
  <c r="H2822" i="6"/>
  <c r="I2823" i="6"/>
  <c r="H2823" i="6"/>
  <c r="G2823" i="6"/>
  <c r="I2824" i="6"/>
  <c r="G2824" i="6"/>
  <c r="H2824" i="6"/>
  <c r="I2825" i="6"/>
  <c r="G2825" i="6"/>
  <c r="H2825" i="6"/>
  <c r="I2826" i="6"/>
  <c r="G2826" i="6"/>
  <c r="H2826" i="6"/>
  <c r="I2827" i="6"/>
  <c r="G2827" i="6"/>
  <c r="H2827" i="6"/>
  <c r="I2828" i="6"/>
  <c r="G2828" i="6"/>
  <c r="I2829" i="6"/>
  <c r="H2828" i="6"/>
  <c r="G2829" i="6"/>
  <c r="I2830" i="6"/>
  <c r="H2829" i="6"/>
  <c r="G2830" i="6"/>
  <c r="H2830" i="6"/>
  <c r="I2831" i="6"/>
  <c r="G2831" i="6"/>
  <c r="H2831" i="6"/>
  <c r="I2832" i="6"/>
  <c r="G2832" i="6"/>
  <c r="H2832" i="6"/>
  <c r="I2833" i="6"/>
  <c r="G2833" i="6"/>
  <c r="H2833" i="6"/>
  <c r="I2834" i="6"/>
  <c r="G2834" i="6"/>
  <c r="H2834" i="6"/>
  <c r="I2835" i="6"/>
  <c r="G2835" i="6"/>
  <c r="H2835" i="6"/>
  <c r="I2836" i="6"/>
  <c r="G2836" i="6"/>
  <c r="I2837" i="6"/>
  <c r="H2836" i="6"/>
  <c r="G2837" i="6"/>
  <c r="I2838" i="6"/>
  <c r="H2837" i="6"/>
  <c r="G2838" i="6"/>
  <c r="H2838" i="6"/>
  <c r="I2839" i="6"/>
  <c r="H2839" i="6"/>
  <c r="G2839" i="6"/>
  <c r="I2840" i="6"/>
  <c r="H2840" i="6"/>
  <c r="I2841" i="6"/>
  <c r="G2840" i="6"/>
  <c r="G2841" i="6"/>
  <c r="H2841" i="6"/>
  <c r="I2842" i="6"/>
  <c r="G2842" i="6"/>
  <c r="H2842" i="6"/>
  <c r="I2843" i="6"/>
  <c r="G2843" i="6"/>
  <c r="H2843" i="6"/>
  <c r="I2844" i="6"/>
  <c r="G2844" i="6"/>
  <c r="I2845" i="6"/>
  <c r="H2844" i="6"/>
  <c r="G2845" i="6"/>
  <c r="I2846" i="6"/>
  <c r="H2845" i="6"/>
  <c r="G2846" i="6"/>
  <c r="H2846" i="6"/>
  <c r="I2847" i="6"/>
  <c r="G2847" i="6"/>
  <c r="H2847" i="6"/>
  <c r="I2848" i="6"/>
  <c r="G2848" i="6"/>
  <c r="H2848" i="6"/>
  <c r="I2849" i="6"/>
  <c r="G2849" i="6"/>
  <c r="H2849" i="6"/>
  <c r="I2850" i="6"/>
  <c r="G2850" i="6"/>
  <c r="H2850" i="6"/>
  <c r="I2851" i="6"/>
  <c r="G2851" i="6"/>
  <c r="H2851" i="6"/>
  <c r="I2852" i="6"/>
  <c r="G2852" i="6"/>
  <c r="I2853" i="6"/>
  <c r="H2852" i="6"/>
  <c r="G2853" i="6"/>
  <c r="I2854" i="6"/>
  <c r="H2853" i="6"/>
  <c r="G2854" i="6"/>
  <c r="H2854" i="6"/>
  <c r="I2855" i="6"/>
  <c r="H2855" i="6"/>
  <c r="G2855" i="6"/>
  <c r="I2856" i="6"/>
  <c r="G2856" i="6"/>
  <c r="H2856" i="6"/>
  <c r="I2857" i="6"/>
  <c r="G2857" i="6"/>
  <c r="H2857" i="6"/>
  <c r="I2858" i="6"/>
  <c r="G2858" i="6"/>
  <c r="H2858" i="6"/>
  <c r="I2859" i="6"/>
  <c r="G2859" i="6"/>
  <c r="H2859" i="6"/>
  <c r="I2860" i="6"/>
  <c r="G2860" i="6"/>
  <c r="I2861" i="6"/>
  <c r="H2860" i="6"/>
  <c r="G2861" i="6"/>
  <c r="I2862" i="6"/>
  <c r="H2861" i="6"/>
  <c r="G2862" i="6"/>
  <c r="H2862" i="6"/>
  <c r="I2863" i="6"/>
  <c r="G2863" i="6"/>
  <c r="H2863" i="6"/>
  <c r="I2864" i="6"/>
  <c r="G2864" i="6"/>
  <c r="H2864" i="6"/>
  <c r="I2865" i="6"/>
  <c r="G2865" i="6"/>
  <c r="H2865" i="6"/>
  <c r="I2866" i="6"/>
  <c r="G2866" i="6"/>
  <c r="H2866" i="6"/>
  <c r="I2867" i="6"/>
  <c r="G2867" i="6"/>
  <c r="H2867" i="6"/>
  <c r="I2868" i="6"/>
  <c r="G2868" i="6"/>
  <c r="I2869" i="6"/>
  <c r="H2868" i="6"/>
  <c r="G2869" i="6"/>
  <c r="I2870" i="6"/>
  <c r="H2869" i="6"/>
  <c r="G2870" i="6"/>
  <c r="H2870" i="6"/>
  <c r="I2871" i="6"/>
  <c r="H2871" i="6"/>
  <c r="G2871" i="6"/>
  <c r="I2872" i="6"/>
  <c r="G2872" i="6"/>
  <c r="H2872" i="6"/>
  <c r="I2873" i="6"/>
  <c r="G2873" i="6"/>
  <c r="H2873" i="6"/>
  <c r="I2874" i="6"/>
  <c r="G2874" i="6"/>
  <c r="H2874" i="6"/>
  <c r="I2875" i="6"/>
  <c r="G2875" i="6"/>
  <c r="H2875" i="6"/>
  <c r="I2876" i="6"/>
  <c r="G2876" i="6"/>
  <c r="I2877" i="6"/>
  <c r="H2876" i="6"/>
  <c r="G2877" i="6"/>
  <c r="I2878" i="6"/>
  <c r="H2877" i="6"/>
  <c r="G2878" i="6"/>
  <c r="H2878" i="6"/>
  <c r="I2879" i="6"/>
  <c r="G2879" i="6"/>
  <c r="H2879" i="6"/>
  <c r="I2880" i="6"/>
  <c r="G2880" i="6"/>
  <c r="H2880" i="6"/>
  <c r="I2881" i="6"/>
  <c r="G2881" i="6"/>
  <c r="H2881" i="6"/>
  <c r="I2882" i="6"/>
  <c r="G2882" i="6"/>
  <c r="H2882" i="6"/>
  <c r="I2883" i="6"/>
  <c r="G2883" i="6"/>
  <c r="H2883" i="6"/>
  <c r="I2884" i="6"/>
  <c r="G2884" i="6"/>
  <c r="I2885" i="6"/>
  <c r="H2884" i="6"/>
  <c r="G2885" i="6"/>
  <c r="I2886" i="6"/>
  <c r="H2885" i="6"/>
  <c r="G2886" i="6"/>
  <c r="H2886" i="6"/>
  <c r="I2887" i="6"/>
  <c r="H2887" i="6"/>
  <c r="G2887" i="6"/>
  <c r="I2888" i="6"/>
  <c r="G2888" i="6"/>
  <c r="H2888" i="6"/>
  <c r="I2889" i="6"/>
  <c r="G2889" i="6"/>
  <c r="H2889" i="6"/>
  <c r="I2890" i="6"/>
  <c r="G2890" i="6"/>
  <c r="H2890" i="6"/>
  <c r="I2891" i="6"/>
  <c r="G2891" i="6"/>
  <c r="H2891" i="6"/>
  <c r="I2892" i="6"/>
  <c r="G2892" i="6"/>
  <c r="I2893" i="6"/>
  <c r="H2892" i="6"/>
  <c r="G2893" i="6"/>
  <c r="I2894" i="6"/>
  <c r="H2893" i="6"/>
  <c r="G2894" i="6"/>
  <c r="H2894" i="6"/>
  <c r="I2895" i="6"/>
  <c r="G2895" i="6"/>
  <c r="H2895" i="6"/>
  <c r="I2896" i="6"/>
  <c r="G2896" i="6"/>
  <c r="H2896" i="6"/>
  <c r="I2897" i="6"/>
  <c r="G2897" i="6"/>
  <c r="H2897" i="6"/>
  <c r="I2898" i="6"/>
  <c r="G2898" i="6"/>
  <c r="H2898" i="6"/>
  <c r="I2899" i="6"/>
  <c r="G2899" i="6"/>
  <c r="H2899" i="6"/>
  <c r="I2900" i="6"/>
  <c r="G2900" i="6"/>
  <c r="I2901" i="6"/>
  <c r="H2900" i="6"/>
  <c r="G2901" i="6"/>
  <c r="I2902" i="6"/>
  <c r="H2901" i="6"/>
  <c r="G2902" i="6"/>
  <c r="H2902" i="6"/>
  <c r="I2903" i="6"/>
  <c r="H2903" i="6"/>
  <c r="G2903" i="6"/>
  <c r="I2904" i="6"/>
  <c r="H2904" i="6"/>
  <c r="I2905" i="6"/>
  <c r="G2904" i="6"/>
  <c r="G2905" i="6"/>
  <c r="H2905" i="6"/>
  <c r="I2906" i="6"/>
  <c r="G2906" i="6"/>
  <c r="H2906" i="6"/>
  <c r="I2907" i="6"/>
  <c r="G2907" i="6"/>
  <c r="H2907" i="6"/>
  <c r="I2908" i="6"/>
  <c r="G2908" i="6"/>
  <c r="I2909" i="6"/>
  <c r="H2908" i="6"/>
  <c r="G2909" i="6"/>
  <c r="I2910" i="6"/>
  <c r="H2909" i="6"/>
  <c r="G2910" i="6"/>
  <c r="H2910" i="6"/>
  <c r="I2911" i="6"/>
  <c r="G2911" i="6"/>
  <c r="H2911" i="6"/>
  <c r="I2912" i="6"/>
  <c r="G2912" i="6"/>
  <c r="H2912" i="6"/>
  <c r="I2913" i="6"/>
  <c r="G2913" i="6"/>
  <c r="H2913" i="6"/>
  <c r="I2914" i="6"/>
  <c r="G2914" i="6"/>
  <c r="H2914" i="6"/>
  <c r="I2915" i="6"/>
  <c r="G2915" i="6"/>
  <c r="H2915" i="6"/>
  <c r="I2916" i="6"/>
  <c r="G2916" i="6"/>
  <c r="I2917" i="6"/>
  <c r="H2916" i="6"/>
  <c r="G2917" i="6"/>
  <c r="I2918" i="6"/>
  <c r="H2917" i="6"/>
  <c r="G2918" i="6"/>
  <c r="H2918" i="6"/>
  <c r="I2919" i="6"/>
  <c r="H2919" i="6"/>
  <c r="G2919" i="6"/>
  <c r="I2920" i="6"/>
  <c r="G2920" i="6"/>
  <c r="H2920" i="6"/>
  <c r="I2921" i="6"/>
  <c r="G2921" i="6"/>
  <c r="H2921" i="6"/>
  <c r="I2922" i="6"/>
  <c r="G2922" i="6"/>
  <c r="H2922" i="6"/>
  <c r="I2923" i="6"/>
  <c r="G2923" i="6"/>
  <c r="H2923" i="6"/>
  <c r="I2924" i="6"/>
  <c r="G2924" i="6"/>
  <c r="I2925" i="6"/>
  <c r="H2924" i="6"/>
  <c r="G2925" i="6"/>
  <c r="I2926" i="6"/>
  <c r="H2925" i="6"/>
  <c r="G2926" i="6"/>
  <c r="H2926" i="6"/>
  <c r="I2927" i="6"/>
  <c r="G2927" i="6"/>
  <c r="H2927" i="6"/>
  <c r="I2928" i="6"/>
  <c r="G2928" i="6"/>
  <c r="H2928" i="6"/>
  <c r="I2929" i="6"/>
  <c r="G2929" i="6"/>
  <c r="H2929" i="6"/>
  <c r="I2930" i="6"/>
  <c r="G2930" i="6"/>
  <c r="H2930" i="6"/>
  <c r="I2931" i="6"/>
  <c r="G2931" i="6"/>
  <c r="H2931" i="6"/>
  <c r="I2932" i="6"/>
  <c r="G2932" i="6"/>
  <c r="I2933" i="6"/>
  <c r="H2932" i="6"/>
  <c r="G2933" i="6"/>
  <c r="I2934" i="6"/>
  <c r="H2933" i="6"/>
  <c r="G2934" i="6"/>
  <c r="H2934" i="6"/>
  <c r="I2935" i="6"/>
  <c r="H2935" i="6"/>
  <c r="G2935" i="6"/>
  <c r="I2936" i="6"/>
  <c r="G2936" i="6"/>
  <c r="H2936" i="6"/>
  <c r="I2937" i="6"/>
  <c r="G2937" i="6"/>
  <c r="H2937" i="6"/>
  <c r="I2938" i="6"/>
  <c r="G2938" i="6"/>
  <c r="H2938" i="6"/>
  <c r="I2939" i="6"/>
  <c r="G2939" i="6"/>
  <c r="H2939" i="6"/>
  <c r="I2940" i="6"/>
  <c r="G2940" i="6"/>
  <c r="I2941" i="6"/>
  <c r="H2940" i="6"/>
  <c r="G2941" i="6"/>
  <c r="I2942" i="6"/>
  <c r="H2941" i="6"/>
  <c r="G2942" i="6"/>
  <c r="H2942" i="6"/>
  <c r="I2943" i="6"/>
  <c r="G2943" i="6"/>
  <c r="H2943" i="6"/>
  <c r="I2944" i="6"/>
  <c r="G2944" i="6"/>
  <c r="H2944" i="6"/>
  <c r="I2945" i="6"/>
  <c r="G2945" i="6"/>
  <c r="H2945" i="6"/>
  <c r="I2946" i="6"/>
  <c r="G2946" i="6"/>
  <c r="H2946" i="6"/>
  <c r="I2947" i="6"/>
  <c r="G2947" i="6"/>
  <c r="H2947" i="6"/>
  <c r="I2948" i="6"/>
  <c r="G2948" i="6"/>
  <c r="I2949" i="6"/>
  <c r="H2948" i="6"/>
  <c r="G2949" i="6"/>
  <c r="I2950" i="6"/>
  <c r="H2949" i="6"/>
  <c r="G2950" i="6"/>
  <c r="H2950" i="6"/>
  <c r="I2951" i="6"/>
  <c r="H2951" i="6"/>
  <c r="G2951" i="6"/>
  <c r="I2952" i="6"/>
  <c r="G2952" i="6"/>
  <c r="H2952" i="6"/>
  <c r="I2953" i="6"/>
  <c r="G2953" i="6"/>
  <c r="H2953" i="6"/>
  <c r="I2954" i="6"/>
  <c r="G2954" i="6"/>
  <c r="H2954" i="6"/>
  <c r="I2955" i="6"/>
  <c r="G2955" i="6"/>
  <c r="H2955" i="6"/>
  <c r="I2956" i="6"/>
  <c r="G2956" i="6"/>
  <c r="I2957" i="6"/>
  <c r="H2956" i="6"/>
  <c r="G2957" i="6"/>
  <c r="I2958" i="6"/>
  <c r="H2957" i="6"/>
  <c r="G2958" i="6"/>
  <c r="H2958" i="6"/>
  <c r="I2959" i="6"/>
  <c r="G2959" i="6"/>
  <c r="H2959" i="6"/>
  <c r="I2960" i="6"/>
  <c r="G2960" i="6"/>
  <c r="H2960" i="6"/>
  <c r="I2961" i="6"/>
  <c r="G2961" i="6"/>
  <c r="H2961" i="6"/>
  <c r="I2962" i="6"/>
  <c r="G2962" i="6"/>
  <c r="H2962" i="6"/>
  <c r="I2963" i="6"/>
  <c r="G2963" i="6"/>
  <c r="H2963" i="6"/>
  <c r="I2964" i="6"/>
  <c r="G2964" i="6"/>
  <c r="I2965" i="6"/>
  <c r="H2964" i="6"/>
  <c r="G2965" i="6"/>
  <c r="I2966" i="6"/>
  <c r="H2965" i="6"/>
  <c r="G2966" i="6"/>
  <c r="H2966" i="6"/>
  <c r="I2967" i="6"/>
  <c r="H2967" i="6"/>
  <c r="G2967" i="6"/>
  <c r="I2968" i="6"/>
  <c r="H2968" i="6"/>
  <c r="I2969" i="6"/>
  <c r="G2968" i="6"/>
  <c r="G2969" i="6"/>
  <c r="H2969" i="6"/>
  <c r="I2970" i="6"/>
  <c r="G2970" i="6"/>
  <c r="H2970" i="6"/>
  <c r="I2971" i="6"/>
  <c r="G2971" i="6"/>
  <c r="H2971" i="6"/>
  <c r="I2972" i="6"/>
  <c r="G2972" i="6"/>
  <c r="I2973" i="6"/>
  <c r="H2972" i="6"/>
  <c r="G2973" i="6"/>
  <c r="I2974" i="6"/>
  <c r="H2973" i="6"/>
  <c r="G2974" i="6"/>
  <c r="H2974" i="6"/>
  <c r="I2975" i="6"/>
  <c r="G2975" i="6"/>
  <c r="H2975" i="6"/>
  <c r="I2976" i="6"/>
  <c r="G2976" i="6"/>
  <c r="H2976" i="6"/>
  <c r="I2977" i="6"/>
  <c r="G2977" i="6"/>
  <c r="H2977" i="6"/>
  <c r="I2978" i="6"/>
  <c r="G2978" i="6"/>
  <c r="H2978" i="6"/>
  <c r="I2979" i="6"/>
  <c r="G2979" i="6"/>
  <c r="H2979" i="6"/>
  <c r="I2980" i="6"/>
  <c r="G2980" i="6"/>
  <c r="I2981" i="6"/>
  <c r="H2980" i="6"/>
  <c r="G2981" i="6"/>
  <c r="I2982" i="6"/>
  <c r="H2981" i="6"/>
  <c r="G2982" i="6"/>
  <c r="H2982" i="6"/>
  <c r="I2983" i="6"/>
  <c r="H2983" i="6"/>
  <c r="G2983" i="6"/>
  <c r="I2984" i="6"/>
  <c r="G2984" i="6"/>
  <c r="H2984" i="6"/>
  <c r="I2985" i="6"/>
  <c r="G2985" i="6"/>
  <c r="H2985" i="6"/>
  <c r="I2986" i="6"/>
  <c r="G2986" i="6"/>
  <c r="H2986" i="6"/>
  <c r="I2987" i="6"/>
  <c r="G2987" i="6"/>
  <c r="H2987" i="6"/>
  <c r="I2988" i="6"/>
  <c r="G2988" i="6"/>
  <c r="I2989" i="6"/>
  <c r="H2988" i="6"/>
  <c r="G2989" i="6"/>
  <c r="I2990" i="6"/>
  <c r="H2989" i="6"/>
  <c r="G2990" i="6"/>
  <c r="H2990" i="6"/>
  <c r="I2991" i="6"/>
  <c r="G2991" i="6"/>
  <c r="H2991" i="6"/>
  <c r="I2992" i="6"/>
  <c r="G2992" i="6"/>
  <c r="H2992" i="6"/>
  <c r="I2993" i="6"/>
  <c r="G2993" i="6"/>
  <c r="H2993" i="6"/>
  <c r="I2994" i="6"/>
  <c r="G2994" i="6"/>
  <c r="H2994" i="6"/>
  <c r="I2995" i="6"/>
  <c r="G2995" i="6"/>
  <c r="H2995" i="6"/>
  <c r="I2996" i="6"/>
  <c r="G2996" i="6"/>
  <c r="I2997" i="6"/>
  <c r="H2996" i="6"/>
  <c r="G2997" i="6"/>
  <c r="I2998" i="6"/>
  <c r="H2997" i="6"/>
  <c r="G2998" i="6"/>
  <c r="H2998" i="6"/>
  <c r="I2999" i="6"/>
  <c r="H2999" i="6"/>
  <c r="G2999" i="6"/>
  <c r="I3000" i="6"/>
  <c r="G3000" i="6"/>
  <c r="H3000" i="6"/>
  <c r="I3001" i="6"/>
  <c r="G3001" i="6"/>
  <c r="H3001" i="6"/>
  <c r="I3002" i="6"/>
  <c r="G3002" i="6"/>
  <c r="H3002" i="6"/>
  <c r="I3003" i="6"/>
  <c r="G3003" i="6"/>
  <c r="H3003" i="6"/>
  <c r="I3004" i="6"/>
  <c r="G3004" i="6"/>
  <c r="I3005" i="6"/>
  <c r="H3004" i="6"/>
  <c r="G3005" i="6"/>
  <c r="I3006" i="6"/>
  <c r="H3005" i="6"/>
  <c r="G3006" i="6"/>
  <c r="H3006" i="6"/>
  <c r="I3007" i="6"/>
  <c r="G3007" i="6"/>
  <c r="H3007" i="6"/>
  <c r="I3008" i="6"/>
  <c r="G3008" i="6"/>
  <c r="H3008" i="6"/>
  <c r="I3009" i="6"/>
  <c r="G3009" i="6"/>
  <c r="H3009" i="6"/>
  <c r="I3010" i="6"/>
  <c r="G3010" i="6"/>
  <c r="H3010" i="6"/>
  <c r="I3011" i="6"/>
  <c r="G3011" i="6"/>
  <c r="H3011" i="6"/>
  <c r="I3012" i="6"/>
  <c r="G3012" i="6"/>
  <c r="I3013" i="6"/>
  <c r="H3012" i="6"/>
  <c r="G3013" i="6"/>
  <c r="I3014" i="6"/>
  <c r="H3013" i="6"/>
  <c r="G3014" i="6"/>
  <c r="H3014" i="6"/>
  <c r="I3015" i="6"/>
  <c r="H3015" i="6"/>
  <c r="G3015" i="6"/>
  <c r="I3016" i="6"/>
  <c r="G3016" i="6"/>
  <c r="H3016" i="6"/>
  <c r="I3017" i="6"/>
  <c r="G3017" i="6"/>
  <c r="H3017" i="6"/>
  <c r="I3018" i="6"/>
  <c r="G3018" i="6"/>
  <c r="H3018" i="6"/>
  <c r="I3019" i="6"/>
  <c r="G3019" i="6"/>
  <c r="H3019" i="6"/>
  <c r="I3020" i="6"/>
  <c r="G3020" i="6"/>
  <c r="I3021" i="6"/>
  <c r="H3020" i="6"/>
  <c r="G3021" i="6"/>
  <c r="I3022" i="6"/>
  <c r="H3021" i="6"/>
  <c r="G3022" i="6"/>
  <c r="H3022" i="6"/>
  <c r="I3023" i="6"/>
  <c r="G3023" i="6"/>
  <c r="H3023" i="6"/>
  <c r="I3024" i="6"/>
  <c r="G3024" i="6"/>
  <c r="H3024" i="6"/>
  <c r="I3025" i="6"/>
  <c r="G3025" i="6"/>
  <c r="I3026" i="6"/>
  <c r="H3025" i="6"/>
  <c r="G3026" i="6"/>
  <c r="H3026" i="6"/>
  <c r="I3027" i="6"/>
  <c r="G3027" i="6"/>
  <c r="H3027" i="6"/>
  <c r="I3028" i="6"/>
  <c r="G3028" i="6"/>
  <c r="H3028" i="6"/>
  <c r="I3029" i="6"/>
  <c r="G3029" i="6"/>
  <c r="H3029" i="6"/>
  <c r="I3030" i="6"/>
  <c r="G3030" i="6"/>
  <c r="I3031" i="6"/>
  <c r="H3030" i="6"/>
  <c r="H3031" i="6"/>
  <c r="I3032" i="6"/>
  <c r="G3031" i="6"/>
  <c r="I3033" i="6"/>
  <c r="G3032" i="6"/>
  <c r="H3032" i="6"/>
  <c r="G3033" i="6"/>
  <c r="H3033" i="6"/>
  <c r="I3034" i="6"/>
  <c r="G3034" i="6"/>
  <c r="H3034" i="6"/>
  <c r="I3035" i="6"/>
  <c r="G3035" i="6"/>
  <c r="H3035" i="6"/>
  <c r="I3036" i="6"/>
  <c r="G3036" i="6"/>
  <c r="H3036" i="6"/>
  <c r="I3037" i="6"/>
  <c r="G3037" i="6"/>
  <c r="H3037" i="6"/>
  <c r="I3038" i="6"/>
  <c r="G3038" i="6"/>
  <c r="H3038" i="6"/>
  <c r="I3039" i="6"/>
  <c r="G3039" i="6"/>
  <c r="H3039" i="6"/>
  <c r="I3040" i="6"/>
  <c r="G3040" i="6"/>
  <c r="H3040" i="6"/>
  <c r="I3041" i="6"/>
  <c r="G3041" i="6"/>
  <c r="I3042" i="6"/>
  <c r="H3041" i="6"/>
  <c r="G3042" i="6"/>
  <c r="H3042" i="6"/>
  <c r="I3043" i="6"/>
  <c r="G3043" i="6"/>
  <c r="H3043" i="6"/>
  <c r="I3044" i="6"/>
  <c r="G3044" i="6"/>
  <c r="H3044" i="6"/>
  <c r="I3045" i="6"/>
  <c r="G3045" i="6"/>
  <c r="H3045" i="6"/>
  <c r="I3046" i="6"/>
  <c r="G3046" i="6"/>
  <c r="H3046" i="6"/>
  <c r="I3047" i="6"/>
  <c r="H3047" i="6"/>
  <c r="G3047" i="6"/>
  <c r="I3048" i="6"/>
  <c r="G3048" i="6"/>
  <c r="H3048" i="6"/>
  <c r="I3049" i="6"/>
  <c r="G3049" i="6"/>
  <c r="H3049" i="6"/>
  <c r="I3050" i="6"/>
  <c r="G3050" i="6"/>
  <c r="H3050" i="6"/>
  <c r="I3051" i="6"/>
  <c r="G3051" i="6"/>
  <c r="H3051" i="6"/>
  <c r="I3052" i="6"/>
  <c r="G3052" i="6"/>
  <c r="I3053" i="6"/>
  <c r="H3052" i="6"/>
  <c r="G3053" i="6"/>
  <c r="I3054" i="6"/>
  <c r="H3053" i="6"/>
  <c r="G3054" i="6"/>
  <c r="H3054" i="6"/>
  <c r="I3055" i="6"/>
  <c r="G3055" i="6"/>
  <c r="H3055" i="6"/>
  <c r="I3056" i="6"/>
  <c r="G3056" i="6"/>
  <c r="H3056" i="6"/>
  <c r="I3057" i="6"/>
  <c r="G3057" i="6"/>
  <c r="I3058" i="6"/>
  <c r="H3057" i="6"/>
  <c r="G3058" i="6"/>
  <c r="H3058" i="6"/>
  <c r="I3059" i="6"/>
  <c r="G3059" i="6"/>
  <c r="H3059" i="6"/>
  <c r="I3060" i="6"/>
  <c r="G3060" i="6"/>
  <c r="H3060" i="6"/>
  <c r="I3061" i="6"/>
  <c r="G3061" i="6"/>
  <c r="H3061" i="6"/>
  <c r="I3062" i="6"/>
  <c r="G3062" i="6"/>
  <c r="H3062" i="6"/>
  <c r="I3063" i="6"/>
  <c r="H3063" i="6"/>
  <c r="G3063" i="6"/>
  <c r="I3064" i="6"/>
  <c r="G3064" i="6"/>
  <c r="I3065" i="6"/>
  <c r="H3064" i="6"/>
  <c r="G3065" i="6"/>
  <c r="H3065" i="6"/>
  <c r="I3066" i="6"/>
  <c r="G3066" i="6"/>
  <c r="H3066" i="6"/>
  <c r="I3067" i="6"/>
  <c r="G3067" i="6"/>
  <c r="H3067" i="6"/>
  <c r="I3068" i="6"/>
  <c r="G3068" i="6"/>
  <c r="H3068" i="6"/>
  <c r="I3069" i="6"/>
  <c r="G3069" i="6"/>
  <c r="H3069" i="6"/>
  <c r="I3070" i="6"/>
  <c r="G3070" i="6"/>
  <c r="H3070" i="6"/>
  <c r="I3071" i="6"/>
  <c r="G3071" i="6"/>
  <c r="H3071" i="6"/>
  <c r="I3072" i="6"/>
  <c r="G3072" i="6"/>
  <c r="H3072" i="6"/>
  <c r="I3073" i="6"/>
  <c r="G3073" i="6"/>
  <c r="I3074" i="6"/>
  <c r="H3073" i="6"/>
  <c r="G3074" i="6"/>
  <c r="I3075" i="6"/>
  <c r="H3074" i="6"/>
  <c r="G3075" i="6"/>
  <c r="H3075" i="6"/>
  <c r="I3076" i="6"/>
  <c r="G3076" i="6"/>
  <c r="H3076" i="6"/>
  <c r="I3077" i="6"/>
  <c r="G3077" i="6"/>
  <c r="H3077" i="6"/>
  <c r="I3078" i="6"/>
  <c r="G3078" i="6"/>
  <c r="H3078" i="6"/>
  <c r="I3079" i="6"/>
  <c r="H3079" i="6"/>
  <c r="G3079" i="6"/>
  <c r="I3080" i="6"/>
  <c r="G3080" i="6"/>
  <c r="H3080" i="6"/>
  <c r="I3081" i="6"/>
  <c r="G3081" i="6"/>
  <c r="H3081" i="6"/>
  <c r="I3082" i="6"/>
  <c r="G3082" i="6"/>
  <c r="H3082" i="6"/>
  <c r="I3083" i="6"/>
  <c r="G3083" i="6"/>
  <c r="H3083" i="6"/>
  <c r="I3084" i="6"/>
  <c r="G3084" i="6"/>
  <c r="I3085" i="6"/>
  <c r="H3084" i="6"/>
  <c r="G3085" i="6"/>
  <c r="I3086" i="6"/>
  <c r="H3085" i="6"/>
  <c r="G3086" i="6"/>
  <c r="H3086" i="6"/>
  <c r="I3087" i="6"/>
  <c r="G3087" i="6"/>
  <c r="H3087" i="6"/>
  <c r="I3088" i="6"/>
  <c r="G3088" i="6"/>
  <c r="H3088" i="6"/>
  <c r="I3089" i="6"/>
  <c r="G3089" i="6"/>
  <c r="I3090" i="6"/>
  <c r="H3089" i="6"/>
  <c r="G3090" i="6"/>
  <c r="H3090" i="6"/>
  <c r="I3091" i="6"/>
  <c r="G3091" i="6"/>
  <c r="H3091" i="6"/>
  <c r="I3092" i="6"/>
  <c r="G3092" i="6"/>
  <c r="H3092" i="6"/>
  <c r="I3093" i="6"/>
  <c r="G3093" i="6"/>
  <c r="H3093" i="6"/>
  <c r="I3094" i="6"/>
  <c r="G3094" i="6"/>
  <c r="I3095" i="6"/>
  <c r="H3094" i="6"/>
  <c r="H3095" i="6"/>
  <c r="G3095" i="6"/>
  <c r="I3096" i="6"/>
  <c r="I3097" i="6"/>
  <c r="G3096" i="6"/>
  <c r="H3096" i="6"/>
  <c r="G3097" i="6"/>
  <c r="H3097" i="6"/>
  <c r="I3098" i="6"/>
  <c r="G3098" i="6"/>
  <c r="H3098" i="6"/>
  <c r="I3099" i="6"/>
  <c r="G3099" i="6"/>
  <c r="H3099" i="6"/>
  <c r="I3100" i="6"/>
  <c r="G3100" i="6"/>
  <c r="H3100" i="6"/>
  <c r="I3101" i="6"/>
  <c r="G3101" i="6"/>
  <c r="H3101" i="6"/>
  <c r="I3102" i="6"/>
  <c r="G3102" i="6"/>
  <c r="H3102" i="6"/>
  <c r="I3103" i="6"/>
  <c r="G3103" i="6"/>
  <c r="H3103" i="6"/>
  <c r="I3104" i="6"/>
  <c r="G3104" i="6"/>
  <c r="H3104" i="6"/>
  <c r="I3105" i="6"/>
  <c r="G3105" i="6"/>
  <c r="I3106" i="6"/>
  <c r="H3105" i="6"/>
  <c r="G3106" i="6"/>
  <c r="H3106" i="6"/>
  <c r="I3107" i="6"/>
  <c r="G3107" i="6"/>
  <c r="H3107" i="6"/>
  <c r="I3108" i="6"/>
  <c r="G3108" i="6"/>
  <c r="H3108" i="6"/>
  <c r="I3109" i="6"/>
  <c r="G3109" i="6"/>
  <c r="H3109" i="6"/>
  <c r="I3110" i="6"/>
  <c r="G3110" i="6"/>
  <c r="H3110" i="6"/>
  <c r="I3111" i="6"/>
  <c r="H3111" i="6"/>
  <c r="G3111" i="6"/>
  <c r="I3112" i="6"/>
  <c r="G3112" i="6"/>
  <c r="H3112" i="6"/>
  <c r="I3113" i="6"/>
  <c r="G3113" i="6"/>
  <c r="H3113" i="6"/>
  <c r="I3114" i="6"/>
  <c r="G3114" i="6"/>
  <c r="H3114" i="6"/>
  <c r="I3115" i="6"/>
  <c r="G3115" i="6"/>
  <c r="H3115" i="6"/>
  <c r="I3116" i="6"/>
  <c r="G3116" i="6"/>
  <c r="I3117" i="6"/>
  <c r="H3116" i="6"/>
  <c r="G3117" i="6"/>
  <c r="I3118" i="6"/>
  <c r="H3117" i="6"/>
  <c r="G3118" i="6"/>
  <c r="H3118" i="6"/>
  <c r="I3119" i="6"/>
  <c r="G3119" i="6"/>
  <c r="H3119" i="6"/>
  <c r="I3120" i="6"/>
  <c r="G3120" i="6"/>
  <c r="H3120" i="6"/>
  <c r="I3121" i="6"/>
  <c r="G3121" i="6"/>
  <c r="I3122" i="6"/>
  <c r="H3121" i="6"/>
  <c r="G3122" i="6"/>
  <c r="H3122" i="6"/>
  <c r="I3123" i="6"/>
  <c r="G3123" i="6"/>
  <c r="H3123" i="6"/>
  <c r="I3124" i="6"/>
  <c r="G3124" i="6"/>
  <c r="H3124" i="6"/>
  <c r="I3125" i="6"/>
  <c r="G3125" i="6"/>
  <c r="H3125" i="6"/>
  <c r="I3126" i="6"/>
  <c r="G3126" i="6"/>
  <c r="H3126" i="6"/>
  <c r="I3127" i="6"/>
  <c r="H3127" i="6"/>
  <c r="G3127" i="6"/>
  <c r="I3128" i="6"/>
  <c r="G3128" i="6"/>
  <c r="I3129" i="6"/>
  <c r="H3128" i="6"/>
  <c r="G3129" i="6"/>
  <c r="H3129" i="6"/>
  <c r="I3130" i="6"/>
  <c r="G3130" i="6"/>
  <c r="H3130" i="6"/>
  <c r="I3131" i="6"/>
  <c r="G3131" i="6"/>
  <c r="H3131" i="6"/>
  <c r="I3132" i="6"/>
  <c r="G3132" i="6"/>
  <c r="H3132" i="6"/>
  <c r="I3133" i="6"/>
  <c r="G3133" i="6"/>
  <c r="H3133" i="6"/>
  <c r="I3134" i="6"/>
  <c r="G3134" i="6"/>
  <c r="H3134" i="6"/>
  <c r="I3135" i="6"/>
  <c r="G3135" i="6"/>
  <c r="H3135" i="6"/>
  <c r="I3136" i="6"/>
  <c r="G3136" i="6"/>
  <c r="H3136" i="6"/>
  <c r="I3137" i="6"/>
  <c r="G3137" i="6"/>
  <c r="I3138" i="6"/>
  <c r="H3137" i="6"/>
  <c r="G3138" i="6"/>
  <c r="I3139" i="6"/>
  <c r="H3138" i="6"/>
  <c r="G3139" i="6"/>
  <c r="H3139" i="6"/>
  <c r="I3140" i="6"/>
  <c r="G3140" i="6"/>
  <c r="H3140" i="6"/>
  <c r="I3141" i="6"/>
  <c r="G3141" i="6"/>
  <c r="H3141" i="6"/>
  <c r="I3142" i="6"/>
  <c r="G3142" i="6"/>
  <c r="H3142" i="6"/>
  <c r="I3143" i="6"/>
  <c r="H3143" i="6"/>
  <c r="G3143" i="6"/>
  <c r="I3144" i="6"/>
  <c r="G3144" i="6"/>
  <c r="H3144" i="6"/>
  <c r="I3145" i="6"/>
  <c r="G3145" i="6"/>
  <c r="H3145" i="6"/>
  <c r="I3146" i="6"/>
  <c r="G3146" i="6"/>
  <c r="H3146" i="6"/>
  <c r="I3147" i="6"/>
  <c r="G3147" i="6"/>
  <c r="H3147" i="6"/>
  <c r="I3148" i="6"/>
  <c r="G3148" i="6"/>
  <c r="I3149" i="6"/>
  <c r="H3148" i="6"/>
  <c r="G3149" i="6"/>
  <c r="I3150" i="6"/>
  <c r="H3149" i="6"/>
  <c r="G3150" i="6"/>
  <c r="H3150" i="6"/>
  <c r="I3151" i="6"/>
  <c r="G3151" i="6"/>
  <c r="H3151" i="6"/>
  <c r="I3152" i="6"/>
  <c r="G3152" i="6"/>
  <c r="H3152" i="6"/>
  <c r="I3153" i="6"/>
  <c r="G3153" i="6"/>
  <c r="I3154" i="6"/>
  <c r="H3153" i="6"/>
  <c r="G3154" i="6"/>
  <c r="H3154" i="6"/>
  <c r="I3155" i="6"/>
  <c r="G3155" i="6"/>
  <c r="H3155" i="6"/>
  <c r="I3156" i="6"/>
  <c r="G3156" i="6"/>
  <c r="H3156" i="6"/>
  <c r="I3157" i="6"/>
  <c r="G3157" i="6"/>
  <c r="H3157" i="6"/>
  <c r="I3158" i="6"/>
  <c r="G3158" i="6"/>
  <c r="I3159" i="6"/>
  <c r="H3158" i="6"/>
  <c r="H3159" i="6"/>
  <c r="G3159" i="6"/>
  <c r="I3160" i="6"/>
  <c r="I3161" i="6"/>
  <c r="G3160" i="6"/>
  <c r="H3160" i="6"/>
  <c r="G3161" i="6"/>
  <c r="H3161" i="6"/>
  <c r="I3162" i="6"/>
  <c r="G3162" i="6"/>
  <c r="H3162" i="6"/>
  <c r="I3163" i="6"/>
  <c r="G3163" i="6"/>
  <c r="H3163" i="6"/>
  <c r="I3164" i="6"/>
  <c r="G3164" i="6"/>
  <c r="H3164" i="6"/>
  <c r="I3165" i="6"/>
  <c r="G3165" i="6"/>
  <c r="H3165" i="6"/>
  <c r="I3166" i="6"/>
  <c r="G3166" i="6"/>
  <c r="H3166" i="6"/>
  <c r="I3167" i="6"/>
  <c r="G3167" i="6"/>
  <c r="H3167" i="6"/>
  <c r="I3168" i="6"/>
  <c r="G3168" i="6"/>
  <c r="H3168" i="6"/>
  <c r="I3169" i="6"/>
  <c r="G3169" i="6"/>
  <c r="I3170" i="6"/>
  <c r="H3169" i="6"/>
  <c r="G3170" i="6"/>
  <c r="H3170" i="6"/>
  <c r="I3171" i="6"/>
  <c r="G3171" i="6"/>
  <c r="H3171" i="6"/>
  <c r="I3172" i="6"/>
  <c r="G3172" i="6"/>
  <c r="H3172" i="6"/>
  <c r="I3173" i="6"/>
  <c r="G3173" i="6"/>
  <c r="H3173" i="6"/>
  <c r="I3174" i="6"/>
  <c r="G3174" i="6"/>
  <c r="H3174" i="6"/>
  <c r="I3175" i="6"/>
  <c r="H3175" i="6"/>
  <c r="G3175" i="6"/>
  <c r="I3176" i="6"/>
  <c r="G3176" i="6"/>
  <c r="H3176" i="6"/>
  <c r="I3177" i="6"/>
  <c r="G3177" i="6"/>
  <c r="H3177" i="6"/>
  <c r="I3178" i="6"/>
  <c r="G3178" i="6"/>
  <c r="H3178" i="6"/>
  <c r="I3179" i="6"/>
  <c r="G3179" i="6"/>
  <c r="H3179" i="6"/>
  <c r="I3180" i="6"/>
  <c r="G3180" i="6"/>
  <c r="I3181" i="6"/>
  <c r="H3180" i="6"/>
  <c r="G3181" i="6"/>
  <c r="I3182" i="6"/>
  <c r="H3181" i="6"/>
  <c r="G3182" i="6"/>
  <c r="H3182" i="6"/>
  <c r="I3183" i="6"/>
  <c r="G3183" i="6"/>
  <c r="H3183" i="6"/>
  <c r="I3184" i="6"/>
  <c r="G3184" i="6"/>
  <c r="H3184" i="6"/>
  <c r="I3185" i="6"/>
  <c r="G3185" i="6"/>
  <c r="I3186" i="6"/>
  <c r="H3185" i="6"/>
  <c r="G3186" i="6"/>
  <c r="H3186" i="6"/>
  <c r="I3187" i="6"/>
  <c r="G3187" i="6"/>
  <c r="H3187" i="6"/>
  <c r="I3188" i="6"/>
  <c r="G3188" i="6"/>
  <c r="H3188" i="6"/>
  <c r="I3189" i="6"/>
  <c r="G3189" i="6"/>
  <c r="H3189" i="6"/>
  <c r="I3190" i="6"/>
  <c r="G3190" i="6"/>
  <c r="H3190" i="6"/>
  <c r="I3191" i="6"/>
  <c r="H3191" i="6"/>
  <c r="G3191" i="6"/>
  <c r="I3192" i="6"/>
  <c r="G3192" i="6"/>
  <c r="I3193" i="6"/>
  <c r="H3192" i="6"/>
  <c r="G3193" i="6"/>
  <c r="H3193" i="6"/>
  <c r="I3194" i="6"/>
  <c r="G3194" i="6"/>
  <c r="H3194" i="6"/>
  <c r="I3195" i="6"/>
  <c r="G3195" i="6"/>
  <c r="H3195" i="6"/>
  <c r="I3196" i="6"/>
  <c r="G3196" i="6"/>
  <c r="H3196" i="6"/>
  <c r="I3197" i="6"/>
  <c r="G3197" i="6"/>
  <c r="H3197" i="6"/>
  <c r="I3198" i="6"/>
  <c r="G3198" i="6"/>
  <c r="H3198" i="6"/>
  <c r="I3199" i="6"/>
  <c r="G3199" i="6"/>
  <c r="H3199" i="6"/>
  <c r="I3200" i="6"/>
  <c r="G3200" i="6"/>
  <c r="H3200" i="6"/>
  <c r="I3201" i="6"/>
  <c r="G3201" i="6"/>
  <c r="I3202" i="6"/>
  <c r="H3201" i="6"/>
  <c r="G3202" i="6"/>
  <c r="I3203" i="6"/>
  <c r="H3202" i="6"/>
  <c r="G3203" i="6"/>
  <c r="H3203" i="6"/>
  <c r="I3204" i="6"/>
  <c r="G3204" i="6"/>
  <c r="H3204" i="6"/>
  <c r="I3205" i="6"/>
  <c r="G3205" i="6"/>
  <c r="H3205" i="6"/>
  <c r="I3206" i="6"/>
  <c r="G3206" i="6"/>
  <c r="H3206" i="6"/>
  <c r="I3207" i="6"/>
  <c r="H3207" i="6"/>
  <c r="G3207" i="6"/>
  <c r="I3208" i="6"/>
  <c r="G3208" i="6"/>
  <c r="H3208" i="6"/>
  <c r="I3209" i="6"/>
  <c r="G3209" i="6"/>
  <c r="H3209" i="6"/>
  <c r="I3210" i="6"/>
  <c r="G3210" i="6"/>
  <c r="H3210" i="6"/>
  <c r="I3211" i="6"/>
  <c r="G3211" i="6"/>
  <c r="H3211" i="6"/>
  <c r="I3212" i="6"/>
  <c r="G3212" i="6"/>
  <c r="I3213" i="6"/>
  <c r="H3212" i="6"/>
  <c r="G3213" i="6"/>
  <c r="I3214" i="6"/>
  <c r="H3213" i="6"/>
  <c r="G3214" i="6"/>
  <c r="H3214" i="6"/>
  <c r="I3215" i="6"/>
  <c r="G3215" i="6"/>
  <c r="H3215" i="6"/>
  <c r="I3216" i="6"/>
  <c r="G3216" i="6"/>
  <c r="H3216" i="6"/>
  <c r="I3217" i="6"/>
  <c r="G3217" i="6"/>
  <c r="I3218" i="6"/>
  <c r="H3217" i="6"/>
  <c r="G3218" i="6"/>
  <c r="H3218" i="6"/>
  <c r="I3219" i="6"/>
  <c r="G3219" i="6"/>
  <c r="H3219" i="6"/>
  <c r="I3220" i="6"/>
  <c r="G3220" i="6"/>
  <c r="H3220" i="6"/>
  <c r="I3221" i="6"/>
  <c r="G3221" i="6"/>
  <c r="H3221" i="6"/>
  <c r="I3222" i="6"/>
  <c r="G3222" i="6"/>
  <c r="I3223" i="6"/>
  <c r="H3222" i="6"/>
  <c r="H3223" i="6"/>
  <c r="G3223" i="6"/>
  <c r="I3224" i="6"/>
  <c r="I3225" i="6"/>
  <c r="G3224" i="6"/>
  <c r="H3224" i="6"/>
  <c r="G3225" i="6"/>
  <c r="H3225" i="6"/>
  <c r="I3226" i="6"/>
  <c r="G3226" i="6"/>
  <c r="H3226" i="6"/>
  <c r="I3227" i="6"/>
  <c r="G3227" i="6"/>
  <c r="H3227" i="6"/>
  <c r="I3228" i="6"/>
  <c r="G3228" i="6"/>
  <c r="H3228" i="6"/>
  <c r="I3229" i="6"/>
  <c r="G3229" i="6"/>
  <c r="H3229" i="6"/>
  <c r="I3230" i="6"/>
  <c r="G3230" i="6"/>
  <c r="H3230" i="6"/>
  <c r="I3231" i="6"/>
  <c r="G3231" i="6"/>
  <c r="H3231" i="6"/>
  <c r="I3232" i="6"/>
  <c r="G3232" i="6"/>
  <c r="H3232" i="6"/>
  <c r="I3233" i="6"/>
  <c r="G3233" i="6"/>
  <c r="I3234" i="6"/>
  <c r="H3233" i="6"/>
  <c r="G3234" i="6"/>
  <c r="H3234" i="6"/>
  <c r="I3235" i="6"/>
  <c r="G3235" i="6"/>
  <c r="H3235" i="6"/>
  <c r="I3236" i="6"/>
  <c r="G3236" i="6"/>
  <c r="H3236" i="6"/>
  <c r="I3237" i="6"/>
  <c r="G3237" i="6"/>
  <c r="H3237" i="6"/>
  <c r="I3238" i="6"/>
  <c r="G3238" i="6"/>
  <c r="H3238" i="6"/>
  <c r="I3239" i="6"/>
  <c r="H3239" i="6"/>
  <c r="G3239" i="6"/>
  <c r="I3240" i="6"/>
  <c r="G3240" i="6"/>
  <c r="H3240" i="6"/>
  <c r="I3241" i="6"/>
  <c r="G3241" i="6"/>
  <c r="H3241" i="6"/>
  <c r="I3242" i="6"/>
  <c r="G3242" i="6"/>
  <c r="H3242" i="6"/>
  <c r="I3243" i="6"/>
  <c r="G3243" i="6"/>
  <c r="H3243" i="6"/>
  <c r="I3244" i="6"/>
  <c r="G3244" i="6"/>
  <c r="I3245" i="6"/>
  <c r="H3244" i="6"/>
  <c r="G3245" i="6"/>
  <c r="I3246" i="6"/>
  <c r="H3245" i="6"/>
  <c r="G3246" i="6"/>
  <c r="H3246" i="6"/>
  <c r="I3247" i="6"/>
  <c r="G3247" i="6"/>
  <c r="H3247" i="6"/>
  <c r="I3248" i="6"/>
  <c r="G3248" i="6"/>
  <c r="H3248" i="6"/>
  <c r="I3249" i="6"/>
  <c r="G3249" i="6"/>
  <c r="I3250" i="6"/>
  <c r="H3249" i="6"/>
  <c r="G3250" i="6"/>
  <c r="H3250" i="6"/>
  <c r="I3251" i="6"/>
  <c r="G3251" i="6"/>
  <c r="H3251" i="6"/>
  <c r="I3252" i="6"/>
  <c r="G3252" i="6"/>
  <c r="H3252" i="6"/>
  <c r="I3253" i="6"/>
  <c r="G3253" i="6"/>
  <c r="H3253" i="6"/>
  <c r="I3254" i="6"/>
  <c r="G3254" i="6"/>
  <c r="H3254" i="6"/>
  <c r="I3255" i="6"/>
  <c r="H3255" i="6"/>
  <c r="G3255" i="6"/>
  <c r="I3256" i="6"/>
  <c r="G3256" i="6"/>
  <c r="I3257" i="6"/>
  <c r="H3256" i="6"/>
  <c r="G3257" i="6"/>
  <c r="H3257" i="6"/>
  <c r="I3258" i="6"/>
  <c r="G3258" i="6"/>
  <c r="H3258" i="6"/>
  <c r="I3259" i="6"/>
  <c r="G3259" i="6"/>
  <c r="H3259" i="6"/>
  <c r="I3260" i="6"/>
  <c r="G3260" i="6"/>
  <c r="H3260" i="6"/>
  <c r="I3261" i="6"/>
  <c r="G3261" i="6"/>
  <c r="H3261" i="6"/>
  <c r="I3262" i="6"/>
  <c r="G3262" i="6"/>
  <c r="H3262" i="6"/>
  <c r="I3263" i="6"/>
  <c r="G3263" i="6"/>
  <c r="H3263" i="6"/>
  <c r="I3264" i="6"/>
  <c r="G3264" i="6"/>
  <c r="H3264" i="6"/>
  <c r="I3265" i="6"/>
  <c r="G3265" i="6"/>
  <c r="I3266" i="6"/>
  <c r="H3265" i="6"/>
  <c r="G3266" i="6"/>
  <c r="I3267" i="6"/>
  <c r="H3266" i="6"/>
  <c r="G3267" i="6"/>
  <c r="H3267" i="6"/>
  <c r="I3268" i="6"/>
  <c r="G3268" i="6"/>
  <c r="H3268" i="6"/>
  <c r="I3269" i="6"/>
  <c r="G3269" i="6"/>
  <c r="H3269" i="6"/>
  <c r="I3270" i="6"/>
  <c r="G3270" i="6"/>
  <c r="H3270" i="6"/>
  <c r="I3271" i="6"/>
  <c r="H3271" i="6"/>
  <c r="G3271" i="6"/>
  <c r="I3272" i="6"/>
  <c r="G3272" i="6"/>
  <c r="H3272" i="6"/>
  <c r="I3273" i="6"/>
  <c r="G3273" i="6"/>
  <c r="H3273" i="6"/>
  <c r="I3274" i="6"/>
  <c r="G3274" i="6"/>
  <c r="H3274" i="6"/>
  <c r="I3275" i="6"/>
  <c r="G3275" i="6"/>
  <c r="H3275" i="6"/>
  <c r="I3276" i="6"/>
  <c r="G3276" i="6"/>
  <c r="I3277" i="6"/>
  <c r="H3276" i="6"/>
  <c r="G3277" i="6"/>
  <c r="I3278" i="6"/>
  <c r="H3277" i="6"/>
  <c r="G3278" i="6"/>
  <c r="H3278" i="6"/>
  <c r="I3279" i="6"/>
  <c r="G3279" i="6"/>
  <c r="H3279" i="6"/>
  <c r="I3280" i="6"/>
  <c r="G3280" i="6"/>
  <c r="H3280" i="6"/>
  <c r="I3281" i="6"/>
  <c r="G3281" i="6"/>
  <c r="I3282" i="6"/>
  <c r="H3281" i="6"/>
  <c r="G3282" i="6"/>
  <c r="H3282" i="6"/>
  <c r="I3283" i="6"/>
  <c r="G3283" i="6"/>
  <c r="H3283" i="6"/>
  <c r="I3284" i="6"/>
  <c r="G3284" i="6"/>
  <c r="H3284" i="6"/>
  <c r="I3285" i="6"/>
  <c r="G3285" i="6"/>
  <c r="H3285" i="6"/>
  <c r="I3286" i="6"/>
  <c r="G3286" i="6"/>
  <c r="H3286" i="6"/>
  <c r="I3287" i="6"/>
  <c r="H3287" i="6"/>
  <c r="I3288" i="6"/>
  <c r="G3287" i="6"/>
  <c r="I3289" i="6"/>
  <c r="G3288" i="6"/>
  <c r="H3288" i="6"/>
  <c r="G3289" i="6"/>
  <c r="H3289" i="6"/>
  <c r="I3290" i="6"/>
  <c r="G3290" i="6"/>
  <c r="H3290" i="6"/>
  <c r="I3291" i="6"/>
  <c r="G3291" i="6"/>
  <c r="H3291" i="6"/>
  <c r="I3292" i="6"/>
  <c r="G3292" i="6"/>
  <c r="H3292" i="6"/>
  <c r="I3293" i="6"/>
  <c r="G3293" i="6"/>
  <c r="H3293" i="6"/>
  <c r="I3294" i="6"/>
  <c r="G3294" i="6"/>
  <c r="H3294" i="6"/>
  <c r="I3295" i="6"/>
  <c r="G3295" i="6"/>
  <c r="H3295" i="6"/>
  <c r="I3296" i="6"/>
  <c r="G3296" i="6"/>
  <c r="H3296" i="6"/>
  <c r="I3297" i="6"/>
  <c r="G3297" i="6"/>
  <c r="I3298" i="6"/>
  <c r="H3297" i="6"/>
  <c r="G3298" i="6"/>
  <c r="H3298" i="6"/>
  <c r="I3299" i="6"/>
  <c r="G3299" i="6"/>
  <c r="H3299" i="6"/>
  <c r="I3300" i="6"/>
  <c r="G3300" i="6"/>
  <c r="H3300" i="6"/>
  <c r="I3301" i="6"/>
  <c r="G3301" i="6"/>
  <c r="H3301" i="6"/>
  <c r="I3302" i="6"/>
  <c r="G3302" i="6"/>
  <c r="H3302" i="6"/>
  <c r="I3303" i="6"/>
  <c r="H3303" i="6"/>
  <c r="G3303" i="6"/>
  <c r="I3304" i="6"/>
  <c r="G3304" i="6"/>
  <c r="H3304" i="6"/>
  <c r="I3305" i="6"/>
  <c r="G3305" i="6"/>
  <c r="H3305" i="6"/>
  <c r="I3306" i="6"/>
  <c r="G3306" i="6"/>
  <c r="H3306" i="6"/>
  <c r="I3307" i="6"/>
  <c r="G3307" i="6"/>
  <c r="H3307" i="6"/>
  <c r="I3308" i="6"/>
  <c r="G3308" i="6"/>
  <c r="I3309" i="6"/>
  <c r="H3308" i="6"/>
  <c r="G3309" i="6"/>
  <c r="I3310" i="6"/>
  <c r="H3309" i="6"/>
  <c r="G3310" i="6"/>
  <c r="H3310" i="6"/>
  <c r="I3311" i="6"/>
  <c r="G3311" i="6"/>
  <c r="H3311" i="6"/>
  <c r="I3312" i="6"/>
  <c r="G3312" i="6"/>
  <c r="H3312" i="6"/>
  <c r="I3313" i="6"/>
  <c r="G3313" i="6"/>
  <c r="I3314" i="6"/>
  <c r="H3313" i="6"/>
  <c r="G3314" i="6"/>
  <c r="H3314" i="6"/>
  <c r="I3315" i="6"/>
  <c r="G3315" i="6"/>
  <c r="H3315" i="6"/>
  <c r="I3316" i="6"/>
  <c r="G3316" i="6"/>
  <c r="H3316" i="6"/>
  <c r="I3317" i="6"/>
  <c r="G3317" i="6"/>
  <c r="H3317" i="6"/>
  <c r="I3318" i="6"/>
  <c r="G3318" i="6"/>
  <c r="H3318" i="6"/>
  <c r="I3319" i="6"/>
  <c r="H3319" i="6"/>
  <c r="G3319" i="6"/>
  <c r="I3320" i="6"/>
  <c r="G3320" i="6"/>
  <c r="I3321" i="6"/>
  <c r="H3320" i="6"/>
  <c r="G3321" i="6"/>
  <c r="H3321" i="6"/>
  <c r="I3322" i="6"/>
  <c r="G3322" i="6"/>
  <c r="H3322" i="6"/>
  <c r="I3323" i="6"/>
  <c r="G3323" i="6"/>
  <c r="H3323" i="6"/>
  <c r="I3324" i="6"/>
  <c r="G3324" i="6"/>
  <c r="H3324" i="6"/>
  <c r="I3325" i="6"/>
  <c r="G3325" i="6"/>
  <c r="H3325" i="6"/>
  <c r="I3326" i="6"/>
  <c r="G3326" i="6"/>
  <c r="H3326" i="6"/>
  <c r="I3327" i="6"/>
  <c r="G3327" i="6"/>
  <c r="H3327" i="6"/>
  <c r="I3328" i="6"/>
  <c r="G3328" i="6"/>
  <c r="H3328" i="6"/>
  <c r="I3329" i="6"/>
  <c r="G3329" i="6"/>
  <c r="I3330" i="6"/>
  <c r="H3329" i="6"/>
  <c r="G3330" i="6"/>
  <c r="I3331" i="6"/>
  <c r="H3330" i="6"/>
  <c r="G3331" i="6"/>
  <c r="H3331" i="6"/>
  <c r="I3332" i="6"/>
  <c r="G3332" i="6"/>
  <c r="H3332" i="6"/>
  <c r="I3333" i="6"/>
  <c r="G3333" i="6"/>
  <c r="H3333" i="6"/>
  <c r="I3334" i="6"/>
  <c r="G3334" i="6"/>
  <c r="H3334" i="6"/>
  <c r="I3335" i="6"/>
  <c r="H3335" i="6"/>
  <c r="G3335" i="6"/>
  <c r="I3336" i="6"/>
  <c r="G3336" i="6"/>
  <c r="H3336" i="6"/>
  <c r="I3337" i="6"/>
  <c r="G3337" i="6"/>
  <c r="H3337" i="6"/>
  <c r="I3338" i="6"/>
  <c r="G3338" i="6"/>
  <c r="H3338" i="6"/>
  <c r="I3339" i="6"/>
  <c r="G3339" i="6"/>
  <c r="H3339" i="6"/>
  <c r="I3340" i="6"/>
  <c r="G3340" i="6"/>
  <c r="I3341" i="6"/>
  <c r="H3340" i="6"/>
  <c r="G3341" i="6"/>
  <c r="I3342" i="6"/>
  <c r="H3341" i="6"/>
  <c r="G3342" i="6"/>
  <c r="H3342" i="6"/>
  <c r="I3343" i="6"/>
  <c r="G3343" i="6"/>
  <c r="H3343" i="6"/>
  <c r="I3344" i="6"/>
  <c r="G3344" i="6"/>
  <c r="H3344" i="6"/>
  <c r="I3345" i="6"/>
  <c r="G3345" i="6"/>
  <c r="I3346" i="6"/>
  <c r="H3345" i="6"/>
  <c r="G3346" i="6"/>
  <c r="H3346" i="6"/>
  <c r="I3347" i="6"/>
  <c r="G3347" i="6"/>
  <c r="H3347" i="6"/>
  <c r="I3348" i="6"/>
  <c r="G3348" i="6"/>
  <c r="H3348" i="6"/>
  <c r="I3349" i="6"/>
  <c r="G3349" i="6"/>
  <c r="H3349" i="6"/>
  <c r="I3350" i="6"/>
  <c r="G3350" i="6"/>
  <c r="I3351" i="6"/>
  <c r="H3350" i="6"/>
  <c r="H3351" i="6"/>
  <c r="G3351" i="6"/>
  <c r="I3352" i="6"/>
  <c r="I3353" i="6"/>
  <c r="G3352" i="6"/>
  <c r="H3352" i="6"/>
  <c r="G3353" i="6"/>
  <c r="H3353" i="6"/>
  <c r="I3354" i="6"/>
  <c r="G3354" i="6"/>
  <c r="H3354" i="6"/>
  <c r="I3355" i="6"/>
  <c r="G3355" i="6"/>
  <c r="H3355" i="6"/>
  <c r="I3356" i="6"/>
  <c r="G3356" i="6"/>
  <c r="H3356" i="6"/>
  <c r="I3357" i="6"/>
  <c r="G3357" i="6"/>
  <c r="H3357" i="6"/>
  <c r="I3358" i="6"/>
  <c r="G3358" i="6"/>
  <c r="H3358" i="6"/>
  <c r="I3359" i="6"/>
  <c r="G3359" i="6"/>
  <c r="H3359" i="6"/>
  <c r="I3360" i="6"/>
  <c r="G3360" i="6"/>
  <c r="H3360" i="6"/>
  <c r="I3361" i="6"/>
  <c r="G3361" i="6"/>
  <c r="I3362" i="6"/>
  <c r="H3361" i="6"/>
  <c r="G3362" i="6"/>
  <c r="H3362" i="6"/>
  <c r="I3363" i="6"/>
  <c r="G3363" i="6"/>
  <c r="H3363" i="6"/>
  <c r="I3364" i="6"/>
  <c r="G3364" i="6"/>
  <c r="H3364" i="6"/>
  <c r="I3365" i="6"/>
  <c r="G3365" i="6"/>
  <c r="H3365" i="6"/>
  <c r="I3366" i="6"/>
  <c r="G3366" i="6"/>
  <c r="H3366" i="6"/>
  <c r="I3367" i="6"/>
  <c r="H3367" i="6"/>
  <c r="G3367" i="6"/>
  <c r="I3368" i="6"/>
  <c r="G3368" i="6"/>
  <c r="H3368" i="6"/>
  <c r="I3369" i="6"/>
  <c r="G3369" i="6"/>
  <c r="H3369" i="6"/>
  <c r="I3370" i="6"/>
  <c r="G3370" i="6"/>
  <c r="H3370" i="6"/>
  <c r="I3371" i="6"/>
  <c r="G3371" i="6"/>
  <c r="H3371" i="6"/>
  <c r="I3372" i="6"/>
  <c r="G3372" i="6"/>
  <c r="I3373" i="6"/>
  <c r="H3372" i="6"/>
  <c r="G3373" i="6"/>
  <c r="I3374" i="6"/>
  <c r="H3373" i="6"/>
  <c r="G3374" i="6"/>
  <c r="H3374" i="6"/>
  <c r="I3375" i="6"/>
  <c r="G3375" i="6"/>
  <c r="H3375" i="6"/>
  <c r="I3376" i="6"/>
  <c r="G3376" i="6"/>
  <c r="H3376" i="6"/>
  <c r="I3377" i="6"/>
  <c r="G3377" i="6"/>
  <c r="I3378" i="6"/>
  <c r="H3377" i="6"/>
  <c r="G3378" i="6"/>
  <c r="H3378" i="6"/>
  <c r="I3379" i="6"/>
  <c r="G3379" i="6"/>
  <c r="H3379" i="6"/>
  <c r="I3380" i="6"/>
  <c r="G3380" i="6"/>
  <c r="H3380" i="6"/>
  <c r="I3381" i="6"/>
  <c r="G3381" i="6"/>
  <c r="H3381" i="6"/>
  <c r="I3382" i="6"/>
  <c r="G3382" i="6"/>
  <c r="H3382" i="6"/>
  <c r="I3383" i="6"/>
  <c r="H3383" i="6"/>
  <c r="G3383" i="6"/>
  <c r="I3384" i="6"/>
  <c r="G3384" i="6"/>
  <c r="I3385" i="6"/>
  <c r="H3384" i="6"/>
  <c r="G3385" i="6"/>
  <c r="H3385" i="6"/>
  <c r="I3386" i="6"/>
  <c r="G3386" i="6"/>
  <c r="H3386" i="6"/>
  <c r="I3387" i="6"/>
  <c r="G3387" i="6"/>
  <c r="H3387" i="6"/>
  <c r="I3388" i="6"/>
  <c r="G3388" i="6"/>
  <c r="H3388" i="6"/>
  <c r="I3389" i="6"/>
  <c r="G3389" i="6"/>
  <c r="H3389" i="6"/>
  <c r="I3390" i="6"/>
  <c r="G3390" i="6"/>
  <c r="H3390" i="6"/>
  <c r="I3391" i="6"/>
  <c r="G3391" i="6"/>
  <c r="H3391" i="6"/>
  <c r="I3392" i="6"/>
  <c r="G3392" i="6"/>
  <c r="H3392" i="6"/>
  <c r="I3393" i="6"/>
  <c r="G3393" i="6"/>
  <c r="I3394" i="6"/>
  <c r="H3393" i="6"/>
  <c r="G3394" i="6"/>
  <c r="I3395" i="6"/>
  <c r="H3394" i="6"/>
  <c r="G3395" i="6"/>
  <c r="H3395" i="6"/>
  <c r="I3396" i="6"/>
  <c r="G3396" i="6"/>
  <c r="H3396" i="6"/>
  <c r="I3397" i="6"/>
  <c r="G3397" i="6"/>
  <c r="H3397" i="6"/>
  <c r="I3398" i="6"/>
  <c r="G3398" i="6"/>
  <c r="H3398" i="6"/>
  <c r="I3399" i="6"/>
  <c r="H3399" i="6"/>
  <c r="G3399" i="6"/>
  <c r="I3400" i="6"/>
  <c r="G3400" i="6"/>
  <c r="H3400" i="6"/>
  <c r="I3401" i="6"/>
  <c r="G3401" i="6"/>
  <c r="H3401" i="6"/>
  <c r="I3402" i="6"/>
  <c r="G3402" i="6"/>
  <c r="H3402" i="6"/>
  <c r="I3403" i="6"/>
  <c r="G3403" i="6"/>
  <c r="H3403" i="6"/>
  <c r="I3404" i="6"/>
  <c r="G3404" i="6"/>
  <c r="I3405" i="6"/>
  <c r="H3404" i="6"/>
  <c r="G3405" i="6"/>
  <c r="I3406" i="6"/>
  <c r="H3405" i="6"/>
  <c r="G3406" i="6"/>
  <c r="H3406" i="6"/>
  <c r="I3407" i="6"/>
  <c r="G3407" i="6"/>
  <c r="H3407" i="6"/>
  <c r="I3408" i="6"/>
  <c r="G3408" i="6"/>
  <c r="H3408" i="6"/>
  <c r="I3409" i="6"/>
  <c r="G3409" i="6"/>
  <c r="I3410" i="6"/>
  <c r="H3409" i="6"/>
  <c r="G3410" i="6"/>
  <c r="H3410" i="6"/>
  <c r="I3411" i="6"/>
  <c r="G3411" i="6"/>
  <c r="H3411" i="6"/>
  <c r="I3412" i="6"/>
  <c r="G3412" i="6"/>
  <c r="H3412" i="6"/>
  <c r="I3413" i="6"/>
  <c r="G3413" i="6"/>
  <c r="H3413" i="6"/>
  <c r="I3414" i="6"/>
  <c r="G3414" i="6"/>
  <c r="I3415" i="6"/>
  <c r="H3414" i="6"/>
  <c r="H3415" i="6"/>
  <c r="G3415" i="6"/>
  <c r="I3416" i="6"/>
  <c r="I3417" i="6"/>
  <c r="G3416" i="6"/>
  <c r="H3416" i="6"/>
  <c r="G3417" i="6"/>
  <c r="H3417" i="6"/>
  <c r="I3418" i="6"/>
  <c r="G3418" i="6"/>
  <c r="H3418" i="6"/>
  <c r="I3419" i="6"/>
  <c r="G3419" i="6"/>
  <c r="H3419" i="6"/>
  <c r="I3420" i="6"/>
  <c r="G3420" i="6"/>
  <c r="H3420" i="6"/>
  <c r="I3421" i="6"/>
  <c r="G3421" i="6"/>
  <c r="H3421" i="6"/>
  <c r="I3422" i="6"/>
  <c r="G3422" i="6"/>
  <c r="H3422" i="6"/>
  <c r="I3423" i="6"/>
  <c r="G3423" i="6"/>
  <c r="H3423" i="6"/>
  <c r="I3424" i="6"/>
  <c r="G3424" i="6"/>
  <c r="H3424" i="6"/>
  <c r="I3425" i="6"/>
  <c r="G3425" i="6"/>
  <c r="I3426" i="6"/>
  <c r="H3425" i="6"/>
  <c r="G3426" i="6"/>
  <c r="H3426" i="6"/>
  <c r="I3427" i="6"/>
  <c r="G3427" i="6"/>
  <c r="H3427" i="6"/>
  <c r="I3428" i="6"/>
  <c r="G3428" i="6"/>
  <c r="H3428" i="6"/>
  <c r="I3429" i="6"/>
  <c r="G3429" i="6"/>
  <c r="H3429" i="6"/>
  <c r="I3430" i="6"/>
  <c r="G3430" i="6"/>
  <c r="H3430" i="6"/>
  <c r="I3431" i="6"/>
  <c r="H3431" i="6"/>
  <c r="G3431" i="6"/>
  <c r="I3432" i="6"/>
  <c r="G3432" i="6"/>
  <c r="H3432" i="6"/>
  <c r="I3433" i="6"/>
  <c r="G3433" i="6"/>
  <c r="H3433" i="6"/>
  <c r="I3434" i="6"/>
  <c r="G3434" i="6"/>
  <c r="H3434" i="6"/>
  <c r="I3435" i="6"/>
  <c r="G3435" i="6"/>
  <c r="H3435" i="6"/>
  <c r="I3436" i="6"/>
  <c r="G3436" i="6"/>
  <c r="I3437" i="6"/>
  <c r="H3436" i="6"/>
  <c r="G3437" i="6"/>
  <c r="I3438" i="6"/>
  <c r="H3437" i="6"/>
  <c r="G3438" i="6"/>
  <c r="H3438" i="6"/>
  <c r="I3439" i="6"/>
  <c r="G3439" i="6"/>
  <c r="H3439" i="6"/>
  <c r="I3440" i="6"/>
  <c r="G3440" i="6"/>
  <c r="H3440" i="6"/>
  <c r="I3441" i="6"/>
  <c r="G3441" i="6"/>
  <c r="I3442" i="6"/>
  <c r="H3441" i="6"/>
  <c r="G3442" i="6"/>
  <c r="H3442" i="6"/>
  <c r="I3443" i="6"/>
  <c r="G3443" i="6"/>
  <c r="H3443" i="6"/>
  <c r="I3444" i="6"/>
  <c r="G3444" i="6"/>
  <c r="H3444" i="6"/>
  <c r="I3445" i="6"/>
  <c r="G3445" i="6"/>
  <c r="H3445" i="6"/>
  <c r="I3446" i="6"/>
  <c r="G3446" i="6"/>
  <c r="I3447" i="6"/>
  <c r="H3446" i="6"/>
  <c r="H3447" i="6"/>
  <c r="G3447" i="6"/>
  <c r="I3448" i="6"/>
  <c r="G3448" i="6"/>
  <c r="I3449" i="6"/>
  <c r="H3448" i="6"/>
  <c r="G3449" i="6"/>
  <c r="H3449" i="6"/>
  <c r="I3450" i="6"/>
  <c r="G3450" i="6"/>
  <c r="H3450" i="6"/>
  <c r="I3451" i="6"/>
  <c r="G3451" i="6"/>
  <c r="H3451" i="6"/>
  <c r="I3452" i="6"/>
  <c r="G3452" i="6"/>
  <c r="H3452" i="6"/>
  <c r="I3453" i="6"/>
  <c r="G3453" i="6"/>
  <c r="H3453" i="6"/>
  <c r="I3454" i="6"/>
  <c r="G3454" i="6"/>
  <c r="H3454" i="6"/>
  <c r="I3455" i="6"/>
  <c r="G3455" i="6"/>
  <c r="H3455" i="6"/>
  <c r="I3456" i="6"/>
  <c r="G3456" i="6"/>
  <c r="H3456" i="6"/>
  <c r="I3457" i="6"/>
  <c r="G3457" i="6"/>
  <c r="I3458" i="6"/>
  <c r="H3457" i="6"/>
  <c r="G3458" i="6"/>
  <c r="I3459" i="6"/>
  <c r="H3458" i="6"/>
  <c r="G3459" i="6"/>
  <c r="H3459" i="6"/>
  <c r="I3460" i="6"/>
  <c r="G3460" i="6"/>
  <c r="H3460" i="6"/>
  <c r="I3461" i="6"/>
  <c r="G3461" i="6"/>
  <c r="H3461" i="6"/>
  <c r="I3462" i="6"/>
  <c r="G3462" i="6"/>
  <c r="H3462" i="6"/>
  <c r="I3463" i="6"/>
  <c r="H3463" i="6"/>
  <c r="G3463" i="6"/>
  <c r="I3464" i="6"/>
  <c r="G3464" i="6"/>
  <c r="H3464" i="6"/>
  <c r="I3465" i="6"/>
  <c r="G3465" i="6"/>
  <c r="H3465" i="6"/>
  <c r="I3466" i="6"/>
  <c r="G3466" i="6"/>
  <c r="H3466" i="6"/>
  <c r="I3467" i="6"/>
  <c r="G3467" i="6"/>
  <c r="H3467" i="6"/>
  <c r="I3468" i="6"/>
  <c r="G3468" i="6"/>
  <c r="I3469" i="6"/>
  <c r="H3468" i="6"/>
  <c r="G3469" i="6"/>
  <c r="I3470" i="6"/>
  <c r="H3469" i="6"/>
  <c r="G3470" i="6"/>
  <c r="H3470" i="6"/>
  <c r="I3471" i="6"/>
  <c r="G3471" i="6"/>
  <c r="H3471" i="6"/>
  <c r="I3472" i="6"/>
  <c r="G3472" i="6"/>
  <c r="H3472" i="6"/>
  <c r="I3473" i="6"/>
  <c r="G3473" i="6"/>
  <c r="I3474" i="6"/>
  <c r="H3473" i="6"/>
  <c r="G3474" i="6"/>
  <c r="H3474" i="6"/>
  <c r="I3475" i="6"/>
  <c r="G3475" i="6"/>
  <c r="H3475" i="6"/>
  <c r="I3476" i="6"/>
  <c r="G3476" i="6"/>
  <c r="H3476" i="6"/>
  <c r="I3477" i="6"/>
  <c r="G3477" i="6"/>
  <c r="H3477" i="6"/>
  <c r="I3478" i="6"/>
  <c r="G3478" i="6"/>
  <c r="H3478" i="6"/>
  <c r="I3479" i="6"/>
  <c r="H3479" i="6"/>
  <c r="G3479" i="6"/>
  <c r="I3480" i="6"/>
  <c r="I3481" i="6"/>
  <c r="G3480" i="6"/>
  <c r="H3480" i="6"/>
  <c r="G3481" i="6"/>
  <c r="H3481" i="6"/>
  <c r="I3482" i="6"/>
  <c r="G3482" i="6"/>
  <c r="H3482" i="6"/>
  <c r="I3483" i="6"/>
  <c r="G3483" i="6"/>
  <c r="H3483" i="6"/>
  <c r="I3484" i="6"/>
  <c r="G3484" i="6"/>
  <c r="H3484" i="6"/>
  <c r="I3485" i="6"/>
  <c r="G3485" i="6"/>
  <c r="H3485" i="6"/>
  <c r="I3486" i="6"/>
  <c r="G3486" i="6"/>
  <c r="H3486" i="6"/>
  <c r="I3487" i="6"/>
  <c r="G3487" i="6"/>
  <c r="H3487" i="6"/>
  <c r="I3488" i="6"/>
  <c r="G3488" i="6"/>
  <c r="H3488" i="6"/>
  <c r="I3489" i="6"/>
  <c r="G3489" i="6"/>
  <c r="I3490" i="6"/>
  <c r="H3489" i="6"/>
  <c r="G3490" i="6"/>
  <c r="H3490" i="6"/>
  <c r="I3491" i="6"/>
  <c r="G3491" i="6"/>
  <c r="H3491" i="6"/>
  <c r="I3492" i="6"/>
  <c r="G3492" i="6"/>
  <c r="H3492" i="6"/>
  <c r="I3493" i="6"/>
  <c r="G3493" i="6"/>
  <c r="H3493" i="6"/>
  <c r="I3494" i="6"/>
  <c r="G3494" i="6"/>
  <c r="H3494" i="6"/>
  <c r="I3495" i="6"/>
  <c r="H3495" i="6"/>
  <c r="G3495" i="6"/>
  <c r="I3496" i="6"/>
  <c r="G3496" i="6"/>
  <c r="H3496" i="6"/>
  <c r="I3497" i="6"/>
  <c r="G3497" i="6"/>
  <c r="H3497" i="6"/>
  <c r="I3498" i="6"/>
  <c r="G3498" i="6"/>
  <c r="H3498" i="6"/>
  <c r="I3499" i="6"/>
  <c r="G3499" i="6"/>
  <c r="H3499" i="6"/>
  <c r="I3500" i="6"/>
  <c r="G3500" i="6"/>
  <c r="I3501" i="6"/>
  <c r="H3500" i="6"/>
  <c r="G3501" i="6"/>
  <c r="I3502" i="6"/>
  <c r="H3501" i="6"/>
  <c r="G3502" i="6"/>
  <c r="H3502" i="6"/>
  <c r="I3503" i="6"/>
  <c r="G3503" i="6"/>
  <c r="H3503" i="6"/>
  <c r="I3504" i="6"/>
  <c r="G3504" i="6"/>
  <c r="H3504" i="6"/>
  <c r="I3505" i="6"/>
  <c r="G3505" i="6"/>
  <c r="I3506" i="6"/>
  <c r="H3505" i="6"/>
  <c r="G3506" i="6"/>
  <c r="H3506" i="6"/>
  <c r="I3507" i="6"/>
  <c r="G3507" i="6"/>
  <c r="H3507" i="6"/>
  <c r="I3508" i="6"/>
  <c r="G3508" i="6"/>
  <c r="H3508" i="6"/>
  <c r="I3509" i="6"/>
  <c r="G3509" i="6"/>
  <c r="H3509" i="6"/>
  <c r="I3510" i="6"/>
  <c r="G3510" i="6"/>
  <c r="H3510" i="6"/>
  <c r="I3511" i="6"/>
  <c r="H3511" i="6"/>
  <c r="G3511" i="6"/>
  <c r="I3512" i="6"/>
  <c r="G3512" i="6"/>
  <c r="I3513" i="6"/>
  <c r="H3512" i="6"/>
  <c r="G3513" i="6"/>
  <c r="H3513" i="6"/>
  <c r="I3514" i="6"/>
  <c r="G3514" i="6"/>
  <c r="H3514" i="6"/>
  <c r="I3515" i="6"/>
  <c r="G3515" i="6"/>
  <c r="H3515" i="6"/>
  <c r="I3516" i="6"/>
  <c r="G3516" i="6"/>
  <c r="H3516" i="6"/>
  <c r="I3517" i="6"/>
  <c r="G3517" i="6"/>
  <c r="H3517" i="6"/>
  <c r="I3518" i="6"/>
  <c r="G3518" i="6"/>
  <c r="H3518" i="6"/>
  <c r="I3519" i="6"/>
  <c r="G3519" i="6"/>
  <c r="H3519" i="6"/>
  <c r="I3520" i="6"/>
  <c r="G3520" i="6"/>
  <c r="H3520" i="6"/>
  <c r="I3521" i="6"/>
  <c r="G3521" i="6"/>
  <c r="I3522" i="6"/>
  <c r="H3521" i="6"/>
  <c r="G3522" i="6"/>
  <c r="I3523" i="6"/>
  <c r="H3522" i="6"/>
  <c r="G3523" i="6"/>
  <c r="H3523" i="6"/>
  <c r="I3524" i="6"/>
  <c r="G3524" i="6"/>
  <c r="H3524" i="6"/>
  <c r="I3525" i="6"/>
  <c r="G3525" i="6"/>
  <c r="H3525" i="6"/>
  <c r="I3526" i="6"/>
  <c r="G3526" i="6"/>
  <c r="H3526" i="6"/>
  <c r="I3527" i="6"/>
  <c r="H3527" i="6"/>
  <c r="G3527" i="6"/>
  <c r="I3528" i="6"/>
  <c r="G3528" i="6"/>
  <c r="H3528" i="6"/>
  <c r="I3529" i="6"/>
  <c r="G3529" i="6"/>
  <c r="H3529" i="6"/>
  <c r="I3530" i="6"/>
  <c r="G3530" i="6"/>
  <c r="H3530" i="6"/>
  <c r="I3531" i="6"/>
  <c r="G3531" i="6"/>
  <c r="H3531" i="6"/>
  <c r="I3532" i="6"/>
  <c r="G3532" i="6"/>
  <c r="I3533" i="6"/>
  <c r="H3532" i="6"/>
  <c r="G3533" i="6"/>
  <c r="I3534" i="6"/>
  <c r="H3533" i="6"/>
  <c r="G3534" i="6"/>
  <c r="H3534" i="6"/>
  <c r="I3535" i="6"/>
  <c r="G3535" i="6"/>
  <c r="H3535" i="6"/>
  <c r="I3536" i="6"/>
  <c r="G3536" i="6"/>
  <c r="H3536" i="6"/>
  <c r="I3537" i="6"/>
  <c r="G3537" i="6"/>
  <c r="I3538" i="6"/>
  <c r="H3537" i="6"/>
  <c r="G3538" i="6"/>
  <c r="H3538" i="6"/>
  <c r="I3539" i="6"/>
  <c r="G3539" i="6"/>
  <c r="H3539" i="6"/>
  <c r="I3540" i="6"/>
  <c r="G3540" i="6"/>
  <c r="H3540" i="6"/>
  <c r="I3541" i="6"/>
  <c r="G3541" i="6"/>
  <c r="H3541" i="6"/>
  <c r="I3542" i="6"/>
  <c r="G3542" i="6"/>
  <c r="H3542" i="6"/>
  <c r="I3543" i="6"/>
  <c r="H3543" i="6"/>
  <c r="I3544" i="6"/>
  <c r="G3543" i="6"/>
  <c r="I3545" i="6"/>
  <c r="G3544" i="6"/>
  <c r="H3544" i="6"/>
  <c r="G3545" i="6"/>
  <c r="H3545" i="6"/>
  <c r="I3546" i="6"/>
  <c r="G3546" i="6"/>
  <c r="H3546" i="6"/>
  <c r="I3547" i="6"/>
  <c r="G3547" i="6"/>
  <c r="H3547" i="6"/>
  <c r="I3548" i="6"/>
  <c r="G3548" i="6"/>
  <c r="H3548" i="6"/>
  <c r="I3549" i="6"/>
  <c r="G3549" i="6"/>
  <c r="H3549" i="6"/>
  <c r="I3550" i="6"/>
  <c r="G3550" i="6"/>
  <c r="H3550" i="6"/>
  <c r="I3551" i="6"/>
  <c r="G3551" i="6"/>
  <c r="H3551" i="6"/>
  <c r="I3552" i="6"/>
  <c r="G3552" i="6"/>
  <c r="H3552" i="6"/>
  <c r="I3553" i="6"/>
  <c r="G3553" i="6"/>
  <c r="I3554" i="6"/>
  <c r="H3553" i="6"/>
  <c r="G3554" i="6"/>
  <c r="H3554" i="6"/>
  <c r="I3555" i="6"/>
  <c r="G3555" i="6"/>
  <c r="H3555" i="6"/>
  <c r="I3556" i="6"/>
  <c r="G3556" i="6"/>
  <c r="H3556" i="6"/>
  <c r="I3557" i="6"/>
  <c r="G3557" i="6"/>
  <c r="H3557" i="6"/>
  <c r="I3558" i="6"/>
  <c r="G3558" i="6"/>
  <c r="H3558" i="6"/>
  <c r="I3559" i="6"/>
  <c r="H3559" i="6"/>
  <c r="G3559" i="6"/>
  <c r="I3560" i="6"/>
  <c r="G3560" i="6"/>
  <c r="H3560" i="6"/>
  <c r="I3561" i="6"/>
  <c r="G3561" i="6"/>
  <c r="H3561" i="6"/>
  <c r="I3562" i="6"/>
  <c r="G3562" i="6"/>
  <c r="H3562" i="6"/>
  <c r="I3563" i="6"/>
  <c r="G3563" i="6"/>
  <c r="H3563" i="6"/>
  <c r="I3564" i="6"/>
  <c r="G3564" i="6"/>
  <c r="I3565" i="6"/>
  <c r="H3564" i="6"/>
  <c r="G3565" i="6"/>
  <c r="I3566" i="6"/>
  <c r="H3565" i="6"/>
  <c r="G3566" i="6"/>
  <c r="H3566" i="6"/>
  <c r="I3567" i="6"/>
  <c r="G3567" i="6"/>
  <c r="H3567" i="6"/>
  <c r="I3568" i="6"/>
  <c r="G3568" i="6"/>
  <c r="H3568" i="6"/>
  <c r="I3569" i="6"/>
  <c r="G3569" i="6"/>
  <c r="I3570" i="6"/>
  <c r="H3569" i="6"/>
  <c r="G3570" i="6"/>
  <c r="H3570" i="6"/>
  <c r="I3571" i="6"/>
  <c r="G3571" i="6"/>
  <c r="H3571" i="6"/>
  <c r="I3572" i="6"/>
  <c r="G3572" i="6"/>
  <c r="H3572" i="6"/>
  <c r="I3573" i="6"/>
  <c r="G3573" i="6"/>
  <c r="H3573" i="6"/>
  <c r="I3574" i="6"/>
  <c r="G3574" i="6"/>
  <c r="I3575" i="6"/>
  <c r="H3574" i="6"/>
  <c r="H3575" i="6"/>
  <c r="G3575" i="6"/>
  <c r="I3576" i="6"/>
  <c r="G3576" i="6"/>
  <c r="I3577" i="6"/>
  <c r="H3576" i="6"/>
  <c r="G3577" i="6"/>
  <c r="H3577" i="6"/>
  <c r="I3578" i="6"/>
  <c r="G3578" i="6"/>
  <c r="H3578" i="6"/>
  <c r="I3579" i="6"/>
  <c r="G3579" i="6"/>
  <c r="H3579" i="6"/>
  <c r="I3580" i="6"/>
  <c r="G3580" i="6"/>
  <c r="H3580" i="6"/>
  <c r="I3581" i="6"/>
  <c r="G3581" i="6"/>
  <c r="H3581" i="6"/>
  <c r="I3582" i="6"/>
  <c r="G3582" i="6"/>
  <c r="H3582" i="6"/>
  <c r="I3583" i="6"/>
  <c r="G3583" i="6"/>
  <c r="H3583" i="6"/>
  <c r="I3584" i="6"/>
  <c r="G3584" i="6"/>
  <c r="H3584" i="6"/>
  <c r="I3585" i="6"/>
  <c r="G3585" i="6"/>
  <c r="I3586" i="6"/>
  <c r="H3585" i="6"/>
  <c r="G3586" i="6"/>
  <c r="I3587" i="6"/>
  <c r="H3586" i="6"/>
  <c r="G3587" i="6"/>
  <c r="H3587" i="6"/>
  <c r="I3588" i="6"/>
  <c r="G3588" i="6"/>
  <c r="H3588" i="6"/>
  <c r="I3589" i="6"/>
  <c r="G3589" i="6"/>
  <c r="H3589" i="6"/>
  <c r="I3590" i="6"/>
  <c r="G3590" i="6"/>
  <c r="H3590" i="6"/>
  <c r="I3591" i="6"/>
  <c r="H3591" i="6"/>
  <c r="G3591" i="6"/>
  <c r="I3592" i="6"/>
  <c r="G3592" i="6"/>
  <c r="H3592" i="6"/>
  <c r="I3593" i="6"/>
  <c r="G3593" i="6"/>
  <c r="H3593" i="6"/>
  <c r="I3594" i="6"/>
  <c r="G3594" i="6"/>
  <c r="H3594" i="6"/>
  <c r="I3595" i="6"/>
  <c r="G3595" i="6"/>
  <c r="H3595" i="6"/>
  <c r="I3596" i="6"/>
  <c r="G3596" i="6"/>
  <c r="I3597" i="6"/>
  <c r="H3596" i="6"/>
  <c r="G3597" i="6"/>
  <c r="I3598" i="6"/>
  <c r="H3597" i="6"/>
  <c r="G3598" i="6"/>
  <c r="H3598" i="6"/>
  <c r="I3599" i="6"/>
  <c r="G3599" i="6"/>
  <c r="H3599" i="6"/>
  <c r="I3600" i="6"/>
  <c r="G3600" i="6"/>
  <c r="H3600" i="6"/>
  <c r="I3601" i="6"/>
  <c r="G3601" i="6"/>
  <c r="I3602" i="6"/>
  <c r="H3601" i="6"/>
  <c r="G3602" i="6"/>
  <c r="H3602" i="6"/>
  <c r="I3603" i="6"/>
  <c r="G3603" i="6"/>
  <c r="H3603" i="6"/>
  <c r="I3604" i="6"/>
  <c r="G3604" i="6"/>
  <c r="H3604" i="6"/>
  <c r="I3605" i="6"/>
  <c r="G3605" i="6"/>
  <c r="H3605" i="6"/>
  <c r="I3606" i="6"/>
  <c r="G3606" i="6"/>
  <c r="I3607" i="6"/>
  <c r="H3606" i="6"/>
  <c r="H3607" i="6"/>
  <c r="G3607" i="6"/>
  <c r="I3608" i="6"/>
  <c r="I3609" i="6"/>
  <c r="G3608" i="6"/>
  <c r="H3608" i="6"/>
  <c r="G3609" i="6"/>
  <c r="H3609" i="6"/>
  <c r="I3610" i="6"/>
  <c r="G3610" i="6"/>
  <c r="H3610" i="6"/>
  <c r="I3611" i="6"/>
  <c r="G3611" i="6"/>
  <c r="H3611" i="6"/>
  <c r="I3612" i="6"/>
  <c r="G3612" i="6"/>
  <c r="H3612" i="6"/>
  <c r="I3613" i="6"/>
  <c r="G3613" i="6"/>
  <c r="H3613" i="6"/>
  <c r="I3614" i="6"/>
  <c r="G3614" i="6"/>
  <c r="H3614" i="6"/>
  <c r="I3615" i="6"/>
  <c r="G3615" i="6"/>
  <c r="H3615" i="6"/>
  <c r="I3616" i="6"/>
  <c r="G3616" i="6"/>
  <c r="H3616" i="6"/>
  <c r="I3617" i="6"/>
  <c r="G3617" i="6"/>
  <c r="I3618" i="6"/>
  <c r="H3617" i="6"/>
  <c r="G3618" i="6"/>
  <c r="H3618" i="6"/>
  <c r="I3619" i="6"/>
  <c r="G3619" i="6"/>
  <c r="H3619" i="6"/>
  <c r="I3620" i="6"/>
  <c r="G3620" i="6"/>
  <c r="H3620" i="6"/>
  <c r="I3621" i="6"/>
  <c r="G3621" i="6"/>
  <c r="H3621" i="6"/>
  <c r="I3622" i="6"/>
  <c r="G3622" i="6"/>
  <c r="H3622" i="6"/>
  <c r="I3623" i="6"/>
  <c r="H3623" i="6"/>
  <c r="G3623" i="6"/>
  <c r="I3624" i="6"/>
  <c r="G3624" i="6"/>
  <c r="H3624" i="6"/>
  <c r="I3625" i="6"/>
  <c r="G3625" i="6"/>
  <c r="H3625" i="6"/>
  <c r="I3626" i="6"/>
  <c r="G3626" i="6"/>
  <c r="H3626" i="6"/>
  <c r="I3627" i="6"/>
  <c r="G3627" i="6"/>
  <c r="H3627" i="6"/>
  <c r="I3628" i="6"/>
  <c r="G3628" i="6"/>
  <c r="I3629" i="6"/>
  <c r="H3628" i="6"/>
  <c r="G3629" i="6"/>
  <c r="I3630" i="6"/>
  <c r="H3629" i="6"/>
  <c r="G3630" i="6"/>
  <c r="H3630" i="6"/>
  <c r="I3631" i="6"/>
  <c r="G3631" i="6"/>
  <c r="H3631" i="6"/>
  <c r="I3632" i="6"/>
  <c r="G3632" i="6"/>
  <c r="H3632" i="6"/>
  <c r="I3633" i="6"/>
  <c r="G3633" i="6"/>
  <c r="I3634" i="6"/>
  <c r="H3633" i="6"/>
  <c r="G3634" i="6"/>
  <c r="H3634" i="6"/>
  <c r="I3635" i="6"/>
  <c r="G3635" i="6"/>
  <c r="H3635" i="6"/>
  <c r="I3636" i="6"/>
  <c r="G3636" i="6"/>
  <c r="H3636" i="6"/>
  <c r="I3637" i="6"/>
  <c r="G3637" i="6"/>
  <c r="H3637" i="6"/>
  <c r="I3638" i="6"/>
  <c r="G3638" i="6"/>
  <c r="H3638" i="6"/>
  <c r="I3639" i="6"/>
  <c r="H3639" i="6"/>
  <c r="G3639" i="6"/>
  <c r="I3640" i="6"/>
  <c r="G3640" i="6"/>
  <c r="I3641" i="6"/>
  <c r="H3640" i="6"/>
  <c r="G3641" i="6"/>
  <c r="H3641" i="6"/>
  <c r="I3642" i="6"/>
  <c r="G3642" i="6"/>
  <c r="H3642" i="6"/>
  <c r="I3643" i="6"/>
  <c r="G3643" i="6"/>
  <c r="H3643" i="6"/>
  <c r="I3644" i="6"/>
  <c r="G3644" i="6"/>
  <c r="H3644" i="6"/>
  <c r="I3645" i="6"/>
  <c r="G3645" i="6"/>
  <c r="H3645" i="6"/>
  <c r="I3646" i="6"/>
  <c r="G3646" i="6"/>
  <c r="H3646" i="6"/>
  <c r="I3647" i="6"/>
  <c r="G3647" i="6"/>
  <c r="H3647" i="6"/>
  <c r="I3648" i="6"/>
  <c r="G3648" i="6"/>
  <c r="H3648" i="6"/>
  <c r="I3649" i="6"/>
  <c r="G3649" i="6"/>
  <c r="I3650" i="6"/>
  <c r="H3649" i="6"/>
  <c r="G3650" i="6"/>
  <c r="I3651" i="6"/>
  <c r="H3650" i="6"/>
  <c r="G3651" i="6"/>
  <c r="H3651" i="6"/>
  <c r="I3652" i="6"/>
  <c r="G3652" i="6"/>
  <c r="H3652" i="6"/>
  <c r="I3653" i="6"/>
  <c r="G3653" i="6"/>
  <c r="H3653" i="6"/>
  <c r="I3654" i="6"/>
  <c r="G3654" i="6"/>
  <c r="H3654" i="6"/>
  <c r="I3655" i="6"/>
  <c r="H3655" i="6"/>
  <c r="G3655" i="6"/>
  <c r="I3656" i="6"/>
  <c r="G3656" i="6"/>
  <c r="H3656" i="6"/>
  <c r="I3657" i="6"/>
  <c r="G3657" i="6"/>
  <c r="H3657" i="6"/>
  <c r="I3658" i="6"/>
  <c r="G3658" i="6"/>
  <c r="H3658" i="6"/>
  <c r="I3659" i="6"/>
  <c r="G3659" i="6"/>
  <c r="H3659" i="6"/>
  <c r="I3660" i="6"/>
  <c r="G3660" i="6"/>
  <c r="I3661" i="6"/>
  <c r="H3660" i="6"/>
  <c r="G3661" i="6"/>
  <c r="I3662" i="6"/>
  <c r="H3661" i="6"/>
  <c r="G3662" i="6"/>
  <c r="H3662" i="6"/>
  <c r="I3663" i="6"/>
  <c r="G3663" i="6"/>
  <c r="H3663" i="6"/>
  <c r="I3664" i="6"/>
  <c r="G3664" i="6"/>
  <c r="H3664" i="6"/>
  <c r="I3665" i="6"/>
  <c r="G3665" i="6"/>
  <c r="I3666" i="6"/>
  <c r="H3665" i="6"/>
  <c r="G3666" i="6"/>
  <c r="H3666" i="6"/>
  <c r="I3667" i="6"/>
  <c r="G3667" i="6"/>
  <c r="H3667" i="6"/>
  <c r="I3668" i="6"/>
  <c r="G3668" i="6"/>
  <c r="H3668" i="6"/>
  <c r="I3669" i="6"/>
  <c r="G3669" i="6"/>
  <c r="H3669" i="6"/>
  <c r="I3670" i="6"/>
  <c r="G3670" i="6"/>
  <c r="I3671" i="6"/>
  <c r="H3670" i="6"/>
  <c r="H3671" i="6"/>
  <c r="G3671" i="6"/>
  <c r="I3672" i="6"/>
  <c r="I3673" i="6"/>
  <c r="G3672" i="6"/>
  <c r="H3672" i="6"/>
  <c r="G3673" i="6"/>
  <c r="H3673" i="6"/>
  <c r="I3674" i="6"/>
  <c r="G3674" i="6"/>
  <c r="H3674" i="6"/>
  <c r="I3675" i="6"/>
  <c r="G3675" i="6"/>
  <c r="H3675" i="6"/>
  <c r="I3676" i="6"/>
  <c r="G3676" i="6"/>
  <c r="H3676" i="6"/>
  <c r="I3677" i="6"/>
  <c r="G3677" i="6"/>
  <c r="H3677" i="6"/>
  <c r="I3678" i="6"/>
  <c r="G3678" i="6"/>
  <c r="H3678" i="6"/>
  <c r="I3679" i="6"/>
  <c r="G3679" i="6"/>
  <c r="H3679" i="6"/>
  <c r="I3680" i="6"/>
  <c r="G3680" i="6"/>
  <c r="H3680" i="6"/>
  <c r="I3681" i="6"/>
  <c r="G3681" i="6"/>
  <c r="I3682" i="6"/>
  <c r="H3681" i="6"/>
  <c r="G3682" i="6"/>
  <c r="H3682" i="6"/>
  <c r="I3683" i="6"/>
  <c r="G3683" i="6"/>
  <c r="H3683" i="6"/>
  <c r="I3684" i="6"/>
  <c r="G3684" i="6"/>
  <c r="H3684" i="6"/>
  <c r="I3685" i="6"/>
  <c r="G3685" i="6"/>
  <c r="H3685" i="6"/>
  <c r="I3686" i="6"/>
  <c r="G3686" i="6"/>
  <c r="H3686" i="6"/>
  <c r="I3687" i="6"/>
  <c r="H3687" i="6"/>
  <c r="G3687" i="6"/>
  <c r="I3688" i="6"/>
  <c r="G3688" i="6"/>
  <c r="H3688" i="6"/>
  <c r="I3689" i="6"/>
  <c r="G3689" i="6"/>
  <c r="H3689" i="6"/>
  <c r="I3690" i="6"/>
  <c r="G3690" i="6"/>
  <c r="H3690" i="6"/>
  <c r="I3691" i="6"/>
  <c r="G3691" i="6"/>
  <c r="H3691" i="6"/>
  <c r="I3692" i="6"/>
  <c r="G3692" i="6"/>
  <c r="I3693" i="6"/>
  <c r="H3692" i="6"/>
  <c r="G3693" i="6"/>
  <c r="I3694" i="6"/>
  <c r="H3693" i="6"/>
  <c r="G3694" i="6"/>
  <c r="H3694" i="6"/>
  <c r="I3695" i="6"/>
  <c r="G3695" i="6"/>
  <c r="H3695" i="6"/>
  <c r="I3696" i="6"/>
  <c r="G3696" i="6"/>
  <c r="H3696" i="6"/>
  <c r="I3697" i="6"/>
  <c r="G3697" i="6"/>
  <c r="I3698" i="6"/>
  <c r="H3697" i="6"/>
  <c r="G3698" i="6"/>
  <c r="H3698" i="6"/>
  <c r="I3699" i="6"/>
  <c r="G3699" i="6"/>
  <c r="H3699" i="6"/>
  <c r="I3700" i="6"/>
  <c r="G3700" i="6"/>
  <c r="H3700" i="6"/>
  <c r="I3701" i="6"/>
  <c r="G3701" i="6"/>
  <c r="H3701" i="6"/>
  <c r="I3702" i="6"/>
  <c r="G3702" i="6"/>
  <c r="H3702" i="6"/>
  <c r="I3703" i="6"/>
  <c r="H3703" i="6"/>
  <c r="G3703" i="6"/>
  <c r="I3704" i="6"/>
  <c r="G3704" i="6"/>
  <c r="I3705" i="6"/>
  <c r="H3704" i="6"/>
  <c r="G3705" i="6"/>
  <c r="H3705" i="6"/>
  <c r="I3706" i="6"/>
  <c r="G3706" i="6"/>
  <c r="H3706" i="6"/>
  <c r="I3707" i="6"/>
  <c r="G3707" i="6"/>
  <c r="H3707" i="6"/>
  <c r="I3708" i="6"/>
  <c r="G3708" i="6"/>
  <c r="H3708" i="6"/>
  <c r="I3709" i="6"/>
  <c r="G3709" i="6"/>
  <c r="H3709" i="6"/>
  <c r="I3710" i="6"/>
  <c r="G3710" i="6"/>
  <c r="H3710" i="6"/>
  <c r="I3711" i="6"/>
  <c r="G3711" i="6"/>
  <c r="H3711" i="6"/>
  <c r="I3712" i="6"/>
  <c r="G3712" i="6"/>
  <c r="H3712" i="6"/>
  <c r="I3713" i="6"/>
  <c r="G3713" i="6"/>
  <c r="I3714" i="6"/>
  <c r="H3713" i="6"/>
  <c r="G3714" i="6"/>
  <c r="I3715" i="6"/>
  <c r="H3714" i="6"/>
  <c r="G3715" i="6"/>
  <c r="H3715" i="6"/>
  <c r="I3716" i="6"/>
  <c r="G3716" i="6"/>
  <c r="H3716" i="6"/>
  <c r="I3717" i="6"/>
  <c r="G3717" i="6"/>
  <c r="H3717" i="6"/>
  <c r="I3718" i="6"/>
  <c r="G3718" i="6"/>
  <c r="H3718" i="6"/>
  <c r="I3719" i="6"/>
  <c r="H3719" i="6"/>
  <c r="G3719" i="6"/>
  <c r="I3720" i="6"/>
  <c r="G3720" i="6"/>
  <c r="H3720" i="6"/>
  <c r="I3721" i="6"/>
  <c r="G3721" i="6"/>
  <c r="H3721" i="6"/>
  <c r="I3722" i="6"/>
  <c r="G3722" i="6"/>
  <c r="H3722" i="6"/>
  <c r="I3723" i="6"/>
  <c r="G3723" i="6"/>
  <c r="H3723" i="6"/>
  <c r="I3724" i="6"/>
  <c r="G3724" i="6"/>
  <c r="I3725" i="6"/>
  <c r="H3724" i="6"/>
  <c r="G3725" i="6"/>
  <c r="I3726" i="6"/>
  <c r="H3725" i="6"/>
  <c r="G3726" i="6"/>
  <c r="H3726" i="6"/>
  <c r="I3727" i="6"/>
  <c r="G3727" i="6"/>
  <c r="H3727" i="6"/>
  <c r="I3728" i="6"/>
  <c r="G3728" i="6"/>
  <c r="H3728" i="6"/>
  <c r="I3729" i="6"/>
  <c r="G3729" i="6"/>
  <c r="I3730" i="6"/>
  <c r="H3729" i="6"/>
  <c r="G3730" i="6"/>
  <c r="H3730" i="6"/>
  <c r="I3731" i="6"/>
  <c r="G3731" i="6"/>
  <c r="H3731" i="6"/>
  <c r="I3732" i="6"/>
  <c r="G3732" i="6"/>
  <c r="H3732" i="6"/>
  <c r="I3733" i="6"/>
  <c r="G3733" i="6"/>
  <c r="H3733" i="6"/>
  <c r="I3734" i="6"/>
  <c r="G3734" i="6"/>
  <c r="I3735" i="6"/>
  <c r="H3734" i="6"/>
  <c r="H3735" i="6"/>
  <c r="G3735" i="6"/>
  <c r="I3736" i="6"/>
  <c r="I3737" i="6"/>
  <c r="G3736" i="6"/>
  <c r="H3736" i="6"/>
  <c r="G3737" i="6"/>
  <c r="H3737" i="6"/>
  <c r="I3738" i="6"/>
  <c r="G3738" i="6"/>
  <c r="H3738" i="6"/>
  <c r="I3739" i="6"/>
  <c r="G3739" i="6"/>
  <c r="H3739" i="6"/>
  <c r="I3740" i="6"/>
  <c r="G3740" i="6"/>
  <c r="H3740" i="6"/>
  <c r="I3741" i="6"/>
  <c r="G3741" i="6"/>
  <c r="H3741" i="6"/>
  <c r="I3742" i="6"/>
  <c r="G3742" i="6"/>
  <c r="H3742" i="6"/>
  <c r="I3743" i="6"/>
  <c r="G3743" i="6"/>
  <c r="H3743" i="6"/>
  <c r="I3744" i="6"/>
  <c r="G3744" i="6"/>
  <c r="H3744" i="6"/>
  <c r="I3745" i="6"/>
  <c r="G3745" i="6"/>
  <c r="I3746" i="6"/>
  <c r="H3745" i="6"/>
  <c r="G3746" i="6"/>
  <c r="H3746" i="6"/>
  <c r="I3747" i="6"/>
  <c r="G3747" i="6"/>
  <c r="H3747" i="6"/>
  <c r="I3748" i="6"/>
  <c r="G3748" i="6"/>
  <c r="H3748" i="6"/>
  <c r="I3749" i="6"/>
  <c r="G3749" i="6"/>
  <c r="H3749" i="6"/>
  <c r="I3750" i="6"/>
  <c r="G3750" i="6"/>
  <c r="H3750" i="6"/>
  <c r="I3751" i="6"/>
  <c r="H3751" i="6"/>
  <c r="G3751" i="6"/>
  <c r="I3752" i="6"/>
  <c r="G3752" i="6"/>
  <c r="H3752" i="6"/>
  <c r="I3753" i="6"/>
  <c r="G3753" i="6"/>
  <c r="H3753" i="6"/>
  <c r="I3754" i="6"/>
  <c r="G3754" i="6"/>
  <c r="H3754" i="6"/>
  <c r="I3755" i="6"/>
  <c r="G3755" i="6"/>
  <c r="H3755" i="6"/>
  <c r="I3756" i="6"/>
  <c r="G3756" i="6"/>
  <c r="I3757" i="6"/>
  <c r="H3756" i="6"/>
  <c r="G3757" i="6"/>
  <c r="I3758" i="6"/>
  <c r="H3757" i="6"/>
  <c r="G3758" i="6"/>
  <c r="H3758" i="6"/>
  <c r="I3759" i="6"/>
  <c r="G3759" i="6"/>
  <c r="H3759" i="6"/>
  <c r="I3760" i="6"/>
  <c r="G3760" i="6"/>
  <c r="H3760" i="6"/>
  <c r="I3761" i="6"/>
  <c r="G3761" i="6"/>
  <c r="I3762" i="6"/>
  <c r="H3761" i="6"/>
  <c r="G3762" i="6"/>
  <c r="H3762" i="6"/>
  <c r="I3763" i="6"/>
  <c r="G3763" i="6"/>
  <c r="H3763" i="6"/>
  <c r="I3764" i="6"/>
  <c r="G3764" i="6"/>
  <c r="H3764" i="6"/>
  <c r="I3765" i="6"/>
  <c r="G3765" i="6"/>
  <c r="H3765" i="6"/>
  <c r="I3766" i="6"/>
  <c r="G3766" i="6"/>
  <c r="I3767" i="6"/>
  <c r="H3766" i="6"/>
  <c r="H3767" i="6"/>
  <c r="G3767" i="6"/>
  <c r="I3768" i="6"/>
  <c r="G3768" i="6"/>
  <c r="I3769" i="6"/>
  <c r="H3768" i="6"/>
  <c r="G3769" i="6"/>
  <c r="H3769" i="6"/>
  <c r="I3770" i="6"/>
  <c r="G3770" i="6"/>
  <c r="H3770" i="6"/>
  <c r="I3771" i="6"/>
  <c r="G3771" i="6"/>
  <c r="H3771" i="6"/>
  <c r="I3772" i="6"/>
  <c r="G3772" i="6"/>
  <c r="H3772" i="6"/>
  <c r="I3773" i="6"/>
  <c r="G3773" i="6"/>
  <c r="H3773" i="6"/>
  <c r="I3774" i="6"/>
  <c r="G3774" i="6"/>
  <c r="H3774" i="6"/>
  <c r="I3775" i="6"/>
  <c r="G3775" i="6"/>
  <c r="H3775" i="6"/>
  <c r="I3776" i="6"/>
  <c r="G3776" i="6"/>
  <c r="H3776" i="6"/>
  <c r="I3777" i="6"/>
  <c r="G3777" i="6"/>
  <c r="I3778" i="6"/>
  <c r="H3777" i="6"/>
  <c r="G3778" i="6"/>
  <c r="I3779" i="6"/>
  <c r="H3778" i="6"/>
  <c r="G3779" i="6"/>
  <c r="H3779" i="6"/>
  <c r="I3780" i="6"/>
  <c r="G3780" i="6"/>
  <c r="H3780" i="6"/>
  <c r="I3781" i="6"/>
  <c r="G3781" i="6"/>
  <c r="H3781" i="6"/>
  <c r="I3782" i="6"/>
  <c r="G3782" i="6"/>
  <c r="H3782" i="6"/>
  <c r="I3783" i="6"/>
  <c r="H3783" i="6"/>
  <c r="G3783" i="6"/>
  <c r="I3784" i="6"/>
  <c r="G3784" i="6"/>
  <c r="H3784" i="6"/>
  <c r="I3785" i="6"/>
  <c r="G3785" i="6"/>
  <c r="H3785" i="6"/>
  <c r="I3786" i="6"/>
  <c r="G3786" i="6"/>
  <c r="H3786" i="6"/>
  <c r="I3787" i="6"/>
  <c r="G3787" i="6"/>
  <c r="H3787" i="6"/>
  <c r="I3788" i="6"/>
  <c r="G3788" i="6"/>
  <c r="I3789" i="6"/>
  <c r="H3788" i="6"/>
  <c r="G3789" i="6"/>
  <c r="I3790" i="6"/>
  <c r="H3789" i="6"/>
  <c r="G3790" i="6"/>
  <c r="H3790" i="6"/>
  <c r="I3791" i="6"/>
  <c r="G3791" i="6"/>
  <c r="H3791" i="6"/>
  <c r="I3792" i="6"/>
  <c r="G3792" i="6"/>
  <c r="H3792" i="6"/>
  <c r="I3793" i="6"/>
  <c r="G3793" i="6"/>
  <c r="I3794" i="6"/>
  <c r="H3793" i="6"/>
  <c r="G3794" i="6"/>
  <c r="H3794" i="6"/>
  <c r="I3795" i="6"/>
  <c r="G3795" i="6"/>
  <c r="H3795" i="6"/>
  <c r="I3796" i="6"/>
  <c r="G3796" i="6"/>
  <c r="H3796" i="6"/>
  <c r="I3797" i="6"/>
  <c r="G3797" i="6"/>
  <c r="H3797" i="6"/>
  <c r="I3798" i="6"/>
  <c r="G3798" i="6"/>
  <c r="I3799" i="6"/>
  <c r="H3798" i="6"/>
  <c r="H3799" i="6"/>
  <c r="I3800" i="6"/>
  <c r="G3799" i="6"/>
  <c r="I3801" i="6"/>
  <c r="G3800" i="6"/>
  <c r="H3800" i="6"/>
  <c r="G3801" i="6"/>
  <c r="H3801" i="6"/>
  <c r="I3802" i="6"/>
  <c r="G3802" i="6"/>
  <c r="H3802" i="6"/>
  <c r="I3803" i="6"/>
  <c r="G3803" i="6"/>
  <c r="H3803" i="6"/>
  <c r="I3804" i="6"/>
  <c r="G3804" i="6"/>
  <c r="H3804" i="6"/>
  <c r="I3805" i="6"/>
  <c r="G3805" i="6"/>
  <c r="H3805" i="6"/>
  <c r="I3806" i="6"/>
  <c r="G3806" i="6"/>
  <c r="H3806" i="6"/>
  <c r="I3807" i="6"/>
  <c r="G3807" i="6"/>
  <c r="H3807" i="6"/>
  <c r="I3808" i="6"/>
  <c r="G3808" i="6"/>
  <c r="H3808" i="6"/>
  <c r="I3809" i="6"/>
  <c r="G3809" i="6"/>
  <c r="I3810" i="6"/>
  <c r="H3809" i="6"/>
  <c r="G3810" i="6"/>
  <c r="H3810" i="6"/>
  <c r="I3811" i="6"/>
  <c r="G3811" i="6"/>
  <c r="H3811" i="6"/>
  <c r="I3812" i="6"/>
  <c r="G3812" i="6"/>
  <c r="H3812" i="6"/>
  <c r="I3813" i="6"/>
  <c r="G3813" i="6"/>
  <c r="H3813" i="6"/>
  <c r="I3814" i="6"/>
  <c r="G3814" i="6"/>
  <c r="H3814" i="6"/>
  <c r="I3815" i="6"/>
  <c r="H3815" i="6"/>
  <c r="G3815" i="6"/>
  <c r="I3816" i="6"/>
  <c r="G3816" i="6"/>
  <c r="H3816" i="6"/>
  <c r="I3817" i="6"/>
  <c r="G3817" i="6"/>
  <c r="H3817" i="6"/>
  <c r="I3818" i="6"/>
  <c r="G3818" i="6"/>
  <c r="H3818" i="6"/>
  <c r="I3819" i="6"/>
  <c r="G3819" i="6"/>
  <c r="H3819" i="6"/>
  <c r="I3820" i="6"/>
  <c r="G3820" i="6"/>
  <c r="I3821" i="6"/>
  <c r="H3820" i="6"/>
  <c r="G3821" i="6"/>
  <c r="I3822" i="6"/>
  <c r="H3821" i="6"/>
  <c r="G3822" i="6"/>
  <c r="H3822" i="6"/>
  <c r="I3823" i="6"/>
  <c r="G3823" i="6"/>
  <c r="H3823" i="6"/>
  <c r="I3824" i="6"/>
  <c r="G3824" i="6"/>
  <c r="H3824" i="6"/>
  <c r="I3825" i="6"/>
  <c r="G3825" i="6"/>
  <c r="I3826" i="6"/>
  <c r="H3825" i="6"/>
  <c r="G3826" i="6"/>
  <c r="H3826" i="6"/>
  <c r="I3827" i="6"/>
  <c r="G3827" i="6"/>
  <c r="H3827" i="6"/>
  <c r="I3828" i="6"/>
  <c r="G3828" i="6"/>
  <c r="H3828" i="6"/>
  <c r="I3829" i="6"/>
  <c r="G3829" i="6"/>
  <c r="H3829" i="6"/>
  <c r="I3830" i="6"/>
  <c r="G3830" i="6"/>
  <c r="H3830" i="6"/>
  <c r="I3831" i="6"/>
  <c r="H3831" i="6"/>
  <c r="G3831" i="6"/>
  <c r="I3832" i="6"/>
  <c r="G3832" i="6"/>
  <c r="I3833" i="6"/>
  <c r="H3832" i="6"/>
  <c r="G3833" i="6"/>
  <c r="H3833" i="6"/>
  <c r="I3834" i="6"/>
  <c r="G3834" i="6"/>
  <c r="H3834" i="6"/>
  <c r="I3835" i="6"/>
  <c r="G3835" i="6"/>
  <c r="H3835" i="6"/>
  <c r="I3836" i="6"/>
  <c r="G3836" i="6"/>
  <c r="H3836" i="6"/>
  <c r="I3837" i="6"/>
  <c r="G3837" i="6"/>
  <c r="H3837" i="6"/>
  <c r="I3838" i="6"/>
  <c r="G3838" i="6"/>
  <c r="H3838" i="6"/>
  <c r="I3839" i="6"/>
  <c r="G3839" i="6"/>
  <c r="H3839" i="6"/>
  <c r="I3840" i="6"/>
  <c r="G3840" i="6"/>
  <c r="H3840" i="6"/>
  <c r="I3841" i="6"/>
  <c r="G3841" i="6"/>
  <c r="I3842" i="6"/>
  <c r="H3841" i="6"/>
  <c r="G3842" i="6"/>
  <c r="I3843" i="6"/>
  <c r="H3842" i="6"/>
  <c r="G3843" i="6"/>
  <c r="H3843" i="6"/>
  <c r="I3844" i="6"/>
  <c r="G3844" i="6"/>
  <c r="H3844" i="6"/>
  <c r="I3845" i="6"/>
  <c r="G3845" i="6"/>
  <c r="H3845" i="6"/>
  <c r="I3846" i="6"/>
  <c r="G3846" i="6"/>
  <c r="H3846" i="6"/>
  <c r="I3847" i="6"/>
  <c r="H3847" i="6"/>
  <c r="G3847" i="6"/>
  <c r="I3848" i="6"/>
  <c r="G3848" i="6"/>
  <c r="H3848" i="6"/>
  <c r="I3849" i="6"/>
  <c r="G3849" i="6"/>
  <c r="H3849" i="6"/>
  <c r="I3850" i="6"/>
  <c r="G3850" i="6"/>
  <c r="H3850" i="6"/>
  <c r="I3851" i="6"/>
  <c r="G3851" i="6"/>
  <c r="H3851" i="6"/>
  <c r="I3852" i="6"/>
  <c r="G3852" i="6"/>
  <c r="I3853" i="6"/>
  <c r="H3852" i="6"/>
  <c r="G3853" i="6"/>
  <c r="I3854" i="6"/>
  <c r="H3853" i="6"/>
  <c r="G3854" i="6"/>
  <c r="H3854" i="6"/>
  <c r="I3855" i="6"/>
  <c r="G3855" i="6"/>
  <c r="H3855" i="6"/>
  <c r="I3856" i="6"/>
  <c r="G3856" i="6"/>
  <c r="H3856" i="6"/>
  <c r="I3857" i="6"/>
  <c r="G3857" i="6"/>
  <c r="I3858" i="6"/>
  <c r="H3857" i="6"/>
  <c r="G3858" i="6"/>
  <c r="H3858" i="6"/>
  <c r="I3859" i="6"/>
  <c r="G3859" i="6"/>
  <c r="H3859" i="6"/>
  <c r="I3860" i="6"/>
  <c r="G3860" i="6"/>
  <c r="H3860" i="6"/>
  <c r="I3861" i="6"/>
  <c r="G3861" i="6"/>
  <c r="H3861" i="6"/>
  <c r="I3862" i="6"/>
  <c r="G3862" i="6"/>
  <c r="I3863" i="6"/>
  <c r="H3862" i="6"/>
  <c r="H3863" i="6"/>
  <c r="G3863" i="6"/>
  <c r="I3864" i="6"/>
  <c r="I3865" i="6"/>
  <c r="G3864" i="6"/>
  <c r="H3864" i="6"/>
  <c r="G3865" i="6"/>
  <c r="H3865" i="6"/>
  <c r="I3866" i="6"/>
  <c r="G3866" i="6"/>
  <c r="H3866" i="6"/>
  <c r="I3867" i="6"/>
  <c r="G3867" i="6"/>
  <c r="H3867" i="6"/>
  <c r="I3868" i="6"/>
  <c r="G3868" i="6"/>
  <c r="H3868" i="6"/>
  <c r="I3869" i="6"/>
  <c r="G3869" i="6"/>
  <c r="H3869" i="6"/>
  <c r="I3870" i="6"/>
  <c r="G3870" i="6"/>
  <c r="H3870" i="6"/>
  <c r="I3871" i="6"/>
  <c r="G3871" i="6"/>
  <c r="H3871" i="6"/>
  <c r="I3872" i="6"/>
  <c r="G3872" i="6"/>
  <c r="H3872" i="6"/>
  <c r="I3873" i="6"/>
  <c r="G3873" i="6"/>
  <c r="I3874" i="6"/>
  <c r="H3873" i="6"/>
  <c r="G3874" i="6"/>
  <c r="H3874" i="6"/>
  <c r="I3875" i="6"/>
  <c r="G3875" i="6"/>
  <c r="H3875" i="6"/>
  <c r="I3876" i="6"/>
  <c r="G3876" i="6"/>
  <c r="H3876" i="6"/>
  <c r="I3877" i="6"/>
  <c r="G3877" i="6"/>
  <c r="H3877" i="6"/>
  <c r="I3878" i="6"/>
  <c r="G3878" i="6"/>
  <c r="H3878" i="6"/>
  <c r="I3879" i="6"/>
  <c r="H3879" i="6"/>
  <c r="G3879" i="6"/>
  <c r="I3880" i="6"/>
  <c r="G3880" i="6"/>
  <c r="H3880" i="6"/>
  <c r="I3881" i="6"/>
  <c r="G3881" i="6"/>
  <c r="H3881" i="6"/>
  <c r="I3882" i="6"/>
  <c r="G3882" i="6"/>
  <c r="H3882" i="6"/>
  <c r="I3883" i="6"/>
  <c r="G3883" i="6"/>
  <c r="H3883" i="6"/>
  <c r="I3884" i="6"/>
  <c r="G3884" i="6"/>
  <c r="I3885" i="6"/>
  <c r="H3884" i="6"/>
  <c r="G3885" i="6"/>
  <c r="I3886" i="6"/>
  <c r="H3885" i="6"/>
  <c r="G3886" i="6"/>
  <c r="H3886" i="6"/>
  <c r="I3887" i="6"/>
  <c r="G3887" i="6"/>
  <c r="H3887" i="6"/>
  <c r="I3888" i="6"/>
  <c r="G3888" i="6"/>
  <c r="H3888" i="6"/>
  <c r="I3889" i="6"/>
  <c r="G3889" i="6"/>
  <c r="I3890" i="6"/>
  <c r="H3889" i="6"/>
  <c r="G3890" i="6"/>
  <c r="H3890" i="6"/>
  <c r="I3891" i="6"/>
  <c r="G3891" i="6"/>
  <c r="H3891" i="6"/>
  <c r="I3892" i="6"/>
  <c r="G3892" i="6"/>
  <c r="H3892" i="6"/>
  <c r="I3893" i="6"/>
  <c r="G3893" i="6"/>
  <c r="H3893" i="6"/>
  <c r="I3894" i="6"/>
  <c r="G3894" i="6"/>
  <c r="H3894" i="6"/>
  <c r="I3895" i="6"/>
  <c r="H3895" i="6"/>
  <c r="G3895" i="6"/>
  <c r="I3896" i="6"/>
  <c r="G3896" i="6"/>
  <c r="I3897" i="6"/>
  <c r="H3896" i="6"/>
  <c r="G3897" i="6"/>
  <c r="H3897" i="6"/>
  <c r="I3898" i="6"/>
  <c r="G3898" i="6"/>
  <c r="H3898" i="6"/>
  <c r="I3899" i="6"/>
  <c r="G3899" i="6"/>
  <c r="H3899" i="6"/>
  <c r="I3900" i="6"/>
  <c r="G3900" i="6"/>
  <c r="H3900" i="6"/>
  <c r="I3901" i="6"/>
  <c r="G3901" i="6"/>
  <c r="H3901" i="6"/>
  <c r="I3902" i="6"/>
  <c r="G3902" i="6"/>
  <c r="H3902" i="6"/>
  <c r="I3903" i="6"/>
  <c r="G3903" i="6"/>
  <c r="H3903" i="6"/>
  <c r="I3904" i="6"/>
  <c r="G3904" i="6"/>
  <c r="H3904" i="6"/>
  <c r="I3905" i="6"/>
  <c r="G3905" i="6"/>
  <c r="I3906" i="6"/>
  <c r="H3905" i="6"/>
  <c r="G3906" i="6"/>
  <c r="I3907" i="6"/>
  <c r="H3906" i="6"/>
  <c r="G3907" i="6"/>
  <c r="H3907" i="6"/>
  <c r="I3908" i="6"/>
  <c r="G3908" i="6"/>
  <c r="H3908" i="6"/>
  <c r="I3909" i="6"/>
  <c r="G3909" i="6"/>
  <c r="H3909" i="6"/>
  <c r="I3910" i="6"/>
  <c r="G3910" i="6"/>
  <c r="H3910" i="6"/>
  <c r="I3911" i="6"/>
  <c r="H3911" i="6"/>
  <c r="G3911" i="6"/>
  <c r="I3912" i="6"/>
  <c r="G3912" i="6"/>
  <c r="H3912" i="6"/>
  <c r="I3913" i="6"/>
  <c r="G3913" i="6"/>
  <c r="H3913" i="6"/>
  <c r="I3914" i="6"/>
  <c r="G3914" i="6"/>
  <c r="H3914" i="6"/>
  <c r="I3915" i="6"/>
  <c r="G3915" i="6"/>
  <c r="H3915" i="6"/>
  <c r="I3916" i="6"/>
  <c r="G3916" i="6"/>
  <c r="I3917" i="6"/>
  <c r="H3916" i="6"/>
  <c r="G3917" i="6"/>
  <c r="I3918" i="6"/>
  <c r="H3917" i="6"/>
  <c r="G3918" i="6"/>
  <c r="H3918" i="6"/>
  <c r="I3919" i="6"/>
  <c r="G3919" i="6"/>
  <c r="H3919" i="6"/>
  <c r="I3920" i="6"/>
  <c r="G3920" i="6"/>
  <c r="H3920" i="6"/>
  <c r="I3921" i="6"/>
  <c r="G3921" i="6"/>
  <c r="I3922" i="6"/>
  <c r="H3921" i="6"/>
  <c r="G3922" i="6"/>
  <c r="H3922" i="6"/>
  <c r="I3923" i="6"/>
  <c r="G3923" i="6"/>
  <c r="H3923" i="6"/>
  <c r="I3924" i="6"/>
  <c r="G3924" i="6"/>
  <c r="H3924" i="6"/>
  <c r="I3925" i="6"/>
  <c r="G3925" i="6"/>
  <c r="H3925" i="6"/>
  <c r="I3926" i="6"/>
  <c r="G3926" i="6"/>
  <c r="I3927" i="6"/>
  <c r="H3926" i="6"/>
  <c r="G3927" i="6"/>
  <c r="H3927" i="6"/>
  <c r="I3928" i="6"/>
  <c r="I3929" i="6"/>
  <c r="G3928" i="6"/>
  <c r="H3928" i="6"/>
  <c r="H3929" i="6"/>
  <c r="I3930" i="6"/>
  <c r="G3929" i="6"/>
  <c r="G3930" i="6"/>
  <c r="H3930" i="6"/>
  <c r="I3931" i="6"/>
  <c r="G3931" i="6"/>
  <c r="H3931" i="6"/>
  <c r="I3932" i="6"/>
  <c r="G3932" i="6"/>
  <c r="H3932" i="6"/>
  <c r="I3933" i="6"/>
  <c r="G3933" i="6"/>
  <c r="H3933" i="6"/>
  <c r="I3934" i="6"/>
  <c r="G3934" i="6"/>
  <c r="H3934" i="6"/>
  <c r="I3935" i="6"/>
  <c r="G3935" i="6"/>
  <c r="H3935" i="6"/>
  <c r="I3936" i="6"/>
  <c r="G3936" i="6"/>
  <c r="H3936" i="6"/>
  <c r="I3937" i="6"/>
  <c r="G3937" i="6"/>
  <c r="I3938" i="6"/>
  <c r="H3937" i="6"/>
  <c r="G3938" i="6"/>
  <c r="H3938" i="6"/>
  <c r="I3939" i="6"/>
  <c r="G3939" i="6"/>
  <c r="H3939" i="6"/>
  <c r="I3940" i="6"/>
  <c r="G3940" i="6"/>
  <c r="H3940" i="6"/>
  <c r="I3941" i="6"/>
  <c r="G3941" i="6"/>
  <c r="H3941" i="6"/>
  <c r="I3942" i="6"/>
  <c r="G3942" i="6"/>
  <c r="H3942" i="6"/>
  <c r="I3943" i="6"/>
  <c r="G3943" i="6"/>
  <c r="H3943" i="6"/>
  <c r="I3944" i="6"/>
  <c r="G3944" i="6"/>
  <c r="H3944" i="6"/>
  <c r="I3945" i="6"/>
  <c r="G3945" i="6"/>
  <c r="H3945" i="6"/>
  <c r="I3946" i="6"/>
  <c r="G3946" i="6"/>
  <c r="H3946" i="6"/>
  <c r="I3947" i="6"/>
  <c r="G3947" i="6"/>
  <c r="H3947" i="6"/>
  <c r="I3948" i="6"/>
  <c r="G3948" i="6"/>
  <c r="I3949" i="6"/>
  <c r="H3948" i="6"/>
  <c r="G3949" i="6"/>
  <c r="I3950" i="6"/>
  <c r="H3949" i="6"/>
  <c r="G3950" i="6"/>
  <c r="H3950" i="6"/>
  <c r="I3951" i="6"/>
  <c r="G3951" i="6"/>
  <c r="H3951" i="6"/>
  <c r="I3952" i="6"/>
  <c r="G3952" i="6"/>
  <c r="H3952" i="6"/>
  <c r="I3953" i="6"/>
  <c r="G3953" i="6"/>
  <c r="I3954" i="6"/>
  <c r="H3953" i="6"/>
  <c r="G3954" i="6"/>
  <c r="H3954" i="6"/>
  <c r="I3955" i="6"/>
  <c r="G3955" i="6"/>
  <c r="H3955" i="6"/>
  <c r="I3956" i="6"/>
  <c r="G3956" i="6"/>
  <c r="H3956" i="6"/>
  <c r="I3957" i="6"/>
  <c r="G3957" i="6"/>
  <c r="H3957" i="6"/>
  <c r="I3958" i="6"/>
  <c r="G3958" i="6"/>
  <c r="H3958" i="6"/>
  <c r="I3959" i="6"/>
  <c r="G3959" i="6"/>
  <c r="H3959" i="6"/>
  <c r="I3960" i="6"/>
  <c r="G3960" i="6"/>
  <c r="I3961" i="6"/>
  <c r="H3960" i="6"/>
  <c r="G3961" i="6"/>
  <c r="H3961" i="6"/>
  <c r="I3962" i="6"/>
  <c r="G3962" i="6"/>
  <c r="H3962" i="6"/>
  <c r="I3963" i="6"/>
  <c r="G3963" i="6"/>
  <c r="H3963" i="6"/>
  <c r="I3964" i="6"/>
  <c r="G3964" i="6"/>
  <c r="H3964" i="6"/>
  <c r="I3965" i="6"/>
  <c r="G3965" i="6"/>
  <c r="H3965" i="6"/>
  <c r="I3966" i="6"/>
  <c r="G3966" i="6"/>
  <c r="H3966" i="6"/>
  <c r="I3967" i="6"/>
  <c r="G3967" i="6"/>
  <c r="H3967" i="6"/>
  <c r="I3968" i="6"/>
  <c r="G3968" i="6"/>
  <c r="H3968" i="6"/>
  <c r="I3969" i="6"/>
  <c r="G3969" i="6"/>
  <c r="I3970" i="6"/>
  <c r="H3969" i="6"/>
  <c r="G3970" i="6"/>
  <c r="I3971" i="6"/>
  <c r="H3970" i="6"/>
  <c r="G3971" i="6"/>
  <c r="H3971" i="6"/>
  <c r="I3972" i="6"/>
  <c r="H3972" i="6"/>
  <c r="G3972" i="6"/>
  <c r="I3973" i="6"/>
  <c r="G3973" i="6"/>
  <c r="H3973" i="6"/>
  <c r="I3974" i="6"/>
  <c r="G3974" i="6"/>
  <c r="H3974" i="6"/>
  <c r="I3975" i="6"/>
  <c r="G3975" i="6"/>
  <c r="H3975" i="6"/>
  <c r="I3976" i="6"/>
  <c r="G3976" i="6"/>
  <c r="H3976" i="6"/>
  <c r="I3977" i="6"/>
  <c r="G3977" i="6"/>
  <c r="H3977" i="6"/>
  <c r="I3978" i="6"/>
  <c r="G3978" i="6"/>
  <c r="H3978" i="6"/>
  <c r="I3979" i="6"/>
  <c r="G3979" i="6"/>
  <c r="H3979" i="6"/>
  <c r="I3980" i="6"/>
  <c r="G3980" i="6"/>
  <c r="I3981" i="6"/>
  <c r="H3980" i="6"/>
  <c r="G3981" i="6"/>
  <c r="I3982" i="6"/>
  <c r="H3981" i="6"/>
  <c r="G3982" i="6"/>
  <c r="H3982" i="6"/>
  <c r="I3983" i="6"/>
  <c r="G3983" i="6"/>
  <c r="H3983" i="6"/>
  <c r="I3984" i="6"/>
  <c r="G3984" i="6"/>
  <c r="H3984" i="6"/>
  <c r="I3985" i="6"/>
  <c r="G3985" i="6"/>
  <c r="I3986" i="6"/>
  <c r="H3985" i="6"/>
  <c r="G3986" i="6"/>
  <c r="H3986" i="6"/>
  <c r="I3987" i="6"/>
  <c r="G3987" i="6"/>
  <c r="H3987" i="6"/>
  <c r="I3988" i="6"/>
  <c r="G3988" i="6"/>
  <c r="H3988" i="6"/>
  <c r="I3989" i="6"/>
  <c r="G3989" i="6"/>
  <c r="H3989" i="6"/>
  <c r="I3990" i="6"/>
  <c r="G3990" i="6"/>
  <c r="I3991" i="6"/>
  <c r="H3990" i="6"/>
  <c r="G3991" i="6"/>
  <c r="H3991" i="6"/>
  <c r="I3992" i="6"/>
  <c r="G3992" i="6"/>
  <c r="I3993" i="6"/>
  <c r="H3992" i="6"/>
  <c r="G3993" i="6"/>
  <c r="H3993" i="6"/>
  <c r="I3994" i="6"/>
  <c r="G3994" i="6"/>
  <c r="H3994" i="6"/>
  <c r="I3995" i="6"/>
  <c r="G3995" i="6"/>
  <c r="H3995" i="6"/>
  <c r="I3996" i="6"/>
  <c r="G3996" i="6"/>
  <c r="H3996" i="6"/>
  <c r="I3997" i="6"/>
  <c r="G3997" i="6"/>
  <c r="H3997" i="6"/>
  <c r="I3998" i="6"/>
  <c r="G3998" i="6"/>
  <c r="H3998" i="6"/>
  <c r="I3999" i="6"/>
  <c r="G3999" i="6"/>
  <c r="H3999" i="6"/>
  <c r="I4000" i="6"/>
  <c r="G4000" i="6"/>
  <c r="H4000" i="6"/>
  <c r="I4001" i="6"/>
  <c r="G4001" i="6"/>
  <c r="I4002" i="6"/>
  <c r="H4001" i="6"/>
  <c r="G4002" i="6"/>
  <c r="H4002" i="6"/>
  <c r="I4003" i="6"/>
  <c r="G4003" i="6"/>
  <c r="H4003" i="6"/>
  <c r="I4004" i="6"/>
  <c r="G4004" i="6"/>
  <c r="H4004" i="6"/>
  <c r="I4005" i="6"/>
  <c r="G4005" i="6"/>
  <c r="H4005" i="6"/>
  <c r="I4006" i="6"/>
  <c r="G4006" i="6"/>
  <c r="H4006" i="6"/>
  <c r="I4007" i="6"/>
  <c r="G4007" i="6"/>
  <c r="H4007" i="6"/>
  <c r="I4008" i="6"/>
  <c r="G4008" i="6"/>
  <c r="H4008" i="6"/>
  <c r="I4009" i="6"/>
  <c r="G4009" i="6"/>
  <c r="H4009" i="6"/>
  <c r="I4010" i="6"/>
  <c r="G4010" i="6"/>
  <c r="H4010" i="6"/>
  <c r="I4011" i="6"/>
  <c r="G4011" i="6"/>
  <c r="H4011" i="6"/>
  <c r="I4012" i="6"/>
  <c r="G4012" i="6"/>
  <c r="I4013" i="6"/>
  <c r="H4012" i="6"/>
  <c r="I4014" i="6"/>
  <c r="G4013" i="6"/>
  <c r="H4013" i="6"/>
  <c r="H4014" i="6"/>
  <c r="G4014" i="6"/>
  <c r="I4015" i="6"/>
  <c r="G4015" i="6"/>
  <c r="H4015" i="6"/>
  <c r="I4016" i="6"/>
  <c r="G4016" i="6"/>
  <c r="H4016" i="6"/>
  <c r="I4017" i="6"/>
  <c r="G4017" i="6"/>
  <c r="I4018" i="6"/>
  <c r="H4017" i="6"/>
  <c r="G4018" i="6"/>
  <c r="H4018" i="6"/>
  <c r="I4019" i="6"/>
  <c r="G4019" i="6"/>
  <c r="H4019" i="6"/>
  <c r="I4020" i="6"/>
  <c r="G4020" i="6"/>
  <c r="H4020" i="6"/>
  <c r="I4021" i="6"/>
  <c r="G4021" i="6"/>
  <c r="H4021" i="6"/>
  <c r="I4022" i="6"/>
  <c r="G4022" i="6"/>
  <c r="H4022" i="6"/>
  <c r="I4023" i="6"/>
  <c r="G4023" i="6"/>
  <c r="H4023" i="6"/>
  <c r="I4024" i="6"/>
  <c r="G4024" i="6"/>
  <c r="I4025" i="6"/>
  <c r="H4024" i="6"/>
  <c r="G4025" i="6"/>
  <c r="H4025" i="6"/>
  <c r="I4026" i="6"/>
  <c r="G4026" i="6"/>
  <c r="H4026" i="6"/>
  <c r="I4027" i="6"/>
  <c r="G4027" i="6"/>
  <c r="H4027" i="6"/>
  <c r="I4028" i="6"/>
  <c r="G4028" i="6"/>
  <c r="H4028" i="6"/>
  <c r="I4029" i="6"/>
  <c r="G4029" i="6"/>
  <c r="H4029" i="6"/>
  <c r="I4030" i="6"/>
  <c r="G4030" i="6"/>
  <c r="H4030" i="6"/>
  <c r="I4031" i="6"/>
  <c r="G4031" i="6"/>
  <c r="H4031" i="6"/>
  <c r="I4032" i="6"/>
  <c r="G4032" i="6"/>
  <c r="H4032" i="6"/>
  <c r="I4033" i="6"/>
  <c r="G4033" i="6"/>
  <c r="I4034" i="6"/>
  <c r="H4033" i="6"/>
  <c r="G4034" i="6"/>
  <c r="I4035" i="6"/>
  <c r="H4034" i="6"/>
  <c r="G4035" i="6"/>
  <c r="H4035" i="6"/>
  <c r="I4036" i="6"/>
  <c r="G4036" i="6"/>
  <c r="H4036" i="6"/>
  <c r="I4037" i="6"/>
  <c r="G4037" i="6"/>
  <c r="H4037" i="6"/>
  <c r="I4038" i="6"/>
  <c r="G4038" i="6"/>
  <c r="H4038" i="6"/>
  <c r="I4039" i="6"/>
  <c r="G4039" i="6"/>
  <c r="H4039" i="6"/>
  <c r="I4040" i="6"/>
  <c r="G4040" i="6"/>
  <c r="H4040" i="6"/>
  <c r="I4041" i="6"/>
  <c r="G4041" i="6"/>
  <c r="H4041" i="6"/>
  <c r="I4042" i="6"/>
  <c r="G4042" i="6"/>
  <c r="H4042" i="6"/>
  <c r="I4043" i="6"/>
  <c r="G4043" i="6"/>
  <c r="H4043" i="6"/>
  <c r="I4044" i="6"/>
  <c r="G4044" i="6"/>
  <c r="I4045" i="6"/>
  <c r="H4044" i="6"/>
  <c r="G4045" i="6"/>
  <c r="I4046" i="6"/>
  <c r="H4045" i="6"/>
  <c r="G4046" i="6"/>
  <c r="H4046" i="6"/>
  <c r="I4047" i="6"/>
  <c r="G4047" i="6"/>
  <c r="H4047" i="6"/>
  <c r="I4048" i="6"/>
  <c r="G4048" i="6"/>
  <c r="H4048" i="6"/>
  <c r="I4049" i="6"/>
  <c r="G4049" i="6"/>
  <c r="I4050" i="6"/>
  <c r="H4049" i="6"/>
  <c r="G4050" i="6"/>
  <c r="H4050" i="6"/>
  <c r="I4051" i="6"/>
  <c r="G4051" i="6"/>
  <c r="H4051" i="6"/>
  <c r="I4052" i="6"/>
  <c r="G4052" i="6"/>
  <c r="H4052" i="6"/>
  <c r="I4053" i="6"/>
  <c r="G4053" i="6"/>
  <c r="H4053" i="6"/>
  <c r="I4054" i="6"/>
  <c r="G4054" i="6"/>
  <c r="I4055" i="6"/>
  <c r="H4054" i="6"/>
  <c r="G4055" i="6"/>
  <c r="H4055" i="6"/>
  <c r="I4056" i="6"/>
  <c r="G4056" i="6"/>
  <c r="I4057" i="6"/>
  <c r="H4056" i="6"/>
  <c r="H4057" i="6"/>
  <c r="G4057" i="6"/>
  <c r="I4058" i="6"/>
  <c r="G4058" i="6"/>
  <c r="H4058" i="6"/>
  <c r="I4059" i="6"/>
  <c r="G4059" i="6"/>
  <c r="H4059" i="6"/>
  <c r="I4060" i="6"/>
  <c r="G4060" i="6"/>
  <c r="H4060" i="6"/>
  <c r="I4061" i="6"/>
  <c r="G4061" i="6"/>
  <c r="H4061" i="6"/>
  <c r="I4062" i="6"/>
  <c r="G4062" i="6"/>
  <c r="H4062" i="6"/>
  <c r="I4063" i="6"/>
  <c r="G4063" i="6"/>
  <c r="H4063" i="6"/>
  <c r="I4064" i="6"/>
  <c r="G4064" i="6"/>
  <c r="H4064" i="6"/>
  <c r="I4065" i="6"/>
  <c r="G4065" i="6"/>
  <c r="I4066" i="6"/>
  <c r="H4065" i="6"/>
  <c r="G4066" i="6"/>
  <c r="H4066" i="6"/>
  <c r="I4067" i="6"/>
  <c r="G4067" i="6"/>
  <c r="H4067" i="6"/>
  <c r="I4068" i="6"/>
  <c r="G4068" i="6"/>
  <c r="H4068" i="6"/>
  <c r="I4069" i="6"/>
  <c r="G4069" i="6"/>
  <c r="H4069" i="6"/>
  <c r="I4070" i="6"/>
  <c r="G4070" i="6"/>
  <c r="H4070" i="6"/>
  <c r="I4071" i="6"/>
  <c r="G4071" i="6"/>
  <c r="H4071" i="6"/>
  <c r="I4072" i="6"/>
  <c r="G4072" i="6"/>
  <c r="H4072" i="6"/>
  <c r="I4073" i="6"/>
  <c r="G4073" i="6"/>
  <c r="H4073" i="6"/>
  <c r="I4074" i="6"/>
  <c r="G4074" i="6"/>
  <c r="H4074" i="6"/>
  <c r="I4075" i="6"/>
  <c r="G4075" i="6"/>
  <c r="H4075" i="6"/>
  <c r="I4076" i="6"/>
  <c r="G4076" i="6"/>
  <c r="I4077" i="6"/>
  <c r="H4076" i="6"/>
  <c r="G4077" i="6"/>
  <c r="I4078" i="6"/>
  <c r="H4077" i="6"/>
  <c r="G4078" i="6"/>
  <c r="H4078" i="6"/>
  <c r="I4079" i="6"/>
  <c r="G4079" i="6"/>
  <c r="H4079" i="6"/>
  <c r="I4080" i="6"/>
  <c r="G4080" i="6"/>
  <c r="H4080" i="6"/>
  <c r="I4081" i="6"/>
  <c r="G4081" i="6"/>
  <c r="I4082" i="6"/>
  <c r="H4081" i="6"/>
  <c r="G4082" i="6"/>
  <c r="H4082" i="6"/>
  <c r="I4083" i="6"/>
  <c r="G4083" i="6"/>
  <c r="H4083" i="6"/>
  <c r="I4084" i="6"/>
  <c r="G4084" i="6"/>
  <c r="H4084" i="6"/>
  <c r="I4085" i="6"/>
  <c r="G4085" i="6"/>
  <c r="H4085" i="6"/>
  <c r="I4086" i="6"/>
  <c r="G4086" i="6"/>
  <c r="H4086" i="6"/>
  <c r="I4087" i="6"/>
  <c r="G4087" i="6"/>
  <c r="H4087" i="6"/>
  <c r="I4088" i="6"/>
  <c r="G4088" i="6"/>
  <c r="I4089" i="6"/>
  <c r="H4088" i="6"/>
  <c r="G4089" i="6"/>
  <c r="H4089" i="6"/>
  <c r="I4090" i="6"/>
  <c r="G4090" i="6"/>
  <c r="H4090" i="6"/>
  <c r="I4091" i="6"/>
  <c r="G4091" i="6"/>
  <c r="H4091" i="6"/>
  <c r="I4092" i="6"/>
  <c r="G4092" i="6"/>
  <c r="H4092" i="6"/>
  <c r="I4093" i="6"/>
  <c r="G4093" i="6"/>
  <c r="H4093" i="6"/>
  <c r="I4094" i="6"/>
  <c r="G4094" i="6"/>
  <c r="H4094" i="6"/>
  <c r="I4095" i="6"/>
  <c r="G4095" i="6"/>
  <c r="H4095" i="6"/>
  <c r="I4096" i="6"/>
  <c r="G4096" i="6"/>
  <c r="H4096" i="6"/>
  <c r="I4097" i="6"/>
  <c r="G4097" i="6"/>
  <c r="I4098" i="6"/>
  <c r="H4097" i="6"/>
  <c r="I4099" i="6"/>
  <c r="H4098" i="6"/>
  <c r="G4098" i="6"/>
  <c r="G4099" i="6"/>
  <c r="H4099" i="6"/>
  <c r="I4100" i="6"/>
  <c r="H4100" i="6"/>
  <c r="I4101" i="6"/>
  <c r="G4100" i="6"/>
  <c r="G4101" i="6"/>
  <c r="H4101" i="6"/>
  <c r="I4102" i="6"/>
  <c r="G4102" i="6"/>
  <c r="H4102" i="6"/>
  <c r="I4103" i="6"/>
  <c r="G4103" i="6"/>
  <c r="H4103" i="6"/>
  <c r="I4104" i="6"/>
  <c r="G4104" i="6"/>
  <c r="H4104" i="6"/>
  <c r="I4105" i="6"/>
  <c r="G4105" i="6"/>
  <c r="H4105" i="6"/>
  <c r="I4106" i="6"/>
  <c r="G4106" i="6"/>
  <c r="H4106" i="6"/>
  <c r="I4107" i="6"/>
  <c r="G4107" i="6"/>
  <c r="H4107" i="6"/>
  <c r="I4108" i="6"/>
  <c r="G4108" i="6"/>
  <c r="I4109" i="6"/>
  <c r="H4108" i="6"/>
  <c r="G4109" i="6"/>
  <c r="I4110" i="6"/>
  <c r="H4109" i="6"/>
  <c r="G4110" i="6"/>
  <c r="H4110" i="6"/>
  <c r="I4111" i="6"/>
  <c r="G4111" i="6"/>
  <c r="H4111" i="6"/>
  <c r="I4112" i="6"/>
  <c r="G4112" i="6"/>
  <c r="H4112" i="6"/>
  <c r="I4113" i="6"/>
  <c r="G4113" i="6"/>
  <c r="I4114" i="6"/>
  <c r="H4113" i="6"/>
  <c r="G4114" i="6"/>
  <c r="H4114" i="6"/>
  <c r="I4115" i="6"/>
  <c r="G4115" i="6"/>
  <c r="H4115" i="6"/>
  <c r="I4116" i="6"/>
  <c r="G4116" i="6"/>
  <c r="H4116" i="6"/>
  <c r="I4117" i="6"/>
  <c r="G4117" i="6"/>
  <c r="H4117" i="6"/>
  <c r="I4118" i="6"/>
  <c r="G4118" i="6"/>
  <c r="I4119" i="6"/>
  <c r="H4118" i="6"/>
  <c r="G4119" i="6"/>
  <c r="H4119" i="6"/>
  <c r="I4120" i="6"/>
  <c r="G4120" i="6"/>
  <c r="I4121" i="6"/>
  <c r="H4120" i="6"/>
  <c r="G4121" i="6"/>
  <c r="H4121" i="6"/>
  <c r="I4122" i="6"/>
  <c r="G4122" i="6"/>
  <c r="H4122" i="6"/>
  <c r="I4123" i="6"/>
  <c r="G4123" i="6"/>
  <c r="H4123" i="6"/>
  <c r="I4124" i="6"/>
  <c r="G4124" i="6"/>
  <c r="H4124" i="6"/>
  <c r="I4125" i="6"/>
  <c r="G4125" i="6"/>
  <c r="H4125" i="6"/>
  <c r="I4126" i="6"/>
  <c r="G4126" i="6"/>
  <c r="H4126" i="6"/>
  <c r="I4127" i="6"/>
  <c r="G4127" i="6"/>
  <c r="H4127" i="6"/>
  <c r="I4128" i="6"/>
  <c r="G4128" i="6"/>
  <c r="H4128" i="6"/>
  <c r="I4129" i="6"/>
  <c r="G4129" i="6"/>
  <c r="I4130" i="6"/>
  <c r="H4129" i="6"/>
  <c r="G4130" i="6"/>
  <c r="H4130" i="6"/>
  <c r="I4131" i="6"/>
  <c r="G4131" i="6"/>
  <c r="H4131" i="6"/>
  <c r="I4132" i="6"/>
  <c r="G4132" i="6"/>
  <c r="H4132" i="6"/>
  <c r="I4133" i="6"/>
  <c r="G4133" i="6"/>
  <c r="H4133" i="6"/>
  <c r="I4134" i="6"/>
  <c r="G4134" i="6"/>
  <c r="H4134" i="6"/>
  <c r="I4135" i="6"/>
  <c r="G4135" i="6"/>
  <c r="H4135" i="6"/>
  <c r="I4136" i="6"/>
  <c r="G4136" i="6"/>
  <c r="H4136" i="6"/>
  <c r="I4137" i="6"/>
  <c r="G4137" i="6"/>
  <c r="H4137" i="6"/>
  <c r="I4138" i="6"/>
  <c r="G4138" i="6"/>
  <c r="H4138" i="6"/>
  <c r="I4139" i="6"/>
  <c r="G4139" i="6"/>
  <c r="H4139" i="6"/>
  <c r="I4140" i="6"/>
  <c r="G4140" i="6"/>
  <c r="I4141" i="6"/>
  <c r="H4140" i="6"/>
  <c r="I4142" i="6"/>
  <c r="G4141" i="6"/>
  <c r="H4141" i="6"/>
  <c r="H4142" i="6"/>
  <c r="G4142" i="6"/>
  <c r="I4143" i="6"/>
  <c r="G4143" i="6"/>
  <c r="H4143" i="6"/>
  <c r="I4144" i="6"/>
  <c r="G4144" i="6"/>
  <c r="H4144" i="6"/>
  <c r="I4145" i="6"/>
  <c r="G4145" i="6"/>
  <c r="I4146" i="6"/>
  <c r="H4145" i="6"/>
  <c r="G4146" i="6"/>
  <c r="H4146" i="6"/>
  <c r="I4147" i="6"/>
  <c r="G4147" i="6"/>
  <c r="H4147" i="6"/>
  <c r="I4148" i="6"/>
  <c r="G4148" i="6"/>
  <c r="H4148" i="6"/>
  <c r="I4149" i="6"/>
  <c r="G4149" i="6"/>
  <c r="H4149" i="6"/>
  <c r="I4150" i="6"/>
  <c r="G4150" i="6"/>
  <c r="H4150" i="6"/>
  <c r="I4151" i="6"/>
  <c r="G4151" i="6"/>
  <c r="H4151" i="6"/>
  <c r="I4152" i="6"/>
  <c r="G4152" i="6"/>
  <c r="I4153" i="6"/>
  <c r="H4152" i="6"/>
  <c r="G4153" i="6"/>
  <c r="H4153" i="6"/>
  <c r="I4154" i="6"/>
  <c r="G4154" i="6"/>
  <c r="H4154" i="6"/>
  <c r="I4155" i="6"/>
  <c r="G4155" i="6"/>
  <c r="H4155" i="6"/>
  <c r="I4156" i="6"/>
  <c r="G4156" i="6"/>
  <c r="H4156" i="6"/>
  <c r="I4157" i="6"/>
  <c r="G4157" i="6"/>
  <c r="H4157" i="6"/>
  <c r="I4158" i="6"/>
  <c r="G4158" i="6"/>
  <c r="H4158" i="6"/>
  <c r="I4159" i="6"/>
  <c r="G4159" i="6"/>
  <c r="H4159" i="6"/>
  <c r="I4160" i="6"/>
  <c r="G4160" i="6"/>
  <c r="H4160" i="6"/>
  <c r="I4161" i="6"/>
  <c r="G4161" i="6"/>
  <c r="I4162" i="6"/>
  <c r="H4161" i="6"/>
  <c r="G4162" i="6"/>
  <c r="I4163" i="6"/>
  <c r="H4162" i="6"/>
  <c r="G4163" i="6"/>
  <c r="H4163" i="6"/>
  <c r="I4164" i="6"/>
  <c r="G4164" i="6"/>
  <c r="H4164" i="6"/>
  <c r="I4165" i="6"/>
  <c r="G4165" i="6"/>
  <c r="H4165" i="6"/>
  <c r="I4166" i="6"/>
  <c r="G4166" i="6"/>
  <c r="H4166" i="6"/>
  <c r="I4167" i="6"/>
  <c r="G4167" i="6"/>
  <c r="H4167" i="6"/>
  <c r="I4168" i="6"/>
  <c r="G4168" i="6"/>
  <c r="H4168" i="6"/>
  <c r="I4169" i="6"/>
  <c r="G4169" i="6"/>
  <c r="H4169" i="6"/>
  <c r="I4170" i="6"/>
  <c r="G4170" i="6"/>
  <c r="H4170" i="6"/>
  <c r="I4171" i="6"/>
  <c r="G4171" i="6"/>
  <c r="H4171" i="6"/>
  <c r="I4172" i="6"/>
  <c r="G4172" i="6"/>
  <c r="I4173" i="6"/>
  <c r="H4172" i="6"/>
  <c r="G4173" i="6"/>
  <c r="I4174" i="6"/>
  <c r="H4173" i="6"/>
  <c r="G4174" i="6"/>
  <c r="H4174" i="6"/>
  <c r="I4175" i="6"/>
  <c r="G4175" i="6"/>
  <c r="H4175" i="6"/>
  <c r="I4176" i="6"/>
  <c r="G4176" i="6"/>
  <c r="H4176" i="6"/>
  <c r="I4177" i="6"/>
  <c r="G4177" i="6"/>
  <c r="I4178" i="6"/>
  <c r="H4177" i="6"/>
  <c r="G4178" i="6"/>
  <c r="H4178" i="6"/>
  <c r="I4179" i="6"/>
  <c r="G4179" i="6"/>
  <c r="H4179" i="6"/>
  <c r="I4180" i="6"/>
  <c r="G4180" i="6"/>
  <c r="H4180" i="6"/>
  <c r="I4181" i="6"/>
  <c r="G4181" i="6"/>
  <c r="H4181" i="6"/>
  <c r="I4182" i="6"/>
  <c r="G4182" i="6"/>
  <c r="I4183" i="6"/>
  <c r="H4182" i="6"/>
  <c r="G4183" i="6"/>
  <c r="H4183" i="6"/>
  <c r="I4184" i="6"/>
  <c r="I4185" i="6"/>
  <c r="G4184" i="6"/>
  <c r="H4184" i="6"/>
  <c r="H4185" i="6"/>
  <c r="I4186" i="6"/>
  <c r="G4185" i="6"/>
  <c r="G4186" i="6"/>
  <c r="H4186" i="6"/>
  <c r="I4187" i="6"/>
  <c r="G4187" i="6"/>
  <c r="H4187" i="6"/>
  <c r="I4188" i="6"/>
  <c r="G4188" i="6"/>
  <c r="H4188" i="6"/>
  <c r="I4189" i="6"/>
  <c r="G4189" i="6"/>
  <c r="H4189" i="6"/>
  <c r="I4190" i="6"/>
  <c r="G4190" i="6"/>
  <c r="H4190" i="6"/>
  <c r="I4191" i="6"/>
  <c r="G4191" i="6"/>
  <c r="H4191" i="6"/>
  <c r="I4192" i="6"/>
  <c r="G4192" i="6"/>
  <c r="H4192" i="6"/>
  <c r="I4193" i="6"/>
  <c r="G4193" i="6"/>
  <c r="I4194" i="6"/>
  <c r="H4193" i="6"/>
  <c r="G4194" i="6"/>
  <c r="H4194" i="6"/>
  <c r="I4195" i="6"/>
  <c r="G4195" i="6"/>
  <c r="H4195" i="6"/>
  <c r="I4196" i="6"/>
  <c r="G4196" i="6"/>
  <c r="H4196" i="6"/>
  <c r="I4197" i="6"/>
  <c r="G4197" i="6"/>
  <c r="H4197" i="6"/>
  <c r="I4198" i="6"/>
  <c r="G4198" i="6"/>
  <c r="H4198" i="6"/>
  <c r="I4199" i="6"/>
  <c r="G4199" i="6"/>
  <c r="H4199" i="6"/>
  <c r="I4200" i="6"/>
  <c r="G4200" i="6"/>
  <c r="H4200" i="6"/>
  <c r="I4201" i="6"/>
  <c r="G4201" i="6"/>
  <c r="H4201" i="6"/>
  <c r="I4202" i="6"/>
  <c r="G4202" i="6"/>
  <c r="H4202" i="6"/>
  <c r="I4203" i="6"/>
  <c r="G4203" i="6"/>
  <c r="H4203" i="6"/>
  <c r="I4204" i="6"/>
  <c r="G4204" i="6"/>
  <c r="I4205" i="6"/>
  <c r="H4204" i="6"/>
  <c r="G4205" i="6"/>
  <c r="I4206" i="6"/>
  <c r="H4205" i="6"/>
  <c r="G4206" i="6"/>
  <c r="H4206" i="6"/>
  <c r="I4207" i="6"/>
  <c r="G4207" i="6"/>
  <c r="H4207" i="6"/>
  <c r="I4208" i="6"/>
  <c r="G4208" i="6"/>
  <c r="H4208" i="6"/>
  <c r="I4209" i="6"/>
  <c r="G4209" i="6"/>
  <c r="I4210" i="6"/>
  <c r="H4209" i="6"/>
  <c r="G4210" i="6"/>
  <c r="H4210" i="6"/>
  <c r="I4211" i="6"/>
  <c r="G4211" i="6"/>
  <c r="H4211" i="6"/>
  <c r="I4212" i="6"/>
  <c r="G4212" i="6"/>
  <c r="H4212" i="6"/>
  <c r="I4213" i="6"/>
  <c r="G4213" i="6"/>
  <c r="H4213" i="6"/>
  <c r="I4214" i="6"/>
  <c r="G4214" i="6"/>
  <c r="I4215" i="6"/>
  <c r="H4214" i="6"/>
  <c r="G4215" i="6"/>
  <c r="H4215" i="6"/>
  <c r="I4216" i="6"/>
  <c r="G4216" i="6"/>
  <c r="I4217" i="6"/>
  <c r="H4216" i="6"/>
  <c r="G4217" i="6"/>
  <c r="H4217" i="6"/>
  <c r="I4218" i="6"/>
  <c r="G4218" i="6"/>
  <c r="H4218" i="6"/>
  <c r="I4219" i="6"/>
  <c r="G4219" i="6"/>
  <c r="H4219" i="6"/>
  <c r="I4220" i="6"/>
  <c r="G4220" i="6"/>
  <c r="H4220" i="6"/>
  <c r="I4221" i="6"/>
  <c r="G4221" i="6"/>
  <c r="H4221" i="6"/>
  <c r="I4222" i="6"/>
  <c r="G4222" i="6"/>
  <c r="H4222" i="6"/>
  <c r="I4223" i="6"/>
  <c r="G4223" i="6"/>
  <c r="H4223" i="6"/>
  <c r="I4224" i="6"/>
  <c r="G4224" i="6"/>
  <c r="H4224" i="6"/>
  <c r="I4225" i="6"/>
  <c r="G4225" i="6"/>
  <c r="I4226" i="6"/>
  <c r="H4225" i="6"/>
  <c r="G4226" i="6"/>
  <c r="I4227" i="6"/>
  <c r="H4226" i="6"/>
  <c r="G4227" i="6"/>
  <c r="H4227" i="6"/>
  <c r="I4228" i="6"/>
  <c r="H4228" i="6"/>
  <c r="G4228" i="6"/>
  <c r="I4229" i="6"/>
  <c r="G4229" i="6"/>
  <c r="H4229" i="6"/>
  <c r="I4230" i="6"/>
  <c r="G4230" i="6"/>
  <c r="H4230" i="6"/>
  <c r="I4231" i="6"/>
  <c r="G4231" i="6"/>
  <c r="H4231" i="6"/>
  <c r="I4232" i="6"/>
  <c r="G4232" i="6"/>
  <c r="H4232" i="6"/>
  <c r="I4233" i="6"/>
  <c r="G4233" i="6"/>
  <c r="H4233" i="6"/>
  <c r="I4234" i="6"/>
  <c r="G4234" i="6"/>
  <c r="H4234" i="6"/>
  <c r="I4235" i="6"/>
  <c r="G4235" i="6"/>
  <c r="H4235" i="6"/>
  <c r="I4236" i="6"/>
  <c r="G4236" i="6"/>
  <c r="I4237" i="6"/>
  <c r="H4236" i="6"/>
  <c r="G4237" i="6"/>
  <c r="I4238" i="6"/>
  <c r="H4237" i="6"/>
  <c r="G4238" i="6"/>
  <c r="H4238" i="6"/>
  <c r="I4239" i="6"/>
  <c r="G4239" i="6"/>
  <c r="H4239" i="6"/>
  <c r="I4240" i="6"/>
  <c r="G4240" i="6"/>
  <c r="H4240" i="6"/>
  <c r="I4241" i="6"/>
  <c r="G4241" i="6"/>
  <c r="I4242" i="6"/>
  <c r="H4241" i="6"/>
  <c r="G4242" i="6"/>
  <c r="H4242" i="6"/>
  <c r="I4243" i="6"/>
  <c r="G4243" i="6"/>
  <c r="H4243" i="6"/>
  <c r="I4244" i="6"/>
  <c r="G4244" i="6"/>
  <c r="H4244" i="6"/>
  <c r="I4245" i="6"/>
  <c r="G4245" i="6"/>
  <c r="H4245" i="6"/>
  <c r="I4246" i="6"/>
  <c r="G4246" i="6"/>
  <c r="I4247" i="6"/>
  <c r="H4246" i="6"/>
  <c r="G4247" i="6"/>
  <c r="H4247" i="6"/>
  <c r="I4248" i="6"/>
  <c r="G4248" i="6"/>
  <c r="I4249" i="6"/>
  <c r="H4248" i="6"/>
  <c r="G4249" i="6"/>
  <c r="H4249" i="6"/>
  <c r="I4250" i="6"/>
  <c r="G4250" i="6"/>
  <c r="H4250" i="6"/>
  <c r="I4251" i="6"/>
  <c r="G4251" i="6"/>
  <c r="H4251" i="6"/>
  <c r="I4252" i="6"/>
  <c r="G4252" i="6"/>
  <c r="H4252" i="6"/>
  <c r="I4253" i="6"/>
  <c r="G4253" i="6"/>
  <c r="H4253" i="6"/>
  <c r="I4254" i="6"/>
  <c r="G4254" i="6"/>
  <c r="H4254" i="6"/>
  <c r="I4255" i="6"/>
  <c r="G4255" i="6"/>
  <c r="H4255" i="6"/>
  <c r="I4256" i="6"/>
  <c r="G4256" i="6"/>
  <c r="H4256" i="6"/>
  <c r="I4257" i="6"/>
  <c r="G4257" i="6"/>
  <c r="I4258" i="6"/>
  <c r="H4257" i="6"/>
  <c r="G4258" i="6"/>
  <c r="H4258" i="6"/>
  <c r="I4259" i="6"/>
  <c r="G4259" i="6"/>
  <c r="H4259" i="6"/>
  <c r="I4260" i="6"/>
  <c r="G4260" i="6"/>
  <c r="H4260" i="6"/>
  <c r="I4261" i="6"/>
  <c r="G4261" i="6"/>
  <c r="H4261" i="6"/>
  <c r="I4262" i="6"/>
  <c r="G4262" i="6"/>
  <c r="H4262" i="6"/>
  <c r="I4263" i="6"/>
  <c r="G4263" i="6"/>
  <c r="H4263" i="6"/>
  <c r="I4264" i="6"/>
  <c r="G4264" i="6"/>
  <c r="H4264" i="6"/>
  <c r="I4265" i="6"/>
  <c r="G4265" i="6"/>
  <c r="H4265" i="6"/>
  <c r="I4266" i="6"/>
  <c r="G4266" i="6"/>
  <c r="H4266" i="6"/>
  <c r="I4267" i="6"/>
  <c r="G4267" i="6"/>
  <c r="H4267" i="6"/>
  <c r="I4268" i="6"/>
  <c r="G4268" i="6"/>
  <c r="I4269" i="6"/>
  <c r="H4268" i="6"/>
  <c r="I4270" i="6"/>
  <c r="H4269" i="6"/>
  <c r="G4269" i="6"/>
  <c r="H4270" i="6"/>
  <c r="I4271" i="6"/>
  <c r="G4270" i="6"/>
  <c r="G4271" i="6"/>
  <c r="H4271" i="6"/>
  <c r="I4272" i="6"/>
  <c r="G4272" i="6"/>
  <c r="H4272" i="6"/>
  <c r="I4273" i="6"/>
  <c r="G4273" i="6"/>
  <c r="I4274" i="6"/>
  <c r="H4273" i="6"/>
  <c r="G4274" i="6"/>
  <c r="H4274" i="6"/>
  <c r="I4275" i="6"/>
  <c r="G4275" i="6"/>
  <c r="H4275" i="6"/>
  <c r="I4276" i="6"/>
  <c r="G4276" i="6"/>
  <c r="H4276" i="6"/>
  <c r="I4277" i="6"/>
  <c r="G4277" i="6"/>
  <c r="H4277" i="6"/>
  <c r="I4278" i="6"/>
  <c r="G4278" i="6"/>
  <c r="H4278" i="6"/>
  <c r="I4279" i="6"/>
  <c r="G4279" i="6"/>
  <c r="H4279" i="6"/>
  <c r="I4280" i="6"/>
  <c r="G4280" i="6"/>
  <c r="I4281" i="6"/>
  <c r="H4280" i="6"/>
  <c r="G4281" i="6"/>
  <c r="H4281" i="6"/>
  <c r="I4282" i="6"/>
  <c r="G4282" i="6"/>
  <c r="H4282" i="6"/>
  <c r="I4283" i="6"/>
  <c r="G4283" i="6"/>
  <c r="H4283" i="6"/>
  <c r="I4284" i="6"/>
  <c r="G4284" i="6"/>
  <c r="H4284" i="6"/>
  <c r="I4285" i="6"/>
  <c r="G4285" i="6"/>
  <c r="H4285" i="6"/>
  <c r="I4286" i="6"/>
  <c r="G4286" i="6"/>
  <c r="H4286" i="6"/>
  <c r="I4287" i="6"/>
  <c r="G4287" i="6"/>
  <c r="H4287" i="6"/>
  <c r="I4288" i="6"/>
  <c r="G4288" i="6"/>
  <c r="H4288" i="6"/>
  <c r="I4289" i="6"/>
  <c r="G4289" i="6"/>
  <c r="I4290" i="6"/>
  <c r="H4289" i="6"/>
  <c r="G4290" i="6"/>
  <c r="I4291" i="6"/>
  <c r="H4290" i="6"/>
  <c r="G4291" i="6"/>
  <c r="H4291" i="6"/>
  <c r="I4292" i="6"/>
  <c r="G4292" i="6"/>
  <c r="H4292" i="6"/>
  <c r="I4293" i="6"/>
  <c r="G4293" i="6"/>
  <c r="H4293" i="6"/>
  <c r="I4294" i="6"/>
  <c r="G4294" i="6"/>
  <c r="H4294" i="6"/>
  <c r="I4295" i="6"/>
  <c r="G4295" i="6"/>
  <c r="H4295" i="6"/>
  <c r="I4296" i="6"/>
  <c r="G4296" i="6"/>
  <c r="H4296" i="6"/>
  <c r="I4297" i="6"/>
  <c r="G4297" i="6"/>
  <c r="H4297" i="6"/>
  <c r="I4298" i="6"/>
  <c r="G4298" i="6"/>
  <c r="H4298" i="6"/>
  <c r="I4299" i="6"/>
  <c r="G4299" i="6"/>
  <c r="H4299" i="6"/>
  <c r="I4300" i="6"/>
  <c r="G4300" i="6"/>
  <c r="I4301" i="6"/>
  <c r="H4300" i="6"/>
  <c r="G4301" i="6"/>
  <c r="I4302" i="6"/>
  <c r="H4301" i="6"/>
  <c r="G4302" i="6"/>
  <c r="H4302" i="6"/>
  <c r="I4303" i="6"/>
  <c r="G4303" i="6"/>
  <c r="H4303" i="6"/>
  <c r="I4304" i="6"/>
  <c r="G4304" i="6"/>
  <c r="H4304" i="6"/>
  <c r="I4305" i="6"/>
  <c r="G4305" i="6"/>
  <c r="I4306" i="6"/>
  <c r="H4305" i="6"/>
  <c r="G4306" i="6"/>
  <c r="H4306" i="6"/>
  <c r="I4307" i="6"/>
  <c r="G4307" i="6"/>
  <c r="H4307" i="6"/>
  <c r="I4308" i="6"/>
  <c r="G4308" i="6"/>
  <c r="H4308" i="6"/>
  <c r="I4309" i="6"/>
  <c r="G4309" i="6"/>
  <c r="H4309" i="6"/>
  <c r="I4310" i="6"/>
  <c r="G4310" i="6"/>
  <c r="I4311" i="6"/>
  <c r="H4310" i="6"/>
  <c r="G4311" i="6"/>
  <c r="H4311" i="6"/>
  <c r="I4312" i="6"/>
  <c r="G4312" i="6"/>
  <c r="I4313" i="6"/>
  <c r="H4312" i="6"/>
  <c r="H4313" i="6"/>
  <c r="G4313" i="6"/>
  <c r="I4314" i="6"/>
  <c r="G4314" i="6"/>
  <c r="H4314" i="6"/>
  <c r="I4315" i="6"/>
  <c r="G4315" i="6"/>
  <c r="H4315" i="6"/>
  <c r="I4316" i="6"/>
  <c r="G4316" i="6"/>
  <c r="H4316" i="6"/>
  <c r="I4317" i="6"/>
  <c r="G4317" i="6"/>
  <c r="H4317" i="6"/>
  <c r="I4318" i="6"/>
  <c r="G4318" i="6"/>
  <c r="H4318" i="6"/>
  <c r="I4319" i="6"/>
  <c r="G4319" i="6"/>
  <c r="H4319" i="6"/>
  <c r="I4320" i="6"/>
  <c r="G4320" i="6"/>
  <c r="H4320" i="6"/>
  <c r="I4321" i="6"/>
  <c r="G4321" i="6"/>
  <c r="I4322" i="6"/>
  <c r="H4321" i="6"/>
  <c r="G4322" i="6"/>
  <c r="H4322" i="6"/>
  <c r="I4323" i="6"/>
  <c r="G4323" i="6"/>
  <c r="H4323" i="6"/>
  <c r="I4324" i="6"/>
  <c r="G4324" i="6"/>
  <c r="H4324" i="6"/>
  <c r="I4325" i="6"/>
  <c r="G4325" i="6"/>
  <c r="H4325" i="6"/>
  <c r="I4326" i="6"/>
  <c r="G4326" i="6"/>
  <c r="H4326" i="6"/>
  <c r="I4327" i="6"/>
  <c r="G4327" i="6"/>
  <c r="H4327" i="6"/>
  <c r="I4328" i="6"/>
  <c r="G4328" i="6"/>
  <c r="H4328" i="6"/>
  <c r="I4329" i="6"/>
  <c r="G4329" i="6"/>
  <c r="H4329" i="6"/>
  <c r="I4330" i="6"/>
  <c r="G4330" i="6"/>
  <c r="H4330" i="6"/>
  <c r="I4331" i="6"/>
  <c r="G4331" i="6"/>
  <c r="H4331" i="6"/>
  <c r="I4332" i="6"/>
  <c r="G4332" i="6"/>
  <c r="I4333" i="6"/>
  <c r="H4332" i="6"/>
  <c r="G4333" i="6"/>
  <c r="I4334" i="6"/>
  <c r="H4333" i="6"/>
  <c r="G4334" i="6"/>
  <c r="H4334" i="6"/>
  <c r="I4335" i="6"/>
  <c r="G4335" i="6"/>
  <c r="H4335" i="6"/>
  <c r="I4336" i="6"/>
  <c r="G4336" i="6"/>
  <c r="H4336" i="6"/>
  <c r="I4337" i="6"/>
  <c r="G4337" i="6"/>
  <c r="I4338" i="6"/>
  <c r="H4337" i="6"/>
  <c r="G4338" i="6"/>
  <c r="H4338" i="6"/>
  <c r="I4339" i="6"/>
  <c r="G4339" i="6"/>
  <c r="H4339" i="6"/>
  <c r="I4340" i="6"/>
  <c r="G4340" i="6"/>
  <c r="H4340" i="6"/>
  <c r="I4341" i="6"/>
  <c r="G4341" i="6"/>
  <c r="H4341" i="6"/>
  <c r="I4342" i="6"/>
  <c r="G4342" i="6"/>
  <c r="H4342" i="6"/>
  <c r="I4343" i="6"/>
  <c r="G4343" i="6"/>
  <c r="H4343" i="6"/>
  <c r="I4344" i="6"/>
  <c r="G4344" i="6"/>
  <c r="I4345" i="6"/>
  <c r="H4344" i="6"/>
  <c r="G4345" i="6"/>
  <c r="H4345" i="6"/>
  <c r="I4346" i="6"/>
  <c r="G4346" i="6"/>
  <c r="H4346" i="6"/>
  <c r="I4347" i="6"/>
  <c r="G4347" i="6"/>
  <c r="H4347" i="6"/>
  <c r="I4348" i="6"/>
  <c r="G4348" i="6"/>
  <c r="H4348" i="6"/>
  <c r="I4349" i="6"/>
  <c r="G4349" i="6"/>
  <c r="H4349" i="6"/>
  <c r="I4350" i="6"/>
  <c r="G4350" i="6"/>
  <c r="H4350" i="6"/>
  <c r="I4351" i="6"/>
  <c r="G4351" i="6"/>
  <c r="H4351" i="6"/>
  <c r="I4352" i="6"/>
  <c r="G4352" i="6"/>
  <c r="H4352" i="6"/>
  <c r="I4353" i="6"/>
  <c r="G4353" i="6"/>
  <c r="I4354" i="6"/>
  <c r="H4353" i="6"/>
  <c r="I4355" i="6"/>
  <c r="G4354" i="6"/>
  <c r="H4354" i="6"/>
  <c r="G4355" i="6"/>
  <c r="H4355" i="6"/>
  <c r="I4356" i="6"/>
  <c r="H4356" i="6"/>
  <c r="I4357" i="6"/>
  <c r="G4356" i="6"/>
  <c r="G4357" i="6"/>
  <c r="H4357" i="6"/>
  <c r="I4358" i="6"/>
  <c r="G4358" i="6"/>
  <c r="H4358" i="6"/>
  <c r="I4359" i="6"/>
  <c r="G4359" i="6"/>
  <c r="H4359" i="6"/>
  <c r="I4360" i="6"/>
  <c r="G4360" i="6"/>
  <c r="H4360" i="6"/>
  <c r="I4361" i="6"/>
  <c r="G4361" i="6"/>
  <c r="H4361" i="6"/>
  <c r="I4362" i="6"/>
  <c r="G4362" i="6"/>
  <c r="H4362" i="6"/>
  <c r="I4363" i="6"/>
  <c r="G4363" i="6"/>
  <c r="H4363" i="6"/>
  <c r="I4364" i="6"/>
  <c r="G4364" i="6"/>
  <c r="I4365" i="6"/>
  <c r="H4364" i="6"/>
  <c r="G4365" i="6"/>
  <c r="I4366" i="6"/>
  <c r="H4365" i="6"/>
  <c r="G4366" i="6"/>
  <c r="H4366" i="6"/>
  <c r="I4367" i="6"/>
  <c r="G4367" i="6"/>
  <c r="H4367" i="6"/>
  <c r="I4368" i="6"/>
  <c r="G4368" i="6"/>
  <c r="H4368" i="6"/>
  <c r="I4369" i="6"/>
  <c r="G4369" i="6"/>
  <c r="I4370" i="6"/>
  <c r="H4369" i="6"/>
  <c r="G4370" i="6"/>
  <c r="H4370" i="6"/>
  <c r="I4371" i="6"/>
  <c r="G4371" i="6"/>
  <c r="H4371" i="6"/>
  <c r="I4372" i="6"/>
  <c r="G4372" i="6"/>
  <c r="H4372" i="6"/>
  <c r="I4373" i="6"/>
  <c r="G4373" i="6"/>
  <c r="H4373" i="6"/>
  <c r="I4374" i="6"/>
  <c r="G4374" i="6"/>
  <c r="I4375" i="6"/>
  <c r="H4374" i="6"/>
  <c r="G4375" i="6"/>
  <c r="H4375" i="6"/>
  <c r="I4376" i="6"/>
  <c r="G4376" i="6"/>
  <c r="I4377" i="6"/>
  <c r="H4376" i="6"/>
  <c r="G4377" i="6"/>
  <c r="H4377" i="6"/>
  <c r="I4378" i="6"/>
  <c r="G4378" i="6"/>
  <c r="H4378" i="6"/>
  <c r="I4379" i="6"/>
  <c r="G4379" i="6"/>
  <c r="H4379" i="6"/>
  <c r="I4380" i="6"/>
  <c r="G4380" i="6"/>
  <c r="H4380" i="6"/>
  <c r="I4381" i="6"/>
  <c r="G4381" i="6"/>
  <c r="H4381" i="6"/>
  <c r="I4382" i="6"/>
  <c r="G4382" i="6"/>
  <c r="H4382" i="6"/>
  <c r="I4383" i="6"/>
  <c r="G4383" i="6"/>
  <c r="H4383" i="6"/>
  <c r="I4384" i="6"/>
  <c r="G4384" i="6"/>
  <c r="H4384" i="6"/>
  <c r="I4385" i="6"/>
  <c r="G4385" i="6"/>
  <c r="I4386" i="6"/>
  <c r="H4385" i="6"/>
  <c r="G4386" i="6"/>
  <c r="H4386" i="6"/>
  <c r="I4387" i="6"/>
  <c r="G4387" i="6"/>
  <c r="H4387" i="6"/>
  <c r="I4388" i="6"/>
  <c r="G4388" i="6"/>
  <c r="H4388" i="6"/>
  <c r="I4389" i="6"/>
  <c r="G4389" i="6"/>
  <c r="H4389" i="6"/>
  <c r="I4390" i="6"/>
  <c r="G4390" i="6"/>
  <c r="H4390" i="6"/>
  <c r="I4391" i="6"/>
  <c r="G4391" i="6"/>
  <c r="H4391" i="6"/>
  <c r="I4392" i="6"/>
  <c r="G4392" i="6"/>
  <c r="H4392" i="6"/>
  <c r="I4393" i="6"/>
  <c r="G4393" i="6"/>
  <c r="H4393" i="6"/>
  <c r="I4394" i="6"/>
  <c r="G4394" i="6"/>
  <c r="H4394" i="6"/>
  <c r="I4395" i="6"/>
  <c r="G4395" i="6"/>
  <c r="H4395" i="6"/>
  <c r="I4396" i="6"/>
  <c r="G4396" i="6"/>
  <c r="I4397" i="6"/>
  <c r="H4396" i="6"/>
  <c r="I4398" i="6"/>
  <c r="G4397" i="6"/>
  <c r="H4397" i="6"/>
  <c r="H4398" i="6"/>
  <c r="G4398" i="6"/>
  <c r="I4399" i="6"/>
  <c r="G4399" i="6"/>
  <c r="H4399" i="6"/>
  <c r="I4400" i="6"/>
  <c r="G4400" i="6"/>
  <c r="H4400" i="6"/>
  <c r="I4401" i="6"/>
  <c r="G4401" i="6"/>
  <c r="I4402" i="6"/>
  <c r="H4401" i="6"/>
  <c r="G4402" i="6"/>
  <c r="H4402" i="6"/>
  <c r="I4403" i="6"/>
  <c r="G4403" i="6"/>
  <c r="H4403" i="6"/>
  <c r="I4404" i="6"/>
  <c r="G4404" i="6"/>
  <c r="H4404" i="6"/>
  <c r="I4405" i="6"/>
  <c r="G4405" i="6"/>
  <c r="H4405" i="6"/>
  <c r="I4406" i="6"/>
  <c r="G4406" i="6"/>
  <c r="H4406" i="6"/>
  <c r="I4407" i="6"/>
  <c r="G4407" i="6"/>
  <c r="H4407" i="6"/>
  <c r="I4408" i="6"/>
  <c r="G4408" i="6"/>
  <c r="I4409" i="6"/>
  <c r="H4408" i="6"/>
  <c r="G4409" i="6"/>
  <c r="H4409" i="6"/>
  <c r="I4410" i="6"/>
  <c r="G4410" i="6"/>
  <c r="H4410" i="6"/>
  <c r="I4411" i="6"/>
  <c r="G4411" i="6"/>
  <c r="H4411" i="6"/>
  <c r="I4412" i="6"/>
  <c r="G4412" i="6"/>
  <c r="H4412" i="6"/>
  <c r="I4413" i="6"/>
  <c r="G4413" i="6"/>
  <c r="H4413" i="6"/>
  <c r="I4414" i="6"/>
  <c r="G4414" i="6"/>
  <c r="H4414" i="6"/>
  <c r="I4415" i="6"/>
  <c r="G4415" i="6"/>
  <c r="H4415" i="6"/>
  <c r="I4416" i="6"/>
  <c r="G4416" i="6"/>
  <c r="H4416" i="6"/>
  <c r="I4417" i="6"/>
  <c r="G4417" i="6"/>
  <c r="I4418" i="6"/>
  <c r="H4417" i="6"/>
  <c r="G4418" i="6"/>
  <c r="I4419" i="6"/>
  <c r="H4418" i="6"/>
  <c r="G4419" i="6"/>
  <c r="H4419" i="6"/>
  <c r="I4420" i="6"/>
  <c r="G4420" i="6"/>
  <c r="H4420" i="6"/>
  <c r="I4421" i="6"/>
  <c r="G4421" i="6"/>
  <c r="H4421" i="6"/>
  <c r="I4422" i="6"/>
  <c r="G4422" i="6"/>
  <c r="H4422" i="6"/>
  <c r="I4423" i="6"/>
  <c r="G4423" i="6"/>
  <c r="H4423" i="6"/>
  <c r="I4424" i="6"/>
  <c r="G4424" i="6"/>
  <c r="H4424" i="6"/>
  <c r="I4425" i="6"/>
  <c r="G4425" i="6"/>
  <c r="H4425" i="6"/>
  <c r="I4426" i="6"/>
  <c r="G4426" i="6"/>
  <c r="H4426" i="6"/>
  <c r="I4427" i="6"/>
  <c r="G4427" i="6"/>
  <c r="H4427" i="6"/>
  <c r="I4428" i="6"/>
  <c r="G4428" i="6"/>
  <c r="I4429" i="6"/>
  <c r="H4428" i="6"/>
  <c r="G4429" i="6"/>
  <c r="I4430" i="6"/>
  <c r="H4429" i="6"/>
  <c r="G4430" i="6"/>
  <c r="H4430" i="6"/>
  <c r="I4431" i="6"/>
  <c r="G4431" i="6"/>
  <c r="H4431" i="6"/>
  <c r="I4432" i="6"/>
  <c r="G4432" i="6"/>
  <c r="H4432" i="6"/>
  <c r="I4433" i="6"/>
  <c r="G4433" i="6"/>
  <c r="I4434" i="6"/>
  <c r="H4433" i="6"/>
  <c r="G4434" i="6"/>
  <c r="H4434" i="6"/>
  <c r="I4435" i="6"/>
  <c r="G4435" i="6"/>
  <c r="H4435" i="6"/>
  <c r="I4436" i="6"/>
  <c r="G4436" i="6"/>
  <c r="H4436" i="6"/>
  <c r="I4437" i="6"/>
  <c r="G4437" i="6"/>
  <c r="H4437" i="6"/>
  <c r="I4438" i="6"/>
  <c r="G4438" i="6"/>
  <c r="I4439" i="6"/>
  <c r="H4438" i="6"/>
  <c r="G4439" i="6"/>
  <c r="H4439" i="6"/>
  <c r="I4440" i="6"/>
  <c r="I4441" i="6"/>
  <c r="G4440" i="6"/>
  <c r="H4440" i="6"/>
  <c r="H4441" i="6"/>
  <c r="I4442" i="6"/>
  <c r="G4441" i="6"/>
  <c r="G4442" i="6"/>
  <c r="H4442" i="6"/>
  <c r="I4443" i="6"/>
  <c r="G4443" i="6"/>
  <c r="H4443" i="6"/>
  <c r="I4444" i="6"/>
  <c r="G4444" i="6"/>
  <c r="H4444" i="6"/>
  <c r="I4445" i="6"/>
  <c r="G4445" i="6"/>
  <c r="H4445" i="6"/>
  <c r="I4446" i="6"/>
  <c r="G4446" i="6"/>
  <c r="H4446" i="6"/>
  <c r="I4447" i="6"/>
  <c r="G4447" i="6"/>
  <c r="H4447" i="6"/>
  <c r="I4448" i="6"/>
  <c r="G4448" i="6"/>
  <c r="H4448" i="6"/>
  <c r="I4449" i="6"/>
  <c r="G4449" i="6"/>
  <c r="I4450" i="6"/>
  <c r="H4449" i="6"/>
  <c r="G4450" i="6"/>
  <c r="H4450" i="6"/>
  <c r="I4451" i="6"/>
  <c r="G4451" i="6"/>
  <c r="H4451" i="6"/>
  <c r="I4452" i="6"/>
  <c r="G4452" i="6"/>
  <c r="H4452" i="6"/>
  <c r="I4453" i="6"/>
  <c r="G4453" i="6"/>
  <c r="H4453" i="6"/>
  <c r="I4454" i="6"/>
  <c r="G4454" i="6"/>
  <c r="H4454" i="6"/>
  <c r="I4455" i="6"/>
  <c r="G4455" i="6"/>
  <c r="H4455" i="6"/>
  <c r="I4456" i="6"/>
  <c r="G4456" i="6"/>
  <c r="H4456" i="6"/>
  <c r="I4457" i="6"/>
  <c r="G4457" i="6"/>
  <c r="H4457" i="6"/>
  <c r="I4458" i="6"/>
  <c r="G4458" i="6"/>
  <c r="H4458" i="6"/>
  <c r="I4459" i="6"/>
  <c r="G4459" i="6"/>
  <c r="H4459" i="6"/>
  <c r="I4460" i="6"/>
  <c r="G4460" i="6"/>
  <c r="I4461" i="6"/>
  <c r="H4460" i="6"/>
  <c r="G4461" i="6"/>
  <c r="I4462" i="6"/>
  <c r="H4461" i="6"/>
  <c r="G4462" i="6"/>
  <c r="H4462" i="6"/>
  <c r="I4463" i="6"/>
  <c r="G4463" i="6"/>
  <c r="H4463" i="6"/>
  <c r="I4464" i="6"/>
  <c r="G4464" i="6"/>
  <c r="H4464" i="6"/>
  <c r="I4465" i="6"/>
  <c r="G4465" i="6"/>
  <c r="I4466" i="6"/>
  <c r="H4465" i="6"/>
  <c r="G4466" i="6"/>
  <c r="H4466" i="6"/>
  <c r="I4467" i="6"/>
  <c r="G4467" i="6"/>
  <c r="H4467" i="6"/>
  <c r="I4468" i="6"/>
  <c r="G4468" i="6"/>
  <c r="H4468" i="6"/>
  <c r="I4469" i="6"/>
  <c r="G4469" i="6"/>
  <c r="H4469" i="6"/>
  <c r="I4470" i="6"/>
  <c r="G4470" i="6"/>
  <c r="H4470" i="6"/>
  <c r="I4471" i="6"/>
  <c r="G4471" i="6"/>
  <c r="H4471" i="6"/>
  <c r="I4472" i="6"/>
  <c r="G4472" i="6"/>
  <c r="I4473" i="6"/>
  <c r="H4472" i="6"/>
  <c r="G4473" i="6"/>
  <c r="H4473" i="6"/>
  <c r="I4474" i="6"/>
  <c r="G4474" i="6"/>
  <c r="H4474" i="6"/>
  <c r="I4475" i="6"/>
  <c r="G4475" i="6"/>
  <c r="H4475" i="6"/>
  <c r="I4476" i="6"/>
  <c r="G4476" i="6"/>
  <c r="H4476" i="6"/>
  <c r="I4477" i="6"/>
  <c r="G4477" i="6"/>
  <c r="H4477" i="6"/>
  <c r="I4478" i="6"/>
  <c r="G4478" i="6"/>
  <c r="H4478" i="6"/>
  <c r="I4479" i="6"/>
  <c r="G4479" i="6"/>
  <c r="H4479" i="6"/>
  <c r="I4480" i="6"/>
  <c r="G4480" i="6"/>
  <c r="H4480" i="6"/>
  <c r="I4481" i="6"/>
  <c r="G4481" i="6"/>
  <c r="I4482" i="6"/>
  <c r="H4481" i="6"/>
  <c r="G4482" i="6"/>
  <c r="I4483" i="6"/>
  <c r="H4482" i="6"/>
  <c r="G4483" i="6"/>
  <c r="H4483" i="6"/>
  <c r="I4484" i="6"/>
  <c r="H4484" i="6"/>
  <c r="G4484" i="6"/>
  <c r="I4485" i="6"/>
  <c r="G4485" i="6"/>
  <c r="H4485" i="6"/>
  <c r="I4486" i="6"/>
  <c r="G4486" i="6"/>
  <c r="H4486" i="6"/>
  <c r="I4487" i="6"/>
  <c r="G4487" i="6"/>
  <c r="H4487" i="6"/>
  <c r="I4488" i="6"/>
  <c r="G4488" i="6"/>
  <c r="H4488" i="6"/>
  <c r="I4489" i="6"/>
  <c r="G4489" i="6"/>
  <c r="H4489" i="6"/>
  <c r="I4490" i="6"/>
  <c r="G4490" i="6"/>
  <c r="H4490" i="6"/>
  <c r="I4491" i="6"/>
  <c r="G4491" i="6"/>
  <c r="H4491" i="6"/>
  <c r="I4492" i="6"/>
  <c r="G4492" i="6"/>
  <c r="I4493" i="6"/>
  <c r="H4492" i="6"/>
  <c r="G4493" i="6"/>
  <c r="I4494" i="6"/>
  <c r="H4493" i="6"/>
  <c r="G4494" i="6"/>
  <c r="H4494" i="6"/>
  <c r="I4495" i="6"/>
  <c r="G4495" i="6"/>
  <c r="H4495" i="6"/>
  <c r="I4496" i="6"/>
  <c r="G4496" i="6"/>
  <c r="H4496" i="6"/>
  <c r="I4497" i="6"/>
  <c r="G4497" i="6"/>
  <c r="I4498" i="6"/>
  <c r="H4497" i="6"/>
  <c r="G4498" i="6"/>
  <c r="H4498" i="6"/>
  <c r="I4499" i="6"/>
  <c r="G4499" i="6"/>
  <c r="H4499" i="6"/>
  <c r="I4500" i="6"/>
  <c r="G4500" i="6"/>
  <c r="H4500" i="6"/>
  <c r="I4501" i="6"/>
  <c r="G4501" i="6"/>
  <c r="H4501" i="6"/>
  <c r="I4502" i="6"/>
  <c r="G4502" i="6"/>
  <c r="I4503" i="6"/>
  <c r="H4502" i="6"/>
  <c r="G4503" i="6"/>
  <c r="H4503" i="6"/>
  <c r="I4504" i="6"/>
  <c r="G4504" i="6"/>
  <c r="I4505" i="6"/>
  <c r="H4504" i="6"/>
  <c r="G4505" i="6"/>
  <c r="H4505" i="6"/>
  <c r="I4506" i="6"/>
  <c r="G4506" i="6"/>
  <c r="H4506" i="6"/>
  <c r="I4507" i="6"/>
  <c r="G4507" i="6"/>
  <c r="H4507" i="6"/>
  <c r="I4508" i="6"/>
  <c r="G4508" i="6"/>
  <c r="H4508" i="6"/>
  <c r="I4509" i="6"/>
  <c r="G4509" i="6"/>
  <c r="H4509" i="6"/>
  <c r="I4510" i="6"/>
  <c r="G4510" i="6"/>
  <c r="H4510" i="6"/>
  <c r="I4511" i="6"/>
  <c r="G4511" i="6"/>
  <c r="H4511" i="6"/>
  <c r="I4512" i="6"/>
  <c r="G4512" i="6"/>
  <c r="H4512" i="6"/>
  <c r="I4513" i="6"/>
  <c r="G4513" i="6"/>
  <c r="I4514" i="6"/>
  <c r="H4513" i="6"/>
  <c r="G4514" i="6"/>
  <c r="H4514" i="6"/>
  <c r="I4515" i="6"/>
  <c r="G4515" i="6"/>
  <c r="H4515" i="6"/>
  <c r="I4516" i="6"/>
  <c r="G4516" i="6"/>
  <c r="H4516" i="6"/>
  <c r="I4517" i="6"/>
  <c r="G4517" i="6"/>
  <c r="H4517" i="6"/>
  <c r="I4518" i="6"/>
  <c r="G4518" i="6"/>
  <c r="H4518" i="6"/>
  <c r="I4519" i="6"/>
  <c r="G4519" i="6"/>
  <c r="H4519" i="6"/>
  <c r="I4520" i="6"/>
  <c r="G4520" i="6"/>
  <c r="H4520" i="6"/>
  <c r="I4521" i="6"/>
  <c r="G4521" i="6"/>
  <c r="H4521" i="6"/>
  <c r="I4522" i="6"/>
  <c r="G4522" i="6"/>
  <c r="H4522" i="6"/>
  <c r="I4523" i="6"/>
  <c r="G4523" i="6"/>
  <c r="H4523" i="6"/>
  <c r="I4524" i="6"/>
  <c r="G4524" i="6"/>
  <c r="I4525" i="6"/>
  <c r="H4524" i="6"/>
  <c r="I4526" i="6"/>
  <c r="G4525" i="6"/>
  <c r="H4525" i="6"/>
  <c r="H4526" i="6"/>
  <c r="G4526" i="6"/>
  <c r="I4527" i="6"/>
  <c r="G4527" i="6"/>
  <c r="H4527" i="6"/>
  <c r="I4528" i="6"/>
  <c r="G4528" i="6"/>
  <c r="H4528" i="6"/>
  <c r="I4529" i="6"/>
  <c r="G4529" i="6"/>
  <c r="I4530" i="6"/>
  <c r="H4529" i="6"/>
  <c r="G4530" i="6"/>
  <c r="H4530" i="6"/>
  <c r="I4531" i="6"/>
  <c r="G4531" i="6"/>
  <c r="H4531" i="6"/>
  <c r="I4532" i="6"/>
  <c r="G4532" i="6"/>
  <c r="H4532" i="6"/>
  <c r="I4533" i="6"/>
  <c r="G4533" i="6"/>
  <c r="H4533" i="6"/>
  <c r="I4534" i="6"/>
  <c r="G4534" i="6"/>
  <c r="I4535" i="6"/>
  <c r="H4534" i="6"/>
  <c r="G4535" i="6"/>
  <c r="H4535" i="6"/>
  <c r="I4536" i="6"/>
  <c r="G4536" i="6"/>
  <c r="I4537" i="6"/>
  <c r="H4536" i="6"/>
  <c r="G4537" i="6"/>
  <c r="H4537" i="6"/>
  <c r="I4538" i="6"/>
  <c r="G4538" i="6"/>
  <c r="H4538" i="6"/>
  <c r="I4539" i="6"/>
  <c r="G4539" i="6"/>
  <c r="H4539" i="6"/>
  <c r="I4540" i="6"/>
  <c r="G4540" i="6"/>
  <c r="H4540" i="6"/>
  <c r="I4541" i="6"/>
  <c r="G4541" i="6"/>
  <c r="H4541" i="6"/>
  <c r="I4542" i="6"/>
  <c r="G4542" i="6"/>
  <c r="H4542" i="6"/>
  <c r="I4543" i="6"/>
  <c r="G4543" i="6"/>
  <c r="H4543" i="6"/>
  <c r="I4544" i="6"/>
  <c r="G4544" i="6"/>
  <c r="H4544" i="6"/>
  <c r="I4545" i="6"/>
  <c r="G4545" i="6"/>
  <c r="I4546" i="6"/>
  <c r="H4545" i="6"/>
  <c r="G4546" i="6"/>
  <c r="I4547" i="6"/>
  <c r="H4546" i="6"/>
  <c r="G4547" i="6"/>
  <c r="H4547" i="6"/>
  <c r="I4548" i="6"/>
  <c r="G4548" i="6"/>
  <c r="H4548" i="6"/>
  <c r="I4549" i="6"/>
  <c r="G4549" i="6"/>
  <c r="H4549" i="6"/>
  <c r="I4550" i="6"/>
  <c r="G4550" i="6"/>
  <c r="H4550" i="6"/>
  <c r="I4551" i="6"/>
  <c r="G4551" i="6"/>
  <c r="H4551" i="6"/>
  <c r="I4552" i="6"/>
  <c r="G4552" i="6"/>
  <c r="H4552" i="6"/>
  <c r="I4553" i="6"/>
  <c r="G4553" i="6"/>
  <c r="H4553" i="6"/>
  <c r="I4554" i="6"/>
  <c r="G4554" i="6"/>
  <c r="H4554" i="6"/>
  <c r="I4555" i="6"/>
  <c r="G4555" i="6"/>
  <c r="H4555" i="6"/>
  <c r="I4556" i="6"/>
  <c r="G4556" i="6"/>
  <c r="I4557" i="6"/>
  <c r="H4556" i="6"/>
  <c r="G4557" i="6"/>
  <c r="I4558" i="6"/>
  <c r="H4557" i="6"/>
  <c r="G4558" i="6"/>
  <c r="H4558" i="6"/>
  <c r="I4559" i="6"/>
  <c r="G4559" i="6"/>
  <c r="H4559" i="6"/>
  <c r="I4560" i="6"/>
  <c r="G4560" i="6"/>
  <c r="H4560" i="6"/>
  <c r="I4561" i="6"/>
  <c r="G4561" i="6"/>
  <c r="I4562" i="6"/>
  <c r="H4561" i="6"/>
  <c r="G4562" i="6"/>
  <c r="H4562" i="6"/>
  <c r="I4563" i="6"/>
  <c r="G4563" i="6"/>
  <c r="H4563" i="6"/>
  <c r="I4564" i="6"/>
  <c r="G4564" i="6"/>
  <c r="H4564" i="6"/>
  <c r="I4565" i="6"/>
  <c r="G4565" i="6"/>
  <c r="H4565" i="6"/>
  <c r="I4566" i="6"/>
  <c r="G4566" i="6"/>
  <c r="I4567" i="6"/>
  <c r="H4566" i="6"/>
  <c r="G4567" i="6"/>
  <c r="H4567" i="6"/>
  <c r="I4568" i="6"/>
  <c r="G4568" i="6"/>
  <c r="I4569" i="6"/>
  <c r="H4568" i="6"/>
  <c r="H4569" i="6"/>
  <c r="G4569" i="6"/>
  <c r="I4570" i="6"/>
  <c r="G4570" i="6"/>
  <c r="H4570" i="6"/>
  <c r="I4571" i="6"/>
  <c r="G4571" i="6"/>
  <c r="H4571" i="6"/>
  <c r="I4572" i="6"/>
  <c r="G4572" i="6"/>
  <c r="H4572" i="6"/>
  <c r="I4573" i="6"/>
  <c r="G4573" i="6"/>
  <c r="H4573" i="6"/>
  <c r="I4574" i="6"/>
  <c r="G4574" i="6"/>
  <c r="H4574" i="6"/>
  <c r="I4575" i="6"/>
  <c r="G4575" i="6"/>
  <c r="H4575" i="6"/>
  <c r="I4576" i="6"/>
  <c r="G4576" i="6"/>
  <c r="H4576" i="6"/>
  <c r="I4577" i="6"/>
  <c r="G4577" i="6"/>
  <c r="I4578" i="6"/>
  <c r="H4577" i="6"/>
  <c r="G4578" i="6"/>
  <c r="H4578" i="6"/>
  <c r="I4579" i="6"/>
  <c r="G4579" i="6"/>
  <c r="H4579" i="6"/>
  <c r="I4580" i="6"/>
  <c r="G4580" i="6"/>
  <c r="H4580" i="6"/>
  <c r="I4581" i="6"/>
  <c r="G4581" i="6"/>
  <c r="H4581" i="6"/>
  <c r="I4582" i="6"/>
  <c r="G4582" i="6"/>
  <c r="H4582" i="6"/>
  <c r="I4583" i="6"/>
  <c r="G4583" i="6"/>
  <c r="H4583" i="6"/>
  <c r="I4584" i="6"/>
  <c r="G4584" i="6"/>
  <c r="H4584" i="6"/>
  <c r="I4585" i="6"/>
  <c r="G4585" i="6"/>
  <c r="H4585" i="6"/>
  <c r="I4586" i="6"/>
  <c r="G4586" i="6"/>
  <c r="H4586" i="6"/>
  <c r="I4587" i="6"/>
  <c r="G4587" i="6"/>
  <c r="H4587" i="6"/>
  <c r="I4588" i="6"/>
  <c r="G4588" i="6"/>
  <c r="I4589" i="6"/>
  <c r="H4588" i="6"/>
  <c r="G4589" i="6"/>
  <c r="I4590" i="6"/>
  <c r="H4589" i="6"/>
  <c r="G4590" i="6"/>
  <c r="H4590" i="6"/>
  <c r="I4591" i="6"/>
  <c r="G4591" i="6"/>
  <c r="H4591" i="6"/>
  <c r="I4592" i="6"/>
  <c r="G4592" i="6"/>
  <c r="H4592" i="6"/>
  <c r="I4593" i="6"/>
  <c r="G4593" i="6"/>
  <c r="I4594" i="6"/>
  <c r="H4593" i="6"/>
  <c r="G4594" i="6"/>
  <c r="H4594" i="6"/>
  <c r="I4595" i="6"/>
  <c r="G4595" i="6"/>
  <c r="H4595" i="6"/>
  <c r="I4596" i="6"/>
  <c r="G4596" i="6"/>
  <c r="H4596" i="6"/>
  <c r="I4597" i="6"/>
  <c r="G4597" i="6"/>
  <c r="H4597" i="6"/>
  <c r="I4598" i="6"/>
  <c r="G4598" i="6"/>
  <c r="H4598" i="6"/>
  <c r="I4599" i="6"/>
  <c r="G4599" i="6"/>
  <c r="H4599" i="6"/>
  <c r="I4600" i="6"/>
  <c r="G4600" i="6"/>
  <c r="I4601" i="6"/>
  <c r="H4600" i="6"/>
  <c r="G4601" i="6"/>
  <c r="H4601" i="6"/>
  <c r="I4602" i="6"/>
  <c r="G4602" i="6"/>
  <c r="H4602" i="6"/>
  <c r="I4603" i="6"/>
  <c r="G4603" i="6"/>
  <c r="H4603" i="6"/>
  <c r="I4604" i="6"/>
  <c r="G4604" i="6"/>
  <c r="H4604" i="6"/>
  <c r="I4605" i="6"/>
  <c r="G4605" i="6"/>
  <c r="H4605" i="6"/>
  <c r="I4606" i="6"/>
  <c r="G4606" i="6"/>
  <c r="H4606" i="6"/>
  <c r="I4607" i="6"/>
  <c r="G4607" i="6"/>
  <c r="H4607" i="6"/>
  <c r="I4608" i="6"/>
  <c r="G4608" i="6"/>
  <c r="H4608" i="6"/>
  <c r="I4609" i="6"/>
  <c r="G4609" i="6"/>
  <c r="I4610" i="6"/>
  <c r="H4609" i="6"/>
  <c r="I4611" i="6"/>
  <c r="G4610" i="6"/>
  <c r="H4610" i="6"/>
  <c r="G4611" i="6"/>
  <c r="H4611" i="6"/>
  <c r="I4612" i="6"/>
  <c r="H4612" i="6"/>
  <c r="I4613" i="6"/>
  <c r="G4612" i="6"/>
  <c r="G4613" i="6"/>
  <c r="H4613" i="6"/>
  <c r="I4614" i="6"/>
  <c r="G4614" i="6"/>
  <c r="H4614" i="6"/>
  <c r="I4615" i="6"/>
  <c r="G4615" i="6"/>
  <c r="H4615" i="6"/>
  <c r="I4616" i="6"/>
  <c r="G4616" i="6"/>
  <c r="H4616" i="6"/>
  <c r="I4617" i="6"/>
  <c r="G4617" i="6"/>
  <c r="H4617" i="6"/>
  <c r="I4618" i="6"/>
  <c r="G4618" i="6"/>
  <c r="H4618" i="6"/>
  <c r="I4619" i="6"/>
  <c r="G4619" i="6"/>
  <c r="H4619" i="6"/>
  <c r="I4620" i="6"/>
  <c r="G4620" i="6"/>
  <c r="I4621" i="6"/>
  <c r="H4620" i="6"/>
  <c r="G4621" i="6"/>
  <c r="I4622" i="6"/>
  <c r="H4621" i="6"/>
  <c r="G4622" i="6"/>
  <c r="H4622" i="6"/>
  <c r="I4623" i="6"/>
  <c r="G4623" i="6"/>
  <c r="H4623" i="6"/>
  <c r="I4624" i="6"/>
  <c r="G4624" i="6"/>
  <c r="H4624" i="6"/>
  <c r="I4625" i="6"/>
  <c r="G4625" i="6"/>
  <c r="I4626" i="6"/>
  <c r="H4625" i="6"/>
  <c r="G4626" i="6"/>
  <c r="H4626" i="6"/>
  <c r="I4627" i="6"/>
  <c r="G4627" i="6"/>
  <c r="H4627" i="6"/>
  <c r="I4628" i="6"/>
  <c r="G4628" i="6"/>
  <c r="H4628" i="6"/>
  <c r="I4629" i="6"/>
  <c r="G4629" i="6"/>
  <c r="H4629" i="6"/>
  <c r="I4630" i="6"/>
  <c r="G4630" i="6"/>
  <c r="I4631" i="6"/>
  <c r="H4630" i="6"/>
  <c r="G4631" i="6"/>
  <c r="H4631" i="6"/>
  <c r="I4632" i="6"/>
  <c r="G4632" i="6"/>
  <c r="I4633" i="6"/>
  <c r="H4632" i="6"/>
  <c r="G4633" i="6"/>
  <c r="H4633" i="6"/>
  <c r="I4634" i="6"/>
  <c r="G4634" i="6"/>
  <c r="H4634" i="6"/>
  <c r="I4635" i="6"/>
  <c r="G4635" i="6"/>
  <c r="H4635" i="6"/>
  <c r="I4636" i="6"/>
  <c r="G4636" i="6"/>
  <c r="H4636" i="6"/>
  <c r="I4637" i="6"/>
  <c r="G4637" i="6"/>
  <c r="H4637" i="6"/>
  <c r="I4638" i="6"/>
  <c r="G4638" i="6"/>
  <c r="H4638" i="6"/>
  <c r="I4639" i="6"/>
  <c r="G4639" i="6"/>
  <c r="H4639" i="6"/>
  <c r="I4640" i="6"/>
  <c r="G4640" i="6"/>
  <c r="H4640" i="6"/>
  <c r="I4641" i="6"/>
  <c r="G4641" i="6"/>
  <c r="I4642" i="6"/>
  <c r="H4641" i="6"/>
  <c r="G4642" i="6"/>
  <c r="H4642" i="6"/>
  <c r="I4643" i="6"/>
  <c r="G4643" i="6"/>
  <c r="H4643" i="6"/>
  <c r="I4644" i="6"/>
  <c r="G4644" i="6"/>
  <c r="H4644" i="6"/>
  <c r="I4645" i="6"/>
  <c r="G4645" i="6"/>
  <c r="H4645" i="6"/>
  <c r="I4646" i="6"/>
  <c r="G4646" i="6"/>
  <c r="H4646" i="6"/>
  <c r="I4647" i="6"/>
  <c r="G4647" i="6"/>
  <c r="H4647" i="6"/>
  <c r="I4648" i="6"/>
  <c r="G4648" i="6"/>
  <c r="H4648" i="6"/>
  <c r="I4649" i="6"/>
  <c r="G4649" i="6"/>
  <c r="H4649" i="6"/>
  <c r="I4650" i="6"/>
  <c r="G4650" i="6"/>
  <c r="H4650" i="6"/>
  <c r="I4651" i="6"/>
  <c r="G4651" i="6"/>
  <c r="H4651" i="6"/>
  <c r="I4652" i="6"/>
  <c r="G4652" i="6"/>
  <c r="I4653" i="6"/>
  <c r="H4652" i="6"/>
  <c r="G4653" i="6"/>
  <c r="I4654" i="6"/>
  <c r="H4653" i="6"/>
  <c r="G4654" i="6"/>
  <c r="H4654" i="6"/>
  <c r="I4655" i="6"/>
  <c r="G4655" i="6"/>
  <c r="H4655" i="6"/>
  <c r="I4656" i="6"/>
  <c r="G4656" i="6"/>
  <c r="H4656" i="6"/>
  <c r="I4657" i="6"/>
  <c r="G4657" i="6"/>
  <c r="I4658" i="6"/>
  <c r="H4657" i="6"/>
  <c r="G4658" i="6"/>
  <c r="H4658" i="6"/>
  <c r="I4659" i="6"/>
  <c r="G4659" i="6"/>
  <c r="H4659" i="6"/>
  <c r="I4660" i="6"/>
  <c r="G4660" i="6"/>
  <c r="H4660" i="6"/>
  <c r="I4661" i="6"/>
  <c r="G4661" i="6"/>
  <c r="H4661" i="6"/>
  <c r="I4662" i="6"/>
  <c r="G4662" i="6"/>
  <c r="H4662" i="6"/>
  <c r="I4663" i="6"/>
  <c r="G4663" i="6"/>
  <c r="H4663" i="6"/>
  <c r="I4664" i="6"/>
  <c r="G4664" i="6"/>
  <c r="I4665" i="6"/>
  <c r="H4664" i="6"/>
  <c r="G4665" i="6"/>
  <c r="H4665" i="6"/>
  <c r="I4666" i="6"/>
  <c r="G4666" i="6"/>
  <c r="H4666" i="6"/>
  <c r="I4667" i="6"/>
  <c r="G4667" i="6"/>
  <c r="H4667" i="6"/>
  <c r="I4668" i="6"/>
  <c r="G4668" i="6"/>
  <c r="H4668" i="6"/>
  <c r="I4669" i="6"/>
  <c r="H4669" i="6"/>
  <c r="I4670" i="6"/>
  <c r="G4669" i="6"/>
  <c r="H4670" i="6"/>
  <c r="G4670" i="6"/>
  <c r="I4671" i="6"/>
  <c r="G4671" i="6"/>
  <c r="H4671" i="6"/>
  <c r="I4672" i="6"/>
  <c r="G4672" i="6"/>
  <c r="H4672" i="6"/>
  <c r="I4673" i="6"/>
  <c r="G4673" i="6"/>
  <c r="I4674" i="6"/>
  <c r="H4673" i="6"/>
  <c r="G4674" i="6"/>
  <c r="I4675" i="6"/>
  <c r="H4674" i="6"/>
  <c r="G4675" i="6"/>
  <c r="H4675" i="6"/>
  <c r="I4676" i="6"/>
  <c r="G4676" i="6"/>
  <c r="H4676" i="6"/>
  <c r="I4677" i="6"/>
  <c r="G4677" i="6"/>
  <c r="H4677" i="6"/>
  <c r="I4678" i="6"/>
  <c r="G4678" i="6"/>
  <c r="H4678" i="6"/>
  <c r="I4679" i="6"/>
  <c r="G4679" i="6"/>
  <c r="H4679" i="6"/>
  <c r="I4680" i="6"/>
  <c r="G4680" i="6"/>
  <c r="H4680" i="6"/>
  <c r="I4681" i="6"/>
  <c r="G4681" i="6"/>
  <c r="H4681" i="6"/>
  <c r="I4682" i="6"/>
  <c r="G4682" i="6"/>
  <c r="H4682" i="6"/>
  <c r="I4683" i="6"/>
  <c r="G4683" i="6"/>
  <c r="H4683" i="6"/>
  <c r="I4684" i="6"/>
  <c r="G4684" i="6"/>
  <c r="I4685" i="6"/>
  <c r="H4684" i="6"/>
  <c r="G4685" i="6"/>
  <c r="I4686" i="6"/>
  <c r="H4685" i="6"/>
  <c r="G4686" i="6"/>
  <c r="H4686" i="6"/>
  <c r="I4687" i="6"/>
  <c r="G4687" i="6"/>
  <c r="H4687" i="6"/>
  <c r="I4688" i="6"/>
  <c r="G4688" i="6"/>
  <c r="H4688" i="6"/>
  <c r="I4689" i="6"/>
  <c r="G4689" i="6"/>
  <c r="I4690" i="6"/>
  <c r="H4689" i="6"/>
  <c r="G4690" i="6"/>
  <c r="H4690" i="6"/>
  <c r="I4691" i="6"/>
  <c r="G4691" i="6"/>
  <c r="H4691" i="6"/>
  <c r="I4692" i="6"/>
  <c r="G4692" i="6"/>
  <c r="H4692" i="6"/>
  <c r="I4693" i="6"/>
  <c r="G4693" i="6"/>
  <c r="H4693" i="6"/>
  <c r="I4694" i="6"/>
  <c r="G4694" i="6"/>
  <c r="I4695" i="6"/>
  <c r="H4694" i="6"/>
  <c r="G4695" i="6"/>
  <c r="H4695" i="6"/>
  <c r="I4696" i="6"/>
  <c r="G4696" i="6"/>
  <c r="I4697" i="6"/>
  <c r="H4696" i="6"/>
  <c r="G4697" i="6"/>
  <c r="H4697" i="6"/>
  <c r="I4698" i="6"/>
  <c r="G4698" i="6"/>
  <c r="H4698" i="6"/>
  <c r="I4699" i="6"/>
  <c r="G4699" i="6"/>
  <c r="H4699" i="6"/>
  <c r="I4700" i="6"/>
  <c r="G4700" i="6"/>
  <c r="H4700" i="6"/>
  <c r="I4701" i="6"/>
  <c r="G4701" i="6"/>
  <c r="H4701" i="6"/>
  <c r="I4702" i="6"/>
  <c r="G4702" i="6"/>
  <c r="H4702" i="6"/>
  <c r="I4703" i="6"/>
  <c r="G4703" i="6"/>
  <c r="H4703" i="6"/>
  <c r="I4704" i="6"/>
  <c r="G4704" i="6"/>
  <c r="H4704" i="6"/>
  <c r="I4705" i="6"/>
  <c r="G4705" i="6"/>
  <c r="I4706" i="6"/>
  <c r="H4705" i="6"/>
  <c r="G4706" i="6"/>
  <c r="H4706" i="6"/>
  <c r="I4707" i="6"/>
  <c r="G4707" i="6"/>
  <c r="H4707" i="6"/>
  <c r="I4708" i="6"/>
  <c r="G4708" i="6"/>
  <c r="H4708" i="6"/>
  <c r="I4709" i="6"/>
  <c r="G4709" i="6"/>
  <c r="H4709" i="6"/>
  <c r="I4710" i="6"/>
  <c r="G4710" i="6"/>
  <c r="H4710" i="6"/>
  <c r="I4711" i="6"/>
  <c r="G4711" i="6"/>
  <c r="H4711" i="6"/>
  <c r="I4712" i="6"/>
  <c r="G4712" i="6"/>
  <c r="H4712" i="6"/>
  <c r="I4713" i="6"/>
  <c r="G4713" i="6"/>
  <c r="H4713" i="6"/>
  <c r="I4714" i="6"/>
  <c r="G4714" i="6"/>
  <c r="H4714" i="6"/>
  <c r="I4715" i="6"/>
  <c r="G4715" i="6"/>
  <c r="H4715" i="6"/>
  <c r="I4716" i="6"/>
  <c r="G4716" i="6"/>
  <c r="I4717" i="6"/>
  <c r="H4716" i="6"/>
  <c r="G4717" i="6"/>
  <c r="I4718" i="6"/>
  <c r="H4717" i="6"/>
  <c r="G4718" i="6"/>
  <c r="H4718" i="6"/>
  <c r="I4719" i="6"/>
  <c r="G4719" i="6"/>
  <c r="H4719" i="6"/>
  <c r="I4720" i="6"/>
  <c r="G4720" i="6"/>
  <c r="H4720" i="6"/>
  <c r="I4721" i="6"/>
  <c r="G4721" i="6"/>
  <c r="I4722" i="6"/>
  <c r="H4721" i="6"/>
  <c r="G4722" i="6"/>
  <c r="H4722" i="6"/>
  <c r="I4723" i="6"/>
  <c r="G4723" i="6"/>
  <c r="H4723" i="6"/>
  <c r="I4724" i="6"/>
  <c r="G4724" i="6"/>
  <c r="H4724" i="6"/>
  <c r="I4725" i="6"/>
  <c r="G4725" i="6"/>
  <c r="H4725" i="6"/>
  <c r="I4726" i="6"/>
  <c r="G4726" i="6"/>
  <c r="H4726" i="6"/>
  <c r="I4727" i="6"/>
  <c r="G4727" i="6"/>
  <c r="H4727" i="6"/>
  <c r="I4728" i="6"/>
  <c r="G4728" i="6"/>
  <c r="I4729" i="6"/>
  <c r="H4728" i="6"/>
  <c r="G4729" i="6"/>
  <c r="H4729" i="6"/>
  <c r="I4730" i="6"/>
  <c r="G4730" i="6"/>
  <c r="H4730" i="6"/>
  <c r="I4731" i="6"/>
  <c r="G4731" i="6"/>
  <c r="H4731" i="6"/>
  <c r="I4732" i="6"/>
  <c r="G4732" i="6"/>
  <c r="H4732" i="6"/>
  <c r="I4733" i="6"/>
  <c r="H4733" i="6"/>
  <c r="I4734" i="6"/>
  <c r="G4733" i="6"/>
  <c r="H4734" i="6"/>
  <c r="G4734" i="6"/>
  <c r="I4735" i="6"/>
  <c r="G4735" i="6"/>
  <c r="H4735" i="6"/>
  <c r="I4736" i="6"/>
  <c r="G4736" i="6"/>
  <c r="H4736" i="6"/>
  <c r="I4737" i="6"/>
  <c r="G4737" i="6"/>
  <c r="I4738" i="6"/>
  <c r="H4737" i="6"/>
  <c r="G4738" i="6"/>
  <c r="I4739" i="6"/>
  <c r="H4738" i="6"/>
  <c r="G4739" i="6"/>
  <c r="H4739" i="6"/>
  <c r="I4740" i="6"/>
  <c r="G4740" i="6"/>
  <c r="H4740" i="6"/>
  <c r="I4741" i="6"/>
  <c r="G4741" i="6"/>
  <c r="H4741" i="6"/>
  <c r="I4742" i="6"/>
  <c r="G4742" i="6"/>
  <c r="H4742" i="6"/>
  <c r="I4743" i="6"/>
  <c r="G4743" i="6"/>
  <c r="H4743" i="6"/>
  <c r="I4744" i="6"/>
  <c r="G4744" i="6"/>
  <c r="H4744" i="6"/>
  <c r="I4745" i="6"/>
  <c r="G4745" i="6"/>
  <c r="H4745" i="6"/>
  <c r="I4746" i="6"/>
  <c r="G4746" i="6"/>
  <c r="H4746" i="6"/>
  <c r="I4747" i="6"/>
  <c r="G4747" i="6"/>
  <c r="H4747" i="6"/>
  <c r="I4748" i="6"/>
  <c r="G4748" i="6"/>
  <c r="I4749" i="6"/>
  <c r="H4748" i="6"/>
  <c r="G4749" i="6"/>
  <c r="I4750" i="6"/>
  <c r="H4749" i="6"/>
  <c r="G4750" i="6"/>
  <c r="H4750" i="6"/>
  <c r="I4751" i="6"/>
  <c r="G4751" i="6"/>
  <c r="H4751" i="6"/>
  <c r="I4752" i="6"/>
  <c r="G4752" i="6"/>
  <c r="H4752" i="6"/>
  <c r="I4753" i="6"/>
  <c r="G4753" i="6"/>
  <c r="I4754" i="6"/>
  <c r="H4753" i="6"/>
  <c r="G4754" i="6"/>
  <c r="H4754" i="6"/>
  <c r="I4755" i="6"/>
  <c r="G4755" i="6"/>
  <c r="H4755" i="6"/>
  <c r="I4756" i="6"/>
  <c r="G4756" i="6"/>
  <c r="H4756" i="6"/>
  <c r="I4757" i="6"/>
  <c r="G4757" i="6"/>
  <c r="H4757" i="6"/>
  <c r="I4758" i="6"/>
  <c r="G4758" i="6"/>
  <c r="H4758" i="6"/>
  <c r="I4759" i="6"/>
  <c r="G4759" i="6"/>
  <c r="H4759" i="6"/>
  <c r="I4760" i="6"/>
  <c r="G4760" i="6"/>
  <c r="I4761" i="6"/>
  <c r="H4760" i="6"/>
  <c r="G4761" i="6"/>
  <c r="H4761" i="6"/>
  <c r="I4762" i="6"/>
  <c r="G4762" i="6"/>
  <c r="H4762" i="6"/>
  <c r="I4763" i="6"/>
  <c r="G4763" i="6"/>
  <c r="H4763" i="6"/>
  <c r="I4764" i="6"/>
  <c r="G4764" i="6"/>
  <c r="H4764" i="6"/>
  <c r="I4765" i="6"/>
  <c r="G4765" i="6"/>
  <c r="H4765" i="6"/>
  <c r="I4766" i="6"/>
  <c r="G4766" i="6"/>
  <c r="H4766" i="6"/>
  <c r="I4767" i="6"/>
  <c r="G4767" i="6"/>
  <c r="H4767" i="6"/>
  <c r="I4768" i="6"/>
  <c r="G4768" i="6"/>
  <c r="H4768" i="6"/>
  <c r="I4769" i="6"/>
  <c r="G4769" i="6"/>
  <c r="H4769" i="6"/>
  <c r="I4770" i="6"/>
  <c r="G4770" i="6"/>
  <c r="I4771" i="6"/>
  <c r="H4770" i="6"/>
  <c r="G4771" i="6"/>
  <c r="H4771" i="6"/>
  <c r="I4772" i="6"/>
  <c r="G4772" i="6"/>
  <c r="H4772" i="6"/>
  <c r="I4773" i="6"/>
  <c r="G4773" i="6"/>
  <c r="I4774" i="6"/>
  <c r="H4773" i="6"/>
  <c r="G4774" i="6"/>
  <c r="H4774" i="6"/>
  <c r="I4775" i="6"/>
  <c r="G4775" i="6"/>
  <c r="H4775" i="6"/>
  <c r="I4776" i="6"/>
  <c r="G4776" i="6"/>
  <c r="H4776" i="6"/>
  <c r="I4777" i="6"/>
  <c r="G4777" i="6"/>
  <c r="H4777" i="6"/>
  <c r="I4778" i="6"/>
  <c r="G4778" i="6"/>
  <c r="H4778" i="6"/>
  <c r="I4779" i="6"/>
  <c r="G4779" i="6"/>
  <c r="H4779" i="6"/>
  <c r="I4780" i="6"/>
  <c r="G4780" i="6"/>
  <c r="H4780" i="6"/>
  <c r="I4781" i="6"/>
  <c r="G4781" i="6"/>
  <c r="H4781" i="6"/>
  <c r="I4782" i="6"/>
  <c r="G4782" i="6"/>
  <c r="H4782" i="6"/>
  <c r="I4783" i="6"/>
  <c r="G4783" i="6"/>
  <c r="H4783" i="6"/>
  <c r="I4784" i="6"/>
  <c r="G4784" i="6"/>
  <c r="H4784" i="6"/>
  <c r="I4785" i="6"/>
  <c r="G4785" i="6"/>
  <c r="H4785" i="6"/>
  <c r="I4786" i="6"/>
  <c r="G4786" i="6"/>
  <c r="I4787" i="6"/>
  <c r="H4786" i="6"/>
  <c r="G4787" i="6"/>
  <c r="H4787" i="6"/>
  <c r="I4788" i="6"/>
  <c r="G4788" i="6"/>
  <c r="H4788" i="6"/>
  <c r="I4789" i="6"/>
  <c r="G4789" i="6"/>
  <c r="I4790" i="6"/>
  <c r="H4789" i="6"/>
  <c r="G4790" i="6"/>
  <c r="H4790" i="6"/>
  <c r="I4791" i="6"/>
  <c r="G4791" i="6"/>
  <c r="H4791" i="6"/>
  <c r="I4792" i="6"/>
  <c r="G4792" i="6"/>
  <c r="H4792" i="6"/>
  <c r="I4793" i="6"/>
  <c r="G4793" i="6"/>
  <c r="H4793" i="6"/>
  <c r="I4794" i="6"/>
  <c r="G4794" i="6"/>
  <c r="H4794" i="6"/>
  <c r="I4795" i="6"/>
  <c r="G4795" i="6"/>
  <c r="H4795" i="6"/>
  <c r="I4796" i="6"/>
  <c r="G4796" i="6"/>
  <c r="H4796" i="6"/>
  <c r="I4797" i="6"/>
  <c r="H4797" i="6"/>
  <c r="I4798" i="6"/>
  <c r="G4797" i="6"/>
  <c r="H4798" i="6"/>
  <c r="G4798" i="6"/>
  <c r="I4799" i="6"/>
  <c r="G4799" i="6"/>
  <c r="H4799" i="6"/>
  <c r="I4800" i="6"/>
  <c r="G4800" i="6"/>
  <c r="H4800" i="6"/>
  <c r="I4801" i="6"/>
  <c r="G4801" i="6"/>
  <c r="H4801" i="6"/>
  <c r="I4802" i="6"/>
  <c r="G4802" i="6"/>
  <c r="I4803" i="6"/>
  <c r="H4802" i="6"/>
  <c r="G4803" i="6"/>
  <c r="H4803" i="6"/>
  <c r="I4804" i="6"/>
  <c r="G4804" i="6"/>
  <c r="H4804" i="6"/>
  <c r="I4805" i="6"/>
  <c r="G4805" i="6"/>
  <c r="I4806" i="6"/>
  <c r="H4805" i="6"/>
  <c r="G4806" i="6"/>
  <c r="H4806" i="6"/>
  <c r="I4807" i="6"/>
  <c r="G4807" i="6"/>
  <c r="H4807" i="6"/>
  <c r="I4808" i="6"/>
  <c r="G4808" i="6"/>
  <c r="H4808" i="6"/>
  <c r="I4809" i="6"/>
  <c r="G4809" i="6"/>
  <c r="H4809" i="6"/>
  <c r="I4810" i="6"/>
  <c r="G4810" i="6"/>
  <c r="H4810" i="6"/>
  <c r="I4811" i="6"/>
  <c r="G4811" i="6"/>
  <c r="H4811" i="6"/>
  <c r="I4812" i="6"/>
  <c r="G4812" i="6"/>
  <c r="H4812" i="6"/>
  <c r="I4813" i="6"/>
  <c r="G4813" i="6"/>
  <c r="H4813" i="6"/>
  <c r="I4814" i="6"/>
  <c r="G4814" i="6"/>
  <c r="H4814" i="6"/>
  <c r="I4815" i="6"/>
  <c r="G4815" i="6"/>
  <c r="H4815" i="6"/>
  <c r="I4816" i="6"/>
  <c r="G4816" i="6"/>
  <c r="H4816" i="6"/>
  <c r="I4817" i="6"/>
  <c r="G4817" i="6"/>
  <c r="H4817" i="6"/>
  <c r="I4818" i="6"/>
  <c r="G4818" i="6"/>
  <c r="I4819" i="6"/>
  <c r="H4818" i="6"/>
  <c r="G4819" i="6"/>
  <c r="H4819" i="6"/>
  <c r="I4820" i="6"/>
  <c r="G4820" i="6"/>
  <c r="H4820" i="6"/>
  <c r="I4821" i="6"/>
  <c r="G4821" i="6"/>
  <c r="I4822" i="6"/>
  <c r="H4821" i="6"/>
  <c r="G4822" i="6"/>
  <c r="H4822" i="6"/>
  <c r="I4823" i="6"/>
  <c r="G4823" i="6"/>
  <c r="H4823" i="6"/>
  <c r="I4824" i="6"/>
  <c r="G4824" i="6"/>
  <c r="H4824" i="6"/>
  <c r="I4825" i="6"/>
  <c r="G4825" i="6"/>
  <c r="H4825" i="6"/>
  <c r="I4826" i="6"/>
  <c r="G4826" i="6"/>
  <c r="H4826" i="6"/>
  <c r="I4827" i="6"/>
  <c r="G4827" i="6"/>
  <c r="H4827" i="6"/>
  <c r="I4828" i="6"/>
  <c r="G4828" i="6"/>
  <c r="H4828" i="6"/>
  <c r="I4829" i="6"/>
  <c r="G4829" i="6"/>
  <c r="H4829" i="6"/>
  <c r="I4830" i="6"/>
  <c r="G4830" i="6"/>
  <c r="H4830" i="6"/>
  <c r="I4831" i="6"/>
  <c r="G4831" i="6"/>
  <c r="H4831" i="6"/>
  <c r="I4832" i="6"/>
  <c r="G4832" i="6"/>
  <c r="H4832" i="6"/>
  <c r="I4833" i="6"/>
  <c r="G4833" i="6"/>
  <c r="H4833" i="6"/>
  <c r="I4834" i="6"/>
  <c r="G4834" i="6"/>
  <c r="I4835" i="6"/>
  <c r="H4834" i="6"/>
  <c r="G4835" i="6"/>
  <c r="H4835" i="6"/>
  <c r="I4836" i="6"/>
  <c r="G4836" i="6"/>
  <c r="H4836" i="6"/>
  <c r="I4837" i="6"/>
  <c r="G4837" i="6"/>
  <c r="I4838" i="6"/>
  <c r="H4837" i="6"/>
  <c r="G4838" i="6"/>
  <c r="H4838" i="6"/>
  <c r="I4839" i="6"/>
  <c r="G4839" i="6"/>
  <c r="H4839" i="6"/>
  <c r="I4840" i="6"/>
  <c r="G4840" i="6"/>
  <c r="H4840" i="6"/>
  <c r="I4841" i="6"/>
  <c r="G4841" i="6"/>
  <c r="H4841" i="6"/>
  <c r="I4842" i="6"/>
  <c r="G4842" i="6"/>
  <c r="H4842" i="6"/>
  <c r="I4843" i="6"/>
  <c r="G4843" i="6"/>
  <c r="H4843" i="6"/>
  <c r="I4844" i="6"/>
  <c r="G4844" i="6"/>
  <c r="H4844" i="6"/>
  <c r="I4845" i="6"/>
  <c r="G4845" i="6"/>
  <c r="H4845" i="6"/>
  <c r="I4846" i="6"/>
  <c r="G4846" i="6"/>
  <c r="H4846" i="6"/>
  <c r="I4847" i="6"/>
  <c r="G4847" i="6"/>
  <c r="H4847" i="6"/>
  <c r="I4848" i="6"/>
  <c r="G4848" i="6"/>
  <c r="H4848" i="6"/>
  <c r="I4849" i="6"/>
  <c r="G4849" i="6"/>
  <c r="H4849" i="6"/>
  <c r="I4850" i="6"/>
  <c r="G4850" i="6"/>
  <c r="I4851" i="6"/>
  <c r="H4850" i="6"/>
  <c r="G4851" i="6"/>
  <c r="H4851" i="6"/>
  <c r="I4852" i="6"/>
  <c r="G4852" i="6"/>
  <c r="H4852" i="6"/>
  <c r="I4853" i="6"/>
  <c r="G4853" i="6"/>
  <c r="I4854" i="6"/>
  <c r="H4853" i="6"/>
  <c r="G4854" i="6"/>
  <c r="H4854" i="6"/>
  <c r="I4855" i="6"/>
  <c r="G4855" i="6"/>
  <c r="H4855" i="6"/>
  <c r="I4856" i="6"/>
  <c r="G4856" i="6"/>
  <c r="H4856" i="6"/>
  <c r="I4857" i="6"/>
  <c r="G4857" i="6"/>
  <c r="H4857" i="6"/>
  <c r="I4858" i="6"/>
  <c r="G4858" i="6"/>
  <c r="H4858" i="6"/>
  <c r="I4859" i="6"/>
  <c r="G4859" i="6"/>
  <c r="H4859" i="6"/>
  <c r="I4860" i="6"/>
  <c r="G4860" i="6"/>
  <c r="H4860" i="6"/>
  <c r="I4861" i="6"/>
  <c r="H4861" i="6"/>
  <c r="I4862" i="6"/>
  <c r="G4861" i="6"/>
  <c r="H4862" i="6"/>
  <c r="G4862" i="6"/>
  <c r="I4863" i="6"/>
  <c r="G4863" i="6"/>
  <c r="H4863" i="6"/>
  <c r="I4864" i="6"/>
  <c r="G4864" i="6"/>
  <c r="H4864" i="6"/>
  <c r="I4865" i="6"/>
  <c r="G4865" i="6"/>
  <c r="H4865" i="6"/>
  <c r="I4866" i="6"/>
  <c r="G4866" i="6"/>
  <c r="I4867" i="6"/>
  <c r="H4866" i="6"/>
  <c r="G4867" i="6"/>
  <c r="H4867" i="6"/>
  <c r="I4868" i="6"/>
  <c r="G4868" i="6"/>
  <c r="H4868" i="6"/>
  <c r="I4869" i="6"/>
  <c r="G4869" i="6"/>
  <c r="I4870" i="6"/>
  <c r="H4869" i="6"/>
  <c r="G4870" i="6"/>
  <c r="H4870" i="6"/>
  <c r="I4871" i="6"/>
  <c r="G4871" i="6"/>
  <c r="H4871" i="6"/>
  <c r="I4872" i="6"/>
  <c r="G4872" i="6"/>
  <c r="H4872" i="6"/>
  <c r="I4873" i="6"/>
  <c r="G4873" i="6"/>
  <c r="H4873" i="6"/>
  <c r="I4874" i="6"/>
  <c r="G4874" i="6"/>
  <c r="H4874" i="6"/>
  <c r="I4875" i="6"/>
  <c r="G4875" i="6"/>
  <c r="H4875" i="6"/>
  <c r="I4876" i="6"/>
  <c r="G4876" i="6"/>
  <c r="H4876" i="6"/>
  <c r="I4877" i="6"/>
  <c r="G4877" i="6"/>
  <c r="H4877" i="6"/>
  <c r="I4878" i="6"/>
  <c r="G4878" i="6"/>
  <c r="H4878" i="6"/>
  <c r="I4879" i="6"/>
  <c r="G4879" i="6"/>
  <c r="H4879" i="6"/>
  <c r="I4880" i="6"/>
  <c r="G4880" i="6"/>
  <c r="H4880" i="6"/>
  <c r="I4881" i="6"/>
  <c r="G4881" i="6"/>
  <c r="H4881" i="6"/>
  <c r="I4882" i="6"/>
  <c r="G4882" i="6"/>
  <c r="I4883" i="6"/>
  <c r="H4882" i="6"/>
  <c r="G4883" i="6"/>
  <c r="H4883" i="6"/>
  <c r="I4884" i="6"/>
  <c r="G4884" i="6"/>
  <c r="H4884" i="6"/>
  <c r="I4885" i="6"/>
  <c r="G4885" i="6"/>
  <c r="I4886" i="6"/>
  <c r="H4885" i="6"/>
  <c r="G4886" i="6"/>
  <c r="H4886" i="6"/>
  <c r="I4887" i="6"/>
  <c r="G4887" i="6"/>
  <c r="H4887" i="6"/>
  <c r="I4888" i="6"/>
  <c r="G4888" i="6"/>
  <c r="H4888" i="6"/>
  <c r="I4889" i="6"/>
  <c r="G4889" i="6"/>
  <c r="H4889" i="6"/>
  <c r="I4890" i="6"/>
  <c r="G4890" i="6"/>
  <c r="H4890" i="6"/>
  <c r="I4891" i="6"/>
  <c r="G4891" i="6"/>
  <c r="H4891" i="6"/>
  <c r="I4892" i="6"/>
  <c r="G4892" i="6"/>
  <c r="H4892" i="6"/>
  <c r="I4893" i="6"/>
  <c r="G4893" i="6"/>
  <c r="H4893" i="6"/>
  <c r="I4894" i="6"/>
  <c r="G4894" i="6"/>
  <c r="H4894" i="6"/>
  <c r="I4895" i="6"/>
  <c r="G4895" i="6"/>
  <c r="H4895" i="6"/>
  <c r="I4896" i="6"/>
  <c r="G4896" i="6"/>
  <c r="H4896" i="6"/>
  <c r="I4897" i="6"/>
  <c r="G4897" i="6"/>
  <c r="H4897" i="6"/>
  <c r="I4898" i="6"/>
  <c r="G4898" i="6"/>
  <c r="I4899" i="6"/>
  <c r="H4898" i="6"/>
  <c r="G4899" i="6"/>
  <c r="H4899" i="6"/>
  <c r="I4900" i="6"/>
  <c r="G4900" i="6"/>
  <c r="H4900" i="6"/>
  <c r="I4901" i="6"/>
  <c r="G4901" i="6"/>
  <c r="I4902" i="6"/>
  <c r="H4901" i="6"/>
  <c r="G4902" i="6"/>
  <c r="H4902" i="6"/>
  <c r="I4903" i="6"/>
  <c r="G4903" i="6"/>
  <c r="H4903" i="6"/>
  <c r="I4904" i="6"/>
  <c r="G4904" i="6"/>
  <c r="H4904" i="6"/>
  <c r="I4905" i="6"/>
  <c r="G4905" i="6"/>
  <c r="H4905" i="6"/>
  <c r="I4906" i="6"/>
  <c r="G4906" i="6"/>
  <c r="H4906" i="6"/>
  <c r="I4907" i="6"/>
  <c r="G4907" i="6"/>
  <c r="H4907" i="6"/>
  <c r="I4908" i="6"/>
  <c r="G4908" i="6"/>
  <c r="H4908" i="6"/>
  <c r="I4909" i="6"/>
  <c r="G4909" i="6"/>
  <c r="I4910" i="6"/>
  <c r="H4909" i="6"/>
  <c r="G4910" i="6"/>
  <c r="H4910" i="6"/>
  <c r="I4911" i="6"/>
  <c r="G4911" i="6"/>
  <c r="H4911" i="6"/>
  <c r="I4912" i="6"/>
  <c r="G4912" i="6"/>
  <c r="H4912" i="6"/>
  <c r="I4913" i="6"/>
  <c r="G4913" i="6"/>
  <c r="H4913" i="6"/>
  <c r="I4914" i="6"/>
  <c r="G4914" i="6"/>
  <c r="H4914" i="6"/>
  <c r="I4915" i="6"/>
  <c r="G4915" i="6"/>
  <c r="H4915" i="6"/>
  <c r="I4916" i="6"/>
  <c r="G4916" i="6"/>
  <c r="H4916" i="6"/>
  <c r="I4917" i="6"/>
  <c r="G4917" i="6"/>
  <c r="I4918" i="6"/>
  <c r="H4917" i="6"/>
  <c r="G4918" i="6"/>
  <c r="H4918" i="6"/>
  <c r="I4919" i="6"/>
  <c r="G4919" i="6"/>
  <c r="H4919" i="6"/>
  <c r="I4920" i="6"/>
  <c r="G4920" i="6"/>
  <c r="H4920" i="6"/>
  <c r="I4921" i="6"/>
  <c r="G4921" i="6"/>
  <c r="H4921" i="6"/>
  <c r="I4922" i="6"/>
  <c r="G4922" i="6"/>
  <c r="H4922" i="6"/>
  <c r="I4923" i="6"/>
  <c r="G4923" i="6"/>
  <c r="H4923" i="6"/>
  <c r="I4924" i="6"/>
  <c r="G4924" i="6"/>
  <c r="H4924" i="6"/>
  <c r="I4925" i="6"/>
  <c r="I4926" i="6"/>
  <c r="H4925" i="6"/>
  <c r="G4925" i="6"/>
  <c r="H4926" i="6"/>
  <c r="G4926" i="6"/>
  <c r="I4927" i="6"/>
  <c r="G4927" i="6"/>
  <c r="H4927" i="6"/>
  <c r="I4928" i="6"/>
  <c r="G4928" i="6"/>
  <c r="H4928" i="6"/>
  <c r="I4929" i="6"/>
  <c r="G4929" i="6"/>
  <c r="H4929" i="6"/>
  <c r="I4930" i="6"/>
  <c r="G4930" i="6"/>
  <c r="I4931" i="6"/>
  <c r="H4930" i="6"/>
  <c r="G4931" i="6"/>
  <c r="H4931" i="6"/>
  <c r="I4932" i="6"/>
  <c r="G4932" i="6"/>
  <c r="H4932" i="6"/>
  <c r="I4933" i="6"/>
  <c r="G4933" i="6"/>
  <c r="I4934" i="6"/>
  <c r="H4933" i="6"/>
  <c r="G4934" i="6"/>
  <c r="H4934" i="6"/>
  <c r="I4935" i="6"/>
  <c r="G4935" i="6"/>
  <c r="H4935" i="6"/>
  <c r="I4936" i="6"/>
  <c r="G4936" i="6"/>
  <c r="H4936" i="6"/>
  <c r="I4937" i="6"/>
  <c r="G4937" i="6"/>
  <c r="H4937" i="6"/>
  <c r="I4938" i="6"/>
  <c r="G4938" i="6"/>
  <c r="H4938" i="6"/>
  <c r="I4939" i="6"/>
  <c r="G4939" i="6"/>
  <c r="H4939" i="6"/>
  <c r="I4940" i="6"/>
  <c r="G4940" i="6"/>
  <c r="H4940" i="6"/>
  <c r="I4941" i="6"/>
  <c r="G4941" i="6"/>
  <c r="I4942" i="6"/>
  <c r="H4941" i="6"/>
  <c r="G4942" i="6"/>
  <c r="H4942" i="6"/>
  <c r="I4943" i="6"/>
  <c r="G4943" i="6"/>
  <c r="H4943" i="6"/>
  <c r="I4944" i="6"/>
  <c r="G4944" i="6"/>
  <c r="H4944" i="6"/>
  <c r="I4945" i="6"/>
  <c r="G4945" i="6"/>
  <c r="H4945" i="6"/>
  <c r="I4946" i="6"/>
  <c r="G4946" i="6"/>
  <c r="I4947" i="6"/>
  <c r="H4946" i="6"/>
  <c r="G4947" i="6"/>
  <c r="H4947" i="6"/>
  <c r="I4948" i="6"/>
  <c r="G4948" i="6"/>
  <c r="H4948" i="6"/>
  <c r="I4949" i="6"/>
  <c r="G4949" i="6"/>
  <c r="I4950" i="6"/>
  <c r="H4949" i="6"/>
  <c r="G4950" i="6"/>
  <c r="H4950" i="6"/>
  <c r="I4951" i="6"/>
  <c r="G4951" i="6"/>
  <c r="H4951" i="6"/>
  <c r="I4952" i="6"/>
  <c r="G4952" i="6"/>
  <c r="H4952" i="6"/>
  <c r="I4953" i="6"/>
  <c r="G4953" i="6"/>
  <c r="H4953" i="6"/>
  <c r="I4954" i="6"/>
  <c r="G4954" i="6"/>
  <c r="H4954" i="6"/>
  <c r="I4955" i="6"/>
  <c r="G4955" i="6"/>
  <c r="H4955" i="6"/>
  <c r="I4956" i="6"/>
  <c r="G4956" i="6"/>
  <c r="H4956" i="6"/>
  <c r="I4957" i="6"/>
  <c r="G4957" i="6"/>
  <c r="I4958" i="6"/>
  <c r="H4957" i="6"/>
  <c r="G4958" i="6"/>
  <c r="H4958" i="6"/>
  <c r="I4959" i="6"/>
  <c r="G4959" i="6"/>
  <c r="H4959" i="6"/>
  <c r="I4960" i="6"/>
  <c r="G4960" i="6"/>
  <c r="H4960" i="6"/>
  <c r="I4961" i="6"/>
  <c r="G4961" i="6"/>
  <c r="H4961" i="6"/>
  <c r="I4962" i="6"/>
  <c r="G4962" i="6"/>
  <c r="I4963" i="6"/>
  <c r="H4962" i="6"/>
  <c r="G4963" i="6"/>
  <c r="H4963" i="6"/>
  <c r="I4964" i="6"/>
  <c r="G4964" i="6"/>
  <c r="H4964" i="6"/>
  <c r="I4965" i="6"/>
  <c r="G4965" i="6"/>
  <c r="I4966" i="6"/>
  <c r="H4965" i="6"/>
  <c r="G4966" i="6"/>
  <c r="H4966" i="6"/>
  <c r="I4967" i="6"/>
  <c r="G4967" i="6"/>
  <c r="H4967" i="6"/>
  <c r="I4968" i="6"/>
  <c r="G4968" i="6"/>
  <c r="H4968" i="6"/>
  <c r="I4969" i="6"/>
  <c r="G4969" i="6"/>
  <c r="H4969" i="6"/>
  <c r="I4970" i="6"/>
  <c r="G4970" i="6"/>
  <c r="H4970" i="6"/>
  <c r="I4971" i="6"/>
  <c r="G4971" i="6"/>
  <c r="H4971" i="6"/>
  <c r="I4972" i="6"/>
  <c r="G4972" i="6"/>
  <c r="H4972" i="6"/>
  <c r="I4973" i="6"/>
  <c r="G4973" i="6"/>
  <c r="I4974" i="6"/>
  <c r="H4973" i="6"/>
  <c r="G4974" i="6"/>
  <c r="H4974" i="6"/>
  <c r="I4975" i="6"/>
  <c r="G4975" i="6"/>
  <c r="H4975" i="6"/>
  <c r="I4976" i="6"/>
  <c r="G4976" i="6"/>
  <c r="H4976" i="6"/>
  <c r="I4977" i="6"/>
  <c r="G4977" i="6"/>
  <c r="H4977" i="6"/>
  <c r="I4978" i="6"/>
  <c r="G4978" i="6"/>
  <c r="I4979" i="6"/>
  <c r="H4978" i="6"/>
  <c r="G4979" i="6"/>
  <c r="H4979" i="6"/>
  <c r="I4980" i="6"/>
  <c r="G4980" i="6"/>
  <c r="H4980" i="6"/>
  <c r="I4981" i="6"/>
  <c r="G4981" i="6"/>
  <c r="I4982" i="6"/>
  <c r="H4981" i="6"/>
  <c r="G4982" i="6"/>
  <c r="H4982" i="6"/>
  <c r="I4983" i="6"/>
  <c r="G4983" i="6"/>
  <c r="H4983" i="6"/>
  <c r="I4984" i="6"/>
  <c r="G4984" i="6"/>
  <c r="H4984" i="6"/>
  <c r="I4985" i="6"/>
  <c r="G4985" i="6"/>
  <c r="H4985" i="6"/>
  <c r="I4986" i="6"/>
  <c r="G4986" i="6"/>
  <c r="H4986" i="6"/>
  <c r="I4987" i="6"/>
  <c r="G4987" i="6"/>
  <c r="H4987" i="6"/>
  <c r="I4988" i="6"/>
  <c r="G4988" i="6"/>
  <c r="H4988" i="6"/>
  <c r="I4989" i="6"/>
  <c r="I4990" i="6"/>
  <c r="H4989" i="6"/>
  <c r="G4989" i="6"/>
  <c r="H4990" i="6"/>
  <c r="G4990" i="6"/>
  <c r="I4991" i="6"/>
  <c r="G4991" i="6"/>
  <c r="H4991" i="6"/>
  <c r="I4992" i="6"/>
  <c r="G4992" i="6"/>
  <c r="H4992" i="6"/>
  <c r="I4993" i="6"/>
  <c r="G4993" i="6"/>
  <c r="H4993" i="6"/>
  <c r="I4994" i="6"/>
  <c r="G4994" i="6"/>
  <c r="I4995" i="6"/>
  <c r="H4994" i="6"/>
  <c r="G4995" i="6"/>
  <c r="H4995" i="6"/>
  <c r="I4996" i="6"/>
  <c r="G4996" i="6"/>
  <c r="H4996" i="6"/>
  <c r="I4997" i="6"/>
  <c r="G4997" i="6"/>
  <c r="I4998" i="6"/>
  <c r="H4997" i="6"/>
  <c r="G4998" i="6"/>
  <c r="H4998" i="6"/>
  <c r="I4999" i="6"/>
  <c r="G4999" i="6"/>
  <c r="H4999" i="6"/>
  <c r="I5000" i="6"/>
  <c r="G5000" i="6"/>
  <c r="H5000" i="6"/>
  <c r="I5001" i="6"/>
  <c r="G5001" i="6"/>
  <c r="H5001" i="6"/>
  <c r="I5002" i="6"/>
  <c r="G5002" i="6"/>
  <c r="H5002" i="6"/>
  <c r="I5003" i="6"/>
  <c r="G5003" i="6"/>
  <c r="H5003" i="6"/>
  <c r="I5004" i="6"/>
  <c r="G5004" i="6"/>
  <c r="H5004" i="6"/>
  <c r="I5005" i="6"/>
  <c r="G5005" i="6"/>
  <c r="I5006" i="6"/>
  <c r="H5005" i="6"/>
  <c r="G5006" i="6"/>
  <c r="H5006" i="6"/>
  <c r="I5007" i="6"/>
  <c r="G5007" i="6"/>
  <c r="H5007" i="6"/>
  <c r="I5008" i="6"/>
  <c r="G5008" i="6"/>
  <c r="H5008" i="6"/>
  <c r="I5009" i="6"/>
  <c r="G5009" i="6"/>
  <c r="H5009" i="6"/>
  <c r="I5010" i="6"/>
  <c r="G5010" i="6"/>
  <c r="H5010" i="6"/>
  <c r="I5011" i="6"/>
  <c r="G5011" i="6"/>
  <c r="H5011" i="6"/>
  <c r="I5012" i="6"/>
  <c r="G5012" i="6"/>
  <c r="H5012" i="6"/>
  <c r="I5013" i="6"/>
  <c r="G5013" i="6"/>
  <c r="I5014" i="6"/>
  <c r="H5013" i="6"/>
  <c r="G5014" i="6"/>
  <c r="H5014" i="6"/>
  <c r="I5015" i="6"/>
  <c r="G5015" i="6"/>
  <c r="H5015" i="6"/>
  <c r="I5016" i="6"/>
  <c r="G5016" i="6"/>
  <c r="H5016" i="6"/>
  <c r="I5017" i="6"/>
  <c r="G5017" i="6"/>
  <c r="H5017" i="6"/>
  <c r="I5018" i="6"/>
  <c r="G5018" i="6"/>
  <c r="H5018" i="6"/>
  <c r="I5019" i="6"/>
  <c r="G5019" i="6"/>
  <c r="H5019" i="6"/>
  <c r="I5020" i="6"/>
  <c r="G5020" i="6"/>
  <c r="H5020" i="6"/>
  <c r="I5021" i="6"/>
  <c r="G5021" i="6"/>
  <c r="I5022" i="6"/>
  <c r="H5021" i="6"/>
  <c r="G5022" i="6"/>
  <c r="H5022" i="6"/>
  <c r="I5023" i="6"/>
  <c r="G5023" i="6"/>
  <c r="H5023" i="6"/>
  <c r="I5024" i="6"/>
  <c r="G5024" i="6"/>
  <c r="H5024" i="6"/>
  <c r="I5025" i="6"/>
  <c r="G5025" i="6"/>
  <c r="H5025" i="6"/>
  <c r="I5026" i="6"/>
  <c r="G5026" i="6"/>
  <c r="I5027" i="6"/>
  <c r="H5026" i="6"/>
  <c r="G5027" i="6"/>
  <c r="H5027" i="6"/>
  <c r="I5028" i="6"/>
  <c r="G5028" i="6"/>
  <c r="H5028" i="6"/>
  <c r="I5029" i="6"/>
  <c r="G5029" i="6"/>
  <c r="I5030" i="6"/>
  <c r="H5029" i="6"/>
  <c r="G5030" i="6"/>
  <c r="H5030" i="6"/>
  <c r="I5031" i="6"/>
  <c r="G5031" i="6"/>
  <c r="H5031" i="6"/>
  <c r="I5032" i="6"/>
  <c r="G5032" i="6"/>
  <c r="H5032" i="6"/>
  <c r="I5033" i="6"/>
  <c r="G5033" i="6"/>
  <c r="H5033" i="6"/>
  <c r="I5034" i="6"/>
  <c r="G5034" i="6"/>
  <c r="H5034" i="6"/>
  <c r="I5035" i="6"/>
  <c r="G5035" i="6"/>
  <c r="H5035" i="6"/>
  <c r="I5036" i="6"/>
  <c r="G5036" i="6"/>
  <c r="H5036" i="6"/>
  <c r="I5037" i="6"/>
  <c r="G5037" i="6"/>
  <c r="I5038" i="6"/>
  <c r="H5037" i="6"/>
  <c r="G5038" i="6"/>
  <c r="H5038" i="6"/>
  <c r="I5039" i="6"/>
  <c r="G5039" i="6"/>
  <c r="H5039" i="6"/>
  <c r="I5040" i="6"/>
  <c r="G5040" i="6"/>
  <c r="H5040" i="6"/>
  <c r="I5041" i="6"/>
  <c r="G5041" i="6"/>
  <c r="H5041" i="6"/>
  <c r="I5042" i="6"/>
  <c r="G5042" i="6"/>
  <c r="I5043" i="6"/>
  <c r="H5042" i="6"/>
  <c r="G5043" i="6"/>
  <c r="H5043" i="6"/>
  <c r="I5044" i="6"/>
  <c r="G5044" i="6"/>
  <c r="H5044" i="6"/>
  <c r="I5045" i="6"/>
  <c r="G5045" i="6"/>
  <c r="I5046" i="6"/>
  <c r="H5045" i="6"/>
  <c r="G5046" i="6"/>
  <c r="H5046" i="6"/>
  <c r="I5047" i="6"/>
  <c r="G5047" i="6"/>
  <c r="H5047" i="6"/>
  <c r="I5048" i="6"/>
  <c r="G5048" i="6"/>
  <c r="H5048" i="6"/>
  <c r="I5049" i="6"/>
  <c r="G5049" i="6"/>
  <c r="H5049" i="6"/>
  <c r="I5050" i="6"/>
  <c r="G5050" i="6"/>
  <c r="H5050" i="6"/>
  <c r="I5051" i="6"/>
  <c r="G5051" i="6"/>
  <c r="H5051" i="6"/>
  <c r="I5052" i="6"/>
  <c r="G5052" i="6"/>
  <c r="H5052" i="6"/>
  <c r="I5053" i="6"/>
  <c r="I5054" i="6"/>
  <c r="H5053" i="6"/>
  <c r="G5053" i="6"/>
  <c r="H5054" i="6"/>
  <c r="G5054" i="6"/>
  <c r="I5055" i="6"/>
  <c r="G5055" i="6"/>
  <c r="H5055" i="6"/>
  <c r="I5056" i="6"/>
  <c r="G5056" i="6"/>
  <c r="H5056" i="6"/>
  <c r="I5057" i="6"/>
  <c r="G5057" i="6"/>
  <c r="H5057" i="6"/>
  <c r="I5058" i="6"/>
  <c r="G5058" i="6"/>
  <c r="I5059" i="6"/>
  <c r="H5058" i="6"/>
  <c r="G5059" i="6"/>
  <c r="H5059" i="6"/>
  <c r="I5060" i="6"/>
  <c r="G5060" i="6"/>
  <c r="H5060" i="6"/>
  <c r="I5061" i="6"/>
  <c r="G5061" i="6"/>
  <c r="I5062" i="6"/>
  <c r="H5061" i="6"/>
  <c r="G5062" i="6"/>
  <c r="H5062" i="6"/>
  <c r="I5063" i="6"/>
  <c r="G5063" i="6"/>
  <c r="H5063" i="6"/>
  <c r="I5064" i="6"/>
  <c r="G5064" i="6"/>
  <c r="H5064" i="6"/>
  <c r="I5065" i="6"/>
  <c r="G5065" i="6"/>
  <c r="H5065" i="6"/>
  <c r="I5066" i="6"/>
  <c r="G5066" i="6"/>
  <c r="H5066" i="6"/>
  <c r="I5067" i="6"/>
  <c r="G5067" i="6"/>
  <c r="H5067" i="6"/>
  <c r="I5068" i="6"/>
  <c r="G5068" i="6"/>
  <c r="H5068" i="6"/>
  <c r="I5069" i="6"/>
  <c r="G5069" i="6"/>
  <c r="I5070" i="6"/>
  <c r="H5069" i="6"/>
  <c r="G5070" i="6"/>
  <c r="H5070" i="6"/>
  <c r="I5071" i="6"/>
  <c r="G5071" i="6"/>
  <c r="H5071" i="6"/>
  <c r="I5072" i="6"/>
  <c r="G5072" i="6"/>
  <c r="H5072" i="6"/>
  <c r="I5073" i="6"/>
  <c r="G5073" i="6"/>
  <c r="H5073" i="6"/>
  <c r="I5074" i="6"/>
  <c r="G5074" i="6"/>
  <c r="I5075" i="6"/>
  <c r="H5074" i="6"/>
  <c r="G5075" i="6"/>
  <c r="H5075" i="6"/>
  <c r="I5076" i="6"/>
  <c r="G5076" i="6"/>
  <c r="H5076" i="6"/>
  <c r="I5077" i="6"/>
  <c r="G5077" i="6"/>
  <c r="I5078" i="6"/>
  <c r="H5077" i="6"/>
  <c r="G5078" i="6"/>
  <c r="H5078" i="6"/>
  <c r="I5079" i="6"/>
  <c r="G5079" i="6"/>
  <c r="H5079" i="6"/>
  <c r="I5080" i="6"/>
  <c r="G5080" i="6"/>
  <c r="H5080" i="6"/>
  <c r="I5081" i="6"/>
  <c r="G5081" i="6"/>
  <c r="H5081" i="6"/>
  <c r="I5082" i="6"/>
  <c r="G5082" i="6"/>
  <c r="H5082" i="6"/>
  <c r="I5083" i="6"/>
  <c r="G5083" i="6"/>
  <c r="H5083" i="6"/>
  <c r="I5084" i="6"/>
  <c r="G5084" i="6"/>
  <c r="H5084" i="6"/>
  <c r="I5085" i="6"/>
  <c r="G5085" i="6"/>
  <c r="I5086" i="6"/>
  <c r="H5085" i="6"/>
  <c r="G5086" i="6"/>
  <c r="H5086" i="6"/>
  <c r="I5087" i="6"/>
  <c r="G5087" i="6"/>
  <c r="H5087" i="6"/>
  <c r="I5088" i="6"/>
  <c r="G5088" i="6"/>
  <c r="H5088" i="6"/>
  <c r="I5089" i="6"/>
  <c r="G5089" i="6"/>
  <c r="H5089" i="6"/>
  <c r="I5090" i="6"/>
  <c r="G5090" i="6"/>
  <c r="I5091" i="6"/>
  <c r="H5090" i="6"/>
  <c r="G5091" i="6"/>
  <c r="H5091" i="6"/>
  <c r="I5092" i="6"/>
  <c r="G5092" i="6"/>
  <c r="H5092" i="6"/>
  <c r="I5093" i="6"/>
  <c r="G5093" i="6"/>
  <c r="I5094" i="6"/>
  <c r="H5093" i="6"/>
  <c r="G5094" i="6"/>
  <c r="H5094" i="6"/>
  <c r="I5095" i="6"/>
  <c r="G5095" i="6"/>
  <c r="H5095" i="6"/>
  <c r="I5096" i="6"/>
  <c r="G5096" i="6"/>
  <c r="H5096" i="6"/>
  <c r="I5097" i="6"/>
  <c r="G5097" i="6"/>
  <c r="H5097" i="6"/>
  <c r="I5098" i="6"/>
  <c r="G5098" i="6"/>
  <c r="H5098" i="6"/>
  <c r="I5099" i="6"/>
  <c r="G5099" i="6"/>
  <c r="H5099" i="6"/>
  <c r="I5100" i="6"/>
  <c r="G5100" i="6"/>
  <c r="H5100" i="6"/>
  <c r="I5101" i="6"/>
  <c r="G5101" i="6"/>
  <c r="I5102" i="6"/>
  <c r="H5101" i="6"/>
  <c r="G5102" i="6"/>
  <c r="H5102" i="6"/>
  <c r="I5103" i="6"/>
  <c r="G5103" i="6"/>
  <c r="H5103" i="6"/>
  <c r="I5104" i="6"/>
  <c r="G5104" i="6"/>
  <c r="H5104" i="6"/>
  <c r="I5105" i="6"/>
  <c r="G5105" i="6"/>
  <c r="H5105" i="6"/>
  <c r="I5106" i="6"/>
  <c r="G5106" i="6"/>
  <c r="H5106" i="6"/>
  <c r="I5107" i="6"/>
  <c r="G5107" i="6"/>
  <c r="H5107" i="6"/>
  <c r="I5108" i="6"/>
  <c r="G5108" i="6"/>
  <c r="H5108" i="6"/>
  <c r="I5109" i="6"/>
  <c r="G5109" i="6"/>
  <c r="I5110" i="6"/>
  <c r="H5109" i="6"/>
  <c r="G5110" i="6"/>
  <c r="H5110" i="6"/>
  <c r="I5111" i="6"/>
  <c r="G5111" i="6"/>
  <c r="H5111" i="6"/>
  <c r="I5112" i="6"/>
  <c r="G5112" i="6"/>
  <c r="H5112" i="6"/>
  <c r="I5113" i="6"/>
  <c r="G5113" i="6"/>
  <c r="H5113" i="6"/>
  <c r="I5114" i="6"/>
  <c r="G5114" i="6"/>
  <c r="H5114" i="6"/>
  <c r="I5115" i="6"/>
  <c r="G5115" i="6"/>
  <c r="H5115" i="6"/>
  <c r="I5116" i="6"/>
  <c r="G5116" i="6"/>
  <c r="H5116" i="6"/>
  <c r="I5117" i="6"/>
  <c r="I5118" i="6"/>
  <c r="H5117" i="6"/>
  <c r="G5117" i="6"/>
  <c r="H5118" i="6"/>
  <c r="I5119" i="6"/>
  <c r="G5118" i="6"/>
  <c r="G5119" i="6"/>
  <c r="H5119" i="6"/>
  <c r="I5120" i="6"/>
  <c r="G5120" i="6"/>
  <c r="H5120" i="6"/>
  <c r="I5121" i="6"/>
  <c r="G5121" i="6"/>
  <c r="H5121" i="6"/>
  <c r="I5122" i="6"/>
  <c r="G5122" i="6"/>
  <c r="I5123" i="6"/>
  <c r="H5122" i="6"/>
  <c r="G5123" i="6"/>
  <c r="H5123" i="6"/>
  <c r="I5124" i="6"/>
  <c r="G5124" i="6"/>
  <c r="H5124" i="6"/>
  <c r="I5125" i="6"/>
  <c r="G5125" i="6"/>
  <c r="I5126" i="6"/>
  <c r="H5125" i="6"/>
  <c r="G5126" i="6"/>
  <c r="H5126" i="6"/>
  <c r="I5127" i="6"/>
  <c r="G5127" i="6"/>
  <c r="H5127" i="6"/>
  <c r="I5128" i="6"/>
  <c r="G5128" i="6"/>
  <c r="H5128" i="6"/>
  <c r="I5129" i="6"/>
  <c r="G5129" i="6"/>
  <c r="H5129" i="6"/>
  <c r="I5130" i="6"/>
  <c r="G5130" i="6"/>
  <c r="H5130" i="6"/>
  <c r="I5131" i="6"/>
  <c r="G5131" i="6"/>
  <c r="H5131" i="6"/>
  <c r="I5132" i="6"/>
  <c r="G5132" i="6"/>
  <c r="H5132" i="6"/>
  <c r="I5133" i="6"/>
  <c r="G5133" i="6"/>
  <c r="I5134" i="6"/>
  <c r="H5133" i="6"/>
  <c r="G5134" i="6"/>
  <c r="H5134" i="6"/>
  <c r="I5135" i="6"/>
  <c r="G5135" i="6"/>
  <c r="H5135" i="6"/>
  <c r="I5136" i="6"/>
  <c r="G5136" i="6"/>
  <c r="H5136" i="6"/>
  <c r="I5137" i="6"/>
  <c r="G5137" i="6"/>
  <c r="H5137" i="6"/>
  <c r="I5138" i="6"/>
  <c r="G5138" i="6"/>
  <c r="I5139" i="6"/>
  <c r="H5138" i="6"/>
  <c r="G5139" i="6"/>
  <c r="H5139" i="6"/>
  <c r="I5140" i="6"/>
  <c r="G5140" i="6"/>
  <c r="H5140" i="6"/>
  <c r="I5141" i="6"/>
  <c r="G5141" i="6"/>
  <c r="I5142" i="6"/>
  <c r="H5141" i="6"/>
  <c r="G5142" i="6"/>
  <c r="H5142" i="6"/>
  <c r="I5143" i="6"/>
  <c r="G5143" i="6"/>
  <c r="H5143" i="6"/>
  <c r="I5144" i="6"/>
  <c r="G5144" i="6"/>
  <c r="H5144" i="6"/>
  <c r="I5145" i="6"/>
  <c r="G5145" i="6"/>
  <c r="H5145" i="6"/>
  <c r="I5146" i="6"/>
  <c r="G5146" i="6"/>
  <c r="H5146" i="6"/>
  <c r="I5147" i="6"/>
  <c r="G5147" i="6"/>
  <c r="H5147" i="6"/>
  <c r="I5148" i="6"/>
  <c r="G5148" i="6"/>
  <c r="H5148" i="6"/>
  <c r="I5149" i="6"/>
  <c r="G5149" i="6"/>
  <c r="I5150" i="6"/>
  <c r="H5149" i="6"/>
  <c r="G5150" i="6"/>
  <c r="H5150" i="6"/>
  <c r="I5151" i="6"/>
  <c r="G5151" i="6"/>
  <c r="H5151" i="6"/>
  <c r="I5152" i="6"/>
  <c r="G5152" i="6"/>
  <c r="H5152" i="6"/>
  <c r="I5153" i="6"/>
  <c r="G5153" i="6"/>
  <c r="H5153" i="6"/>
  <c r="I5154" i="6"/>
  <c r="G5154" i="6"/>
  <c r="I5155" i="6"/>
  <c r="H5154" i="6"/>
  <c r="G5155" i="6"/>
  <c r="H5155" i="6"/>
  <c r="I5156" i="6"/>
  <c r="G5156" i="6"/>
  <c r="H5156" i="6"/>
  <c r="I5157" i="6"/>
  <c r="G5157" i="6"/>
  <c r="I5158" i="6"/>
  <c r="H5157" i="6"/>
  <c r="G5158" i="6"/>
  <c r="H5158" i="6"/>
  <c r="I5159" i="6"/>
  <c r="G5159" i="6"/>
  <c r="H5159" i="6"/>
  <c r="I5160" i="6"/>
  <c r="G5160" i="6"/>
  <c r="H5160" i="6"/>
  <c r="I5161" i="6"/>
  <c r="G5161" i="6"/>
  <c r="H5161" i="6"/>
  <c r="I5162" i="6"/>
  <c r="G5162" i="6"/>
  <c r="H5162" i="6"/>
  <c r="I5163" i="6"/>
  <c r="G5163" i="6"/>
  <c r="H5163" i="6"/>
  <c r="I5164" i="6"/>
  <c r="G5164" i="6"/>
  <c r="H5164" i="6"/>
  <c r="I5165" i="6"/>
  <c r="G5165" i="6"/>
  <c r="I5166" i="6"/>
  <c r="H5165" i="6"/>
  <c r="G5166" i="6"/>
  <c r="H5166" i="6"/>
  <c r="I5167" i="6"/>
  <c r="G5167" i="6"/>
  <c r="H5167" i="6"/>
  <c r="I5168" i="6"/>
  <c r="G5168" i="6"/>
  <c r="H5168" i="6"/>
  <c r="I5169" i="6"/>
  <c r="G5169" i="6"/>
  <c r="H5169" i="6"/>
  <c r="I5170" i="6"/>
  <c r="G5170" i="6"/>
  <c r="I5171" i="6"/>
  <c r="H5170" i="6"/>
  <c r="G5171" i="6"/>
  <c r="H5171" i="6"/>
  <c r="I5172" i="6"/>
  <c r="G5172" i="6"/>
  <c r="H5172" i="6"/>
  <c r="I5173" i="6"/>
  <c r="G5173" i="6"/>
  <c r="I5174" i="6"/>
  <c r="H5173" i="6"/>
  <c r="G5174" i="6"/>
  <c r="H5174" i="6"/>
  <c r="I5175" i="6"/>
  <c r="G5175" i="6"/>
  <c r="H5175" i="6"/>
  <c r="I5176" i="6"/>
  <c r="G5176" i="6"/>
  <c r="H5176" i="6"/>
  <c r="I5177" i="6"/>
  <c r="G5177" i="6"/>
  <c r="H5177" i="6"/>
  <c r="I5178" i="6"/>
  <c r="G5178" i="6"/>
  <c r="H5178" i="6"/>
  <c r="I5179" i="6"/>
  <c r="G5179" i="6"/>
  <c r="H5179" i="6"/>
  <c r="I5180" i="6"/>
  <c r="G5180" i="6"/>
  <c r="H5180" i="6"/>
  <c r="I5181" i="6"/>
  <c r="I5182" i="6"/>
  <c r="H5181" i="6"/>
  <c r="G5181" i="6"/>
  <c r="H5182" i="6"/>
  <c r="G5182" i="6"/>
  <c r="I5183" i="6"/>
  <c r="G5183" i="6"/>
  <c r="H5183" i="6"/>
  <c r="I5184" i="6"/>
  <c r="G5184" i="6"/>
  <c r="H5184" i="6"/>
  <c r="I5185" i="6"/>
  <c r="G5185" i="6"/>
  <c r="H5185" i="6"/>
  <c r="I5186" i="6"/>
  <c r="G5186" i="6"/>
  <c r="I5187" i="6"/>
  <c r="H5186" i="6"/>
  <c r="G5187" i="6"/>
  <c r="H5187" i="6"/>
  <c r="I5188" i="6"/>
  <c r="G5188" i="6"/>
  <c r="H5188" i="6"/>
  <c r="I5189" i="6"/>
  <c r="G5189" i="6"/>
  <c r="I5190" i="6"/>
  <c r="H5189" i="6"/>
  <c r="G5190" i="6"/>
  <c r="H5190" i="6"/>
  <c r="I5191" i="6"/>
  <c r="G5191" i="6"/>
  <c r="H5191" i="6"/>
  <c r="I5192" i="6"/>
  <c r="G5192" i="6"/>
  <c r="H5192" i="6"/>
  <c r="I5193" i="6"/>
  <c r="G5193" i="6"/>
  <c r="H5193" i="6"/>
  <c r="I5194" i="6"/>
  <c r="G5194" i="6"/>
  <c r="H5194" i="6"/>
  <c r="I5195" i="6"/>
  <c r="G5195" i="6"/>
  <c r="H5195" i="6"/>
  <c r="I5196" i="6"/>
  <c r="G5196" i="6"/>
  <c r="H5196" i="6"/>
  <c r="I5197" i="6"/>
  <c r="G5197" i="6"/>
  <c r="I5198" i="6"/>
  <c r="H5197" i="6"/>
  <c r="G5198" i="6"/>
  <c r="H5198" i="6"/>
  <c r="I5199" i="6"/>
  <c r="G5199" i="6"/>
  <c r="H5199" i="6"/>
  <c r="I5200" i="6"/>
  <c r="G5200" i="6"/>
  <c r="H5200" i="6"/>
  <c r="I5201" i="6"/>
  <c r="G5201" i="6"/>
  <c r="H5201" i="6"/>
  <c r="I5202" i="6"/>
  <c r="G5202" i="6"/>
  <c r="I5203" i="6"/>
  <c r="H5202" i="6"/>
  <c r="G5203" i="6"/>
  <c r="H5203" i="6"/>
  <c r="I5204" i="6"/>
  <c r="G5204" i="6"/>
  <c r="H5204" i="6"/>
  <c r="I5205" i="6"/>
  <c r="G5205" i="6"/>
  <c r="I5206" i="6"/>
  <c r="H5205" i="6"/>
  <c r="G5206" i="6"/>
  <c r="H5206" i="6"/>
  <c r="I5207" i="6"/>
  <c r="G5207" i="6"/>
  <c r="H5207" i="6"/>
  <c r="I5208" i="6"/>
  <c r="G5208" i="6"/>
  <c r="H5208" i="6"/>
  <c r="I5209" i="6"/>
  <c r="G5209" i="6"/>
  <c r="H5209" i="6"/>
  <c r="I5210" i="6"/>
  <c r="G5210" i="6"/>
  <c r="H5210" i="6"/>
  <c r="I5211" i="6"/>
  <c r="G5211" i="6"/>
  <c r="H5211" i="6"/>
  <c r="I5212" i="6"/>
  <c r="G5212" i="6"/>
  <c r="H5212" i="6"/>
  <c r="I5213" i="6"/>
  <c r="G5213" i="6"/>
  <c r="I5214" i="6"/>
  <c r="H5213" i="6"/>
  <c r="G5214" i="6"/>
  <c r="H5214" i="6"/>
  <c r="I5215" i="6"/>
  <c r="G5215" i="6"/>
  <c r="H5215" i="6"/>
  <c r="I5216" i="6"/>
  <c r="G5216" i="6"/>
  <c r="H5216" i="6"/>
  <c r="I5217" i="6"/>
  <c r="G5217" i="6"/>
  <c r="H5217" i="6"/>
  <c r="I5218" i="6"/>
  <c r="G5218" i="6"/>
  <c r="I5219" i="6"/>
  <c r="H5218" i="6"/>
  <c r="G5219" i="6"/>
  <c r="H5219" i="6"/>
  <c r="I5220" i="6"/>
  <c r="G5220" i="6"/>
  <c r="H5220" i="6"/>
  <c r="I5221" i="6"/>
  <c r="G5221" i="6"/>
  <c r="I5222" i="6"/>
  <c r="H5221" i="6"/>
  <c r="G5222" i="6"/>
  <c r="H5222" i="6"/>
  <c r="I5223" i="6"/>
  <c r="G5223" i="6"/>
  <c r="H5223" i="6"/>
  <c r="I5224" i="6"/>
  <c r="G5224" i="6"/>
  <c r="H5224" i="6"/>
  <c r="I5225" i="6"/>
  <c r="G5225" i="6"/>
  <c r="H5225" i="6"/>
  <c r="I5226" i="6"/>
  <c r="G5226" i="6"/>
  <c r="H5226" i="6"/>
  <c r="I5227" i="6"/>
  <c r="G5227" i="6"/>
  <c r="H5227" i="6"/>
  <c r="I5228" i="6"/>
  <c r="G5228" i="6"/>
  <c r="H5228" i="6"/>
  <c r="I5229" i="6"/>
  <c r="G5229" i="6"/>
  <c r="I5230" i="6"/>
  <c r="H5229" i="6"/>
  <c r="G5230" i="6"/>
  <c r="H5230" i="6"/>
  <c r="I5231" i="6"/>
  <c r="G5231" i="6"/>
  <c r="H5231" i="6"/>
  <c r="I5232" i="6"/>
  <c r="G5232" i="6"/>
  <c r="H5232" i="6"/>
  <c r="I5233" i="6"/>
  <c r="G5233" i="6"/>
  <c r="H5233" i="6"/>
  <c r="I5234" i="6"/>
  <c r="G5234" i="6"/>
  <c r="I5235" i="6"/>
  <c r="H5234" i="6"/>
  <c r="G5235" i="6"/>
  <c r="H5235" i="6"/>
  <c r="I5236" i="6"/>
  <c r="G5236" i="6"/>
  <c r="H5236" i="6"/>
  <c r="I5237" i="6"/>
  <c r="G5237" i="6"/>
  <c r="I5238" i="6"/>
  <c r="H5237" i="6"/>
  <c r="G5238" i="6"/>
  <c r="H5238" i="6"/>
  <c r="I5239" i="6"/>
  <c r="G5239" i="6"/>
  <c r="H5239" i="6"/>
  <c r="I5240" i="6"/>
  <c r="G5240" i="6"/>
  <c r="H5240" i="6"/>
  <c r="I5241" i="6"/>
  <c r="G5241" i="6"/>
  <c r="H5241" i="6"/>
  <c r="I5242" i="6"/>
  <c r="G5242" i="6"/>
  <c r="H5242" i="6"/>
  <c r="I5243" i="6"/>
  <c r="G5243" i="6"/>
  <c r="H5243" i="6"/>
  <c r="I5244" i="6"/>
  <c r="G5244" i="6"/>
  <c r="H5244" i="6"/>
  <c r="I5245" i="6"/>
  <c r="I5246" i="6"/>
  <c r="H5245" i="6"/>
  <c r="G5245" i="6"/>
  <c r="H5246" i="6"/>
  <c r="G5246" i="6"/>
  <c r="I5247" i="6"/>
  <c r="G5247" i="6"/>
  <c r="H5247" i="6"/>
  <c r="I5248" i="6"/>
  <c r="G5248" i="6"/>
  <c r="H5248" i="6"/>
  <c r="I5249" i="6"/>
  <c r="G5249" i="6"/>
  <c r="H5249" i="6"/>
  <c r="I5250" i="6"/>
  <c r="G5250" i="6"/>
  <c r="I5251" i="6"/>
  <c r="H5250" i="6"/>
  <c r="G5251" i="6"/>
  <c r="H5251" i="6"/>
  <c r="I5252" i="6"/>
  <c r="G5252" i="6"/>
  <c r="H5252" i="6"/>
  <c r="I5253" i="6"/>
  <c r="G5253" i="6"/>
  <c r="I5254" i="6"/>
  <c r="H5253" i="6"/>
  <c r="G5254" i="6"/>
  <c r="H5254" i="6"/>
  <c r="I5255" i="6"/>
  <c r="G5255" i="6"/>
  <c r="H5255" i="6"/>
  <c r="I5256" i="6"/>
  <c r="G5256" i="6"/>
  <c r="H5256" i="6"/>
  <c r="I5257" i="6"/>
  <c r="G5257" i="6"/>
  <c r="H5257" i="6"/>
  <c r="I5258" i="6"/>
  <c r="G5258" i="6"/>
  <c r="H5258" i="6"/>
  <c r="I5259" i="6"/>
  <c r="G5259" i="6"/>
  <c r="H5259" i="6"/>
  <c r="I5260" i="6"/>
  <c r="G5260" i="6"/>
  <c r="H5260" i="6"/>
  <c r="I5261" i="6"/>
  <c r="G5261" i="6"/>
  <c r="I5262" i="6"/>
  <c r="H5261" i="6"/>
  <c r="G5262" i="6"/>
  <c r="H5262" i="6"/>
  <c r="I5263" i="6"/>
  <c r="G5263" i="6"/>
  <c r="H5263" i="6"/>
  <c r="I5264" i="6"/>
  <c r="G5264" i="6"/>
  <c r="H5264" i="6"/>
  <c r="I5265" i="6"/>
  <c r="G5265" i="6"/>
  <c r="H5265" i="6"/>
  <c r="I5266" i="6"/>
  <c r="G5266" i="6"/>
  <c r="H5266" i="6"/>
  <c r="I5267" i="6"/>
  <c r="G5267" i="6"/>
  <c r="H5267" i="6"/>
  <c r="I5268" i="6"/>
  <c r="G5268" i="6"/>
  <c r="H5268" i="6"/>
  <c r="I5269" i="6"/>
  <c r="G5269" i="6"/>
  <c r="I5270" i="6"/>
  <c r="H5269" i="6"/>
  <c r="G5270" i="6"/>
  <c r="H5270" i="6"/>
  <c r="I5271" i="6"/>
  <c r="G5271" i="6"/>
  <c r="H5271" i="6"/>
  <c r="I5272" i="6"/>
  <c r="G5272" i="6"/>
  <c r="H5272" i="6"/>
  <c r="I5273" i="6"/>
  <c r="G5273" i="6"/>
  <c r="H5273" i="6"/>
  <c r="I5274" i="6"/>
  <c r="G5274" i="6"/>
  <c r="H5274" i="6"/>
  <c r="I5275" i="6"/>
  <c r="G5275" i="6"/>
  <c r="H5275" i="6"/>
  <c r="I5276" i="6"/>
  <c r="G5276" i="6"/>
  <c r="H5276" i="6"/>
  <c r="I5277" i="6"/>
  <c r="G5277" i="6"/>
  <c r="I5278" i="6"/>
  <c r="H5277" i="6"/>
  <c r="G5278" i="6"/>
  <c r="H5278" i="6"/>
  <c r="I5279" i="6"/>
  <c r="G5279" i="6"/>
  <c r="H5279" i="6"/>
  <c r="I5280" i="6"/>
  <c r="G5280" i="6"/>
  <c r="H5280" i="6"/>
  <c r="I5281" i="6"/>
  <c r="G5281" i="6"/>
  <c r="H5281" i="6"/>
  <c r="I5282" i="6"/>
  <c r="G5282" i="6"/>
  <c r="I5283" i="6"/>
  <c r="H5282" i="6"/>
  <c r="G5283" i="6"/>
  <c r="H5283" i="6"/>
  <c r="I5284" i="6"/>
  <c r="G5284" i="6"/>
  <c r="H5284" i="6"/>
  <c r="I5285" i="6"/>
  <c r="G5285" i="6"/>
  <c r="I5286" i="6"/>
  <c r="H5285" i="6"/>
  <c r="G5286" i="6"/>
  <c r="H5286" i="6"/>
  <c r="I5287" i="6"/>
  <c r="G5287" i="6"/>
  <c r="H5287" i="6"/>
  <c r="I5288" i="6"/>
  <c r="G5288" i="6"/>
  <c r="H5288" i="6"/>
  <c r="I5289" i="6"/>
  <c r="G5289" i="6"/>
  <c r="H5289" i="6"/>
  <c r="I5290" i="6"/>
  <c r="G5290" i="6"/>
  <c r="H5290" i="6"/>
  <c r="I5291" i="6"/>
  <c r="G5291" i="6"/>
  <c r="H5291" i="6"/>
  <c r="I5292" i="6"/>
  <c r="G5292" i="6"/>
  <c r="H5292" i="6"/>
  <c r="I5293" i="6"/>
  <c r="G5293" i="6"/>
  <c r="I5294" i="6"/>
  <c r="H5293" i="6"/>
  <c r="G5294" i="6"/>
  <c r="H5294" i="6"/>
  <c r="I5295" i="6"/>
  <c r="G5295" i="6"/>
  <c r="H5295" i="6"/>
  <c r="I5296" i="6"/>
  <c r="G5296" i="6"/>
  <c r="H5296" i="6"/>
  <c r="I5297" i="6"/>
  <c r="G5297" i="6"/>
  <c r="H5297" i="6"/>
  <c r="I5298" i="6"/>
  <c r="G5298" i="6"/>
  <c r="I5299" i="6"/>
  <c r="H5298" i="6"/>
  <c r="G5299" i="6"/>
  <c r="H5299" i="6"/>
  <c r="I5300" i="6"/>
  <c r="G5300" i="6"/>
  <c r="H5300" i="6"/>
  <c r="I5301" i="6"/>
  <c r="G5301" i="6"/>
  <c r="I5302" i="6"/>
  <c r="H5301" i="6"/>
  <c r="G5302" i="6"/>
  <c r="H5302" i="6"/>
  <c r="I5303" i="6"/>
  <c r="G5303" i="6"/>
  <c r="H5303" i="6"/>
  <c r="I5304" i="6"/>
  <c r="G5304" i="6"/>
  <c r="H5304" i="6"/>
  <c r="I5305" i="6"/>
  <c r="G5305" i="6"/>
  <c r="H5305" i="6"/>
  <c r="I5306" i="6"/>
  <c r="G5306" i="6"/>
  <c r="H5306" i="6"/>
  <c r="I5307" i="6"/>
  <c r="G5307" i="6"/>
  <c r="H5307" i="6"/>
  <c r="I5308" i="6"/>
  <c r="G5308" i="6"/>
  <c r="H5308" i="6"/>
  <c r="I5309" i="6"/>
  <c r="I5310" i="6"/>
  <c r="H5309" i="6"/>
  <c r="G5309" i="6"/>
  <c r="H5310" i="6"/>
  <c r="G5310" i="6"/>
  <c r="I5311" i="6"/>
  <c r="G5311" i="6"/>
  <c r="H5311" i="6"/>
  <c r="I5312" i="6"/>
  <c r="G5312" i="6"/>
  <c r="H5312" i="6"/>
  <c r="I5313" i="6"/>
  <c r="G5313" i="6"/>
  <c r="H5313" i="6"/>
  <c r="I5314" i="6"/>
  <c r="G5314" i="6"/>
  <c r="I5315" i="6"/>
  <c r="H5314" i="6"/>
  <c r="G5315" i="6"/>
  <c r="H5315" i="6"/>
  <c r="I5316" i="6"/>
  <c r="G5316" i="6"/>
  <c r="H5316" i="6"/>
  <c r="I5317" i="6"/>
  <c r="G5317" i="6"/>
  <c r="I5318" i="6"/>
  <c r="H5317" i="6"/>
  <c r="G5318" i="6"/>
  <c r="H5318" i="6"/>
  <c r="I5319" i="6"/>
  <c r="G5319" i="6"/>
  <c r="H5319" i="6"/>
  <c r="I5320" i="6"/>
  <c r="G5320" i="6"/>
  <c r="H5320" i="6"/>
  <c r="I5321" i="6"/>
  <c r="G5321" i="6"/>
  <c r="H5321" i="6"/>
  <c r="I5322" i="6"/>
  <c r="G5322" i="6"/>
  <c r="H5322" i="6"/>
  <c r="I5323" i="6"/>
  <c r="G5323" i="6"/>
  <c r="H5323" i="6"/>
  <c r="I5324" i="6"/>
  <c r="G5324" i="6"/>
  <c r="H5324" i="6"/>
  <c r="I5325" i="6"/>
  <c r="G5325" i="6"/>
  <c r="I5326" i="6"/>
  <c r="H5325" i="6"/>
  <c r="G5326" i="6"/>
  <c r="H5326" i="6"/>
  <c r="I5327" i="6"/>
  <c r="G5327" i="6"/>
  <c r="H5327" i="6"/>
  <c r="I5328" i="6"/>
  <c r="G5328" i="6"/>
  <c r="H5328" i="6"/>
  <c r="I5329" i="6"/>
  <c r="G5329" i="6"/>
  <c r="H5329" i="6"/>
  <c r="I5330" i="6"/>
  <c r="G5330" i="6"/>
  <c r="H5330" i="6"/>
  <c r="I5331" i="6"/>
  <c r="G5331" i="6"/>
  <c r="H5331" i="6"/>
  <c r="I5332" i="6"/>
  <c r="G5332" i="6"/>
  <c r="H5332" i="6"/>
  <c r="I5333" i="6"/>
  <c r="G5333" i="6"/>
  <c r="I5334" i="6"/>
  <c r="H5333" i="6"/>
  <c r="G5334" i="6"/>
  <c r="H5334" i="6"/>
  <c r="I5335" i="6"/>
  <c r="G5335" i="6"/>
  <c r="H5335" i="6"/>
  <c r="I5336" i="6"/>
  <c r="G5336" i="6"/>
  <c r="H5336" i="6"/>
  <c r="I5337" i="6"/>
  <c r="G5337" i="6"/>
  <c r="H5337" i="6"/>
  <c r="I5338" i="6"/>
  <c r="G5338" i="6"/>
  <c r="H5338" i="6"/>
  <c r="I5339" i="6"/>
  <c r="G5339" i="6"/>
  <c r="H5339" i="6"/>
  <c r="I5340" i="6"/>
  <c r="G5340" i="6"/>
  <c r="H5340" i="6"/>
  <c r="I5341" i="6"/>
  <c r="G5341" i="6"/>
  <c r="I5342" i="6"/>
  <c r="H5341" i="6"/>
  <c r="G5342" i="6"/>
  <c r="H5342" i="6"/>
  <c r="I5343" i="6"/>
  <c r="G5343" i="6"/>
  <c r="H5343" i="6"/>
  <c r="I5344" i="6"/>
  <c r="G5344" i="6"/>
  <c r="H5344" i="6"/>
  <c r="I5345" i="6"/>
  <c r="G5345" i="6"/>
  <c r="H5345" i="6"/>
  <c r="I5346" i="6"/>
  <c r="G5346" i="6"/>
  <c r="I5347" i="6"/>
  <c r="H5346" i="6"/>
  <c r="G5347" i="6"/>
  <c r="H5347" i="6"/>
  <c r="I5348" i="6"/>
  <c r="G5348" i="6"/>
  <c r="H5348" i="6"/>
  <c r="I5349" i="6"/>
  <c r="G5349" i="6"/>
  <c r="I5350" i="6"/>
  <c r="H5349" i="6"/>
  <c r="G5350" i="6"/>
  <c r="H5350" i="6"/>
  <c r="I5351" i="6"/>
  <c r="G5351" i="6"/>
  <c r="H5351" i="6"/>
  <c r="I5352" i="6"/>
  <c r="G5352" i="6"/>
  <c r="H5352" i="6"/>
  <c r="I5353" i="6"/>
  <c r="G5353" i="6"/>
  <c r="H5353" i="6"/>
  <c r="I5354" i="6"/>
  <c r="G5354" i="6"/>
  <c r="H5354" i="6"/>
  <c r="I5355" i="6"/>
  <c r="G5355" i="6"/>
  <c r="H5355" i="6"/>
  <c r="I5356" i="6"/>
  <c r="G5356" i="6"/>
  <c r="H5356" i="6"/>
  <c r="I5357" i="6"/>
  <c r="G5357" i="6"/>
  <c r="I5358" i="6"/>
  <c r="H5357" i="6"/>
  <c r="G5358" i="6"/>
  <c r="H5358" i="6"/>
  <c r="I5359" i="6"/>
  <c r="G5359" i="6"/>
  <c r="H5359" i="6"/>
  <c r="I5360" i="6"/>
  <c r="G5360" i="6"/>
  <c r="H5360" i="6"/>
  <c r="I5361" i="6"/>
  <c r="G5361" i="6"/>
  <c r="H5361" i="6"/>
  <c r="I5362" i="6"/>
  <c r="G5362" i="6"/>
  <c r="I5363" i="6"/>
  <c r="H5362" i="6"/>
  <c r="G5363" i="6"/>
  <c r="H5363" i="6"/>
  <c r="I5364" i="6"/>
  <c r="G5364" i="6"/>
  <c r="H5364" i="6"/>
  <c r="I5365" i="6"/>
  <c r="G5365" i="6"/>
  <c r="I5366" i="6"/>
  <c r="H5365" i="6"/>
  <c r="G5366" i="6"/>
  <c r="H5366" i="6"/>
  <c r="I5367" i="6"/>
  <c r="G5367" i="6"/>
  <c r="H5367" i="6"/>
  <c r="I5368" i="6"/>
  <c r="G5368" i="6"/>
  <c r="H5368" i="6"/>
  <c r="I5369" i="6"/>
  <c r="G5369" i="6"/>
  <c r="H5369" i="6"/>
  <c r="I5370" i="6"/>
  <c r="G5370" i="6"/>
  <c r="H5370" i="6"/>
  <c r="I5371" i="6"/>
  <c r="G5371" i="6"/>
  <c r="H5371" i="6"/>
  <c r="I5372" i="6"/>
  <c r="G5372" i="6"/>
  <c r="H5372" i="6"/>
  <c r="I5373" i="6"/>
  <c r="I5374" i="6"/>
  <c r="H5373" i="6"/>
  <c r="G5373" i="6"/>
  <c r="H5374" i="6"/>
  <c r="I5375" i="6"/>
  <c r="G5374" i="6"/>
  <c r="G5375" i="6"/>
  <c r="H5375" i="6"/>
  <c r="I5376" i="6"/>
  <c r="G5376" i="6"/>
  <c r="H5376" i="6"/>
  <c r="I5377" i="6"/>
  <c r="G5377" i="6"/>
  <c r="H5377" i="6"/>
  <c r="I5378" i="6"/>
  <c r="G5378" i="6"/>
  <c r="I5379" i="6"/>
  <c r="H5378" i="6"/>
  <c r="G5379" i="6"/>
  <c r="H5379" i="6"/>
  <c r="I5380" i="6"/>
  <c r="G5380" i="6"/>
  <c r="H5380" i="6"/>
  <c r="I5381" i="6"/>
  <c r="G5381" i="6"/>
  <c r="I5382" i="6"/>
  <c r="H5381" i="6"/>
  <c r="G5382" i="6"/>
  <c r="H5382" i="6"/>
  <c r="I5383" i="6"/>
  <c r="G5383" i="6"/>
  <c r="H5383" i="6"/>
  <c r="I5384" i="6"/>
  <c r="G5384" i="6"/>
  <c r="H5384" i="6"/>
  <c r="I5385" i="6"/>
  <c r="G5385" i="6"/>
  <c r="H5385" i="6"/>
  <c r="I5386" i="6"/>
  <c r="G5386" i="6"/>
  <c r="H5386" i="6"/>
  <c r="I5387" i="6"/>
  <c r="G5387" i="6"/>
  <c r="H5387" i="6"/>
  <c r="I5388" i="6"/>
  <c r="G5388" i="6"/>
  <c r="H5388" i="6"/>
  <c r="I5389" i="6"/>
  <c r="G5389" i="6"/>
  <c r="I5390" i="6"/>
  <c r="H5389" i="6"/>
  <c r="G5390" i="6"/>
  <c r="H5390" i="6"/>
  <c r="I5391" i="6"/>
  <c r="G5391" i="6"/>
  <c r="H5391" i="6"/>
  <c r="I5392" i="6"/>
  <c r="G5392" i="6"/>
  <c r="H5392" i="6"/>
  <c r="I5393" i="6"/>
  <c r="G5393" i="6"/>
  <c r="H5393" i="6"/>
  <c r="I5394" i="6"/>
  <c r="G5394" i="6"/>
  <c r="I5395" i="6"/>
  <c r="H5394" i="6"/>
  <c r="G5395" i="6"/>
  <c r="H5395" i="6"/>
  <c r="I5396" i="6"/>
  <c r="G5396" i="6"/>
  <c r="H5396" i="6"/>
  <c r="I5397" i="6"/>
  <c r="G5397" i="6"/>
  <c r="I5398" i="6"/>
  <c r="H5397" i="6"/>
  <c r="G5398" i="6"/>
  <c r="H5398" i="6"/>
  <c r="I5399" i="6"/>
  <c r="G5399" i="6"/>
  <c r="H5399" i="6"/>
  <c r="I5400" i="6"/>
  <c r="G5400" i="6"/>
  <c r="H5400" i="6"/>
  <c r="I5401" i="6"/>
  <c r="G5401" i="6"/>
  <c r="H5401" i="6"/>
  <c r="I5402" i="6"/>
  <c r="G5402" i="6"/>
  <c r="H5402" i="6"/>
  <c r="I5403" i="6"/>
  <c r="G5403" i="6"/>
  <c r="H5403" i="6"/>
  <c r="I5404" i="6"/>
  <c r="G5404" i="6"/>
  <c r="H5404" i="6"/>
  <c r="I5405" i="6"/>
  <c r="G5405" i="6"/>
  <c r="I5406" i="6"/>
  <c r="H5405" i="6"/>
  <c r="G5406" i="6"/>
  <c r="H5406" i="6"/>
  <c r="I5407" i="6"/>
  <c r="G5407" i="6"/>
  <c r="H5407" i="6"/>
  <c r="I5408" i="6"/>
  <c r="G5408" i="6"/>
  <c r="H5408" i="6"/>
  <c r="I5409" i="6"/>
  <c r="G5409" i="6"/>
  <c r="H5409" i="6"/>
  <c r="I5410" i="6"/>
  <c r="G5410" i="6"/>
  <c r="I5411" i="6"/>
  <c r="H5410" i="6"/>
  <c r="G5411" i="6"/>
  <c r="H5411" i="6"/>
  <c r="I5412" i="6"/>
  <c r="G5412" i="6"/>
  <c r="H5412" i="6"/>
  <c r="I5413" i="6"/>
  <c r="G5413" i="6"/>
  <c r="I5414" i="6"/>
  <c r="H5413" i="6"/>
  <c r="G5414" i="6"/>
  <c r="H5414" i="6"/>
  <c r="I5415" i="6"/>
  <c r="G5415" i="6"/>
  <c r="H5415" i="6"/>
  <c r="I5416" i="6"/>
  <c r="G5416" i="6"/>
  <c r="H5416" i="6"/>
  <c r="I5417" i="6"/>
  <c r="G5417" i="6"/>
  <c r="H5417" i="6"/>
  <c r="I5418" i="6"/>
  <c r="G5418" i="6"/>
  <c r="H5418" i="6"/>
  <c r="I5419" i="6"/>
  <c r="G5419" i="6"/>
  <c r="H5419" i="6"/>
  <c r="I5420" i="6"/>
  <c r="G5420" i="6"/>
  <c r="H5420" i="6"/>
  <c r="I5421" i="6"/>
  <c r="G5421" i="6"/>
  <c r="I5422" i="6"/>
  <c r="H5421" i="6"/>
  <c r="G5422" i="6"/>
  <c r="H5422" i="6"/>
  <c r="I5423" i="6"/>
  <c r="G5423" i="6"/>
  <c r="H5423" i="6"/>
  <c r="I5424" i="6"/>
  <c r="G5424" i="6"/>
  <c r="H5424" i="6"/>
  <c r="I5425" i="6"/>
  <c r="G5425" i="6"/>
  <c r="H5425" i="6"/>
  <c r="I5426" i="6"/>
  <c r="G5426" i="6"/>
  <c r="H5426" i="6"/>
  <c r="I5427" i="6"/>
  <c r="G5427" i="6"/>
  <c r="H5427" i="6"/>
  <c r="I5428" i="6"/>
  <c r="G5428" i="6"/>
  <c r="H5428" i="6"/>
  <c r="I5429" i="6"/>
  <c r="G5429" i="6"/>
  <c r="I5430" i="6"/>
  <c r="H5429" i="6"/>
  <c r="G5430" i="6"/>
  <c r="H5430" i="6"/>
  <c r="I5431" i="6"/>
  <c r="G5431" i="6"/>
  <c r="H5431" i="6"/>
  <c r="I5432" i="6"/>
  <c r="G5432" i="6"/>
  <c r="H5432" i="6"/>
  <c r="I5433" i="6"/>
  <c r="G5433" i="6"/>
  <c r="H5433" i="6"/>
  <c r="I5434" i="6"/>
  <c r="G5434" i="6"/>
  <c r="H5434" i="6"/>
  <c r="I5435" i="6"/>
  <c r="G5435" i="6"/>
  <c r="H5435" i="6"/>
  <c r="I5436" i="6"/>
  <c r="G5436" i="6"/>
  <c r="H5436" i="6"/>
  <c r="I5437" i="6"/>
  <c r="I5438" i="6"/>
  <c r="H5437" i="6"/>
  <c r="G5437" i="6"/>
  <c r="H5438" i="6"/>
  <c r="G5438" i="6"/>
  <c r="I5439" i="6"/>
  <c r="G5439" i="6"/>
  <c r="H5439" i="6"/>
  <c r="I5440" i="6"/>
  <c r="G5440" i="6"/>
  <c r="H5440" i="6"/>
  <c r="I5441" i="6"/>
  <c r="G5441" i="6"/>
  <c r="H5441" i="6"/>
  <c r="I5442" i="6"/>
  <c r="G5442" i="6"/>
  <c r="I5443" i="6"/>
  <c r="H5442" i="6"/>
  <c r="G5443" i="6"/>
  <c r="H5443" i="6"/>
  <c r="I5444" i="6"/>
  <c r="G5444" i="6"/>
  <c r="H5444" i="6"/>
  <c r="I5445" i="6"/>
  <c r="G5445" i="6"/>
  <c r="I5446" i="6"/>
  <c r="H5445" i="6"/>
  <c r="G5446" i="6"/>
  <c r="H5446" i="6"/>
  <c r="I5447" i="6"/>
  <c r="G5447" i="6"/>
  <c r="H5447" i="6"/>
  <c r="I5448" i="6"/>
  <c r="G5448" i="6"/>
  <c r="H5448" i="6"/>
  <c r="I5449" i="6"/>
  <c r="G5449" i="6"/>
  <c r="H5449" i="6"/>
  <c r="I5450" i="6"/>
  <c r="G5450" i="6"/>
  <c r="H5450" i="6"/>
  <c r="I5451" i="6"/>
  <c r="G5451" i="6"/>
  <c r="H5451" i="6"/>
  <c r="I5452" i="6"/>
  <c r="G5452" i="6"/>
  <c r="H5452" i="6"/>
  <c r="I5453" i="6"/>
  <c r="G5453" i="6"/>
  <c r="I5454" i="6"/>
  <c r="H5453" i="6"/>
  <c r="G5454" i="6"/>
  <c r="H5454" i="6"/>
  <c r="I5455" i="6"/>
  <c r="G5455" i="6"/>
  <c r="H5455" i="6"/>
  <c r="I5456" i="6"/>
  <c r="G5456" i="6"/>
  <c r="H5456" i="6"/>
  <c r="I5457" i="6"/>
  <c r="G5457" i="6"/>
  <c r="H5457" i="6"/>
  <c r="I5458" i="6"/>
  <c r="G5458" i="6"/>
  <c r="I5459" i="6"/>
  <c r="H5458" i="6"/>
  <c r="G5459" i="6"/>
  <c r="H5459" i="6"/>
  <c r="I5460" i="6"/>
  <c r="G5460" i="6"/>
  <c r="H5460" i="6"/>
  <c r="I5461" i="6"/>
  <c r="G5461" i="6"/>
  <c r="I5462" i="6"/>
  <c r="H5461" i="6"/>
  <c r="G5462" i="6"/>
  <c r="H5462" i="6"/>
  <c r="I5463" i="6"/>
  <c r="G5463" i="6"/>
  <c r="H5463" i="6"/>
  <c r="I5464" i="6"/>
  <c r="G5464" i="6"/>
  <c r="H5464" i="6"/>
  <c r="I5465" i="6"/>
  <c r="G5465" i="6"/>
  <c r="H5465" i="6"/>
  <c r="I5466" i="6"/>
  <c r="G5466" i="6"/>
  <c r="H5466" i="6"/>
  <c r="I5467" i="6"/>
  <c r="G5467" i="6"/>
  <c r="H5467" i="6"/>
  <c r="I5468" i="6"/>
  <c r="G5468" i="6"/>
  <c r="H5468" i="6"/>
  <c r="I5469" i="6"/>
  <c r="G5469" i="6"/>
  <c r="I5470" i="6"/>
  <c r="H5469" i="6"/>
  <c r="G5470" i="6"/>
  <c r="H5470" i="6"/>
  <c r="I5471" i="6"/>
  <c r="G5471" i="6"/>
  <c r="H5471" i="6"/>
  <c r="I5472" i="6"/>
  <c r="G5472" i="6"/>
  <c r="H5472" i="6"/>
  <c r="I5473" i="6"/>
  <c r="G5473" i="6"/>
  <c r="H5473" i="6"/>
  <c r="I5474" i="6"/>
  <c r="G5474" i="6"/>
  <c r="I5475" i="6"/>
  <c r="H5474" i="6"/>
  <c r="G5475" i="6"/>
  <c r="H5475" i="6"/>
  <c r="I5476" i="6"/>
  <c r="G5476" i="6"/>
  <c r="H5476" i="6"/>
  <c r="I5477" i="6"/>
  <c r="G5477" i="6"/>
  <c r="I5478" i="6"/>
  <c r="H5477" i="6"/>
  <c r="G5478" i="6"/>
  <c r="H5478" i="6"/>
  <c r="I5479" i="6"/>
  <c r="G5479" i="6"/>
  <c r="H5479" i="6"/>
  <c r="I5480" i="6"/>
  <c r="G5480" i="6"/>
  <c r="H5480" i="6"/>
  <c r="I5481" i="6"/>
  <c r="G5481" i="6"/>
  <c r="H5481" i="6"/>
  <c r="I5482" i="6"/>
  <c r="G5482" i="6"/>
  <c r="H5482" i="6"/>
  <c r="I5483" i="6"/>
  <c r="G5483" i="6"/>
  <c r="H5483" i="6"/>
  <c r="I5484" i="6"/>
  <c r="G5484" i="6"/>
  <c r="H5484" i="6"/>
  <c r="I5485" i="6"/>
  <c r="G5485" i="6"/>
  <c r="I5486" i="6"/>
  <c r="H5485" i="6"/>
  <c r="G5486" i="6"/>
  <c r="H5486" i="6"/>
  <c r="I5487" i="6"/>
  <c r="G5487" i="6"/>
  <c r="H5487" i="6"/>
  <c r="I5488" i="6"/>
  <c r="G5488" i="6"/>
  <c r="H5488" i="6"/>
  <c r="I5489" i="6"/>
  <c r="G5489" i="6"/>
  <c r="H5489" i="6"/>
  <c r="I5490" i="6"/>
  <c r="G5490" i="6"/>
  <c r="H5490" i="6"/>
  <c r="I5491" i="6"/>
  <c r="G5491" i="6"/>
  <c r="H5491" i="6"/>
  <c r="I5492" i="6"/>
  <c r="G5492" i="6"/>
  <c r="H5492" i="6"/>
  <c r="I5493" i="6"/>
  <c r="G5493" i="6"/>
  <c r="I5494" i="6"/>
  <c r="H5493" i="6"/>
  <c r="G5494" i="6"/>
  <c r="H5494" i="6"/>
  <c r="I5495" i="6"/>
  <c r="G5495" i="6"/>
  <c r="H5495" i="6"/>
  <c r="I5496" i="6"/>
  <c r="G5496" i="6"/>
  <c r="H5496" i="6"/>
  <c r="I5497" i="6"/>
  <c r="G5497" i="6"/>
  <c r="H5497" i="6"/>
  <c r="I5498" i="6"/>
  <c r="G5498" i="6"/>
  <c r="H5498" i="6"/>
  <c r="I5499" i="6"/>
  <c r="G5499" i="6"/>
  <c r="H5499" i="6"/>
  <c r="I5500" i="6"/>
  <c r="G5500" i="6"/>
  <c r="H5500" i="6"/>
  <c r="I5501" i="6"/>
  <c r="I5502" i="6"/>
  <c r="H5501" i="6"/>
  <c r="G5501" i="6"/>
  <c r="H5502" i="6"/>
  <c r="G5502" i="6"/>
  <c r="I5503" i="6"/>
  <c r="G5503" i="6"/>
  <c r="H5503" i="6"/>
  <c r="I5504" i="6"/>
  <c r="G5504" i="6"/>
  <c r="H5504" i="6"/>
  <c r="I5505" i="6"/>
  <c r="G5505" i="6"/>
  <c r="H5505" i="6"/>
  <c r="I5506" i="6"/>
  <c r="G5506" i="6"/>
  <c r="I5507" i="6"/>
  <c r="H5506" i="6"/>
  <c r="G5507" i="6"/>
  <c r="H5507" i="6"/>
  <c r="I5508" i="6"/>
  <c r="G5508" i="6"/>
  <c r="H5508" i="6"/>
  <c r="I5509" i="6"/>
  <c r="G5509" i="6"/>
  <c r="I5510" i="6"/>
  <c r="H5509" i="6"/>
  <c r="G5510" i="6"/>
  <c r="H5510" i="6"/>
  <c r="I5511" i="6"/>
  <c r="G5511" i="6"/>
  <c r="H5511" i="6"/>
  <c r="I5512" i="6"/>
  <c r="G5512" i="6"/>
  <c r="H5512" i="6"/>
  <c r="I5513" i="6"/>
  <c r="G5513" i="6"/>
  <c r="H5513" i="6"/>
  <c r="I5514" i="6"/>
  <c r="G5514" i="6"/>
  <c r="H5514" i="6"/>
  <c r="I5515" i="6"/>
  <c r="G5515" i="6"/>
  <c r="H5515" i="6"/>
  <c r="I5516" i="6"/>
  <c r="G5516" i="6"/>
  <c r="H5516" i="6"/>
  <c r="I5517" i="6"/>
  <c r="G5517" i="6"/>
  <c r="I5518" i="6"/>
  <c r="H5517" i="6"/>
  <c r="G5518" i="6"/>
  <c r="H5518" i="6"/>
  <c r="I5519" i="6"/>
  <c r="G5519" i="6"/>
  <c r="H5519" i="6"/>
  <c r="I5520" i="6"/>
  <c r="G5520" i="6"/>
  <c r="H5520" i="6"/>
  <c r="I5521" i="6"/>
  <c r="G5521" i="6"/>
  <c r="H5521" i="6"/>
  <c r="I5522" i="6"/>
  <c r="G5522" i="6"/>
  <c r="I5523" i="6"/>
  <c r="H5522" i="6"/>
  <c r="G5523" i="6"/>
  <c r="H5523" i="6"/>
  <c r="I5524" i="6"/>
  <c r="G5524" i="6"/>
  <c r="H5524" i="6"/>
  <c r="I5525" i="6"/>
  <c r="G5525" i="6"/>
  <c r="I5526" i="6"/>
  <c r="H5525" i="6"/>
  <c r="G5526" i="6"/>
  <c r="H5526" i="6"/>
  <c r="I5527" i="6"/>
  <c r="G5527" i="6"/>
  <c r="H5527" i="6"/>
  <c r="I5528" i="6"/>
  <c r="G5528" i="6"/>
  <c r="H5528" i="6"/>
  <c r="I5529" i="6"/>
  <c r="G5529" i="6"/>
  <c r="H5529" i="6"/>
  <c r="I5530" i="6"/>
  <c r="G5530" i="6"/>
  <c r="H5530" i="6"/>
  <c r="I5531" i="6"/>
  <c r="G5531" i="6"/>
  <c r="H5531" i="6"/>
  <c r="I5532" i="6"/>
  <c r="G5532" i="6"/>
  <c r="H5532" i="6"/>
  <c r="I5533" i="6"/>
  <c r="G5533" i="6"/>
  <c r="I5534" i="6"/>
  <c r="H5533" i="6"/>
  <c r="G5534" i="6"/>
  <c r="H5534" i="6"/>
  <c r="I5535" i="6"/>
  <c r="G5535" i="6"/>
  <c r="H5535" i="6"/>
  <c r="I5536" i="6"/>
  <c r="G5536" i="6"/>
  <c r="H5536" i="6"/>
  <c r="I5537" i="6"/>
  <c r="G5537" i="6"/>
  <c r="H5537" i="6"/>
  <c r="I5538" i="6"/>
  <c r="G5538" i="6"/>
  <c r="I5539" i="6"/>
  <c r="H5538" i="6"/>
  <c r="G5539" i="6"/>
  <c r="H5539" i="6"/>
  <c r="I5540" i="6"/>
  <c r="G5540" i="6"/>
  <c r="H5540" i="6"/>
  <c r="I5541" i="6"/>
  <c r="G5541" i="6"/>
  <c r="I5542" i="6"/>
  <c r="H5541" i="6"/>
  <c r="G5542" i="6"/>
  <c r="H5542" i="6"/>
  <c r="I5543" i="6"/>
  <c r="G5543" i="6"/>
  <c r="H5543" i="6"/>
  <c r="I5544" i="6"/>
  <c r="G5544" i="6"/>
  <c r="H5544" i="6"/>
  <c r="I5545" i="6"/>
  <c r="G5545" i="6"/>
  <c r="H5545" i="6"/>
  <c r="I5546" i="6"/>
  <c r="G5546" i="6"/>
  <c r="H5546" i="6"/>
  <c r="I5547" i="6"/>
  <c r="G5547" i="6"/>
  <c r="H5547" i="6"/>
  <c r="I5548" i="6"/>
  <c r="G5548" i="6"/>
  <c r="H5548" i="6"/>
  <c r="I5549" i="6"/>
  <c r="G5549" i="6"/>
  <c r="I5550" i="6"/>
  <c r="H5549" i="6"/>
  <c r="G5550" i="6"/>
  <c r="H5550" i="6"/>
  <c r="I5551" i="6"/>
  <c r="G5551" i="6"/>
  <c r="H5551" i="6"/>
  <c r="I5552" i="6"/>
  <c r="G5552" i="6"/>
  <c r="H5552" i="6"/>
  <c r="I5553" i="6"/>
  <c r="G5553" i="6"/>
  <c r="H5553" i="6"/>
  <c r="I5554" i="6"/>
  <c r="G5554" i="6"/>
  <c r="I5555" i="6"/>
  <c r="H5554" i="6"/>
  <c r="G5555" i="6"/>
  <c r="H5555" i="6"/>
  <c r="I5556" i="6"/>
  <c r="G5556" i="6"/>
  <c r="H5556" i="6"/>
  <c r="I5557" i="6"/>
  <c r="G5557" i="6"/>
  <c r="I5558" i="6"/>
  <c r="H5557" i="6"/>
  <c r="G5558" i="6"/>
  <c r="H5558" i="6"/>
  <c r="I5559" i="6"/>
  <c r="G5559" i="6"/>
  <c r="H5559" i="6"/>
  <c r="I5560" i="6"/>
  <c r="G5560" i="6"/>
  <c r="H5560" i="6"/>
  <c r="I5561" i="6"/>
  <c r="G5561" i="6"/>
  <c r="H5561" i="6"/>
  <c r="I5562" i="6"/>
  <c r="G5562" i="6"/>
  <c r="H5562" i="6"/>
  <c r="I5563" i="6"/>
  <c r="G5563" i="6"/>
  <c r="H5563" i="6"/>
  <c r="I5564" i="6"/>
  <c r="G5564" i="6"/>
  <c r="H5564" i="6"/>
  <c r="I5565" i="6"/>
  <c r="I5566" i="6"/>
  <c r="H5565" i="6"/>
  <c r="G5565" i="6"/>
  <c r="H5566" i="6"/>
  <c r="G5566" i="6"/>
  <c r="I5567" i="6"/>
  <c r="G5567" i="6"/>
  <c r="H5567" i="6"/>
  <c r="I5568" i="6"/>
  <c r="G5568" i="6"/>
  <c r="H5568" i="6"/>
  <c r="I5569" i="6"/>
  <c r="G5569" i="6"/>
  <c r="H5569" i="6"/>
  <c r="I5570" i="6"/>
  <c r="G5570" i="6"/>
  <c r="I5571" i="6"/>
  <c r="H5570" i="6"/>
  <c r="G5571" i="6"/>
  <c r="H5571" i="6"/>
  <c r="I5572" i="6"/>
  <c r="G5572" i="6"/>
  <c r="H5572" i="6"/>
  <c r="I5573" i="6"/>
  <c r="G5573" i="6"/>
  <c r="I5574" i="6"/>
  <c r="H5573" i="6"/>
  <c r="G5574" i="6"/>
  <c r="H5574" i="6"/>
  <c r="I5575" i="6"/>
  <c r="G5575" i="6"/>
  <c r="H5575" i="6"/>
  <c r="I5576" i="6"/>
  <c r="G5576" i="6"/>
  <c r="H5576" i="6"/>
  <c r="I5577" i="6"/>
  <c r="G5577" i="6"/>
  <c r="H5577" i="6"/>
  <c r="I5578" i="6"/>
  <c r="G5578" i="6"/>
  <c r="H5578" i="6"/>
  <c r="I5579" i="6"/>
  <c r="G5579" i="6"/>
  <c r="H5579" i="6"/>
  <c r="I5580" i="6"/>
  <c r="G5580" i="6"/>
  <c r="H5580" i="6"/>
  <c r="I5581" i="6"/>
  <c r="G5581" i="6"/>
  <c r="I5582" i="6"/>
  <c r="H5581" i="6"/>
  <c r="G5582" i="6"/>
  <c r="H5582" i="6"/>
  <c r="I5583" i="6"/>
  <c r="G5583" i="6"/>
  <c r="H5583" i="6"/>
  <c r="I5584" i="6"/>
  <c r="G5584" i="6"/>
  <c r="H5584" i="6"/>
  <c r="I5585" i="6"/>
  <c r="G5585" i="6"/>
  <c r="H5585" i="6"/>
  <c r="I5586" i="6"/>
  <c r="G5586" i="6"/>
  <c r="H5586" i="6"/>
  <c r="I5587" i="6"/>
  <c r="G5587" i="6"/>
  <c r="H5587" i="6"/>
  <c r="I5588" i="6"/>
  <c r="G5588" i="6"/>
  <c r="H5588" i="6"/>
  <c r="I5589" i="6"/>
  <c r="G5589" i="6"/>
  <c r="I5590" i="6"/>
  <c r="H5589" i="6"/>
  <c r="G5590" i="6"/>
  <c r="H5590" i="6"/>
  <c r="I5591" i="6"/>
  <c r="G5591" i="6"/>
  <c r="H5591" i="6"/>
  <c r="I5592" i="6"/>
  <c r="G5592" i="6"/>
  <c r="H5592" i="6"/>
  <c r="I5593" i="6"/>
  <c r="G5593" i="6"/>
  <c r="H5593" i="6"/>
  <c r="I5594" i="6"/>
  <c r="G5594" i="6"/>
  <c r="H5594" i="6"/>
  <c r="I5595" i="6"/>
  <c r="G5595" i="6"/>
  <c r="H5595" i="6"/>
  <c r="I5596" i="6"/>
  <c r="G5596" i="6"/>
  <c r="H5596" i="6"/>
  <c r="I5597" i="6"/>
  <c r="G5597" i="6"/>
  <c r="I5598" i="6"/>
  <c r="H5597" i="6"/>
  <c r="G5598" i="6"/>
  <c r="H5598" i="6"/>
  <c r="I5599" i="6"/>
  <c r="G5599" i="6"/>
  <c r="H5599" i="6"/>
  <c r="I5600" i="6"/>
  <c r="G5600" i="6"/>
  <c r="H5600" i="6"/>
  <c r="I5601" i="6"/>
  <c r="G5601" i="6"/>
  <c r="H5601" i="6"/>
  <c r="I5602" i="6"/>
  <c r="G5602" i="6"/>
  <c r="I5603" i="6"/>
  <c r="H5602" i="6"/>
  <c r="G5603" i="6"/>
  <c r="H5603" i="6"/>
  <c r="I5604" i="6"/>
  <c r="G5604" i="6"/>
  <c r="H5604" i="6"/>
  <c r="I5605" i="6"/>
  <c r="G5605" i="6"/>
  <c r="I5606" i="6"/>
  <c r="H5605" i="6"/>
  <c r="G5606" i="6"/>
  <c r="H5606" i="6"/>
  <c r="I5607" i="6"/>
  <c r="G5607" i="6"/>
  <c r="H5607" i="6"/>
  <c r="I5608" i="6"/>
  <c r="G5608" i="6"/>
  <c r="H5608" i="6"/>
  <c r="I5609" i="6"/>
  <c r="G5609" i="6"/>
  <c r="H5609" i="6"/>
  <c r="I5610" i="6"/>
  <c r="G5610" i="6"/>
  <c r="H5610" i="6"/>
  <c r="I5611" i="6"/>
  <c r="G5611" i="6"/>
  <c r="H5611" i="6"/>
  <c r="I5612" i="6"/>
  <c r="G5612" i="6"/>
  <c r="H5612" i="6"/>
  <c r="I5613" i="6"/>
  <c r="G5613" i="6"/>
  <c r="I5614" i="6"/>
  <c r="H5613" i="6"/>
  <c r="G5614" i="6"/>
  <c r="H5614" i="6"/>
  <c r="I5615" i="6"/>
  <c r="G5615" i="6"/>
  <c r="H5615" i="6"/>
  <c r="I5616" i="6"/>
  <c r="G5616" i="6"/>
  <c r="H5616" i="6"/>
  <c r="I5617" i="6"/>
  <c r="G5617" i="6"/>
  <c r="H5617" i="6"/>
  <c r="I5618" i="6"/>
  <c r="G5618" i="6"/>
  <c r="I5619" i="6"/>
  <c r="H5618" i="6"/>
  <c r="G5619" i="6"/>
  <c r="H5619" i="6"/>
  <c r="I5620" i="6"/>
  <c r="G5620" i="6"/>
  <c r="H5620" i="6"/>
  <c r="I5621" i="6"/>
  <c r="G5621" i="6"/>
  <c r="I5622" i="6"/>
  <c r="H5621" i="6"/>
  <c r="G5622" i="6"/>
  <c r="H5622" i="6"/>
  <c r="I5623" i="6"/>
  <c r="G5623" i="6"/>
  <c r="H5623" i="6"/>
  <c r="I5624" i="6"/>
  <c r="G5624" i="6"/>
  <c r="H5624" i="6"/>
  <c r="I5625" i="6"/>
  <c r="G5625" i="6"/>
  <c r="H5625" i="6"/>
  <c r="I5626" i="6"/>
  <c r="G5626" i="6"/>
  <c r="H5626" i="6"/>
  <c r="I5627" i="6"/>
  <c r="G5627" i="6"/>
  <c r="H5627" i="6"/>
  <c r="I5628" i="6"/>
  <c r="G5628" i="6"/>
  <c r="H5628" i="6"/>
  <c r="I5629" i="6"/>
  <c r="I5630" i="6"/>
  <c r="H5629" i="6"/>
  <c r="G5629" i="6"/>
  <c r="H5630" i="6"/>
  <c r="I5631" i="6"/>
  <c r="G5630" i="6"/>
  <c r="G5631" i="6"/>
  <c r="H5631" i="6"/>
  <c r="I5632" i="6"/>
  <c r="G5632" i="6"/>
  <c r="H5632" i="6"/>
  <c r="I5633" i="6"/>
  <c r="G5633" i="6"/>
  <c r="H5633" i="6"/>
  <c r="I5634" i="6"/>
  <c r="G5634" i="6"/>
  <c r="I5635" i="6"/>
  <c r="H5634" i="6"/>
  <c r="G5635" i="6"/>
  <c r="H5635" i="6"/>
  <c r="I5636" i="6"/>
  <c r="G5636" i="6"/>
  <c r="H5636" i="6"/>
  <c r="I5637" i="6"/>
  <c r="G5637" i="6"/>
  <c r="I5638" i="6"/>
  <c r="H5637" i="6"/>
  <c r="G5638" i="6"/>
  <c r="H5638" i="6"/>
  <c r="I5639" i="6"/>
  <c r="G5639" i="6"/>
  <c r="H5639" i="6"/>
  <c r="I5640" i="6"/>
  <c r="G5640" i="6"/>
  <c r="H5640" i="6"/>
  <c r="I5641" i="6"/>
  <c r="G5641" i="6"/>
  <c r="H5641" i="6"/>
  <c r="I5642" i="6"/>
  <c r="G5642" i="6"/>
  <c r="H5642" i="6"/>
  <c r="I5643" i="6"/>
  <c r="G5643" i="6"/>
  <c r="H5643" i="6"/>
  <c r="I5644" i="6"/>
  <c r="G5644" i="6"/>
  <c r="H5644" i="6"/>
  <c r="I5645" i="6"/>
  <c r="G5645" i="6"/>
  <c r="I5646" i="6"/>
  <c r="H5645" i="6"/>
  <c r="G5646" i="6"/>
  <c r="H5646" i="6"/>
  <c r="I5647" i="6"/>
  <c r="G5647" i="6"/>
  <c r="H5647" i="6"/>
  <c r="I5648" i="6"/>
  <c r="G5648" i="6"/>
  <c r="H5648" i="6"/>
  <c r="I5649" i="6"/>
  <c r="G5649" i="6"/>
  <c r="H5649" i="6"/>
  <c r="I5650" i="6"/>
  <c r="G5650" i="6"/>
  <c r="H5650" i="6"/>
  <c r="I5651" i="6"/>
  <c r="G5651" i="6"/>
  <c r="H5651" i="6"/>
  <c r="I5652" i="6"/>
  <c r="G5652" i="6"/>
  <c r="H5652" i="6"/>
  <c r="I5653" i="6"/>
  <c r="G5653" i="6"/>
  <c r="I5654" i="6"/>
  <c r="H5653" i="6"/>
  <c r="G5654" i="6"/>
  <c r="H5654" i="6"/>
  <c r="I5655" i="6"/>
  <c r="G5655" i="6"/>
  <c r="H5655" i="6"/>
  <c r="I5656" i="6"/>
  <c r="G5656" i="6"/>
  <c r="H5656" i="6"/>
  <c r="I5657" i="6"/>
  <c r="G5657" i="6"/>
  <c r="H5657" i="6"/>
  <c r="I5658" i="6"/>
  <c r="G5658" i="6"/>
  <c r="H5658" i="6"/>
  <c r="I5659" i="6"/>
  <c r="G5659" i="6"/>
  <c r="H5659" i="6"/>
  <c r="I5660" i="6"/>
  <c r="G5660" i="6"/>
  <c r="H5660" i="6"/>
  <c r="I5661" i="6"/>
  <c r="G5661" i="6"/>
  <c r="I5662" i="6"/>
  <c r="H5661" i="6"/>
  <c r="G5662" i="6"/>
  <c r="H5662" i="6"/>
  <c r="I5663" i="6"/>
  <c r="G5663" i="6"/>
  <c r="H5663" i="6"/>
  <c r="I5664" i="6"/>
  <c r="G5664" i="6"/>
  <c r="H5664" i="6"/>
  <c r="I5665" i="6"/>
  <c r="G5665" i="6"/>
  <c r="H5665" i="6"/>
  <c r="I5666" i="6"/>
  <c r="G5666" i="6"/>
  <c r="I5667" i="6"/>
  <c r="H5666" i="6"/>
  <c r="G5667" i="6"/>
  <c r="H5667" i="6"/>
  <c r="I5668" i="6"/>
  <c r="G5668" i="6"/>
  <c r="H5668" i="6"/>
  <c r="I5669" i="6"/>
  <c r="G5669" i="6"/>
  <c r="I5670" i="6"/>
  <c r="H5669" i="6"/>
  <c r="G5670" i="6"/>
  <c r="H5670" i="6"/>
  <c r="I5671" i="6"/>
  <c r="G5671" i="6"/>
  <c r="H5671" i="6"/>
  <c r="I5672" i="6"/>
  <c r="G5672" i="6"/>
  <c r="H5672" i="6"/>
  <c r="I5673" i="6"/>
  <c r="G5673" i="6"/>
  <c r="H5673" i="6"/>
  <c r="I5674" i="6"/>
  <c r="G5674" i="6"/>
  <c r="H5674" i="6"/>
  <c r="I5675" i="6"/>
  <c r="G5675" i="6"/>
  <c r="H5675" i="6"/>
  <c r="I5676" i="6"/>
  <c r="G5676" i="6"/>
  <c r="H5676" i="6"/>
  <c r="I5677" i="6"/>
  <c r="G5677" i="6"/>
  <c r="I5678" i="6"/>
  <c r="H5677" i="6"/>
  <c r="G5678" i="6"/>
  <c r="H5678" i="6"/>
  <c r="I5679" i="6"/>
  <c r="G5679" i="6"/>
  <c r="H5679" i="6"/>
  <c r="I5680" i="6"/>
  <c r="G5680" i="6"/>
  <c r="H5680" i="6"/>
  <c r="I5681" i="6"/>
  <c r="G5681" i="6"/>
  <c r="H5681" i="6"/>
  <c r="I5682" i="6"/>
  <c r="G5682" i="6"/>
  <c r="I5683" i="6"/>
  <c r="H5682" i="6"/>
  <c r="G5683" i="6"/>
  <c r="H5683" i="6"/>
  <c r="I5684" i="6"/>
  <c r="G5684" i="6"/>
  <c r="H5684" i="6"/>
  <c r="I5685" i="6"/>
  <c r="G5685" i="6"/>
  <c r="I5686" i="6"/>
  <c r="H5685" i="6"/>
  <c r="G5686" i="6"/>
  <c r="H5686" i="6"/>
  <c r="I5687" i="6"/>
  <c r="G5687" i="6"/>
  <c r="H5687" i="6"/>
  <c r="I5688" i="6"/>
  <c r="G5688" i="6"/>
  <c r="H5688" i="6"/>
  <c r="I5689" i="6"/>
  <c r="G5689" i="6"/>
  <c r="H5689" i="6"/>
  <c r="I5690" i="6"/>
  <c r="G5690" i="6"/>
  <c r="H5690" i="6"/>
  <c r="I5691" i="6"/>
  <c r="G5691" i="6"/>
  <c r="H5691" i="6"/>
  <c r="I5692" i="6"/>
  <c r="G5692" i="6"/>
  <c r="H5692" i="6"/>
  <c r="I5693" i="6"/>
  <c r="I5694" i="6"/>
  <c r="H5693" i="6"/>
  <c r="G5693" i="6"/>
  <c r="H5694" i="6"/>
  <c r="G5694" i="6"/>
  <c r="I5695" i="6"/>
  <c r="G5695" i="6"/>
  <c r="H5695" i="6"/>
  <c r="I5696" i="6"/>
  <c r="G5696" i="6"/>
  <c r="H5696" i="6"/>
  <c r="I5697" i="6"/>
  <c r="G5697" i="6"/>
  <c r="H5697" i="6"/>
  <c r="I5698" i="6"/>
  <c r="G5698" i="6"/>
  <c r="I5699" i="6"/>
  <c r="H5698" i="6"/>
  <c r="G5699" i="6"/>
  <c r="H5699" i="6"/>
  <c r="I5700" i="6"/>
  <c r="G5700" i="6"/>
  <c r="H5700" i="6"/>
  <c r="I5701" i="6"/>
  <c r="G5701" i="6"/>
  <c r="I5702" i="6"/>
  <c r="H5701" i="6"/>
  <c r="G5702" i="6"/>
  <c r="H5702" i="6"/>
  <c r="I5703" i="6"/>
  <c r="G5703" i="6"/>
  <c r="H5703" i="6"/>
  <c r="I5704" i="6"/>
  <c r="G5704" i="6"/>
  <c r="H5704" i="6"/>
  <c r="I5705" i="6"/>
  <c r="G5705" i="6"/>
  <c r="H5705" i="6"/>
  <c r="I5706" i="6"/>
  <c r="G5706" i="6"/>
  <c r="H5706" i="6"/>
  <c r="I5707" i="6"/>
  <c r="G5707" i="6"/>
  <c r="H5707" i="6"/>
  <c r="I5708" i="6"/>
  <c r="G5708" i="6"/>
  <c r="H5708" i="6"/>
  <c r="I5709" i="6"/>
  <c r="G5709" i="6"/>
  <c r="I5710" i="6"/>
  <c r="H5709" i="6"/>
  <c r="G5710" i="6"/>
  <c r="H5710" i="6"/>
  <c r="I5711" i="6"/>
  <c r="G5711" i="6"/>
  <c r="H5711" i="6"/>
  <c r="I5712" i="6"/>
  <c r="G5712" i="6"/>
  <c r="H5712" i="6"/>
  <c r="I5713" i="6"/>
  <c r="G5713" i="6"/>
  <c r="H5713" i="6"/>
  <c r="I5714" i="6"/>
  <c r="G5714" i="6"/>
  <c r="I5715" i="6"/>
  <c r="H5714" i="6"/>
  <c r="G5715" i="6"/>
  <c r="H5715" i="6"/>
  <c r="I5716" i="6"/>
  <c r="G5716" i="6"/>
  <c r="H5716" i="6"/>
  <c r="I5717" i="6"/>
  <c r="G5717" i="6"/>
  <c r="I5718" i="6"/>
  <c r="H5717" i="6"/>
  <c r="G5718" i="6"/>
  <c r="H5718" i="6"/>
  <c r="I5719" i="6"/>
  <c r="G5719" i="6"/>
  <c r="H5719" i="6"/>
  <c r="I5720" i="6"/>
  <c r="G5720" i="6"/>
  <c r="H5720" i="6"/>
  <c r="I5721" i="6"/>
  <c r="G5721" i="6"/>
  <c r="H5721" i="6"/>
  <c r="I5722" i="6"/>
  <c r="G5722" i="6"/>
  <c r="H5722" i="6"/>
  <c r="I5723" i="6"/>
  <c r="G5723" i="6"/>
  <c r="H5723" i="6"/>
  <c r="I5724" i="6"/>
  <c r="G5724" i="6"/>
  <c r="H5724" i="6"/>
  <c r="I5725" i="6"/>
  <c r="G5725" i="6"/>
  <c r="I5726" i="6"/>
  <c r="H5725" i="6"/>
  <c r="G5726" i="6"/>
  <c r="H5726" i="6"/>
  <c r="I5727" i="6"/>
  <c r="G5727" i="6"/>
  <c r="H5727" i="6"/>
  <c r="I5728" i="6"/>
  <c r="G5728" i="6"/>
  <c r="H5728" i="6"/>
  <c r="I5729" i="6"/>
  <c r="G5729" i="6"/>
  <c r="H5729" i="6"/>
  <c r="I5730" i="6"/>
  <c r="G5730" i="6"/>
  <c r="I5731" i="6"/>
  <c r="H5730" i="6"/>
  <c r="G5731" i="6"/>
  <c r="H5731" i="6"/>
  <c r="I5732" i="6"/>
  <c r="G5732" i="6"/>
  <c r="H5732" i="6"/>
  <c r="I5733" i="6"/>
  <c r="G5733" i="6"/>
  <c r="I5734" i="6"/>
  <c r="H5733" i="6"/>
  <c r="G5734" i="6"/>
  <c r="H5734" i="6"/>
  <c r="I5735" i="6"/>
  <c r="G5735" i="6"/>
  <c r="H5735" i="6"/>
  <c r="I5736" i="6"/>
  <c r="G5736" i="6"/>
  <c r="H5736" i="6"/>
  <c r="I5737" i="6"/>
  <c r="G5737" i="6"/>
  <c r="H5737" i="6"/>
  <c r="I5738" i="6"/>
  <c r="G5738" i="6"/>
  <c r="H5738" i="6"/>
  <c r="I5739" i="6"/>
  <c r="G5739" i="6"/>
  <c r="H5739" i="6"/>
  <c r="I5740" i="6"/>
  <c r="G5740" i="6"/>
  <c r="H5740" i="6"/>
  <c r="I5741" i="6"/>
  <c r="G5741" i="6"/>
  <c r="I5742" i="6"/>
  <c r="H5741" i="6"/>
  <c r="G5742" i="6"/>
  <c r="H5742" i="6"/>
  <c r="I5743" i="6"/>
  <c r="G5743" i="6"/>
  <c r="H5743" i="6"/>
  <c r="I5744" i="6"/>
  <c r="G5744" i="6"/>
  <c r="H5744" i="6"/>
  <c r="I5745" i="6"/>
  <c r="G5745" i="6"/>
  <c r="H5745" i="6"/>
  <c r="I5746" i="6"/>
  <c r="G5746" i="6"/>
  <c r="H5746" i="6"/>
  <c r="I5747" i="6"/>
  <c r="G5747" i="6"/>
  <c r="H5747" i="6"/>
  <c r="I5748" i="6"/>
  <c r="G5748" i="6"/>
  <c r="H5748" i="6"/>
  <c r="I5749" i="6"/>
  <c r="G5749" i="6"/>
  <c r="I5750" i="6"/>
  <c r="H5749" i="6"/>
  <c r="G5750" i="6"/>
  <c r="H5750" i="6"/>
  <c r="I5751" i="6"/>
  <c r="G5751" i="6"/>
  <c r="H5751" i="6"/>
  <c r="I5752" i="6"/>
  <c r="G5752" i="6"/>
  <c r="H5752" i="6"/>
  <c r="I5753" i="6"/>
  <c r="G5753" i="6"/>
  <c r="H5753" i="6"/>
  <c r="I5754" i="6"/>
  <c r="G5754" i="6"/>
  <c r="H5754" i="6"/>
  <c r="I5755" i="6"/>
  <c r="G5755" i="6"/>
  <c r="H5755" i="6"/>
  <c r="I5756" i="6"/>
  <c r="G5756" i="6"/>
  <c r="H5756" i="6"/>
  <c r="I5757" i="6"/>
  <c r="I5758" i="6"/>
  <c r="H5757" i="6"/>
  <c r="G5757" i="6"/>
  <c r="H5758" i="6"/>
  <c r="G5758" i="6"/>
  <c r="I5759" i="6"/>
  <c r="G5759" i="6"/>
  <c r="H5759" i="6"/>
  <c r="I5760" i="6"/>
  <c r="G5760" i="6"/>
  <c r="H5760" i="6"/>
  <c r="I5761" i="6"/>
  <c r="G5761" i="6"/>
  <c r="H5761" i="6"/>
  <c r="I5762" i="6"/>
  <c r="G5762" i="6"/>
  <c r="I5763" i="6"/>
  <c r="H5762" i="6"/>
  <c r="G5763" i="6"/>
  <c r="H5763" i="6"/>
  <c r="I5764" i="6"/>
  <c r="G5764" i="6"/>
  <c r="H5764" i="6"/>
  <c r="I5765" i="6"/>
  <c r="G5765" i="6"/>
  <c r="I5766" i="6"/>
  <c r="H5765" i="6"/>
  <c r="G5766" i="6"/>
  <c r="H5766" i="6"/>
  <c r="I5767" i="6"/>
  <c r="G5767" i="6"/>
  <c r="H5767" i="6"/>
  <c r="I5768" i="6"/>
  <c r="G5768" i="6"/>
  <c r="H5768" i="6"/>
  <c r="I5769" i="6"/>
  <c r="G5769" i="6"/>
  <c r="H5769" i="6"/>
  <c r="I5770" i="6"/>
  <c r="G5770" i="6"/>
  <c r="H5770" i="6"/>
  <c r="I5771" i="6"/>
  <c r="G5771" i="6"/>
  <c r="H5771" i="6"/>
  <c r="I5772" i="6"/>
  <c r="G5772" i="6"/>
  <c r="H5772" i="6"/>
  <c r="I5773" i="6"/>
  <c r="G5773" i="6"/>
  <c r="I5774" i="6"/>
  <c r="H5773" i="6"/>
  <c r="G5774" i="6"/>
  <c r="H5774" i="6"/>
  <c r="I5775" i="6"/>
  <c r="G5775" i="6"/>
  <c r="H5775" i="6"/>
  <c r="I5776" i="6"/>
  <c r="G5776" i="6"/>
  <c r="H5776" i="6"/>
  <c r="I5777" i="6"/>
  <c r="G5777" i="6"/>
  <c r="H5777" i="6"/>
  <c r="I5778" i="6"/>
  <c r="G5778" i="6"/>
  <c r="I5779" i="6"/>
  <c r="H5778" i="6"/>
  <c r="G5779" i="6"/>
  <c r="H5779" i="6"/>
  <c r="I5780" i="6"/>
  <c r="G5780" i="6"/>
  <c r="H5780" i="6"/>
  <c r="I5781" i="6"/>
  <c r="G5781" i="6"/>
  <c r="I5782" i="6"/>
  <c r="H5781" i="6"/>
  <c r="G5782" i="6"/>
  <c r="H5782" i="6"/>
  <c r="I5783" i="6"/>
  <c r="G5783" i="6"/>
  <c r="H5783" i="6"/>
  <c r="I5784" i="6"/>
  <c r="G5784" i="6"/>
  <c r="H5784" i="6"/>
  <c r="I5785" i="6"/>
  <c r="G5785" i="6"/>
  <c r="H5785" i="6"/>
  <c r="I5786" i="6"/>
  <c r="G5786" i="6"/>
  <c r="H5786" i="6"/>
  <c r="I5787" i="6"/>
  <c r="G5787" i="6"/>
  <c r="H5787" i="6"/>
  <c r="I5788" i="6"/>
  <c r="G5788" i="6"/>
  <c r="H5788" i="6"/>
  <c r="I5789" i="6"/>
  <c r="G5789" i="6"/>
  <c r="I5790" i="6"/>
  <c r="H5789" i="6"/>
  <c r="G5790" i="6"/>
  <c r="H5790" i="6"/>
  <c r="I5791" i="6"/>
  <c r="G5791" i="6"/>
  <c r="H5791" i="6"/>
  <c r="I5792" i="6"/>
  <c r="G5792" i="6"/>
  <c r="H5792" i="6"/>
  <c r="I5793" i="6"/>
  <c r="G5793" i="6"/>
  <c r="H5793" i="6"/>
  <c r="I5794" i="6"/>
  <c r="G5794" i="6"/>
  <c r="I5795" i="6"/>
  <c r="H5794" i="6"/>
  <c r="G5795" i="6"/>
  <c r="H5795" i="6"/>
  <c r="I5796" i="6"/>
  <c r="G5796" i="6"/>
  <c r="H5796" i="6"/>
  <c r="I5797" i="6"/>
  <c r="G5797" i="6"/>
  <c r="I5798" i="6"/>
  <c r="H5797" i="6"/>
  <c r="G5798" i="6"/>
  <c r="H5798" i="6"/>
  <c r="I5799" i="6"/>
  <c r="G5799" i="6"/>
  <c r="H5799" i="6"/>
  <c r="I5800" i="6"/>
  <c r="G5800" i="6"/>
  <c r="H5800" i="6"/>
  <c r="I5801" i="6"/>
  <c r="G5801" i="6"/>
  <c r="H5801" i="6"/>
  <c r="I5802" i="6"/>
  <c r="G5802" i="6"/>
  <c r="H5802" i="6"/>
  <c r="I5803" i="6"/>
  <c r="G5803" i="6"/>
  <c r="H5803" i="6"/>
  <c r="I5804" i="6"/>
  <c r="G5804" i="6"/>
  <c r="H5804" i="6"/>
  <c r="I5805" i="6"/>
  <c r="G5805" i="6"/>
  <c r="I5806" i="6"/>
  <c r="H5805" i="6"/>
  <c r="G5806" i="6"/>
  <c r="H5806" i="6"/>
  <c r="I5807" i="6"/>
  <c r="G5807" i="6"/>
  <c r="H5807" i="6"/>
  <c r="I5808" i="6"/>
  <c r="G5808" i="6"/>
  <c r="H5808" i="6"/>
  <c r="I5809" i="6"/>
  <c r="G5809" i="6"/>
  <c r="H5809" i="6"/>
  <c r="I5810" i="6"/>
  <c r="G5810" i="6"/>
  <c r="I5811" i="6"/>
  <c r="H5810" i="6"/>
  <c r="G5811" i="6"/>
  <c r="H5811" i="6"/>
  <c r="I5812" i="6"/>
  <c r="G5812" i="6"/>
  <c r="H5812" i="6"/>
  <c r="I5813" i="6"/>
  <c r="G5813" i="6"/>
  <c r="I5814" i="6"/>
  <c r="H5813" i="6"/>
  <c r="G5814" i="6"/>
  <c r="H5814" i="6"/>
  <c r="I5815" i="6"/>
  <c r="G5815" i="6"/>
  <c r="H5815" i="6"/>
  <c r="I5816" i="6"/>
  <c r="G5816" i="6"/>
  <c r="H5816" i="6"/>
  <c r="I5817" i="6"/>
  <c r="G5817" i="6"/>
  <c r="H5817" i="6"/>
  <c r="I5818" i="6"/>
  <c r="G5818" i="6"/>
  <c r="H5818" i="6"/>
  <c r="I5819" i="6"/>
  <c r="G5819" i="6"/>
  <c r="H5819" i="6"/>
  <c r="I5820" i="6"/>
  <c r="G5820" i="6"/>
  <c r="H5820" i="6"/>
  <c r="I5821" i="6"/>
  <c r="I5822" i="6"/>
  <c r="H5821" i="6"/>
  <c r="G5821" i="6"/>
  <c r="H5822" i="6"/>
  <c r="G5822" i="6"/>
  <c r="I5823" i="6"/>
  <c r="G5823" i="6"/>
  <c r="H5823" i="6"/>
  <c r="I5824" i="6"/>
  <c r="G5824" i="6"/>
  <c r="H5824" i="6"/>
  <c r="I5825" i="6"/>
  <c r="G5825" i="6"/>
  <c r="H5825" i="6"/>
  <c r="I5826" i="6"/>
  <c r="G5826" i="6"/>
  <c r="I5827" i="6"/>
  <c r="H5826" i="6"/>
  <c r="G5827" i="6"/>
  <c r="H5827" i="6"/>
  <c r="I5828" i="6"/>
  <c r="G5828" i="6"/>
  <c r="H5828" i="6"/>
  <c r="I5829" i="6"/>
  <c r="G5829" i="6"/>
  <c r="I5830" i="6"/>
  <c r="H5829" i="6"/>
  <c r="G5830" i="6"/>
  <c r="H5830" i="6"/>
  <c r="I5831" i="6"/>
  <c r="G5831" i="6"/>
  <c r="H5831" i="6"/>
  <c r="I5832" i="6"/>
  <c r="G5832" i="6"/>
  <c r="H5832" i="6"/>
  <c r="I5833" i="6"/>
  <c r="G5833" i="6"/>
  <c r="H5833" i="6"/>
  <c r="I5834" i="6"/>
  <c r="G5834" i="6"/>
  <c r="H5834" i="6"/>
  <c r="I5835" i="6"/>
  <c r="G5835" i="6"/>
  <c r="H5835" i="6"/>
  <c r="I5836" i="6"/>
  <c r="G5836" i="6"/>
  <c r="H5836" i="6"/>
  <c r="I5837" i="6"/>
  <c r="G5837" i="6"/>
  <c r="I5838" i="6"/>
  <c r="H5837" i="6"/>
  <c r="G5838" i="6"/>
  <c r="H5838" i="6"/>
  <c r="I5839" i="6"/>
  <c r="G5839" i="6"/>
  <c r="H5839" i="6"/>
  <c r="I5840" i="6"/>
  <c r="G5840" i="6"/>
  <c r="H5840" i="6"/>
  <c r="I5841" i="6"/>
  <c r="G5841" i="6"/>
  <c r="H5841" i="6"/>
  <c r="I5842" i="6"/>
  <c r="G5842" i="6"/>
  <c r="I5843" i="6"/>
  <c r="H5842" i="6"/>
  <c r="G5843" i="6"/>
  <c r="H5843" i="6"/>
  <c r="I5844" i="6"/>
  <c r="G5844" i="6"/>
  <c r="H5844" i="6"/>
  <c r="I5845" i="6"/>
  <c r="G5845" i="6"/>
  <c r="I5846" i="6"/>
  <c r="H5845" i="6"/>
  <c r="G5846" i="6"/>
  <c r="H5846" i="6"/>
  <c r="I5847" i="6"/>
  <c r="G5847" i="6"/>
  <c r="H5847" i="6"/>
  <c r="I5848" i="6"/>
  <c r="G5848" i="6"/>
  <c r="H5848" i="6"/>
  <c r="I5849" i="6"/>
  <c r="G5849" i="6"/>
  <c r="H5849" i="6"/>
  <c r="I5850" i="6"/>
  <c r="G5850" i="6"/>
  <c r="H5850" i="6"/>
  <c r="I5851" i="6"/>
  <c r="G5851" i="6"/>
  <c r="H5851" i="6"/>
  <c r="I5852" i="6"/>
  <c r="G5852" i="6"/>
  <c r="H5852" i="6"/>
  <c r="I5853" i="6"/>
  <c r="G5853" i="6"/>
  <c r="I5854" i="6"/>
  <c r="H5853" i="6"/>
  <c r="G5854" i="6"/>
  <c r="H5854" i="6"/>
  <c r="I5855" i="6"/>
  <c r="G5855" i="6"/>
  <c r="H5855" i="6"/>
  <c r="I5856" i="6"/>
  <c r="H5856" i="6"/>
  <c r="G5856" i="6"/>
  <c r="I5857" i="6"/>
  <c r="G5857" i="6"/>
  <c r="H5857" i="6"/>
  <c r="I5858" i="6"/>
  <c r="G5858" i="6"/>
  <c r="I5859" i="6"/>
  <c r="H5858" i="6"/>
  <c r="G5859" i="6"/>
  <c r="H5859" i="6"/>
  <c r="I5860" i="6"/>
  <c r="G5860" i="6"/>
  <c r="H5860" i="6"/>
  <c r="I5861" i="6"/>
  <c r="G5861" i="6"/>
  <c r="I5862" i="6"/>
  <c r="H5861" i="6"/>
  <c r="G5862" i="6"/>
  <c r="H5862" i="6"/>
  <c r="I5863" i="6"/>
  <c r="G5863" i="6"/>
  <c r="H5863" i="6"/>
  <c r="I5864" i="6"/>
  <c r="G5864" i="6"/>
  <c r="H5864" i="6"/>
  <c r="I5865" i="6"/>
  <c r="G5865" i="6"/>
  <c r="H5865" i="6"/>
  <c r="I5866" i="6"/>
  <c r="G5866" i="6"/>
  <c r="H5866" i="6"/>
  <c r="I5867" i="6"/>
  <c r="G5867" i="6"/>
  <c r="H5867" i="6"/>
  <c r="I5868" i="6"/>
  <c r="G5868" i="6"/>
  <c r="H5868" i="6"/>
  <c r="I5869" i="6"/>
  <c r="G5869" i="6"/>
  <c r="I5870" i="6"/>
  <c r="H5869" i="6"/>
  <c r="G5870" i="6"/>
  <c r="H5870" i="6"/>
  <c r="I5871" i="6"/>
  <c r="G5871" i="6"/>
  <c r="H5871" i="6"/>
  <c r="I5872" i="6"/>
  <c r="G5872" i="6"/>
  <c r="H5872" i="6"/>
  <c r="I5873" i="6"/>
  <c r="G5873" i="6"/>
  <c r="H5873" i="6"/>
  <c r="I5874" i="6"/>
  <c r="G5874" i="6"/>
  <c r="H5874" i="6"/>
  <c r="I5875" i="6"/>
  <c r="G5875" i="6"/>
  <c r="H5875" i="6"/>
  <c r="I5876" i="6"/>
  <c r="G5876" i="6"/>
  <c r="H5876" i="6"/>
  <c r="I5877" i="6"/>
  <c r="G5877" i="6"/>
  <c r="I5878" i="6"/>
  <c r="H5877" i="6"/>
  <c r="G5878" i="6"/>
  <c r="H5878" i="6"/>
  <c r="I5879" i="6"/>
  <c r="G5879" i="6"/>
  <c r="H5879" i="6"/>
  <c r="I5880" i="6"/>
  <c r="G5880" i="6"/>
  <c r="H5880" i="6"/>
  <c r="I5881" i="6"/>
  <c r="G5881" i="6"/>
  <c r="H5881" i="6"/>
  <c r="I5882" i="6"/>
  <c r="G5882" i="6"/>
  <c r="H5882" i="6"/>
  <c r="I5883" i="6"/>
  <c r="G5883" i="6"/>
  <c r="H5883" i="6"/>
  <c r="I5884" i="6"/>
  <c r="G5884" i="6"/>
  <c r="H5884" i="6"/>
  <c r="I5885" i="6"/>
  <c r="G5885" i="6"/>
  <c r="I5886" i="6"/>
  <c r="H5885" i="6"/>
  <c r="G5886" i="6"/>
  <c r="H5886" i="6"/>
  <c r="I5887" i="6"/>
  <c r="G5887" i="6"/>
  <c r="H5887" i="6"/>
  <c r="I5888" i="6"/>
  <c r="G5888" i="6"/>
  <c r="H5888" i="6"/>
  <c r="I5889" i="6"/>
  <c r="G5889" i="6"/>
  <c r="H5889" i="6"/>
  <c r="I5890" i="6"/>
  <c r="G5890" i="6"/>
  <c r="I5891" i="6"/>
  <c r="H5890" i="6"/>
  <c r="G5891" i="6"/>
  <c r="H5891" i="6"/>
  <c r="I5892" i="6"/>
  <c r="G5892" i="6"/>
  <c r="H5892" i="6"/>
  <c r="I5893" i="6"/>
  <c r="G5893" i="6"/>
  <c r="I5894" i="6"/>
  <c r="H5893" i="6"/>
  <c r="G5894" i="6"/>
  <c r="H5894" i="6"/>
  <c r="I5895" i="6"/>
  <c r="G5895" i="6"/>
  <c r="H5895" i="6"/>
  <c r="I5896" i="6"/>
  <c r="G5896" i="6"/>
  <c r="H5896" i="6"/>
  <c r="I5897" i="6"/>
  <c r="G5897" i="6"/>
  <c r="H5897" i="6"/>
  <c r="I5898" i="6"/>
  <c r="G5898" i="6"/>
  <c r="H5898" i="6"/>
  <c r="I5899" i="6"/>
  <c r="H5899" i="6"/>
  <c r="I5900" i="6"/>
  <c r="G5899" i="6"/>
  <c r="H5900" i="6"/>
  <c r="I5901" i="6"/>
  <c r="G5900" i="6"/>
  <c r="G5901" i="6"/>
  <c r="I5902" i="6"/>
  <c r="H5901" i="6"/>
  <c r="G5902" i="6"/>
  <c r="H5902" i="6"/>
  <c r="I5903" i="6"/>
  <c r="G5903" i="6"/>
  <c r="H5903" i="6"/>
  <c r="I5904" i="6"/>
  <c r="G5904" i="6"/>
  <c r="H5904" i="6"/>
  <c r="I5905" i="6"/>
  <c r="G5905" i="6"/>
  <c r="H5905" i="6"/>
  <c r="I5906" i="6"/>
  <c r="G5906" i="6"/>
  <c r="I5907" i="6"/>
  <c r="H5906" i="6"/>
  <c r="G5907" i="6"/>
  <c r="H5907" i="6"/>
  <c r="I5908" i="6"/>
  <c r="G5908" i="6"/>
  <c r="H5908" i="6"/>
  <c r="I5909" i="6"/>
  <c r="G5909" i="6"/>
  <c r="I5910" i="6"/>
  <c r="H5909" i="6"/>
  <c r="G5910" i="6"/>
  <c r="H5910" i="6"/>
  <c r="I5911" i="6"/>
  <c r="G5911" i="6"/>
  <c r="H5911" i="6"/>
  <c r="I5912" i="6"/>
  <c r="G5912" i="6"/>
  <c r="H5912" i="6"/>
  <c r="I5913" i="6"/>
  <c r="G5913" i="6"/>
  <c r="H5913" i="6"/>
  <c r="I5914" i="6"/>
  <c r="G5914" i="6"/>
  <c r="H5914" i="6"/>
  <c r="I5915" i="6"/>
  <c r="G5915" i="6"/>
  <c r="H5915" i="6"/>
  <c r="I5916" i="6"/>
  <c r="G5916" i="6"/>
  <c r="H5916" i="6"/>
  <c r="I5917" i="6"/>
  <c r="G5917" i="6"/>
  <c r="I5918" i="6"/>
  <c r="H5917" i="6"/>
  <c r="G5918" i="6"/>
  <c r="H5918" i="6"/>
  <c r="I5919" i="6"/>
  <c r="G5919" i="6"/>
  <c r="H5919" i="6"/>
  <c r="I5920" i="6"/>
  <c r="H5920" i="6"/>
  <c r="G5920" i="6"/>
  <c r="I5921" i="6"/>
  <c r="G5921" i="6"/>
  <c r="H5921" i="6"/>
  <c r="I5922" i="6"/>
  <c r="G5922" i="6"/>
  <c r="I5923" i="6"/>
  <c r="H5922" i="6"/>
  <c r="G5923" i="6"/>
  <c r="H5923" i="6"/>
  <c r="I5924" i="6"/>
  <c r="G5924" i="6"/>
  <c r="H5924" i="6"/>
  <c r="I5925" i="6"/>
  <c r="G5925" i="6"/>
  <c r="I5926" i="6"/>
  <c r="H5925" i="6"/>
  <c r="G5926" i="6"/>
  <c r="H5926" i="6"/>
  <c r="I5927" i="6"/>
  <c r="G5927" i="6"/>
  <c r="H5927" i="6"/>
  <c r="I5928" i="6"/>
  <c r="G5928" i="6"/>
  <c r="H5928" i="6"/>
  <c r="I5929" i="6"/>
  <c r="G5929" i="6"/>
  <c r="H5929" i="6"/>
  <c r="I5930" i="6"/>
  <c r="G5930" i="6"/>
  <c r="H5930" i="6"/>
  <c r="I5931" i="6"/>
  <c r="G5931" i="6"/>
  <c r="H5931" i="6"/>
  <c r="I5932" i="6"/>
  <c r="G5932" i="6"/>
  <c r="H5932" i="6"/>
  <c r="I5933" i="6"/>
  <c r="G5933" i="6"/>
  <c r="I5934" i="6"/>
  <c r="H5933" i="6"/>
  <c r="G5934" i="6"/>
  <c r="H5934" i="6"/>
  <c r="I5935" i="6"/>
  <c r="G5935" i="6"/>
  <c r="H5935" i="6"/>
  <c r="I5936" i="6"/>
  <c r="G5936" i="6"/>
  <c r="H5936" i="6"/>
  <c r="I5937" i="6"/>
  <c r="G5937" i="6"/>
  <c r="H5937" i="6"/>
  <c r="I5938" i="6"/>
  <c r="G5938" i="6"/>
  <c r="H5938" i="6"/>
  <c r="I5939" i="6"/>
  <c r="G5939" i="6"/>
  <c r="H5939" i="6"/>
  <c r="I5940" i="6"/>
  <c r="G5940" i="6"/>
  <c r="H5940" i="6"/>
  <c r="I5941" i="6"/>
  <c r="G5941" i="6"/>
  <c r="I5942" i="6"/>
  <c r="H5941" i="6"/>
  <c r="G5942" i="6"/>
  <c r="H5942" i="6"/>
  <c r="I5943" i="6"/>
  <c r="H5943" i="6"/>
  <c r="G5943" i="6"/>
  <c r="I5944" i="6"/>
  <c r="G5944" i="6"/>
  <c r="H5944" i="6"/>
  <c r="I5945" i="6"/>
  <c r="G5945" i="6"/>
  <c r="H5945" i="6"/>
  <c r="I5946" i="6"/>
  <c r="G5946" i="6"/>
  <c r="H5946" i="6"/>
  <c r="I5947" i="6"/>
  <c r="G5947" i="6"/>
  <c r="H5947" i="6"/>
  <c r="I5948" i="6"/>
  <c r="G5948" i="6"/>
  <c r="H5948" i="6"/>
  <c r="I5949" i="6"/>
  <c r="G5949" i="6"/>
  <c r="I5950" i="6"/>
  <c r="H5949" i="6"/>
  <c r="G5950" i="6"/>
  <c r="H5950" i="6"/>
  <c r="I5951" i="6"/>
  <c r="G5951" i="6"/>
  <c r="H5951" i="6"/>
  <c r="I5952" i="6"/>
  <c r="G5952" i="6"/>
  <c r="H5952" i="6"/>
  <c r="I5953" i="6"/>
  <c r="G5953" i="6"/>
  <c r="H5953" i="6"/>
  <c r="I5954" i="6"/>
  <c r="G5954" i="6"/>
  <c r="I5955" i="6"/>
  <c r="H5954" i="6"/>
  <c r="G5955" i="6"/>
  <c r="H5955" i="6"/>
  <c r="I5956" i="6"/>
  <c r="G5956" i="6"/>
  <c r="H5956" i="6"/>
  <c r="I5957" i="6"/>
  <c r="G5957" i="6"/>
  <c r="I5958" i="6"/>
  <c r="H5957" i="6"/>
  <c r="G5958" i="6"/>
  <c r="H5958" i="6"/>
  <c r="I5959" i="6"/>
  <c r="G5959" i="6"/>
  <c r="H5959" i="6"/>
  <c r="I5960" i="6"/>
  <c r="G5960" i="6"/>
  <c r="H5960" i="6"/>
  <c r="I5961" i="6"/>
  <c r="G5961" i="6"/>
  <c r="H5961" i="6"/>
  <c r="I5962" i="6"/>
  <c r="G5962" i="6"/>
  <c r="H5962" i="6"/>
  <c r="I5963" i="6"/>
  <c r="G5963" i="6"/>
  <c r="H5963" i="6"/>
  <c r="I5964" i="6"/>
  <c r="G5964" i="6"/>
  <c r="H5964" i="6"/>
  <c r="I5965" i="6"/>
  <c r="G5965" i="6"/>
  <c r="I5966" i="6"/>
  <c r="H5965" i="6"/>
  <c r="G5966" i="6"/>
  <c r="H5966" i="6"/>
  <c r="I5967" i="6"/>
  <c r="G5967" i="6"/>
  <c r="H5967" i="6"/>
  <c r="I5968" i="6"/>
  <c r="G5968" i="6"/>
  <c r="H5968" i="6"/>
  <c r="I5969" i="6"/>
  <c r="G5969" i="6"/>
  <c r="H5969" i="6"/>
  <c r="I5970" i="6"/>
  <c r="G5970" i="6"/>
  <c r="I5971" i="6"/>
  <c r="H5970" i="6"/>
  <c r="G5971" i="6"/>
  <c r="H5971" i="6"/>
  <c r="I5972" i="6"/>
  <c r="G5972" i="6"/>
  <c r="H5972" i="6"/>
  <c r="I5973" i="6"/>
  <c r="G5973" i="6"/>
  <c r="I5974" i="6"/>
  <c r="H5973" i="6"/>
  <c r="G5974" i="6"/>
  <c r="H5974" i="6"/>
  <c r="I5975" i="6"/>
  <c r="G5975" i="6"/>
  <c r="H5975" i="6"/>
  <c r="I5976" i="6"/>
  <c r="G5976" i="6"/>
  <c r="H5976" i="6"/>
  <c r="I5977" i="6"/>
  <c r="G5977" i="6"/>
  <c r="H5977" i="6"/>
  <c r="I5978" i="6"/>
  <c r="G5978" i="6"/>
  <c r="H5978" i="6"/>
  <c r="I5979" i="6"/>
  <c r="G5979" i="6"/>
  <c r="H5979" i="6"/>
  <c r="I5980" i="6"/>
  <c r="G5980" i="6"/>
  <c r="H5980" i="6"/>
  <c r="I5981" i="6"/>
  <c r="G5981" i="6"/>
  <c r="I5982" i="6"/>
  <c r="H5981" i="6"/>
  <c r="G5982" i="6"/>
  <c r="H5982" i="6"/>
  <c r="I5983" i="6"/>
  <c r="G5983" i="6"/>
  <c r="H5983" i="6"/>
  <c r="I5984" i="6"/>
  <c r="H5984" i="6"/>
  <c r="I5985" i="6"/>
  <c r="G5984" i="6"/>
  <c r="G5985" i="6"/>
  <c r="H5985" i="6"/>
  <c r="I5986" i="6"/>
  <c r="G5986" i="6"/>
  <c r="I5987" i="6"/>
  <c r="H5986" i="6"/>
  <c r="G5987" i="6"/>
  <c r="H5987" i="6"/>
  <c r="I5988" i="6"/>
  <c r="G5988" i="6"/>
  <c r="H5988" i="6"/>
  <c r="I5989" i="6"/>
  <c r="G5989" i="6"/>
  <c r="I5990" i="6"/>
  <c r="H5989" i="6"/>
  <c r="G5990" i="6"/>
  <c r="H5990" i="6"/>
  <c r="I5991" i="6"/>
  <c r="G5991" i="6"/>
  <c r="H5991" i="6"/>
  <c r="I5992" i="6"/>
  <c r="G5992" i="6"/>
  <c r="H5992" i="6"/>
  <c r="I5993" i="6"/>
  <c r="G5993" i="6"/>
  <c r="H5993" i="6"/>
  <c r="I5994" i="6"/>
  <c r="G5994" i="6"/>
  <c r="H5994" i="6"/>
  <c r="I5995" i="6"/>
  <c r="G5995" i="6"/>
  <c r="H5995" i="6"/>
  <c r="I5996" i="6"/>
  <c r="G5996" i="6"/>
  <c r="H5996" i="6"/>
  <c r="I5997" i="6"/>
  <c r="G5997" i="6"/>
  <c r="I5998" i="6"/>
  <c r="H5997" i="6"/>
  <c r="G5998" i="6"/>
  <c r="H5998" i="6"/>
  <c r="I5999" i="6"/>
  <c r="G5999" i="6"/>
  <c r="H5999" i="6"/>
  <c r="I6000" i="6"/>
  <c r="G6000" i="6"/>
  <c r="H6000" i="6"/>
  <c r="I6001" i="6"/>
  <c r="G6001" i="6"/>
  <c r="H6001" i="6"/>
  <c r="I6002" i="6"/>
  <c r="G6002" i="6"/>
  <c r="I6003" i="6"/>
  <c r="H6002" i="6"/>
  <c r="G6003" i="6"/>
  <c r="H6003" i="6"/>
  <c r="I6004" i="6"/>
  <c r="G6004" i="6"/>
  <c r="H6004" i="6"/>
  <c r="I6005" i="6"/>
  <c r="G6005" i="6"/>
  <c r="I6006" i="6"/>
  <c r="H6005" i="6"/>
  <c r="G6006" i="6"/>
  <c r="H6006" i="6"/>
  <c r="I6007" i="6"/>
  <c r="G6007" i="6"/>
  <c r="H6007" i="6"/>
  <c r="I6008" i="6"/>
  <c r="G6008" i="6"/>
  <c r="H6008" i="6"/>
  <c r="I6009" i="6"/>
  <c r="G6009" i="6"/>
  <c r="H6009" i="6"/>
  <c r="I6010" i="6"/>
  <c r="G6010" i="6"/>
  <c r="H6010" i="6"/>
  <c r="I6011" i="6"/>
  <c r="G6011" i="6"/>
  <c r="H6011" i="6"/>
  <c r="I6012" i="6"/>
  <c r="G6012" i="6"/>
  <c r="H6012" i="6"/>
  <c r="I6013" i="6"/>
  <c r="G6013" i="6"/>
  <c r="I6014" i="6"/>
  <c r="H6013" i="6"/>
  <c r="G6014" i="6"/>
  <c r="H6014" i="6"/>
  <c r="I6015" i="6"/>
  <c r="G6015" i="6"/>
  <c r="H6015" i="6"/>
  <c r="I6016" i="6"/>
  <c r="G6016" i="6"/>
  <c r="H6016" i="6"/>
  <c r="I6017" i="6"/>
  <c r="G6017" i="6"/>
  <c r="H6017" i="6"/>
  <c r="I6018" i="6"/>
  <c r="G6018" i="6"/>
  <c r="I6019" i="6"/>
  <c r="H6018" i="6"/>
  <c r="G6019" i="6"/>
  <c r="H6019" i="6"/>
  <c r="I6020" i="6"/>
  <c r="G6020" i="6"/>
  <c r="H6020" i="6"/>
  <c r="I6021" i="6"/>
  <c r="G6021" i="6"/>
  <c r="I6022" i="6"/>
  <c r="H6021" i="6"/>
  <c r="G6022" i="6"/>
  <c r="H6022" i="6"/>
  <c r="I6023" i="6"/>
  <c r="G6023" i="6"/>
  <c r="H6023" i="6"/>
  <c r="I6024" i="6"/>
  <c r="G6024" i="6"/>
  <c r="H6024" i="6"/>
  <c r="I6025" i="6"/>
  <c r="G6025" i="6"/>
  <c r="H6025" i="6"/>
  <c r="I6026" i="6"/>
  <c r="G6026" i="6"/>
  <c r="H6026" i="6"/>
  <c r="I6027" i="6"/>
  <c r="H6027" i="6"/>
  <c r="G6027" i="6"/>
  <c r="I6028" i="6"/>
  <c r="H6028" i="6"/>
  <c r="G6028" i="6"/>
  <c r="I6029" i="6"/>
  <c r="G6029" i="6"/>
  <c r="I6030" i="6"/>
  <c r="H6029" i="6"/>
  <c r="G6030" i="6"/>
  <c r="H6030" i="6"/>
  <c r="I6031" i="6"/>
  <c r="G6031" i="6"/>
  <c r="H6031" i="6"/>
  <c r="I6032" i="6"/>
  <c r="G6032" i="6"/>
  <c r="H6032" i="6"/>
  <c r="I6033" i="6"/>
  <c r="G6033" i="6"/>
  <c r="H6033" i="6"/>
  <c r="I6034" i="6"/>
  <c r="G6034" i="6"/>
  <c r="H6034" i="6"/>
  <c r="I6035" i="6"/>
  <c r="G6035" i="6"/>
  <c r="H6035" i="6"/>
  <c r="I6036" i="6"/>
  <c r="G6036" i="6"/>
  <c r="H6036" i="6"/>
  <c r="I6037" i="6"/>
  <c r="G6037" i="6"/>
  <c r="I6038" i="6"/>
  <c r="H6037" i="6"/>
  <c r="G6038" i="6"/>
  <c r="H6038" i="6"/>
  <c r="I6039" i="6"/>
  <c r="G6039" i="6"/>
  <c r="H6039" i="6"/>
  <c r="I6040" i="6"/>
  <c r="G6040" i="6"/>
  <c r="H6040" i="6"/>
  <c r="I6041" i="6"/>
  <c r="G6041" i="6"/>
  <c r="H6041" i="6"/>
  <c r="I6042" i="6"/>
  <c r="G6042" i="6"/>
  <c r="H6042" i="6"/>
  <c r="I6043" i="6"/>
  <c r="G6043" i="6"/>
  <c r="H6043" i="6"/>
  <c r="I6044" i="6"/>
  <c r="G6044" i="6"/>
  <c r="H6044" i="6"/>
  <c r="I6045" i="6"/>
  <c r="G6045" i="6"/>
  <c r="I6046" i="6"/>
  <c r="H6045" i="6"/>
  <c r="G6046" i="6"/>
  <c r="H6046" i="6"/>
  <c r="I6047" i="6"/>
  <c r="G6047" i="6"/>
  <c r="H6047" i="6"/>
  <c r="I6048" i="6"/>
  <c r="H6048" i="6"/>
  <c r="G6048" i="6"/>
  <c r="I6049" i="6"/>
  <c r="G6049" i="6"/>
  <c r="H6049" i="6"/>
  <c r="I6050" i="6"/>
  <c r="G6050" i="6"/>
  <c r="I6051" i="6"/>
  <c r="H6050" i="6"/>
  <c r="G6051" i="6"/>
  <c r="H6051" i="6"/>
  <c r="I6052" i="6"/>
  <c r="G6052" i="6"/>
  <c r="H6052" i="6"/>
  <c r="I6053" i="6"/>
  <c r="G6053" i="6"/>
  <c r="I6054" i="6"/>
  <c r="H6053" i="6"/>
  <c r="G6054" i="6"/>
  <c r="H6054" i="6"/>
  <c r="I6055" i="6"/>
  <c r="G6055" i="6"/>
  <c r="H6055" i="6"/>
  <c r="I6056" i="6"/>
  <c r="G6056" i="6"/>
  <c r="H6056" i="6"/>
  <c r="I6057" i="6"/>
  <c r="G6057" i="6"/>
  <c r="H6057" i="6"/>
  <c r="I6058" i="6"/>
  <c r="G6058" i="6"/>
  <c r="H6058" i="6"/>
  <c r="I6059" i="6"/>
  <c r="G6059" i="6"/>
  <c r="H6059" i="6"/>
  <c r="I6060" i="6"/>
  <c r="G6060" i="6"/>
  <c r="H6060" i="6"/>
  <c r="I6061" i="6"/>
  <c r="G6061" i="6"/>
  <c r="I6062" i="6"/>
  <c r="H6061" i="6"/>
  <c r="G6062" i="6"/>
  <c r="H6062" i="6"/>
  <c r="I6063" i="6"/>
  <c r="G6063" i="6"/>
  <c r="H6063" i="6"/>
  <c r="I6064" i="6"/>
  <c r="G6064" i="6"/>
  <c r="H6064" i="6"/>
  <c r="I6065" i="6"/>
  <c r="G6065" i="6"/>
  <c r="H6065" i="6"/>
  <c r="I6066" i="6"/>
  <c r="G6066" i="6"/>
  <c r="I6067" i="6"/>
  <c r="H6066" i="6"/>
  <c r="G6067" i="6"/>
  <c r="H6067" i="6"/>
  <c r="I6068" i="6"/>
  <c r="G6068" i="6"/>
  <c r="H6068" i="6"/>
  <c r="I6069" i="6"/>
  <c r="G6069" i="6"/>
  <c r="I6070" i="6"/>
  <c r="H6069" i="6"/>
  <c r="H6070" i="6"/>
  <c r="I6071" i="6"/>
  <c r="G6070" i="6"/>
  <c r="H6071" i="6"/>
  <c r="G6071" i="6"/>
  <c r="I6072" i="6"/>
  <c r="G6072" i="6"/>
  <c r="H6072" i="6"/>
  <c r="I6073" i="6"/>
  <c r="G6073" i="6"/>
  <c r="H6073" i="6"/>
  <c r="I6074" i="6"/>
  <c r="G6074" i="6"/>
  <c r="H6074" i="6"/>
  <c r="I6075" i="6"/>
  <c r="G6075" i="6"/>
  <c r="H6075" i="6"/>
  <c r="I6076" i="6"/>
  <c r="G6076" i="6"/>
  <c r="H6076" i="6"/>
  <c r="I6077" i="6"/>
  <c r="G6077" i="6"/>
  <c r="I6078" i="6"/>
  <c r="H6077" i="6"/>
  <c r="G6078" i="6"/>
  <c r="H6078" i="6"/>
  <c r="I6079" i="6"/>
  <c r="G6079" i="6"/>
  <c r="H6079" i="6"/>
  <c r="I6080" i="6"/>
  <c r="G6080" i="6"/>
  <c r="H6080" i="6"/>
  <c r="I6081" i="6"/>
  <c r="G6081" i="6"/>
  <c r="H6081" i="6"/>
  <c r="I6082" i="6"/>
  <c r="G6082" i="6"/>
  <c r="I6083" i="6"/>
  <c r="H6082" i="6"/>
  <c r="G6083" i="6"/>
  <c r="H6083" i="6"/>
  <c r="I6084" i="6"/>
  <c r="G6084" i="6"/>
  <c r="H6084" i="6"/>
  <c r="I6085" i="6"/>
  <c r="G6085" i="6"/>
  <c r="I6086" i="6"/>
  <c r="H6085" i="6"/>
  <c r="G6086" i="6"/>
  <c r="H6086" i="6"/>
  <c r="I6087" i="6"/>
  <c r="G6087" i="6"/>
  <c r="H6087" i="6"/>
  <c r="I6088" i="6"/>
  <c r="G6088" i="6"/>
  <c r="H6088" i="6"/>
  <c r="I6089" i="6"/>
  <c r="G6089" i="6"/>
  <c r="H6089" i="6"/>
  <c r="I6090" i="6"/>
  <c r="G6090" i="6"/>
  <c r="H6090" i="6"/>
  <c r="I6091" i="6"/>
  <c r="G6091" i="6"/>
  <c r="H6091" i="6"/>
  <c r="I6092" i="6"/>
  <c r="G6092" i="6"/>
  <c r="H6092" i="6"/>
  <c r="I6093" i="6"/>
  <c r="G6093" i="6"/>
  <c r="I6094" i="6"/>
  <c r="H6093" i="6"/>
  <c r="G6094" i="6"/>
  <c r="H6094" i="6"/>
  <c r="I6095" i="6"/>
  <c r="G6095" i="6"/>
  <c r="H6095" i="6"/>
  <c r="I6096" i="6"/>
  <c r="G6096" i="6"/>
  <c r="H6096" i="6"/>
  <c r="I6097" i="6"/>
  <c r="G6097" i="6"/>
  <c r="H6097" i="6"/>
  <c r="I6098" i="6"/>
  <c r="G6098" i="6"/>
  <c r="I6099" i="6"/>
  <c r="H6098" i="6"/>
  <c r="G6099" i="6"/>
  <c r="H6099" i="6"/>
  <c r="I6100" i="6"/>
  <c r="G6100" i="6"/>
  <c r="H6100" i="6"/>
  <c r="I6101" i="6"/>
  <c r="G6101" i="6"/>
  <c r="I6102" i="6"/>
  <c r="H6101" i="6"/>
  <c r="G6102" i="6"/>
  <c r="H6102" i="6"/>
  <c r="I6103" i="6"/>
  <c r="G6103" i="6"/>
  <c r="H6103" i="6"/>
  <c r="I6104" i="6"/>
  <c r="G6104" i="6"/>
  <c r="H6104" i="6"/>
  <c r="I6105" i="6"/>
  <c r="G6105" i="6"/>
  <c r="H6105" i="6"/>
  <c r="I6106" i="6"/>
  <c r="G6106" i="6"/>
  <c r="H6106" i="6"/>
  <c r="I6107" i="6"/>
  <c r="G6107" i="6"/>
  <c r="H6107" i="6"/>
  <c r="I6108" i="6"/>
  <c r="G6108" i="6"/>
  <c r="H6108" i="6"/>
  <c r="I6109" i="6"/>
  <c r="G6109" i="6"/>
  <c r="I6110" i="6"/>
  <c r="H6109" i="6"/>
  <c r="G6110" i="6"/>
  <c r="H6110" i="6"/>
  <c r="I6111" i="6"/>
  <c r="G6111" i="6"/>
  <c r="H6111" i="6"/>
  <c r="I6112" i="6"/>
  <c r="H6112" i="6"/>
  <c r="G6112" i="6"/>
  <c r="I6113" i="6"/>
  <c r="G6113" i="6"/>
  <c r="H6113" i="6"/>
  <c r="I6114" i="6"/>
  <c r="G6114" i="6"/>
  <c r="I6115" i="6"/>
  <c r="H6114" i="6"/>
  <c r="G6115" i="6"/>
  <c r="H6115" i="6"/>
  <c r="I6116" i="6"/>
  <c r="G6116" i="6"/>
  <c r="H6116" i="6"/>
  <c r="I6117" i="6"/>
  <c r="G6117" i="6"/>
  <c r="I6118" i="6"/>
  <c r="H6117" i="6"/>
  <c r="G6118" i="6"/>
  <c r="H6118" i="6"/>
  <c r="I6119" i="6"/>
  <c r="G6119" i="6"/>
  <c r="H6119" i="6"/>
  <c r="I6120" i="6"/>
  <c r="G6120" i="6"/>
  <c r="H6120" i="6"/>
  <c r="I6121" i="6"/>
  <c r="G6121" i="6"/>
  <c r="H6121" i="6"/>
  <c r="I6122" i="6"/>
  <c r="G6122" i="6"/>
  <c r="H6122" i="6"/>
  <c r="I6123" i="6"/>
  <c r="G6123" i="6"/>
  <c r="H6123" i="6"/>
  <c r="I6124" i="6"/>
  <c r="G6124" i="6"/>
  <c r="H6124" i="6"/>
  <c r="I6125" i="6"/>
  <c r="G6125" i="6"/>
  <c r="I6126" i="6"/>
  <c r="H6125" i="6"/>
  <c r="G6126" i="6"/>
  <c r="H6126" i="6"/>
  <c r="I6127" i="6"/>
  <c r="G6127" i="6"/>
  <c r="H6127" i="6"/>
  <c r="I6128" i="6"/>
  <c r="G6128" i="6"/>
  <c r="H6128" i="6"/>
  <c r="I6129" i="6"/>
  <c r="G6129" i="6"/>
  <c r="H6129" i="6"/>
  <c r="I6130" i="6"/>
  <c r="G6130" i="6"/>
  <c r="H6130" i="6"/>
  <c r="I6131" i="6"/>
  <c r="G6131" i="6"/>
  <c r="H6131" i="6"/>
  <c r="I6132" i="6"/>
  <c r="G6132" i="6"/>
  <c r="H6132" i="6"/>
  <c r="I6133" i="6"/>
  <c r="G6133" i="6"/>
  <c r="I6134" i="6"/>
  <c r="H6133" i="6"/>
  <c r="G6134" i="6"/>
  <c r="H6134" i="6"/>
  <c r="I6135" i="6"/>
  <c r="G6135" i="6"/>
  <c r="H6135" i="6"/>
  <c r="I6136" i="6"/>
  <c r="G6136" i="6"/>
  <c r="H6136" i="6"/>
  <c r="I6137" i="6"/>
  <c r="G6137" i="6"/>
  <c r="H6137" i="6"/>
  <c r="I6138" i="6"/>
  <c r="G6138" i="6"/>
  <c r="H6138" i="6"/>
  <c r="I6139" i="6"/>
  <c r="G6139" i="6"/>
  <c r="H6139" i="6"/>
  <c r="I6140" i="6"/>
  <c r="G6140" i="6"/>
  <c r="H6140" i="6"/>
  <c r="I6141" i="6"/>
  <c r="G6141" i="6"/>
  <c r="I6142" i="6"/>
  <c r="H6141" i="6"/>
  <c r="G6142" i="6"/>
  <c r="H6142" i="6"/>
  <c r="I6143" i="6"/>
  <c r="G6143" i="6"/>
  <c r="H6143" i="6"/>
  <c r="I6144" i="6"/>
  <c r="G6144" i="6"/>
  <c r="H6144" i="6"/>
  <c r="I6145" i="6"/>
  <c r="G6145" i="6"/>
  <c r="H6145" i="6"/>
  <c r="I6146" i="6"/>
  <c r="G6146" i="6"/>
  <c r="I6147" i="6"/>
  <c r="H6146" i="6"/>
  <c r="G6147" i="6"/>
  <c r="H6147" i="6"/>
  <c r="I6148" i="6"/>
  <c r="G6148" i="6"/>
  <c r="H6148" i="6"/>
  <c r="I6149" i="6"/>
  <c r="G6149" i="6"/>
  <c r="I6150" i="6"/>
  <c r="H6149" i="6"/>
  <c r="G6150" i="6"/>
  <c r="H6150" i="6"/>
  <c r="I6151" i="6"/>
  <c r="G6151" i="6"/>
  <c r="H6151" i="6"/>
  <c r="I6152" i="6"/>
  <c r="G6152" i="6"/>
  <c r="H6152" i="6"/>
  <c r="I6153" i="6"/>
  <c r="G6153" i="6"/>
  <c r="H6153" i="6"/>
  <c r="I6154" i="6"/>
  <c r="G6154" i="6"/>
  <c r="H6154" i="6"/>
  <c r="I6155" i="6"/>
  <c r="H6155" i="6"/>
  <c r="I6156" i="6"/>
  <c r="G6155" i="6"/>
  <c r="H6156" i="6"/>
  <c r="G6156" i="6"/>
  <c r="I6157" i="6"/>
  <c r="G6157" i="6"/>
  <c r="I6158" i="6"/>
  <c r="H6157" i="6"/>
  <c r="G6158" i="6"/>
  <c r="H6158" i="6"/>
  <c r="I6159" i="6"/>
  <c r="G6159" i="6"/>
  <c r="H6159" i="6"/>
  <c r="I6160" i="6"/>
  <c r="G6160" i="6"/>
  <c r="H6160" i="6"/>
  <c r="I6161" i="6"/>
  <c r="G6161" i="6"/>
  <c r="H6161" i="6"/>
  <c r="I6162" i="6"/>
  <c r="G6162" i="6"/>
  <c r="I6163" i="6"/>
  <c r="H6162" i="6"/>
  <c r="G6163" i="6"/>
  <c r="H6163" i="6"/>
  <c r="I6164" i="6"/>
  <c r="G6164" i="6"/>
  <c r="H6164" i="6"/>
  <c r="I6165" i="6"/>
  <c r="G6165" i="6"/>
  <c r="I6166" i="6"/>
  <c r="H6165" i="6"/>
  <c r="G6166" i="6"/>
  <c r="H6166" i="6"/>
  <c r="I6167" i="6"/>
  <c r="G6167" i="6"/>
  <c r="H6167" i="6"/>
  <c r="I6168" i="6"/>
  <c r="G6168" i="6"/>
  <c r="H6168" i="6"/>
  <c r="I6169" i="6"/>
  <c r="G6169" i="6"/>
  <c r="H6169" i="6"/>
  <c r="I6170" i="6"/>
  <c r="G6170" i="6"/>
  <c r="H6170" i="6"/>
  <c r="I6171" i="6"/>
  <c r="G6171" i="6"/>
  <c r="H6171" i="6"/>
  <c r="I6172" i="6"/>
  <c r="G6172" i="6"/>
  <c r="H6172" i="6"/>
  <c r="I6173" i="6"/>
  <c r="G6173" i="6"/>
  <c r="I6174" i="6"/>
  <c r="H6173" i="6"/>
  <c r="G6174" i="6"/>
  <c r="H6174" i="6"/>
  <c r="I6175" i="6"/>
  <c r="G6175" i="6"/>
  <c r="H6175" i="6"/>
  <c r="I6176" i="6"/>
  <c r="H6176" i="6"/>
  <c r="G6176" i="6"/>
  <c r="I6177" i="6"/>
  <c r="G6177" i="6"/>
  <c r="H6177" i="6"/>
  <c r="I6178" i="6"/>
  <c r="G6178" i="6"/>
  <c r="I6179" i="6"/>
  <c r="H6178" i="6"/>
  <c r="G6179" i="6"/>
  <c r="H6179" i="6"/>
  <c r="I6180" i="6"/>
  <c r="G6180" i="6"/>
  <c r="H6180" i="6"/>
  <c r="I6181" i="6"/>
  <c r="G6181" i="6"/>
  <c r="I6182" i="6"/>
  <c r="H6181" i="6"/>
  <c r="G6182" i="6"/>
  <c r="H6182" i="6"/>
  <c r="I6183" i="6"/>
  <c r="G6183" i="6"/>
  <c r="H6183" i="6"/>
  <c r="I6184" i="6"/>
  <c r="G6184" i="6"/>
  <c r="H6184" i="6"/>
  <c r="I6185" i="6"/>
  <c r="G6185" i="6"/>
  <c r="H6185" i="6"/>
  <c r="I6186" i="6"/>
  <c r="G6186" i="6"/>
  <c r="H6186" i="6"/>
  <c r="I6187" i="6"/>
  <c r="G6187" i="6"/>
  <c r="H6187" i="6"/>
  <c r="I6188" i="6"/>
  <c r="G6188" i="6"/>
  <c r="H6188" i="6"/>
  <c r="I6189" i="6"/>
  <c r="G6189" i="6"/>
  <c r="I6190" i="6"/>
  <c r="H6189" i="6"/>
  <c r="G6190" i="6"/>
  <c r="H6190" i="6"/>
  <c r="I6191" i="6"/>
  <c r="G6191" i="6"/>
  <c r="H6191" i="6"/>
  <c r="I6192" i="6"/>
  <c r="G6192" i="6"/>
  <c r="H6192" i="6"/>
  <c r="I6193" i="6"/>
  <c r="G6193" i="6"/>
  <c r="H6193" i="6"/>
  <c r="I6194" i="6"/>
  <c r="G6194" i="6"/>
  <c r="H6194" i="6"/>
  <c r="I6195" i="6"/>
  <c r="G6195" i="6"/>
  <c r="H6195" i="6"/>
  <c r="I6196" i="6"/>
  <c r="G6196" i="6"/>
  <c r="H6196" i="6"/>
  <c r="I6197" i="6"/>
  <c r="G6197" i="6"/>
  <c r="I6198" i="6"/>
  <c r="H6197" i="6"/>
  <c r="G6198" i="6"/>
  <c r="H6198" i="6"/>
  <c r="I6199" i="6"/>
  <c r="H6199" i="6"/>
  <c r="G6199" i="6"/>
  <c r="I6200" i="6"/>
  <c r="G6200" i="6"/>
  <c r="H6200" i="6"/>
  <c r="I6201" i="6"/>
  <c r="G6201" i="6"/>
  <c r="H6201" i="6"/>
  <c r="I6202" i="6"/>
  <c r="G6202" i="6"/>
  <c r="H6202" i="6"/>
  <c r="I6203" i="6"/>
  <c r="G6203" i="6"/>
  <c r="H6203" i="6"/>
  <c r="I6204" i="6"/>
  <c r="G6204" i="6"/>
  <c r="H6204" i="6"/>
  <c r="I6205" i="6"/>
  <c r="G6205" i="6"/>
  <c r="I6206" i="6"/>
  <c r="H6205" i="6"/>
  <c r="G6206" i="6"/>
  <c r="H6206" i="6"/>
  <c r="I6207" i="6"/>
  <c r="G6207" i="6"/>
  <c r="H6207" i="6"/>
  <c r="I6208" i="6"/>
  <c r="G6208" i="6"/>
  <c r="H6208" i="6"/>
  <c r="I6209" i="6"/>
  <c r="G6209" i="6"/>
  <c r="H6209" i="6"/>
  <c r="I6210" i="6"/>
  <c r="G6210" i="6"/>
  <c r="I6211" i="6"/>
  <c r="H6210" i="6"/>
  <c r="G6211" i="6"/>
  <c r="H6211" i="6"/>
  <c r="I6212" i="6"/>
  <c r="G6212" i="6"/>
  <c r="H6212" i="6"/>
  <c r="I6213" i="6"/>
  <c r="G6213" i="6"/>
  <c r="I6214" i="6"/>
  <c r="H6213" i="6"/>
  <c r="G6214" i="6"/>
  <c r="H6214" i="6"/>
  <c r="I6215" i="6"/>
  <c r="G6215" i="6"/>
  <c r="H6215" i="6"/>
  <c r="I6216" i="6"/>
  <c r="G6216" i="6"/>
  <c r="H6216" i="6"/>
  <c r="I6217" i="6"/>
  <c r="G6217" i="6"/>
  <c r="H6217" i="6"/>
  <c r="I6218" i="6"/>
  <c r="G6218" i="6"/>
  <c r="H6218" i="6"/>
  <c r="I6219" i="6"/>
  <c r="G6219" i="6"/>
  <c r="H6219" i="6"/>
  <c r="I6220" i="6"/>
  <c r="G6220" i="6"/>
  <c r="H6220" i="6"/>
  <c r="I6221" i="6"/>
  <c r="G6221" i="6"/>
  <c r="I6222" i="6"/>
  <c r="H6221" i="6"/>
  <c r="G6222" i="6"/>
  <c r="H6222" i="6"/>
  <c r="I6223" i="6"/>
  <c r="G6223" i="6"/>
  <c r="H6223" i="6"/>
  <c r="I6224" i="6"/>
  <c r="G6224" i="6"/>
  <c r="H6224" i="6"/>
  <c r="I6225" i="6"/>
  <c r="G6225" i="6"/>
  <c r="H6225" i="6"/>
  <c r="I6226" i="6"/>
  <c r="G6226" i="6"/>
  <c r="I6227" i="6"/>
  <c r="H6226" i="6"/>
  <c r="G6227" i="6"/>
  <c r="H6227" i="6"/>
  <c r="I6228" i="6"/>
  <c r="G6228" i="6"/>
  <c r="H6228" i="6"/>
  <c r="I6229" i="6"/>
  <c r="G6229" i="6"/>
  <c r="I6230" i="6"/>
  <c r="H6229" i="6"/>
  <c r="G6230" i="6"/>
  <c r="H6230" i="6"/>
  <c r="I6231" i="6"/>
  <c r="G6231" i="6"/>
  <c r="H6231" i="6"/>
  <c r="I6232" i="6"/>
  <c r="G6232" i="6"/>
  <c r="H6232" i="6"/>
  <c r="I6233" i="6"/>
  <c r="G6233" i="6"/>
  <c r="H6233" i="6"/>
  <c r="I6234" i="6"/>
  <c r="G6234" i="6"/>
  <c r="H6234" i="6"/>
  <c r="I6235" i="6"/>
  <c r="G6235" i="6"/>
  <c r="H6235" i="6"/>
  <c r="I6236" i="6"/>
  <c r="G6236" i="6"/>
  <c r="H6236" i="6"/>
  <c r="I6237" i="6"/>
  <c r="G6237" i="6"/>
  <c r="I6238" i="6"/>
  <c r="H6237" i="6"/>
  <c r="G6238" i="6"/>
  <c r="H6238" i="6"/>
  <c r="I6239" i="6"/>
  <c r="G6239" i="6"/>
  <c r="H6239" i="6"/>
  <c r="I6240" i="6"/>
  <c r="H6240" i="6"/>
  <c r="I6241" i="6"/>
  <c r="G6240" i="6"/>
  <c r="G6241" i="6"/>
  <c r="H6241" i="6"/>
  <c r="I6242" i="6"/>
  <c r="I6243" i="6"/>
  <c r="H6242" i="6"/>
  <c r="G6242" i="6"/>
  <c r="G6243" i="6"/>
  <c r="H6243" i="6"/>
  <c r="I6244" i="6"/>
  <c r="G6244" i="6"/>
  <c r="H6244" i="6"/>
  <c r="I6245" i="6"/>
  <c r="G6245" i="6"/>
  <c r="I6246" i="6"/>
  <c r="H6245" i="6"/>
  <c r="G6246" i="6"/>
  <c r="H6246" i="6"/>
  <c r="I6247" i="6"/>
  <c r="G6247" i="6"/>
  <c r="H6247" i="6"/>
  <c r="I6248" i="6"/>
  <c r="G6248" i="6"/>
  <c r="H6248" i="6"/>
  <c r="I6249" i="6"/>
  <c r="G6249" i="6"/>
  <c r="H6249" i="6"/>
  <c r="I6250" i="6"/>
  <c r="G6250" i="6"/>
  <c r="H6250" i="6"/>
  <c r="I6251" i="6"/>
  <c r="G6251" i="6"/>
  <c r="H6251" i="6"/>
  <c r="I6252" i="6"/>
  <c r="G6252" i="6"/>
  <c r="H6252" i="6"/>
  <c r="I6253" i="6"/>
  <c r="G6253" i="6"/>
  <c r="I6254" i="6"/>
  <c r="H6253" i="6"/>
  <c r="G6254" i="6"/>
  <c r="H6254" i="6"/>
  <c r="I6255" i="6"/>
  <c r="G6255" i="6"/>
  <c r="H6255" i="6"/>
  <c r="I6256" i="6"/>
  <c r="G6256" i="6"/>
  <c r="H6256" i="6"/>
  <c r="I6257" i="6"/>
  <c r="G6257" i="6"/>
  <c r="H6257" i="6"/>
  <c r="I6258" i="6"/>
  <c r="G6258" i="6"/>
  <c r="I6259" i="6"/>
  <c r="H6258" i="6"/>
  <c r="G6259" i="6"/>
  <c r="H6259" i="6"/>
  <c r="I6260" i="6"/>
  <c r="G6260" i="6"/>
  <c r="H6260" i="6"/>
  <c r="I6261" i="6"/>
  <c r="G6261" i="6"/>
  <c r="I6262" i="6"/>
  <c r="H6261" i="6"/>
  <c r="G6262" i="6"/>
  <c r="H6262" i="6"/>
  <c r="I6263" i="6"/>
  <c r="G6263" i="6"/>
  <c r="H6263" i="6"/>
  <c r="I6264" i="6"/>
  <c r="G6264" i="6"/>
  <c r="H6264" i="6"/>
  <c r="I6265" i="6"/>
  <c r="G6265" i="6"/>
  <c r="H6265" i="6"/>
  <c r="I6266" i="6"/>
  <c r="G6266" i="6"/>
  <c r="H6266" i="6"/>
  <c r="I6267" i="6"/>
  <c r="G6267" i="6"/>
  <c r="H6267" i="6"/>
  <c r="I6268" i="6"/>
  <c r="G6268" i="6"/>
  <c r="H6268" i="6"/>
  <c r="I6269" i="6"/>
  <c r="G6269" i="6"/>
  <c r="I6270" i="6"/>
  <c r="H6269" i="6"/>
  <c r="G6270" i="6"/>
  <c r="H6270" i="6"/>
  <c r="I6271" i="6"/>
  <c r="G6271" i="6"/>
  <c r="H6271" i="6"/>
  <c r="I6272" i="6"/>
  <c r="G6272" i="6"/>
  <c r="H6272" i="6"/>
  <c r="I6273" i="6"/>
  <c r="G6273" i="6"/>
  <c r="H6273" i="6"/>
  <c r="I6274" i="6"/>
  <c r="G6274" i="6"/>
  <c r="I6275" i="6"/>
  <c r="H6274" i="6"/>
  <c r="G6275" i="6"/>
  <c r="H6275" i="6"/>
  <c r="I6276" i="6"/>
  <c r="G6276" i="6"/>
  <c r="H6276" i="6"/>
  <c r="I6277" i="6"/>
  <c r="G6277" i="6"/>
  <c r="I6278" i="6"/>
  <c r="H6277" i="6"/>
  <c r="G6278" i="6"/>
  <c r="H6278" i="6"/>
  <c r="I6279" i="6"/>
  <c r="G6279" i="6"/>
  <c r="H6279" i="6"/>
  <c r="I6280" i="6"/>
  <c r="G6280" i="6"/>
  <c r="H6280" i="6"/>
  <c r="I6281" i="6"/>
  <c r="G6281" i="6"/>
  <c r="H6281" i="6"/>
  <c r="I6282" i="6"/>
  <c r="G6282" i="6"/>
  <c r="H6282" i="6"/>
  <c r="I6283" i="6"/>
  <c r="H6283" i="6"/>
  <c r="G6283" i="6"/>
  <c r="I6284" i="6"/>
  <c r="H6284" i="6"/>
  <c r="G6284" i="6"/>
  <c r="I6285" i="6"/>
  <c r="G6285" i="6"/>
  <c r="I6286" i="6"/>
  <c r="H6285" i="6"/>
  <c r="G6286" i="6"/>
  <c r="H6286" i="6"/>
  <c r="I6287" i="6"/>
  <c r="G6287" i="6"/>
  <c r="H6287" i="6"/>
  <c r="I6288" i="6"/>
  <c r="G6288" i="6"/>
  <c r="H6288" i="6"/>
  <c r="I6289" i="6"/>
  <c r="G6289" i="6"/>
  <c r="H6289" i="6"/>
  <c r="I6290" i="6"/>
  <c r="G6290" i="6"/>
  <c r="H6290" i="6"/>
  <c r="I6291" i="6"/>
  <c r="G6291" i="6"/>
  <c r="H6291" i="6"/>
  <c r="I6292" i="6"/>
  <c r="G6292" i="6"/>
  <c r="H6292" i="6"/>
  <c r="I6293" i="6"/>
  <c r="G6293" i="6"/>
  <c r="I6294" i="6"/>
  <c r="H6293" i="6"/>
  <c r="G6294" i="6"/>
  <c r="H6294" i="6"/>
  <c r="I6295" i="6"/>
  <c r="G6295" i="6"/>
  <c r="H6295" i="6"/>
  <c r="I6296" i="6"/>
  <c r="G6296" i="6"/>
  <c r="H6296" i="6"/>
  <c r="I6297" i="6"/>
  <c r="G6297" i="6"/>
  <c r="H6297" i="6"/>
  <c r="I6298" i="6"/>
  <c r="G6298" i="6"/>
  <c r="H6298" i="6"/>
  <c r="I6299" i="6"/>
  <c r="G6299" i="6"/>
  <c r="H6299" i="6"/>
  <c r="I6300" i="6"/>
  <c r="G6300" i="6"/>
  <c r="H6300" i="6"/>
  <c r="I6301" i="6"/>
  <c r="G6301" i="6"/>
  <c r="I6302" i="6"/>
  <c r="H6301" i="6"/>
  <c r="G6302" i="6"/>
  <c r="H6302" i="6"/>
  <c r="I6303" i="6"/>
  <c r="G6303" i="6"/>
  <c r="H6303" i="6"/>
  <c r="I6304" i="6"/>
  <c r="H6304" i="6"/>
  <c r="G6304" i="6"/>
  <c r="I6305" i="6"/>
  <c r="G6305" i="6"/>
  <c r="H6305" i="6"/>
  <c r="I6306" i="6"/>
  <c r="G6306" i="6"/>
  <c r="I6307" i="6"/>
  <c r="H6306" i="6"/>
  <c r="G6307" i="6"/>
  <c r="H6307" i="6"/>
  <c r="I6308" i="6"/>
  <c r="G6308" i="6"/>
  <c r="H6308" i="6"/>
  <c r="I6309" i="6"/>
  <c r="G6309" i="6"/>
  <c r="I6310" i="6"/>
  <c r="H6309" i="6"/>
  <c r="G6310" i="6"/>
  <c r="H6310" i="6"/>
  <c r="I6311" i="6"/>
  <c r="G6311" i="6"/>
  <c r="H6311" i="6"/>
  <c r="I6312" i="6"/>
  <c r="G6312" i="6"/>
  <c r="H6312" i="6"/>
  <c r="I6313" i="6"/>
  <c r="G6313" i="6"/>
  <c r="H6313" i="6"/>
  <c r="I6314" i="6"/>
  <c r="G6314" i="6"/>
  <c r="H6314" i="6"/>
  <c r="I6315" i="6"/>
  <c r="G6315" i="6"/>
  <c r="H6315" i="6"/>
  <c r="I6316" i="6"/>
  <c r="G6316" i="6"/>
  <c r="H6316" i="6"/>
  <c r="I6317" i="6"/>
  <c r="G6317" i="6"/>
  <c r="I6318" i="6"/>
  <c r="H6317" i="6"/>
  <c r="G6318" i="6"/>
  <c r="H6318" i="6"/>
  <c r="I6319" i="6"/>
  <c r="G6319" i="6"/>
  <c r="H6319" i="6"/>
  <c r="I6320" i="6"/>
  <c r="G6320" i="6"/>
  <c r="H6320" i="6"/>
  <c r="I6321" i="6"/>
  <c r="G6321" i="6"/>
  <c r="H6321" i="6"/>
  <c r="I6322" i="6"/>
  <c r="G6322" i="6"/>
  <c r="I6323" i="6"/>
  <c r="H6322" i="6"/>
  <c r="G6323" i="6"/>
  <c r="H6323" i="6"/>
  <c r="I6324" i="6"/>
  <c r="G6324" i="6"/>
  <c r="H6324" i="6"/>
  <c r="I6325" i="6"/>
  <c r="G6325" i="6"/>
  <c r="I6326" i="6"/>
  <c r="H6325" i="6"/>
  <c r="H6326" i="6"/>
  <c r="I6327" i="6"/>
  <c r="G6326" i="6"/>
  <c r="H6327" i="6"/>
  <c r="G6327" i="6"/>
  <c r="I6328" i="6"/>
  <c r="G6328" i="6"/>
  <c r="H6328" i="6"/>
  <c r="I6329" i="6"/>
  <c r="G6329" i="6"/>
  <c r="H6329" i="6"/>
  <c r="I6330" i="6"/>
  <c r="G6330" i="6"/>
  <c r="H6330" i="6"/>
  <c r="I6331" i="6"/>
  <c r="G6331" i="6"/>
  <c r="H6331" i="6"/>
  <c r="I6332" i="6"/>
  <c r="G6332" i="6"/>
  <c r="H6332" i="6"/>
  <c r="I6333" i="6"/>
  <c r="G6333" i="6"/>
  <c r="I6334" i="6"/>
  <c r="H6333" i="6"/>
  <c r="G6334" i="6"/>
  <c r="H6334" i="6"/>
  <c r="I6335" i="6"/>
  <c r="G6335" i="6"/>
  <c r="H6335" i="6"/>
  <c r="I6336" i="6"/>
  <c r="G6336" i="6"/>
  <c r="H6336" i="6"/>
  <c r="I6337" i="6"/>
  <c r="G6337" i="6"/>
  <c r="H6337" i="6"/>
  <c r="I6338" i="6"/>
  <c r="G6338" i="6"/>
  <c r="I6339" i="6"/>
  <c r="H6338" i="6"/>
  <c r="G6339" i="6"/>
  <c r="H6339" i="6"/>
  <c r="I6340" i="6"/>
  <c r="G6340" i="6"/>
  <c r="H6340" i="6"/>
  <c r="I6341" i="6"/>
  <c r="G6341" i="6"/>
  <c r="I6342" i="6"/>
  <c r="H6341" i="6"/>
  <c r="G6342" i="6"/>
  <c r="H6342" i="6"/>
  <c r="I6343" i="6"/>
  <c r="G6343" i="6"/>
  <c r="H6343" i="6"/>
  <c r="I6344" i="6"/>
  <c r="G6344" i="6"/>
  <c r="H6344" i="6"/>
  <c r="I6345" i="6"/>
  <c r="G6345" i="6"/>
  <c r="H6345" i="6"/>
  <c r="I6346" i="6"/>
  <c r="G6346" i="6"/>
  <c r="H6346" i="6"/>
  <c r="I6347" i="6"/>
  <c r="G6347" i="6"/>
  <c r="H6347" i="6"/>
  <c r="I6348" i="6"/>
  <c r="G6348" i="6"/>
  <c r="H6348" i="6"/>
  <c r="I6349" i="6"/>
  <c r="G6349" i="6"/>
  <c r="I6350" i="6"/>
  <c r="H6349" i="6"/>
  <c r="G6350" i="6"/>
  <c r="H6350" i="6"/>
  <c r="I6351" i="6"/>
  <c r="G6351" i="6"/>
  <c r="H6351" i="6"/>
  <c r="I6352" i="6"/>
  <c r="G6352" i="6"/>
  <c r="H6352" i="6"/>
  <c r="I6353" i="6"/>
  <c r="G6353" i="6"/>
  <c r="H6353" i="6"/>
  <c r="I6354" i="6"/>
  <c r="G6354" i="6"/>
  <c r="I6355" i="6"/>
  <c r="H6354" i="6"/>
  <c r="G6355" i="6"/>
  <c r="H6355" i="6"/>
  <c r="I6356" i="6"/>
  <c r="G6356" i="6"/>
  <c r="H6356" i="6"/>
  <c r="I6357" i="6"/>
  <c r="G6357" i="6"/>
  <c r="I6358" i="6"/>
  <c r="H6357" i="6"/>
  <c r="G6358" i="6"/>
  <c r="H6358" i="6"/>
  <c r="I6359" i="6"/>
  <c r="G6359" i="6"/>
  <c r="H6359" i="6"/>
  <c r="I6360" i="6"/>
  <c r="G6360" i="6"/>
  <c r="H6360" i="6"/>
  <c r="I6361" i="6"/>
  <c r="G6361" i="6"/>
  <c r="H6361" i="6"/>
  <c r="I6362" i="6"/>
  <c r="G6362" i="6"/>
  <c r="H6362" i="6"/>
  <c r="I6363" i="6"/>
  <c r="G6363" i="6"/>
  <c r="H6363" i="6"/>
  <c r="I6364" i="6"/>
  <c r="G6364" i="6"/>
  <c r="H6364" i="6"/>
  <c r="I6365" i="6"/>
  <c r="G6365" i="6"/>
  <c r="I6366" i="6"/>
  <c r="H6365" i="6"/>
  <c r="G6366" i="6"/>
  <c r="H6366" i="6"/>
  <c r="I6367" i="6"/>
  <c r="G6367" i="6"/>
  <c r="H6367" i="6"/>
  <c r="I6368" i="6"/>
  <c r="G6368" i="6"/>
  <c r="H6368" i="6"/>
  <c r="I6369" i="6"/>
  <c r="G6369" i="6"/>
  <c r="H6369" i="6"/>
  <c r="I6370" i="6"/>
  <c r="G6370" i="6"/>
  <c r="I6371" i="6"/>
  <c r="H6370" i="6"/>
  <c r="G6371" i="6"/>
  <c r="H6371" i="6"/>
  <c r="I6372" i="6"/>
  <c r="G6372" i="6"/>
  <c r="H6372" i="6"/>
  <c r="I6373" i="6"/>
  <c r="G6373" i="6"/>
  <c r="I6374" i="6"/>
  <c r="H6373" i="6"/>
  <c r="G6374" i="6"/>
  <c r="H6374" i="6"/>
  <c r="I6375" i="6"/>
  <c r="H6375" i="6"/>
  <c r="G6375" i="6"/>
  <c r="I6376" i="6"/>
  <c r="G6376" i="6"/>
  <c r="H6376" i="6"/>
  <c r="I6377" i="6"/>
  <c r="G6377" i="6"/>
  <c r="H6377" i="6"/>
  <c r="I6378" i="6"/>
  <c r="G6378" i="6"/>
  <c r="H6378" i="6"/>
  <c r="I6379" i="6"/>
  <c r="G6379" i="6"/>
  <c r="H6379" i="6"/>
  <c r="I6380" i="6"/>
  <c r="G6380" i="6"/>
  <c r="H6380" i="6"/>
  <c r="I6381" i="6"/>
  <c r="G6381" i="6"/>
  <c r="I6382" i="6"/>
  <c r="H6381" i="6"/>
  <c r="G6382" i="6"/>
  <c r="H6382" i="6"/>
  <c r="I6383" i="6"/>
  <c r="G6383" i="6"/>
  <c r="H6383" i="6"/>
  <c r="I6384" i="6"/>
  <c r="G6384" i="6"/>
  <c r="H6384" i="6"/>
  <c r="I6385" i="6"/>
  <c r="G6385" i="6"/>
  <c r="H6385" i="6"/>
  <c r="I6386" i="6"/>
  <c r="G6386" i="6"/>
  <c r="H6386" i="6"/>
  <c r="I6387" i="6"/>
  <c r="G6387" i="6"/>
  <c r="H6387" i="6"/>
  <c r="I6388" i="6"/>
  <c r="G6388" i="6"/>
  <c r="H6388" i="6"/>
  <c r="I6389" i="6"/>
  <c r="G6389" i="6"/>
  <c r="I6390" i="6"/>
  <c r="H6389" i="6"/>
  <c r="G6390" i="6"/>
  <c r="H6390" i="6"/>
  <c r="I6391" i="6"/>
  <c r="G6391" i="6"/>
  <c r="H6391" i="6"/>
  <c r="I6392" i="6"/>
  <c r="G6392" i="6"/>
  <c r="H6392" i="6"/>
  <c r="I6393" i="6"/>
  <c r="G6393" i="6"/>
  <c r="H6393" i="6"/>
  <c r="I6394" i="6"/>
  <c r="G6394" i="6"/>
  <c r="H6394" i="6"/>
  <c r="I6395" i="6"/>
  <c r="G6395" i="6"/>
  <c r="H6395" i="6"/>
  <c r="I6396" i="6"/>
  <c r="G6396" i="6"/>
  <c r="H6396" i="6"/>
  <c r="I6397" i="6"/>
  <c r="G6397" i="6"/>
  <c r="I6398" i="6"/>
  <c r="H6397" i="6"/>
  <c r="G6398" i="6"/>
  <c r="H6398" i="6"/>
  <c r="I6399" i="6"/>
  <c r="G6399" i="6"/>
  <c r="H6399" i="6"/>
  <c r="I6400" i="6"/>
  <c r="G6400" i="6"/>
  <c r="H6400" i="6"/>
  <c r="I6401" i="6"/>
  <c r="G6401" i="6"/>
  <c r="H6401" i="6"/>
  <c r="I6402" i="6"/>
  <c r="G6402" i="6"/>
  <c r="I6403" i="6"/>
  <c r="H6402" i="6"/>
  <c r="G6403" i="6"/>
  <c r="H6403" i="6"/>
  <c r="I6404" i="6"/>
  <c r="G6404" i="6"/>
  <c r="H6404" i="6"/>
  <c r="I6405" i="6"/>
  <c r="G6405" i="6"/>
  <c r="I6406" i="6"/>
  <c r="H6405" i="6"/>
  <c r="G6406" i="6"/>
  <c r="H6406" i="6"/>
  <c r="I6407" i="6"/>
  <c r="G6407" i="6"/>
  <c r="H6407" i="6"/>
  <c r="I6408" i="6"/>
  <c r="G6408" i="6"/>
  <c r="H6408" i="6"/>
  <c r="I6409" i="6"/>
  <c r="G6409" i="6"/>
  <c r="H6409" i="6"/>
  <c r="I6410" i="6"/>
  <c r="G6410" i="6"/>
  <c r="H6410" i="6"/>
  <c r="I6411" i="6"/>
  <c r="G6411" i="6"/>
  <c r="H6411" i="6"/>
  <c r="I6412" i="6"/>
  <c r="G6412" i="6"/>
  <c r="H6412" i="6"/>
  <c r="I6413" i="6"/>
  <c r="G6413" i="6"/>
  <c r="I6414" i="6"/>
  <c r="H6413" i="6"/>
  <c r="G6414" i="6"/>
  <c r="H6414" i="6"/>
  <c r="I6415" i="6"/>
  <c r="G6415" i="6"/>
  <c r="H6415" i="6"/>
  <c r="I6416" i="6"/>
  <c r="G6416" i="6"/>
  <c r="H6416" i="6"/>
  <c r="I6417" i="6"/>
  <c r="G6417" i="6"/>
  <c r="H6417" i="6"/>
  <c r="I6418" i="6"/>
  <c r="G6418" i="6"/>
  <c r="I6419" i="6"/>
  <c r="H6418" i="6"/>
  <c r="G6419" i="6"/>
  <c r="H6419" i="6"/>
  <c r="I6420" i="6"/>
  <c r="G6420" i="6"/>
  <c r="H6420" i="6"/>
  <c r="I6421" i="6"/>
  <c r="G6421" i="6"/>
  <c r="I6422" i="6"/>
  <c r="H6421" i="6"/>
  <c r="G6422" i="6"/>
  <c r="H6422" i="6"/>
  <c r="I6423" i="6"/>
  <c r="G6423" i="6"/>
  <c r="H6423" i="6"/>
  <c r="I6424" i="6"/>
  <c r="G6424" i="6"/>
  <c r="H6424" i="6"/>
  <c r="I6425" i="6"/>
  <c r="G6425" i="6"/>
  <c r="H6425" i="6"/>
  <c r="I6426" i="6"/>
  <c r="G6426" i="6"/>
  <c r="H6426" i="6"/>
  <c r="I6427" i="6"/>
  <c r="G6427" i="6"/>
  <c r="H6427" i="6"/>
  <c r="I6428" i="6"/>
  <c r="G6428" i="6"/>
  <c r="H6428" i="6"/>
  <c r="I6429" i="6"/>
  <c r="G6429" i="6"/>
  <c r="I6430" i="6"/>
  <c r="H6429" i="6"/>
  <c r="G6430" i="6"/>
  <c r="H6430" i="6"/>
  <c r="I6431" i="6"/>
  <c r="G6431" i="6"/>
  <c r="H6431" i="6"/>
  <c r="I6432" i="6"/>
  <c r="G6432" i="6"/>
  <c r="H6432" i="6"/>
  <c r="I6433" i="6"/>
  <c r="G6433" i="6"/>
  <c r="H6433" i="6"/>
  <c r="I6434" i="6"/>
  <c r="G6434" i="6"/>
  <c r="I6435" i="6"/>
  <c r="H6434" i="6"/>
  <c r="G6435" i="6"/>
  <c r="H6435" i="6"/>
  <c r="I6436" i="6"/>
  <c r="G6436" i="6"/>
  <c r="H6436" i="6"/>
  <c r="I6437" i="6"/>
  <c r="G6437" i="6"/>
  <c r="I6438" i="6"/>
  <c r="H6437" i="6"/>
  <c r="H6438" i="6"/>
  <c r="I6439" i="6"/>
  <c r="G6438" i="6"/>
  <c r="H6439" i="6"/>
  <c r="G6439" i="6"/>
  <c r="I6440" i="6"/>
  <c r="G6440" i="6"/>
  <c r="H6440" i="6"/>
  <c r="I6441" i="6"/>
  <c r="G6441" i="6"/>
  <c r="H6441" i="6"/>
  <c r="I6442" i="6"/>
  <c r="G6442" i="6"/>
  <c r="H6442" i="6"/>
  <c r="I6443" i="6"/>
  <c r="G6443" i="6"/>
  <c r="H6443" i="6"/>
  <c r="I6444" i="6"/>
  <c r="G6444" i="6"/>
  <c r="H6444" i="6"/>
  <c r="I6445" i="6"/>
  <c r="G6445" i="6"/>
  <c r="I6446" i="6"/>
  <c r="H6445" i="6"/>
  <c r="G6446" i="6"/>
  <c r="H6446" i="6"/>
  <c r="I6447" i="6"/>
  <c r="G6447" i="6"/>
  <c r="H6447" i="6"/>
  <c r="I6448" i="6"/>
  <c r="G6448" i="6"/>
  <c r="H6448" i="6"/>
  <c r="I6449" i="6"/>
  <c r="G6449" i="6"/>
  <c r="H6449" i="6"/>
  <c r="I6450" i="6"/>
  <c r="G6450" i="6"/>
  <c r="I6451" i="6"/>
  <c r="H6450" i="6"/>
  <c r="G6451" i="6"/>
  <c r="H6451" i="6"/>
  <c r="I6452" i="6"/>
  <c r="G6452" i="6"/>
  <c r="H6452" i="6"/>
  <c r="I6453" i="6"/>
  <c r="G6453" i="6"/>
  <c r="I6454" i="6"/>
  <c r="H6453" i="6"/>
  <c r="G6454" i="6"/>
  <c r="H6454" i="6"/>
  <c r="I6455" i="6"/>
  <c r="G6455" i="6"/>
  <c r="H6455" i="6"/>
  <c r="I6456" i="6"/>
  <c r="G6456" i="6"/>
  <c r="H6456" i="6"/>
  <c r="I6457" i="6"/>
  <c r="G6457" i="6"/>
  <c r="H6457" i="6"/>
  <c r="I6458" i="6"/>
  <c r="G6458" i="6"/>
  <c r="H6458" i="6"/>
  <c r="I6459" i="6"/>
  <c r="G6459" i="6"/>
  <c r="H6459" i="6"/>
  <c r="I6460" i="6"/>
  <c r="G6460" i="6"/>
  <c r="H6460" i="6"/>
  <c r="I6461" i="6"/>
  <c r="G6461" i="6"/>
  <c r="I6462" i="6"/>
  <c r="H6461" i="6"/>
  <c r="G6462" i="6"/>
  <c r="H6462" i="6"/>
  <c r="I6463" i="6"/>
  <c r="G6463" i="6"/>
  <c r="H6463" i="6"/>
  <c r="I6464" i="6"/>
  <c r="G6464" i="6"/>
  <c r="H6464" i="6"/>
  <c r="I6465" i="6"/>
  <c r="G6465" i="6"/>
  <c r="H6465" i="6"/>
  <c r="I6466" i="6"/>
  <c r="G6466" i="6"/>
  <c r="I6467" i="6"/>
  <c r="H6466" i="6"/>
  <c r="G6467" i="6"/>
  <c r="H6467" i="6"/>
  <c r="I6468" i="6"/>
  <c r="G6468" i="6"/>
  <c r="H6468" i="6"/>
  <c r="I6469" i="6"/>
  <c r="G6469" i="6"/>
  <c r="I6470" i="6"/>
  <c r="H6469" i="6"/>
  <c r="G6470" i="6"/>
  <c r="H6470" i="6"/>
  <c r="I6471" i="6"/>
  <c r="G6471" i="6"/>
  <c r="H6471" i="6"/>
  <c r="I6472" i="6"/>
  <c r="G6472" i="6"/>
  <c r="H6472" i="6"/>
  <c r="I6473" i="6"/>
  <c r="G6473" i="6"/>
  <c r="H6473" i="6"/>
  <c r="I6474" i="6"/>
  <c r="G6474" i="6"/>
  <c r="H6474" i="6"/>
  <c r="I6475" i="6"/>
  <c r="G6475" i="6"/>
  <c r="H6475" i="6"/>
  <c r="I6476" i="6"/>
  <c r="G6476" i="6"/>
  <c r="H6476" i="6"/>
  <c r="I6477" i="6"/>
  <c r="G6477" i="6"/>
  <c r="I6478" i="6"/>
  <c r="H6477" i="6"/>
  <c r="G6478" i="6"/>
  <c r="H6478" i="6"/>
  <c r="I6479" i="6"/>
  <c r="G6479" i="6"/>
  <c r="H6479" i="6"/>
  <c r="I6480" i="6"/>
  <c r="G6480" i="6"/>
  <c r="H6480" i="6"/>
  <c r="I6481" i="6"/>
  <c r="G6481" i="6"/>
  <c r="H6481" i="6"/>
  <c r="I6482" i="6"/>
  <c r="G6482" i="6"/>
  <c r="H6482" i="6"/>
  <c r="I6483" i="6"/>
  <c r="G6483" i="6"/>
  <c r="H6483" i="6"/>
  <c r="I6484" i="6"/>
  <c r="G6484" i="6"/>
  <c r="H6484" i="6"/>
  <c r="I6485" i="6"/>
  <c r="G6485" i="6"/>
  <c r="I6486" i="6"/>
  <c r="H6485" i="6"/>
  <c r="G6486" i="6"/>
  <c r="H6486" i="6"/>
  <c r="I6487" i="6"/>
  <c r="G6487" i="6"/>
  <c r="H6487" i="6"/>
  <c r="I6488" i="6"/>
  <c r="G6488" i="6"/>
  <c r="H6488" i="6"/>
  <c r="I6489" i="6"/>
  <c r="G6489" i="6"/>
  <c r="H6489" i="6"/>
  <c r="I6490" i="6"/>
  <c r="G6490" i="6"/>
  <c r="H6490" i="6"/>
  <c r="I6491" i="6"/>
  <c r="G6491" i="6"/>
  <c r="H6491" i="6"/>
  <c r="I6492" i="6"/>
  <c r="G6492" i="6"/>
  <c r="H6492" i="6"/>
  <c r="I6493" i="6"/>
  <c r="G6493" i="6"/>
  <c r="I6494" i="6"/>
  <c r="H6493" i="6"/>
  <c r="G6494" i="6"/>
  <c r="H6494" i="6"/>
  <c r="I6495" i="6"/>
  <c r="G6495" i="6"/>
  <c r="H6495" i="6"/>
  <c r="I6496" i="6"/>
  <c r="G6496" i="6"/>
  <c r="H6496" i="6"/>
  <c r="I6497" i="6"/>
  <c r="G6497" i="6"/>
  <c r="H6497" i="6"/>
  <c r="I6498" i="6"/>
  <c r="G6498" i="6"/>
  <c r="I6499" i="6"/>
  <c r="H6498" i="6"/>
  <c r="G6499" i="6"/>
  <c r="H6499" i="6"/>
  <c r="I6500" i="6"/>
  <c r="G6500" i="6"/>
  <c r="H6500" i="6"/>
  <c r="I6501" i="6"/>
  <c r="G6501" i="6"/>
  <c r="I6502" i="6"/>
  <c r="H6501" i="6"/>
  <c r="G6502" i="6"/>
  <c r="H6502" i="6"/>
  <c r="I6503" i="6"/>
  <c r="G6503" i="6"/>
  <c r="H6503" i="6"/>
  <c r="I6504" i="6"/>
  <c r="G6504" i="6"/>
  <c r="H6504" i="6"/>
  <c r="I6505" i="6"/>
  <c r="G6505" i="6"/>
  <c r="H6505" i="6"/>
  <c r="I6506" i="6"/>
  <c r="G6506" i="6"/>
  <c r="H6506" i="6"/>
  <c r="I6507" i="6"/>
  <c r="G6507" i="6"/>
  <c r="H6507" i="6"/>
  <c r="I6508" i="6"/>
  <c r="G6508" i="6"/>
  <c r="H6508" i="6"/>
  <c r="I6509" i="6"/>
  <c r="G6509" i="6"/>
  <c r="I6510" i="6"/>
  <c r="H6509" i="6"/>
  <c r="G6510" i="6"/>
  <c r="H6510" i="6"/>
  <c r="I6511" i="6"/>
  <c r="G6511" i="6"/>
  <c r="H6511" i="6"/>
  <c r="I6512" i="6"/>
  <c r="G6512" i="6"/>
  <c r="H6512" i="6"/>
  <c r="I6513" i="6"/>
  <c r="H6513" i="6"/>
  <c r="G6513" i="6"/>
  <c r="I6514" i="6"/>
  <c r="G6514" i="6"/>
  <c r="I6515" i="6"/>
  <c r="H6514" i="6"/>
  <c r="G6515" i="6"/>
  <c r="H6515" i="6"/>
  <c r="I6516" i="6"/>
  <c r="G6516" i="6"/>
  <c r="H6516" i="6"/>
  <c r="I6517" i="6"/>
  <c r="G6517" i="6"/>
  <c r="I6518" i="6"/>
  <c r="H6517" i="6"/>
  <c r="G6518" i="6"/>
  <c r="H6518" i="6"/>
  <c r="I6519" i="6"/>
  <c r="G6519" i="6"/>
  <c r="H6519" i="6"/>
  <c r="I6520" i="6"/>
  <c r="G6520" i="6"/>
  <c r="H6520" i="6"/>
  <c r="I6521" i="6"/>
  <c r="G6521" i="6"/>
  <c r="H6521" i="6"/>
  <c r="I6522" i="6"/>
  <c r="G6522" i="6"/>
  <c r="H6522" i="6"/>
  <c r="I6523" i="6"/>
  <c r="G6523" i="6"/>
  <c r="H6523" i="6"/>
  <c r="I6524" i="6"/>
  <c r="G6524" i="6"/>
  <c r="H6524" i="6"/>
  <c r="I6525" i="6"/>
  <c r="G6525" i="6"/>
  <c r="I6526" i="6"/>
  <c r="H6525" i="6"/>
  <c r="G6526" i="6"/>
  <c r="H6526" i="6"/>
  <c r="I6527" i="6"/>
  <c r="G6527" i="6"/>
  <c r="H6527" i="6"/>
  <c r="I6528" i="6"/>
  <c r="G6528" i="6"/>
  <c r="H6528" i="6"/>
  <c r="I6529" i="6"/>
  <c r="G6529" i="6"/>
  <c r="H6529" i="6"/>
  <c r="I6530" i="6"/>
  <c r="G6530" i="6"/>
  <c r="I6531" i="6"/>
  <c r="H6530" i="6"/>
  <c r="G6531" i="6"/>
  <c r="H6531" i="6"/>
  <c r="I6532" i="6"/>
  <c r="G6532" i="6"/>
  <c r="H6532" i="6"/>
  <c r="I6533" i="6"/>
  <c r="G6533" i="6"/>
  <c r="I6534" i="6"/>
  <c r="H6533" i="6"/>
  <c r="G6534" i="6"/>
  <c r="H6534" i="6"/>
  <c r="I6535" i="6"/>
  <c r="G6535" i="6"/>
  <c r="H6535" i="6"/>
  <c r="I6536" i="6"/>
  <c r="G6536" i="6"/>
  <c r="H6536" i="6"/>
  <c r="I6537" i="6"/>
  <c r="G6537" i="6"/>
  <c r="H6537" i="6"/>
  <c r="I6538" i="6"/>
  <c r="G6538" i="6"/>
  <c r="H6538" i="6"/>
  <c r="I6539" i="6"/>
  <c r="G6539" i="6"/>
  <c r="H6539" i="6"/>
  <c r="I6540" i="6"/>
  <c r="G6540" i="6"/>
  <c r="H6540" i="6"/>
  <c r="I6541" i="6"/>
  <c r="G6541" i="6"/>
  <c r="I6542" i="6"/>
  <c r="H6541" i="6"/>
  <c r="G6542" i="6"/>
  <c r="H6542" i="6"/>
  <c r="I6543" i="6"/>
  <c r="G6543" i="6"/>
  <c r="H6543" i="6"/>
  <c r="I6544" i="6"/>
  <c r="G6544" i="6"/>
  <c r="H6544" i="6"/>
  <c r="I6545" i="6"/>
  <c r="G6545" i="6"/>
  <c r="H6545" i="6"/>
  <c r="I6546" i="6"/>
  <c r="G6546" i="6"/>
  <c r="I6547" i="6"/>
  <c r="H6546" i="6"/>
  <c r="G6547" i="6"/>
  <c r="H6547" i="6"/>
  <c r="I6548" i="6"/>
  <c r="G6548" i="6"/>
  <c r="H6548" i="6"/>
  <c r="I6549" i="6"/>
  <c r="G6549" i="6"/>
  <c r="I6550" i="6"/>
  <c r="H6549" i="6"/>
  <c r="G6550" i="6"/>
  <c r="H6550" i="6"/>
  <c r="I6551" i="6"/>
  <c r="G6551" i="6"/>
  <c r="H6551" i="6"/>
  <c r="I6552" i="6"/>
  <c r="G6552" i="6"/>
  <c r="H6552" i="6"/>
  <c r="I6553" i="6"/>
  <c r="G6553" i="6"/>
  <c r="H6553" i="6"/>
  <c r="I6554" i="6"/>
  <c r="G6554" i="6"/>
  <c r="H6554" i="6"/>
  <c r="I6555" i="6"/>
  <c r="G6555" i="6"/>
  <c r="H6555" i="6"/>
  <c r="I6556" i="6"/>
  <c r="H6556" i="6"/>
  <c r="G6556" i="6"/>
  <c r="I6557" i="6"/>
  <c r="G6557" i="6"/>
  <c r="I6558" i="6"/>
  <c r="H6557" i="6"/>
  <c r="G6558" i="6"/>
  <c r="H6558" i="6"/>
  <c r="I6559" i="6"/>
  <c r="G6559" i="6"/>
  <c r="H6559" i="6"/>
  <c r="I6560" i="6"/>
  <c r="G6560" i="6"/>
  <c r="H6560" i="6"/>
  <c r="I6561" i="6"/>
  <c r="G6561" i="6"/>
  <c r="H6561" i="6"/>
  <c r="I6562" i="6"/>
  <c r="G6562" i="6"/>
  <c r="I6563" i="6"/>
  <c r="H6562" i="6"/>
  <c r="G6563" i="6"/>
  <c r="H6563" i="6"/>
  <c r="I6564" i="6"/>
  <c r="G6564" i="6"/>
  <c r="H6564" i="6"/>
  <c r="I6565" i="6"/>
  <c r="G6565" i="6"/>
  <c r="I6566" i="6"/>
  <c r="H6565" i="6"/>
  <c r="G6566" i="6"/>
  <c r="H6566" i="6"/>
  <c r="I6567" i="6"/>
  <c r="G6567" i="6"/>
  <c r="H6567" i="6"/>
  <c r="I6568" i="6"/>
  <c r="G6568" i="6"/>
  <c r="H6568" i="6"/>
  <c r="I6569" i="6"/>
  <c r="G6569" i="6"/>
  <c r="H6569" i="6"/>
  <c r="I6570" i="6"/>
  <c r="G6570" i="6"/>
  <c r="H6570" i="6"/>
  <c r="I6571" i="6"/>
  <c r="G6571" i="6"/>
  <c r="H6571" i="6"/>
  <c r="I6572" i="6"/>
  <c r="G6572" i="6"/>
  <c r="H6572" i="6"/>
  <c r="I6573" i="6"/>
  <c r="G6573" i="6"/>
  <c r="I6574" i="6"/>
  <c r="H6573" i="6"/>
  <c r="G6574" i="6"/>
  <c r="H6574" i="6"/>
  <c r="I6575" i="6"/>
  <c r="G6575" i="6"/>
  <c r="H6575" i="6"/>
  <c r="I6576" i="6"/>
  <c r="G6576" i="6"/>
  <c r="H6576" i="6"/>
  <c r="I6577" i="6"/>
  <c r="G6577" i="6"/>
  <c r="H6577" i="6"/>
  <c r="I6578" i="6"/>
  <c r="G6578" i="6"/>
  <c r="I6579" i="6"/>
  <c r="H6578" i="6"/>
  <c r="G6579" i="6"/>
  <c r="H6579" i="6"/>
  <c r="I6580" i="6"/>
  <c r="G6580" i="6"/>
  <c r="H6580" i="6"/>
  <c r="I6581" i="6"/>
  <c r="G6581" i="6"/>
  <c r="I6582" i="6"/>
  <c r="H6581" i="6"/>
  <c r="G6582" i="6"/>
  <c r="H6582" i="6"/>
  <c r="I6583" i="6"/>
  <c r="G6583" i="6"/>
  <c r="H6583" i="6"/>
  <c r="I6584" i="6"/>
  <c r="G6584" i="6"/>
  <c r="H6584" i="6"/>
  <c r="I6585" i="6"/>
  <c r="G6585" i="6"/>
  <c r="H6585" i="6"/>
  <c r="I6586" i="6"/>
  <c r="G6586" i="6"/>
  <c r="H6586" i="6"/>
  <c r="I6587" i="6"/>
  <c r="G6587" i="6"/>
  <c r="H6587" i="6"/>
  <c r="I6588" i="6"/>
  <c r="G6588" i="6"/>
  <c r="H6588" i="6"/>
  <c r="I6589" i="6"/>
  <c r="G6589" i="6"/>
  <c r="I6590" i="6"/>
  <c r="H6589" i="6"/>
  <c r="G6590" i="6"/>
  <c r="H6590" i="6"/>
  <c r="I6591" i="6"/>
  <c r="G6591" i="6"/>
  <c r="H6591" i="6"/>
  <c r="I6592" i="6"/>
  <c r="G6592" i="6"/>
  <c r="H6592" i="6"/>
  <c r="I6593" i="6"/>
  <c r="G6593" i="6"/>
  <c r="H6593" i="6"/>
  <c r="I6594" i="6"/>
  <c r="G6594" i="6"/>
  <c r="I6595" i="6"/>
  <c r="H6594" i="6"/>
  <c r="G6595" i="6"/>
  <c r="H6595" i="6"/>
  <c r="I6596" i="6"/>
  <c r="G6596" i="6"/>
  <c r="H6596" i="6"/>
  <c r="I6597" i="6"/>
  <c r="G6597" i="6"/>
  <c r="I6598" i="6"/>
  <c r="H6597" i="6"/>
  <c r="H6598" i="6"/>
  <c r="I6599" i="6"/>
  <c r="G6598" i="6"/>
  <c r="G6599" i="6"/>
  <c r="H6599" i="6"/>
  <c r="I6600" i="6"/>
  <c r="H6600" i="6"/>
  <c r="G6600" i="6"/>
  <c r="I6601" i="6"/>
  <c r="G6601" i="6"/>
  <c r="H6601" i="6"/>
  <c r="I6602" i="6"/>
  <c r="G6602" i="6"/>
  <c r="H6602" i="6"/>
  <c r="I6603" i="6"/>
  <c r="G6603" i="6"/>
  <c r="H6603" i="6"/>
  <c r="I6604" i="6"/>
  <c r="G6604" i="6"/>
  <c r="H6604" i="6"/>
  <c r="I6605" i="6"/>
  <c r="G6605" i="6"/>
  <c r="I6606" i="6"/>
  <c r="H6605" i="6"/>
  <c r="G6606" i="6"/>
  <c r="H6606" i="6"/>
  <c r="I6607" i="6"/>
  <c r="G6607" i="6"/>
  <c r="H6607" i="6"/>
  <c r="I6608" i="6"/>
  <c r="G6608" i="6"/>
  <c r="H6608" i="6"/>
  <c r="I6609" i="6"/>
  <c r="G6609" i="6"/>
  <c r="H6609" i="6"/>
  <c r="I6610" i="6"/>
  <c r="G6610" i="6"/>
  <c r="H6610" i="6"/>
  <c r="I6611" i="6"/>
  <c r="G6611" i="6"/>
  <c r="H6611" i="6"/>
  <c r="I6612" i="6"/>
  <c r="G6612" i="6"/>
  <c r="H6612" i="6"/>
  <c r="I6613" i="6"/>
  <c r="G6613" i="6"/>
  <c r="I6614" i="6"/>
  <c r="H6613" i="6"/>
  <c r="G6614" i="6"/>
  <c r="H6614" i="6"/>
  <c r="I6615" i="6"/>
  <c r="G6615" i="6"/>
  <c r="H6615" i="6"/>
  <c r="I6616" i="6"/>
  <c r="G6616" i="6"/>
  <c r="H6616" i="6"/>
  <c r="I6617" i="6"/>
  <c r="G6617" i="6"/>
  <c r="H6617" i="6"/>
  <c r="I6618" i="6"/>
  <c r="G6618" i="6"/>
  <c r="H6618" i="6"/>
  <c r="I6619" i="6"/>
  <c r="G6619" i="6"/>
  <c r="H6619" i="6"/>
  <c r="I6620" i="6"/>
  <c r="G6620" i="6"/>
  <c r="H6620" i="6"/>
  <c r="I6621" i="6"/>
  <c r="G6621" i="6"/>
  <c r="I6622" i="6"/>
  <c r="H6621" i="6"/>
  <c r="G6622" i="6"/>
  <c r="H6622" i="6"/>
  <c r="I6623" i="6"/>
  <c r="G6623" i="6"/>
  <c r="H6623" i="6"/>
  <c r="I6624" i="6"/>
  <c r="G6624" i="6"/>
  <c r="H6624" i="6"/>
  <c r="I6625" i="6"/>
  <c r="G6625" i="6"/>
  <c r="H6625" i="6"/>
  <c r="I6626" i="6"/>
  <c r="G6626" i="6"/>
  <c r="I6627" i="6"/>
  <c r="H6626" i="6"/>
  <c r="G6627" i="6"/>
  <c r="H6627" i="6"/>
  <c r="I6628" i="6"/>
  <c r="G6628" i="6"/>
  <c r="H6628" i="6"/>
  <c r="I6629" i="6"/>
  <c r="G6629" i="6"/>
  <c r="I6630" i="6"/>
  <c r="H6629" i="6"/>
  <c r="G6630" i="6"/>
  <c r="H6630" i="6"/>
  <c r="I6631" i="6"/>
  <c r="G6631" i="6"/>
  <c r="H6631" i="6"/>
  <c r="I6632" i="6"/>
  <c r="G6632" i="6"/>
  <c r="H6632" i="6"/>
  <c r="I6633" i="6"/>
  <c r="G6633" i="6"/>
  <c r="H6633" i="6"/>
  <c r="I6634" i="6"/>
  <c r="G6634" i="6"/>
  <c r="H6634" i="6"/>
  <c r="I6635" i="6"/>
  <c r="G6635" i="6"/>
  <c r="H6635" i="6"/>
  <c r="I6636" i="6"/>
  <c r="G6636" i="6"/>
  <c r="H6636" i="6"/>
  <c r="I6637" i="6"/>
  <c r="G6637" i="6"/>
  <c r="I6638" i="6"/>
  <c r="H6637" i="6"/>
  <c r="G6638" i="6"/>
  <c r="H6638" i="6"/>
  <c r="I6639" i="6"/>
  <c r="G6639" i="6"/>
  <c r="H6639" i="6"/>
  <c r="I6640" i="6"/>
  <c r="G6640" i="6"/>
  <c r="H6640" i="6"/>
  <c r="I6641" i="6"/>
  <c r="G6641" i="6"/>
  <c r="H6641" i="6"/>
  <c r="I6642" i="6"/>
  <c r="G6642" i="6"/>
  <c r="I6643" i="6"/>
  <c r="H6642" i="6"/>
  <c r="G6643" i="6"/>
  <c r="H6643" i="6"/>
  <c r="I6644" i="6"/>
  <c r="G6644" i="6"/>
  <c r="H6644" i="6"/>
  <c r="I6645" i="6"/>
  <c r="G6645" i="6"/>
  <c r="I6646" i="6"/>
  <c r="H6645" i="6"/>
  <c r="G6646" i="6"/>
  <c r="H6646" i="6"/>
  <c r="I6647" i="6"/>
  <c r="G6647" i="6"/>
  <c r="H6647" i="6"/>
  <c r="I6648" i="6"/>
  <c r="G6648" i="6"/>
  <c r="H6648" i="6"/>
  <c r="I6649" i="6"/>
  <c r="G6649" i="6"/>
  <c r="H6649" i="6"/>
  <c r="I6650" i="6"/>
  <c r="G6650" i="6"/>
  <c r="H6650" i="6"/>
  <c r="I6651" i="6"/>
  <c r="G6651" i="6"/>
  <c r="H6651" i="6"/>
  <c r="I6652" i="6"/>
  <c r="G6652" i="6"/>
  <c r="H6652" i="6"/>
  <c r="I6653" i="6"/>
  <c r="G6653" i="6"/>
  <c r="I6654" i="6"/>
  <c r="H6653" i="6"/>
  <c r="G6654" i="6"/>
  <c r="H6654" i="6"/>
  <c r="I6655" i="6"/>
  <c r="G6655" i="6"/>
  <c r="H6655" i="6"/>
  <c r="I6656" i="6"/>
  <c r="G6656" i="6"/>
  <c r="H6656" i="6"/>
  <c r="I6657" i="6"/>
  <c r="G6657" i="6"/>
  <c r="H6657" i="6"/>
  <c r="I6658" i="6"/>
  <c r="G6658" i="6"/>
  <c r="I6659" i="6"/>
  <c r="H6658" i="6"/>
  <c r="G6659" i="6"/>
  <c r="H6659" i="6"/>
  <c r="I6660" i="6"/>
  <c r="G6660" i="6"/>
  <c r="H6660" i="6"/>
  <c r="I6661" i="6"/>
  <c r="G6661" i="6"/>
  <c r="I6662" i="6"/>
  <c r="H6661" i="6"/>
  <c r="G6662" i="6"/>
  <c r="H6662" i="6"/>
  <c r="I6663" i="6"/>
  <c r="G6663" i="6"/>
  <c r="H6663" i="6"/>
  <c r="I6664" i="6"/>
  <c r="G6664" i="6"/>
  <c r="H6664" i="6"/>
  <c r="I6665" i="6"/>
  <c r="G6665" i="6"/>
  <c r="H6665" i="6"/>
  <c r="I6666" i="6"/>
  <c r="G6666" i="6"/>
  <c r="H6666" i="6"/>
  <c r="I6667" i="6"/>
  <c r="G6667" i="6"/>
  <c r="H6667" i="6"/>
  <c r="I6668" i="6"/>
  <c r="G6668" i="6"/>
  <c r="H6668" i="6"/>
  <c r="I6669" i="6"/>
  <c r="G6669" i="6"/>
  <c r="I6670" i="6"/>
  <c r="H6669" i="6"/>
  <c r="G6670" i="6"/>
  <c r="H6670" i="6"/>
  <c r="I6671" i="6"/>
  <c r="G6671" i="6"/>
  <c r="H6671" i="6"/>
  <c r="I6672" i="6"/>
  <c r="G6672" i="6"/>
  <c r="H6672" i="6"/>
  <c r="I6673" i="6"/>
  <c r="G6673" i="6"/>
  <c r="H6673" i="6"/>
  <c r="I6674" i="6"/>
  <c r="G6674" i="6"/>
  <c r="H6674" i="6"/>
  <c r="I6675" i="6"/>
  <c r="G6675" i="6"/>
  <c r="H6675" i="6"/>
  <c r="I6676" i="6"/>
  <c r="G6676" i="6"/>
  <c r="H6676" i="6"/>
  <c r="I6677" i="6"/>
  <c r="G6677" i="6"/>
  <c r="I6678" i="6"/>
  <c r="H6677" i="6"/>
  <c r="G6678" i="6"/>
  <c r="H6678" i="6"/>
  <c r="I6679" i="6"/>
  <c r="G6679" i="6"/>
  <c r="H6679" i="6"/>
  <c r="I6680" i="6"/>
  <c r="G6680" i="6"/>
  <c r="H6680" i="6"/>
  <c r="I6681" i="6"/>
  <c r="G6681" i="6"/>
  <c r="H6681" i="6"/>
  <c r="I6682" i="6"/>
  <c r="G6682" i="6"/>
  <c r="H6682" i="6"/>
  <c r="I6683" i="6"/>
  <c r="G6683" i="6"/>
  <c r="H6683" i="6"/>
  <c r="I6684" i="6"/>
  <c r="H6684" i="6"/>
  <c r="G6684" i="6"/>
  <c r="I6685" i="6"/>
  <c r="G6685" i="6"/>
  <c r="I6686" i="6"/>
  <c r="H6685" i="6"/>
  <c r="G6686" i="6"/>
  <c r="H6686" i="6"/>
  <c r="I6687" i="6"/>
  <c r="G6687" i="6"/>
  <c r="H6687" i="6"/>
  <c r="I6688" i="6"/>
  <c r="G6688" i="6"/>
  <c r="H6688" i="6"/>
  <c r="I6689" i="6"/>
  <c r="G6689" i="6"/>
  <c r="H6689" i="6"/>
  <c r="I6690" i="6"/>
  <c r="G6690" i="6"/>
  <c r="I6691" i="6"/>
  <c r="H6690" i="6"/>
  <c r="G6691" i="6"/>
  <c r="H6691" i="6"/>
  <c r="I6692" i="6"/>
  <c r="G6692" i="6"/>
  <c r="H6692" i="6"/>
  <c r="I6693" i="6"/>
  <c r="G6693" i="6"/>
  <c r="I6694" i="6"/>
  <c r="H6693" i="6"/>
  <c r="G6694" i="6"/>
  <c r="H6694" i="6"/>
  <c r="I6695" i="6"/>
  <c r="G6695" i="6"/>
  <c r="H6695" i="6"/>
  <c r="I6696" i="6"/>
  <c r="G6696" i="6"/>
  <c r="H6696" i="6"/>
  <c r="I6697" i="6"/>
  <c r="G6697" i="6"/>
  <c r="H6697" i="6"/>
  <c r="I6698" i="6"/>
  <c r="G6698" i="6"/>
  <c r="H6698" i="6"/>
  <c r="I6699" i="6"/>
  <c r="G6699" i="6"/>
  <c r="H6699" i="6"/>
  <c r="I6700" i="6"/>
  <c r="G6700" i="6"/>
  <c r="H6700" i="6"/>
  <c r="I6701" i="6"/>
  <c r="G6701" i="6"/>
  <c r="I6702" i="6"/>
  <c r="H6701" i="6"/>
  <c r="G6702" i="6"/>
  <c r="H6702" i="6"/>
  <c r="I6703" i="6"/>
  <c r="G6703" i="6"/>
  <c r="H6703" i="6"/>
  <c r="I6704" i="6"/>
  <c r="G6704" i="6"/>
  <c r="H6704" i="6"/>
  <c r="I6705" i="6"/>
  <c r="G6705" i="6"/>
  <c r="H6705" i="6"/>
  <c r="I6706" i="6"/>
  <c r="G6706" i="6"/>
  <c r="I6707" i="6"/>
  <c r="H6706" i="6"/>
  <c r="G6707" i="6"/>
  <c r="H6707" i="6"/>
  <c r="I6708" i="6"/>
  <c r="G6708" i="6"/>
  <c r="H6708" i="6"/>
  <c r="I6709" i="6"/>
  <c r="G6709" i="6"/>
  <c r="I6710" i="6"/>
  <c r="H6709" i="6"/>
  <c r="G6710" i="6"/>
  <c r="H6710" i="6"/>
  <c r="I6711" i="6"/>
  <c r="G6711" i="6"/>
  <c r="H6711" i="6"/>
  <c r="I6712" i="6"/>
  <c r="G6712" i="6"/>
  <c r="H6712" i="6"/>
  <c r="I6713" i="6"/>
  <c r="G6713" i="6"/>
  <c r="H6713" i="6"/>
  <c r="I6714" i="6"/>
  <c r="G6714" i="6"/>
  <c r="H6714" i="6"/>
  <c r="I6715" i="6"/>
  <c r="G6715" i="6"/>
  <c r="H6715" i="6"/>
  <c r="I6716" i="6"/>
  <c r="G6716" i="6"/>
  <c r="H6716" i="6"/>
  <c r="I6717" i="6"/>
  <c r="G6717" i="6"/>
  <c r="I6718" i="6"/>
  <c r="H6717" i="6"/>
  <c r="G6718" i="6"/>
  <c r="H6718" i="6"/>
  <c r="I6719" i="6"/>
  <c r="G6719" i="6"/>
  <c r="H6719" i="6"/>
  <c r="I6720" i="6"/>
  <c r="G6720" i="6"/>
  <c r="H6720" i="6"/>
  <c r="I6721" i="6"/>
  <c r="G6721" i="6"/>
  <c r="H6721" i="6"/>
  <c r="I6722" i="6"/>
  <c r="G6722" i="6"/>
  <c r="I6723" i="6"/>
  <c r="H6722" i="6"/>
  <c r="G6723" i="6"/>
  <c r="H6723" i="6"/>
  <c r="I6724" i="6"/>
  <c r="G6724" i="6"/>
  <c r="H6724" i="6"/>
  <c r="I6725" i="6"/>
  <c r="G6725" i="6"/>
  <c r="I6726" i="6"/>
  <c r="H6725" i="6"/>
  <c r="G6726" i="6"/>
  <c r="H6726" i="6"/>
  <c r="I6727" i="6"/>
  <c r="G6727" i="6"/>
  <c r="H6727" i="6"/>
  <c r="I6728" i="6"/>
  <c r="G6728" i="6"/>
  <c r="H6728" i="6"/>
  <c r="I6729" i="6"/>
  <c r="G6729" i="6"/>
  <c r="H6729" i="6"/>
  <c r="I6730" i="6"/>
  <c r="G6730" i="6"/>
  <c r="H6730" i="6"/>
  <c r="I6731" i="6"/>
  <c r="G6731" i="6"/>
  <c r="H6731" i="6"/>
  <c r="I6732" i="6"/>
  <c r="G6732" i="6"/>
  <c r="H6732" i="6"/>
  <c r="I6733" i="6"/>
  <c r="G6733" i="6"/>
  <c r="I6734" i="6"/>
  <c r="H6733" i="6"/>
  <c r="G6734" i="6"/>
  <c r="H6734" i="6"/>
  <c r="I6735" i="6"/>
  <c r="G6735" i="6"/>
  <c r="H6735" i="6"/>
  <c r="I6736" i="6"/>
  <c r="G6736" i="6"/>
  <c r="H6736" i="6"/>
  <c r="I6737" i="6"/>
  <c r="G6737" i="6"/>
  <c r="H6737" i="6"/>
  <c r="I6738" i="6"/>
  <c r="G6738" i="6"/>
  <c r="H6738" i="6"/>
  <c r="I6739" i="6"/>
  <c r="G6739" i="6"/>
  <c r="H6739" i="6"/>
  <c r="I6740" i="6"/>
  <c r="G6740" i="6"/>
  <c r="H6740" i="6"/>
  <c r="I6741" i="6"/>
  <c r="G6741" i="6"/>
  <c r="I6742" i="6"/>
  <c r="H6741" i="6"/>
  <c r="G6742" i="6"/>
  <c r="H6742" i="6"/>
  <c r="I6743" i="6"/>
  <c r="G6743" i="6"/>
  <c r="H6743" i="6"/>
  <c r="I6744" i="6"/>
  <c r="G6744" i="6"/>
  <c r="H6744" i="6"/>
  <c r="I6745" i="6"/>
  <c r="G6745" i="6"/>
  <c r="H6745" i="6"/>
  <c r="I6746" i="6"/>
  <c r="G6746" i="6"/>
  <c r="H6746" i="6"/>
  <c r="I6747" i="6"/>
  <c r="G6747" i="6"/>
  <c r="H6747" i="6"/>
  <c r="I6748" i="6"/>
  <c r="G6748" i="6"/>
  <c r="H6748" i="6"/>
  <c r="I6749" i="6"/>
  <c r="G6749" i="6"/>
  <c r="I6750" i="6"/>
  <c r="H6749" i="6"/>
  <c r="G6750" i="6"/>
  <c r="H6750" i="6"/>
  <c r="I6751" i="6"/>
  <c r="G6751" i="6"/>
  <c r="H6751" i="6"/>
  <c r="I6752" i="6"/>
  <c r="G6752" i="6"/>
  <c r="H6752" i="6"/>
  <c r="I6753" i="6"/>
  <c r="G6753" i="6"/>
  <c r="H6753" i="6"/>
  <c r="I6754" i="6"/>
  <c r="G6754" i="6"/>
  <c r="I6755" i="6"/>
  <c r="H6754" i="6"/>
  <c r="G6755" i="6"/>
  <c r="H6755" i="6"/>
  <c r="I6756" i="6"/>
  <c r="G6756" i="6"/>
  <c r="H6756" i="6"/>
  <c r="I6757" i="6"/>
  <c r="G6757" i="6"/>
  <c r="I6758" i="6"/>
  <c r="H6757" i="6"/>
  <c r="G6758" i="6"/>
  <c r="H6758" i="6"/>
  <c r="I6759" i="6"/>
  <c r="G6759" i="6"/>
  <c r="H6759" i="6"/>
  <c r="I6760" i="6"/>
  <c r="G6760" i="6"/>
  <c r="H6760" i="6"/>
  <c r="I6761" i="6"/>
  <c r="G6761" i="6"/>
  <c r="H6761" i="6"/>
  <c r="I6762" i="6"/>
  <c r="G6762" i="6"/>
  <c r="H6762" i="6"/>
  <c r="I6763" i="6"/>
  <c r="G6763" i="6"/>
  <c r="H6763" i="6"/>
  <c r="I6764" i="6"/>
  <c r="G6764" i="6"/>
  <c r="H6764" i="6"/>
  <c r="I6765" i="6"/>
  <c r="G6765" i="6"/>
  <c r="I6766" i="6"/>
  <c r="H6765" i="6"/>
  <c r="G6766" i="6"/>
  <c r="H6766" i="6"/>
  <c r="I6767" i="6"/>
  <c r="G6767" i="6"/>
  <c r="H6767" i="6"/>
  <c r="I6768" i="6"/>
  <c r="G6768" i="6"/>
  <c r="H6768" i="6"/>
  <c r="I6769" i="6"/>
  <c r="G6769" i="6"/>
  <c r="H6769" i="6"/>
  <c r="I6770" i="6"/>
  <c r="G6770" i="6"/>
  <c r="I6771" i="6"/>
  <c r="H6770" i="6"/>
  <c r="G6771" i="6"/>
  <c r="H6771" i="6"/>
  <c r="I6772" i="6"/>
  <c r="G6772" i="6"/>
  <c r="H6772" i="6"/>
  <c r="I6773" i="6"/>
  <c r="G6773" i="6"/>
  <c r="I6774" i="6"/>
  <c r="H6773" i="6"/>
  <c r="G6774" i="6"/>
  <c r="H6774" i="6"/>
  <c r="I6775" i="6"/>
  <c r="G6775" i="6"/>
  <c r="H6775" i="6"/>
  <c r="I6776" i="6"/>
  <c r="G6776" i="6"/>
  <c r="H6776" i="6"/>
  <c r="I6777" i="6"/>
  <c r="G6777" i="6"/>
  <c r="H6777" i="6"/>
  <c r="I6778" i="6"/>
  <c r="G6778" i="6"/>
  <c r="H6778" i="6"/>
  <c r="I6779" i="6"/>
  <c r="G6779" i="6"/>
  <c r="H6779" i="6"/>
  <c r="I6780" i="6"/>
  <c r="G6780" i="6"/>
  <c r="H6780" i="6"/>
  <c r="I6781" i="6"/>
  <c r="G6781" i="6"/>
  <c r="I6782" i="6"/>
  <c r="H6781" i="6"/>
  <c r="G6782" i="6"/>
  <c r="H6782" i="6"/>
  <c r="I6783" i="6"/>
  <c r="G6783" i="6"/>
  <c r="H6783" i="6"/>
  <c r="I6784" i="6"/>
  <c r="G6784" i="6"/>
  <c r="H6784" i="6"/>
  <c r="I6785" i="6"/>
  <c r="G6785" i="6"/>
  <c r="H6785" i="6"/>
  <c r="I6786" i="6"/>
  <c r="G6786" i="6"/>
  <c r="I6787" i="6"/>
  <c r="H6786" i="6"/>
  <c r="G6787" i="6"/>
  <c r="H6787" i="6"/>
  <c r="I6788" i="6"/>
  <c r="G6788" i="6"/>
  <c r="H6788" i="6"/>
  <c r="I6789" i="6"/>
  <c r="G6789" i="6"/>
  <c r="I6790" i="6"/>
  <c r="H6789" i="6"/>
  <c r="G6790" i="6"/>
  <c r="H6790" i="6"/>
  <c r="I6791" i="6"/>
  <c r="G6791" i="6"/>
  <c r="H6791" i="6"/>
  <c r="I6792" i="6"/>
  <c r="G6792" i="6"/>
  <c r="H6792" i="6"/>
  <c r="I6793" i="6"/>
  <c r="G6793" i="6"/>
  <c r="H6793" i="6"/>
  <c r="I6794" i="6"/>
  <c r="G6794" i="6"/>
  <c r="H6794" i="6"/>
  <c r="I6795" i="6"/>
  <c r="G6795" i="6"/>
  <c r="H6795" i="6"/>
  <c r="I6796" i="6"/>
  <c r="G6796" i="6"/>
  <c r="H6796" i="6"/>
  <c r="I6797" i="6"/>
  <c r="G6797" i="6"/>
  <c r="I6798" i="6"/>
  <c r="H6797" i="6"/>
  <c r="G6798" i="6"/>
  <c r="H6798" i="6"/>
  <c r="I6799" i="6"/>
  <c r="G6799" i="6"/>
  <c r="H6799" i="6"/>
  <c r="I6800" i="6"/>
  <c r="G6800" i="6"/>
  <c r="H6800" i="6"/>
  <c r="I6801" i="6"/>
  <c r="G6801" i="6"/>
  <c r="H6801" i="6"/>
  <c r="I6802" i="6"/>
  <c r="G6802" i="6"/>
  <c r="I6803" i="6"/>
  <c r="H6802" i="6"/>
  <c r="G6803" i="6"/>
  <c r="H6803" i="6"/>
  <c r="I6804" i="6"/>
  <c r="G6804" i="6"/>
  <c r="H6804" i="6"/>
  <c r="I6805" i="6"/>
  <c r="G6805" i="6"/>
  <c r="I6806" i="6"/>
  <c r="H6805" i="6"/>
  <c r="G6806" i="6"/>
  <c r="H6806" i="6"/>
  <c r="I6807" i="6"/>
  <c r="G6807" i="6"/>
  <c r="H6807" i="6"/>
  <c r="I6808" i="6"/>
  <c r="G6808" i="6"/>
  <c r="H6808" i="6"/>
  <c r="I6809" i="6"/>
  <c r="H6809" i="6"/>
  <c r="I6810" i="6"/>
  <c r="G6809" i="6"/>
  <c r="H6810" i="6"/>
  <c r="I6811" i="6"/>
  <c r="G6810" i="6"/>
  <c r="G6811" i="6"/>
  <c r="H6811" i="6"/>
  <c r="I6812" i="6"/>
  <c r="G6812" i="6"/>
  <c r="H6812" i="6"/>
  <c r="I6813" i="6"/>
  <c r="G6813" i="6"/>
  <c r="I6814" i="6"/>
  <c r="H6813" i="6"/>
  <c r="G6814" i="6"/>
  <c r="H6814" i="6"/>
  <c r="I6815" i="6"/>
  <c r="G6815" i="6"/>
  <c r="H6815" i="6"/>
  <c r="I6816" i="6"/>
  <c r="G6816" i="6"/>
  <c r="H6816" i="6"/>
  <c r="I6817" i="6"/>
  <c r="G6817" i="6"/>
  <c r="H6817" i="6"/>
  <c r="I6818" i="6"/>
  <c r="G6818" i="6"/>
  <c r="I6819" i="6"/>
  <c r="H6818" i="6"/>
  <c r="G6819" i="6"/>
  <c r="H6819" i="6"/>
  <c r="I6820" i="6"/>
  <c r="G6820" i="6"/>
  <c r="H6820" i="6"/>
  <c r="I6821" i="6"/>
  <c r="G6821" i="6"/>
  <c r="I6822" i="6"/>
  <c r="H6821" i="6"/>
  <c r="G6822" i="6"/>
  <c r="H6822" i="6"/>
  <c r="I6823" i="6"/>
  <c r="G6823" i="6"/>
  <c r="H6823" i="6"/>
  <c r="I6824" i="6"/>
  <c r="G6824" i="6"/>
  <c r="H6824" i="6"/>
  <c r="I6825" i="6"/>
  <c r="G6825" i="6"/>
  <c r="H6825" i="6"/>
  <c r="I6826" i="6"/>
  <c r="G6826" i="6"/>
  <c r="H6826" i="6"/>
  <c r="I6827" i="6"/>
  <c r="G6827" i="6"/>
  <c r="H6827" i="6"/>
  <c r="I6828" i="6"/>
  <c r="G6828" i="6"/>
  <c r="H6828" i="6"/>
  <c r="I6829" i="6"/>
  <c r="G6829" i="6"/>
  <c r="I6830" i="6"/>
  <c r="H6829" i="6"/>
  <c r="G6830" i="6"/>
  <c r="H6830" i="6"/>
  <c r="I6831" i="6"/>
  <c r="G6831" i="6"/>
  <c r="H6831" i="6"/>
  <c r="I6832" i="6"/>
  <c r="G6832" i="6"/>
  <c r="H6832" i="6"/>
  <c r="I6833" i="6"/>
  <c r="G6833" i="6"/>
  <c r="H6833" i="6"/>
  <c r="I6834" i="6"/>
  <c r="G6834" i="6"/>
  <c r="H6834" i="6"/>
  <c r="I6835" i="6"/>
  <c r="G6835" i="6"/>
  <c r="H6835" i="6"/>
  <c r="I6836" i="6"/>
  <c r="G6836" i="6"/>
  <c r="H6836" i="6"/>
  <c r="I6837" i="6"/>
  <c r="G6837" i="6"/>
  <c r="I6838" i="6"/>
  <c r="H6837" i="6"/>
  <c r="G6838" i="6"/>
  <c r="H6838" i="6"/>
  <c r="I6839" i="6"/>
  <c r="G6839" i="6"/>
  <c r="H6839" i="6"/>
  <c r="I6840" i="6"/>
  <c r="G6840" i="6"/>
  <c r="H6840" i="6"/>
  <c r="I6841" i="6"/>
  <c r="G6841" i="6"/>
  <c r="H6841" i="6"/>
  <c r="I6842" i="6"/>
  <c r="G6842" i="6"/>
  <c r="H6842" i="6"/>
  <c r="I6843" i="6"/>
  <c r="G6843" i="6"/>
  <c r="H6843" i="6"/>
  <c r="I6844" i="6"/>
  <c r="G6844" i="6"/>
  <c r="H6844" i="6"/>
  <c r="I6845" i="6"/>
  <c r="G6845" i="6"/>
  <c r="I6846" i="6"/>
  <c r="H6845" i="6"/>
  <c r="G6846" i="6"/>
  <c r="H6846" i="6"/>
  <c r="I6847" i="6"/>
  <c r="G6847" i="6"/>
  <c r="H6847" i="6"/>
  <c r="I6848" i="6"/>
  <c r="G6848" i="6"/>
  <c r="H6848" i="6"/>
  <c r="I6849" i="6"/>
  <c r="G6849" i="6"/>
  <c r="H6849" i="6"/>
  <c r="I6850" i="6"/>
  <c r="G6850" i="6"/>
  <c r="I6851" i="6"/>
  <c r="H6850" i="6"/>
  <c r="G6851" i="6"/>
  <c r="H6851" i="6"/>
  <c r="I6852" i="6"/>
  <c r="G6852" i="6"/>
  <c r="H6852" i="6"/>
  <c r="I6853" i="6"/>
  <c r="G6853" i="6"/>
  <c r="I6854" i="6"/>
  <c r="H6853" i="6"/>
  <c r="G6854" i="6"/>
  <c r="H6854" i="6"/>
  <c r="I6855" i="6"/>
  <c r="G6855" i="6"/>
  <c r="H6855" i="6"/>
  <c r="I6856" i="6"/>
  <c r="G6856" i="6"/>
  <c r="H6856" i="6"/>
  <c r="I6857" i="6"/>
  <c r="G6857" i="6"/>
  <c r="H6857" i="6"/>
  <c r="I6858" i="6"/>
  <c r="G6858" i="6"/>
  <c r="H6858" i="6"/>
  <c r="I6859" i="6"/>
  <c r="G6859" i="6"/>
  <c r="H6859" i="6"/>
  <c r="I6860" i="6"/>
  <c r="G6860" i="6"/>
  <c r="H6860" i="6"/>
  <c r="I6861" i="6"/>
  <c r="G6861" i="6"/>
  <c r="I6862" i="6"/>
  <c r="H6861" i="6"/>
  <c r="G6862" i="6"/>
  <c r="H6862" i="6"/>
  <c r="I6863" i="6"/>
  <c r="G6863" i="6"/>
  <c r="H6863" i="6"/>
  <c r="I6864" i="6"/>
  <c r="G6864" i="6"/>
  <c r="H6864" i="6"/>
  <c r="I6865" i="6"/>
  <c r="G6865" i="6"/>
  <c r="H6865" i="6"/>
  <c r="I6866" i="6"/>
  <c r="G6866" i="6"/>
  <c r="I6867" i="6"/>
  <c r="H6866" i="6"/>
  <c r="G6867" i="6"/>
  <c r="H6867" i="6"/>
  <c r="I6868" i="6"/>
  <c r="G6868" i="6"/>
  <c r="H6868" i="6"/>
  <c r="I6869" i="6"/>
  <c r="G6869" i="6"/>
  <c r="I6870" i="6"/>
  <c r="H6869" i="6"/>
  <c r="G6870" i="6"/>
  <c r="H6870" i="6"/>
  <c r="I6871" i="6"/>
  <c r="G6871" i="6"/>
  <c r="H6871" i="6"/>
  <c r="I6872" i="6"/>
  <c r="G6872" i="6"/>
  <c r="H6872" i="6"/>
  <c r="I6873" i="6"/>
  <c r="G6873" i="6"/>
  <c r="H6873" i="6"/>
  <c r="I6874" i="6"/>
  <c r="G6874" i="6"/>
  <c r="H6874" i="6"/>
  <c r="I6875" i="6"/>
  <c r="G6875" i="6"/>
  <c r="H6875" i="6"/>
  <c r="I6876" i="6"/>
  <c r="G6876" i="6"/>
  <c r="H6876" i="6"/>
  <c r="I6877" i="6"/>
  <c r="G6877" i="6"/>
  <c r="I6878" i="6"/>
  <c r="H6877" i="6"/>
  <c r="G6878" i="6"/>
  <c r="H6878" i="6"/>
  <c r="I6879" i="6"/>
  <c r="G6879" i="6"/>
  <c r="H6879" i="6"/>
  <c r="I6880" i="6"/>
  <c r="G6880" i="6"/>
  <c r="H6880" i="6"/>
  <c r="I6881" i="6"/>
  <c r="G6881" i="6"/>
  <c r="H6881" i="6"/>
  <c r="I6882" i="6"/>
  <c r="G6882" i="6"/>
  <c r="I6883" i="6"/>
  <c r="H6882" i="6"/>
  <c r="G6883" i="6"/>
  <c r="H6883" i="6"/>
  <c r="I6884" i="6"/>
  <c r="G6884" i="6"/>
  <c r="H6884" i="6"/>
  <c r="I6885" i="6"/>
  <c r="G6885" i="6"/>
  <c r="I6886" i="6"/>
  <c r="H6885" i="6"/>
  <c r="G6886" i="6"/>
  <c r="H6886" i="6"/>
  <c r="I6887" i="6"/>
  <c r="G6887" i="6"/>
  <c r="H6887" i="6"/>
  <c r="I6888" i="6"/>
  <c r="G6888" i="6"/>
  <c r="H6888" i="6"/>
  <c r="I6889" i="6"/>
  <c r="G6889" i="6"/>
  <c r="H6889" i="6"/>
  <c r="I6890" i="6"/>
  <c r="G6890" i="6"/>
  <c r="H6890" i="6"/>
  <c r="I6891" i="6"/>
  <c r="G6891" i="6"/>
  <c r="H6891" i="6"/>
  <c r="I6892" i="6"/>
  <c r="G6892" i="6"/>
  <c r="H6892" i="6"/>
  <c r="I6893" i="6"/>
  <c r="G6893" i="6"/>
  <c r="I6894" i="6"/>
  <c r="H6893" i="6"/>
  <c r="G6894" i="6"/>
  <c r="H6894" i="6"/>
  <c r="I6895" i="6"/>
  <c r="G6895" i="6"/>
  <c r="H6895" i="6"/>
  <c r="I6896" i="6"/>
  <c r="G6896" i="6"/>
  <c r="H6896" i="6"/>
  <c r="I6897" i="6"/>
  <c r="G6897" i="6"/>
  <c r="H6897" i="6"/>
  <c r="I6898" i="6"/>
  <c r="G6898" i="6"/>
  <c r="I6899" i="6"/>
  <c r="H6898" i="6"/>
  <c r="G6899" i="6"/>
  <c r="H6899" i="6"/>
  <c r="I6900" i="6"/>
  <c r="G6900" i="6"/>
  <c r="H6900" i="6"/>
  <c r="I6901" i="6"/>
  <c r="G6901" i="6"/>
  <c r="I6902" i="6"/>
  <c r="H6901" i="6"/>
  <c r="G6902" i="6"/>
  <c r="H6902" i="6"/>
  <c r="I6903" i="6"/>
  <c r="G6903" i="6"/>
  <c r="H6903" i="6"/>
  <c r="I6904" i="6"/>
  <c r="G6904" i="6"/>
  <c r="H6904" i="6"/>
  <c r="I6905" i="6"/>
  <c r="G6905" i="6"/>
  <c r="H6905" i="6"/>
  <c r="I6906" i="6"/>
  <c r="G6906" i="6"/>
  <c r="H6906" i="6"/>
  <c r="I6907" i="6"/>
  <c r="G6907" i="6"/>
  <c r="H6907" i="6"/>
  <c r="I6908" i="6"/>
  <c r="G6908" i="6"/>
  <c r="H6908" i="6"/>
  <c r="I6909" i="6"/>
  <c r="G6909" i="6"/>
  <c r="I6910" i="6"/>
  <c r="H6909" i="6"/>
  <c r="G6910" i="6"/>
  <c r="H6910" i="6"/>
  <c r="I6911" i="6"/>
  <c r="G6911" i="6"/>
  <c r="H6911" i="6"/>
  <c r="I6912" i="6"/>
  <c r="G6912" i="6"/>
  <c r="H6912" i="6"/>
  <c r="I6913" i="6"/>
  <c r="G6913" i="6"/>
  <c r="H6913" i="6"/>
  <c r="I6914" i="6"/>
  <c r="G6914" i="6"/>
  <c r="I6915" i="6"/>
  <c r="H6914" i="6"/>
  <c r="G6915" i="6"/>
  <c r="H6915" i="6"/>
  <c r="I6916" i="6"/>
  <c r="G6916" i="6"/>
  <c r="H6916" i="6"/>
  <c r="I6917" i="6"/>
  <c r="G6917" i="6"/>
  <c r="I6918" i="6"/>
  <c r="H6917" i="6"/>
  <c r="G6918" i="6"/>
  <c r="H6918" i="6"/>
  <c r="I6919" i="6"/>
  <c r="G6919" i="6"/>
  <c r="H6919" i="6"/>
  <c r="I6920" i="6"/>
  <c r="G6920" i="6"/>
  <c r="H6920" i="6"/>
  <c r="I6921" i="6"/>
  <c r="G6921" i="6"/>
  <c r="H6921" i="6"/>
  <c r="I6922" i="6"/>
  <c r="G6922" i="6"/>
  <c r="H6922" i="6"/>
  <c r="I6923" i="6"/>
  <c r="G6923" i="6"/>
  <c r="H6923" i="6"/>
  <c r="I6924" i="6"/>
  <c r="G6924" i="6"/>
  <c r="H6924" i="6"/>
  <c r="I6925" i="6"/>
  <c r="G6925" i="6"/>
  <c r="I6926" i="6"/>
  <c r="H6925" i="6"/>
  <c r="G6926" i="6"/>
  <c r="H6926" i="6"/>
  <c r="I6927" i="6"/>
  <c r="G6927" i="6"/>
  <c r="H6927" i="6"/>
  <c r="I6928" i="6"/>
  <c r="G6928" i="6"/>
  <c r="H6928" i="6"/>
  <c r="I6929" i="6"/>
  <c r="G6929" i="6"/>
  <c r="H6929" i="6"/>
  <c r="I6930" i="6"/>
  <c r="G6930" i="6"/>
  <c r="H6930" i="6"/>
  <c r="I6931" i="6"/>
  <c r="G6931" i="6"/>
  <c r="H6931" i="6"/>
  <c r="I6932" i="6"/>
  <c r="G6932" i="6"/>
  <c r="H6932" i="6"/>
  <c r="I6933" i="6"/>
  <c r="G6933" i="6"/>
  <c r="I6934" i="6"/>
  <c r="H6933" i="6"/>
  <c r="G6934" i="6"/>
  <c r="H6934" i="6"/>
  <c r="I6935" i="6"/>
  <c r="G6935" i="6"/>
  <c r="H6935" i="6"/>
  <c r="I6936" i="6"/>
  <c r="G6936" i="6"/>
  <c r="H6936" i="6"/>
  <c r="I6937" i="6"/>
  <c r="H6937" i="6"/>
  <c r="G6937" i="6"/>
  <c r="I6938" i="6"/>
  <c r="G6938" i="6"/>
  <c r="H6938" i="6"/>
  <c r="I6939" i="6"/>
  <c r="G6939" i="6"/>
  <c r="H6939" i="6"/>
  <c r="I6940" i="6"/>
  <c r="G6940" i="6"/>
  <c r="H6940" i="6"/>
  <c r="I6941" i="6"/>
  <c r="G6941" i="6"/>
  <c r="I6942" i="6"/>
  <c r="H6941" i="6"/>
  <c r="G6942" i="6"/>
  <c r="H6942" i="6"/>
  <c r="I6943" i="6"/>
  <c r="G6943" i="6"/>
  <c r="H6943" i="6"/>
  <c r="I6944" i="6"/>
  <c r="G6944" i="6"/>
  <c r="H6944" i="6"/>
  <c r="I6945" i="6"/>
  <c r="G6945" i="6"/>
  <c r="H6945" i="6"/>
  <c r="I6946" i="6"/>
  <c r="G6946" i="6"/>
  <c r="I6947" i="6"/>
  <c r="H6946" i="6"/>
  <c r="G6947" i="6"/>
  <c r="H6947" i="6"/>
  <c r="I6948" i="6"/>
  <c r="G6948" i="6"/>
  <c r="H6948" i="6"/>
  <c r="I6949" i="6"/>
  <c r="G6949" i="6"/>
  <c r="I6950" i="6"/>
  <c r="H6949" i="6"/>
  <c r="G6950" i="6"/>
  <c r="H6950" i="6"/>
  <c r="I6951" i="6"/>
  <c r="G6951" i="6"/>
  <c r="H6951" i="6"/>
  <c r="I6952" i="6"/>
  <c r="G6952" i="6"/>
  <c r="H6952" i="6"/>
  <c r="I6953" i="6"/>
  <c r="G6953" i="6"/>
  <c r="H6953" i="6"/>
  <c r="I6954" i="6"/>
  <c r="G6954" i="6"/>
  <c r="H6954" i="6"/>
  <c r="I6955" i="6"/>
  <c r="G6955" i="6"/>
  <c r="H6955" i="6"/>
  <c r="I6956" i="6"/>
  <c r="G6956" i="6"/>
  <c r="H6956" i="6"/>
  <c r="I6957" i="6"/>
  <c r="G6957" i="6"/>
  <c r="I6958" i="6"/>
  <c r="H6957" i="6"/>
  <c r="G6958" i="6"/>
  <c r="H6958" i="6"/>
  <c r="I6959" i="6"/>
  <c r="G6959" i="6"/>
  <c r="H6959" i="6"/>
  <c r="I6960" i="6"/>
  <c r="G6960" i="6"/>
  <c r="H6960" i="6"/>
  <c r="I6961" i="6"/>
  <c r="G6961" i="6"/>
  <c r="H6961" i="6"/>
  <c r="I6962" i="6"/>
  <c r="G6962" i="6"/>
  <c r="I6963" i="6"/>
  <c r="H6962" i="6"/>
  <c r="G6963" i="6"/>
  <c r="H6963" i="6"/>
  <c r="I6964" i="6"/>
  <c r="G6964" i="6"/>
  <c r="H6964" i="6"/>
  <c r="I6965" i="6"/>
  <c r="G6965" i="6"/>
  <c r="I6966" i="6"/>
  <c r="H6965" i="6"/>
  <c r="G6966" i="6"/>
  <c r="H6966" i="6"/>
  <c r="I6967" i="6"/>
  <c r="G6967" i="6"/>
  <c r="H6967" i="6"/>
  <c r="I6968" i="6"/>
  <c r="G6968" i="6"/>
  <c r="H6968" i="6"/>
  <c r="I6969" i="6"/>
  <c r="G6969" i="6"/>
  <c r="H6969" i="6"/>
  <c r="I6970" i="6"/>
  <c r="G6970" i="6"/>
  <c r="H6970" i="6"/>
  <c r="I6971" i="6"/>
  <c r="G6971" i="6"/>
  <c r="H6971" i="6"/>
  <c r="I6972" i="6"/>
  <c r="G6972" i="6"/>
  <c r="H6972" i="6"/>
  <c r="I6973" i="6"/>
  <c r="G6973" i="6"/>
  <c r="I6974" i="6"/>
  <c r="H6973" i="6"/>
  <c r="G6974" i="6"/>
  <c r="H6974" i="6"/>
  <c r="I6975" i="6"/>
  <c r="G6975" i="6"/>
  <c r="H6975" i="6"/>
  <c r="I6976" i="6"/>
  <c r="G6976" i="6"/>
  <c r="H6976" i="6"/>
  <c r="I6977" i="6"/>
  <c r="G6977" i="6"/>
  <c r="H6977" i="6"/>
  <c r="I6978" i="6"/>
  <c r="G6978" i="6"/>
  <c r="I6979" i="6"/>
  <c r="H6978" i="6"/>
  <c r="G6979" i="6"/>
  <c r="H6979" i="6"/>
  <c r="I6980" i="6"/>
  <c r="G6980" i="6"/>
  <c r="H6980" i="6"/>
  <c r="I6981" i="6"/>
  <c r="G6981" i="6"/>
  <c r="I6982" i="6"/>
  <c r="H6981" i="6"/>
  <c r="G6982" i="6"/>
  <c r="H6982" i="6"/>
  <c r="I6983" i="6"/>
  <c r="G6983" i="6"/>
  <c r="H6983" i="6"/>
  <c r="I6984" i="6"/>
  <c r="G6984" i="6"/>
  <c r="H6984" i="6"/>
  <c r="I6985" i="6"/>
  <c r="G6985" i="6"/>
  <c r="H6985" i="6"/>
  <c r="I6986" i="6"/>
  <c r="G6986" i="6"/>
  <c r="H6986" i="6"/>
  <c r="I6987" i="6"/>
  <c r="G6987" i="6"/>
  <c r="H6987" i="6"/>
  <c r="I6988" i="6"/>
  <c r="G6988" i="6"/>
  <c r="H6988" i="6"/>
  <c r="I6989" i="6"/>
  <c r="G6989" i="6"/>
  <c r="I6990" i="6"/>
  <c r="H6989" i="6"/>
  <c r="G6990" i="6"/>
  <c r="H6990" i="6"/>
  <c r="I6991" i="6"/>
  <c r="G6991" i="6"/>
  <c r="H6991" i="6"/>
  <c r="I6992" i="6"/>
  <c r="G6992" i="6"/>
  <c r="H6992" i="6"/>
  <c r="I6993" i="6"/>
  <c r="G6993" i="6"/>
  <c r="H6993" i="6"/>
  <c r="I6994" i="6"/>
  <c r="G6994" i="6"/>
  <c r="I6995" i="6"/>
  <c r="H6994" i="6"/>
  <c r="G6995" i="6"/>
  <c r="H6995" i="6"/>
  <c r="I6996" i="6"/>
  <c r="G6996" i="6"/>
  <c r="H6996" i="6"/>
  <c r="I6997" i="6"/>
  <c r="G6997" i="6"/>
  <c r="I6998" i="6"/>
  <c r="H6997" i="6"/>
  <c r="G6998" i="6"/>
  <c r="H6998" i="6"/>
  <c r="I6999" i="6"/>
  <c r="G6999" i="6"/>
  <c r="H6999" i="6"/>
  <c r="I7000" i="6"/>
  <c r="G7000" i="6"/>
  <c r="H7000" i="6"/>
  <c r="I7001" i="6"/>
  <c r="G7001" i="6"/>
  <c r="H7001" i="6"/>
  <c r="I7002" i="6"/>
  <c r="G7002" i="6"/>
  <c r="H7002" i="6"/>
  <c r="I7003" i="6"/>
  <c r="G7003" i="6"/>
  <c r="H7003" i="6"/>
  <c r="I7004" i="6"/>
  <c r="G7004" i="6"/>
  <c r="H7004" i="6"/>
  <c r="I7005" i="6"/>
  <c r="G7005" i="6"/>
  <c r="I7006" i="6"/>
  <c r="H7005" i="6"/>
  <c r="G7006" i="6"/>
  <c r="H7006" i="6"/>
  <c r="I7007" i="6"/>
  <c r="G7007" i="6"/>
  <c r="H7007" i="6"/>
  <c r="I7008" i="6"/>
  <c r="G7008" i="6"/>
  <c r="H7008" i="6"/>
  <c r="I7009" i="6"/>
  <c r="G7009" i="6"/>
  <c r="H7009" i="6"/>
  <c r="I7010" i="6"/>
  <c r="G7010" i="6"/>
  <c r="I7011" i="6"/>
  <c r="H7010" i="6"/>
  <c r="G7011" i="6"/>
  <c r="H7011" i="6"/>
  <c r="I7012" i="6"/>
  <c r="G7012" i="6"/>
  <c r="H7012" i="6"/>
  <c r="I7013" i="6"/>
  <c r="G7013" i="6"/>
  <c r="I7014" i="6"/>
  <c r="H7013" i="6"/>
  <c r="G7014" i="6"/>
  <c r="H7014" i="6"/>
  <c r="I7015" i="6"/>
  <c r="G7015" i="6"/>
  <c r="H7015" i="6"/>
  <c r="I7016" i="6"/>
  <c r="G7016" i="6"/>
  <c r="H7016" i="6"/>
  <c r="I7017" i="6"/>
  <c r="G7017" i="6"/>
  <c r="H7017" i="6"/>
  <c r="I7018" i="6"/>
  <c r="G7018" i="6"/>
  <c r="H7018" i="6"/>
  <c r="I7019" i="6"/>
  <c r="G7019" i="6"/>
  <c r="H7019" i="6"/>
  <c r="I7020" i="6"/>
  <c r="G7020" i="6"/>
  <c r="H7020" i="6"/>
  <c r="I7021" i="6"/>
  <c r="G7021" i="6"/>
  <c r="I7022" i="6"/>
  <c r="H7021" i="6"/>
  <c r="G7022" i="6"/>
  <c r="I7023" i="6"/>
  <c r="H7022" i="6"/>
  <c r="G7023" i="6"/>
  <c r="H7023" i="6"/>
  <c r="I7024" i="6"/>
  <c r="G7024" i="6"/>
  <c r="H7024" i="6"/>
  <c r="I7025" i="6"/>
  <c r="G7025" i="6"/>
  <c r="H7025" i="6"/>
  <c r="I7026" i="6"/>
  <c r="G7026" i="6"/>
  <c r="I7027" i="6"/>
  <c r="H7026" i="6"/>
  <c r="G7027" i="6"/>
  <c r="H7027" i="6"/>
  <c r="I7028" i="6"/>
  <c r="G7028" i="6"/>
  <c r="H7028" i="6"/>
  <c r="I7029" i="6"/>
  <c r="G7029" i="6"/>
  <c r="I7030" i="6"/>
  <c r="H7029" i="6"/>
  <c r="G7030" i="6"/>
  <c r="I7031" i="6"/>
  <c r="H7030" i="6"/>
  <c r="G7031" i="6"/>
  <c r="H7031" i="6"/>
  <c r="I7032" i="6"/>
  <c r="G7032" i="6"/>
  <c r="H7032" i="6"/>
  <c r="I7033" i="6"/>
  <c r="G7033" i="6"/>
  <c r="H7033" i="6"/>
  <c r="I7034" i="6"/>
  <c r="G7034" i="6"/>
  <c r="I7035" i="6"/>
  <c r="H7034" i="6"/>
  <c r="G7035" i="6"/>
  <c r="H7035" i="6"/>
  <c r="I7036" i="6"/>
  <c r="G7036" i="6"/>
  <c r="H7036" i="6"/>
  <c r="I7037" i="6"/>
  <c r="G7037" i="6"/>
  <c r="I7038" i="6"/>
  <c r="H7037" i="6"/>
  <c r="G7038" i="6"/>
  <c r="I7039" i="6"/>
  <c r="H7038" i="6"/>
  <c r="G7039" i="6"/>
  <c r="H7039" i="6"/>
  <c r="I7040" i="6"/>
  <c r="G7040" i="6"/>
  <c r="H7040" i="6"/>
  <c r="I7041" i="6"/>
  <c r="G7041" i="6"/>
  <c r="H7041" i="6"/>
  <c r="I7042" i="6"/>
  <c r="G7042" i="6"/>
  <c r="I7043" i="6"/>
  <c r="H7042" i="6"/>
  <c r="G7043" i="6"/>
  <c r="H7043" i="6"/>
  <c r="I7044" i="6"/>
  <c r="G7044" i="6"/>
  <c r="H7044" i="6"/>
  <c r="I7045" i="6"/>
  <c r="G7045" i="6"/>
  <c r="I7046" i="6"/>
  <c r="H7045" i="6"/>
  <c r="G7046" i="6"/>
  <c r="I7047" i="6"/>
  <c r="H7046" i="6"/>
  <c r="G7047" i="6"/>
  <c r="H7047" i="6"/>
  <c r="I7048" i="6"/>
  <c r="G7048" i="6"/>
  <c r="H7048" i="6"/>
  <c r="I7049" i="6"/>
  <c r="G7049" i="6"/>
  <c r="H7049" i="6"/>
  <c r="I7050" i="6"/>
  <c r="G7050" i="6"/>
  <c r="I7051" i="6"/>
  <c r="H7050" i="6"/>
  <c r="G7051" i="6"/>
  <c r="H7051" i="6"/>
  <c r="I7052" i="6"/>
  <c r="G7052" i="6"/>
  <c r="H7052" i="6"/>
  <c r="I7053" i="6"/>
  <c r="G7053" i="6"/>
  <c r="I7054" i="6"/>
  <c r="H7053" i="6"/>
  <c r="G7054" i="6"/>
  <c r="I7055" i="6"/>
  <c r="H7054" i="6"/>
  <c r="G7055" i="6"/>
  <c r="H7055" i="6"/>
  <c r="I7056" i="6"/>
  <c r="G7056" i="6"/>
  <c r="H7056" i="6"/>
  <c r="I7057" i="6"/>
  <c r="G7057" i="6"/>
  <c r="H7057" i="6"/>
  <c r="I7058" i="6"/>
  <c r="G7058" i="6"/>
  <c r="I7059" i="6"/>
  <c r="H7058" i="6"/>
  <c r="G7059" i="6"/>
  <c r="H7059" i="6"/>
  <c r="I7060" i="6"/>
  <c r="G7060" i="6"/>
  <c r="H7060" i="6"/>
  <c r="I7061" i="6"/>
  <c r="G7061" i="6"/>
  <c r="I7062" i="6"/>
  <c r="H7061" i="6"/>
  <c r="G7062" i="6"/>
  <c r="I7063" i="6"/>
  <c r="H7062" i="6"/>
  <c r="G7063" i="6"/>
  <c r="H7063" i="6"/>
  <c r="I7064" i="6"/>
  <c r="G7064" i="6"/>
  <c r="H7064" i="6"/>
  <c r="I7065" i="6"/>
  <c r="H7065" i="6"/>
  <c r="I7066" i="6"/>
  <c r="G7065" i="6"/>
  <c r="I7067" i="6"/>
  <c r="G7066" i="6"/>
  <c r="H7066" i="6"/>
  <c r="G7067" i="6"/>
  <c r="H7067" i="6"/>
  <c r="I7068" i="6"/>
  <c r="G7068" i="6"/>
  <c r="H7068" i="6"/>
  <c r="I7069" i="6"/>
  <c r="G7069" i="6"/>
  <c r="I7070" i="6"/>
  <c r="H7069" i="6"/>
  <c r="G7070" i="6"/>
  <c r="I7071" i="6"/>
  <c r="H7070" i="6"/>
  <c r="G7071" i="6"/>
  <c r="H7071" i="6"/>
  <c r="I7072" i="6"/>
  <c r="G7072" i="6"/>
  <c r="H7072" i="6"/>
  <c r="I7073" i="6"/>
  <c r="G7073" i="6"/>
  <c r="H7073" i="6"/>
  <c r="I7074" i="6"/>
  <c r="G7074" i="6"/>
  <c r="I7075" i="6"/>
  <c r="H7074" i="6"/>
  <c r="G7075" i="6"/>
  <c r="H7075" i="6"/>
  <c r="I7076" i="6"/>
  <c r="G7076" i="6"/>
  <c r="H7076" i="6"/>
  <c r="I7077" i="6"/>
  <c r="G7077" i="6"/>
  <c r="I7078" i="6"/>
  <c r="H7077" i="6"/>
  <c r="G7078" i="6"/>
  <c r="I7079" i="6"/>
  <c r="H7078" i="6"/>
  <c r="G7079" i="6"/>
  <c r="H7079" i="6"/>
  <c r="I7080" i="6"/>
  <c r="G7080" i="6"/>
  <c r="H7080" i="6"/>
  <c r="I7081" i="6"/>
  <c r="G7081" i="6"/>
  <c r="H7081" i="6"/>
  <c r="I7082" i="6"/>
  <c r="G7082" i="6"/>
  <c r="I7083" i="6"/>
  <c r="H7082" i="6"/>
  <c r="G7083" i="6"/>
  <c r="H7083" i="6"/>
  <c r="I7084" i="6"/>
  <c r="G7084" i="6"/>
  <c r="H7084" i="6"/>
  <c r="I7085" i="6"/>
  <c r="G7085" i="6"/>
  <c r="I7086" i="6"/>
  <c r="H7085" i="6"/>
  <c r="G7086" i="6"/>
  <c r="I7087" i="6"/>
  <c r="H7086" i="6"/>
  <c r="G7087" i="6"/>
  <c r="H7087" i="6"/>
  <c r="I7088" i="6"/>
  <c r="G7088" i="6"/>
  <c r="H7088" i="6"/>
  <c r="I7089" i="6"/>
  <c r="G7089" i="6"/>
  <c r="H7089" i="6"/>
  <c r="I7090" i="6"/>
  <c r="G7090" i="6"/>
  <c r="I7091" i="6"/>
  <c r="H7090" i="6"/>
  <c r="G7091" i="6"/>
  <c r="H7091" i="6"/>
  <c r="I7092" i="6"/>
  <c r="G7092" i="6"/>
  <c r="H7092" i="6"/>
  <c r="I7093" i="6"/>
  <c r="G7093" i="6"/>
  <c r="I7094" i="6"/>
  <c r="H7093" i="6"/>
  <c r="G7094" i="6"/>
  <c r="I7095" i="6"/>
  <c r="H7094" i="6"/>
  <c r="G7095" i="6"/>
  <c r="H7095" i="6"/>
  <c r="I7096" i="6"/>
  <c r="G7096" i="6"/>
  <c r="H7096" i="6"/>
  <c r="I7097" i="6"/>
  <c r="G7097" i="6"/>
  <c r="H7097" i="6"/>
  <c r="I7098" i="6"/>
  <c r="G7098" i="6"/>
  <c r="I7099" i="6"/>
  <c r="H7098" i="6"/>
  <c r="G7099" i="6"/>
  <c r="H7099" i="6"/>
  <c r="I7100" i="6"/>
  <c r="G7100" i="6"/>
  <c r="H7100" i="6"/>
  <c r="I7101" i="6"/>
  <c r="G7101" i="6"/>
  <c r="I7102" i="6"/>
  <c r="H7101" i="6"/>
  <c r="G7102" i="6"/>
  <c r="I7103" i="6"/>
  <c r="H7102" i="6"/>
  <c r="G7103" i="6"/>
  <c r="H7103" i="6"/>
  <c r="I7104" i="6"/>
  <c r="G7104" i="6"/>
  <c r="H7104" i="6"/>
  <c r="I7105" i="6"/>
  <c r="G7105" i="6"/>
  <c r="H7105" i="6"/>
  <c r="I7106" i="6"/>
  <c r="G7106" i="6"/>
  <c r="I7107" i="6"/>
  <c r="H7106" i="6"/>
  <c r="G7107" i="6"/>
  <c r="H7107" i="6"/>
  <c r="I7108" i="6"/>
  <c r="G7108" i="6"/>
  <c r="H7108" i="6"/>
  <c r="I7109" i="6"/>
  <c r="G7109" i="6"/>
  <c r="I7110" i="6"/>
  <c r="H7109" i="6"/>
  <c r="G7110" i="6"/>
  <c r="I7111" i="6"/>
  <c r="H7110" i="6"/>
  <c r="G7111" i="6"/>
  <c r="H7111" i="6"/>
  <c r="I7112" i="6"/>
  <c r="G7112" i="6"/>
  <c r="H7112" i="6"/>
  <c r="I7113" i="6"/>
  <c r="G7113" i="6"/>
  <c r="H7113" i="6"/>
  <c r="I7114" i="6"/>
  <c r="G7114" i="6"/>
  <c r="I7115" i="6"/>
  <c r="H7114" i="6"/>
  <c r="G7115" i="6"/>
  <c r="H7115" i="6"/>
  <c r="I7116" i="6"/>
  <c r="G7116" i="6"/>
  <c r="H7116" i="6"/>
  <c r="I7117" i="6"/>
  <c r="G7117" i="6"/>
  <c r="I7118" i="6"/>
  <c r="H7117" i="6"/>
  <c r="G7118" i="6"/>
  <c r="I7119" i="6"/>
  <c r="H7118" i="6"/>
  <c r="G7119" i="6"/>
  <c r="H7119" i="6"/>
  <c r="I7120" i="6"/>
  <c r="G7120" i="6"/>
  <c r="H7120" i="6"/>
  <c r="I7121" i="6"/>
  <c r="G7121" i="6"/>
  <c r="H7121" i="6"/>
  <c r="I7122" i="6"/>
  <c r="G7122" i="6"/>
  <c r="I7123" i="6"/>
  <c r="H7122" i="6"/>
  <c r="G7123" i="6"/>
  <c r="H7123" i="6"/>
  <c r="I7124" i="6"/>
  <c r="G7124" i="6"/>
  <c r="H7124" i="6"/>
  <c r="I7125" i="6"/>
  <c r="G7125" i="6"/>
  <c r="I7126" i="6"/>
  <c r="H7125" i="6"/>
  <c r="G7126" i="6"/>
  <c r="I7127" i="6"/>
  <c r="H7126" i="6"/>
  <c r="G7127" i="6"/>
  <c r="H7127" i="6"/>
  <c r="I7128" i="6"/>
  <c r="G7128" i="6"/>
  <c r="H7128" i="6"/>
  <c r="I7129" i="6"/>
  <c r="G7129" i="6"/>
  <c r="H7129" i="6"/>
  <c r="I7130" i="6"/>
  <c r="G7130" i="6"/>
  <c r="I7131" i="6"/>
  <c r="H7130" i="6"/>
  <c r="G7131" i="6"/>
  <c r="H7131" i="6"/>
  <c r="I7132" i="6"/>
  <c r="G7132" i="6"/>
  <c r="H7132" i="6"/>
  <c r="I7133" i="6"/>
  <c r="G7133" i="6"/>
  <c r="I7134" i="6"/>
  <c r="H7133" i="6"/>
  <c r="G7134" i="6"/>
  <c r="I7135" i="6"/>
  <c r="H7134" i="6"/>
  <c r="G7135" i="6"/>
  <c r="H7135" i="6"/>
  <c r="I7136" i="6"/>
  <c r="G7136" i="6"/>
  <c r="H7136" i="6"/>
  <c r="I7137" i="6"/>
  <c r="G7137" i="6"/>
  <c r="H7137" i="6"/>
  <c r="I7138" i="6"/>
  <c r="G7138" i="6"/>
  <c r="I7139" i="6"/>
  <c r="H7138" i="6"/>
  <c r="G7139" i="6"/>
  <c r="H7139" i="6"/>
  <c r="I7140" i="6"/>
  <c r="G7140" i="6"/>
  <c r="H7140" i="6"/>
  <c r="I7141" i="6"/>
  <c r="G7141" i="6"/>
  <c r="I7142" i="6"/>
  <c r="H7141" i="6"/>
  <c r="G7142" i="6"/>
  <c r="I7143" i="6"/>
  <c r="H7142" i="6"/>
  <c r="G7143" i="6"/>
  <c r="H7143" i="6"/>
  <c r="I7144" i="6"/>
  <c r="G7144" i="6"/>
  <c r="H7144" i="6"/>
  <c r="I7145" i="6"/>
  <c r="G7145" i="6"/>
  <c r="H7145" i="6"/>
  <c r="I7146" i="6"/>
  <c r="G7146" i="6"/>
  <c r="I7147" i="6"/>
  <c r="H7146" i="6"/>
  <c r="G7147" i="6"/>
  <c r="H7147" i="6"/>
  <c r="I7148" i="6"/>
  <c r="G7148" i="6"/>
  <c r="H7148" i="6"/>
  <c r="I7149" i="6"/>
  <c r="G7149" i="6"/>
  <c r="I7150" i="6"/>
  <c r="H7149" i="6"/>
  <c r="G7150" i="6"/>
  <c r="I7151" i="6"/>
  <c r="H7150" i="6"/>
  <c r="G7151" i="6"/>
  <c r="H7151" i="6"/>
  <c r="I7152" i="6"/>
  <c r="G7152" i="6"/>
  <c r="H7152" i="6"/>
  <c r="I7153" i="6"/>
  <c r="G7153" i="6"/>
  <c r="H7153" i="6"/>
  <c r="I7154" i="6"/>
  <c r="G7154" i="6"/>
  <c r="I7155" i="6"/>
  <c r="H7154" i="6"/>
  <c r="G7155" i="6"/>
  <c r="H7155" i="6"/>
  <c r="I7156" i="6"/>
  <c r="G7156" i="6"/>
  <c r="H7156" i="6"/>
  <c r="I7157" i="6"/>
  <c r="G7157" i="6"/>
  <c r="I7158" i="6"/>
  <c r="H7157" i="6"/>
  <c r="G7158" i="6"/>
  <c r="I7159" i="6"/>
  <c r="H7158" i="6"/>
  <c r="G7159" i="6"/>
  <c r="H7159" i="6"/>
  <c r="I7160" i="6"/>
  <c r="G7160" i="6"/>
  <c r="H7160" i="6"/>
  <c r="I7161" i="6"/>
  <c r="G7161" i="6"/>
  <c r="H7161" i="6"/>
  <c r="I7162" i="6"/>
  <c r="G7162" i="6"/>
  <c r="I7163" i="6"/>
  <c r="H7162" i="6"/>
  <c r="G7163" i="6"/>
  <c r="H7163" i="6"/>
  <c r="I7164" i="6"/>
  <c r="G7164" i="6"/>
  <c r="H7164" i="6"/>
  <c r="I7165" i="6"/>
  <c r="G7165" i="6"/>
  <c r="I7166" i="6"/>
  <c r="H7165" i="6"/>
  <c r="G7166" i="6"/>
  <c r="I7167" i="6"/>
  <c r="H7166" i="6"/>
  <c r="G7167" i="6"/>
  <c r="H7167" i="6"/>
  <c r="I7168" i="6"/>
  <c r="G7168" i="6"/>
  <c r="H7168" i="6"/>
  <c r="I7169" i="6"/>
  <c r="G7169" i="6"/>
  <c r="H7169" i="6"/>
  <c r="I7170" i="6"/>
  <c r="G7170" i="6"/>
  <c r="I7171" i="6"/>
  <c r="H7170" i="6"/>
  <c r="G7171" i="6"/>
  <c r="H7171" i="6"/>
  <c r="I7172" i="6"/>
  <c r="G7172" i="6"/>
  <c r="H7172" i="6"/>
  <c r="I7173" i="6"/>
  <c r="G7173" i="6"/>
  <c r="I7174" i="6"/>
  <c r="H7173" i="6"/>
  <c r="G7174" i="6"/>
  <c r="I7175" i="6"/>
  <c r="H7174" i="6"/>
  <c r="G7175" i="6"/>
  <c r="H7175" i="6"/>
  <c r="I7176" i="6"/>
  <c r="G7176" i="6"/>
  <c r="H7176" i="6"/>
  <c r="I7177" i="6"/>
  <c r="G7177" i="6"/>
  <c r="H7177" i="6"/>
  <c r="I7178" i="6"/>
  <c r="G7178" i="6"/>
  <c r="I7179" i="6"/>
  <c r="H7178" i="6"/>
  <c r="G7179" i="6"/>
  <c r="H7179" i="6"/>
  <c r="I7180" i="6"/>
  <c r="G7180" i="6"/>
  <c r="H7180" i="6"/>
  <c r="I7181" i="6"/>
  <c r="G7181" i="6"/>
  <c r="I7182" i="6"/>
  <c r="H7181" i="6"/>
  <c r="G7182" i="6"/>
  <c r="I7183" i="6"/>
  <c r="H7182" i="6"/>
  <c r="G7183" i="6"/>
  <c r="H7183" i="6"/>
  <c r="I7184" i="6"/>
  <c r="G7184" i="6"/>
  <c r="H7184" i="6"/>
  <c r="I7185" i="6"/>
  <c r="G7185" i="6"/>
  <c r="H7185" i="6"/>
  <c r="I7186" i="6"/>
  <c r="G7186" i="6"/>
  <c r="I7187" i="6"/>
  <c r="H7186" i="6"/>
  <c r="G7187" i="6"/>
  <c r="H7187" i="6"/>
  <c r="I7188" i="6"/>
  <c r="G7188" i="6"/>
  <c r="H7188" i="6"/>
  <c r="I7189" i="6"/>
  <c r="G7189" i="6"/>
  <c r="I7190" i="6"/>
  <c r="H7189" i="6"/>
  <c r="G7190" i="6"/>
  <c r="I7191" i="6"/>
  <c r="H7190" i="6"/>
  <c r="G7191" i="6"/>
  <c r="H7191" i="6"/>
  <c r="I7192" i="6"/>
  <c r="G7192" i="6"/>
  <c r="H7192" i="6"/>
  <c r="I7193" i="6"/>
  <c r="H7193" i="6"/>
  <c r="G7193" i="6"/>
  <c r="I7194" i="6"/>
  <c r="G7194" i="6"/>
  <c r="I7195" i="6"/>
  <c r="H7194" i="6"/>
  <c r="G7195" i="6"/>
  <c r="H7195" i="6"/>
  <c r="I7196" i="6"/>
  <c r="G7196" i="6"/>
  <c r="H7196" i="6"/>
  <c r="I7197" i="6"/>
  <c r="G7197" i="6"/>
  <c r="I7198" i="6"/>
  <c r="H7197" i="6"/>
  <c r="G7198" i="6"/>
  <c r="I7199" i="6"/>
  <c r="H7198" i="6"/>
  <c r="G7199" i="6"/>
  <c r="H7199" i="6"/>
  <c r="I7200" i="6"/>
  <c r="G7200" i="6"/>
  <c r="H7200" i="6"/>
  <c r="I7201" i="6"/>
  <c r="G7201" i="6"/>
  <c r="H7201" i="6"/>
  <c r="I7202" i="6"/>
  <c r="G7202" i="6"/>
  <c r="I7203" i="6"/>
  <c r="H7202" i="6"/>
  <c r="G7203" i="6"/>
  <c r="H7203" i="6"/>
  <c r="I7204" i="6"/>
  <c r="G7204" i="6"/>
  <c r="H7204" i="6"/>
  <c r="I7205" i="6"/>
  <c r="G7205" i="6"/>
  <c r="I7206" i="6"/>
  <c r="H7205" i="6"/>
  <c r="G7206" i="6"/>
  <c r="I7207" i="6"/>
  <c r="H7206" i="6"/>
  <c r="G7207" i="6"/>
  <c r="H7207" i="6"/>
  <c r="I7208" i="6"/>
  <c r="G7208" i="6"/>
  <c r="H7208" i="6"/>
  <c r="I7209" i="6"/>
  <c r="G7209" i="6"/>
  <c r="H7209" i="6"/>
  <c r="I7210" i="6"/>
  <c r="G7210" i="6"/>
  <c r="I7211" i="6"/>
  <c r="H7210" i="6"/>
  <c r="G7211" i="6"/>
  <c r="H7211" i="6"/>
  <c r="I7212" i="6"/>
  <c r="G7212" i="6"/>
  <c r="H7212" i="6"/>
  <c r="I7213" i="6"/>
  <c r="G7213" i="6"/>
  <c r="I7214" i="6"/>
  <c r="H7213" i="6"/>
  <c r="G7214" i="6"/>
  <c r="I7215" i="6"/>
  <c r="H7214" i="6"/>
  <c r="G7215" i="6"/>
  <c r="H7215" i="6"/>
  <c r="I7216" i="6"/>
  <c r="G7216" i="6"/>
  <c r="H7216" i="6"/>
  <c r="I7217" i="6"/>
  <c r="G7217" i="6"/>
  <c r="H7217" i="6"/>
  <c r="I7218" i="6"/>
  <c r="G7218" i="6"/>
  <c r="I7219" i="6"/>
  <c r="H7218" i="6"/>
  <c r="G7219" i="6"/>
  <c r="H7219" i="6"/>
  <c r="I7220" i="6"/>
  <c r="G7220" i="6"/>
  <c r="H7220" i="6"/>
  <c r="I7221" i="6"/>
  <c r="G7221" i="6"/>
  <c r="I7222" i="6"/>
  <c r="H7221" i="6"/>
  <c r="G7222" i="6"/>
  <c r="I7223" i="6"/>
  <c r="H7222" i="6"/>
  <c r="G7223" i="6"/>
  <c r="H7223" i="6"/>
  <c r="I7224" i="6"/>
  <c r="G7224" i="6"/>
  <c r="H7224" i="6"/>
  <c r="I7225" i="6"/>
  <c r="G7225" i="6"/>
  <c r="H7225" i="6"/>
  <c r="I7226" i="6"/>
  <c r="G7226" i="6"/>
  <c r="I7227" i="6"/>
  <c r="H7226" i="6"/>
  <c r="G7227" i="6"/>
  <c r="H7227" i="6"/>
  <c r="I7228" i="6"/>
  <c r="G7228" i="6"/>
  <c r="H7228" i="6"/>
  <c r="I7229" i="6"/>
  <c r="G7229" i="6"/>
  <c r="I7230" i="6"/>
  <c r="H7229" i="6"/>
  <c r="G7230" i="6"/>
  <c r="I7231" i="6"/>
  <c r="H7230" i="6"/>
  <c r="G7231" i="6"/>
  <c r="H7231" i="6"/>
  <c r="I7232" i="6"/>
  <c r="G7232" i="6"/>
  <c r="H7232" i="6"/>
  <c r="I7233" i="6"/>
  <c r="G7233" i="6"/>
  <c r="H7233" i="6"/>
  <c r="I7234" i="6"/>
  <c r="G7234" i="6"/>
  <c r="I7235" i="6"/>
  <c r="H7234" i="6"/>
  <c r="G7235" i="6"/>
  <c r="H7235" i="6"/>
  <c r="I7236" i="6"/>
  <c r="G7236" i="6"/>
  <c r="H7236" i="6"/>
  <c r="I7237" i="6"/>
  <c r="G7237" i="6"/>
  <c r="I7238" i="6"/>
  <c r="H7237" i="6"/>
  <c r="G7238" i="6"/>
  <c r="I7239" i="6"/>
  <c r="H7238" i="6"/>
  <c r="G7239" i="6"/>
  <c r="H7239" i="6"/>
  <c r="I7240" i="6"/>
  <c r="G7240" i="6"/>
  <c r="H7240" i="6"/>
  <c r="I7241" i="6"/>
  <c r="G7241" i="6"/>
  <c r="H7241" i="6"/>
  <c r="I7242" i="6"/>
  <c r="G7242" i="6"/>
  <c r="I7243" i="6"/>
  <c r="H7242" i="6"/>
  <c r="G7243" i="6"/>
  <c r="H7243" i="6"/>
  <c r="I7244" i="6"/>
  <c r="G7244" i="6"/>
  <c r="H7244" i="6"/>
  <c r="I7245" i="6"/>
  <c r="G7245" i="6"/>
  <c r="I7246" i="6"/>
  <c r="H7245" i="6"/>
  <c r="G7246" i="6"/>
  <c r="I7247" i="6"/>
  <c r="H7246" i="6"/>
  <c r="G7247" i="6"/>
  <c r="H7247" i="6"/>
  <c r="I7248" i="6"/>
  <c r="G7248" i="6"/>
  <c r="H7248" i="6"/>
  <c r="I7249" i="6"/>
  <c r="G7249" i="6"/>
  <c r="H7249" i="6"/>
  <c r="I7250" i="6"/>
  <c r="G7250" i="6"/>
  <c r="I7251" i="6"/>
  <c r="H7250" i="6"/>
  <c r="G7251" i="6"/>
  <c r="H7251" i="6"/>
  <c r="I7252" i="6"/>
  <c r="G7252" i="6"/>
  <c r="H7252" i="6"/>
  <c r="I7253" i="6"/>
  <c r="G7253" i="6"/>
  <c r="I7254" i="6"/>
  <c r="H7253" i="6"/>
  <c r="G7254" i="6"/>
  <c r="I7255" i="6"/>
  <c r="H7254" i="6"/>
  <c r="G7255" i="6"/>
  <c r="H7255" i="6"/>
  <c r="I7256" i="6"/>
  <c r="G7256" i="6"/>
  <c r="H7256" i="6"/>
  <c r="I7257" i="6"/>
  <c r="G7257" i="6"/>
  <c r="H7257" i="6"/>
  <c r="I7258" i="6"/>
  <c r="G7258" i="6"/>
  <c r="I7259" i="6"/>
  <c r="H7258" i="6"/>
  <c r="G7259" i="6"/>
  <c r="H7259" i="6"/>
  <c r="I7260" i="6"/>
  <c r="G7260" i="6"/>
  <c r="H7260" i="6"/>
  <c r="I7261" i="6"/>
  <c r="G7261" i="6"/>
  <c r="I7262" i="6"/>
  <c r="H7261" i="6"/>
  <c r="G7262" i="6"/>
  <c r="I7263" i="6"/>
  <c r="H7262" i="6"/>
  <c r="G7263" i="6"/>
  <c r="H7263" i="6"/>
  <c r="I7264" i="6"/>
  <c r="G7264" i="6"/>
  <c r="H7264" i="6"/>
  <c r="I7265" i="6"/>
  <c r="G7265" i="6"/>
  <c r="H7265" i="6"/>
  <c r="I7266" i="6"/>
  <c r="G7266" i="6"/>
  <c r="I7267" i="6"/>
  <c r="H7266" i="6"/>
  <c r="G7267" i="6"/>
  <c r="H7267" i="6"/>
  <c r="I7268" i="6"/>
  <c r="G7268" i="6"/>
  <c r="H7268" i="6"/>
  <c r="I7269" i="6"/>
  <c r="G7269" i="6"/>
  <c r="I7270" i="6"/>
  <c r="H7269" i="6"/>
  <c r="G7270" i="6"/>
  <c r="I7271" i="6"/>
  <c r="H7270" i="6"/>
  <c r="G7271" i="6"/>
  <c r="H7271" i="6"/>
  <c r="I7272" i="6"/>
  <c r="G7272" i="6"/>
  <c r="H7272" i="6"/>
  <c r="I7273" i="6"/>
  <c r="G7273" i="6"/>
  <c r="H7273" i="6"/>
  <c r="I7274" i="6"/>
  <c r="G7274" i="6"/>
  <c r="I7275" i="6"/>
  <c r="H7274" i="6"/>
  <c r="G7275" i="6"/>
  <c r="H7275" i="6"/>
  <c r="I7276" i="6"/>
  <c r="G7276" i="6"/>
  <c r="H7276" i="6"/>
  <c r="I7277" i="6"/>
  <c r="G7277" i="6"/>
  <c r="I7278" i="6"/>
  <c r="H7277" i="6"/>
  <c r="G7278" i="6"/>
  <c r="I7279" i="6"/>
  <c r="H7278" i="6"/>
  <c r="G7279" i="6"/>
  <c r="H7279" i="6"/>
  <c r="I7280" i="6"/>
  <c r="G7280" i="6"/>
  <c r="H7280" i="6"/>
  <c r="I7281" i="6"/>
  <c r="G7281" i="6"/>
  <c r="H7281" i="6"/>
  <c r="I7282" i="6"/>
  <c r="G7282" i="6"/>
  <c r="I7283" i="6"/>
  <c r="H7282" i="6"/>
  <c r="G7283" i="6"/>
  <c r="H7283" i="6"/>
  <c r="I7284" i="6"/>
  <c r="G7284" i="6"/>
  <c r="H7284" i="6"/>
  <c r="I7285" i="6"/>
  <c r="G7285" i="6"/>
  <c r="I7286" i="6"/>
  <c r="H7285" i="6"/>
  <c r="G7286" i="6"/>
  <c r="I7287" i="6"/>
  <c r="H7286" i="6"/>
  <c r="G7287" i="6"/>
  <c r="H7287" i="6"/>
  <c r="I7288" i="6"/>
  <c r="G7288" i="6"/>
  <c r="H7288" i="6"/>
  <c r="I7289" i="6"/>
  <c r="G7289" i="6"/>
  <c r="H7289" i="6"/>
  <c r="I7290" i="6"/>
  <c r="G7290" i="6"/>
  <c r="I7291" i="6"/>
  <c r="H7290" i="6"/>
  <c r="G7291" i="6"/>
  <c r="H7291" i="6"/>
  <c r="I7292" i="6"/>
  <c r="G7292" i="6"/>
  <c r="H7292" i="6"/>
  <c r="I7293" i="6"/>
  <c r="G7293" i="6"/>
  <c r="I7294" i="6"/>
  <c r="H7293" i="6"/>
  <c r="G7294" i="6"/>
  <c r="I7295" i="6"/>
  <c r="H7294" i="6"/>
  <c r="G7295" i="6"/>
  <c r="H7295" i="6"/>
  <c r="I7296" i="6"/>
  <c r="G7296" i="6"/>
  <c r="H7296" i="6"/>
  <c r="I7297" i="6"/>
  <c r="G7297" i="6"/>
  <c r="H7297" i="6"/>
  <c r="I7298" i="6"/>
  <c r="G7298" i="6"/>
  <c r="I7299" i="6"/>
  <c r="H7298" i="6"/>
  <c r="G7299" i="6"/>
  <c r="H7299" i="6"/>
  <c r="I7300" i="6"/>
  <c r="G7300" i="6"/>
  <c r="H7300" i="6"/>
  <c r="I7301" i="6"/>
  <c r="G7301" i="6"/>
  <c r="H7301" i="6"/>
  <c r="I7302" i="6"/>
  <c r="G7302" i="6"/>
  <c r="I7303" i="6"/>
  <c r="H7302" i="6"/>
  <c r="G7303" i="6"/>
  <c r="H7303" i="6"/>
  <c r="I7304" i="6"/>
  <c r="G7304" i="6"/>
  <c r="H7304" i="6"/>
  <c r="I7305" i="6"/>
  <c r="G7305" i="6"/>
  <c r="H7305" i="6"/>
  <c r="I7306" i="6"/>
  <c r="G7306" i="6"/>
  <c r="H7306" i="6"/>
  <c r="I7307" i="6"/>
  <c r="G7307" i="6"/>
  <c r="H7307" i="6"/>
  <c r="I7308" i="6"/>
  <c r="G7308" i="6"/>
  <c r="H7308" i="6"/>
  <c r="I7309" i="6"/>
  <c r="G7309" i="6"/>
  <c r="H7309" i="6"/>
  <c r="I7310" i="6"/>
  <c r="G7310" i="6"/>
  <c r="H7310" i="6"/>
  <c r="I7311" i="6"/>
  <c r="G7311" i="6"/>
  <c r="H7311" i="6"/>
  <c r="I7312" i="6"/>
  <c r="G7312" i="6"/>
  <c r="H7312" i="6"/>
  <c r="I7313" i="6"/>
  <c r="G7313" i="6"/>
  <c r="H7313" i="6"/>
  <c r="I7314" i="6"/>
  <c r="G7314" i="6"/>
  <c r="I7315" i="6"/>
  <c r="H7314" i="6"/>
  <c r="G7315" i="6"/>
  <c r="H7315" i="6"/>
  <c r="I7316" i="6"/>
  <c r="G7316" i="6"/>
  <c r="H7316" i="6"/>
  <c r="I7317" i="6"/>
  <c r="G7317" i="6"/>
  <c r="H7317" i="6"/>
  <c r="I7318" i="6"/>
  <c r="G7318" i="6"/>
  <c r="H7318" i="6"/>
  <c r="I7319" i="6"/>
  <c r="G7319" i="6"/>
  <c r="I7320" i="6"/>
  <c r="H7319" i="6"/>
  <c r="G7320" i="6"/>
  <c r="H7320" i="6"/>
  <c r="I7321" i="6"/>
  <c r="H7321" i="6"/>
  <c r="I7322" i="6"/>
  <c r="G7321" i="6"/>
  <c r="H7322" i="6"/>
  <c r="I7323" i="6"/>
  <c r="G7322" i="6"/>
  <c r="G7323" i="6"/>
  <c r="I7324" i="6"/>
  <c r="H7323" i="6"/>
  <c r="G7324" i="6"/>
  <c r="H7324" i="6"/>
  <c r="I7325" i="6"/>
  <c r="G7325" i="6"/>
  <c r="H7325" i="6"/>
  <c r="I7326" i="6"/>
  <c r="G7326" i="6"/>
  <c r="H7326" i="6"/>
  <c r="I7327" i="6"/>
  <c r="G7327" i="6"/>
  <c r="H7327" i="6"/>
  <c r="I7328" i="6"/>
  <c r="G7328" i="6"/>
  <c r="H7328" i="6"/>
  <c r="I7329" i="6"/>
  <c r="G7329" i="6"/>
  <c r="H7329" i="6"/>
  <c r="I7330" i="6"/>
  <c r="G7330" i="6"/>
  <c r="I7331" i="6"/>
  <c r="H7330" i="6"/>
  <c r="G7331" i="6"/>
  <c r="H7331" i="6"/>
  <c r="I7332" i="6"/>
  <c r="G7332" i="6"/>
  <c r="H7332" i="6"/>
  <c r="I7333" i="6"/>
  <c r="G7333" i="6"/>
  <c r="H7333" i="6"/>
  <c r="I7334" i="6"/>
  <c r="G7334" i="6"/>
  <c r="I7335" i="6"/>
  <c r="H7334" i="6"/>
  <c r="G7335" i="6"/>
  <c r="H7335" i="6"/>
  <c r="I7336" i="6"/>
  <c r="G7336" i="6"/>
  <c r="H7336" i="6"/>
  <c r="I7337" i="6"/>
  <c r="G7337" i="6"/>
  <c r="H7337" i="6"/>
  <c r="I7338" i="6"/>
  <c r="G7338" i="6"/>
  <c r="H7338" i="6"/>
  <c r="I7339" i="6"/>
  <c r="G7339" i="6"/>
  <c r="H7339" i="6"/>
  <c r="I7340" i="6"/>
  <c r="G7340" i="6"/>
  <c r="I7341" i="6"/>
  <c r="H7340" i="6"/>
  <c r="G7341" i="6"/>
  <c r="H7341" i="6"/>
  <c r="I7342" i="6"/>
  <c r="G7342" i="6"/>
  <c r="H7342" i="6"/>
  <c r="I7343" i="6"/>
  <c r="G7343" i="6"/>
  <c r="H7343" i="6"/>
  <c r="I7344" i="6"/>
  <c r="G7344" i="6"/>
  <c r="I7345" i="6"/>
  <c r="H7344" i="6"/>
  <c r="G7345" i="6"/>
  <c r="H7345" i="6"/>
  <c r="I7346" i="6"/>
  <c r="G7346" i="6"/>
  <c r="I7347" i="6"/>
  <c r="H7346" i="6"/>
  <c r="G7347" i="6"/>
  <c r="H7347" i="6"/>
  <c r="I7348" i="6"/>
  <c r="G7348" i="6"/>
  <c r="H7348" i="6"/>
  <c r="I7349" i="6"/>
  <c r="G7349" i="6"/>
  <c r="H7349" i="6"/>
  <c r="I7350" i="6"/>
  <c r="G7350" i="6"/>
  <c r="H7350" i="6"/>
  <c r="I7351" i="6"/>
  <c r="G7351" i="6"/>
  <c r="H7351" i="6"/>
  <c r="I7352" i="6"/>
  <c r="G7352" i="6"/>
  <c r="H7352" i="6"/>
  <c r="I7353" i="6"/>
  <c r="G7353" i="6"/>
  <c r="H7353" i="6"/>
  <c r="I7354" i="6"/>
  <c r="G7354" i="6"/>
  <c r="H7354" i="6"/>
  <c r="I7355" i="6"/>
  <c r="G7355" i="6"/>
  <c r="H7355" i="6"/>
  <c r="I7356" i="6"/>
  <c r="G7356" i="6"/>
  <c r="H7356" i="6"/>
  <c r="I7357" i="6"/>
  <c r="G7357" i="6"/>
  <c r="H7357" i="6"/>
  <c r="I7358" i="6"/>
  <c r="G7358" i="6"/>
  <c r="H7358" i="6"/>
  <c r="I7359" i="6"/>
  <c r="G7359" i="6"/>
  <c r="H7359" i="6"/>
  <c r="I7360" i="6"/>
  <c r="G7360" i="6"/>
  <c r="H7360" i="6"/>
  <c r="I7361" i="6"/>
  <c r="G7361" i="6"/>
  <c r="H7361" i="6"/>
  <c r="I7362" i="6"/>
  <c r="G7362" i="6"/>
  <c r="I7363" i="6"/>
  <c r="H7362" i="6"/>
  <c r="G7363" i="6"/>
  <c r="H7363" i="6"/>
  <c r="I7364" i="6"/>
  <c r="G7364" i="6"/>
  <c r="H7364" i="6"/>
  <c r="I7365" i="6"/>
  <c r="G7365" i="6"/>
  <c r="H7365" i="6"/>
  <c r="I7366" i="6"/>
  <c r="G7366" i="6"/>
  <c r="I7367" i="6"/>
  <c r="H7366" i="6"/>
  <c r="G7367" i="6"/>
  <c r="H7367" i="6"/>
  <c r="I7368" i="6"/>
  <c r="G7368" i="6"/>
  <c r="H7368" i="6"/>
  <c r="I7369" i="6"/>
  <c r="G7369" i="6"/>
  <c r="H7369" i="6"/>
  <c r="I7370" i="6"/>
  <c r="G7370" i="6"/>
  <c r="H7370" i="6"/>
  <c r="I7371" i="6"/>
  <c r="G7371" i="6"/>
  <c r="H7371" i="6"/>
  <c r="I7372" i="6"/>
  <c r="G7372" i="6"/>
  <c r="H7372" i="6"/>
  <c r="I7373" i="6"/>
  <c r="G7373" i="6"/>
  <c r="H7373" i="6"/>
  <c r="I7374" i="6"/>
  <c r="G7374" i="6"/>
  <c r="H7374" i="6"/>
  <c r="I7375" i="6"/>
  <c r="G7375" i="6"/>
  <c r="H7375" i="6"/>
  <c r="I7376" i="6"/>
  <c r="G7376" i="6"/>
  <c r="H7376" i="6"/>
  <c r="I7377" i="6"/>
  <c r="G7377" i="6"/>
  <c r="H7377" i="6"/>
  <c r="I7378" i="6"/>
  <c r="G7378" i="6"/>
  <c r="I7379" i="6"/>
  <c r="H7378" i="6"/>
  <c r="G7379" i="6"/>
  <c r="H7379" i="6"/>
  <c r="I7380" i="6"/>
  <c r="G7380" i="6"/>
  <c r="H7380" i="6"/>
  <c r="I7381" i="6"/>
  <c r="G7381" i="6"/>
  <c r="H7381" i="6"/>
  <c r="I7382" i="6"/>
  <c r="G7382" i="6"/>
  <c r="H7382" i="6"/>
  <c r="I7383" i="6"/>
  <c r="G7383" i="6"/>
  <c r="H7383" i="6"/>
  <c r="I7384" i="6"/>
  <c r="G7384" i="6"/>
  <c r="H7384" i="6"/>
  <c r="I7385" i="6"/>
  <c r="H7385" i="6"/>
  <c r="G7385" i="6"/>
  <c r="I7386" i="6"/>
  <c r="G7386" i="6"/>
  <c r="H7386" i="6"/>
  <c r="I7387" i="6"/>
  <c r="G7387" i="6"/>
  <c r="I7388" i="6"/>
  <c r="H7387" i="6"/>
  <c r="G7388" i="6"/>
  <c r="H7388" i="6"/>
  <c r="I7389" i="6"/>
  <c r="G7389" i="6"/>
  <c r="H7389" i="6"/>
  <c r="I7390" i="6"/>
  <c r="G7390" i="6"/>
  <c r="H7390" i="6"/>
  <c r="I7391" i="6"/>
  <c r="G7391" i="6"/>
  <c r="H7391" i="6"/>
  <c r="I7392" i="6"/>
  <c r="G7392" i="6"/>
  <c r="H7392" i="6"/>
  <c r="I7393" i="6"/>
  <c r="G7393" i="6"/>
  <c r="H7393" i="6"/>
  <c r="I7394" i="6"/>
  <c r="G7394" i="6"/>
  <c r="I7395" i="6"/>
  <c r="H7394" i="6"/>
  <c r="G7395" i="6"/>
  <c r="H7395" i="6"/>
  <c r="I7396" i="6"/>
  <c r="G7396" i="6"/>
  <c r="H7396" i="6"/>
  <c r="I7397" i="6"/>
  <c r="G7397" i="6"/>
  <c r="H7397" i="6"/>
  <c r="I7398" i="6"/>
  <c r="G7398" i="6"/>
  <c r="I7399" i="6"/>
  <c r="H7398" i="6"/>
  <c r="G7399" i="6"/>
  <c r="H7399" i="6"/>
  <c r="I7400" i="6"/>
  <c r="G7400" i="6"/>
  <c r="H7400" i="6"/>
  <c r="I7401" i="6"/>
  <c r="G7401" i="6"/>
  <c r="H7401" i="6"/>
  <c r="I7402" i="6"/>
  <c r="G7402" i="6"/>
  <c r="H7402" i="6"/>
  <c r="I7403" i="6"/>
  <c r="G7403" i="6"/>
  <c r="H7403" i="6"/>
  <c r="I7404" i="6"/>
  <c r="G7404" i="6"/>
  <c r="I7405" i="6"/>
  <c r="H7404" i="6"/>
  <c r="G7405" i="6"/>
  <c r="H7405" i="6"/>
  <c r="I7406" i="6"/>
  <c r="G7406" i="6"/>
  <c r="H7406" i="6"/>
  <c r="I7407" i="6"/>
  <c r="G7407" i="6"/>
  <c r="H7407" i="6"/>
  <c r="I7408" i="6"/>
  <c r="G7408" i="6"/>
  <c r="I7409" i="6"/>
  <c r="H7408" i="6"/>
  <c r="G7409" i="6"/>
  <c r="H7409" i="6"/>
  <c r="I7410" i="6"/>
  <c r="G7410" i="6"/>
  <c r="I7411" i="6"/>
  <c r="H7410" i="6"/>
  <c r="G7411" i="6"/>
  <c r="H7411" i="6"/>
  <c r="I7412" i="6"/>
  <c r="G7412" i="6"/>
  <c r="H7412" i="6"/>
  <c r="I7413" i="6"/>
  <c r="G7413" i="6"/>
  <c r="H7413" i="6"/>
  <c r="I7414" i="6"/>
  <c r="G7414" i="6"/>
  <c r="H7414" i="6"/>
  <c r="I7415" i="6"/>
  <c r="G7415" i="6"/>
  <c r="H7415" i="6"/>
  <c r="I7416" i="6"/>
  <c r="G7416" i="6"/>
  <c r="H7416" i="6"/>
  <c r="I7417" i="6"/>
  <c r="G7417" i="6"/>
  <c r="H7417" i="6"/>
  <c r="I7418" i="6"/>
  <c r="G7418" i="6"/>
  <c r="H7418" i="6"/>
  <c r="I7419" i="6"/>
  <c r="G7419" i="6"/>
  <c r="H7419" i="6"/>
  <c r="I7420" i="6"/>
  <c r="G7420" i="6"/>
  <c r="H7420" i="6"/>
  <c r="I7421" i="6"/>
  <c r="G7421" i="6"/>
  <c r="H7421" i="6"/>
  <c r="I7422" i="6"/>
  <c r="G7422" i="6"/>
  <c r="H7422" i="6"/>
  <c r="I7423" i="6"/>
  <c r="G7423" i="6"/>
  <c r="H7423" i="6"/>
  <c r="I7424" i="6"/>
  <c r="G7424" i="6"/>
  <c r="H7424" i="6"/>
  <c r="I7425" i="6"/>
  <c r="G7425" i="6"/>
  <c r="H7425" i="6"/>
  <c r="I7426" i="6"/>
  <c r="G7426" i="6"/>
  <c r="I7427" i="6"/>
  <c r="H7426" i="6"/>
  <c r="G7427" i="6"/>
  <c r="H7427" i="6"/>
  <c r="I7428" i="6"/>
  <c r="G7428" i="6"/>
  <c r="H7428" i="6"/>
  <c r="I7429" i="6"/>
  <c r="G7429" i="6"/>
  <c r="H7429" i="6"/>
  <c r="I7430" i="6"/>
  <c r="G7430" i="6"/>
  <c r="I7431" i="6"/>
  <c r="H7430" i="6"/>
  <c r="G7431" i="6"/>
  <c r="H7431" i="6"/>
  <c r="I7432" i="6"/>
  <c r="G7432" i="6"/>
  <c r="H7432" i="6"/>
  <c r="I7433" i="6"/>
  <c r="G7433" i="6"/>
  <c r="H7433" i="6"/>
  <c r="I7434" i="6"/>
  <c r="G7434" i="6"/>
  <c r="H7434" i="6"/>
  <c r="I7435" i="6"/>
  <c r="G7435" i="6"/>
  <c r="H7435" i="6"/>
  <c r="I7436" i="6"/>
  <c r="G7436" i="6"/>
  <c r="H7436" i="6"/>
  <c r="I7437" i="6"/>
  <c r="G7437" i="6"/>
  <c r="H7437" i="6"/>
  <c r="I7438" i="6"/>
  <c r="G7438" i="6"/>
  <c r="H7438" i="6"/>
  <c r="I7439" i="6"/>
  <c r="G7439" i="6"/>
  <c r="H7439" i="6"/>
  <c r="I7440" i="6"/>
  <c r="G7440" i="6"/>
  <c r="H7440" i="6"/>
  <c r="I7441" i="6"/>
  <c r="G7441" i="6"/>
  <c r="H7441" i="6"/>
  <c r="I7442" i="6"/>
  <c r="G7442" i="6"/>
  <c r="I7443" i="6"/>
  <c r="H7442" i="6"/>
  <c r="G7443" i="6"/>
  <c r="H7443" i="6"/>
  <c r="I7444" i="6"/>
  <c r="G7444" i="6"/>
  <c r="H7444" i="6"/>
  <c r="I7445" i="6"/>
  <c r="G7445" i="6"/>
  <c r="H7445" i="6"/>
  <c r="I7446" i="6"/>
  <c r="G7446" i="6"/>
  <c r="H7446" i="6"/>
  <c r="I7447" i="6"/>
  <c r="G7447" i="6"/>
  <c r="I7448" i="6"/>
  <c r="H7447" i="6"/>
  <c r="G7448" i="6"/>
  <c r="H7448" i="6"/>
  <c r="I7449" i="6"/>
  <c r="H7449" i="6"/>
  <c r="G7449" i="6"/>
  <c r="I7450" i="6"/>
  <c r="H7450" i="6"/>
  <c r="G7450" i="6"/>
  <c r="I7451" i="6"/>
  <c r="G7451" i="6"/>
  <c r="I7452" i="6"/>
  <c r="H7451" i="6"/>
  <c r="G7452" i="6"/>
  <c r="H7452" i="6"/>
  <c r="I7453" i="6"/>
  <c r="G7453" i="6"/>
  <c r="H7453" i="6"/>
  <c r="I7454" i="6"/>
  <c r="G7454" i="6"/>
  <c r="H7454" i="6"/>
  <c r="I7455" i="6"/>
  <c r="G7455" i="6"/>
  <c r="H7455" i="6"/>
  <c r="I7456" i="6"/>
  <c r="G7456" i="6"/>
  <c r="H7456" i="6"/>
  <c r="I7457" i="6"/>
  <c r="G7457" i="6"/>
  <c r="H7457" i="6"/>
  <c r="I7458" i="6"/>
  <c r="G7458" i="6"/>
  <c r="I7459" i="6"/>
  <c r="H7458" i="6"/>
  <c r="G7459" i="6"/>
  <c r="H7459" i="6"/>
  <c r="I7460" i="6"/>
  <c r="G7460" i="6"/>
  <c r="H7460" i="6"/>
  <c r="I7461" i="6"/>
  <c r="G7461" i="6"/>
  <c r="H7461" i="6"/>
  <c r="I7462" i="6"/>
  <c r="G7462" i="6"/>
  <c r="I7463" i="6"/>
  <c r="H7462" i="6"/>
  <c r="G7463" i="6"/>
  <c r="H7463" i="6"/>
  <c r="I7464" i="6"/>
  <c r="G7464" i="6"/>
  <c r="H7464" i="6"/>
  <c r="I7465" i="6"/>
  <c r="G7465" i="6"/>
  <c r="H7465" i="6"/>
  <c r="I7466" i="6"/>
  <c r="G7466" i="6"/>
  <c r="H7466" i="6"/>
  <c r="I7467" i="6"/>
  <c r="G7467" i="6"/>
  <c r="H7467" i="6"/>
  <c r="I7468" i="6"/>
  <c r="G7468" i="6"/>
  <c r="I7469" i="6"/>
  <c r="H7468" i="6"/>
  <c r="G7469" i="6"/>
  <c r="H7469" i="6"/>
  <c r="I7470" i="6"/>
  <c r="G7470" i="6"/>
  <c r="H7470" i="6"/>
  <c r="I7471" i="6"/>
  <c r="G7471" i="6"/>
  <c r="H7471" i="6"/>
  <c r="I7472" i="6"/>
  <c r="G7472" i="6"/>
  <c r="I7473" i="6"/>
  <c r="H7472" i="6"/>
  <c r="G7473" i="6"/>
  <c r="H7473" i="6"/>
  <c r="I7474" i="6"/>
  <c r="G7474" i="6"/>
  <c r="I7475" i="6"/>
  <c r="H7474" i="6"/>
  <c r="G7475" i="6"/>
  <c r="H7475" i="6"/>
  <c r="I7476" i="6"/>
  <c r="G7476" i="6"/>
  <c r="H7476" i="6"/>
  <c r="I7477" i="6"/>
  <c r="G7477" i="6"/>
  <c r="H7477" i="6"/>
  <c r="I7478" i="6"/>
  <c r="G7478" i="6"/>
  <c r="H7478" i="6"/>
  <c r="I7479" i="6"/>
  <c r="G7479" i="6"/>
  <c r="H7479" i="6"/>
  <c r="I7480" i="6"/>
  <c r="G7480" i="6"/>
  <c r="H7480" i="6"/>
  <c r="I7481" i="6"/>
  <c r="G7481" i="6"/>
  <c r="H7481" i="6"/>
  <c r="I7482" i="6"/>
  <c r="G7482" i="6"/>
  <c r="H7482" i="6"/>
  <c r="I7483" i="6"/>
  <c r="G7483" i="6"/>
  <c r="H7483" i="6"/>
  <c r="I7484" i="6"/>
  <c r="G7484" i="6"/>
  <c r="H7484" i="6"/>
  <c r="I7485" i="6"/>
  <c r="G7485" i="6"/>
  <c r="H7485" i="6"/>
  <c r="I7486" i="6"/>
  <c r="G7486" i="6"/>
  <c r="H7486" i="6"/>
  <c r="I7487" i="6"/>
  <c r="G7487" i="6"/>
  <c r="H7487" i="6"/>
  <c r="I7488" i="6"/>
  <c r="G7488" i="6"/>
  <c r="H7488" i="6"/>
  <c r="I7489" i="6"/>
  <c r="G7489" i="6"/>
  <c r="H7489" i="6"/>
  <c r="I7490" i="6"/>
  <c r="G7490" i="6"/>
  <c r="I7491" i="6"/>
  <c r="H7490" i="6"/>
  <c r="G7491" i="6"/>
  <c r="H7491" i="6"/>
  <c r="I7492" i="6"/>
  <c r="G7492" i="6"/>
  <c r="H7492" i="6"/>
  <c r="I7493" i="6"/>
  <c r="G7493" i="6"/>
  <c r="H7493" i="6"/>
  <c r="I7494" i="6"/>
  <c r="G7494" i="6"/>
  <c r="I7495" i="6"/>
  <c r="H7494" i="6"/>
  <c r="G7495" i="6"/>
  <c r="H7495" i="6"/>
  <c r="I7496" i="6"/>
  <c r="G7496" i="6"/>
  <c r="H7496" i="6"/>
  <c r="I7497" i="6"/>
  <c r="G7497" i="6"/>
  <c r="H7497" i="6"/>
  <c r="I7498" i="6"/>
  <c r="G7498" i="6"/>
  <c r="H7498" i="6"/>
  <c r="I7499" i="6"/>
  <c r="G7499" i="6"/>
  <c r="H7499" i="6"/>
  <c r="I7500" i="6"/>
  <c r="G7500" i="6"/>
  <c r="H7500" i="6"/>
  <c r="I7501" i="6"/>
  <c r="G7501" i="6"/>
  <c r="H7501" i="6"/>
  <c r="I7502" i="6"/>
  <c r="G7502" i="6"/>
  <c r="H7502" i="6"/>
  <c r="I7503" i="6"/>
  <c r="G7503" i="6"/>
  <c r="H7503" i="6"/>
  <c r="I7504" i="6"/>
  <c r="G7504" i="6"/>
  <c r="H7504" i="6"/>
  <c r="I7505" i="6"/>
  <c r="G7505" i="6"/>
  <c r="H7505" i="6"/>
  <c r="I7506" i="6"/>
  <c r="G7506" i="6"/>
  <c r="I7507" i="6"/>
  <c r="H7506" i="6"/>
  <c r="G7507" i="6"/>
  <c r="H7507" i="6"/>
  <c r="I7508" i="6"/>
  <c r="G7508" i="6"/>
  <c r="H7508" i="6"/>
  <c r="I7509" i="6"/>
  <c r="G7509" i="6"/>
  <c r="H7509" i="6"/>
  <c r="I7510" i="6"/>
  <c r="G7510" i="6"/>
  <c r="H7510" i="6"/>
  <c r="I7511" i="6"/>
  <c r="G7511" i="6"/>
  <c r="H7511" i="6"/>
  <c r="I7512" i="6"/>
  <c r="G7512" i="6"/>
  <c r="H7512" i="6"/>
  <c r="I7513" i="6"/>
  <c r="G7513" i="6"/>
  <c r="H7513" i="6"/>
  <c r="I7514" i="6"/>
  <c r="G7514" i="6"/>
  <c r="H7514" i="6"/>
  <c r="I7515" i="6"/>
  <c r="G7515" i="6"/>
  <c r="I7516" i="6"/>
  <c r="H7515" i="6"/>
  <c r="G7516" i="6"/>
  <c r="H7516" i="6"/>
  <c r="I7517" i="6"/>
  <c r="G7517" i="6"/>
  <c r="H7517" i="6"/>
  <c r="I7518" i="6"/>
  <c r="G7518" i="6"/>
  <c r="H7518" i="6"/>
  <c r="I7519" i="6"/>
  <c r="G7519" i="6"/>
  <c r="H7519" i="6"/>
  <c r="I7520" i="6"/>
  <c r="G7520" i="6"/>
  <c r="H7520" i="6"/>
  <c r="I7521" i="6"/>
  <c r="G7521" i="6"/>
  <c r="H7521" i="6"/>
  <c r="I7522" i="6"/>
  <c r="G7522" i="6"/>
  <c r="I7523" i="6"/>
  <c r="H7522" i="6"/>
  <c r="G7523" i="6"/>
  <c r="H7523" i="6"/>
  <c r="I7524" i="6"/>
  <c r="G7524" i="6"/>
  <c r="H7524" i="6"/>
  <c r="I7525" i="6"/>
  <c r="G7525" i="6"/>
  <c r="H7525" i="6"/>
  <c r="I7526" i="6"/>
  <c r="G7526" i="6"/>
  <c r="I7527" i="6"/>
  <c r="H7526" i="6"/>
  <c r="G7527" i="6"/>
  <c r="H7527" i="6"/>
  <c r="I7528" i="6"/>
  <c r="G7528" i="6"/>
  <c r="H7528" i="6"/>
  <c r="I7529" i="6"/>
  <c r="G7529" i="6"/>
  <c r="H7529" i="6"/>
  <c r="I7530" i="6"/>
  <c r="G7530" i="6"/>
  <c r="H7530" i="6"/>
  <c r="I7531" i="6"/>
  <c r="G7531" i="6"/>
  <c r="H7531" i="6"/>
  <c r="I7532" i="6"/>
  <c r="G7532" i="6"/>
  <c r="I7533" i="6"/>
  <c r="H7532" i="6"/>
  <c r="G7533" i="6"/>
  <c r="H7533" i="6"/>
  <c r="I7534" i="6"/>
  <c r="G7534" i="6"/>
  <c r="H7534" i="6"/>
  <c r="I7535" i="6"/>
  <c r="G7535" i="6"/>
  <c r="H7535" i="6"/>
  <c r="I7536" i="6"/>
  <c r="G7536" i="6"/>
  <c r="I7537" i="6"/>
  <c r="H7536" i="6"/>
  <c r="G7537" i="6"/>
  <c r="H7537" i="6"/>
  <c r="I7538" i="6"/>
  <c r="G7538" i="6"/>
  <c r="I7539" i="6"/>
  <c r="H7538" i="6"/>
  <c r="G7539" i="6"/>
  <c r="H7539" i="6"/>
  <c r="I7540" i="6"/>
  <c r="G7540" i="6"/>
  <c r="H7540" i="6"/>
  <c r="I7541" i="6"/>
  <c r="G7541" i="6"/>
  <c r="H7541" i="6"/>
  <c r="I7542" i="6"/>
  <c r="G7542" i="6"/>
  <c r="H7542" i="6"/>
  <c r="I7543" i="6"/>
  <c r="G7543" i="6"/>
  <c r="H7543" i="6"/>
  <c r="I7544" i="6"/>
  <c r="G7544" i="6"/>
  <c r="H7544" i="6"/>
  <c r="I7545" i="6"/>
  <c r="G7545" i="6"/>
  <c r="H7545" i="6"/>
  <c r="I7546" i="6"/>
  <c r="G7546" i="6"/>
  <c r="H7546" i="6"/>
  <c r="I7547" i="6"/>
  <c r="G7547" i="6"/>
  <c r="H7547" i="6"/>
  <c r="I7548" i="6"/>
  <c r="G7548" i="6"/>
  <c r="H7548" i="6"/>
  <c r="I7549" i="6"/>
  <c r="G7549" i="6"/>
  <c r="H7549" i="6"/>
  <c r="I7550" i="6"/>
  <c r="G7550" i="6"/>
  <c r="H7550" i="6"/>
  <c r="I7551" i="6"/>
  <c r="G7551" i="6"/>
  <c r="H7551" i="6"/>
  <c r="I7552" i="6"/>
  <c r="G7552" i="6"/>
  <c r="H7552" i="6"/>
  <c r="I7553" i="6"/>
  <c r="G7553" i="6"/>
  <c r="H7553" i="6"/>
  <c r="I7554" i="6"/>
  <c r="G7554" i="6"/>
  <c r="I7555" i="6"/>
  <c r="H7554" i="6"/>
  <c r="G7555" i="6"/>
  <c r="H7555" i="6"/>
  <c r="I7556" i="6"/>
  <c r="G7556" i="6"/>
  <c r="H7556" i="6"/>
  <c r="I7557" i="6"/>
  <c r="G7557" i="6"/>
  <c r="H7557" i="6"/>
  <c r="I7558" i="6"/>
  <c r="G7558" i="6"/>
  <c r="I7559" i="6"/>
  <c r="H7558" i="6"/>
  <c r="G7559" i="6"/>
  <c r="H7559" i="6"/>
  <c r="I7560" i="6"/>
  <c r="G7560" i="6"/>
  <c r="H7560" i="6"/>
  <c r="I7561" i="6"/>
  <c r="G7561" i="6"/>
  <c r="H7561" i="6"/>
  <c r="I7562" i="6"/>
  <c r="G7562" i="6"/>
  <c r="H7562" i="6"/>
  <c r="I7563" i="6"/>
  <c r="G7563" i="6"/>
  <c r="H7563" i="6"/>
  <c r="I7564" i="6"/>
  <c r="G7564" i="6"/>
  <c r="H7564" i="6"/>
  <c r="I7565" i="6"/>
  <c r="G7565" i="6"/>
  <c r="H7565" i="6"/>
  <c r="I7566" i="6"/>
  <c r="G7566" i="6"/>
  <c r="H7566" i="6"/>
  <c r="I7567" i="6"/>
  <c r="G7567" i="6"/>
  <c r="H7567" i="6"/>
  <c r="I7568" i="6"/>
  <c r="G7568" i="6"/>
  <c r="H7568" i="6"/>
  <c r="I7569" i="6"/>
  <c r="G7569" i="6"/>
  <c r="H7569" i="6"/>
  <c r="I7570" i="6"/>
  <c r="G7570" i="6"/>
  <c r="I7571" i="6"/>
  <c r="H7570" i="6"/>
  <c r="G7571" i="6"/>
  <c r="H7571" i="6"/>
  <c r="I7572" i="6"/>
  <c r="G7572" i="6"/>
  <c r="H7572" i="6"/>
  <c r="I7573" i="6"/>
  <c r="G7573" i="6"/>
  <c r="H7573" i="6"/>
  <c r="I7574" i="6"/>
  <c r="G7574" i="6"/>
  <c r="H7574" i="6"/>
  <c r="I7575" i="6"/>
  <c r="G7575" i="6"/>
  <c r="H7575" i="6"/>
  <c r="I7576" i="6"/>
  <c r="G7576" i="6"/>
  <c r="H7576" i="6"/>
  <c r="I7577" i="6"/>
  <c r="G7577" i="6"/>
  <c r="H7577" i="6"/>
  <c r="I7578" i="6"/>
  <c r="G7578" i="6"/>
  <c r="H7578" i="6"/>
  <c r="I7579" i="6"/>
  <c r="G7579" i="6"/>
  <c r="I7580" i="6"/>
  <c r="H7579" i="6"/>
  <c r="G7580" i="6"/>
  <c r="H7580" i="6"/>
  <c r="I7581" i="6"/>
  <c r="G7581" i="6"/>
  <c r="H7581" i="6"/>
  <c r="I7582" i="6"/>
  <c r="G7582" i="6"/>
  <c r="H7582" i="6"/>
  <c r="I7583" i="6"/>
  <c r="G7583" i="6"/>
  <c r="H7583" i="6"/>
  <c r="I7584" i="6"/>
  <c r="G7584" i="6"/>
  <c r="H7584" i="6"/>
  <c r="I7585" i="6"/>
  <c r="G7585" i="6"/>
  <c r="H7585" i="6"/>
  <c r="I7586" i="6"/>
  <c r="G7586" i="6"/>
  <c r="I7587" i="6"/>
  <c r="H7586" i="6"/>
  <c r="G7587" i="6"/>
  <c r="H7587" i="6"/>
  <c r="I7588" i="6"/>
  <c r="G7588" i="6"/>
  <c r="H7588" i="6"/>
  <c r="I7589" i="6"/>
  <c r="G7589" i="6"/>
  <c r="H7589" i="6"/>
  <c r="I7590" i="6"/>
  <c r="G7590" i="6"/>
  <c r="I7591" i="6"/>
  <c r="H7590" i="6"/>
  <c r="G7591" i="6"/>
  <c r="H7591" i="6"/>
  <c r="I7592" i="6"/>
  <c r="G7592" i="6"/>
  <c r="H7592" i="6"/>
  <c r="I7593" i="6"/>
  <c r="G7593" i="6"/>
  <c r="H7593" i="6"/>
  <c r="I7594" i="6"/>
  <c r="G7594" i="6"/>
  <c r="H7594" i="6"/>
  <c r="I7595" i="6"/>
  <c r="G7595" i="6"/>
  <c r="H7595" i="6"/>
  <c r="I7596" i="6"/>
  <c r="G7596" i="6"/>
  <c r="I7597" i="6"/>
  <c r="H7596" i="6"/>
  <c r="G7597" i="6"/>
  <c r="H7597" i="6"/>
  <c r="I7598" i="6"/>
  <c r="G7598" i="6"/>
  <c r="H7598" i="6"/>
  <c r="I7599" i="6"/>
  <c r="G7599" i="6"/>
  <c r="H7599" i="6"/>
  <c r="I7600" i="6"/>
  <c r="G7600" i="6"/>
  <c r="I7601" i="6"/>
  <c r="H7600" i="6"/>
  <c r="G7601" i="6"/>
  <c r="H7601" i="6"/>
  <c r="I7602" i="6"/>
  <c r="G7602" i="6"/>
  <c r="I7603" i="6"/>
  <c r="H7602" i="6"/>
  <c r="G7603" i="6"/>
  <c r="H7603" i="6"/>
  <c r="I7604" i="6"/>
  <c r="G7604" i="6"/>
  <c r="H7604" i="6"/>
  <c r="I7605" i="6"/>
  <c r="G7605" i="6"/>
  <c r="H7605" i="6"/>
  <c r="I7606" i="6"/>
  <c r="G7606" i="6"/>
  <c r="H7606" i="6"/>
  <c r="I7607" i="6"/>
  <c r="G7607" i="6"/>
  <c r="H7607" i="6"/>
  <c r="I7608" i="6"/>
  <c r="G7608" i="6"/>
  <c r="H7608" i="6"/>
  <c r="I7609" i="6"/>
  <c r="G7609" i="6"/>
  <c r="H7609" i="6"/>
  <c r="I7610" i="6"/>
  <c r="G7610" i="6"/>
  <c r="H7610" i="6"/>
  <c r="I7611" i="6"/>
  <c r="G7611" i="6"/>
  <c r="H7611" i="6"/>
  <c r="I7612" i="6"/>
  <c r="G7612" i="6"/>
  <c r="H7612" i="6"/>
  <c r="I7613" i="6"/>
  <c r="G7613" i="6"/>
  <c r="H7613" i="6"/>
  <c r="I7614" i="6"/>
  <c r="G7614" i="6"/>
  <c r="H7614" i="6"/>
  <c r="I7615" i="6"/>
  <c r="G7615" i="6"/>
  <c r="H7615" i="6"/>
  <c r="I7616" i="6"/>
  <c r="G7616" i="6"/>
  <c r="H7616" i="6"/>
  <c r="I7617" i="6"/>
  <c r="G7617" i="6"/>
  <c r="H7617" i="6"/>
  <c r="I7618" i="6"/>
  <c r="G7618" i="6"/>
  <c r="I7619" i="6"/>
  <c r="H7618" i="6"/>
  <c r="G7619" i="6"/>
  <c r="H7619" i="6"/>
  <c r="I7620" i="6"/>
  <c r="G7620" i="6"/>
  <c r="H7620" i="6"/>
  <c r="I7621" i="6"/>
  <c r="G7621" i="6"/>
  <c r="H7621" i="6"/>
  <c r="I7622" i="6"/>
  <c r="G7622" i="6"/>
  <c r="I7623" i="6"/>
  <c r="H7622" i="6"/>
  <c r="G7623" i="6"/>
  <c r="H7623" i="6"/>
  <c r="I7624" i="6"/>
  <c r="G7624" i="6"/>
  <c r="H7624" i="6"/>
  <c r="I7625" i="6"/>
  <c r="G7625" i="6"/>
  <c r="H7625" i="6"/>
  <c r="I7626" i="6"/>
  <c r="G7626" i="6"/>
  <c r="H7626" i="6"/>
  <c r="I7627" i="6"/>
  <c r="G7627" i="6"/>
  <c r="H7627" i="6"/>
  <c r="I7628" i="6"/>
  <c r="G7628" i="6"/>
  <c r="H7628" i="6"/>
  <c r="I7629" i="6"/>
  <c r="G7629" i="6"/>
  <c r="H7629" i="6"/>
  <c r="I7630" i="6"/>
  <c r="G7630" i="6"/>
  <c r="H7630" i="6"/>
  <c r="I7631" i="6"/>
  <c r="G7631" i="6"/>
  <c r="H7631" i="6"/>
  <c r="I7632" i="6"/>
  <c r="G7632" i="6"/>
  <c r="H7632" i="6"/>
  <c r="I7633" i="6"/>
  <c r="G7633" i="6"/>
  <c r="H7633" i="6"/>
  <c r="I7634" i="6"/>
  <c r="G7634" i="6"/>
  <c r="I7635" i="6"/>
  <c r="H7634" i="6"/>
  <c r="G7635" i="6"/>
  <c r="H7635" i="6"/>
  <c r="I7636" i="6"/>
  <c r="G7636" i="6"/>
  <c r="H7636" i="6"/>
  <c r="I7637" i="6"/>
  <c r="G7637" i="6"/>
  <c r="H7637" i="6"/>
  <c r="I7638" i="6"/>
  <c r="H7638" i="6"/>
  <c r="I7639" i="6"/>
  <c r="G7638" i="6"/>
  <c r="G7639" i="6"/>
  <c r="H7639" i="6"/>
  <c r="I7640" i="6"/>
  <c r="G7640" i="6"/>
  <c r="H7640" i="6"/>
  <c r="I7641" i="6"/>
  <c r="G7641" i="6"/>
  <c r="H7641" i="6"/>
  <c r="I7642" i="6"/>
  <c r="G7642" i="6"/>
  <c r="H7642" i="6"/>
  <c r="I7643" i="6"/>
  <c r="G7643" i="6"/>
  <c r="I7644" i="6"/>
  <c r="H7643" i="6"/>
  <c r="G7644" i="6"/>
  <c r="H7644" i="6"/>
  <c r="I7645" i="6"/>
  <c r="G7645" i="6"/>
  <c r="H7645" i="6"/>
  <c r="I7646" i="6"/>
  <c r="G7646" i="6"/>
  <c r="H7646" i="6"/>
  <c r="I7647" i="6"/>
  <c r="G7647" i="6"/>
  <c r="H7647" i="6"/>
  <c r="I7648" i="6"/>
  <c r="G7648" i="6"/>
  <c r="H7648" i="6"/>
  <c r="I7649" i="6"/>
  <c r="G7649" i="6"/>
  <c r="H7649" i="6"/>
  <c r="I7650" i="6"/>
  <c r="G7650" i="6"/>
  <c r="I7651" i="6"/>
  <c r="H7650" i="6"/>
  <c r="G7651" i="6"/>
  <c r="H7651" i="6"/>
  <c r="I7652" i="6"/>
  <c r="G7652" i="6"/>
  <c r="H7652" i="6"/>
  <c r="I7653" i="6"/>
  <c r="G7653" i="6"/>
  <c r="H7653" i="6"/>
  <c r="I7654" i="6"/>
  <c r="G7654" i="6"/>
  <c r="I7655" i="6"/>
  <c r="H7654" i="6"/>
  <c r="G7655" i="6"/>
  <c r="H7655" i="6"/>
  <c r="I7656" i="6"/>
  <c r="G7656" i="6"/>
  <c r="H7656" i="6"/>
  <c r="I7657" i="6"/>
  <c r="G7657" i="6"/>
  <c r="H7657" i="6"/>
  <c r="I7658" i="6"/>
  <c r="G7658" i="6"/>
  <c r="H7658" i="6"/>
  <c r="I7659" i="6"/>
  <c r="G7659" i="6"/>
  <c r="H7659" i="6"/>
  <c r="I7660" i="6"/>
  <c r="G7660" i="6"/>
  <c r="I7661" i="6"/>
  <c r="H7660" i="6"/>
  <c r="G7661" i="6"/>
  <c r="H7661" i="6"/>
  <c r="I7662" i="6"/>
  <c r="G7662" i="6"/>
  <c r="H7662" i="6"/>
  <c r="I7663" i="6"/>
  <c r="G7663" i="6"/>
  <c r="H7663" i="6"/>
  <c r="I7664" i="6"/>
  <c r="G7664" i="6"/>
  <c r="I7665" i="6"/>
  <c r="H7664" i="6"/>
  <c r="G7665" i="6"/>
  <c r="H7665" i="6"/>
  <c r="I7666" i="6"/>
  <c r="G7666" i="6"/>
  <c r="I7667" i="6"/>
  <c r="H7666" i="6"/>
  <c r="G7667" i="6"/>
  <c r="H7667" i="6"/>
  <c r="I7668" i="6"/>
  <c r="G7668" i="6"/>
  <c r="H7668" i="6"/>
  <c r="I7669" i="6"/>
  <c r="G7669" i="6"/>
  <c r="H7669" i="6"/>
  <c r="I7670" i="6"/>
  <c r="G7670" i="6"/>
  <c r="H7670" i="6"/>
  <c r="I7671" i="6"/>
  <c r="G7671" i="6"/>
  <c r="H7671" i="6"/>
  <c r="I7672" i="6"/>
  <c r="G7672" i="6"/>
  <c r="H7672" i="6"/>
  <c r="I7673" i="6"/>
  <c r="G7673" i="6"/>
  <c r="H7673" i="6"/>
  <c r="I7674" i="6"/>
  <c r="G7674" i="6"/>
  <c r="H7674" i="6"/>
  <c r="I7675" i="6"/>
  <c r="G7675" i="6"/>
  <c r="H7675" i="6"/>
  <c r="I7676" i="6"/>
  <c r="G7676" i="6"/>
  <c r="H7676" i="6"/>
  <c r="I7677" i="6"/>
  <c r="G7677" i="6"/>
  <c r="H7677" i="6"/>
  <c r="I7678" i="6"/>
  <c r="G7678" i="6"/>
  <c r="H7678" i="6"/>
  <c r="I7679" i="6"/>
  <c r="G7679" i="6"/>
  <c r="H7679" i="6"/>
  <c r="I7680" i="6"/>
  <c r="G7680" i="6"/>
  <c r="H7680" i="6"/>
  <c r="I7681" i="6"/>
  <c r="G7681" i="6"/>
  <c r="H7681" i="6"/>
  <c r="I7682" i="6"/>
  <c r="G7682" i="6"/>
  <c r="I7683" i="6"/>
  <c r="H7682" i="6"/>
  <c r="G7683" i="6"/>
  <c r="H7683" i="6"/>
  <c r="I7684" i="6"/>
  <c r="G7684" i="6"/>
  <c r="H7684" i="6"/>
  <c r="I7685" i="6"/>
  <c r="G7685" i="6"/>
  <c r="H7685" i="6"/>
  <c r="I7686" i="6"/>
  <c r="G7686" i="6"/>
  <c r="I7687" i="6"/>
  <c r="H7686" i="6"/>
  <c r="G7687" i="6"/>
  <c r="H7687" i="6"/>
  <c r="I7688" i="6"/>
  <c r="G7688" i="6"/>
  <c r="H7688" i="6"/>
  <c r="I7689" i="6"/>
  <c r="G7689" i="6"/>
  <c r="H7689" i="6"/>
  <c r="I7690" i="6"/>
  <c r="G7690" i="6"/>
  <c r="H7690" i="6"/>
  <c r="I7691" i="6"/>
  <c r="G7691" i="6"/>
  <c r="H7691" i="6"/>
  <c r="I7692" i="6"/>
  <c r="G7692" i="6"/>
  <c r="H7692" i="6"/>
  <c r="I7693" i="6"/>
  <c r="G7693" i="6"/>
  <c r="H7693" i="6"/>
  <c r="I7694" i="6"/>
  <c r="G7694" i="6"/>
  <c r="H7694" i="6"/>
  <c r="I7695" i="6"/>
  <c r="G7695" i="6"/>
  <c r="H7695" i="6"/>
  <c r="I7696" i="6"/>
  <c r="G7696" i="6"/>
  <c r="H7696" i="6"/>
  <c r="I7697" i="6"/>
  <c r="G7697" i="6"/>
  <c r="H7697" i="6"/>
  <c r="I7698" i="6"/>
  <c r="G7698" i="6"/>
  <c r="I7699" i="6"/>
  <c r="H7698" i="6"/>
  <c r="G7699" i="6"/>
  <c r="H7699" i="6"/>
  <c r="I7700" i="6"/>
  <c r="G7700" i="6"/>
  <c r="H7700" i="6"/>
  <c r="I7701" i="6"/>
  <c r="G7701" i="6"/>
  <c r="H7701" i="6"/>
  <c r="I7702" i="6"/>
  <c r="G7702" i="6"/>
  <c r="H7702" i="6"/>
  <c r="I7703" i="6"/>
  <c r="G7703" i="6"/>
  <c r="I7704" i="6"/>
  <c r="H7703" i="6"/>
  <c r="G7704" i="6"/>
  <c r="H7704" i="6"/>
  <c r="I7705" i="6"/>
  <c r="G7705" i="6"/>
  <c r="H7705" i="6"/>
  <c r="I7706" i="6"/>
  <c r="G7706" i="6"/>
  <c r="H7706" i="6"/>
  <c r="I7707" i="6"/>
  <c r="G7707" i="6"/>
  <c r="I7708" i="6"/>
  <c r="H7707" i="6"/>
  <c r="G7708" i="6"/>
  <c r="H7708" i="6"/>
  <c r="I7709" i="6"/>
  <c r="G7709" i="6"/>
  <c r="H7709" i="6"/>
  <c r="I7710" i="6"/>
  <c r="G7710" i="6"/>
  <c r="H7710" i="6"/>
  <c r="I7711" i="6"/>
  <c r="G7711" i="6"/>
  <c r="H7711" i="6"/>
  <c r="I7712" i="6"/>
  <c r="G7712" i="6"/>
  <c r="H7712" i="6"/>
  <c r="I7713" i="6"/>
  <c r="G7713" i="6"/>
  <c r="H7713" i="6"/>
  <c r="I7714" i="6"/>
  <c r="G7714" i="6"/>
  <c r="I7715" i="6"/>
  <c r="H7714" i="6"/>
  <c r="G7715" i="6"/>
  <c r="H7715" i="6"/>
  <c r="I7716" i="6"/>
  <c r="G7716" i="6"/>
  <c r="H7716" i="6"/>
  <c r="I7717" i="6"/>
  <c r="G7717" i="6"/>
  <c r="H7717" i="6"/>
  <c r="I7718" i="6"/>
  <c r="G7718" i="6"/>
  <c r="I7719" i="6"/>
  <c r="H7718" i="6"/>
  <c r="G7719" i="6"/>
  <c r="H7719" i="6"/>
  <c r="I7720" i="6"/>
  <c r="G7720" i="6"/>
  <c r="H7720" i="6"/>
  <c r="I7721" i="6"/>
  <c r="G7721" i="6"/>
  <c r="H7721" i="6"/>
  <c r="I7722" i="6"/>
  <c r="G7722" i="6"/>
  <c r="H7722" i="6"/>
  <c r="I7723" i="6"/>
  <c r="G7723" i="6"/>
  <c r="H7723" i="6"/>
  <c r="I7724" i="6"/>
  <c r="G7724" i="6"/>
  <c r="I7725" i="6"/>
  <c r="H7724" i="6"/>
  <c r="G7725" i="6"/>
  <c r="H7725" i="6"/>
  <c r="I7726" i="6"/>
  <c r="G7726" i="6"/>
  <c r="H7726" i="6"/>
  <c r="I7727" i="6"/>
  <c r="G7727" i="6"/>
  <c r="H7727" i="6"/>
  <c r="I7728" i="6"/>
  <c r="G7728" i="6"/>
  <c r="I7729" i="6"/>
  <c r="H7728" i="6"/>
  <c r="G7729" i="6"/>
  <c r="H7729" i="6"/>
  <c r="I7730" i="6"/>
  <c r="G7730" i="6"/>
  <c r="I7731" i="6"/>
  <c r="H7730" i="6"/>
  <c r="G7731" i="6"/>
  <c r="H7731" i="6"/>
  <c r="I7732" i="6"/>
  <c r="G7732" i="6"/>
  <c r="H7732" i="6"/>
  <c r="I7733" i="6"/>
  <c r="G7733" i="6"/>
  <c r="H7733" i="6"/>
  <c r="I7734" i="6"/>
  <c r="G7734" i="6"/>
  <c r="H7734" i="6"/>
  <c r="I7735" i="6"/>
  <c r="G7735" i="6"/>
  <c r="H7735" i="6"/>
  <c r="I7736" i="6"/>
  <c r="G7736" i="6"/>
  <c r="H7736" i="6"/>
  <c r="I7737" i="6"/>
  <c r="G7737" i="6"/>
  <c r="H7737" i="6"/>
  <c r="I7738" i="6"/>
  <c r="G7738" i="6"/>
  <c r="H7738" i="6"/>
  <c r="I7739" i="6"/>
  <c r="G7739" i="6"/>
  <c r="H7739" i="6"/>
  <c r="I7740" i="6"/>
  <c r="G7740" i="6"/>
  <c r="H7740" i="6"/>
  <c r="I7741" i="6"/>
  <c r="G7741" i="6"/>
  <c r="H7741" i="6"/>
  <c r="I7742" i="6"/>
  <c r="G7742" i="6"/>
  <c r="H7742" i="6"/>
  <c r="I7743" i="6"/>
  <c r="G7743" i="6"/>
  <c r="H7743" i="6"/>
  <c r="I7744" i="6"/>
  <c r="G7744" i="6"/>
  <c r="H7744" i="6"/>
  <c r="I7745" i="6"/>
  <c r="G7745" i="6"/>
  <c r="H7745" i="6"/>
  <c r="I7746" i="6"/>
  <c r="G7746" i="6"/>
  <c r="I7747" i="6"/>
  <c r="H7746" i="6"/>
  <c r="G7747" i="6"/>
  <c r="H7747" i="6"/>
  <c r="I7748" i="6"/>
  <c r="G7748" i="6"/>
  <c r="H7748" i="6"/>
  <c r="I7749" i="6"/>
  <c r="G7749" i="6"/>
  <c r="H7749" i="6"/>
  <c r="I7750" i="6"/>
  <c r="G7750" i="6"/>
  <c r="I7751" i="6"/>
  <c r="H7750" i="6"/>
  <c r="G7751" i="6"/>
  <c r="H7751" i="6"/>
  <c r="I7752" i="6"/>
  <c r="G7752" i="6"/>
  <c r="H7752" i="6"/>
  <c r="I7753" i="6"/>
  <c r="G7753" i="6"/>
  <c r="H7753" i="6"/>
  <c r="I7754" i="6"/>
  <c r="G7754" i="6"/>
  <c r="H7754" i="6"/>
  <c r="I7755" i="6"/>
  <c r="G7755" i="6"/>
  <c r="H7755" i="6"/>
  <c r="I7756" i="6"/>
  <c r="G7756" i="6"/>
  <c r="H7756" i="6"/>
  <c r="I7757" i="6"/>
  <c r="G7757" i="6"/>
  <c r="H7757" i="6"/>
  <c r="I7758" i="6"/>
  <c r="G7758" i="6"/>
  <c r="H7758" i="6"/>
  <c r="I7759" i="6"/>
  <c r="G7759" i="6"/>
  <c r="H7759" i="6"/>
  <c r="I7760" i="6"/>
  <c r="G7760" i="6"/>
  <c r="H7760" i="6"/>
  <c r="I7761" i="6"/>
  <c r="G7761" i="6"/>
  <c r="H7761" i="6"/>
  <c r="I7762" i="6"/>
  <c r="G7762" i="6"/>
  <c r="I7763" i="6"/>
  <c r="H7762" i="6"/>
  <c r="G7763" i="6"/>
  <c r="H7763" i="6"/>
  <c r="I7764" i="6"/>
  <c r="G7764" i="6"/>
  <c r="H7764" i="6"/>
  <c r="I7765" i="6"/>
  <c r="G7765" i="6"/>
  <c r="H7765" i="6"/>
  <c r="I7766" i="6"/>
  <c r="G7766" i="6"/>
  <c r="H7766" i="6"/>
  <c r="I7767" i="6"/>
  <c r="G7767" i="6"/>
  <c r="H7767" i="6"/>
  <c r="I7768" i="6"/>
  <c r="G7768" i="6"/>
  <c r="H7768" i="6"/>
  <c r="I7769" i="6"/>
  <c r="G7769" i="6"/>
  <c r="H7769" i="6"/>
  <c r="I7770" i="6"/>
  <c r="G7770" i="6"/>
  <c r="H7770" i="6"/>
  <c r="I7771" i="6"/>
  <c r="G7771" i="6"/>
  <c r="I7772" i="6"/>
  <c r="H7771" i="6"/>
  <c r="G7772" i="6"/>
  <c r="H7772" i="6"/>
  <c r="I7773" i="6"/>
  <c r="G7773" i="6"/>
  <c r="H7773" i="6"/>
  <c r="I7774" i="6"/>
  <c r="G7774" i="6"/>
  <c r="H7774" i="6"/>
  <c r="I7775" i="6"/>
  <c r="H7775" i="6"/>
  <c r="G7775" i="6"/>
  <c r="I7776" i="6"/>
  <c r="G7776" i="6"/>
  <c r="H7776" i="6"/>
  <c r="I7777" i="6"/>
  <c r="H7777" i="6"/>
  <c r="G7777" i="6"/>
  <c r="I7778" i="6"/>
  <c r="G7778" i="6"/>
  <c r="I7779" i="6"/>
  <c r="H7778" i="6"/>
  <c r="G7779" i="6"/>
  <c r="H7779" i="6"/>
  <c r="I7780" i="6"/>
  <c r="G7780" i="6"/>
  <c r="H7780" i="6"/>
  <c r="I7781" i="6"/>
  <c r="G7781" i="6"/>
  <c r="H7781" i="6"/>
  <c r="I7782" i="6"/>
  <c r="G7782" i="6"/>
  <c r="I7783" i="6"/>
  <c r="H7782" i="6"/>
  <c r="G7783" i="6"/>
  <c r="H7783" i="6"/>
  <c r="I7784" i="6"/>
  <c r="G7784" i="6"/>
  <c r="H7784" i="6"/>
  <c r="I7785" i="6"/>
  <c r="G7785" i="6"/>
  <c r="H7785" i="6"/>
  <c r="I7786" i="6"/>
  <c r="G7786" i="6"/>
  <c r="H7786" i="6"/>
  <c r="I7787" i="6"/>
  <c r="G7787" i="6"/>
  <c r="H7787" i="6"/>
  <c r="I7788" i="6"/>
  <c r="G7788" i="6"/>
  <c r="I7789" i="6"/>
  <c r="H7788" i="6"/>
  <c r="G7789" i="6"/>
  <c r="H7789" i="6"/>
  <c r="I7790" i="6"/>
  <c r="G7790" i="6"/>
  <c r="H7790" i="6"/>
  <c r="I7791" i="6"/>
  <c r="G7791" i="6"/>
  <c r="H7791" i="6"/>
  <c r="I7792" i="6"/>
  <c r="G7792" i="6"/>
  <c r="I7793" i="6"/>
  <c r="H7792" i="6"/>
  <c r="G7793" i="6"/>
  <c r="H7793" i="6"/>
  <c r="I7794" i="6"/>
  <c r="G7794" i="6"/>
  <c r="I7795" i="6"/>
  <c r="H7794" i="6"/>
  <c r="G7795" i="6"/>
  <c r="H7795" i="6"/>
  <c r="I7796" i="6"/>
  <c r="G7796" i="6"/>
  <c r="H7796" i="6"/>
  <c r="I7797" i="6"/>
  <c r="G7797" i="6"/>
  <c r="H7797" i="6"/>
  <c r="I7798" i="6"/>
  <c r="G7798" i="6"/>
  <c r="H7798" i="6"/>
  <c r="I7799" i="6"/>
  <c r="G7799" i="6"/>
  <c r="H7799" i="6"/>
  <c r="I7800" i="6"/>
  <c r="G7800" i="6"/>
  <c r="H7800" i="6"/>
  <c r="I7801" i="6"/>
  <c r="G7801" i="6"/>
  <c r="H7801" i="6"/>
  <c r="I7802" i="6"/>
  <c r="G7802" i="6"/>
  <c r="H7802" i="6"/>
  <c r="I7803" i="6"/>
  <c r="G7803" i="6"/>
  <c r="H7803" i="6"/>
  <c r="I7804" i="6"/>
  <c r="G7804" i="6"/>
  <c r="H7804" i="6"/>
  <c r="I7805" i="6"/>
  <c r="G7805" i="6"/>
  <c r="H7805" i="6"/>
  <c r="I7806" i="6"/>
  <c r="G7806" i="6"/>
  <c r="H7806" i="6"/>
  <c r="I7807" i="6"/>
  <c r="G7807" i="6"/>
  <c r="H7807" i="6"/>
  <c r="I7808" i="6"/>
  <c r="G7808" i="6"/>
  <c r="H7808" i="6"/>
  <c r="I7809" i="6"/>
  <c r="G7809" i="6"/>
  <c r="H7809" i="6"/>
  <c r="I7810" i="6"/>
  <c r="G7810" i="6"/>
  <c r="I7811" i="6"/>
  <c r="H7810" i="6"/>
  <c r="G7811" i="6"/>
  <c r="H7811" i="6"/>
  <c r="I7812" i="6"/>
  <c r="G7812" i="6"/>
  <c r="H7812" i="6"/>
  <c r="I7813" i="6"/>
  <c r="G7813" i="6"/>
  <c r="H7813" i="6"/>
  <c r="I7814" i="6"/>
  <c r="G7814" i="6"/>
  <c r="I7815" i="6"/>
  <c r="H7814" i="6"/>
  <c r="G7815" i="6"/>
  <c r="H7815" i="6"/>
  <c r="I7816" i="6"/>
  <c r="G7816" i="6"/>
  <c r="H7816" i="6"/>
  <c r="I7817" i="6"/>
  <c r="G7817" i="6"/>
  <c r="H7817" i="6"/>
  <c r="I7818" i="6"/>
  <c r="G7818" i="6"/>
  <c r="H7818" i="6"/>
  <c r="I7819" i="6"/>
  <c r="G7819" i="6"/>
  <c r="H7819" i="6"/>
  <c r="I7820" i="6"/>
  <c r="G7820" i="6"/>
  <c r="H7820" i="6"/>
  <c r="I7821" i="6"/>
  <c r="G7821" i="6"/>
  <c r="H7821" i="6"/>
  <c r="I7822" i="6"/>
  <c r="G7822" i="6"/>
  <c r="H7822" i="6"/>
  <c r="I7823" i="6"/>
  <c r="G7823" i="6"/>
  <c r="H7823" i="6"/>
  <c r="I7824" i="6"/>
  <c r="G7824" i="6"/>
  <c r="H7824" i="6"/>
  <c r="I7825" i="6"/>
  <c r="G7825" i="6"/>
  <c r="H7825" i="6"/>
  <c r="I7826" i="6"/>
  <c r="G7826" i="6"/>
  <c r="I7827" i="6"/>
  <c r="H7826" i="6"/>
  <c r="G7827" i="6"/>
  <c r="H7827" i="6"/>
  <c r="I7828" i="6"/>
  <c r="G7828" i="6"/>
  <c r="H7828" i="6"/>
  <c r="I7829" i="6"/>
  <c r="G7829" i="6"/>
  <c r="H7829" i="6"/>
  <c r="I7830" i="6"/>
  <c r="G7830" i="6"/>
  <c r="H7830" i="6"/>
  <c r="I7831" i="6"/>
  <c r="G7831" i="6"/>
  <c r="H7831" i="6"/>
  <c r="I7832" i="6"/>
  <c r="G7832" i="6"/>
  <c r="H7832" i="6"/>
  <c r="I7833" i="6"/>
  <c r="G7833" i="6"/>
  <c r="H7833" i="6"/>
  <c r="I7834" i="6"/>
  <c r="G7834" i="6"/>
  <c r="H7834" i="6"/>
  <c r="I7835" i="6"/>
  <c r="G7835" i="6"/>
  <c r="I7836" i="6"/>
  <c r="H7835" i="6"/>
  <c r="G7836" i="6"/>
  <c r="H7836" i="6"/>
  <c r="I7837" i="6"/>
  <c r="G7837" i="6"/>
  <c r="H7837" i="6"/>
  <c r="I7838" i="6"/>
  <c r="G7838" i="6"/>
  <c r="H7838" i="6"/>
  <c r="I7839" i="6"/>
  <c r="G7839" i="6"/>
  <c r="H7839" i="6"/>
  <c r="I7840" i="6"/>
  <c r="G7840" i="6"/>
  <c r="H7840" i="6"/>
  <c r="I7841" i="6"/>
  <c r="G7841" i="6"/>
  <c r="H7841" i="6"/>
  <c r="I7842" i="6"/>
  <c r="G7842" i="6"/>
  <c r="I7843" i="6"/>
  <c r="H7842" i="6"/>
  <c r="G7843" i="6"/>
  <c r="H7843" i="6"/>
  <c r="I7844" i="6"/>
  <c r="G7844" i="6"/>
  <c r="H7844" i="6"/>
  <c r="I7845" i="6"/>
  <c r="G7845" i="6"/>
  <c r="H7845" i="6"/>
  <c r="I7846" i="6"/>
  <c r="G7846" i="6"/>
  <c r="I7847" i="6"/>
  <c r="H7846" i="6"/>
  <c r="G7847" i="6"/>
  <c r="H7847" i="6"/>
  <c r="I7848" i="6"/>
  <c r="G7848" i="6"/>
  <c r="H7848" i="6"/>
  <c r="I7849" i="6"/>
  <c r="G7849" i="6"/>
  <c r="H7849" i="6"/>
  <c r="I7850" i="6"/>
  <c r="G7850" i="6"/>
  <c r="H7850" i="6"/>
  <c r="I7851" i="6"/>
  <c r="G7851" i="6"/>
  <c r="H7851" i="6"/>
  <c r="I7852" i="6"/>
  <c r="G7852" i="6"/>
  <c r="I7853" i="6"/>
  <c r="H7852" i="6"/>
  <c r="G7853" i="6"/>
  <c r="H7853" i="6"/>
  <c r="I7854" i="6"/>
  <c r="G7854" i="6"/>
  <c r="H7854" i="6"/>
  <c r="I7855" i="6"/>
  <c r="G7855" i="6"/>
  <c r="H7855" i="6"/>
  <c r="I7856" i="6"/>
  <c r="G7856" i="6"/>
  <c r="I7857" i="6"/>
  <c r="H7856" i="6"/>
  <c r="G7857" i="6"/>
  <c r="H7857" i="6"/>
  <c r="I7858" i="6"/>
  <c r="G7858" i="6"/>
  <c r="I7859" i="6"/>
  <c r="H7858" i="6"/>
  <c r="G7859" i="6"/>
  <c r="H7859" i="6"/>
  <c r="I7860" i="6"/>
  <c r="G7860" i="6"/>
  <c r="H7860" i="6"/>
  <c r="I7861" i="6"/>
  <c r="G7861" i="6"/>
  <c r="H7861" i="6"/>
  <c r="I7862" i="6"/>
  <c r="G7862" i="6"/>
  <c r="H7862" i="6"/>
  <c r="I7863" i="6"/>
  <c r="G7863" i="6"/>
  <c r="H7863" i="6"/>
  <c r="I7864" i="6"/>
  <c r="G7864" i="6"/>
  <c r="H7864" i="6"/>
  <c r="I7865" i="6"/>
  <c r="G7865" i="6"/>
  <c r="H7865" i="6"/>
  <c r="I7866" i="6"/>
  <c r="G7866" i="6"/>
  <c r="H7866" i="6"/>
  <c r="I7867" i="6"/>
  <c r="G7867" i="6"/>
  <c r="H7867" i="6"/>
  <c r="I7868" i="6"/>
  <c r="G7868" i="6"/>
  <c r="H7868" i="6"/>
  <c r="I7869" i="6"/>
  <c r="G7869" i="6"/>
  <c r="H7869" i="6"/>
  <c r="I7870" i="6"/>
  <c r="G7870" i="6"/>
  <c r="H7870" i="6"/>
  <c r="I7871" i="6"/>
  <c r="G7871" i="6"/>
  <c r="H7871" i="6"/>
  <c r="I7872" i="6"/>
  <c r="G7872" i="6"/>
  <c r="H7872" i="6"/>
  <c r="I7873" i="6"/>
  <c r="G7873" i="6"/>
  <c r="H7873" i="6"/>
  <c r="I7874" i="6"/>
  <c r="G7874" i="6"/>
  <c r="I7875" i="6"/>
  <c r="H7874" i="6"/>
  <c r="G7875" i="6"/>
  <c r="H7875" i="6"/>
  <c r="I7876" i="6"/>
  <c r="G7876" i="6"/>
  <c r="H7876" i="6"/>
  <c r="I7877" i="6"/>
  <c r="G7877" i="6"/>
  <c r="H7877" i="6"/>
  <c r="I7878" i="6"/>
  <c r="G7878" i="6"/>
  <c r="I7879" i="6"/>
  <c r="H7878" i="6"/>
  <c r="G7879" i="6"/>
  <c r="H7879" i="6"/>
  <c r="I7880" i="6"/>
  <c r="G7880" i="6"/>
  <c r="H7880" i="6"/>
  <c r="I7881" i="6"/>
  <c r="G7881" i="6"/>
  <c r="H7881" i="6"/>
  <c r="I7882" i="6"/>
  <c r="G7882" i="6"/>
  <c r="H7882" i="6"/>
  <c r="I7883" i="6"/>
  <c r="G7883" i="6"/>
  <c r="H7883" i="6"/>
  <c r="I7884" i="6"/>
  <c r="G7884" i="6"/>
  <c r="H7884" i="6"/>
  <c r="I7885" i="6"/>
  <c r="G7885" i="6"/>
  <c r="H7885" i="6"/>
  <c r="I7886" i="6"/>
  <c r="G7886" i="6"/>
  <c r="H7886" i="6"/>
  <c r="I7887" i="6"/>
  <c r="G7887" i="6"/>
  <c r="H7887" i="6"/>
  <c r="I7888" i="6"/>
  <c r="G7888" i="6"/>
  <c r="H7888" i="6"/>
  <c r="I7889" i="6"/>
  <c r="G7889" i="6"/>
  <c r="H7889" i="6"/>
  <c r="I7890" i="6"/>
  <c r="G7890" i="6"/>
  <c r="I7891" i="6"/>
  <c r="H7890" i="6"/>
  <c r="G7891" i="6"/>
  <c r="H7891" i="6"/>
  <c r="I7892" i="6"/>
  <c r="G7892" i="6"/>
  <c r="H7892" i="6"/>
  <c r="I7893" i="6"/>
  <c r="G7893" i="6"/>
  <c r="H7893" i="6"/>
  <c r="I7894" i="6"/>
  <c r="G7894" i="6"/>
  <c r="H7894" i="6"/>
  <c r="I7895" i="6"/>
  <c r="G7895" i="6"/>
  <c r="H7895" i="6"/>
  <c r="I7896" i="6"/>
  <c r="G7896" i="6"/>
  <c r="H7896" i="6"/>
  <c r="I7897" i="6"/>
  <c r="G7897" i="6"/>
  <c r="H7897" i="6"/>
  <c r="I7898" i="6"/>
  <c r="G7898" i="6"/>
  <c r="H7898" i="6"/>
  <c r="I7899" i="6"/>
  <c r="G7899" i="6"/>
  <c r="I7900" i="6"/>
  <c r="H7899" i="6"/>
  <c r="G7900" i="6"/>
  <c r="H7900" i="6"/>
  <c r="I7901" i="6"/>
  <c r="G7901" i="6"/>
  <c r="H7901" i="6"/>
  <c r="I7902" i="6"/>
  <c r="G7902" i="6"/>
  <c r="H7902" i="6"/>
  <c r="I7903" i="6"/>
  <c r="G7903" i="6"/>
  <c r="H7903" i="6"/>
  <c r="I7904" i="6"/>
  <c r="G7904" i="6"/>
  <c r="H7904" i="6"/>
  <c r="I7905" i="6"/>
  <c r="G7905" i="6"/>
  <c r="H7905" i="6"/>
  <c r="I7906" i="6"/>
  <c r="G7906" i="6"/>
  <c r="I7907" i="6"/>
  <c r="H7906" i="6"/>
  <c r="G7907" i="6"/>
  <c r="H7907" i="6"/>
  <c r="I7908" i="6"/>
  <c r="G7908" i="6"/>
  <c r="H7908" i="6"/>
  <c r="I7909" i="6"/>
  <c r="G7909" i="6"/>
  <c r="H7909" i="6"/>
  <c r="I7910" i="6"/>
  <c r="G7910" i="6"/>
  <c r="I7911" i="6"/>
  <c r="H7910" i="6"/>
  <c r="G7911" i="6"/>
  <c r="H7911" i="6"/>
  <c r="I7912" i="6"/>
  <c r="G7912" i="6"/>
  <c r="H7912" i="6"/>
  <c r="I7913" i="6"/>
  <c r="G7913" i="6"/>
  <c r="H7913" i="6"/>
  <c r="I7914" i="6"/>
  <c r="G7914" i="6"/>
  <c r="H7914" i="6"/>
  <c r="I7915" i="6"/>
  <c r="G7915" i="6"/>
  <c r="H7915" i="6"/>
  <c r="I7916" i="6"/>
  <c r="G7916" i="6"/>
  <c r="I7917" i="6"/>
  <c r="H7916" i="6"/>
  <c r="G7917" i="6"/>
  <c r="H7917" i="6"/>
  <c r="I7918" i="6"/>
  <c r="G7918" i="6"/>
  <c r="H7918" i="6"/>
  <c r="I7919" i="6"/>
  <c r="G7919" i="6"/>
  <c r="H7919" i="6"/>
  <c r="I7920" i="6"/>
  <c r="G7920" i="6"/>
  <c r="I7921" i="6"/>
  <c r="H7920" i="6"/>
  <c r="G7921" i="6"/>
  <c r="H7921" i="6"/>
  <c r="I7922" i="6"/>
  <c r="G7922" i="6"/>
  <c r="I7923" i="6"/>
  <c r="H7922" i="6"/>
  <c r="G7923" i="6"/>
  <c r="H7923" i="6"/>
  <c r="I7924" i="6"/>
  <c r="G7924" i="6"/>
  <c r="H7924" i="6"/>
  <c r="I7925" i="6"/>
  <c r="G7925" i="6"/>
  <c r="H7925" i="6"/>
  <c r="I7926" i="6"/>
  <c r="G7926" i="6"/>
  <c r="H7926" i="6"/>
  <c r="I7927" i="6"/>
  <c r="G7927" i="6"/>
  <c r="H7927" i="6"/>
  <c r="I7928" i="6"/>
  <c r="G7928" i="6"/>
  <c r="H7928" i="6"/>
  <c r="I7929" i="6"/>
  <c r="G7929" i="6"/>
  <c r="H7929" i="6"/>
  <c r="I7930" i="6"/>
  <c r="G7930" i="6"/>
  <c r="H7930" i="6"/>
  <c r="I7931" i="6"/>
  <c r="G7931" i="6"/>
  <c r="H7931" i="6"/>
  <c r="I7932" i="6"/>
  <c r="G7932" i="6"/>
  <c r="H7932" i="6"/>
  <c r="I7933" i="6"/>
  <c r="G7933" i="6"/>
  <c r="H7933" i="6"/>
  <c r="I7934" i="6"/>
  <c r="G7934" i="6"/>
  <c r="H7934" i="6"/>
  <c r="I7935" i="6"/>
  <c r="G7935" i="6"/>
  <c r="H7935" i="6"/>
  <c r="I7936" i="6"/>
  <c r="G7936" i="6"/>
  <c r="H7936" i="6"/>
  <c r="I7937" i="6"/>
  <c r="G7937" i="6"/>
  <c r="H7937" i="6"/>
  <c r="I7938" i="6"/>
  <c r="G7938" i="6"/>
  <c r="I7939" i="6"/>
  <c r="H7938" i="6"/>
  <c r="G7939" i="6"/>
  <c r="H7939" i="6"/>
  <c r="I7940" i="6"/>
  <c r="G7940" i="6"/>
  <c r="H7940" i="6"/>
  <c r="I7941" i="6"/>
  <c r="G7941" i="6"/>
  <c r="H7941" i="6"/>
  <c r="I7942" i="6"/>
  <c r="G7942" i="6"/>
  <c r="I7943" i="6"/>
  <c r="H7942" i="6"/>
  <c r="G7943" i="6"/>
  <c r="H7943" i="6"/>
  <c r="I7944" i="6"/>
  <c r="G7944" i="6"/>
  <c r="H7944" i="6"/>
  <c r="I7945" i="6"/>
  <c r="G7945" i="6"/>
  <c r="H7945" i="6"/>
  <c r="I7946" i="6"/>
  <c r="H7946" i="6"/>
  <c r="I7947" i="6"/>
  <c r="G7946" i="6"/>
  <c r="G7947" i="6"/>
  <c r="H7947" i="6"/>
  <c r="I7948" i="6"/>
  <c r="G7948" i="6"/>
  <c r="H7948" i="6"/>
  <c r="I7949" i="6"/>
  <c r="G7949" i="6"/>
  <c r="H7949" i="6"/>
  <c r="I7950" i="6"/>
  <c r="G7950" i="6"/>
  <c r="H7950" i="6"/>
  <c r="I7951" i="6"/>
  <c r="G7951" i="6"/>
  <c r="H7951" i="6"/>
  <c r="I7952" i="6"/>
  <c r="G7952" i="6"/>
  <c r="H7952" i="6"/>
  <c r="I7953" i="6"/>
  <c r="G7953" i="6"/>
  <c r="H7953" i="6"/>
  <c r="I7954" i="6"/>
  <c r="G7954" i="6"/>
  <c r="I7955" i="6"/>
  <c r="H7954" i="6"/>
  <c r="G7955" i="6"/>
  <c r="H7955" i="6"/>
  <c r="I7956" i="6"/>
  <c r="G7956" i="6"/>
  <c r="H7956" i="6"/>
  <c r="I7957" i="6"/>
  <c r="G7957" i="6"/>
  <c r="H7957" i="6"/>
  <c r="I7958" i="6"/>
  <c r="G7958" i="6"/>
  <c r="H7958" i="6"/>
  <c r="I7959" i="6"/>
  <c r="G7959" i="6"/>
  <c r="H7959" i="6"/>
  <c r="I7960" i="6"/>
  <c r="G7960" i="6"/>
  <c r="H7960" i="6"/>
  <c r="I7961" i="6"/>
  <c r="G7961" i="6"/>
  <c r="H7961" i="6"/>
  <c r="I7962" i="6"/>
  <c r="G7962" i="6"/>
  <c r="H7962" i="6"/>
  <c r="I7963" i="6"/>
  <c r="G7963" i="6"/>
  <c r="I7964" i="6"/>
  <c r="H7963" i="6"/>
  <c r="G7964" i="6"/>
  <c r="H7964" i="6"/>
  <c r="I7965" i="6"/>
  <c r="G7965" i="6"/>
  <c r="H7965" i="6"/>
  <c r="I7966" i="6"/>
  <c r="G7966" i="6"/>
  <c r="H7966" i="6"/>
  <c r="I7967" i="6"/>
  <c r="G7967" i="6"/>
  <c r="H7967" i="6"/>
  <c r="I7968" i="6"/>
  <c r="G7968" i="6"/>
  <c r="H7968" i="6"/>
  <c r="I7969" i="6"/>
  <c r="G7969" i="6"/>
  <c r="H7969" i="6"/>
  <c r="I7970" i="6"/>
  <c r="G7970" i="6"/>
  <c r="I7971" i="6"/>
  <c r="H7970" i="6"/>
  <c r="G7971" i="6"/>
  <c r="H7971" i="6"/>
  <c r="I7972" i="6"/>
  <c r="G7972" i="6"/>
  <c r="H7972" i="6"/>
  <c r="I7973" i="6"/>
  <c r="G7973" i="6"/>
  <c r="H7973" i="6"/>
  <c r="I7974" i="6"/>
  <c r="G7974" i="6"/>
  <c r="I7975" i="6"/>
  <c r="H7974" i="6"/>
  <c r="G7975" i="6"/>
  <c r="H7975" i="6"/>
  <c r="I7976" i="6"/>
  <c r="G7976" i="6"/>
  <c r="H7976" i="6"/>
  <c r="I7977" i="6"/>
  <c r="G7977" i="6"/>
  <c r="H7977" i="6"/>
  <c r="I7978" i="6"/>
  <c r="G7978" i="6"/>
  <c r="H7978" i="6"/>
  <c r="I7979" i="6"/>
  <c r="G7979" i="6"/>
  <c r="H7979" i="6"/>
  <c r="I7980" i="6"/>
  <c r="G7980" i="6"/>
  <c r="I7981" i="6"/>
  <c r="H7980" i="6"/>
  <c r="G7981" i="6"/>
  <c r="H7981" i="6"/>
  <c r="I7982" i="6"/>
  <c r="G7982" i="6"/>
  <c r="H7982" i="6"/>
  <c r="I7983" i="6"/>
  <c r="G7983" i="6"/>
  <c r="H7983" i="6"/>
  <c r="I7984" i="6"/>
  <c r="G7984" i="6"/>
  <c r="I7985" i="6"/>
  <c r="H7984" i="6"/>
  <c r="G7985" i="6"/>
  <c r="H7985" i="6"/>
  <c r="I7986" i="6"/>
  <c r="G7986" i="6"/>
  <c r="I7987" i="6"/>
  <c r="H7986" i="6"/>
  <c r="G7987" i="6"/>
  <c r="H7987" i="6"/>
  <c r="I7988" i="6"/>
  <c r="G7988" i="6"/>
  <c r="H7988" i="6"/>
  <c r="I7989" i="6"/>
  <c r="G7989" i="6"/>
  <c r="H7989" i="6"/>
  <c r="I7990" i="6"/>
  <c r="G7990" i="6"/>
  <c r="H7990" i="6"/>
  <c r="I7991" i="6"/>
  <c r="G7991" i="6"/>
  <c r="H7991" i="6"/>
  <c r="I7992" i="6"/>
  <c r="G7992" i="6"/>
  <c r="H7992" i="6"/>
  <c r="I7993" i="6"/>
  <c r="G7993" i="6"/>
  <c r="H7993" i="6"/>
  <c r="I7994" i="6"/>
  <c r="G7994" i="6"/>
  <c r="H7994" i="6"/>
  <c r="I7995" i="6"/>
  <c r="G7995" i="6"/>
  <c r="H7995" i="6"/>
  <c r="I7996" i="6"/>
  <c r="G7996" i="6"/>
  <c r="H7996" i="6"/>
  <c r="I7997" i="6"/>
  <c r="G7997" i="6"/>
  <c r="H7997" i="6"/>
  <c r="I7998" i="6"/>
  <c r="G7998" i="6"/>
  <c r="H7998" i="6"/>
  <c r="I7999" i="6"/>
  <c r="G7999" i="6"/>
  <c r="H7999" i="6"/>
  <c r="I8000" i="6"/>
  <c r="G8000" i="6"/>
  <c r="H8000" i="6"/>
  <c r="I8001" i="6"/>
  <c r="G8001" i="6"/>
  <c r="H8001" i="6"/>
  <c r="I8002" i="6"/>
  <c r="G8002" i="6"/>
  <c r="I8003" i="6"/>
  <c r="H8002" i="6"/>
  <c r="G8003" i="6"/>
  <c r="H8003" i="6"/>
  <c r="I8004" i="6"/>
  <c r="G8004" i="6"/>
  <c r="H8004" i="6"/>
  <c r="I8005" i="6"/>
  <c r="G8005" i="6"/>
  <c r="H8005" i="6"/>
  <c r="I8006" i="6"/>
  <c r="G8006" i="6"/>
  <c r="I8007" i="6"/>
  <c r="H8006" i="6"/>
  <c r="G8007" i="6"/>
  <c r="H8007" i="6"/>
  <c r="I8008" i="6"/>
  <c r="G8008" i="6"/>
  <c r="H8008" i="6"/>
  <c r="I8009" i="6"/>
  <c r="G8009" i="6"/>
  <c r="H8009" i="6"/>
  <c r="I8010" i="6"/>
  <c r="G8010" i="6"/>
  <c r="H8010" i="6"/>
  <c r="I8011" i="6"/>
  <c r="G8011" i="6"/>
  <c r="H8011" i="6"/>
  <c r="I8012" i="6"/>
  <c r="G8012" i="6"/>
  <c r="H8012" i="6"/>
  <c r="I8013" i="6"/>
  <c r="G8013" i="6"/>
  <c r="H8013" i="6"/>
  <c r="I8014" i="6"/>
  <c r="G8014" i="6"/>
  <c r="H8014" i="6"/>
  <c r="I8015" i="6"/>
  <c r="G8015" i="6"/>
  <c r="H8015" i="6"/>
  <c r="I8016" i="6"/>
  <c r="G8016" i="6"/>
  <c r="H8016" i="6"/>
  <c r="I8017" i="6"/>
  <c r="G8017" i="6"/>
  <c r="H8017" i="6"/>
  <c r="I8018" i="6"/>
  <c r="G8018" i="6"/>
  <c r="I8019" i="6"/>
  <c r="H8018" i="6"/>
  <c r="G8019" i="6"/>
  <c r="H8019" i="6"/>
  <c r="I8020" i="6"/>
  <c r="G8020" i="6"/>
  <c r="H8020" i="6"/>
  <c r="I8021" i="6"/>
  <c r="G8021" i="6"/>
  <c r="H8021" i="6"/>
  <c r="I8022" i="6"/>
  <c r="G8022" i="6"/>
  <c r="H8022" i="6"/>
  <c r="I8023" i="6"/>
  <c r="G8023" i="6"/>
  <c r="H8023" i="6"/>
  <c r="I8024" i="6"/>
  <c r="G8024" i="6"/>
  <c r="H8024" i="6"/>
  <c r="I8025" i="6"/>
  <c r="G8025" i="6"/>
  <c r="H8025" i="6"/>
  <c r="I8026" i="6"/>
  <c r="G8026" i="6"/>
  <c r="H8026" i="6"/>
  <c r="I8027" i="6"/>
  <c r="G8027" i="6"/>
  <c r="I8028" i="6"/>
  <c r="H8027" i="6"/>
  <c r="G8028" i="6"/>
  <c r="H8028" i="6"/>
  <c r="I8029" i="6"/>
  <c r="G8029" i="6"/>
  <c r="H8029" i="6"/>
  <c r="I8030" i="6"/>
  <c r="G8030" i="6"/>
  <c r="H8030" i="6"/>
  <c r="I8031" i="6"/>
  <c r="G8031" i="6"/>
  <c r="H8031" i="6"/>
  <c r="I8032" i="6"/>
  <c r="G8032" i="6"/>
  <c r="H8032" i="6"/>
  <c r="I8033" i="6"/>
  <c r="G8033" i="6"/>
  <c r="H8033" i="6"/>
  <c r="I8034" i="6"/>
  <c r="G8034" i="6"/>
  <c r="I8035" i="6"/>
  <c r="H8034" i="6"/>
  <c r="G8035" i="6"/>
  <c r="H8035" i="6"/>
  <c r="I8036" i="6"/>
  <c r="G8036" i="6"/>
  <c r="H8036" i="6"/>
  <c r="I8037" i="6"/>
  <c r="G8037" i="6"/>
  <c r="H8037" i="6"/>
  <c r="I8038" i="6"/>
  <c r="G8038" i="6"/>
  <c r="I8039" i="6"/>
  <c r="H8038" i="6"/>
  <c r="G8039" i="6"/>
  <c r="H8039" i="6"/>
  <c r="I8040" i="6"/>
  <c r="G8040" i="6"/>
  <c r="H8040" i="6"/>
  <c r="I8041" i="6"/>
  <c r="G8041" i="6"/>
  <c r="H8041" i="6"/>
  <c r="I8042" i="6"/>
  <c r="G8042" i="6"/>
  <c r="H8042" i="6"/>
  <c r="I8043" i="6"/>
  <c r="G8043" i="6"/>
  <c r="H8043" i="6"/>
  <c r="I8044" i="6"/>
  <c r="G8044" i="6"/>
  <c r="I8045" i="6"/>
  <c r="H8044" i="6"/>
  <c r="G8045" i="6"/>
  <c r="H8045" i="6"/>
  <c r="I8046" i="6"/>
  <c r="G8046" i="6"/>
  <c r="H8046" i="6"/>
  <c r="I8047" i="6"/>
  <c r="G8047" i="6"/>
  <c r="H8047" i="6"/>
  <c r="I8048" i="6"/>
  <c r="G8048" i="6"/>
  <c r="I8049" i="6"/>
  <c r="H8048" i="6"/>
  <c r="G8049" i="6"/>
  <c r="H8049" i="6"/>
  <c r="I8050" i="6"/>
  <c r="G8050" i="6"/>
  <c r="I8051" i="6"/>
  <c r="H8050" i="6"/>
  <c r="G8051" i="6"/>
  <c r="H8051" i="6"/>
  <c r="I8052" i="6"/>
  <c r="G8052" i="6"/>
  <c r="H8052" i="6"/>
  <c r="I8053" i="6"/>
  <c r="G8053" i="6"/>
  <c r="H8053" i="6"/>
  <c r="I8054" i="6"/>
  <c r="G8054" i="6"/>
  <c r="H8054" i="6"/>
  <c r="I8055" i="6"/>
  <c r="G8055" i="6"/>
  <c r="H8055" i="6"/>
  <c r="I8056" i="6"/>
  <c r="G8056" i="6"/>
  <c r="H8056" i="6"/>
  <c r="I8057" i="6"/>
  <c r="G8057" i="6"/>
  <c r="H8057" i="6"/>
  <c r="I8058" i="6"/>
  <c r="G8058" i="6"/>
  <c r="H8058" i="6"/>
  <c r="I8059" i="6"/>
  <c r="G8059" i="6"/>
  <c r="H8059" i="6"/>
  <c r="I8060" i="6"/>
  <c r="G8060" i="6"/>
  <c r="H8060" i="6"/>
  <c r="I8061" i="6"/>
  <c r="G8061" i="6"/>
  <c r="H8061" i="6"/>
  <c r="I8062" i="6"/>
  <c r="G8062" i="6"/>
  <c r="H8062" i="6"/>
  <c r="I8063" i="6"/>
  <c r="G8063" i="6"/>
  <c r="H8063" i="6"/>
  <c r="I8064" i="6"/>
  <c r="G8064" i="6"/>
  <c r="H8064" i="6"/>
  <c r="I8065" i="6"/>
  <c r="G8065" i="6"/>
  <c r="H8065" i="6"/>
  <c r="I8066" i="6"/>
  <c r="G8066" i="6"/>
  <c r="I8067" i="6"/>
  <c r="H8066" i="6"/>
  <c r="G8067" i="6"/>
  <c r="H8067" i="6"/>
  <c r="I8068" i="6"/>
  <c r="G8068" i="6"/>
  <c r="H8068" i="6"/>
  <c r="I8069" i="6"/>
  <c r="G8069" i="6"/>
  <c r="H8069" i="6"/>
  <c r="I8070" i="6"/>
  <c r="G8070" i="6"/>
  <c r="I8071" i="6"/>
  <c r="H8070" i="6"/>
  <c r="G8071" i="6"/>
  <c r="H8071" i="6"/>
  <c r="I8072" i="6"/>
  <c r="G8072" i="6"/>
  <c r="H8072" i="6"/>
  <c r="I8073" i="6"/>
  <c r="G8073" i="6"/>
  <c r="H8073" i="6"/>
  <c r="I8074" i="6"/>
  <c r="G8074" i="6"/>
  <c r="H8074" i="6"/>
  <c r="I8075" i="6"/>
  <c r="G8075" i="6"/>
  <c r="H8075" i="6"/>
  <c r="I8076" i="6"/>
  <c r="G8076" i="6"/>
  <c r="H8076" i="6"/>
  <c r="I8077" i="6"/>
  <c r="G8077" i="6"/>
  <c r="H8077" i="6"/>
  <c r="I8078" i="6"/>
  <c r="G8078" i="6"/>
  <c r="H8078" i="6"/>
  <c r="I8079" i="6"/>
  <c r="G8079" i="6"/>
  <c r="H8079" i="6"/>
  <c r="I8080" i="6"/>
  <c r="G8080" i="6"/>
  <c r="H8080" i="6"/>
  <c r="I8081" i="6"/>
  <c r="G8081" i="6"/>
  <c r="H8081" i="6"/>
  <c r="I8082" i="6"/>
  <c r="G8082" i="6"/>
  <c r="I8083" i="6"/>
  <c r="H8082" i="6"/>
  <c r="G8083" i="6"/>
  <c r="H8083" i="6"/>
  <c r="I8084" i="6"/>
  <c r="G8084" i="6"/>
  <c r="H8084" i="6"/>
  <c r="I8085" i="6"/>
  <c r="G8085" i="6"/>
  <c r="H8085" i="6"/>
  <c r="I8086" i="6"/>
  <c r="G8086" i="6"/>
  <c r="H8086" i="6"/>
  <c r="I8087" i="6"/>
  <c r="G8087" i="6"/>
  <c r="H8087" i="6"/>
  <c r="I8088" i="6"/>
  <c r="G8088" i="6"/>
  <c r="I8089" i="6"/>
  <c r="H8088" i="6"/>
  <c r="G8089" i="6"/>
  <c r="H8089" i="6"/>
  <c r="I8090" i="6"/>
  <c r="G8090" i="6"/>
  <c r="H8090" i="6"/>
  <c r="I8091" i="6"/>
  <c r="G8091" i="6"/>
  <c r="H8091" i="6"/>
  <c r="I8092" i="6"/>
  <c r="G8092" i="6"/>
  <c r="H8092" i="6"/>
  <c r="I8093" i="6"/>
  <c r="G8093" i="6"/>
  <c r="H8093" i="6"/>
  <c r="I8094" i="6"/>
  <c r="G8094" i="6"/>
  <c r="H8094" i="6"/>
  <c r="I8095" i="6"/>
  <c r="G8095" i="6"/>
  <c r="I8096" i="6"/>
  <c r="H8095" i="6"/>
  <c r="G8096" i="6"/>
  <c r="H8096" i="6"/>
  <c r="I8097" i="6"/>
  <c r="G8097" i="6"/>
  <c r="H8097" i="6"/>
  <c r="I8098" i="6"/>
  <c r="G8098" i="6"/>
  <c r="H8098" i="6"/>
  <c r="I8099" i="6"/>
  <c r="G8099" i="6"/>
  <c r="H8099" i="6"/>
  <c r="I8100" i="6"/>
  <c r="G8100" i="6"/>
  <c r="H8100" i="6"/>
  <c r="I8101" i="6"/>
  <c r="G8101" i="6"/>
  <c r="H8101" i="6"/>
  <c r="I8102" i="6"/>
  <c r="G8102" i="6"/>
  <c r="H8102" i="6"/>
  <c r="I8103" i="6"/>
  <c r="G8103" i="6"/>
  <c r="H8103" i="6"/>
  <c r="I8104" i="6"/>
  <c r="G8104" i="6"/>
  <c r="H8104" i="6"/>
  <c r="I8105" i="6"/>
  <c r="G8105" i="6"/>
  <c r="H8105" i="6"/>
  <c r="I8106" i="6"/>
  <c r="G8106" i="6"/>
  <c r="H8106" i="6"/>
  <c r="I8107" i="6"/>
  <c r="G8107" i="6"/>
  <c r="H8107" i="6"/>
  <c r="I8108" i="6"/>
  <c r="G8108" i="6"/>
  <c r="H8108" i="6"/>
  <c r="I8109" i="6"/>
  <c r="G8109" i="6"/>
  <c r="H8109" i="6"/>
  <c r="I8110" i="6"/>
  <c r="G8110" i="6"/>
  <c r="H8110" i="6"/>
  <c r="I8111" i="6"/>
  <c r="G8111" i="6"/>
  <c r="H8111" i="6"/>
  <c r="I8112" i="6"/>
  <c r="G8112" i="6"/>
  <c r="H8112" i="6"/>
  <c r="I8113" i="6"/>
  <c r="G8113" i="6"/>
  <c r="H8113" i="6"/>
  <c r="I8114" i="6"/>
  <c r="G8114" i="6"/>
  <c r="H8114" i="6"/>
  <c r="I8115" i="6"/>
  <c r="G8115" i="6"/>
  <c r="H8115" i="6"/>
  <c r="I8116" i="6"/>
  <c r="G8116" i="6"/>
  <c r="H8116" i="6"/>
  <c r="I8117" i="6"/>
  <c r="G8117" i="6"/>
  <c r="H8117" i="6"/>
  <c r="I8118" i="6"/>
  <c r="G8118" i="6"/>
  <c r="H8118" i="6"/>
  <c r="I8119" i="6"/>
  <c r="G8119" i="6"/>
  <c r="H8119" i="6"/>
  <c r="I8120" i="6"/>
  <c r="G8120" i="6"/>
  <c r="I8121" i="6"/>
  <c r="H8120" i="6"/>
  <c r="G8121" i="6"/>
  <c r="H8121" i="6"/>
  <c r="I8122" i="6"/>
  <c r="G8122" i="6"/>
  <c r="H8122" i="6"/>
  <c r="I8123" i="6"/>
  <c r="G8123" i="6"/>
  <c r="H8123" i="6"/>
  <c r="I8124" i="6"/>
  <c r="G8124" i="6"/>
  <c r="H8124" i="6"/>
  <c r="I8125" i="6"/>
  <c r="G8125" i="6"/>
  <c r="H8125" i="6"/>
  <c r="I8126" i="6"/>
  <c r="G8126" i="6"/>
  <c r="H8126" i="6"/>
  <c r="I8127" i="6"/>
  <c r="G8127" i="6"/>
  <c r="H8127" i="6"/>
  <c r="I8128" i="6"/>
  <c r="G8128" i="6"/>
  <c r="H8128" i="6"/>
  <c r="I8129" i="6"/>
  <c r="G8129" i="6"/>
  <c r="H8129" i="6"/>
  <c r="I8130" i="6"/>
  <c r="G8130" i="6"/>
  <c r="H8130" i="6"/>
  <c r="I8131" i="6"/>
  <c r="G8131" i="6"/>
  <c r="H8131" i="6"/>
  <c r="I8132" i="6"/>
  <c r="G8132" i="6"/>
  <c r="H8132" i="6"/>
  <c r="I8133" i="6"/>
  <c r="G8133" i="6"/>
  <c r="H8133" i="6"/>
  <c r="I8134" i="6"/>
  <c r="G8134" i="6"/>
  <c r="H8134" i="6"/>
  <c r="I8135" i="6"/>
  <c r="G8135" i="6"/>
  <c r="H8135" i="6"/>
  <c r="I8136" i="6"/>
  <c r="G8136" i="6"/>
  <c r="H8136" i="6"/>
  <c r="I8137" i="6"/>
  <c r="G8137" i="6"/>
  <c r="H8137" i="6"/>
  <c r="I8138" i="6"/>
  <c r="G8138" i="6"/>
  <c r="H8138" i="6"/>
  <c r="I8139" i="6"/>
  <c r="G8139" i="6"/>
  <c r="H8139" i="6"/>
  <c r="I8140" i="6"/>
  <c r="G8140" i="6"/>
  <c r="H8140" i="6"/>
  <c r="I8141" i="6"/>
  <c r="G8141" i="6"/>
  <c r="H8141" i="6"/>
  <c r="I8142" i="6"/>
  <c r="G8142" i="6"/>
  <c r="H8142" i="6"/>
  <c r="I8143" i="6"/>
  <c r="G8143" i="6"/>
  <c r="H8143" i="6"/>
  <c r="I8144" i="6"/>
  <c r="G8144" i="6"/>
  <c r="H8144" i="6"/>
  <c r="I8145" i="6"/>
  <c r="G8145" i="6"/>
  <c r="H8145" i="6"/>
  <c r="I8146" i="6"/>
  <c r="G8146" i="6"/>
  <c r="H8146" i="6"/>
  <c r="I8147" i="6"/>
  <c r="G8147" i="6"/>
  <c r="H8147" i="6"/>
  <c r="I8148" i="6"/>
  <c r="G8148" i="6"/>
  <c r="H8148" i="6"/>
  <c r="I8149" i="6"/>
  <c r="G8149" i="6"/>
  <c r="H8149" i="6"/>
  <c r="I8150" i="6"/>
  <c r="G8150" i="6"/>
  <c r="H8150" i="6"/>
  <c r="I8151" i="6"/>
  <c r="G8151" i="6"/>
  <c r="H8151" i="6"/>
  <c r="I8152" i="6"/>
  <c r="G8152" i="6"/>
  <c r="I8153" i="6"/>
  <c r="H8152" i="6"/>
  <c r="G8153" i="6"/>
  <c r="H8153" i="6"/>
  <c r="I8154" i="6"/>
  <c r="G8154" i="6"/>
  <c r="H8154" i="6"/>
  <c r="I8155" i="6"/>
  <c r="G8155" i="6"/>
  <c r="H8155" i="6"/>
  <c r="I8156" i="6"/>
  <c r="G8156" i="6"/>
  <c r="H8156" i="6"/>
  <c r="I8157" i="6"/>
  <c r="G8157" i="6"/>
  <c r="H8157" i="6"/>
  <c r="I8158" i="6"/>
  <c r="G8158" i="6"/>
  <c r="H8158" i="6"/>
  <c r="I8159" i="6"/>
  <c r="G8159" i="6"/>
  <c r="H8159" i="6"/>
  <c r="I8160" i="6"/>
  <c r="G8160" i="6"/>
  <c r="H8160" i="6"/>
  <c r="I8161" i="6"/>
  <c r="G8161" i="6"/>
  <c r="H8161" i="6"/>
  <c r="I8162" i="6"/>
  <c r="G8162" i="6"/>
  <c r="H8162" i="6"/>
  <c r="I8163" i="6"/>
  <c r="G8163" i="6"/>
  <c r="H8163" i="6"/>
  <c r="I8164" i="6"/>
  <c r="G8164" i="6"/>
  <c r="H8164" i="6"/>
  <c r="I8165" i="6"/>
  <c r="G8165" i="6"/>
  <c r="H8165" i="6"/>
  <c r="I8166" i="6"/>
  <c r="H8166" i="6"/>
  <c r="G8166" i="6"/>
  <c r="I8167" i="6"/>
  <c r="G8167" i="6"/>
  <c r="H8167" i="6"/>
  <c r="I8168" i="6"/>
  <c r="G8168" i="6"/>
  <c r="H8168" i="6"/>
  <c r="I8169" i="6"/>
  <c r="G8169" i="6"/>
  <c r="H8169" i="6"/>
  <c r="I8170" i="6"/>
  <c r="G8170" i="6"/>
  <c r="H8170" i="6"/>
  <c r="I8171" i="6"/>
  <c r="G8171" i="6"/>
  <c r="H8171" i="6"/>
  <c r="I8172" i="6"/>
  <c r="G8172" i="6"/>
  <c r="H8172" i="6"/>
  <c r="I8173" i="6"/>
  <c r="G8173" i="6"/>
  <c r="H8173" i="6"/>
  <c r="I8174" i="6"/>
  <c r="G8174" i="6"/>
  <c r="H8174" i="6"/>
  <c r="I8175" i="6"/>
  <c r="G8175" i="6"/>
  <c r="H8175" i="6"/>
  <c r="I8176" i="6"/>
  <c r="G8176" i="6"/>
  <c r="H8176" i="6"/>
  <c r="I8177" i="6"/>
  <c r="G8177" i="6"/>
  <c r="H8177" i="6"/>
  <c r="I8178" i="6"/>
  <c r="G8178" i="6"/>
  <c r="H8178" i="6"/>
  <c r="I8179" i="6"/>
  <c r="G8179" i="6"/>
  <c r="H8179" i="6"/>
  <c r="I8180" i="6"/>
  <c r="G8180" i="6"/>
  <c r="H8180" i="6"/>
  <c r="I8181" i="6"/>
  <c r="G8181" i="6"/>
  <c r="H8181" i="6"/>
  <c r="I8182" i="6"/>
  <c r="G8182" i="6"/>
  <c r="H8182" i="6"/>
  <c r="I8183" i="6"/>
  <c r="G8183" i="6"/>
  <c r="H8183" i="6"/>
  <c r="I8184" i="6"/>
  <c r="G8184" i="6"/>
  <c r="I8185" i="6"/>
  <c r="H8184" i="6"/>
  <c r="G8185" i="6"/>
  <c r="H8185" i="6"/>
  <c r="I8186" i="6"/>
  <c r="G8186" i="6"/>
  <c r="H8186" i="6"/>
  <c r="I8187" i="6"/>
  <c r="G8187" i="6"/>
  <c r="H8187" i="6"/>
  <c r="I8188" i="6"/>
  <c r="G8188" i="6"/>
  <c r="H8188" i="6"/>
  <c r="I8189" i="6"/>
  <c r="G8189" i="6"/>
  <c r="H8189" i="6"/>
  <c r="I8190" i="6"/>
  <c r="G8190" i="6"/>
  <c r="H8190" i="6"/>
  <c r="I8191" i="6"/>
  <c r="G8191" i="6"/>
  <c r="H8191" i="6"/>
  <c r="I8192" i="6"/>
  <c r="G8192" i="6"/>
  <c r="H8192" i="6"/>
  <c r="I8193" i="6"/>
  <c r="G8193" i="6"/>
  <c r="H8193" i="6"/>
  <c r="I8194" i="6"/>
  <c r="G8194" i="6"/>
  <c r="H8194" i="6"/>
  <c r="I8195" i="6"/>
  <c r="G8195" i="6"/>
  <c r="H8195" i="6"/>
  <c r="I8196" i="6"/>
  <c r="G8196" i="6"/>
  <c r="H8196" i="6"/>
  <c r="I8197" i="6"/>
  <c r="G8197" i="6"/>
  <c r="H8197" i="6"/>
  <c r="I8198" i="6"/>
  <c r="G8198" i="6"/>
  <c r="H8198" i="6"/>
  <c r="I8199" i="6"/>
  <c r="G8199" i="6"/>
  <c r="H8199" i="6"/>
  <c r="I8200" i="6"/>
  <c r="G8200" i="6"/>
  <c r="H8200" i="6"/>
  <c r="I8201" i="6"/>
  <c r="G8201" i="6"/>
  <c r="H8201" i="6"/>
  <c r="I8202" i="6"/>
  <c r="G8202" i="6"/>
  <c r="H8202" i="6"/>
  <c r="I8203" i="6"/>
  <c r="G8203" i="6"/>
  <c r="H8203" i="6"/>
  <c r="I8204" i="6"/>
  <c r="G8204" i="6"/>
  <c r="H8204" i="6"/>
  <c r="I8205" i="6"/>
  <c r="G8205" i="6"/>
  <c r="H8205" i="6"/>
  <c r="I8206" i="6"/>
  <c r="G8206" i="6"/>
  <c r="H8206" i="6"/>
  <c r="I8207" i="6"/>
  <c r="G8207" i="6"/>
  <c r="H8207" i="6"/>
  <c r="I8208" i="6"/>
  <c r="G8208" i="6"/>
  <c r="H8208" i="6"/>
  <c r="I8209" i="6"/>
  <c r="G8209" i="6"/>
  <c r="H8209" i="6"/>
  <c r="I8210" i="6"/>
  <c r="G8210" i="6"/>
  <c r="H8210" i="6"/>
  <c r="I8211" i="6"/>
  <c r="G8211" i="6"/>
  <c r="H8211" i="6"/>
  <c r="I8212" i="6"/>
  <c r="G8212" i="6"/>
  <c r="H8212" i="6"/>
  <c r="I8213" i="6"/>
  <c r="G8213" i="6"/>
  <c r="H8213" i="6"/>
  <c r="I8214" i="6"/>
  <c r="G8214" i="6"/>
  <c r="H8214" i="6"/>
  <c r="I8215" i="6"/>
  <c r="G8215" i="6"/>
  <c r="H8215" i="6"/>
  <c r="I8216" i="6"/>
  <c r="G8216" i="6"/>
  <c r="I8217" i="6"/>
  <c r="H8216" i="6"/>
  <c r="G8217" i="6"/>
  <c r="H8217" i="6"/>
  <c r="I8218" i="6"/>
  <c r="G8218" i="6"/>
  <c r="H8218" i="6"/>
  <c r="I8219" i="6"/>
  <c r="G8219" i="6"/>
  <c r="H8219" i="6"/>
  <c r="I8220" i="6"/>
  <c r="G8220" i="6"/>
  <c r="H8220" i="6"/>
  <c r="I8221" i="6"/>
  <c r="G8221" i="6"/>
  <c r="H8221" i="6"/>
  <c r="I8222" i="6"/>
  <c r="G8222" i="6"/>
  <c r="H8222" i="6"/>
  <c r="I8223" i="6"/>
  <c r="G8223" i="6"/>
  <c r="I8224" i="6"/>
  <c r="H8223" i="6"/>
  <c r="G8224" i="6"/>
  <c r="H8224" i="6"/>
  <c r="I8225" i="6"/>
  <c r="G8225" i="6"/>
  <c r="H8225" i="6"/>
  <c r="I8226" i="6"/>
  <c r="G8226" i="6"/>
  <c r="H8226" i="6"/>
  <c r="I8227" i="6"/>
  <c r="G8227" i="6"/>
  <c r="H8227" i="6"/>
  <c r="I8228" i="6"/>
  <c r="G8228" i="6"/>
  <c r="H8228" i="6"/>
  <c r="I8229" i="6"/>
  <c r="G8229" i="6"/>
  <c r="H8229" i="6"/>
  <c r="I8230" i="6"/>
  <c r="G8230" i="6"/>
  <c r="H8230" i="6"/>
  <c r="I8231" i="6"/>
  <c r="G8231" i="6"/>
  <c r="H8231" i="6"/>
  <c r="I8232" i="6"/>
  <c r="G8232" i="6"/>
  <c r="H8232" i="6"/>
  <c r="I8233" i="6"/>
  <c r="G8233" i="6"/>
  <c r="H8233" i="6"/>
  <c r="I8234" i="6"/>
  <c r="G8234" i="6"/>
  <c r="H8234" i="6"/>
  <c r="I8235" i="6"/>
  <c r="G8235" i="6"/>
  <c r="H8235" i="6"/>
  <c r="I8236" i="6"/>
  <c r="G8236" i="6"/>
  <c r="H8236" i="6"/>
  <c r="I8237" i="6"/>
  <c r="G8237" i="6"/>
  <c r="H8237" i="6"/>
  <c r="I8238" i="6"/>
  <c r="G8238" i="6"/>
  <c r="H8238" i="6"/>
  <c r="I8239" i="6"/>
  <c r="G8239" i="6"/>
  <c r="H8239" i="6"/>
  <c r="I8240" i="6"/>
  <c r="G8240" i="6"/>
  <c r="H8240" i="6"/>
  <c r="I8241" i="6"/>
  <c r="G8241" i="6"/>
  <c r="H8241" i="6"/>
  <c r="I8242" i="6"/>
  <c r="G8242" i="6"/>
  <c r="H8242" i="6"/>
  <c r="I8243" i="6"/>
  <c r="G8243" i="6"/>
  <c r="H8243" i="6"/>
  <c r="I8244" i="6"/>
  <c r="G8244" i="6"/>
  <c r="H8244" i="6"/>
  <c r="I8245" i="6"/>
  <c r="G8245" i="6"/>
  <c r="H8245" i="6"/>
  <c r="I8246" i="6"/>
  <c r="G8246" i="6"/>
  <c r="H8246" i="6"/>
  <c r="I8247" i="6"/>
  <c r="G8247" i="6"/>
  <c r="H8247" i="6"/>
  <c r="I8248" i="6"/>
  <c r="G8248" i="6"/>
  <c r="I8249" i="6"/>
  <c r="H8248" i="6"/>
  <c r="G8249" i="6"/>
  <c r="H8249" i="6"/>
  <c r="I8250" i="6"/>
  <c r="G8250" i="6"/>
  <c r="H8250" i="6"/>
  <c r="I8251" i="6"/>
  <c r="G8251" i="6"/>
  <c r="H8251" i="6"/>
  <c r="I8252" i="6"/>
  <c r="G8252" i="6"/>
  <c r="H8252" i="6"/>
  <c r="I8253" i="6"/>
  <c r="G8253" i="6"/>
  <c r="H8253" i="6"/>
  <c r="I8254" i="6"/>
  <c r="G8254" i="6"/>
  <c r="H8254" i="6"/>
  <c r="I8255" i="6"/>
  <c r="G8255" i="6"/>
  <c r="H8255" i="6"/>
  <c r="I8256" i="6"/>
  <c r="G8256" i="6"/>
  <c r="H8256" i="6"/>
  <c r="I8257" i="6"/>
  <c r="G8257" i="6"/>
  <c r="H8257" i="6"/>
  <c r="I8258" i="6"/>
  <c r="G8258" i="6"/>
  <c r="H8258" i="6"/>
  <c r="I8259" i="6"/>
  <c r="G8259" i="6"/>
  <c r="H8259" i="6"/>
  <c r="I8260" i="6"/>
  <c r="G8260" i="6"/>
  <c r="H8260" i="6"/>
  <c r="I8261" i="6"/>
  <c r="G8261" i="6"/>
  <c r="H8261" i="6"/>
  <c r="I8262" i="6"/>
  <c r="G8262" i="6"/>
  <c r="H8262" i="6"/>
  <c r="I8263" i="6"/>
  <c r="G8263" i="6"/>
  <c r="H8263" i="6"/>
  <c r="I8264" i="6"/>
  <c r="G8264" i="6"/>
  <c r="H8264" i="6"/>
  <c r="I8265" i="6"/>
  <c r="G8265" i="6"/>
  <c r="H8265" i="6"/>
  <c r="I8266" i="6"/>
  <c r="G8266" i="6"/>
  <c r="H8266" i="6"/>
  <c r="I8267" i="6"/>
  <c r="G8267" i="6"/>
  <c r="H8267" i="6"/>
  <c r="I8268" i="6"/>
  <c r="G8268" i="6"/>
  <c r="H8268" i="6"/>
  <c r="I8269" i="6"/>
  <c r="G8269" i="6"/>
  <c r="H8269" i="6"/>
  <c r="I8270" i="6"/>
  <c r="G8270" i="6"/>
  <c r="H8270" i="6"/>
  <c r="I8271" i="6"/>
  <c r="G8271" i="6"/>
  <c r="H8271" i="6"/>
  <c r="I8272" i="6"/>
  <c r="G8272" i="6"/>
  <c r="H8272" i="6"/>
  <c r="I8273" i="6"/>
  <c r="G8273" i="6"/>
  <c r="H8273" i="6"/>
  <c r="I8274" i="6"/>
  <c r="G8274" i="6"/>
  <c r="H8274" i="6"/>
  <c r="I8275" i="6"/>
  <c r="G8275" i="6"/>
  <c r="H8275" i="6"/>
  <c r="I8276" i="6"/>
  <c r="G8276" i="6"/>
  <c r="H8276" i="6"/>
  <c r="I8277" i="6"/>
  <c r="G8277" i="6"/>
  <c r="H8277" i="6"/>
  <c r="I8278" i="6"/>
  <c r="G8278" i="6"/>
  <c r="H8278" i="6"/>
  <c r="I8279" i="6"/>
  <c r="G8279" i="6"/>
  <c r="H8279" i="6"/>
  <c r="I8280" i="6"/>
  <c r="G8280" i="6"/>
  <c r="I8281" i="6"/>
  <c r="H8280" i="6"/>
  <c r="G8281" i="6"/>
  <c r="H8281" i="6"/>
  <c r="I8282" i="6"/>
  <c r="G8282" i="6"/>
  <c r="H8282" i="6"/>
  <c r="I8283" i="6"/>
  <c r="G8283" i="6"/>
  <c r="H8283" i="6"/>
  <c r="I8284" i="6"/>
  <c r="G8284" i="6"/>
  <c r="H8284" i="6"/>
  <c r="I8285" i="6"/>
  <c r="G8285" i="6"/>
  <c r="H8285" i="6"/>
  <c r="I8286" i="6"/>
  <c r="G8286" i="6"/>
  <c r="H8286" i="6"/>
  <c r="I8287" i="6"/>
  <c r="G8287" i="6"/>
  <c r="H8287" i="6"/>
  <c r="I8288" i="6"/>
  <c r="G8288" i="6"/>
  <c r="H8288" i="6"/>
  <c r="I8289" i="6"/>
  <c r="G8289" i="6"/>
  <c r="H8289" i="6"/>
  <c r="I8290" i="6"/>
  <c r="G8290" i="6"/>
  <c r="H8290" i="6"/>
  <c r="I8291" i="6"/>
  <c r="G8291" i="6"/>
  <c r="H8291" i="6"/>
  <c r="I8292" i="6"/>
  <c r="G8292" i="6"/>
  <c r="H8292" i="6"/>
  <c r="I8293" i="6"/>
  <c r="G8293" i="6"/>
  <c r="H8293" i="6"/>
  <c r="I8294" i="6"/>
  <c r="G8294" i="6"/>
  <c r="H8294" i="6"/>
  <c r="I8295" i="6"/>
  <c r="G8295" i="6"/>
  <c r="H8295" i="6"/>
  <c r="I8296" i="6"/>
  <c r="G8296" i="6"/>
  <c r="H8296" i="6"/>
  <c r="I8297" i="6"/>
  <c r="G8297" i="6"/>
  <c r="H8297" i="6"/>
  <c r="I8298" i="6"/>
  <c r="G8298" i="6"/>
  <c r="H8298" i="6"/>
  <c r="I8299" i="6"/>
  <c r="G8299" i="6"/>
  <c r="H8299" i="6"/>
  <c r="I8300" i="6"/>
  <c r="G8300" i="6"/>
  <c r="H8300" i="6"/>
  <c r="I8301" i="6"/>
  <c r="G8301" i="6"/>
  <c r="H8301" i="6"/>
  <c r="I8302" i="6"/>
  <c r="G8302" i="6"/>
  <c r="H8302" i="6"/>
  <c r="I8303" i="6"/>
  <c r="G8303" i="6"/>
  <c r="H8303" i="6"/>
  <c r="I8304" i="6"/>
  <c r="G8304" i="6"/>
  <c r="H8304" i="6"/>
  <c r="I8305" i="6"/>
  <c r="G8305" i="6"/>
  <c r="H8305" i="6"/>
  <c r="I8306" i="6"/>
  <c r="G8306" i="6"/>
  <c r="H8306" i="6"/>
  <c r="I8307" i="6"/>
  <c r="G8307" i="6"/>
  <c r="H8307" i="6"/>
  <c r="I8308" i="6"/>
  <c r="G8308" i="6"/>
  <c r="H8308" i="6"/>
  <c r="I8309" i="6"/>
  <c r="G8309" i="6"/>
  <c r="H8309" i="6"/>
  <c r="I8310" i="6"/>
  <c r="G8310" i="6"/>
  <c r="H8310" i="6"/>
  <c r="I8311" i="6"/>
  <c r="G8311" i="6"/>
  <c r="H8311" i="6"/>
  <c r="I8312" i="6"/>
  <c r="G8312" i="6"/>
  <c r="I8313" i="6"/>
  <c r="H8312" i="6"/>
  <c r="G8313" i="6"/>
  <c r="H8313" i="6"/>
  <c r="I8314" i="6"/>
  <c r="G8314" i="6"/>
  <c r="H8314" i="6"/>
  <c r="I8315" i="6"/>
  <c r="G8315" i="6"/>
  <c r="H8315" i="6"/>
  <c r="I8316" i="6"/>
  <c r="G8316" i="6"/>
  <c r="H8316" i="6"/>
  <c r="I8317" i="6"/>
  <c r="G8317" i="6"/>
  <c r="H8317" i="6"/>
  <c r="I8318" i="6"/>
  <c r="G8318" i="6"/>
  <c r="H8318" i="6"/>
  <c r="I8319" i="6"/>
  <c r="G8319" i="6"/>
  <c r="H8319" i="6"/>
  <c r="I8320" i="6"/>
  <c r="G8320" i="6"/>
  <c r="H8320" i="6"/>
  <c r="I8321" i="6"/>
  <c r="G8321" i="6"/>
  <c r="H8321" i="6"/>
  <c r="I8322" i="6"/>
  <c r="G8322" i="6"/>
  <c r="H8322" i="6"/>
  <c r="I8323" i="6"/>
  <c r="G8323" i="6"/>
  <c r="H8323" i="6"/>
  <c r="I8324" i="6"/>
  <c r="G8324" i="6"/>
  <c r="H8324" i="6"/>
  <c r="I8325" i="6"/>
  <c r="G8325" i="6"/>
  <c r="H8325" i="6"/>
  <c r="I8326" i="6"/>
  <c r="G8326" i="6"/>
  <c r="H8326" i="6"/>
  <c r="I8327" i="6"/>
  <c r="G8327" i="6"/>
  <c r="H8327" i="6"/>
  <c r="I8328" i="6"/>
  <c r="G8328" i="6"/>
  <c r="H8328" i="6"/>
  <c r="I8329" i="6"/>
  <c r="G8329" i="6"/>
  <c r="H8329" i="6"/>
  <c r="I8330" i="6"/>
  <c r="G8330" i="6"/>
  <c r="H8330" i="6"/>
  <c r="I8331" i="6"/>
  <c r="G8331" i="6"/>
  <c r="H8331" i="6"/>
  <c r="I8332" i="6"/>
  <c r="G8332" i="6"/>
  <c r="H8332" i="6"/>
  <c r="I8333" i="6"/>
  <c r="G8333" i="6"/>
  <c r="H8333" i="6"/>
  <c r="I8334" i="6"/>
  <c r="G8334" i="6"/>
  <c r="H8334" i="6"/>
  <c r="I8335" i="6"/>
  <c r="G8335" i="6"/>
  <c r="H8335" i="6"/>
  <c r="I8336" i="6"/>
  <c r="G8336" i="6"/>
  <c r="H8336" i="6"/>
  <c r="I8337" i="6"/>
  <c r="G8337" i="6"/>
  <c r="H8337" i="6"/>
  <c r="I8338" i="6"/>
  <c r="G8338" i="6"/>
  <c r="H8338" i="6"/>
  <c r="I8339" i="6"/>
  <c r="G8339" i="6"/>
  <c r="H8339" i="6"/>
  <c r="I8340" i="6"/>
  <c r="G8340" i="6"/>
  <c r="H8340" i="6"/>
  <c r="I8341" i="6"/>
  <c r="G8341" i="6"/>
  <c r="H8341" i="6"/>
  <c r="I8342" i="6"/>
  <c r="G8342" i="6"/>
  <c r="H8342" i="6"/>
  <c r="I8343" i="6"/>
  <c r="G8343" i="6"/>
  <c r="H8343" i="6"/>
  <c r="I8344" i="6"/>
  <c r="G8344" i="6"/>
  <c r="I8345" i="6"/>
  <c r="H8344" i="6"/>
  <c r="G8345" i="6"/>
  <c r="H8345" i="6"/>
  <c r="I8346" i="6"/>
  <c r="G8346" i="6"/>
  <c r="H8346" i="6"/>
  <c r="I8347" i="6"/>
  <c r="G8347" i="6"/>
  <c r="H8347" i="6"/>
  <c r="I8348" i="6"/>
  <c r="G8348" i="6"/>
  <c r="H8348" i="6"/>
  <c r="I8349" i="6"/>
  <c r="G8349" i="6"/>
  <c r="H8349" i="6"/>
  <c r="I8350" i="6"/>
  <c r="G8350" i="6"/>
  <c r="H8350" i="6"/>
  <c r="I8351" i="6"/>
  <c r="G8351" i="6"/>
  <c r="I8352" i="6"/>
  <c r="H8351" i="6"/>
  <c r="G8352" i="6"/>
  <c r="H8352" i="6"/>
  <c r="I8353" i="6"/>
  <c r="G8353" i="6"/>
  <c r="H8353" i="6"/>
  <c r="I8354" i="6"/>
  <c r="G8354" i="6"/>
  <c r="H8354" i="6"/>
  <c r="I8355" i="6"/>
  <c r="G8355" i="6"/>
  <c r="H8355" i="6"/>
  <c r="I8356" i="6"/>
  <c r="G8356" i="6"/>
  <c r="H8356" i="6"/>
  <c r="I8357" i="6"/>
  <c r="G8357" i="6"/>
  <c r="H8357" i="6"/>
  <c r="I8358" i="6"/>
  <c r="G8358" i="6"/>
  <c r="H8358" i="6"/>
  <c r="I8359" i="6"/>
  <c r="G8359" i="6"/>
  <c r="H8359" i="6"/>
  <c r="I8360" i="6"/>
  <c r="G8360" i="6"/>
  <c r="H8360" i="6"/>
  <c r="I8361" i="6"/>
  <c r="G8361" i="6"/>
  <c r="H8361" i="6"/>
  <c r="I8362" i="6"/>
  <c r="G8362" i="6"/>
  <c r="H8362" i="6"/>
  <c r="I8363" i="6"/>
  <c r="G8363" i="6"/>
  <c r="H8363" i="6"/>
  <c r="I8364" i="6"/>
  <c r="G8364" i="6"/>
  <c r="H8364" i="6"/>
  <c r="I8365" i="6"/>
  <c r="G8365" i="6"/>
  <c r="H8365" i="6"/>
  <c r="I8366" i="6"/>
  <c r="G8366" i="6"/>
  <c r="H8366" i="6"/>
  <c r="I8367" i="6"/>
  <c r="G8367" i="6"/>
  <c r="H8367" i="6"/>
  <c r="I8368" i="6"/>
  <c r="G8368" i="6"/>
  <c r="H8368" i="6"/>
  <c r="I8369" i="6"/>
  <c r="G8369" i="6"/>
  <c r="H8369" i="6"/>
  <c r="I8370" i="6"/>
  <c r="G8370" i="6"/>
  <c r="H8370" i="6"/>
  <c r="I8371" i="6"/>
  <c r="G8371" i="6"/>
  <c r="H8371" i="6"/>
  <c r="I8372" i="6"/>
  <c r="G8372" i="6"/>
  <c r="H8372" i="6"/>
  <c r="I8373" i="6"/>
  <c r="G8373" i="6"/>
  <c r="H8373" i="6"/>
  <c r="I8374" i="6"/>
  <c r="G8374" i="6"/>
  <c r="H8374" i="6"/>
  <c r="I8375" i="6"/>
  <c r="G8375" i="6"/>
  <c r="H8375" i="6"/>
  <c r="I8376" i="6"/>
  <c r="G8376" i="6"/>
  <c r="I8377" i="6"/>
  <c r="H8376" i="6"/>
  <c r="G8377" i="6"/>
  <c r="H8377" i="6"/>
  <c r="I8378" i="6"/>
  <c r="G8378" i="6"/>
  <c r="H8378" i="6"/>
  <c r="I8379" i="6"/>
  <c r="G8379" i="6"/>
  <c r="H8379" i="6"/>
  <c r="I8380" i="6"/>
  <c r="G8380" i="6"/>
  <c r="H8380" i="6"/>
  <c r="I8381" i="6"/>
  <c r="G8381" i="6"/>
  <c r="H8381" i="6"/>
  <c r="I8382" i="6"/>
  <c r="G8382" i="6"/>
  <c r="H8382" i="6"/>
  <c r="I8383" i="6"/>
  <c r="G8383" i="6"/>
  <c r="H8383" i="6"/>
  <c r="I8384" i="6"/>
  <c r="G8384" i="6"/>
  <c r="H8384" i="6"/>
  <c r="I8385" i="6"/>
  <c r="G8385" i="6"/>
  <c r="H8385" i="6"/>
  <c r="I8386" i="6"/>
  <c r="G8386" i="6"/>
  <c r="H8386" i="6"/>
  <c r="I8387" i="6"/>
  <c r="G8387" i="6"/>
  <c r="H8387" i="6"/>
  <c r="I8388" i="6"/>
  <c r="G8388" i="6"/>
  <c r="H8388" i="6"/>
  <c r="I8389" i="6"/>
  <c r="G8389" i="6"/>
  <c r="H8389" i="6"/>
  <c r="I8390" i="6"/>
  <c r="G8390" i="6"/>
  <c r="H8390" i="6"/>
  <c r="I8391" i="6"/>
  <c r="G8391" i="6"/>
  <c r="H8391" i="6"/>
  <c r="I8392" i="6"/>
  <c r="G8392" i="6"/>
  <c r="H8392" i="6"/>
  <c r="I8393" i="6"/>
  <c r="G8393" i="6"/>
  <c r="H8393" i="6"/>
  <c r="I8394" i="6"/>
  <c r="G8394" i="6"/>
  <c r="H8394" i="6"/>
  <c r="I8395" i="6"/>
  <c r="G8395" i="6"/>
  <c r="H8395" i="6"/>
  <c r="I8396" i="6"/>
  <c r="G8396" i="6"/>
  <c r="H8396" i="6"/>
  <c r="I8397" i="6"/>
  <c r="G8397" i="6"/>
  <c r="H8397" i="6"/>
  <c r="I8398" i="6"/>
  <c r="G8398" i="6"/>
  <c r="H8398" i="6"/>
  <c r="I8399" i="6"/>
  <c r="G8399" i="6"/>
  <c r="H8399" i="6"/>
  <c r="I8400" i="6"/>
  <c r="G8400" i="6"/>
  <c r="H8400" i="6"/>
  <c r="I8401" i="6"/>
  <c r="G8401" i="6"/>
  <c r="H8401" i="6"/>
  <c r="I8402" i="6"/>
  <c r="G8402" i="6"/>
  <c r="H8402" i="6"/>
  <c r="I8403" i="6"/>
  <c r="G8403" i="6"/>
  <c r="H8403" i="6"/>
  <c r="I8404" i="6"/>
  <c r="G8404" i="6"/>
  <c r="H8404" i="6"/>
  <c r="I8405" i="6"/>
  <c r="G8405" i="6"/>
  <c r="H8405" i="6"/>
  <c r="I8406" i="6"/>
  <c r="G8406" i="6"/>
  <c r="H8406" i="6"/>
  <c r="I8407" i="6"/>
  <c r="G8407" i="6"/>
  <c r="H8407" i="6"/>
  <c r="I8408" i="6"/>
  <c r="G8408" i="6"/>
  <c r="I8409" i="6"/>
  <c r="H8408" i="6"/>
  <c r="G8409" i="6"/>
  <c r="H8409" i="6"/>
  <c r="I8410" i="6"/>
  <c r="G8410" i="6"/>
  <c r="H8410" i="6"/>
  <c r="I8411" i="6"/>
  <c r="G8411" i="6"/>
  <c r="H8411" i="6"/>
  <c r="I8412" i="6"/>
  <c r="G8412" i="6"/>
  <c r="H8412" i="6"/>
  <c r="I8413" i="6"/>
  <c r="G8413" i="6"/>
  <c r="H8413" i="6"/>
  <c r="I8414" i="6"/>
  <c r="G8414" i="6"/>
  <c r="H8414" i="6"/>
  <c r="I8415" i="6"/>
  <c r="G8415" i="6"/>
  <c r="H8415" i="6"/>
  <c r="I8416" i="6"/>
  <c r="G8416" i="6"/>
  <c r="H8416" i="6"/>
  <c r="I8417" i="6"/>
  <c r="G8417" i="6"/>
  <c r="H8417" i="6"/>
  <c r="I8418" i="6"/>
  <c r="G8418" i="6"/>
  <c r="H8418" i="6"/>
  <c r="I8419" i="6"/>
  <c r="G8419" i="6"/>
  <c r="H8419" i="6"/>
  <c r="I8420" i="6"/>
  <c r="G8420" i="6"/>
  <c r="H8420" i="6"/>
  <c r="I8421" i="6"/>
  <c r="G8421" i="6"/>
  <c r="H8421" i="6"/>
  <c r="I8422" i="6"/>
  <c r="G8422" i="6"/>
  <c r="H8422" i="6"/>
  <c r="I8423" i="6"/>
  <c r="G8423" i="6"/>
  <c r="H8423" i="6"/>
  <c r="I8424" i="6"/>
  <c r="G8424" i="6"/>
  <c r="H8424" i="6"/>
  <c r="I8425" i="6"/>
  <c r="G8425" i="6"/>
  <c r="H8425" i="6"/>
  <c r="I8426" i="6"/>
  <c r="G8426" i="6"/>
  <c r="H8426" i="6"/>
  <c r="I8427" i="6"/>
  <c r="G8427" i="6"/>
  <c r="H8427" i="6"/>
  <c r="I8428" i="6"/>
  <c r="G8428" i="6"/>
  <c r="H8428" i="6"/>
  <c r="I8429" i="6"/>
  <c r="G8429" i="6"/>
  <c r="H8429" i="6"/>
  <c r="I8430" i="6"/>
  <c r="G8430" i="6"/>
  <c r="H8430" i="6"/>
  <c r="I8431" i="6"/>
  <c r="G8431" i="6"/>
  <c r="H8431" i="6"/>
  <c r="I8432" i="6"/>
  <c r="G8432" i="6"/>
  <c r="H8432" i="6"/>
  <c r="I8433" i="6"/>
  <c r="G8433" i="6"/>
  <c r="H8433" i="6"/>
  <c r="I8434" i="6"/>
  <c r="G8434" i="6"/>
  <c r="H8434" i="6"/>
  <c r="I8435" i="6"/>
  <c r="G8435" i="6"/>
  <c r="H8435" i="6"/>
  <c r="I8436" i="6"/>
  <c r="G8436" i="6"/>
  <c r="H8436" i="6"/>
  <c r="I8437" i="6"/>
  <c r="G8437" i="6"/>
  <c r="H8437" i="6"/>
  <c r="I8438" i="6"/>
  <c r="G8438" i="6"/>
  <c r="H8438" i="6"/>
  <c r="I8439" i="6"/>
  <c r="G8439" i="6"/>
  <c r="H8439" i="6"/>
  <c r="I8440" i="6"/>
  <c r="G8440" i="6"/>
  <c r="I8441" i="6"/>
  <c r="H8440" i="6"/>
  <c r="G8441" i="6"/>
  <c r="H8441" i="6"/>
  <c r="I8442" i="6"/>
  <c r="G8442" i="6"/>
  <c r="H8442" i="6"/>
  <c r="I8443" i="6"/>
  <c r="G8443" i="6"/>
  <c r="H8443" i="6"/>
  <c r="I8444" i="6"/>
  <c r="G8444" i="6"/>
  <c r="H8444" i="6"/>
  <c r="I8445" i="6"/>
  <c r="G8445" i="6"/>
  <c r="H8445" i="6"/>
  <c r="I8446" i="6"/>
  <c r="G8446" i="6"/>
  <c r="H8446" i="6"/>
  <c r="I8447" i="6"/>
  <c r="G8447" i="6"/>
  <c r="H8447" i="6"/>
  <c r="I8448" i="6"/>
  <c r="G8448" i="6"/>
  <c r="H8448" i="6"/>
  <c r="I8449" i="6"/>
  <c r="G8449" i="6"/>
  <c r="H8449" i="6"/>
  <c r="I8450" i="6"/>
  <c r="G8450" i="6"/>
  <c r="H8450" i="6"/>
  <c r="I8451" i="6"/>
  <c r="G8451" i="6"/>
  <c r="H8451" i="6"/>
  <c r="I8452" i="6"/>
  <c r="G8452" i="6"/>
  <c r="H8452" i="6"/>
  <c r="I8453" i="6"/>
  <c r="G8453" i="6"/>
  <c r="H8453" i="6"/>
  <c r="I8454" i="6"/>
  <c r="G8454" i="6"/>
  <c r="H8454" i="6"/>
  <c r="I8455" i="6"/>
  <c r="G8455" i="6"/>
  <c r="H8455" i="6"/>
  <c r="I8456" i="6"/>
  <c r="G8456" i="6"/>
  <c r="H8456" i="6"/>
  <c r="I8457" i="6"/>
  <c r="G8457" i="6"/>
  <c r="H8457" i="6"/>
  <c r="I8458" i="6"/>
  <c r="G8458" i="6"/>
  <c r="H8458" i="6"/>
  <c r="I8459" i="6"/>
  <c r="G8459" i="6"/>
  <c r="H8459" i="6"/>
  <c r="I8460" i="6"/>
  <c r="G8460" i="6"/>
  <c r="H8460" i="6"/>
  <c r="I8461" i="6"/>
  <c r="G8461" i="6"/>
  <c r="H8461" i="6"/>
  <c r="I8462" i="6"/>
  <c r="G8462" i="6"/>
  <c r="H8462" i="6"/>
  <c r="I8463" i="6"/>
  <c r="G8463" i="6"/>
  <c r="H8463" i="6"/>
  <c r="I8464" i="6"/>
  <c r="G8464" i="6"/>
  <c r="H8464" i="6"/>
  <c r="I8465" i="6"/>
  <c r="G8465" i="6"/>
  <c r="H8465" i="6"/>
  <c r="I8466" i="6"/>
  <c r="G8466" i="6"/>
  <c r="H8466" i="6"/>
  <c r="I8467" i="6"/>
  <c r="G8467" i="6"/>
  <c r="H8467" i="6"/>
  <c r="I8468" i="6"/>
  <c r="G8468" i="6"/>
  <c r="H8468" i="6"/>
  <c r="I8469" i="6"/>
  <c r="G8469" i="6"/>
  <c r="H8469" i="6"/>
  <c r="I8470" i="6"/>
  <c r="G8470" i="6"/>
  <c r="H8470" i="6"/>
  <c r="I8471" i="6"/>
  <c r="G8471" i="6"/>
  <c r="H8471" i="6"/>
  <c r="I8472" i="6"/>
  <c r="G8472" i="6"/>
  <c r="I8473" i="6"/>
  <c r="H8472" i="6"/>
  <c r="G8473" i="6"/>
  <c r="H8473" i="6"/>
  <c r="I8474" i="6"/>
  <c r="G8474" i="6"/>
  <c r="H8474" i="6"/>
  <c r="I8475" i="6"/>
  <c r="G8475" i="6"/>
  <c r="H8475" i="6"/>
  <c r="I8476" i="6"/>
  <c r="G8476" i="6"/>
  <c r="H8476" i="6"/>
  <c r="I8477" i="6"/>
  <c r="G8477" i="6"/>
  <c r="H8477" i="6"/>
  <c r="I8478" i="6"/>
  <c r="G8478" i="6"/>
  <c r="H8478" i="6"/>
  <c r="I8479" i="6"/>
  <c r="G8479" i="6"/>
  <c r="I8480" i="6"/>
  <c r="H8479" i="6"/>
  <c r="G8480" i="6"/>
  <c r="H8480" i="6"/>
  <c r="I8481" i="6"/>
  <c r="G8481" i="6"/>
  <c r="H8481" i="6"/>
  <c r="I8482" i="6"/>
  <c r="G8482" i="6"/>
  <c r="H8482" i="6"/>
  <c r="I8483" i="6"/>
  <c r="G8483" i="6"/>
  <c r="H8483" i="6"/>
  <c r="I8484" i="6"/>
  <c r="G8484" i="6"/>
  <c r="H8484" i="6"/>
  <c r="I8485" i="6"/>
  <c r="G8485" i="6"/>
  <c r="H8485" i="6"/>
  <c r="I8486" i="6"/>
  <c r="G8486" i="6"/>
  <c r="H8486" i="6"/>
  <c r="I8487" i="6"/>
  <c r="G8487" i="6"/>
  <c r="H8487" i="6"/>
  <c r="I8488" i="6"/>
  <c r="G8488" i="6"/>
  <c r="H8488" i="6"/>
  <c r="I8489" i="6"/>
  <c r="G8489" i="6"/>
  <c r="H8489" i="6"/>
  <c r="I8490" i="6"/>
  <c r="G8490" i="6"/>
  <c r="H8490" i="6"/>
  <c r="I8491" i="6"/>
  <c r="G8491" i="6"/>
  <c r="H8491" i="6"/>
  <c r="I8492" i="6"/>
  <c r="G8492" i="6"/>
  <c r="H8492" i="6"/>
  <c r="I8493" i="6"/>
  <c r="G8493" i="6"/>
  <c r="H8493" i="6"/>
  <c r="I8494" i="6"/>
  <c r="G8494" i="6"/>
  <c r="H8494" i="6"/>
  <c r="I8495" i="6"/>
  <c r="G8495" i="6"/>
  <c r="H8495" i="6"/>
  <c r="I8496" i="6"/>
  <c r="G8496" i="6"/>
  <c r="H8496" i="6"/>
  <c r="I8497" i="6"/>
  <c r="G8497" i="6"/>
  <c r="H8497" i="6"/>
  <c r="I8498" i="6"/>
  <c r="G8498" i="6"/>
  <c r="H8498" i="6"/>
  <c r="I8499" i="6"/>
  <c r="G8499" i="6"/>
  <c r="H8499" i="6"/>
  <c r="I8500" i="6"/>
  <c r="G8500" i="6"/>
  <c r="H8500" i="6"/>
  <c r="I8501" i="6"/>
  <c r="G8501" i="6"/>
  <c r="H8501" i="6"/>
  <c r="I8502" i="6"/>
  <c r="G8502" i="6"/>
  <c r="H8502" i="6"/>
  <c r="I8503" i="6"/>
  <c r="G8503" i="6"/>
  <c r="H8503" i="6"/>
  <c r="I8504" i="6"/>
  <c r="G8504" i="6"/>
  <c r="I8505" i="6"/>
  <c r="H8504" i="6"/>
  <c r="G8505" i="6"/>
  <c r="H8505" i="6"/>
  <c r="I8506" i="6"/>
  <c r="G8506" i="6"/>
  <c r="H8506" i="6"/>
  <c r="I8507" i="6"/>
  <c r="G8507" i="6"/>
  <c r="H8507" i="6"/>
  <c r="I8508" i="6"/>
  <c r="G8508" i="6"/>
  <c r="H8508" i="6"/>
  <c r="I8509" i="6"/>
  <c r="G8509" i="6"/>
  <c r="H8509" i="6"/>
  <c r="I8510" i="6"/>
  <c r="G8510" i="6"/>
  <c r="H8510" i="6"/>
  <c r="I8511" i="6"/>
  <c r="G8511" i="6"/>
  <c r="H8511" i="6"/>
  <c r="I8512" i="6"/>
  <c r="G8512" i="6"/>
  <c r="H8512" i="6"/>
  <c r="I8513" i="6"/>
  <c r="G8513" i="6"/>
  <c r="H8513" i="6"/>
  <c r="I8514" i="6"/>
  <c r="G8514" i="6"/>
  <c r="H8514" i="6"/>
  <c r="I8515" i="6"/>
  <c r="G8515" i="6"/>
  <c r="H8515" i="6"/>
  <c r="I8516" i="6"/>
  <c r="G8516" i="6"/>
  <c r="H8516" i="6"/>
  <c r="I8517" i="6"/>
  <c r="G8517" i="6"/>
  <c r="H8517" i="6"/>
  <c r="I8518" i="6"/>
  <c r="G8518" i="6"/>
  <c r="H8518" i="6"/>
  <c r="I8519" i="6"/>
  <c r="G8519" i="6"/>
  <c r="H8519" i="6"/>
  <c r="I8520" i="6"/>
  <c r="G8520" i="6"/>
  <c r="H8520" i="6"/>
  <c r="I8521" i="6"/>
  <c r="G8521" i="6"/>
  <c r="H8521" i="6"/>
  <c r="I8522" i="6"/>
  <c r="G8522" i="6"/>
  <c r="H8522" i="6"/>
  <c r="I8523" i="6"/>
  <c r="G8523" i="6"/>
  <c r="H8523" i="6"/>
  <c r="I8524" i="6"/>
  <c r="G8524" i="6"/>
  <c r="H8524" i="6"/>
  <c r="I8525" i="6"/>
  <c r="G8525" i="6"/>
  <c r="H8525" i="6"/>
  <c r="I8526" i="6"/>
  <c r="G8526" i="6"/>
  <c r="H8526" i="6"/>
  <c r="I8527" i="6"/>
  <c r="G8527" i="6"/>
  <c r="H8527" i="6"/>
  <c r="I8528" i="6"/>
  <c r="G8528" i="6"/>
  <c r="H8528" i="6"/>
  <c r="I8529" i="6"/>
  <c r="G8529" i="6"/>
  <c r="H8529" i="6"/>
  <c r="I8530" i="6"/>
  <c r="G8530" i="6"/>
  <c r="H8530" i="6"/>
  <c r="I8531" i="6"/>
  <c r="G8531" i="6"/>
  <c r="H8531" i="6"/>
  <c r="I8532" i="6"/>
  <c r="G8532" i="6"/>
  <c r="H8532" i="6"/>
  <c r="I8533" i="6"/>
  <c r="G8533" i="6"/>
  <c r="H8533" i="6"/>
  <c r="I8534" i="6"/>
  <c r="G8534" i="6"/>
  <c r="H8534" i="6"/>
  <c r="I8535" i="6"/>
  <c r="G8535" i="6"/>
  <c r="H8535" i="6"/>
  <c r="I8536" i="6"/>
  <c r="G8536" i="6"/>
  <c r="I8537" i="6"/>
  <c r="H8536" i="6"/>
  <c r="G8537" i="6"/>
  <c r="H8537" i="6"/>
  <c r="I8538" i="6"/>
  <c r="G8538" i="6"/>
  <c r="H8538" i="6"/>
  <c r="I8539" i="6"/>
  <c r="G8539" i="6"/>
  <c r="H8539" i="6"/>
  <c r="I8540" i="6"/>
  <c r="G8540" i="6"/>
  <c r="H8540" i="6"/>
  <c r="I8541" i="6"/>
  <c r="G8541" i="6"/>
  <c r="H8541" i="6"/>
  <c r="I8542" i="6"/>
  <c r="G8542" i="6"/>
  <c r="H8542" i="6"/>
  <c r="I8543" i="6"/>
  <c r="G8543" i="6"/>
  <c r="H8543" i="6"/>
  <c r="I8544" i="6"/>
  <c r="G8544" i="6"/>
  <c r="H8544" i="6"/>
  <c r="I8545" i="6"/>
  <c r="G8545" i="6"/>
  <c r="H8545" i="6"/>
  <c r="I8546" i="6"/>
  <c r="G8546" i="6"/>
  <c r="H8546" i="6"/>
  <c r="I8547" i="6"/>
  <c r="G8547" i="6"/>
  <c r="H8547" i="6"/>
  <c r="I8548" i="6"/>
  <c r="G8548" i="6"/>
  <c r="H8548" i="6"/>
  <c r="I8549" i="6"/>
  <c r="G8549" i="6"/>
  <c r="H8549" i="6"/>
  <c r="I8550" i="6"/>
  <c r="G8550" i="6"/>
  <c r="H8550" i="6"/>
  <c r="I8551" i="6"/>
  <c r="G8551" i="6"/>
  <c r="H8551" i="6"/>
  <c r="I8552" i="6"/>
  <c r="G8552" i="6"/>
  <c r="H8552" i="6"/>
  <c r="I8553" i="6"/>
  <c r="G8553" i="6"/>
  <c r="H8553" i="6"/>
  <c r="I8554" i="6"/>
  <c r="G8554" i="6"/>
  <c r="H8554" i="6"/>
  <c r="I8555" i="6"/>
  <c r="G8555" i="6"/>
  <c r="H8555" i="6"/>
  <c r="I8556" i="6"/>
  <c r="G8556" i="6"/>
  <c r="H8556" i="6"/>
  <c r="I8557" i="6"/>
  <c r="G8557" i="6"/>
  <c r="H8557" i="6"/>
  <c r="I8558" i="6"/>
  <c r="G8558" i="6"/>
  <c r="H8558" i="6"/>
  <c r="I8559" i="6"/>
  <c r="G8559" i="6"/>
  <c r="H8559" i="6"/>
  <c r="I8560" i="6"/>
  <c r="G8560" i="6"/>
  <c r="H8560" i="6"/>
  <c r="I8561" i="6"/>
  <c r="G8561" i="6"/>
  <c r="H8561" i="6"/>
  <c r="I8562" i="6"/>
  <c r="G8562" i="6"/>
  <c r="H8562" i="6"/>
  <c r="I8563" i="6"/>
  <c r="G8563" i="6"/>
  <c r="H8563" i="6"/>
  <c r="I8564" i="6"/>
  <c r="G8564" i="6"/>
  <c r="H8564" i="6"/>
  <c r="I8565" i="6"/>
  <c r="G8565" i="6"/>
  <c r="H8565" i="6"/>
  <c r="I8566" i="6"/>
  <c r="G8566" i="6"/>
  <c r="H8566" i="6"/>
  <c r="I8567" i="6"/>
  <c r="G8567" i="6"/>
  <c r="H8567" i="6"/>
  <c r="I8568" i="6"/>
  <c r="G8568" i="6"/>
  <c r="I8569" i="6"/>
  <c r="H8568" i="6"/>
  <c r="G8569" i="6"/>
  <c r="H8569" i="6"/>
  <c r="I8570" i="6"/>
  <c r="G8570" i="6"/>
  <c r="H8570" i="6"/>
  <c r="I8571" i="6"/>
  <c r="G8571" i="6"/>
  <c r="H8571" i="6"/>
  <c r="I8572" i="6"/>
  <c r="G8572" i="6"/>
  <c r="H8572" i="6"/>
  <c r="I8573" i="6"/>
  <c r="G8573" i="6"/>
  <c r="H8573" i="6"/>
  <c r="I8574" i="6"/>
  <c r="G8574" i="6"/>
  <c r="H8574" i="6"/>
  <c r="I8575" i="6"/>
  <c r="G8575" i="6"/>
  <c r="H8575" i="6"/>
  <c r="I8576" i="6"/>
  <c r="G8576" i="6"/>
  <c r="H8576" i="6"/>
  <c r="I8577" i="6"/>
  <c r="G8577" i="6"/>
  <c r="H8577" i="6"/>
  <c r="I8578" i="6"/>
  <c r="G8578" i="6"/>
  <c r="H8578" i="6"/>
  <c r="I8579" i="6"/>
  <c r="G8579" i="6"/>
  <c r="H8579" i="6"/>
  <c r="I8580" i="6"/>
  <c r="G8580" i="6"/>
  <c r="H8580" i="6"/>
  <c r="I8581" i="6"/>
  <c r="G8581" i="6"/>
  <c r="H8581" i="6"/>
  <c r="I8582" i="6"/>
  <c r="G8582" i="6"/>
  <c r="H8582" i="6"/>
  <c r="I8583" i="6"/>
  <c r="G8583" i="6"/>
  <c r="H8583" i="6"/>
  <c r="I8584" i="6"/>
  <c r="G8584" i="6"/>
  <c r="H8584" i="6"/>
  <c r="I8585" i="6"/>
  <c r="G8585" i="6"/>
  <c r="H8585" i="6"/>
  <c r="I8586" i="6"/>
  <c r="G8586" i="6"/>
  <c r="H8586" i="6"/>
  <c r="I8587" i="6"/>
  <c r="G8587" i="6"/>
  <c r="H8587" i="6"/>
  <c r="I8588" i="6"/>
  <c r="G8588" i="6"/>
  <c r="H8588" i="6"/>
  <c r="I8589" i="6"/>
  <c r="G8589" i="6"/>
  <c r="H8589" i="6"/>
  <c r="I8590" i="6"/>
  <c r="G8590" i="6"/>
  <c r="H8590" i="6"/>
  <c r="I8591" i="6"/>
  <c r="G8591" i="6"/>
  <c r="H8591" i="6"/>
  <c r="I8592" i="6"/>
  <c r="G8592" i="6"/>
  <c r="H8592" i="6"/>
  <c r="I8593" i="6"/>
  <c r="G8593" i="6"/>
  <c r="H8593" i="6"/>
  <c r="I8594" i="6"/>
  <c r="G8594" i="6"/>
  <c r="H8594" i="6"/>
  <c r="I8595" i="6"/>
  <c r="G8595" i="6"/>
  <c r="H8595" i="6"/>
  <c r="I8596" i="6"/>
  <c r="G8596" i="6"/>
  <c r="H8596" i="6"/>
  <c r="I8597" i="6"/>
  <c r="G8597" i="6"/>
  <c r="H8597" i="6"/>
  <c r="I8598" i="6"/>
  <c r="G8598" i="6"/>
  <c r="H8598" i="6"/>
  <c r="I8599" i="6"/>
  <c r="G8599" i="6"/>
  <c r="H8599" i="6"/>
  <c r="I8600" i="6"/>
  <c r="G8600" i="6"/>
  <c r="I8601" i="6"/>
  <c r="H8600" i="6"/>
  <c r="G8601" i="6"/>
  <c r="H8601" i="6"/>
  <c r="I8602" i="6"/>
  <c r="G8602" i="6"/>
  <c r="H8602" i="6"/>
  <c r="I8603" i="6"/>
  <c r="G8603" i="6"/>
  <c r="H8603" i="6"/>
  <c r="I8604" i="6"/>
  <c r="G8604" i="6"/>
  <c r="H8604" i="6"/>
  <c r="I8605" i="6"/>
  <c r="G8605" i="6"/>
  <c r="H8605" i="6"/>
  <c r="I8606" i="6"/>
  <c r="G8606" i="6"/>
  <c r="H8606" i="6"/>
  <c r="I8607" i="6"/>
  <c r="G8607" i="6"/>
  <c r="H8607" i="6"/>
  <c r="I8608" i="6"/>
  <c r="G8608" i="6"/>
  <c r="H8608" i="6"/>
  <c r="I8609" i="6"/>
  <c r="G8609" i="6"/>
  <c r="H8609" i="6"/>
  <c r="I8610" i="6"/>
  <c r="G8610" i="6"/>
  <c r="H8610" i="6"/>
  <c r="I8611" i="6"/>
  <c r="G8611" i="6"/>
  <c r="H8611" i="6"/>
  <c r="I8612" i="6"/>
  <c r="G8612" i="6"/>
  <c r="H8612" i="6"/>
  <c r="I8613" i="6"/>
  <c r="G8613" i="6"/>
  <c r="H8613" i="6"/>
  <c r="I8614" i="6"/>
  <c r="G8614" i="6"/>
  <c r="H8614" i="6"/>
  <c r="I8615" i="6"/>
  <c r="G8615" i="6"/>
  <c r="H8615" i="6"/>
  <c r="I8616" i="6"/>
  <c r="G8616" i="6"/>
  <c r="H8616" i="6"/>
  <c r="I8617" i="6"/>
  <c r="G8617" i="6"/>
  <c r="H8617" i="6"/>
  <c r="I8618" i="6"/>
  <c r="G8618" i="6"/>
  <c r="H8618" i="6"/>
  <c r="I8619" i="6"/>
  <c r="G8619" i="6"/>
  <c r="H8619" i="6"/>
  <c r="I8620" i="6"/>
  <c r="G8620" i="6"/>
  <c r="H8620" i="6"/>
  <c r="I8621" i="6"/>
  <c r="G8621" i="6"/>
  <c r="H8621" i="6"/>
  <c r="I8622" i="6"/>
  <c r="G8622" i="6"/>
  <c r="H8622" i="6"/>
  <c r="I8623" i="6"/>
  <c r="G8623" i="6"/>
  <c r="H8623" i="6"/>
  <c r="I8624" i="6"/>
  <c r="G8624" i="6"/>
  <c r="H8624" i="6"/>
  <c r="I8625" i="6"/>
  <c r="G8625" i="6"/>
  <c r="H8625" i="6"/>
  <c r="I8626" i="6"/>
  <c r="G8626" i="6"/>
  <c r="H8626" i="6"/>
  <c r="I8627" i="6"/>
  <c r="G8627" i="6"/>
  <c r="H8627" i="6"/>
  <c r="I8628" i="6"/>
  <c r="G8628" i="6"/>
  <c r="H8628" i="6"/>
  <c r="I8629" i="6"/>
  <c r="G8629" i="6"/>
  <c r="H8629" i="6"/>
  <c r="I8630" i="6"/>
  <c r="G8630" i="6"/>
  <c r="H8630" i="6"/>
  <c r="I8631" i="6"/>
  <c r="G8631" i="6"/>
  <c r="H8631" i="6"/>
  <c r="I8632" i="6"/>
  <c r="G8632" i="6"/>
  <c r="I8633" i="6"/>
  <c r="H8632" i="6"/>
  <c r="G8633" i="6"/>
  <c r="H8633" i="6"/>
  <c r="I8634" i="6"/>
  <c r="G8634" i="6"/>
  <c r="H8634" i="6"/>
  <c r="I8635" i="6"/>
  <c r="G8635" i="6"/>
  <c r="H8635" i="6"/>
  <c r="I8636" i="6"/>
  <c r="G8636" i="6"/>
  <c r="H8636" i="6"/>
  <c r="I8637" i="6"/>
  <c r="G8637" i="6"/>
  <c r="H8637" i="6"/>
  <c r="I8638" i="6"/>
  <c r="G8638" i="6"/>
  <c r="H8638" i="6"/>
  <c r="I8639" i="6"/>
  <c r="G8639" i="6"/>
  <c r="H8639" i="6"/>
  <c r="I8640" i="6"/>
  <c r="G8640" i="6"/>
  <c r="H8640" i="6"/>
  <c r="I8641" i="6"/>
  <c r="G8641" i="6"/>
  <c r="H8641" i="6"/>
  <c r="I8642" i="6"/>
  <c r="G8642" i="6"/>
  <c r="H8642" i="6"/>
  <c r="I8643" i="6"/>
  <c r="G8643" i="6"/>
  <c r="H8643" i="6"/>
  <c r="I8644" i="6"/>
  <c r="G8644" i="6"/>
  <c r="H8644" i="6"/>
  <c r="I8645" i="6"/>
  <c r="G8645" i="6"/>
  <c r="H8645" i="6"/>
  <c r="I8646" i="6"/>
  <c r="G8646" i="6"/>
  <c r="H8646" i="6"/>
  <c r="I8647" i="6"/>
  <c r="G8647" i="6"/>
  <c r="H8647" i="6"/>
  <c r="I8648" i="6"/>
  <c r="G8648" i="6"/>
  <c r="H8648" i="6"/>
  <c r="I8649" i="6"/>
  <c r="G8649" i="6"/>
  <c r="H8649" i="6"/>
  <c r="I8650" i="6"/>
  <c r="G8650" i="6"/>
  <c r="H8650" i="6"/>
  <c r="I8651" i="6"/>
  <c r="G8651" i="6"/>
  <c r="H8651" i="6"/>
  <c r="I8652" i="6"/>
  <c r="G8652" i="6"/>
  <c r="H8652" i="6"/>
  <c r="I8653" i="6"/>
  <c r="G8653" i="6"/>
  <c r="H8653" i="6"/>
  <c r="I8654" i="6"/>
  <c r="G8654" i="6"/>
  <c r="H8654" i="6"/>
  <c r="I8655" i="6"/>
  <c r="G8655" i="6"/>
  <c r="H8655" i="6"/>
  <c r="I8656" i="6"/>
  <c r="G8656" i="6"/>
  <c r="H8656" i="6"/>
  <c r="I8657" i="6"/>
  <c r="G8657" i="6"/>
  <c r="H8657" i="6"/>
  <c r="I8658" i="6"/>
  <c r="G8658" i="6"/>
  <c r="H8658" i="6"/>
  <c r="I8659" i="6"/>
  <c r="G8659" i="6"/>
  <c r="H8659" i="6"/>
  <c r="I8660" i="6"/>
  <c r="G8660" i="6"/>
  <c r="H8660" i="6"/>
  <c r="I8661" i="6"/>
  <c r="G8661" i="6"/>
  <c r="H8661" i="6"/>
  <c r="I8662" i="6"/>
  <c r="G8662" i="6"/>
  <c r="H8662" i="6"/>
  <c r="I8663" i="6"/>
  <c r="G8663" i="6"/>
  <c r="H8663" i="6"/>
  <c r="I8664" i="6"/>
  <c r="G8664" i="6"/>
  <c r="I8665" i="6"/>
  <c r="H8664" i="6"/>
  <c r="G8665" i="6"/>
  <c r="H8665" i="6"/>
  <c r="I8666" i="6"/>
  <c r="G8666" i="6"/>
  <c r="H8666" i="6"/>
  <c r="I8667" i="6"/>
  <c r="G8667" i="6"/>
  <c r="H8667" i="6"/>
  <c r="I8668" i="6"/>
  <c r="G8668" i="6"/>
  <c r="H8668" i="6"/>
  <c r="I8669" i="6"/>
  <c r="G8669" i="6"/>
  <c r="H8669" i="6"/>
  <c r="I8670" i="6"/>
  <c r="G8670" i="6"/>
  <c r="H8670" i="6"/>
  <c r="I8671" i="6"/>
  <c r="G8671" i="6"/>
  <c r="H8671" i="6"/>
  <c r="I8672" i="6"/>
  <c r="G8672" i="6"/>
  <c r="H8672" i="6"/>
  <c r="I8673" i="6"/>
  <c r="G8673" i="6"/>
  <c r="H8673" i="6"/>
  <c r="I8674" i="6"/>
  <c r="G8674" i="6"/>
  <c r="H8674" i="6"/>
  <c r="I8675" i="6"/>
  <c r="G8675" i="6"/>
  <c r="H8675" i="6"/>
  <c r="I8676" i="6"/>
  <c r="G8676" i="6"/>
  <c r="H8676" i="6"/>
  <c r="I8677" i="6"/>
  <c r="G8677" i="6"/>
  <c r="H8677" i="6"/>
  <c r="I8678" i="6"/>
  <c r="G8678" i="6"/>
  <c r="H8678" i="6"/>
  <c r="I8679" i="6"/>
  <c r="G8679" i="6"/>
  <c r="H8679" i="6"/>
  <c r="I8680" i="6"/>
  <c r="G8680" i="6"/>
  <c r="H8680" i="6"/>
  <c r="I8681" i="6"/>
  <c r="G8681" i="6"/>
  <c r="H8681" i="6"/>
  <c r="I8682" i="6"/>
  <c r="G8682" i="6"/>
  <c r="H8682" i="6"/>
  <c r="I8683" i="6"/>
  <c r="G8683" i="6"/>
  <c r="H8683" i="6"/>
  <c r="I8684" i="6"/>
  <c r="G8684" i="6"/>
  <c r="H8684" i="6"/>
  <c r="I8685" i="6"/>
  <c r="G8685" i="6"/>
  <c r="H8685" i="6"/>
  <c r="I8686" i="6"/>
  <c r="G8686" i="6"/>
  <c r="H8686" i="6"/>
  <c r="I8687" i="6"/>
  <c r="G8687" i="6"/>
  <c r="H8687" i="6"/>
  <c r="I8688" i="6"/>
  <c r="G8688" i="6"/>
  <c r="H8688" i="6"/>
  <c r="I8689" i="6"/>
  <c r="G8689" i="6"/>
  <c r="H8689" i="6"/>
  <c r="I8690" i="6"/>
  <c r="G8690" i="6"/>
  <c r="H8690" i="6"/>
  <c r="I8691" i="6"/>
  <c r="G8691" i="6"/>
  <c r="H8691" i="6"/>
  <c r="I8692" i="6"/>
  <c r="G8692" i="6"/>
  <c r="H8692" i="6"/>
  <c r="I8693" i="6"/>
  <c r="G8693" i="6"/>
  <c r="H8693" i="6"/>
  <c r="I8694" i="6"/>
  <c r="G8694" i="6"/>
  <c r="H8694" i="6"/>
  <c r="I8695" i="6"/>
  <c r="G8695" i="6"/>
  <c r="H8695" i="6"/>
  <c r="I8696" i="6"/>
  <c r="G8696" i="6"/>
  <c r="I8697" i="6"/>
  <c r="H8696" i="6"/>
  <c r="G8697" i="6"/>
  <c r="H8697" i="6"/>
  <c r="I8698" i="6"/>
  <c r="G8698" i="6"/>
  <c r="H8698" i="6"/>
  <c r="I8699" i="6"/>
  <c r="G8699" i="6"/>
  <c r="H8699" i="6"/>
  <c r="I8700" i="6"/>
  <c r="G8700" i="6"/>
  <c r="H8700" i="6"/>
  <c r="I8701" i="6"/>
  <c r="G8701" i="6"/>
  <c r="H8701" i="6"/>
  <c r="I8702" i="6"/>
  <c r="G8702" i="6"/>
  <c r="H8702" i="6"/>
  <c r="I8703" i="6"/>
  <c r="G8703" i="6"/>
  <c r="H8703" i="6"/>
  <c r="I8704" i="6"/>
  <c r="G8704" i="6"/>
  <c r="H8704" i="6"/>
  <c r="I8705" i="6"/>
  <c r="G8705" i="6"/>
  <c r="H8705" i="6"/>
  <c r="I8706" i="6"/>
  <c r="G8706" i="6"/>
  <c r="H8706" i="6"/>
  <c r="I8707" i="6"/>
  <c r="G8707" i="6"/>
  <c r="H8707" i="6"/>
  <c r="I8708" i="6"/>
  <c r="G8708" i="6"/>
  <c r="H8708" i="6"/>
  <c r="I8709" i="6"/>
  <c r="G8709" i="6"/>
  <c r="H8709" i="6"/>
  <c r="I8710" i="6"/>
  <c r="G8710" i="6"/>
  <c r="H8710" i="6"/>
  <c r="I8711" i="6"/>
  <c r="G8711" i="6"/>
  <c r="H8711" i="6"/>
  <c r="I8712" i="6"/>
  <c r="G8712" i="6"/>
  <c r="H8712" i="6"/>
  <c r="I8713" i="6"/>
  <c r="G8713" i="6"/>
  <c r="H8713" i="6"/>
  <c r="I8714" i="6"/>
  <c r="G8714" i="6"/>
  <c r="H8714" i="6"/>
  <c r="I8715" i="6"/>
  <c r="G8715" i="6"/>
  <c r="H8715" i="6"/>
  <c r="I8716" i="6"/>
  <c r="G8716" i="6"/>
  <c r="H8716" i="6"/>
  <c r="I8717" i="6"/>
  <c r="G8717" i="6"/>
  <c r="H8717" i="6"/>
  <c r="I8718" i="6"/>
  <c r="G8718" i="6"/>
  <c r="H8718" i="6"/>
  <c r="I8719" i="6"/>
  <c r="G8719" i="6"/>
  <c r="H8719" i="6"/>
  <c r="I8720" i="6"/>
  <c r="G8720" i="6"/>
  <c r="H8720" i="6"/>
  <c r="I8721" i="6"/>
  <c r="G8721" i="6"/>
  <c r="H8721" i="6"/>
  <c r="I8722" i="6"/>
  <c r="G8722" i="6"/>
  <c r="H8722" i="6"/>
  <c r="I8723" i="6"/>
  <c r="G8723" i="6"/>
  <c r="H8723" i="6"/>
  <c r="I8724" i="6"/>
  <c r="G8724" i="6"/>
  <c r="H8724" i="6"/>
  <c r="I8725" i="6"/>
  <c r="G8725" i="6"/>
  <c r="H8725" i="6"/>
  <c r="I8726" i="6"/>
  <c r="G8726" i="6"/>
  <c r="H8726" i="6"/>
  <c r="I8727" i="6"/>
  <c r="G8727" i="6"/>
  <c r="H8727" i="6"/>
  <c r="I8728" i="6"/>
  <c r="G8728" i="6"/>
  <c r="I8729" i="6"/>
  <c r="H8728" i="6"/>
  <c r="G8729" i="6"/>
  <c r="H8729" i="6"/>
  <c r="I8730" i="6"/>
  <c r="G8730" i="6"/>
  <c r="H8730" i="6"/>
  <c r="I8731" i="6"/>
  <c r="G8731" i="6"/>
  <c r="H8731" i="6"/>
  <c r="I8732" i="6"/>
  <c r="G8732" i="6"/>
  <c r="H8732" i="6"/>
  <c r="I8733" i="6"/>
  <c r="G8733" i="6"/>
  <c r="H8733" i="6"/>
  <c r="I8734" i="6"/>
  <c r="G8734" i="6"/>
  <c r="H8734" i="6"/>
  <c r="I8735" i="6"/>
  <c r="G8735" i="6"/>
  <c r="H8735" i="6"/>
  <c r="I8736" i="6"/>
  <c r="G8736" i="6"/>
  <c r="H8736" i="6"/>
  <c r="I8737" i="6"/>
  <c r="G8737" i="6"/>
  <c r="H8737" i="6"/>
  <c r="I8738" i="6"/>
  <c r="G8738" i="6"/>
  <c r="H8738" i="6"/>
  <c r="I8739" i="6"/>
  <c r="G8739" i="6"/>
  <c r="H8739" i="6"/>
  <c r="I8740" i="6"/>
  <c r="G8740" i="6"/>
  <c r="H8740" i="6"/>
  <c r="I8741" i="6"/>
  <c r="G8741" i="6"/>
  <c r="H8741" i="6"/>
  <c r="I8742" i="6"/>
  <c r="G8742" i="6"/>
  <c r="H8742" i="6"/>
  <c r="I8743" i="6"/>
  <c r="G8743" i="6"/>
  <c r="H8743" i="6"/>
  <c r="I8744" i="6"/>
  <c r="G8744" i="6"/>
  <c r="H8744" i="6"/>
  <c r="I8745" i="6"/>
  <c r="G8745" i="6"/>
  <c r="H8745" i="6"/>
  <c r="I8746" i="6"/>
  <c r="G8746" i="6"/>
  <c r="H8746" i="6"/>
  <c r="I8747" i="6"/>
  <c r="G8747" i="6"/>
  <c r="H8747" i="6"/>
  <c r="I8748" i="6"/>
  <c r="G8748" i="6"/>
  <c r="H8748" i="6"/>
  <c r="I8749" i="6"/>
  <c r="G8749" i="6"/>
  <c r="H8749" i="6"/>
  <c r="I8750" i="6"/>
  <c r="G8750" i="6"/>
  <c r="H8750" i="6"/>
  <c r="I8751" i="6"/>
  <c r="G8751" i="6"/>
  <c r="H8751" i="6"/>
  <c r="I8752" i="6"/>
  <c r="G8752" i="6"/>
  <c r="H8752" i="6"/>
  <c r="I8753" i="6"/>
  <c r="G8753" i="6"/>
  <c r="H8753" i="6"/>
  <c r="I8754" i="6"/>
  <c r="G8754" i="6"/>
  <c r="H8754" i="6"/>
  <c r="I8755" i="6"/>
  <c r="G8755" i="6"/>
  <c r="H8755" i="6"/>
  <c r="I8756" i="6"/>
  <c r="G8756" i="6"/>
  <c r="H8756" i="6"/>
  <c r="I8757" i="6"/>
  <c r="G8757" i="6"/>
  <c r="H8757" i="6"/>
  <c r="I8758" i="6"/>
  <c r="G8758" i="6"/>
  <c r="H8758" i="6"/>
  <c r="I8759" i="6"/>
  <c r="G8759" i="6"/>
  <c r="H8759" i="6"/>
  <c r="I8760" i="6"/>
  <c r="G8760" i="6"/>
  <c r="I8761" i="6"/>
  <c r="H8760" i="6"/>
  <c r="G8761" i="6"/>
  <c r="H8761" i="6"/>
  <c r="I8762" i="6"/>
  <c r="G8762" i="6"/>
  <c r="H8762" i="6"/>
</calcChain>
</file>

<file path=xl/sharedStrings.xml><?xml version="1.0" encoding="utf-8"?>
<sst xmlns="http://schemas.openxmlformats.org/spreadsheetml/2006/main" count="142" uniqueCount="65">
  <si>
    <t>date</t>
  </si>
  <si>
    <t>hr_1</t>
  </si>
  <si>
    <t>hr_2</t>
  </si>
  <si>
    <t>hr_3</t>
  </si>
  <si>
    <t>hr_4</t>
  </si>
  <si>
    <t>hr_5</t>
  </si>
  <si>
    <t>hr_6</t>
  </si>
  <si>
    <t>hr_7</t>
  </si>
  <si>
    <t>hr_8</t>
  </si>
  <si>
    <t>hr_9</t>
  </si>
  <si>
    <t>hr_10</t>
  </si>
  <si>
    <t>hr_11</t>
  </si>
  <si>
    <t>hr_12</t>
  </si>
  <si>
    <t>hr_13</t>
  </si>
  <si>
    <t>hr_14</t>
  </si>
  <si>
    <t>hr_15</t>
  </si>
  <si>
    <t>hr_16</t>
  </si>
  <si>
    <t>hr_17</t>
  </si>
  <si>
    <t>hr_18</t>
  </si>
  <si>
    <t>hr_19</t>
  </si>
  <si>
    <t>hr_20</t>
  </si>
  <si>
    <t>hr_21</t>
  </si>
  <si>
    <t>hr_22</t>
  </si>
  <si>
    <t>hr_23</t>
  </si>
  <si>
    <t>hr_24</t>
  </si>
  <si>
    <t>Average</t>
  </si>
  <si>
    <t>Average July</t>
  </si>
  <si>
    <t>Scaled to 1,000 kWh annually</t>
  </si>
  <si>
    <t>Total</t>
  </si>
  <si>
    <t>Month</t>
  </si>
  <si>
    <t>Holiday</t>
  </si>
  <si>
    <t>DayCode1</t>
  </si>
  <si>
    <t>DayCode2</t>
  </si>
  <si>
    <t>Season</t>
  </si>
  <si>
    <t>MaxKW</t>
  </si>
  <si>
    <t>On-Peak</t>
  </si>
  <si>
    <t>Off-Peak</t>
  </si>
  <si>
    <t>kWh</t>
  </si>
  <si>
    <t>*On-peak periods with 60 minute interval:</t>
  </si>
  <si>
    <t xml:space="preserve">   October - April  8:00 a.m. to 10:00 a.m., 3:00 p.m. to 8:00 p.m. Monday-Friday, except holidays.</t>
  </si>
  <si>
    <t xml:space="preserve">   May - September 3:00 p.m. to 8:00 p.m., Monday-Friday, except holidays.</t>
  </si>
  <si>
    <t>Estimated Savings from Energy Efficiency on Time-of-Use</t>
  </si>
  <si>
    <t>Energy (kWh)</t>
  </si>
  <si>
    <t>TOU Option 1 Price (¢ per kWh)</t>
  </si>
  <si>
    <t>TOU Option 2 Price  (¢ per kWh)</t>
  </si>
  <si>
    <t>Summer</t>
  </si>
  <si>
    <t>Winter</t>
  </si>
  <si>
    <t>1,000 kWh of Annual Cooling Energy Efficiency</t>
  </si>
  <si>
    <t>Price for Customer on Highest Tier (¢ per kWh)</t>
  </si>
  <si>
    <t>Price for Customer on Lowest Tier (¢ per kWh)</t>
  </si>
  <si>
    <t>1,000 kWh of Annual Lighting Efficiency</t>
  </si>
  <si>
    <t>Footnote:</t>
  </si>
  <si>
    <t>Year</t>
  </si>
  <si>
    <t>hourID</t>
  </si>
  <si>
    <t>Day</t>
  </si>
  <si>
    <t>Date</t>
  </si>
  <si>
    <t>Residential_LIGHTING_7P</t>
  </si>
  <si>
    <t>UT_Single_Family_Cooling</t>
  </si>
  <si>
    <t>PT</t>
  </si>
  <si>
    <t>MT</t>
  </si>
  <si>
    <t>Date.Hour</t>
  </si>
  <si>
    <t>Integrated Resource Plan. The cooling load shape was developed through building simulation modeling</t>
  </si>
  <si>
    <t>with Utah weather. The lighting load shape is based on metering results from the Northwest Energy</t>
  </si>
  <si>
    <t xml:space="preserve">Efficiency Alliance’s Residential Building Stock Assessment. </t>
  </si>
  <si>
    <t>This analysis used the same end use load shapes used to develop Utah Class 2 DSM inputs for the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</si>
</sst>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(* #,##0_);_(* \(#,##0\);_(* &quot;-&quot;??_);_(@_)"/>
    <numFmt numFmtId="165" formatCode="0.0000"/>
    <numFmt numFmtId="166" formatCode="_(* #,##0.0000_);_(* \(#,##0.0000\);_(* &quot;-&quot;??_);_(@_)"/>
    <numFmt numFmtId="167" formatCode="_(* #,##0.00000_);_(* \(#,##0.0000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name val="Calibri"/>
      <family val="2"/>
      <scheme val="minor"/>
    </font>
    <font>
      <u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58">
    <xf numFmtId="0" fontId="0" fillId="0" borderId="0" xfId="0"/>
    <xf numFmtId="0" fontId="3" fillId="0" borderId="0" xfId="3"/>
    <xf numFmtId="14" fontId="3" fillId="0" borderId="0" xfId="3" applyNumberFormat="1"/>
    <xf numFmtId="9" fontId="3" fillId="0" borderId="0" xfId="2" applyFont="1"/>
    <xf numFmtId="43" fontId="3" fillId="0" borderId="0" xfId="1" applyFont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/>
    </xf>
    <xf numFmtId="164" fontId="0" fillId="0" borderId="0" xfId="1" applyNumberFormat="1" applyFont="1"/>
    <xf numFmtId="43" fontId="0" fillId="0" borderId="0" xfId="0" applyNumberFormat="1"/>
    <xf numFmtId="0" fontId="0" fillId="0" borderId="1" xfId="0" applyBorder="1" applyAlignment="1">
      <alignment horizontal="centerContinuous"/>
    </xf>
    <xf numFmtId="0" fontId="0" fillId="0" borderId="1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Alignment="1">
      <alignment horizontal="center"/>
    </xf>
    <xf numFmtId="38" fontId="0" fillId="0" borderId="0" xfId="0" applyNumberFormat="1"/>
    <xf numFmtId="43" fontId="0" fillId="0" borderId="0" xfId="0" applyNumberFormat="1" applyAlignment="1">
      <alignment horizontal="center"/>
    </xf>
    <xf numFmtId="0" fontId="0" fillId="0" borderId="2" xfId="0" applyBorder="1" applyAlignment="1">
      <alignment horizontal="center"/>
    </xf>
    <xf numFmtId="38" fontId="0" fillId="0" borderId="2" xfId="0" applyNumberFormat="1" applyBorder="1"/>
    <xf numFmtId="0" fontId="0" fillId="0" borderId="3" xfId="0" applyBorder="1" applyAlignment="1">
      <alignment horizontal="center"/>
    </xf>
    <xf numFmtId="38" fontId="0" fillId="0" borderId="3" xfId="0" applyNumberFormat="1" applyBorder="1"/>
    <xf numFmtId="0" fontId="0" fillId="0" borderId="5" xfId="0" applyBorder="1" applyAlignment="1">
      <alignment horizontal="centerContinuous"/>
    </xf>
    <xf numFmtId="0" fontId="0" fillId="0" borderId="6" xfId="0" applyBorder="1" applyAlignment="1">
      <alignment horizontal="centerContinuous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0" fillId="0" borderId="8" xfId="0" applyBorder="1" applyAlignment="1">
      <alignment horizontal="centerContinuous"/>
    </xf>
    <xf numFmtId="0" fontId="4" fillId="0" borderId="0" xfId="0" applyFont="1"/>
    <xf numFmtId="0" fontId="5" fillId="0" borderId="0" xfId="0" applyFont="1"/>
    <xf numFmtId="0" fontId="5" fillId="0" borderId="9" xfId="0" applyFont="1" applyBorder="1"/>
    <xf numFmtId="0" fontId="5" fillId="0" borderId="10" xfId="0" applyFont="1" applyBorder="1"/>
    <xf numFmtId="0" fontId="5" fillId="0" borderId="11" xfId="0" applyFont="1" applyBorder="1"/>
    <xf numFmtId="0" fontId="5" fillId="0" borderId="12" xfId="0" applyFont="1" applyBorder="1"/>
    <xf numFmtId="0" fontId="4" fillId="0" borderId="0" xfId="0" applyFont="1" applyBorder="1"/>
    <xf numFmtId="0" fontId="4" fillId="0" borderId="13" xfId="0" applyFont="1" applyBorder="1"/>
    <xf numFmtId="38" fontId="5" fillId="0" borderId="0" xfId="0" applyNumberFormat="1" applyFont="1" applyBorder="1"/>
    <xf numFmtId="0" fontId="5" fillId="0" borderId="13" xfId="0" applyFont="1" applyBorder="1"/>
    <xf numFmtId="165" fontId="5" fillId="0" borderId="0" xfId="0" applyNumberFormat="1" applyFont="1" applyBorder="1"/>
    <xf numFmtId="0" fontId="5" fillId="0" borderId="0" xfId="0" applyFont="1" applyBorder="1"/>
    <xf numFmtId="166" fontId="5" fillId="0" borderId="4" xfId="1" applyNumberFormat="1" applyFont="1" applyBorder="1"/>
    <xf numFmtId="166" fontId="5" fillId="0" borderId="8" xfId="1" applyNumberFormat="1" applyFont="1" applyBorder="1"/>
    <xf numFmtId="164" fontId="5" fillId="0" borderId="0" xfId="1" applyNumberFormat="1" applyFont="1" applyBorder="1"/>
    <xf numFmtId="165" fontId="5" fillId="0" borderId="2" xfId="0" applyNumberFormat="1" applyFont="1" applyBorder="1"/>
    <xf numFmtId="0" fontId="4" fillId="0" borderId="12" xfId="0" applyFont="1" applyBorder="1" applyAlignment="1">
      <alignment horizontal="right"/>
    </xf>
    <xf numFmtId="0" fontId="5" fillId="0" borderId="12" xfId="0" applyFont="1" applyBorder="1" applyAlignment="1">
      <alignment horizontal="right"/>
    </xf>
    <xf numFmtId="0" fontId="4" fillId="0" borderId="14" xfId="0" applyFont="1" applyBorder="1" applyAlignment="1">
      <alignment horizontal="right"/>
    </xf>
    <xf numFmtId="0" fontId="5" fillId="0" borderId="0" xfId="0" applyFont="1" applyAlignment="1">
      <alignment horizontal="right"/>
    </xf>
    <xf numFmtId="0" fontId="5" fillId="0" borderId="9" xfId="0" applyFont="1" applyBorder="1" applyAlignment="1">
      <alignment horizontal="right"/>
    </xf>
    <xf numFmtId="0" fontId="4" fillId="0" borderId="0" xfId="0" applyFont="1" applyAlignment="1">
      <alignment horizontal="left"/>
    </xf>
    <xf numFmtId="0" fontId="5" fillId="0" borderId="15" xfId="0" applyFont="1" applyBorder="1"/>
    <xf numFmtId="0" fontId="6" fillId="0" borderId="0" xfId="0" applyFont="1" applyFill="1"/>
    <xf numFmtId="0" fontId="7" fillId="0" borderId="0" xfId="0" applyFont="1" applyFill="1" applyAlignment="1">
      <alignment horizontal="center"/>
    </xf>
    <xf numFmtId="0" fontId="6" fillId="0" borderId="0" xfId="0" applyFont="1" applyFill="1" applyAlignment="1">
      <alignment wrapText="1"/>
    </xf>
    <xf numFmtId="0" fontId="8" fillId="0" borderId="0" xfId="0" applyFont="1" applyFill="1" applyAlignment="1">
      <alignment horizontal="center"/>
    </xf>
    <xf numFmtId="14" fontId="8" fillId="0" borderId="0" xfId="0" applyNumberFormat="1" applyFont="1" applyFill="1" applyAlignment="1">
      <alignment horizontal="center"/>
    </xf>
    <xf numFmtId="0" fontId="6" fillId="2" borderId="0" xfId="0" applyFont="1" applyFill="1"/>
    <xf numFmtId="0" fontId="6" fillId="2" borderId="0" xfId="0" applyFont="1" applyFill="1" applyAlignment="1">
      <alignment wrapText="1"/>
    </xf>
    <xf numFmtId="0" fontId="0" fillId="2" borderId="0" xfId="0" applyFill="1"/>
    <xf numFmtId="167" fontId="3" fillId="0" borderId="0" xfId="1" applyNumberFormat="1" applyFont="1"/>
  </cellXfs>
  <cellStyles count="4">
    <cellStyle name="Comma" xfId="1" builtinId="3"/>
    <cellStyle name="Normal" xfId="0" builtinId="0"/>
    <cellStyle name="Normal 2" xfId="3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"/>
  <sheetViews>
    <sheetView tabSelected="1" view="pageBreakPreview" zoomScale="60" zoomScaleNormal="100" workbookViewId="0">
      <selection activeCell="H20" sqref="H20"/>
    </sheetView>
  </sheetViews>
  <sheetFormatPr defaultRowHeight="15.75" x14ac:dyDescent="0.25"/>
  <cols>
    <col min="1" max="1" width="49.140625" style="27" customWidth="1"/>
    <col min="2" max="2" width="14" style="27" bestFit="1" customWidth="1"/>
    <col min="3" max="3" width="14.140625" style="27" bestFit="1" customWidth="1"/>
    <col min="4" max="4" width="9.28515625" style="27" bestFit="1" customWidth="1"/>
    <col min="5" max="5" width="13" style="27" bestFit="1" customWidth="1"/>
    <col min="6" max="6" width="28.42578125" style="27" customWidth="1"/>
    <col min="7" max="16384" width="9.140625" style="27"/>
  </cols>
  <sheetData>
    <row r="1" spans="1:5" x14ac:dyDescent="0.25">
      <c r="A1" s="26" t="s">
        <v>41</v>
      </c>
    </row>
    <row r="3" spans="1:5" x14ac:dyDescent="0.25">
      <c r="A3" s="47" t="s">
        <v>47</v>
      </c>
    </row>
    <row r="4" spans="1:5" x14ac:dyDescent="0.25">
      <c r="A4" s="28"/>
      <c r="B4" s="29"/>
      <c r="C4" s="29"/>
      <c r="D4" s="29"/>
      <c r="E4" s="30"/>
    </row>
    <row r="5" spans="1:5" x14ac:dyDescent="0.25">
      <c r="A5" s="31"/>
      <c r="B5" s="32" t="s">
        <v>35</v>
      </c>
      <c r="C5" s="32" t="s">
        <v>36</v>
      </c>
      <c r="D5" s="32" t="s">
        <v>28</v>
      </c>
      <c r="E5" s="33" t="s">
        <v>25</v>
      </c>
    </row>
    <row r="6" spans="1:5" x14ac:dyDescent="0.25">
      <c r="A6" s="42" t="s">
        <v>42</v>
      </c>
      <c r="B6" s="34">
        <f>'Cooling Savings'!B15</f>
        <v>364.14153204941414</v>
      </c>
      <c r="C6" s="34">
        <f>'Cooling Savings'!C15</f>
        <v>635.85846795058501</v>
      </c>
      <c r="D6" s="34">
        <f>SUM(B6:C6)</f>
        <v>999.99999999999909</v>
      </c>
      <c r="E6" s="35"/>
    </row>
    <row r="7" spans="1:5" x14ac:dyDescent="0.25">
      <c r="A7" s="42" t="s">
        <v>43</v>
      </c>
      <c r="B7" s="36">
        <v>22.275500000000001</v>
      </c>
      <c r="C7" s="36">
        <v>6.7881</v>
      </c>
      <c r="D7" s="37"/>
      <c r="E7" s="38">
        <f>(B7*B6+C7*C6)/D6</f>
        <v>12.427705563462103</v>
      </c>
    </row>
    <row r="8" spans="1:5" x14ac:dyDescent="0.25">
      <c r="A8" s="42" t="s">
        <v>44</v>
      </c>
      <c r="B8" s="37">
        <v>34.375300000000003</v>
      </c>
      <c r="C8" s="37">
        <v>3.4003000000000001</v>
      </c>
      <c r="D8" s="37"/>
      <c r="E8" s="39">
        <f>(B8*B6+C8*C6)/D6</f>
        <v>14.679583955230614</v>
      </c>
    </row>
    <row r="9" spans="1:5" x14ac:dyDescent="0.25">
      <c r="A9" s="43"/>
      <c r="B9" s="37"/>
      <c r="C9" s="37"/>
      <c r="D9" s="37"/>
      <c r="E9" s="35"/>
    </row>
    <row r="10" spans="1:5" x14ac:dyDescent="0.25">
      <c r="A10" s="43"/>
      <c r="B10" s="32" t="s">
        <v>45</v>
      </c>
      <c r="C10" s="32" t="s">
        <v>46</v>
      </c>
      <c r="D10" s="32" t="s">
        <v>28</v>
      </c>
      <c r="E10" s="35"/>
    </row>
    <row r="11" spans="1:5" x14ac:dyDescent="0.25">
      <c r="A11" s="42" t="s">
        <v>42</v>
      </c>
      <c r="B11" s="40">
        <f>SUMIF('Cooling Savings'!$E$3:$E$14,"S",'Cooling Savings'!$D$3:$D$14)</f>
        <v>983.61222935005537</v>
      </c>
      <c r="C11" s="40">
        <f>SUMIF('Cooling Savings'!$E$3:$E$14,"W",'Cooling Savings'!$D$3:$D$14)</f>
        <v>16.387770649943743</v>
      </c>
      <c r="D11" s="34">
        <f>SUM(B11:C11)</f>
        <v>999.99999999999909</v>
      </c>
      <c r="E11" s="35"/>
    </row>
    <row r="12" spans="1:5" x14ac:dyDescent="0.25">
      <c r="A12" s="42" t="s">
        <v>49</v>
      </c>
      <c r="B12" s="36">
        <v>8.8498000000000001</v>
      </c>
      <c r="C12" s="36">
        <v>8.8498000000000001</v>
      </c>
      <c r="D12" s="35"/>
      <c r="E12" s="38">
        <f>(B12*B11+C12*C11)/D11</f>
        <v>8.8498000000000019</v>
      </c>
    </row>
    <row r="13" spans="1:5" x14ac:dyDescent="0.25">
      <c r="A13" s="44" t="s">
        <v>48</v>
      </c>
      <c r="B13" s="41">
        <v>14.450799999999999</v>
      </c>
      <c r="C13" s="41">
        <v>10.7072</v>
      </c>
      <c r="D13" s="48"/>
      <c r="E13" s="38">
        <f>(B13*B11+C13*C11)/D11</f>
        <v>14.389450741794871</v>
      </c>
    </row>
    <row r="15" spans="1:5" x14ac:dyDescent="0.25">
      <c r="A15" s="45"/>
    </row>
    <row r="16" spans="1:5" x14ac:dyDescent="0.25">
      <c r="A16" s="45"/>
    </row>
    <row r="17" spans="1:5" x14ac:dyDescent="0.25">
      <c r="A17" s="47" t="s">
        <v>50</v>
      </c>
    </row>
    <row r="18" spans="1:5" x14ac:dyDescent="0.25">
      <c r="A18" s="46"/>
      <c r="B18" s="29"/>
      <c r="C18" s="29"/>
      <c r="D18" s="29"/>
      <c r="E18" s="30"/>
    </row>
    <row r="19" spans="1:5" x14ac:dyDescent="0.25">
      <c r="A19" s="43"/>
      <c r="B19" s="32" t="s">
        <v>35</v>
      </c>
      <c r="C19" s="32" t="s">
        <v>36</v>
      </c>
      <c r="D19" s="32" t="s">
        <v>28</v>
      </c>
      <c r="E19" s="33" t="s">
        <v>25</v>
      </c>
    </row>
    <row r="20" spans="1:5" x14ac:dyDescent="0.25">
      <c r="A20" s="42" t="s">
        <v>42</v>
      </c>
      <c r="B20" s="34">
        <f>'Lighting Savings'!B15</f>
        <v>226.34548110914369</v>
      </c>
      <c r="C20" s="34">
        <f>'Lighting Savings'!C15</f>
        <v>773.6545188908525</v>
      </c>
      <c r="D20" s="34">
        <f>SUM(B20:C20)</f>
        <v>999.99999999999613</v>
      </c>
      <c r="E20" s="35"/>
    </row>
    <row r="21" spans="1:5" x14ac:dyDescent="0.25">
      <c r="A21" s="42" t="s">
        <v>43</v>
      </c>
      <c r="B21" s="36">
        <v>22.275500000000001</v>
      </c>
      <c r="C21" s="36">
        <v>6.7881</v>
      </c>
      <c r="D21" s="37"/>
      <c r="E21" s="38">
        <f>(B21*B20+C21*C20)/D20</f>
        <v>10.293603004129768</v>
      </c>
    </row>
    <row r="22" spans="1:5" x14ac:dyDescent="0.25">
      <c r="A22" s="42" t="s">
        <v>44</v>
      </c>
      <c r="B22" s="37">
        <v>34.375300000000003</v>
      </c>
      <c r="C22" s="37">
        <v>3.4003000000000001</v>
      </c>
      <c r="D22" s="37"/>
      <c r="E22" s="39">
        <f>(B22*B20+C22*C20)/D20</f>
        <v>10.411351277355754</v>
      </c>
    </row>
    <row r="23" spans="1:5" x14ac:dyDescent="0.25">
      <c r="A23" s="43"/>
      <c r="B23" s="37"/>
      <c r="C23" s="37"/>
      <c r="D23" s="37"/>
      <c r="E23" s="35"/>
    </row>
    <row r="24" spans="1:5" x14ac:dyDescent="0.25">
      <c r="A24" s="43"/>
      <c r="B24" s="32" t="s">
        <v>45</v>
      </c>
      <c r="C24" s="32" t="s">
        <v>46</v>
      </c>
      <c r="D24" s="32" t="s">
        <v>28</v>
      </c>
      <c r="E24" s="35"/>
    </row>
    <row r="25" spans="1:5" x14ac:dyDescent="0.25">
      <c r="A25" s="42" t="s">
        <v>42</v>
      </c>
      <c r="B25" s="40">
        <f>SUMIF('Lighting Savings'!$E$3:$E$14,"S",'Lighting Savings'!$D$3:$D$14)</f>
        <v>341.06769417480871</v>
      </c>
      <c r="C25" s="40">
        <f>SUMIF('Lighting Savings'!$E$3:$E$14,"W",'Lighting Savings'!$D$3:$D$14)</f>
        <v>658.93230582518743</v>
      </c>
      <c r="D25" s="34">
        <f>SUM(B25:C25)</f>
        <v>999.99999999999613</v>
      </c>
      <c r="E25" s="35"/>
    </row>
    <row r="26" spans="1:5" x14ac:dyDescent="0.25">
      <c r="A26" s="42" t="s">
        <v>49</v>
      </c>
      <c r="B26" s="36">
        <v>8.8498000000000001</v>
      </c>
      <c r="C26" s="36">
        <v>8.8498000000000001</v>
      </c>
      <c r="D26" s="35"/>
      <c r="E26" s="38">
        <f>(B26*B25+C26*C25)/D25</f>
        <v>8.8498000000000001</v>
      </c>
    </row>
    <row r="27" spans="1:5" x14ac:dyDescent="0.25">
      <c r="A27" s="44" t="s">
        <v>48</v>
      </c>
      <c r="B27" s="41">
        <v>14.450799999999999</v>
      </c>
      <c r="C27" s="41">
        <v>10.7072</v>
      </c>
      <c r="D27" s="48"/>
      <c r="E27" s="38">
        <f>(B27*B25+C27*C25)/D25</f>
        <v>11.984021019912818</v>
      </c>
    </row>
    <row r="31" spans="1:5" x14ac:dyDescent="0.25">
      <c r="A31" s="26" t="s">
        <v>51</v>
      </c>
    </row>
    <row r="32" spans="1:5" x14ac:dyDescent="0.25">
      <c r="A32" s="27" t="s">
        <v>64</v>
      </c>
    </row>
    <row r="33" spans="1:1" x14ac:dyDescent="0.25">
      <c r="A33" s="27" t="s">
        <v>61</v>
      </c>
    </row>
    <row r="34" spans="1:1" x14ac:dyDescent="0.25">
      <c r="A34" s="27" t="s">
        <v>62</v>
      </c>
    </row>
    <row r="35" spans="1:1" x14ac:dyDescent="0.25">
      <c r="A35" s="27" t="s">
        <v>63</v>
      </c>
    </row>
  </sheetData>
  <pageMargins left="0.7" right="0.7" top="0.75" bottom="0.75" header="0.3" footer="0.3"/>
  <pageSetup scale="71" orientation="portrait" r:id="rId1"/>
  <colBreaks count="1" manualBreakCount="1">
    <brk id="6" max="3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5"/>
  <sheetViews>
    <sheetView zoomScale="115" zoomScaleNormal="115" workbookViewId="0">
      <pane xSplit="1" ySplit="1" topLeftCell="B5" activePane="bottomRight" state="frozen"/>
      <selection activeCell="B369" sqref="B369"/>
      <selection pane="topRight" activeCell="B369" sqref="B369"/>
      <selection pane="bottomLeft" activeCell="B369" sqref="B369"/>
      <selection pane="bottomRight" activeCell="C2" sqref="C2"/>
    </sheetView>
  </sheetViews>
  <sheetFormatPr defaultRowHeight="12.75" x14ac:dyDescent="0.2"/>
  <cols>
    <col min="1" max="16384" width="9.140625" style="1"/>
  </cols>
  <sheetData>
    <row r="1" spans="1:25" x14ac:dyDescent="0.2">
      <c r="A1" s="1" t="s">
        <v>0</v>
      </c>
      <c r="B1" s="1">
        <v>1</v>
      </c>
      <c r="C1" s="1">
        <f>B1+1</f>
        <v>2</v>
      </c>
      <c r="D1" s="1">
        <f t="shared" ref="D1:Y1" si="0">C1+1</f>
        <v>3</v>
      </c>
      <c r="E1" s="1">
        <f t="shared" si="0"/>
        <v>4</v>
      </c>
      <c r="F1" s="1">
        <f t="shared" si="0"/>
        <v>5</v>
      </c>
      <c r="G1" s="1">
        <f t="shared" si="0"/>
        <v>6</v>
      </c>
      <c r="H1" s="1">
        <f t="shared" si="0"/>
        <v>7</v>
      </c>
      <c r="I1" s="1">
        <f t="shared" si="0"/>
        <v>8</v>
      </c>
      <c r="J1" s="1">
        <f t="shared" si="0"/>
        <v>9</v>
      </c>
      <c r="K1" s="1">
        <f t="shared" si="0"/>
        <v>10</v>
      </c>
      <c r="L1" s="1">
        <f t="shared" si="0"/>
        <v>11</v>
      </c>
      <c r="M1" s="1">
        <f t="shared" si="0"/>
        <v>12</v>
      </c>
      <c r="N1" s="1">
        <f t="shared" si="0"/>
        <v>13</v>
      </c>
      <c r="O1" s="1">
        <f t="shared" si="0"/>
        <v>14</v>
      </c>
      <c r="P1" s="1">
        <f t="shared" si="0"/>
        <v>15</v>
      </c>
      <c r="Q1" s="1">
        <f t="shared" si="0"/>
        <v>16</v>
      </c>
      <c r="R1" s="1">
        <f t="shared" si="0"/>
        <v>17</v>
      </c>
      <c r="S1" s="1">
        <f t="shared" si="0"/>
        <v>18</v>
      </c>
      <c r="T1" s="1">
        <f t="shared" si="0"/>
        <v>19</v>
      </c>
      <c r="U1" s="1">
        <f t="shared" si="0"/>
        <v>20</v>
      </c>
      <c r="V1" s="1">
        <f t="shared" si="0"/>
        <v>21</v>
      </c>
      <c r="W1" s="1">
        <f t="shared" si="0"/>
        <v>22</v>
      </c>
      <c r="X1" s="1">
        <f t="shared" si="0"/>
        <v>23</v>
      </c>
      <c r="Y1" s="1">
        <f t="shared" si="0"/>
        <v>24</v>
      </c>
    </row>
    <row r="2" spans="1:25" x14ac:dyDescent="0.2">
      <c r="A2" s="2">
        <v>42736</v>
      </c>
      <c r="B2" s="1">
        <v>0</v>
      </c>
      <c r="C2" s="1">
        <f>INDEX(Data!$L:$L,MATCH($A2&amp;"."&amp;C$1,Data!$J:$J,0))</f>
        <v>0</v>
      </c>
      <c r="D2" s="1">
        <f>INDEX(Data!$L:$L,MATCH($A2&amp;"."&amp;D$1,Data!$J:$J,0))</f>
        <v>0</v>
      </c>
      <c r="E2" s="1">
        <f>INDEX(Data!$L:$L,MATCH($A2&amp;"."&amp;E$1,Data!$J:$J,0))</f>
        <v>0</v>
      </c>
      <c r="F2" s="1">
        <f>INDEX(Data!$L:$L,MATCH($A2&amp;"."&amp;F$1,Data!$J:$J,0))</f>
        <v>0</v>
      </c>
      <c r="G2" s="1">
        <f>INDEX(Data!$L:$L,MATCH($A2&amp;"."&amp;G$1,Data!$J:$J,0))</f>
        <v>0</v>
      </c>
      <c r="H2" s="1">
        <f>INDEX(Data!$L:$L,MATCH($A2&amp;"."&amp;H$1,Data!$J:$J,0))</f>
        <v>0</v>
      </c>
      <c r="I2" s="1">
        <f>INDEX(Data!$L:$L,MATCH($A2&amp;"."&amp;I$1,Data!$J:$J,0))</f>
        <v>0</v>
      </c>
      <c r="J2" s="1">
        <f>INDEX(Data!$L:$L,MATCH($A2&amp;"."&amp;J$1,Data!$J:$J,0))</f>
        <v>0</v>
      </c>
      <c r="K2" s="1">
        <f>INDEX(Data!$L:$L,MATCH($A2&amp;"."&amp;K$1,Data!$J:$J,0))</f>
        <v>0</v>
      </c>
      <c r="L2" s="1">
        <f>INDEX(Data!$L:$L,MATCH($A2&amp;"."&amp;L$1,Data!$J:$J,0))</f>
        <v>0</v>
      </c>
      <c r="M2" s="1">
        <f>INDEX(Data!$L:$L,MATCH($A2&amp;"."&amp;M$1,Data!$J:$J,0))</f>
        <v>0</v>
      </c>
      <c r="N2" s="1">
        <f>INDEX(Data!$L:$L,MATCH($A2&amp;"."&amp;N$1,Data!$J:$J,0))</f>
        <v>0</v>
      </c>
      <c r="O2" s="1">
        <f>INDEX(Data!$L:$L,MATCH($A2&amp;"."&amp;O$1,Data!$J:$J,0))</f>
        <v>0</v>
      </c>
      <c r="P2" s="1">
        <f>INDEX(Data!$L:$L,MATCH($A2&amp;"."&amp;P$1,Data!$J:$J,0))</f>
        <v>0</v>
      </c>
      <c r="Q2" s="1">
        <f>INDEX(Data!$L:$L,MATCH($A2&amp;"."&amp;Q$1,Data!$J:$J,0))</f>
        <v>0</v>
      </c>
      <c r="R2" s="1">
        <f>INDEX(Data!$L:$L,MATCH($A2&amp;"."&amp;R$1,Data!$J:$J,0))</f>
        <v>0</v>
      </c>
      <c r="S2" s="1">
        <f>INDEX(Data!$L:$L,MATCH($A2&amp;"."&amp;S$1,Data!$J:$J,0))</f>
        <v>0</v>
      </c>
      <c r="T2" s="1">
        <f>INDEX(Data!$L:$L,MATCH($A2&amp;"."&amp;T$1,Data!$J:$J,0))</f>
        <v>0</v>
      </c>
      <c r="U2" s="1">
        <f>INDEX(Data!$L:$L,MATCH($A2&amp;"."&amp;U$1,Data!$J:$J,0))</f>
        <v>0</v>
      </c>
      <c r="V2" s="1">
        <f>INDEX(Data!$L:$L,MATCH($A2&amp;"."&amp;V$1,Data!$J:$J,0))</f>
        <v>0</v>
      </c>
      <c r="W2" s="1">
        <f>INDEX(Data!$L:$L,MATCH($A2&amp;"."&amp;W$1,Data!$J:$J,0))</f>
        <v>0</v>
      </c>
      <c r="X2" s="1">
        <f>INDEX(Data!$L:$L,MATCH($A2&amp;"."&amp;X$1,Data!$J:$J,0))</f>
        <v>0</v>
      </c>
      <c r="Y2" s="1">
        <f>INDEX(Data!$L:$L,MATCH($A2&amp;"."&amp;Y$1,Data!$J:$J,0))</f>
        <v>0</v>
      </c>
    </row>
    <row r="3" spans="1:25" x14ac:dyDescent="0.2">
      <c r="A3" s="2">
        <f>A2+1</f>
        <v>42737</v>
      </c>
      <c r="B3" s="1">
        <f>INDEX(Data!$L:$L,MATCH($A3&amp;"."&amp;B$1,Data!$J:$J,0))</f>
        <v>0</v>
      </c>
      <c r="C3" s="1">
        <f>INDEX(Data!$L:$L,MATCH($A3&amp;"."&amp;C$1,Data!$J:$J,0))</f>
        <v>0</v>
      </c>
      <c r="D3" s="1">
        <f>INDEX(Data!$L:$L,MATCH($A3&amp;"."&amp;D$1,Data!$J:$J,0))</f>
        <v>0</v>
      </c>
      <c r="E3" s="1">
        <f>INDEX(Data!$L:$L,MATCH($A3&amp;"."&amp;E$1,Data!$J:$J,0))</f>
        <v>0</v>
      </c>
      <c r="F3" s="1">
        <f>INDEX(Data!$L:$L,MATCH($A3&amp;"."&amp;F$1,Data!$J:$J,0))</f>
        <v>0</v>
      </c>
      <c r="G3" s="1">
        <f>INDEX(Data!$L:$L,MATCH($A3&amp;"."&amp;G$1,Data!$J:$J,0))</f>
        <v>0</v>
      </c>
      <c r="H3" s="1">
        <f>INDEX(Data!$L:$L,MATCH($A3&amp;"."&amp;H$1,Data!$J:$J,0))</f>
        <v>0</v>
      </c>
      <c r="I3" s="1">
        <f>INDEX(Data!$L:$L,MATCH($A3&amp;"."&amp;I$1,Data!$J:$J,0))</f>
        <v>0</v>
      </c>
      <c r="J3" s="1">
        <f>INDEX(Data!$L:$L,MATCH($A3&amp;"."&amp;J$1,Data!$J:$J,0))</f>
        <v>0</v>
      </c>
      <c r="K3" s="1">
        <f>INDEX(Data!$L:$L,MATCH($A3&amp;"."&amp;K$1,Data!$J:$J,0))</f>
        <v>0</v>
      </c>
      <c r="L3" s="1">
        <f>INDEX(Data!$L:$L,MATCH($A3&amp;"."&amp;L$1,Data!$J:$J,0))</f>
        <v>0</v>
      </c>
      <c r="M3" s="1">
        <f>INDEX(Data!$L:$L,MATCH($A3&amp;"."&amp;M$1,Data!$J:$J,0))</f>
        <v>0</v>
      </c>
      <c r="N3" s="1">
        <f>INDEX(Data!$L:$L,MATCH($A3&amp;"."&amp;N$1,Data!$J:$J,0))</f>
        <v>0</v>
      </c>
      <c r="O3" s="1">
        <f>INDEX(Data!$L:$L,MATCH($A3&amp;"."&amp;O$1,Data!$J:$J,0))</f>
        <v>0</v>
      </c>
      <c r="P3" s="1">
        <f>INDEX(Data!$L:$L,MATCH($A3&amp;"."&amp;P$1,Data!$J:$J,0))</f>
        <v>0</v>
      </c>
      <c r="Q3" s="1">
        <f>INDEX(Data!$L:$L,MATCH($A3&amp;"."&amp;Q$1,Data!$J:$J,0))</f>
        <v>0</v>
      </c>
      <c r="R3" s="1">
        <f>INDEX(Data!$L:$L,MATCH($A3&amp;"."&amp;R$1,Data!$J:$J,0))</f>
        <v>0</v>
      </c>
      <c r="S3" s="1">
        <f>INDEX(Data!$L:$L,MATCH($A3&amp;"."&amp;S$1,Data!$J:$J,0))</f>
        <v>0</v>
      </c>
      <c r="T3" s="1">
        <f>INDEX(Data!$L:$L,MATCH($A3&amp;"."&amp;T$1,Data!$J:$J,0))</f>
        <v>0</v>
      </c>
      <c r="U3" s="1">
        <f>INDEX(Data!$L:$L,MATCH($A3&amp;"."&amp;U$1,Data!$J:$J,0))</f>
        <v>0</v>
      </c>
      <c r="V3" s="1">
        <f>INDEX(Data!$L:$L,MATCH($A3&amp;"."&amp;V$1,Data!$J:$J,0))</f>
        <v>0</v>
      </c>
      <c r="W3" s="1">
        <f>INDEX(Data!$L:$L,MATCH($A3&amp;"."&amp;W$1,Data!$J:$J,0))</f>
        <v>0</v>
      </c>
      <c r="X3" s="1">
        <f>INDEX(Data!$L:$L,MATCH($A3&amp;"."&amp;X$1,Data!$J:$J,0))</f>
        <v>0</v>
      </c>
      <c r="Y3" s="1">
        <f>INDEX(Data!$L:$L,MATCH($A3&amp;"."&amp;Y$1,Data!$J:$J,0))</f>
        <v>0</v>
      </c>
    </row>
    <row r="4" spans="1:25" x14ac:dyDescent="0.2">
      <c r="A4" s="2">
        <f t="shared" ref="A4:A67" si="1">A3+1</f>
        <v>42738</v>
      </c>
      <c r="B4" s="1">
        <f>INDEX(Data!$L:$L,MATCH($A4&amp;"."&amp;B$1,Data!$J:$J,0))</f>
        <v>0</v>
      </c>
      <c r="C4" s="1">
        <f>INDEX(Data!$L:$L,MATCH($A4&amp;"."&amp;C$1,Data!$J:$J,0))</f>
        <v>0</v>
      </c>
      <c r="D4" s="1">
        <f>INDEX(Data!$L:$L,MATCH($A4&amp;"."&amp;D$1,Data!$J:$J,0))</f>
        <v>0</v>
      </c>
      <c r="E4" s="1">
        <f>INDEX(Data!$L:$L,MATCH($A4&amp;"."&amp;E$1,Data!$J:$J,0))</f>
        <v>0</v>
      </c>
      <c r="F4" s="1">
        <f>INDEX(Data!$L:$L,MATCH($A4&amp;"."&amp;F$1,Data!$J:$J,0))</f>
        <v>0</v>
      </c>
      <c r="G4" s="1">
        <f>INDEX(Data!$L:$L,MATCH($A4&amp;"."&amp;G$1,Data!$J:$J,0))</f>
        <v>0</v>
      </c>
      <c r="H4" s="1">
        <f>INDEX(Data!$L:$L,MATCH($A4&amp;"."&amp;H$1,Data!$J:$J,0))</f>
        <v>0</v>
      </c>
      <c r="I4" s="1">
        <f>INDEX(Data!$L:$L,MATCH($A4&amp;"."&amp;I$1,Data!$J:$J,0))</f>
        <v>0</v>
      </c>
      <c r="J4" s="1">
        <f>INDEX(Data!$L:$L,MATCH($A4&amp;"."&amp;J$1,Data!$J:$J,0))</f>
        <v>0</v>
      </c>
      <c r="K4" s="1">
        <f>INDEX(Data!$L:$L,MATCH($A4&amp;"."&amp;K$1,Data!$J:$J,0))</f>
        <v>0</v>
      </c>
      <c r="L4" s="1">
        <f>INDEX(Data!$L:$L,MATCH($A4&amp;"."&amp;L$1,Data!$J:$J,0))</f>
        <v>0</v>
      </c>
      <c r="M4" s="1">
        <f>INDEX(Data!$L:$L,MATCH($A4&amp;"."&amp;M$1,Data!$J:$J,0))</f>
        <v>0</v>
      </c>
      <c r="N4" s="1">
        <f>INDEX(Data!$L:$L,MATCH($A4&amp;"."&amp;N$1,Data!$J:$J,0))</f>
        <v>0</v>
      </c>
      <c r="O4" s="1">
        <f>INDEX(Data!$L:$L,MATCH($A4&amp;"."&amp;O$1,Data!$J:$J,0))</f>
        <v>0</v>
      </c>
      <c r="P4" s="1">
        <f>INDEX(Data!$L:$L,MATCH($A4&amp;"."&amp;P$1,Data!$J:$J,0))</f>
        <v>0</v>
      </c>
      <c r="Q4" s="1">
        <f>INDEX(Data!$L:$L,MATCH($A4&amp;"."&amp;Q$1,Data!$J:$J,0))</f>
        <v>0</v>
      </c>
      <c r="R4" s="1">
        <f>INDEX(Data!$L:$L,MATCH($A4&amp;"."&amp;R$1,Data!$J:$J,0))</f>
        <v>0</v>
      </c>
      <c r="S4" s="1">
        <f>INDEX(Data!$L:$L,MATCH($A4&amp;"."&amp;S$1,Data!$J:$J,0))</f>
        <v>0</v>
      </c>
      <c r="T4" s="1">
        <f>INDEX(Data!$L:$L,MATCH($A4&amp;"."&amp;T$1,Data!$J:$J,0))</f>
        <v>0</v>
      </c>
      <c r="U4" s="1">
        <f>INDEX(Data!$L:$L,MATCH($A4&amp;"."&amp;U$1,Data!$J:$J,0))</f>
        <v>0</v>
      </c>
      <c r="V4" s="1">
        <f>INDEX(Data!$L:$L,MATCH($A4&amp;"."&amp;V$1,Data!$J:$J,0))</f>
        <v>0</v>
      </c>
      <c r="W4" s="1">
        <f>INDEX(Data!$L:$L,MATCH($A4&amp;"."&amp;W$1,Data!$J:$J,0))</f>
        <v>0</v>
      </c>
      <c r="X4" s="1">
        <f>INDEX(Data!$L:$L,MATCH($A4&amp;"."&amp;X$1,Data!$J:$J,0))</f>
        <v>0</v>
      </c>
      <c r="Y4" s="1">
        <f>INDEX(Data!$L:$L,MATCH($A4&amp;"."&amp;Y$1,Data!$J:$J,0))</f>
        <v>0</v>
      </c>
    </row>
    <row r="5" spans="1:25" x14ac:dyDescent="0.2">
      <c r="A5" s="2">
        <f t="shared" si="1"/>
        <v>42739</v>
      </c>
      <c r="B5" s="1">
        <f>INDEX(Data!$L:$L,MATCH($A5&amp;"."&amp;B$1,Data!$J:$J,0))</f>
        <v>0</v>
      </c>
      <c r="C5" s="1">
        <f>INDEX(Data!$L:$L,MATCH($A5&amp;"."&amp;C$1,Data!$J:$J,0))</f>
        <v>0</v>
      </c>
      <c r="D5" s="1">
        <f>INDEX(Data!$L:$L,MATCH($A5&amp;"."&amp;D$1,Data!$J:$J,0))</f>
        <v>0</v>
      </c>
      <c r="E5" s="1">
        <f>INDEX(Data!$L:$L,MATCH($A5&amp;"."&amp;E$1,Data!$J:$J,0))</f>
        <v>0</v>
      </c>
      <c r="F5" s="1">
        <f>INDEX(Data!$L:$L,MATCH($A5&amp;"."&amp;F$1,Data!$J:$J,0))</f>
        <v>0</v>
      </c>
      <c r="G5" s="1">
        <f>INDEX(Data!$L:$L,MATCH($A5&amp;"."&amp;G$1,Data!$J:$J,0))</f>
        <v>0</v>
      </c>
      <c r="H5" s="1">
        <f>INDEX(Data!$L:$L,MATCH($A5&amp;"."&amp;H$1,Data!$J:$J,0))</f>
        <v>0</v>
      </c>
      <c r="I5" s="1">
        <f>INDEX(Data!$L:$L,MATCH($A5&amp;"."&amp;I$1,Data!$J:$J,0))</f>
        <v>0</v>
      </c>
      <c r="J5" s="1">
        <f>INDEX(Data!$L:$L,MATCH($A5&amp;"."&amp;J$1,Data!$J:$J,0))</f>
        <v>0</v>
      </c>
      <c r="K5" s="1">
        <f>INDEX(Data!$L:$L,MATCH($A5&amp;"."&amp;K$1,Data!$J:$J,0))</f>
        <v>0</v>
      </c>
      <c r="L5" s="1">
        <f>INDEX(Data!$L:$L,MATCH($A5&amp;"."&amp;L$1,Data!$J:$J,0))</f>
        <v>0</v>
      </c>
      <c r="M5" s="1">
        <f>INDEX(Data!$L:$L,MATCH($A5&amp;"."&amp;M$1,Data!$J:$J,0))</f>
        <v>0</v>
      </c>
      <c r="N5" s="1">
        <f>INDEX(Data!$L:$L,MATCH($A5&amp;"."&amp;N$1,Data!$J:$J,0))</f>
        <v>0</v>
      </c>
      <c r="O5" s="1">
        <f>INDEX(Data!$L:$L,MATCH($A5&amp;"."&amp;O$1,Data!$J:$J,0))</f>
        <v>0</v>
      </c>
      <c r="P5" s="1">
        <f>INDEX(Data!$L:$L,MATCH($A5&amp;"."&amp;P$1,Data!$J:$J,0))</f>
        <v>0</v>
      </c>
      <c r="Q5" s="1">
        <f>INDEX(Data!$L:$L,MATCH($A5&amp;"."&amp;Q$1,Data!$J:$J,0))</f>
        <v>0</v>
      </c>
      <c r="R5" s="1">
        <f>INDEX(Data!$L:$L,MATCH($A5&amp;"."&amp;R$1,Data!$J:$J,0))</f>
        <v>0</v>
      </c>
      <c r="S5" s="1">
        <f>INDEX(Data!$L:$L,MATCH($A5&amp;"."&amp;S$1,Data!$J:$J,0))</f>
        <v>0</v>
      </c>
      <c r="T5" s="1">
        <f>INDEX(Data!$L:$L,MATCH($A5&amp;"."&amp;T$1,Data!$J:$J,0))</f>
        <v>0</v>
      </c>
      <c r="U5" s="1">
        <f>INDEX(Data!$L:$L,MATCH($A5&amp;"."&amp;U$1,Data!$J:$J,0))</f>
        <v>0</v>
      </c>
      <c r="V5" s="1">
        <f>INDEX(Data!$L:$L,MATCH($A5&amp;"."&amp;V$1,Data!$J:$J,0))</f>
        <v>0</v>
      </c>
      <c r="W5" s="1">
        <f>INDEX(Data!$L:$L,MATCH($A5&amp;"."&amp;W$1,Data!$J:$J,0))</f>
        <v>0</v>
      </c>
      <c r="X5" s="1">
        <f>INDEX(Data!$L:$L,MATCH($A5&amp;"."&amp;X$1,Data!$J:$J,0))</f>
        <v>0</v>
      </c>
      <c r="Y5" s="1">
        <f>INDEX(Data!$L:$L,MATCH($A5&amp;"."&amp;Y$1,Data!$J:$J,0))</f>
        <v>0</v>
      </c>
    </row>
    <row r="6" spans="1:25" x14ac:dyDescent="0.2">
      <c r="A6" s="2">
        <f t="shared" si="1"/>
        <v>42740</v>
      </c>
      <c r="B6" s="1">
        <f>INDEX(Data!$L:$L,MATCH($A6&amp;"."&amp;B$1,Data!$J:$J,0))</f>
        <v>0</v>
      </c>
      <c r="C6" s="1">
        <f>INDEX(Data!$L:$L,MATCH($A6&amp;"."&amp;C$1,Data!$J:$J,0))</f>
        <v>0</v>
      </c>
      <c r="D6" s="1">
        <f>INDEX(Data!$L:$L,MATCH($A6&amp;"."&amp;D$1,Data!$J:$J,0))</f>
        <v>0</v>
      </c>
      <c r="E6" s="1">
        <f>INDEX(Data!$L:$L,MATCH($A6&amp;"."&amp;E$1,Data!$J:$J,0))</f>
        <v>0</v>
      </c>
      <c r="F6" s="1">
        <f>INDEX(Data!$L:$L,MATCH($A6&amp;"."&amp;F$1,Data!$J:$J,0))</f>
        <v>0</v>
      </c>
      <c r="G6" s="1">
        <f>INDEX(Data!$L:$L,MATCH($A6&amp;"."&amp;G$1,Data!$J:$J,0))</f>
        <v>0</v>
      </c>
      <c r="H6" s="1">
        <f>INDEX(Data!$L:$L,MATCH($A6&amp;"."&amp;H$1,Data!$J:$J,0))</f>
        <v>0</v>
      </c>
      <c r="I6" s="1">
        <f>INDEX(Data!$L:$L,MATCH($A6&amp;"."&amp;I$1,Data!$J:$J,0))</f>
        <v>0</v>
      </c>
      <c r="J6" s="1">
        <f>INDEX(Data!$L:$L,MATCH($A6&amp;"."&amp;J$1,Data!$J:$J,0))</f>
        <v>0</v>
      </c>
      <c r="K6" s="1">
        <f>INDEX(Data!$L:$L,MATCH($A6&amp;"."&amp;K$1,Data!$J:$J,0))</f>
        <v>0</v>
      </c>
      <c r="L6" s="1">
        <f>INDEX(Data!$L:$L,MATCH($A6&amp;"."&amp;L$1,Data!$J:$J,0))</f>
        <v>0</v>
      </c>
      <c r="M6" s="1">
        <f>INDEX(Data!$L:$L,MATCH($A6&amp;"."&amp;M$1,Data!$J:$J,0))</f>
        <v>0</v>
      </c>
      <c r="N6" s="1">
        <f>INDEX(Data!$L:$L,MATCH($A6&amp;"."&amp;N$1,Data!$J:$J,0))</f>
        <v>0</v>
      </c>
      <c r="O6" s="1">
        <f>INDEX(Data!$L:$L,MATCH($A6&amp;"."&amp;O$1,Data!$J:$J,0))</f>
        <v>0</v>
      </c>
      <c r="P6" s="1">
        <f>INDEX(Data!$L:$L,MATCH($A6&amp;"."&amp;P$1,Data!$J:$J,0))</f>
        <v>0</v>
      </c>
      <c r="Q6" s="1">
        <f>INDEX(Data!$L:$L,MATCH($A6&amp;"."&amp;Q$1,Data!$J:$J,0))</f>
        <v>0</v>
      </c>
      <c r="R6" s="1">
        <f>INDEX(Data!$L:$L,MATCH($A6&amp;"."&amp;R$1,Data!$J:$J,0))</f>
        <v>0</v>
      </c>
      <c r="S6" s="1">
        <f>INDEX(Data!$L:$L,MATCH($A6&amp;"."&amp;S$1,Data!$J:$J,0))</f>
        <v>0</v>
      </c>
      <c r="T6" s="1">
        <f>INDEX(Data!$L:$L,MATCH($A6&amp;"."&amp;T$1,Data!$J:$J,0))</f>
        <v>0</v>
      </c>
      <c r="U6" s="1">
        <f>INDEX(Data!$L:$L,MATCH($A6&amp;"."&amp;U$1,Data!$J:$J,0))</f>
        <v>0</v>
      </c>
      <c r="V6" s="1">
        <f>INDEX(Data!$L:$L,MATCH($A6&amp;"."&amp;V$1,Data!$J:$J,0))</f>
        <v>0</v>
      </c>
      <c r="W6" s="1">
        <f>INDEX(Data!$L:$L,MATCH($A6&amp;"."&amp;W$1,Data!$J:$J,0))</f>
        <v>0</v>
      </c>
      <c r="X6" s="1">
        <f>INDEX(Data!$L:$L,MATCH($A6&amp;"."&amp;X$1,Data!$J:$J,0))</f>
        <v>0</v>
      </c>
      <c r="Y6" s="1">
        <f>INDEX(Data!$L:$L,MATCH($A6&amp;"."&amp;Y$1,Data!$J:$J,0))</f>
        <v>0</v>
      </c>
    </row>
    <row r="7" spans="1:25" x14ac:dyDescent="0.2">
      <c r="A7" s="2">
        <f t="shared" si="1"/>
        <v>42741</v>
      </c>
      <c r="B7" s="1">
        <f>INDEX(Data!$L:$L,MATCH($A7&amp;"."&amp;B$1,Data!$J:$J,0))</f>
        <v>0</v>
      </c>
      <c r="C7" s="1">
        <f>INDEX(Data!$L:$L,MATCH($A7&amp;"."&amp;C$1,Data!$J:$J,0))</f>
        <v>0</v>
      </c>
      <c r="D7" s="1">
        <f>INDEX(Data!$L:$L,MATCH($A7&amp;"."&amp;D$1,Data!$J:$J,0))</f>
        <v>0</v>
      </c>
      <c r="E7" s="1">
        <f>INDEX(Data!$L:$L,MATCH($A7&amp;"."&amp;E$1,Data!$J:$J,0))</f>
        <v>0</v>
      </c>
      <c r="F7" s="1">
        <f>INDEX(Data!$L:$L,MATCH($A7&amp;"."&amp;F$1,Data!$J:$J,0))</f>
        <v>0</v>
      </c>
      <c r="G7" s="1">
        <f>INDEX(Data!$L:$L,MATCH($A7&amp;"."&amp;G$1,Data!$J:$J,0))</f>
        <v>0</v>
      </c>
      <c r="H7" s="1">
        <f>INDEX(Data!$L:$L,MATCH($A7&amp;"."&amp;H$1,Data!$J:$J,0))</f>
        <v>0</v>
      </c>
      <c r="I7" s="1">
        <f>INDEX(Data!$L:$L,MATCH($A7&amp;"."&amp;I$1,Data!$J:$J,0))</f>
        <v>0</v>
      </c>
      <c r="J7" s="1">
        <f>INDEX(Data!$L:$L,MATCH($A7&amp;"."&amp;J$1,Data!$J:$J,0))</f>
        <v>0</v>
      </c>
      <c r="K7" s="1">
        <f>INDEX(Data!$L:$L,MATCH($A7&amp;"."&amp;K$1,Data!$J:$J,0))</f>
        <v>0</v>
      </c>
      <c r="L7" s="1">
        <f>INDEX(Data!$L:$L,MATCH($A7&amp;"."&amp;L$1,Data!$J:$J,0))</f>
        <v>0</v>
      </c>
      <c r="M7" s="1">
        <f>INDEX(Data!$L:$L,MATCH($A7&amp;"."&amp;M$1,Data!$J:$J,0))</f>
        <v>0</v>
      </c>
      <c r="N7" s="1">
        <f>INDEX(Data!$L:$L,MATCH($A7&amp;"."&amp;N$1,Data!$J:$J,0))</f>
        <v>0</v>
      </c>
      <c r="O7" s="1">
        <f>INDEX(Data!$L:$L,MATCH($A7&amp;"."&amp;O$1,Data!$J:$J,0))</f>
        <v>0</v>
      </c>
      <c r="P7" s="1">
        <f>INDEX(Data!$L:$L,MATCH($A7&amp;"."&amp;P$1,Data!$J:$J,0))</f>
        <v>0</v>
      </c>
      <c r="Q7" s="1">
        <f>INDEX(Data!$L:$L,MATCH($A7&amp;"."&amp;Q$1,Data!$J:$J,0))</f>
        <v>0</v>
      </c>
      <c r="R7" s="1">
        <f>INDEX(Data!$L:$L,MATCH($A7&amp;"."&amp;R$1,Data!$J:$J,0))</f>
        <v>0</v>
      </c>
      <c r="S7" s="1">
        <f>INDEX(Data!$L:$L,MATCH($A7&amp;"."&amp;S$1,Data!$J:$J,0))</f>
        <v>0</v>
      </c>
      <c r="T7" s="1">
        <f>INDEX(Data!$L:$L,MATCH($A7&amp;"."&amp;T$1,Data!$J:$J,0))</f>
        <v>0</v>
      </c>
      <c r="U7" s="1">
        <f>INDEX(Data!$L:$L,MATCH($A7&amp;"."&amp;U$1,Data!$J:$J,0))</f>
        <v>0</v>
      </c>
      <c r="V7" s="1">
        <f>INDEX(Data!$L:$L,MATCH($A7&amp;"."&amp;V$1,Data!$J:$J,0))</f>
        <v>0</v>
      </c>
      <c r="W7" s="1">
        <f>INDEX(Data!$L:$L,MATCH($A7&amp;"."&amp;W$1,Data!$J:$J,0))</f>
        <v>0</v>
      </c>
      <c r="X7" s="1">
        <f>INDEX(Data!$L:$L,MATCH($A7&amp;"."&amp;X$1,Data!$J:$J,0))</f>
        <v>0</v>
      </c>
      <c r="Y7" s="1">
        <f>INDEX(Data!$L:$L,MATCH($A7&amp;"."&amp;Y$1,Data!$J:$J,0))</f>
        <v>0</v>
      </c>
    </row>
    <row r="8" spans="1:25" x14ac:dyDescent="0.2">
      <c r="A8" s="2">
        <f t="shared" si="1"/>
        <v>42742</v>
      </c>
      <c r="B8" s="1">
        <f>INDEX(Data!$L:$L,MATCH($A8&amp;"."&amp;B$1,Data!$J:$J,0))</f>
        <v>0</v>
      </c>
      <c r="C8" s="1">
        <f>INDEX(Data!$L:$L,MATCH($A8&amp;"."&amp;C$1,Data!$J:$J,0))</f>
        <v>0</v>
      </c>
      <c r="D8" s="1">
        <f>INDEX(Data!$L:$L,MATCH($A8&amp;"."&amp;D$1,Data!$J:$J,0))</f>
        <v>0</v>
      </c>
      <c r="E8" s="1">
        <f>INDEX(Data!$L:$L,MATCH($A8&amp;"."&amp;E$1,Data!$J:$J,0))</f>
        <v>0</v>
      </c>
      <c r="F8" s="1">
        <f>INDEX(Data!$L:$L,MATCH($A8&amp;"."&amp;F$1,Data!$J:$J,0))</f>
        <v>0</v>
      </c>
      <c r="G8" s="1">
        <f>INDEX(Data!$L:$L,MATCH($A8&amp;"."&amp;G$1,Data!$J:$J,0))</f>
        <v>0</v>
      </c>
      <c r="H8" s="1">
        <f>INDEX(Data!$L:$L,MATCH($A8&amp;"."&amp;H$1,Data!$J:$J,0))</f>
        <v>0</v>
      </c>
      <c r="I8" s="1">
        <f>INDEX(Data!$L:$L,MATCH($A8&amp;"."&amp;I$1,Data!$J:$J,0))</f>
        <v>0</v>
      </c>
      <c r="J8" s="1">
        <f>INDEX(Data!$L:$L,MATCH($A8&amp;"."&amp;J$1,Data!$J:$J,0))</f>
        <v>0</v>
      </c>
      <c r="K8" s="1">
        <f>INDEX(Data!$L:$L,MATCH($A8&amp;"."&amp;K$1,Data!$J:$J,0))</f>
        <v>0</v>
      </c>
      <c r="L8" s="1">
        <f>INDEX(Data!$L:$L,MATCH($A8&amp;"."&amp;L$1,Data!$J:$J,0))</f>
        <v>0</v>
      </c>
      <c r="M8" s="1">
        <f>INDEX(Data!$L:$L,MATCH($A8&amp;"."&amp;M$1,Data!$J:$J,0))</f>
        <v>0</v>
      </c>
      <c r="N8" s="1">
        <f>INDEX(Data!$L:$L,MATCH($A8&amp;"."&amp;N$1,Data!$J:$J,0))</f>
        <v>0</v>
      </c>
      <c r="O8" s="1">
        <f>INDEX(Data!$L:$L,MATCH($A8&amp;"."&amp;O$1,Data!$J:$J,0))</f>
        <v>0</v>
      </c>
      <c r="P8" s="1">
        <f>INDEX(Data!$L:$L,MATCH($A8&amp;"."&amp;P$1,Data!$J:$J,0))</f>
        <v>0</v>
      </c>
      <c r="Q8" s="1">
        <f>INDEX(Data!$L:$L,MATCH($A8&amp;"."&amp;Q$1,Data!$J:$J,0))</f>
        <v>0</v>
      </c>
      <c r="R8" s="1">
        <f>INDEX(Data!$L:$L,MATCH($A8&amp;"."&amp;R$1,Data!$J:$J,0))</f>
        <v>0</v>
      </c>
      <c r="S8" s="1">
        <f>INDEX(Data!$L:$L,MATCH($A8&amp;"."&amp;S$1,Data!$J:$J,0))</f>
        <v>0</v>
      </c>
      <c r="T8" s="1">
        <f>INDEX(Data!$L:$L,MATCH($A8&amp;"."&amp;T$1,Data!$J:$J,0))</f>
        <v>0</v>
      </c>
      <c r="U8" s="1">
        <f>INDEX(Data!$L:$L,MATCH($A8&amp;"."&amp;U$1,Data!$J:$J,0))</f>
        <v>0</v>
      </c>
      <c r="V8" s="1">
        <f>INDEX(Data!$L:$L,MATCH($A8&amp;"."&amp;V$1,Data!$J:$J,0))</f>
        <v>0</v>
      </c>
      <c r="W8" s="1">
        <f>INDEX(Data!$L:$L,MATCH($A8&amp;"."&amp;W$1,Data!$J:$J,0))</f>
        <v>0</v>
      </c>
      <c r="X8" s="1">
        <f>INDEX(Data!$L:$L,MATCH($A8&amp;"."&amp;X$1,Data!$J:$J,0))</f>
        <v>0</v>
      </c>
      <c r="Y8" s="1">
        <f>INDEX(Data!$L:$L,MATCH($A8&amp;"."&amp;Y$1,Data!$J:$J,0))</f>
        <v>0</v>
      </c>
    </row>
    <row r="9" spans="1:25" x14ac:dyDescent="0.2">
      <c r="A9" s="2">
        <f t="shared" si="1"/>
        <v>42743</v>
      </c>
      <c r="B9" s="1">
        <f>INDEX(Data!$L:$L,MATCH($A9&amp;"."&amp;B$1,Data!$J:$J,0))</f>
        <v>0</v>
      </c>
      <c r="C9" s="1">
        <f>INDEX(Data!$L:$L,MATCH($A9&amp;"."&amp;C$1,Data!$J:$J,0))</f>
        <v>0</v>
      </c>
      <c r="D9" s="1">
        <f>INDEX(Data!$L:$L,MATCH($A9&amp;"."&amp;D$1,Data!$J:$J,0))</f>
        <v>0</v>
      </c>
      <c r="E9" s="1">
        <f>INDEX(Data!$L:$L,MATCH($A9&amp;"."&amp;E$1,Data!$J:$J,0))</f>
        <v>0</v>
      </c>
      <c r="F9" s="1">
        <f>INDEX(Data!$L:$L,MATCH($A9&amp;"."&amp;F$1,Data!$J:$J,0))</f>
        <v>0</v>
      </c>
      <c r="G9" s="1">
        <f>INDEX(Data!$L:$L,MATCH($A9&amp;"."&amp;G$1,Data!$J:$J,0))</f>
        <v>0</v>
      </c>
      <c r="H9" s="1">
        <f>INDEX(Data!$L:$L,MATCH($A9&amp;"."&amp;H$1,Data!$J:$J,0))</f>
        <v>0</v>
      </c>
      <c r="I9" s="1">
        <f>INDEX(Data!$L:$L,MATCH($A9&amp;"."&amp;I$1,Data!$J:$J,0))</f>
        <v>0</v>
      </c>
      <c r="J9" s="1">
        <f>INDEX(Data!$L:$L,MATCH($A9&amp;"."&amp;J$1,Data!$J:$J,0))</f>
        <v>0</v>
      </c>
      <c r="K9" s="1">
        <f>INDEX(Data!$L:$L,MATCH($A9&amp;"."&amp;K$1,Data!$J:$J,0))</f>
        <v>0</v>
      </c>
      <c r="L9" s="1">
        <f>INDEX(Data!$L:$L,MATCH($A9&amp;"."&amp;L$1,Data!$J:$J,0))</f>
        <v>0</v>
      </c>
      <c r="M9" s="1">
        <f>INDEX(Data!$L:$L,MATCH($A9&amp;"."&amp;M$1,Data!$J:$J,0))</f>
        <v>0</v>
      </c>
      <c r="N9" s="1">
        <f>INDEX(Data!$L:$L,MATCH($A9&amp;"."&amp;N$1,Data!$J:$J,0))</f>
        <v>0</v>
      </c>
      <c r="O9" s="1">
        <f>INDEX(Data!$L:$L,MATCH($A9&amp;"."&amp;O$1,Data!$J:$J,0))</f>
        <v>0</v>
      </c>
      <c r="P9" s="1">
        <f>INDEX(Data!$L:$L,MATCH($A9&amp;"."&amp;P$1,Data!$J:$J,0))</f>
        <v>0</v>
      </c>
      <c r="Q9" s="1">
        <f>INDEX(Data!$L:$L,MATCH($A9&amp;"."&amp;Q$1,Data!$J:$J,0))</f>
        <v>0</v>
      </c>
      <c r="R9" s="1">
        <f>INDEX(Data!$L:$L,MATCH($A9&amp;"."&amp;R$1,Data!$J:$J,0))</f>
        <v>0</v>
      </c>
      <c r="S9" s="1">
        <f>INDEX(Data!$L:$L,MATCH($A9&amp;"."&amp;S$1,Data!$J:$J,0))</f>
        <v>0</v>
      </c>
      <c r="T9" s="1">
        <f>INDEX(Data!$L:$L,MATCH($A9&amp;"."&amp;T$1,Data!$J:$J,0))</f>
        <v>0</v>
      </c>
      <c r="U9" s="1">
        <f>INDEX(Data!$L:$L,MATCH($A9&amp;"."&amp;U$1,Data!$J:$J,0))</f>
        <v>0</v>
      </c>
      <c r="V9" s="1">
        <f>INDEX(Data!$L:$L,MATCH($A9&amp;"."&amp;V$1,Data!$J:$J,0))</f>
        <v>0</v>
      </c>
      <c r="W9" s="1">
        <f>INDEX(Data!$L:$L,MATCH($A9&amp;"."&amp;W$1,Data!$J:$J,0))</f>
        <v>0</v>
      </c>
      <c r="X9" s="1">
        <f>INDEX(Data!$L:$L,MATCH($A9&amp;"."&amp;X$1,Data!$J:$J,0))</f>
        <v>0</v>
      </c>
      <c r="Y9" s="1">
        <f>INDEX(Data!$L:$L,MATCH($A9&amp;"."&amp;Y$1,Data!$J:$J,0))</f>
        <v>0</v>
      </c>
    </row>
    <row r="10" spans="1:25" x14ac:dyDescent="0.2">
      <c r="A10" s="2">
        <f t="shared" si="1"/>
        <v>42744</v>
      </c>
      <c r="B10" s="1">
        <f>INDEX(Data!$L:$L,MATCH($A10&amp;"."&amp;B$1,Data!$J:$J,0))</f>
        <v>0</v>
      </c>
      <c r="C10" s="1">
        <f>INDEX(Data!$L:$L,MATCH($A10&amp;"."&amp;C$1,Data!$J:$J,0))</f>
        <v>0</v>
      </c>
      <c r="D10" s="1">
        <f>INDEX(Data!$L:$L,MATCH($A10&amp;"."&amp;D$1,Data!$J:$J,0))</f>
        <v>0</v>
      </c>
      <c r="E10" s="1">
        <f>INDEX(Data!$L:$L,MATCH($A10&amp;"."&amp;E$1,Data!$J:$J,0))</f>
        <v>0</v>
      </c>
      <c r="F10" s="1">
        <f>INDEX(Data!$L:$L,MATCH($A10&amp;"."&amp;F$1,Data!$J:$J,0))</f>
        <v>0</v>
      </c>
      <c r="G10" s="1">
        <f>INDEX(Data!$L:$L,MATCH($A10&amp;"."&amp;G$1,Data!$J:$J,0))</f>
        <v>0</v>
      </c>
      <c r="H10" s="1">
        <f>INDEX(Data!$L:$L,MATCH($A10&amp;"."&amp;H$1,Data!$J:$J,0))</f>
        <v>0</v>
      </c>
      <c r="I10" s="1">
        <f>INDEX(Data!$L:$L,MATCH($A10&amp;"."&amp;I$1,Data!$J:$J,0))</f>
        <v>0</v>
      </c>
      <c r="J10" s="1">
        <f>INDEX(Data!$L:$L,MATCH($A10&amp;"."&amp;J$1,Data!$J:$J,0))</f>
        <v>0</v>
      </c>
      <c r="K10" s="1">
        <f>INDEX(Data!$L:$L,MATCH($A10&amp;"."&amp;K$1,Data!$J:$J,0))</f>
        <v>0</v>
      </c>
      <c r="L10" s="1">
        <f>INDEX(Data!$L:$L,MATCH($A10&amp;"."&amp;L$1,Data!$J:$J,0))</f>
        <v>0</v>
      </c>
      <c r="M10" s="1">
        <f>INDEX(Data!$L:$L,MATCH($A10&amp;"."&amp;M$1,Data!$J:$J,0))</f>
        <v>0</v>
      </c>
      <c r="N10" s="1">
        <f>INDEX(Data!$L:$L,MATCH($A10&amp;"."&amp;N$1,Data!$J:$J,0))</f>
        <v>0</v>
      </c>
      <c r="O10" s="1">
        <f>INDEX(Data!$L:$L,MATCH($A10&amp;"."&amp;O$1,Data!$J:$J,0))</f>
        <v>0</v>
      </c>
      <c r="P10" s="1">
        <f>INDEX(Data!$L:$L,MATCH($A10&amp;"."&amp;P$1,Data!$J:$J,0))</f>
        <v>0</v>
      </c>
      <c r="Q10" s="1">
        <f>INDEX(Data!$L:$L,MATCH($A10&amp;"."&amp;Q$1,Data!$J:$J,0))</f>
        <v>0</v>
      </c>
      <c r="R10" s="1">
        <f>INDEX(Data!$L:$L,MATCH($A10&amp;"."&amp;R$1,Data!$J:$J,0))</f>
        <v>0</v>
      </c>
      <c r="S10" s="1">
        <f>INDEX(Data!$L:$L,MATCH($A10&amp;"."&amp;S$1,Data!$J:$J,0))</f>
        <v>0</v>
      </c>
      <c r="T10" s="1">
        <f>INDEX(Data!$L:$L,MATCH($A10&amp;"."&amp;T$1,Data!$J:$J,0))</f>
        <v>0</v>
      </c>
      <c r="U10" s="1">
        <f>INDEX(Data!$L:$L,MATCH($A10&amp;"."&amp;U$1,Data!$J:$J,0))</f>
        <v>0</v>
      </c>
      <c r="V10" s="1">
        <f>INDEX(Data!$L:$L,MATCH($A10&amp;"."&amp;V$1,Data!$J:$J,0))</f>
        <v>0</v>
      </c>
      <c r="W10" s="1">
        <f>INDEX(Data!$L:$L,MATCH($A10&amp;"."&amp;W$1,Data!$J:$J,0))</f>
        <v>0</v>
      </c>
      <c r="X10" s="1">
        <f>INDEX(Data!$L:$L,MATCH($A10&amp;"."&amp;X$1,Data!$J:$J,0))</f>
        <v>0</v>
      </c>
      <c r="Y10" s="1">
        <f>INDEX(Data!$L:$L,MATCH($A10&amp;"."&amp;Y$1,Data!$J:$J,0))</f>
        <v>0</v>
      </c>
    </row>
    <row r="11" spans="1:25" x14ac:dyDescent="0.2">
      <c r="A11" s="2">
        <f t="shared" si="1"/>
        <v>42745</v>
      </c>
      <c r="B11" s="1">
        <f>INDEX(Data!$L:$L,MATCH($A11&amp;"."&amp;B$1,Data!$J:$J,0))</f>
        <v>0</v>
      </c>
      <c r="C11" s="1">
        <f>INDEX(Data!$L:$L,MATCH($A11&amp;"."&amp;C$1,Data!$J:$J,0))</f>
        <v>0</v>
      </c>
      <c r="D11" s="1">
        <f>INDEX(Data!$L:$L,MATCH($A11&amp;"."&amp;D$1,Data!$J:$J,0))</f>
        <v>0</v>
      </c>
      <c r="E11" s="1">
        <f>INDEX(Data!$L:$L,MATCH($A11&amp;"."&amp;E$1,Data!$J:$J,0))</f>
        <v>0</v>
      </c>
      <c r="F11" s="1">
        <f>INDEX(Data!$L:$L,MATCH($A11&amp;"."&amp;F$1,Data!$J:$J,0))</f>
        <v>0</v>
      </c>
      <c r="G11" s="1">
        <f>INDEX(Data!$L:$L,MATCH($A11&amp;"."&amp;G$1,Data!$J:$J,0))</f>
        <v>0</v>
      </c>
      <c r="H11" s="1">
        <f>INDEX(Data!$L:$L,MATCH($A11&amp;"."&amp;H$1,Data!$J:$J,0))</f>
        <v>0</v>
      </c>
      <c r="I11" s="1">
        <f>INDEX(Data!$L:$L,MATCH($A11&amp;"."&amp;I$1,Data!$J:$J,0))</f>
        <v>0</v>
      </c>
      <c r="J11" s="1">
        <f>INDEX(Data!$L:$L,MATCH($A11&amp;"."&amp;J$1,Data!$J:$J,0))</f>
        <v>0</v>
      </c>
      <c r="K11" s="1">
        <f>INDEX(Data!$L:$L,MATCH($A11&amp;"."&amp;K$1,Data!$J:$J,0))</f>
        <v>0</v>
      </c>
      <c r="L11" s="1">
        <f>INDEX(Data!$L:$L,MATCH($A11&amp;"."&amp;L$1,Data!$J:$J,0))</f>
        <v>0</v>
      </c>
      <c r="M11" s="1">
        <f>INDEX(Data!$L:$L,MATCH($A11&amp;"."&amp;M$1,Data!$J:$J,0))</f>
        <v>0</v>
      </c>
      <c r="N11" s="1">
        <f>INDEX(Data!$L:$L,MATCH($A11&amp;"."&amp;N$1,Data!$J:$J,0))</f>
        <v>0</v>
      </c>
      <c r="O11" s="1">
        <f>INDEX(Data!$L:$L,MATCH($A11&amp;"."&amp;O$1,Data!$J:$J,0))</f>
        <v>0</v>
      </c>
      <c r="P11" s="1">
        <f>INDEX(Data!$L:$L,MATCH($A11&amp;"."&amp;P$1,Data!$J:$J,0))</f>
        <v>0</v>
      </c>
      <c r="Q11" s="1">
        <f>INDEX(Data!$L:$L,MATCH($A11&amp;"."&amp;Q$1,Data!$J:$J,0))</f>
        <v>0</v>
      </c>
      <c r="R11" s="1">
        <f>INDEX(Data!$L:$L,MATCH($A11&amp;"."&amp;R$1,Data!$J:$J,0))</f>
        <v>0</v>
      </c>
      <c r="S11" s="1">
        <f>INDEX(Data!$L:$L,MATCH($A11&amp;"."&amp;S$1,Data!$J:$J,0))</f>
        <v>0</v>
      </c>
      <c r="T11" s="1">
        <f>INDEX(Data!$L:$L,MATCH($A11&amp;"."&amp;T$1,Data!$J:$J,0))</f>
        <v>0</v>
      </c>
      <c r="U11" s="1">
        <f>INDEX(Data!$L:$L,MATCH($A11&amp;"."&amp;U$1,Data!$J:$J,0))</f>
        <v>0</v>
      </c>
      <c r="V11" s="1">
        <f>INDEX(Data!$L:$L,MATCH($A11&amp;"."&amp;V$1,Data!$J:$J,0))</f>
        <v>0</v>
      </c>
      <c r="W11" s="1">
        <f>INDEX(Data!$L:$L,MATCH($A11&amp;"."&amp;W$1,Data!$J:$J,0))</f>
        <v>0</v>
      </c>
      <c r="X11" s="1">
        <f>INDEX(Data!$L:$L,MATCH($A11&amp;"."&amp;X$1,Data!$J:$J,0))</f>
        <v>0</v>
      </c>
      <c r="Y11" s="1">
        <f>INDEX(Data!$L:$L,MATCH($A11&amp;"."&amp;Y$1,Data!$J:$J,0))</f>
        <v>0</v>
      </c>
    </row>
    <row r="12" spans="1:25" x14ac:dyDescent="0.2">
      <c r="A12" s="2">
        <f t="shared" si="1"/>
        <v>42746</v>
      </c>
      <c r="B12" s="1">
        <f>INDEX(Data!$L:$L,MATCH($A12&amp;"."&amp;B$1,Data!$J:$J,0))</f>
        <v>0</v>
      </c>
      <c r="C12" s="1">
        <f>INDEX(Data!$L:$L,MATCH($A12&amp;"."&amp;C$1,Data!$J:$J,0))</f>
        <v>0</v>
      </c>
      <c r="D12" s="1">
        <f>INDEX(Data!$L:$L,MATCH($A12&amp;"."&amp;D$1,Data!$J:$J,0))</f>
        <v>0</v>
      </c>
      <c r="E12" s="1">
        <f>INDEX(Data!$L:$L,MATCH($A12&amp;"."&amp;E$1,Data!$J:$J,0))</f>
        <v>0</v>
      </c>
      <c r="F12" s="1">
        <f>INDEX(Data!$L:$L,MATCH($A12&amp;"."&amp;F$1,Data!$J:$J,0))</f>
        <v>0</v>
      </c>
      <c r="G12" s="1">
        <f>INDEX(Data!$L:$L,MATCH($A12&amp;"."&amp;G$1,Data!$J:$J,0))</f>
        <v>0</v>
      </c>
      <c r="H12" s="1">
        <f>INDEX(Data!$L:$L,MATCH($A12&amp;"."&amp;H$1,Data!$J:$J,0))</f>
        <v>0</v>
      </c>
      <c r="I12" s="1">
        <f>INDEX(Data!$L:$L,MATCH($A12&amp;"."&amp;I$1,Data!$J:$J,0))</f>
        <v>0</v>
      </c>
      <c r="J12" s="1">
        <f>INDEX(Data!$L:$L,MATCH($A12&amp;"."&amp;J$1,Data!$J:$J,0))</f>
        <v>0</v>
      </c>
      <c r="K12" s="1">
        <f>INDEX(Data!$L:$L,MATCH($A12&amp;"."&amp;K$1,Data!$J:$J,0))</f>
        <v>0</v>
      </c>
      <c r="L12" s="1">
        <f>INDEX(Data!$L:$L,MATCH($A12&amp;"."&amp;L$1,Data!$J:$J,0))</f>
        <v>0</v>
      </c>
      <c r="M12" s="1">
        <f>INDEX(Data!$L:$L,MATCH($A12&amp;"."&amp;M$1,Data!$J:$J,0))</f>
        <v>0</v>
      </c>
      <c r="N12" s="1">
        <f>INDEX(Data!$L:$L,MATCH($A12&amp;"."&amp;N$1,Data!$J:$J,0))</f>
        <v>0</v>
      </c>
      <c r="O12" s="1">
        <f>INDEX(Data!$L:$L,MATCH($A12&amp;"."&amp;O$1,Data!$J:$J,0))</f>
        <v>0</v>
      </c>
      <c r="P12" s="1">
        <f>INDEX(Data!$L:$L,MATCH($A12&amp;"."&amp;P$1,Data!$J:$J,0))</f>
        <v>0</v>
      </c>
      <c r="Q12" s="1">
        <f>INDEX(Data!$L:$L,MATCH($A12&amp;"."&amp;Q$1,Data!$J:$J,0))</f>
        <v>0</v>
      </c>
      <c r="R12" s="1">
        <f>INDEX(Data!$L:$L,MATCH($A12&amp;"."&amp;R$1,Data!$J:$J,0))</f>
        <v>0</v>
      </c>
      <c r="S12" s="1">
        <f>INDEX(Data!$L:$L,MATCH($A12&amp;"."&amp;S$1,Data!$J:$J,0))</f>
        <v>0</v>
      </c>
      <c r="T12" s="1">
        <f>INDEX(Data!$L:$L,MATCH($A12&amp;"."&amp;T$1,Data!$J:$J,0))</f>
        <v>0</v>
      </c>
      <c r="U12" s="1">
        <f>INDEX(Data!$L:$L,MATCH($A12&amp;"."&amp;U$1,Data!$J:$J,0))</f>
        <v>0</v>
      </c>
      <c r="V12" s="1">
        <f>INDEX(Data!$L:$L,MATCH($A12&amp;"."&amp;V$1,Data!$J:$J,0))</f>
        <v>0</v>
      </c>
      <c r="W12" s="1">
        <f>INDEX(Data!$L:$L,MATCH($A12&amp;"."&amp;W$1,Data!$J:$J,0))</f>
        <v>0</v>
      </c>
      <c r="X12" s="1">
        <f>INDEX(Data!$L:$L,MATCH($A12&amp;"."&amp;X$1,Data!$J:$J,0))</f>
        <v>0</v>
      </c>
      <c r="Y12" s="1">
        <f>INDEX(Data!$L:$L,MATCH($A12&amp;"."&amp;Y$1,Data!$J:$J,0))</f>
        <v>0</v>
      </c>
    </row>
    <row r="13" spans="1:25" x14ac:dyDescent="0.2">
      <c r="A13" s="2">
        <f t="shared" si="1"/>
        <v>42747</v>
      </c>
      <c r="B13" s="1">
        <f>INDEX(Data!$L:$L,MATCH($A13&amp;"."&amp;B$1,Data!$J:$J,0))</f>
        <v>0</v>
      </c>
      <c r="C13" s="1">
        <f>INDEX(Data!$L:$L,MATCH($A13&amp;"."&amp;C$1,Data!$J:$J,0))</f>
        <v>0</v>
      </c>
      <c r="D13" s="1">
        <f>INDEX(Data!$L:$L,MATCH($A13&amp;"."&amp;D$1,Data!$J:$J,0))</f>
        <v>0</v>
      </c>
      <c r="E13" s="1">
        <f>INDEX(Data!$L:$L,MATCH($A13&amp;"."&amp;E$1,Data!$J:$J,0))</f>
        <v>0</v>
      </c>
      <c r="F13" s="1">
        <f>INDEX(Data!$L:$L,MATCH($A13&amp;"."&amp;F$1,Data!$J:$J,0))</f>
        <v>0</v>
      </c>
      <c r="G13" s="1">
        <f>INDEX(Data!$L:$L,MATCH($A13&amp;"."&amp;G$1,Data!$J:$J,0))</f>
        <v>0</v>
      </c>
      <c r="H13" s="1">
        <f>INDEX(Data!$L:$L,MATCH($A13&amp;"."&amp;H$1,Data!$J:$J,0))</f>
        <v>0</v>
      </c>
      <c r="I13" s="1">
        <f>INDEX(Data!$L:$L,MATCH($A13&amp;"."&amp;I$1,Data!$J:$J,0))</f>
        <v>0</v>
      </c>
      <c r="J13" s="1">
        <f>INDEX(Data!$L:$L,MATCH($A13&amp;"."&amp;J$1,Data!$J:$J,0))</f>
        <v>0</v>
      </c>
      <c r="K13" s="1">
        <f>INDEX(Data!$L:$L,MATCH($A13&amp;"."&amp;K$1,Data!$J:$J,0))</f>
        <v>0</v>
      </c>
      <c r="L13" s="1">
        <f>INDEX(Data!$L:$L,MATCH($A13&amp;"."&amp;L$1,Data!$J:$J,0))</f>
        <v>0</v>
      </c>
      <c r="M13" s="1">
        <f>INDEX(Data!$L:$L,MATCH($A13&amp;"."&amp;M$1,Data!$J:$J,0))</f>
        <v>0</v>
      </c>
      <c r="N13" s="1">
        <f>INDEX(Data!$L:$L,MATCH($A13&amp;"."&amp;N$1,Data!$J:$J,0))</f>
        <v>0</v>
      </c>
      <c r="O13" s="1">
        <f>INDEX(Data!$L:$L,MATCH($A13&amp;"."&amp;O$1,Data!$J:$J,0))</f>
        <v>0</v>
      </c>
      <c r="P13" s="1">
        <f>INDEX(Data!$L:$L,MATCH($A13&amp;"."&amp;P$1,Data!$J:$J,0))</f>
        <v>0</v>
      </c>
      <c r="Q13" s="1">
        <f>INDEX(Data!$L:$L,MATCH($A13&amp;"."&amp;Q$1,Data!$J:$J,0))</f>
        <v>0</v>
      </c>
      <c r="R13" s="1">
        <f>INDEX(Data!$L:$L,MATCH($A13&amp;"."&amp;R$1,Data!$J:$J,0))</f>
        <v>0</v>
      </c>
      <c r="S13" s="1">
        <f>INDEX(Data!$L:$L,MATCH($A13&amp;"."&amp;S$1,Data!$J:$J,0))</f>
        <v>0</v>
      </c>
      <c r="T13" s="1">
        <f>INDEX(Data!$L:$L,MATCH($A13&amp;"."&amp;T$1,Data!$J:$J,0))</f>
        <v>0</v>
      </c>
      <c r="U13" s="1">
        <f>INDEX(Data!$L:$L,MATCH($A13&amp;"."&amp;U$1,Data!$J:$J,0))</f>
        <v>0</v>
      </c>
      <c r="V13" s="1">
        <f>INDEX(Data!$L:$L,MATCH($A13&amp;"."&amp;V$1,Data!$J:$J,0))</f>
        <v>0</v>
      </c>
      <c r="W13" s="1">
        <f>INDEX(Data!$L:$L,MATCH($A13&amp;"."&amp;W$1,Data!$J:$J,0))</f>
        <v>0</v>
      </c>
      <c r="X13" s="1">
        <f>INDEX(Data!$L:$L,MATCH($A13&amp;"."&amp;X$1,Data!$J:$J,0))</f>
        <v>0</v>
      </c>
      <c r="Y13" s="1">
        <f>INDEX(Data!$L:$L,MATCH($A13&amp;"."&amp;Y$1,Data!$J:$J,0))</f>
        <v>0</v>
      </c>
    </row>
    <row r="14" spans="1:25" x14ac:dyDescent="0.2">
      <c r="A14" s="2">
        <f t="shared" si="1"/>
        <v>42748</v>
      </c>
      <c r="B14" s="1">
        <f>INDEX(Data!$L:$L,MATCH($A14&amp;"."&amp;B$1,Data!$J:$J,0))</f>
        <v>0</v>
      </c>
      <c r="C14" s="1">
        <f>INDEX(Data!$L:$L,MATCH($A14&amp;"."&amp;C$1,Data!$J:$J,0))</f>
        <v>0</v>
      </c>
      <c r="D14" s="1">
        <f>INDEX(Data!$L:$L,MATCH($A14&amp;"."&amp;D$1,Data!$J:$J,0))</f>
        <v>0</v>
      </c>
      <c r="E14" s="1">
        <f>INDEX(Data!$L:$L,MATCH($A14&amp;"."&amp;E$1,Data!$J:$J,0))</f>
        <v>0</v>
      </c>
      <c r="F14" s="1">
        <f>INDEX(Data!$L:$L,MATCH($A14&amp;"."&amp;F$1,Data!$J:$J,0))</f>
        <v>0</v>
      </c>
      <c r="G14" s="1">
        <f>INDEX(Data!$L:$L,MATCH($A14&amp;"."&amp;G$1,Data!$J:$J,0))</f>
        <v>0</v>
      </c>
      <c r="H14" s="1">
        <f>INDEX(Data!$L:$L,MATCH($A14&amp;"."&amp;H$1,Data!$J:$J,0))</f>
        <v>0</v>
      </c>
      <c r="I14" s="1">
        <f>INDEX(Data!$L:$L,MATCH($A14&amp;"."&amp;I$1,Data!$J:$J,0))</f>
        <v>0</v>
      </c>
      <c r="J14" s="1">
        <f>INDEX(Data!$L:$L,MATCH($A14&amp;"."&amp;J$1,Data!$J:$J,0))</f>
        <v>0</v>
      </c>
      <c r="K14" s="1">
        <f>INDEX(Data!$L:$L,MATCH($A14&amp;"."&amp;K$1,Data!$J:$J,0))</f>
        <v>0</v>
      </c>
      <c r="L14" s="1">
        <f>INDEX(Data!$L:$L,MATCH($A14&amp;"."&amp;L$1,Data!$J:$J,0))</f>
        <v>0</v>
      </c>
      <c r="M14" s="1">
        <f>INDEX(Data!$L:$L,MATCH($A14&amp;"."&amp;M$1,Data!$J:$J,0))</f>
        <v>0</v>
      </c>
      <c r="N14" s="1">
        <f>INDEX(Data!$L:$L,MATCH($A14&amp;"."&amp;N$1,Data!$J:$J,0))</f>
        <v>0</v>
      </c>
      <c r="O14" s="1">
        <f>INDEX(Data!$L:$L,MATCH($A14&amp;"."&amp;O$1,Data!$J:$J,0))</f>
        <v>0</v>
      </c>
      <c r="P14" s="1">
        <f>INDEX(Data!$L:$L,MATCH($A14&amp;"."&amp;P$1,Data!$J:$J,0))</f>
        <v>0</v>
      </c>
      <c r="Q14" s="1">
        <f>INDEX(Data!$L:$L,MATCH($A14&amp;"."&amp;Q$1,Data!$J:$J,0))</f>
        <v>0</v>
      </c>
      <c r="R14" s="1">
        <f>INDEX(Data!$L:$L,MATCH($A14&amp;"."&amp;R$1,Data!$J:$J,0))</f>
        <v>0</v>
      </c>
      <c r="S14" s="1">
        <f>INDEX(Data!$L:$L,MATCH($A14&amp;"."&amp;S$1,Data!$J:$J,0))</f>
        <v>0</v>
      </c>
      <c r="T14" s="1">
        <f>INDEX(Data!$L:$L,MATCH($A14&amp;"."&amp;T$1,Data!$J:$J,0))</f>
        <v>0</v>
      </c>
      <c r="U14" s="1">
        <f>INDEX(Data!$L:$L,MATCH($A14&amp;"."&amp;U$1,Data!$J:$J,0))</f>
        <v>0</v>
      </c>
      <c r="V14" s="1">
        <f>INDEX(Data!$L:$L,MATCH($A14&amp;"."&amp;V$1,Data!$J:$J,0))</f>
        <v>0</v>
      </c>
      <c r="W14" s="1">
        <f>INDEX(Data!$L:$L,MATCH($A14&amp;"."&amp;W$1,Data!$J:$J,0))</f>
        <v>0</v>
      </c>
      <c r="X14" s="1">
        <f>INDEX(Data!$L:$L,MATCH($A14&amp;"."&amp;X$1,Data!$J:$J,0))</f>
        <v>0</v>
      </c>
      <c r="Y14" s="1">
        <f>INDEX(Data!$L:$L,MATCH($A14&amp;"."&amp;Y$1,Data!$J:$J,0))</f>
        <v>0</v>
      </c>
    </row>
    <row r="15" spans="1:25" x14ac:dyDescent="0.2">
      <c r="A15" s="2">
        <f t="shared" si="1"/>
        <v>42749</v>
      </c>
      <c r="B15" s="1">
        <f>INDEX(Data!$L:$L,MATCH($A15&amp;"."&amp;B$1,Data!$J:$J,0))</f>
        <v>0</v>
      </c>
      <c r="C15" s="1">
        <f>INDEX(Data!$L:$L,MATCH($A15&amp;"."&amp;C$1,Data!$J:$J,0))</f>
        <v>0</v>
      </c>
      <c r="D15" s="1">
        <f>INDEX(Data!$L:$L,MATCH($A15&amp;"."&amp;D$1,Data!$J:$J,0))</f>
        <v>0</v>
      </c>
      <c r="E15" s="1">
        <f>INDEX(Data!$L:$L,MATCH($A15&amp;"."&amp;E$1,Data!$J:$J,0))</f>
        <v>0</v>
      </c>
      <c r="F15" s="1">
        <f>INDEX(Data!$L:$L,MATCH($A15&amp;"."&amp;F$1,Data!$J:$J,0))</f>
        <v>0</v>
      </c>
      <c r="G15" s="1">
        <f>INDEX(Data!$L:$L,MATCH($A15&amp;"."&amp;G$1,Data!$J:$J,0))</f>
        <v>0</v>
      </c>
      <c r="H15" s="1">
        <f>INDEX(Data!$L:$L,MATCH($A15&amp;"."&amp;H$1,Data!$J:$J,0))</f>
        <v>0</v>
      </c>
      <c r="I15" s="1">
        <f>INDEX(Data!$L:$L,MATCH($A15&amp;"."&amp;I$1,Data!$J:$J,0))</f>
        <v>0</v>
      </c>
      <c r="J15" s="1">
        <f>INDEX(Data!$L:$L,MATCH($A15&amp;"."&amp;J$1,Data!$J:$J,0))</f>
        <v>0</v>
      </c>
      <c r="K15" s="1">
        <f>INDEX(Data!$L:$L,MATCH($A15&amp;"."&amp;K$1,Data!$J:$J,0))</f>
        <v>0</v>
      </c>
      <c r="L15" s="1">
        <f>INDEX(Data!$L:$L,MATCH($A15&amp;"."&amp;L$1,Data!$J:$J,0))</f>
        <v>0</v>
      </c>
      <c r="M15" s="1">
        <f>INDEX(Data!$L:$L,MATCH($A15&amp;"."&amp;M$1,Data!$J:$J,0))</f>
        <v>0</v>
      </c>
      <c r="N15" s="1">
        <f>INDEX(Data!$L:$L,MATCH($A15&amp;"."&amp;N$1,Data!$J:$J,0))</f>
        <v>0</v>
      </c>
      <c r="O15" s="1">
        <f>INDEX(Data!$L:$L,MATCH($A15&amp;"."&amp;O$1,Data!$J:$J,0))</f>
        <v>0</v>
      </c>
      <c r="P15" s="1">
        <f>INDEX(Data!$L:$L,MATCH($A15&amp;"."&amp;P$1,Data!$J:$J,0))</f>
        <v>0</v>
      </c>
      <c r="Q15" s="1">
        <f>INDEX(Data!$L:$L,MATCH($A15&amp;"."&amp;Q$1,Data!$J:$J,0))</f>
        <v>0</v>
      </c>
      <c r="R15" s="1">
        <f>INDEX(Data!$L:$L,MATCH($A15&amp;"."&amp;R$1,Data!$J:$J,0))</f>
        <v>0</v>
      </c>
      <c r="S15" s="1">
        <f>INDEX(Data!$L:$L,MATCH($A15&amp;"."&amp;S$1,Data!$J:$J,0))</f>
        <v>0</v>
      </c>
      <c r="T15" s="1">
        <f>INDEX(Data!$L:$L,MATCH($A15&amp;"."&amp;T$1,Data!$J:$J,0))</f>
        <v>0</v>
      </c>
      <c r="U15" s="1">
        <f>INDEX(Data!$L:$L,MATCH($A15&amp;"."&amp;U$1,Data!$J:$J,0))</f>
        <v>0</v>
      </c>
      <c r="V15" s="1">
        <f>INDEX(Data!$L:$L,MATCH($A15&amp;"."&amp;V$1,Data!$J:$J,0))</f>
        <v>0</v>
      </c>
      <c r="W15" s="1">
        <f>INDEX(Data!$L:$L,MATCH($A15&amp;"."&amp;W$1,Data!$J:$J,0))</f>
        <v>0</v>
      </c>
      <c r="X15" s="1">
        <f>INDEX(Data!$L:$L,MATCH($A15&amp;"."&amp;X$1,Data!$J:$J,0))</f>
        <v>0</v>
      </c>
      <c r="Y15" s="1">
        <f>INDEX(Data!$L:$L,MATCH($A15&amp;"."&amp;Y$1,Data!$J:$J,0))</f>
        <v>0</v>
      </c>
    </row>
    <row r="16" spans="1:25" x14ac:dyDescent="0.2">
      <c r="A16" s="2">
        <f t="shared" si="1"/>
        <v>42750</v>
      </c>
      <c r="B16" s="1">
        <f>INDEX(Data!$L:$L,MATCH($A16&amp;"."&amp;B$1,Data!$J:$J,0))</f>
        <v>0</v>
      </c>
      <c r="C16" s="1">
        <f>INDEX(Data!$L:$L,MATCH($A16&amp;"."&amp;C$1,Data!$J:$J,0))</f>
        <v>0</v>
      </c>
      <c r="D16" s="1">
        <f>INDEX(Data!$L:$L,MATCH($A16&amp;"."&amp;D$1,Data!$J:$J,0))</f>
        <v>0</v>
      </c>
      <c r="E16" s="1">
        <f>INDEX(Data!$L:$L,MATCH($A16&amp;"."&amp;E$1,Data!$J:$J,0))</f>
        <v>0</v>
      </c>
      <c r="F16" s="1">
        <f>INDEX(Data!$L:$L,MATCH($A16&amp;"."&amp;F$1,Data!$J:$J,0))</f>
        <v>0</v>
      </c>
      <c r="G16" s="1">
        <f>INDEX(Data!$L:$L,MATCH($A16&amp;"."&amp;G$1,Data!$J:$J,0))</f>
        <v>0</v>
      </c>
      <c r="H16" s="1">
        <f>INDEX(Data!$L:$L,MATCH($A16&amp;"."&amp;H$1,Data!$J:$J,0))</f>
        <v>0</v>
      </c>
      <c r="I16" s="1">
        <f>INDEX(Data!$L:$L,MATCH($A16&amp;"."&amp;I$1,Data!$J:$J,0))</f>
        <v>0</v>
      </c>
      <c r="J16" s="1">
        <f>INDEX(Data!$L:$L,MATCH($A16&amp;"."&amp;J$1,Data!$J:$J,0))</f>
        <v>0</v>
      </c>
      <c r="K16" s="1">
        <f>INDEX(Data!$L:$L,MATCH($A16&amp;"."&amp;K$1,Data!$J:$J,0))</f>
        <v>0</v>
      </c>
      <c r="L16" s="1">
        <f>INDEX(Data!$L:$L,MATCH($A16&amp;"."&amp;L$1,Data!$J:$J,0))</f>
        <v>0</v>
      </c>
      <c r="M16" s="1">
        <f>INDEX(Data!$L:$L,MATCH($A16&amp;"."&amp;M$1,Data!$J:$J,0))</f>
        <v>0</v>
      </c>
      <c r="N16" s="1">
        <f>INDEX(Data!$L:$L,MATCH($A16&amp;"."&amp;N$1,Data!$J:$J,0))</f>
        <v>0</v>
      </c>
      <c r="O16" s="1">
        <f>INDEX(Data!$L:$L,MATCH($A16&amp;"."&amp;O$1,Data!$J:$J,0))</f>
        <v>0</v>
      </c>
      <c r="P16" s="1">
        <f>INDEX(Data!$L:$L,MATCH($A16&amp;"."&amp;P$1,Data!$J:$J,0))</f>
        <v>0</v>
      </c>
      <c r="Q16" s="1">
        <f>INDEX(Data!$L:$L,MATCH($A16&amp;"."&amp;Q$1,Data!$J:$J,0))</f>
        <v>0</v>
      </c>
      <c r="R16" s="1">
        <f>INDEX(Data!$L:$L,MATCH($A16&amp;"."&amp;R$1,Data!$J:$J,0))</f>
        <v>0</v>
      </c>
      <c r="S16" s="1">
        <f>INDEX(Data!$L:$L,MATCH($A16&amp;"."&amp;S$1,Data!$J:$J,0))</f>
        <v>0</v>
      </c>
      <c r="T16" s="1">
        <f>INDEX(Data!$L:$L,MATCH($A16&amp;"."&amp;T$1,Data!$J:$J,0))</f>
        <v>0</v>
      </c>
      <c r="U16" s="1">
        <f>INDEX(Data!$L:$L,MATCH($A16&amp;"."&amp;U$1,Data!$J:$J,0))</f>
        <v>0</v>
      </c>
      <c r="V16" s="1">
        <f>INDEX(Data!$L:$L,MATCH($A16&amp;"."&amp;V$1,Data!$J:$J,0))</f>
        <v>0</v>
      </c>
      <c r="W16" s="1">
        <f>INDEX(Data!$L:$L,MATCH($A16&amp;"."&amp;W$1,Data!$J:$J,0))</f>
        <v>0</v>
      </c>
      <c r="X16" s="1">
        <f>INDEX(Data!$L:$L,MATCH($A16&amp;"."&amp;X$1,Data!$J:$J,0))</f>
        <v>0</v>
      </c>
      <c r="Y16" s="1">
        <f>INDEX(Data!$L:$L,MATCH($A16&amp;"."&amp;Y$1,Data!$J:$J,0))</f>
        <v>0</v>
      </c>
    </row>
    <row r="17" spans="1:25" x14ac:dyDescent="0.2">
      <c r="A17" s="2">
        <f t="shared" si="1"/>
        <v>42751</v>
      </c>
      <c r="B17" s="1">
        <f>INDEX(Data!$L:$L,MATCH($A17&amp;"."&amp;B$1,Data!$J:$J,0))</f>
        <v>0</v>
      </c>
      <c r="C17" s="1">
        <f>INDEX(Data!$L:$L,MATCH($A17&amp;"."&amp;C$1,Data!$J:$J,0))</f>
        <v>0</v>
      </c>
      <c r="D17" s="1">
        <f>INDEX(Data!$L:$L,MATCH($A17&amp;"."&amp;D$1,Data!$J:$J,0))</f>
        <v>0</v>
      </c>
      <c r="E17" s="1">
        <f>INDEX(Data!$L:$L,MATCH($A17&amp;"."&amp;E$1,Data!$J:$J,0))</f>
        <v>0</v>
      </c>
      <c r="F17" s="1">
        <f>INDEX(Data!$L:$L,MATCH($A17&amp;"."&amp;F$1,Data!$J:$J,0))</f>
        <v>0</v>
      </c>
      <c r="G17" s="1">
        <f>INDEX(Data!$L:$L,MATCH($A17&amp;"."&amp;G$1,Data!$J:$J,0))</f>
        <v>0</v>
      </c>
      <c r="H17" s="1">
        <f>INDEX(Data!$L:$L,MATCH($A17&amp;"."&amp;H$1,Data!$J:$J,0))</f>
        <v>0</v>
      </c>
      <c r="I17" s="1">
        <f>INDEX(Data!$L:$L,MATCH($A17&amp;"."&amp;I$1,Data!$J:$J,0))</f>
        <v>0</v>
      </c>
      <c r="J17" s="1">
        <f>INDEX(Data!$L:$L,MATCH($A17&amp;"."&amp;J$1,Data!$J:$J,0))</f>
        <v>0</v>
      </c>
      <c r="K17" s="1">
        <f>INDEX(Data!$L:$L,MATCH($A17&amp;"."&amp;K$1,Data!$J:$J,0))</f>
        <v>0</v>
      </c>
      <c r="L17" s="1">
        <f>INDEX(Data!$L:$L,MATCH($A17&amp;"."&amp;L$1,Data!$J:$J,0))</f>
        <v>0</v>
      </c>
      <c r="M17" s="1">
        <f>INDEX(Data!$L:$L,MATCH($A17&amp;"."&amp;M$1,Data!$J:$J,0))</f>
        <v>0</v>
      </c>
      <c r="N17" s="1">
        <f>INDEX(Data!$L:$L,MATCH($A17&amp;"."&amp;N$1,Data!$J:$J,0))</f>
        <v>0</v>
      </c>
      <c r="O17" s="1">
        <f>INDEX(Data!$L:$L,MATCH($A17&amp;"."&amp;O$1,Data!$J:$J,0))</f>
        <v>0</v>
      </c>
      <c r="P17" s="1">
        <f>INDEX(Data!$L:$L,MATCH($A17&amp;"."&amp;P$1,Data!$J:$J,0))</f>
        <v>0</v>
      </c>
      <c r="Q17" s="1">
        <f>INDEX(Data!$L:$L,MATCH($A17&amp;"."&amp;Q$1,Data!$J:$J,0))</f>
        <v>0</v>
      </c>
      <c r="R17" s="1">
        <f>INDEX(Data!$L:$L,MATCH($A17&amp;"."&amp;R$1,Data!$J:$J,0))</f>
        <v>0</v>
      </c>
      <c r="S17" s="1">
        <f>INDEX(Data!$L:$L,MATCH($A17&amp;"."&amp;S$1,Data!$J:$J,0))</f>
        <v>0</v>
      </c>
      <c r="T17" s="1">
        <f>INDEX(Data!$L:$L,MATCH($A17&amp;"."&amp;T$1,Data!$J:$J,0))</f>
        <v>0</v>
      </c>
      <c r="U17" s="1">
        <f>INDEX(Data!$L:$L,MATCH($A17&amp;"."&amp;U$1,Data!$J:$J,0))</f>
        <v>0</v>
      </c>
      <c r="V17" s="1">
        <f>INDEX(Data!$L:$L,MATCH($A17&amp;"."&amp;V$1,Data!$J:$J,0))</f>
        <v>0</v>
      </c>
      <c r="W17" s="1">
        <f>INDEX(Data!$L:$L,MATCH($A17&amp;"."&amp;W$1,Data!$J:$J,0))</f>
        <v>0</v>
      </c>
      <c r="X17" s="1">
        <f>INDEX(Data!$L:$L,MATCH($A17&amp;"."&amp;X$1,Data!$J:$J,0))</f>
        <v>0</v>
      </c>
      <c r="Y17" s="1">
        <f>INDEX(Data!$L:$L,MATCH($A17&amp;"."&amp;Y$1,Data!$J:$J,0))</f>
        <v>0</v>
      </c>
    </row>
    <row r="18" spans="1:25" x14ac:dyDescent="0.2">
      <c r="A18" s="2">
        <f t="shared" si="1"/>
        <v>42752</v>
      </c>
      <c r="B18" s="1">
        <f>INDEX(Data!$L:$L,MATCH($A18&amp;"."&amp;B$1,Data!$J:$J,0))</f>
        <v>0</v>
      </c>
      <c r="C18" s="1">
        <f>INDEX(Data!$L:$L,MATCH($A18&amp;"."&amp;C$1,Data!$J:$J,0))</f>
        <v>0</v>
      </c>
      <c r="D18" s="1">
        <f>INDEX(Data!$L:$L,MATCH($A18&amp;"."&amp;D$1,Data!$J:$J,0))</f>
        <v>0</v>
      </c>
      <c r="E18" s="1">
        <f>INDEX(Data!$L:$L,MATCH($A18&amp;"."&amp;E$1,Data!$J:$J,0))</f>
        <v>0</v>
      </c>
      <c r="F18" s="1">
        <f>INDEX(Data!$L:$L,MATCH($A18&amp;"."&amp;F$1,Data!$J:$J,0))</f>
        <v>0</v>
      </c>
      <c r="G18" s="1">
        <f>INDEX(Data!$L:$L,MATCH($A18&amp;"."&amp;G$1,Data!$J:$J,0))</f>
        <v>0</v>
      </c>
      <c r="H18" s="1">
        <f>INDEX(Data!$L:$L,MATCH($A18&amp;"."&amp;H$1,Data!$J:$J,0))</f>
        <v>0</v>
      </c>
      <c r="I18" s="1">
        <f>INDEX(Data!$L:$L,MATCH($A18&amp;"."&amp;I$1,Data!$J:$J,0))</f>
        <v>0</v>
      </c>
      <c r="J18" s="1">
        <f>INDEX(Data!$L:$L,MATCH($A18&amp;"."&amp;J$1,Data!$J:$J,0))</f>
        <v>0</v>
      </c>
      <c r="K18" s="1">
        <f>INDEX(Data!$L:$L,MATCH($A18&amp;"."&amp;K$1,Data!$J:$J,0))</f>
        <v>0</v>
      </c>
      <c r="L18" s="1">
        <f>INDEX(Data!$L:$L,MATCH($A18&amp;"."&amp;L$1,Data!$J:$J,0))</f>
        <v>0</v>
      </c>
      <c r="M18" s="1">
        <f>INDEX(Data!$L:$L,MATCH($A18&amp;"."&amp;M$1,Data!$J:$J,0))</f>
        <v>0</v>
      </c>
      <c r="N18" s="1">
        <f>INDEX(Data!$L:$L,MATCH($A18&amp;"."&amp;N$1,Data!$J:$J,0))</f>
        <v>0</v>
      </c>
      <c r="O18" s="1">
        <f>INDEX(Data!$L:$L,MATCH($A18&amp;"."&amp;O$1,Data!$J:$J,0))</f>
        <v>0</v>
      </c>
      <c r="P18" s="1">
        <f>INDEX(Data!$L:$L,MATCH($A18&amp;"."&amp;P$1,Data!$J:$J,0))</f>
        <v>0</v>
      </c>
      <c r="Q18" s="1">
        <f>INDEX(Data!$L:$L,MATCH($A18&amp;"."&amp;Q$1,Data!$J:$J,0))</f>
        <v>0</v>
      </c>
      <c r="R18" s="1">
        <f>INDEX(Data!$L:$L,MATCH($A18&amp;"."&amp;R$1,Data!$J:$J,0))</f>
        <v>0</v>
      </c>
      <c r="S18" s="1">
        <f>INDEX(Data!$L:$L,MATCH($A18&amp;"."&amp;S$1,Data!$J:$J,0))</f>
        <v>0</v>
      </c>
      <c r="T18" s="1">
        <f>INDEX(Data!$L:$L,MATCH($A18&amp;"."&amp;T$1,Data!$J:$J,0))</f>
        <v>0</v>
      </c>
      <c r="U18" s="1">
        <f>INDEX(Data!$L:$L,MATCH($A18&amp;"."&amp;U$1,Data!$J:$J,0))</f>
        <v>0</v>
      </c>
      <c r="V18" s="1">
        <f>INDEX(Data!$L:$L,MATCH($A18&amp;"."&amp;V$1,Data!$J:$J,0))</f>
        <v>0</v>
      </c>
      <c r="W18" s="1">
        <f>INDEX(Data!$L:$L,MATCH($A18&amp;"."&amp;W$1,Data!$J:$J,0))</f>
        <v>0</v>
      </c>
      <c r="X18" s="1">
        <f>INDEX(Data!$L:$L,MATCH($A18&amp;"."&amp;X$1,Data!$J:$J,0))</f>
        <v>0</v>
      </c>
      <c r="Y18" s="1">
        <f>INDEX(Data!$L:$L,MATCH($A18&amp;"."&amp;Y$1,Data!$J:$J,0))</f>
        <v>0</v>
      </c>
    </row>
    <row r="19" spans="1:25" x14ac:dyDescent="0.2">
      <c r="A19" s="2">
        <f t="shared" si="1"/>
        <v>42753</v>
      </c>
      <c r="B19" s="1">
        <f>INDEX(Data!$L:$L,MATCH($A19&amp;"."&amp;B$1,Data!$J:$J,0))</f>
        <v>0</v>
      </c>
      <c r="C19" s="1">
        <f>INDEX(Data!$L:$L,MATCH($A19&amp;"."&amp;C$1,Data!$J:$J,0))</f>
        <v>0</v>
      </c>
      <c r="D19" s="1">
        <f>INDEX(Data!$L:$L,MATCH($A19&amp;"."&amp;D$1,Data!$J:$J,0))</f>
        <v>0</v>
      </c>
      <c r="E19" s="1">
        <f>INDEX(Data!$L:$L,MATCH($A19&amp;"."&amp;E$1,Data!$J:$J,0))</f>
        <v>0</v>
      </c>
      <c r="F19" s="1">
        <f>INDEX(Data!$L:$L,MATCH($A19&amp;"."&amp;F$1,Data!$J:$J,0))</f>
        <v>0</v>
      </c>
      <c r="G19" s="1">
        <f>INDEX(Data!$L:$L,MATCH($A19&amp;"."&amp;G$1,Data!$J:$J,0))</f>
        <v>0</v>
      </c>
      <c r="H19" s="1">
        <f>INDEX(Data!$L:$L,MATCH($A19&amp;"."&amp;H$1,Data!$J:$J,0))</f>
        <v>0</v>
      </c>
      <c r="I19" s="1">
        <f>INDEX(Data!$L:$L,MATCH($A19&amp;"."&amp;I$1,Data!$J:$J,0))</f>
        <v>0</v>
      </c>
      <c r="J19" s="1">
        <f>INDEX(Data!$L:$L,MATCH($A19&amp;"."&amp;J$1,Data!$J:$J,0))</f>
        <v>0</v>
      </c>
      <c r="K19" s="1">
        <f>INDEX(Data!$L:$L,MATCH($A19&amp;"."&amp;K$1,Data!$J:$J,0))</f>
        <v>0</v>
      </c>
      <c r="L19" s="1">
        <f>INDEX(Data!$L:$L,MATCH($A19&amp;"."&amp;L$1,Data!$J:$J,0))</f>
        <v>0</v>
      </c>
      <c r="M19" s="1">
        <f>INDEX(Data!$L:$L,MATCH($A19&amp;"."&amp;M$1,Data!$J:$J,0))</f>
        <v>0</v>
      </c>
      <c r="N19" s="1">
        <f>INDEX(Data!$L:$L,MATCH($A19&amp;"."&amp;N$1,Data!$J:$J,0))</f>
        <v>0</v>
      </c>
      <c r="O19" s="1">
        <f>INDEX(Data!$L:$L,MATCH($A19&amp;"."&amp;O$1,Data!$J:$J,0))</f>
        <v>0</v>
      </c>
      <c r="P19" s="1">
        <f>INDEX(Data!$L:$L,MATCH($A19&amp;"."&amp;P$1,Data!$J:$J,0))</f>
        <v>0</v>
      </c>
      <c r="Q19" s="1">
        <f>INDEX(Data!$L:$L,MATCH($A19&amp;"."&amp;Q$1,Data!$J:$J,0))</f>
        <v>0</v>
      </c>
      <c r="R19" s="1">
        <f>INDEX(Data!$L:$L,MATCH($A19&amp;"."&amp;R$1,Data!$J:$J,0))</f>
        <v>0</v>
      </c>
      <c r="S19" s="1">
        <f>INDEX(Data!$L:$L,MATCH($A19&amp;"."&amp;S$1,Data!$J:$J,0))</f>
        <v>0</v>
      </c>
      <c r="T19" s="1">
        <f>INDEX(Data!$L:$L,MATCH($A19&amp;"."&amp;T$1,Data!$J:$J,0))</f>
        <v>0</v>
      </c>
      <c r="U19" s="1">
        <f>INDEX(Data!$L:$L,MATCH($A19&amp;"."&amp;U$1,Data!$J:$J,0))</f>
        <v>0</v>
      </c>
      <c r="V19" s="1">
        <f>INDEX(Data!$L:$L,MATCH($A19&amp;"."&amp;V$1,Data!$J:$J,0))</f>
        <v>0</v>
      </c>
      <c r="W19" s="1">
        <f>INDEX(Data!$L:$L,MATCH($A19&amp;"."&amp;W$1,Data!$J:$J,0))</f>
        <v>0</v>
      </c>
      <c r="X19" s="1">
        <f>INDEX(Data!$L:$L,MATCH($A19&amp;"."&amp;X$1,Data!$J:$J,0))</f>
        <v>0</v>
      </c>
      <c r="Y19" s="1">
        <f>INDEX(Data!$L:$L,MATCH($A19&amp;"."&amp;Y$1,Data!$J:$J,0))</f>
        <v>0</v>
      </c>
    </row>
    <row r="20" spans="1:25" x14ac:dyDescent="0.2">
      <c r="A20" s="2">
        <f t="shared" si="1"/>
        <v>42754</v>
      </c>
      <c r="B20" s="1">
        <f>INDEX(Data!$L:$L,MATCH($A20&amp;"."&amp;B$1,Data!$J:$J,0))</f>
        <v>0</v>
      </c>
      <c r="C20" s="1">
        <f>INDEX(Data!$L:$L,MATCH($A20&amp;"."&amp;C$1,Data!$J:$J,0))</f>
        <v>0</v>
      </c>
      <c r="D20" s="1">
        <f>INDEX(Data!$L:$L,MATCH($A20&amp;"."&amp;D$1,Data!$J:$J,0))</f>
        <v>0</v>
      </c>
      <c r="E20" s="1">
        <f>INDEX(Data!$L:$L,MATCH($A20&amp;"."&amp;E$1,Data!$J:$J,0))</f>
        <v>0</v>
      </c>
      <c r="F20" s="1">
        <f>INDEX(Data!$L:$L,MATCH($A20&amp;"."&amp;F$1,Data!$J:$J,0))</f>
        <v>0</v>
      </c>
      <c r="G20" s="1">
        <f>INDEX(Data!$L:$L,MATCH($A20&amp;"."&amp;G$1,Data!$J:$J,0))</f>
        <v>0</v>
      </c>
      <c r="H20" s="1">
        <f>INDEX(Data!$L:$L,MATCH($A20&amp;"."&amp;H$1,Data!$J:$J,0))</f>
        <v>0</v>
      </c>
      <c r="I20" s="1">
        <f>INDEX(Data!$L:$L,MATCH($A20&amp;"."&amp;I$1,Data!$J:$J,0))</f>
        <v>0</v>
      </c>
      <c r="J20" s="1">
        <f>INDEX(Data!$L:$L,MATCH($A20&amp;"."&amp;J$1,Data!$J:$J,0))</f>
        <v>0</v>
      </c>
      <c r="K20" s="1">
        <f>INDEX(Data!$L:$L,MATCH($A20&amp;"."&amp;K$1,Data!$J:$J,0))</f>
        <v>0</v>
      </c>
      <c r="L20" s="1">
        <f>INDEX(Data!$L:$L,MATCH($A20&amp;"."&amp;L$1,Data!$J:$J,0))</f>
        <v>0</v>
      </c>
      <c r="M20" s="1">
        <f>INDEX(Data!$L:$L,MATCH($A20&amp;"."&amp;M$1,Data!$J:$J,0))</f>
        <v>0</v>
      </c>
      <c r="N20" s="1">
        <f>INDEX(Data!$L:$L,MATCH($A20&amp;"."&amp;N$1,Data!$J:$J,0))</f>
        <v>0</v>
      </c>
      <c r="O20" s="1">
        <f>INDEX(Data!$L:$L,MATCH($A20&amp;"."&amp;O$1,Data!$J:$J,0))</f>
        <v>0</v>
      </c>
      <c r="P20" s="1">
        <f>INDEX(Data!$L:$L,MATCH($A20&amp;"."&amp;P$1,Data!$J:$J,0))</f>
        <v>0</v>
      </c>
      <c r="Q20" s="1">
        <f>INDEX(Data!$L:$L,MATCH($A20&amp;"."&amp;Q$1,Data!$J:$J,0))</f>
        <v>0</v>
      </c>
      <c r="R20" s="1">
        <f>INDEX(Data!$L:$L,MATCH($A20&amp;"."&amp;R$1,Data!$J:$J,0))</f>
        <v>0</v>
      </c>
      <c r="S20" s="1">
        <f>INDEX(Data!$L:$L,MATCH($A20&amp;"."&amp;S$1,Data!$J:$J,0))</f>
        <v>0</v>
      </c>
      <c r="T20" s="1">
        <f>INDEX(Data!$L:$L,MATCH($A20&amp;"."&amp;T$1,Data!$J:$J,0))</f>
        <v>0</v>
      </c>
      <c r="U20" s="1">
        <f>INDEX(Data!$L:$L,MATCH($A20&amp;"."&amp;U$1,Data!$J:$J,0))</f>
        <v>0</v>
      </c>
      <c r="V20" s="1">
        <f>INDEX(Data!$L:$L,MATCH($A20&amp;"."&amp;V$1,Data!$J:$J,0))</f>
        <v>0</v>
      </c>
      <c r="W20" s="1">
        <f>INDEX(Data!$L:$L,MATCH($A20&amp;"."&amp;W$1,Data!$J:$J,0))</f>
        <v>0</v>
      </c>
      <c r="X20" s="1">
        <f>INDEX(Data!$L:$L,MATCH($A20&amp;"."&amp;X$1,Data!$J:$J,0))</f>
        <v>0</v>
      </c>
      <c r="Y20" s="1">
        <f>INDEX(Data!$L:$L,MATCH($A20&amp;"."&amp;Y$1,Data!$J:$J,0))</f>
        <v>0</v>
      </c>
    </row>
    <row r="21" spans="1:25" x14ac:dyDescent="0.2">
      <c r="A21" s="2">
        <f t="shared" si="1"/>
        <v>42755</v>
      </c>
      <c r="B21" s="1">
        <f>INDEX(Data!$L:$L,MATCH($A21&amp;"."&amp;B$1,Data!$J:$J,0))</f>
        <v>0</v>
      </c>
      <c r="C21" s="1">
        <f>INDEX(Data!$L:$L,MATCH($A21&amp;"."&amp;C$1,Data!$J:$J,0))</f>
        <v>0</v>
      </c>
      <c r="D21" s="1">
        <f>INDEX(Data!$L:$L,MATCH($A21&amp;"."&amp;D$1,Data!$J:$J,0))</f>
        <v>0</v>
      </c>
      <c r="E21" s="1">
        <f>INDEX(Data!$L:$L,MATCH($A21&amp;"."&amp;E$1,Data!$J:$J,0))</f>
        <v>0</v>
      </c>
      <c r="F21" s="1">
        <f>INDEX(Data!$L:$L,MATCH($A21&amp;"."&amp;F$1,Data!$J:$J,0))</f>
        <v>0</v>
      </c>
      <c r="G21" s="1">
        <f>INDEX(Data!$L:$L,MATCH($A21&amp;"."&amp;G$1,Data!$J:$J,0))</f>
        <v>0</v>
      </c>
      <c r="H21" s="1">
        <f>INDEX(Data!$L:$L,MATCH($A21&amp;"."&amp;H$1,Data!$J:$J,0))</f>
        <v>0</v>
      </c>
      <c r="I21" s="1">
        <f>INDEX(Data!$L:$L,MATCH($A21&amp;"."&amp;I$1,Data!$J:$J,0))</f>
        <v>0</v>
      </c>
      <c r="J21" s="1">
        <f>INDEX(Data!$L:$L,MATCH($A21&amp;"."&amp;J$1,Data!$J:$J,0))</f>
        <v>0</v>
      </c>
      <c r="K21" s="1">
        <f>INDEX(Data!$L:$L,MATCH($A21&amp;"."&amp;K$1,Data!$J:$J,0))</f>
        <v>0</v>
      </c>
      <c r="L21" s="1">
        <f>INDEX(Data!$L:$L,MATCH($A21&amp;"."&amp;L$1,Data!$J:$J,0))</f>
        <v>0</v>
      </c>
      <c r="M21" s="1">
        <f>INDEX(Data!$L:$L,MATCH($A21&amp;"."&amp;M$1,Data!$J:$J,0))</f>
        <v>0</v>
      </c>
      <c r="N21" s="1">
        <f>INDEX(Data!$L:$L,MATCH($A21&amp;"."&amp;N$1,Data!$J:$J,0))</f>
        <v>0</v>
      </c>
      <c r="O21" s="1">
        <f>INDEX(Data!$L:$L,MATCH($A21&amp;"."&amp;O$1,Data!$J:$J,0))</f>
        <v>0</v>
      </c>
      <c r="P21" s="1">
        <f>INDEX(Data!$L:$L,MATCH($A21&amp;"."&amp;P$1,Data!$J:$J,0))</f>
        <v>0</v>
      </c>
      <c r="Q21" s="1">
        <f>INDEX(Data!$L:$L,MATCH($A21&amp;"."&amp;Q$1,Data!$J:$J,0))</f>
        <v>0</v>
      </c>
      <c r="R21" s="1">
        <f>INDEX(Data!$L:$L,MATCH($A21&amp;"."&amp;R$1,Data!$J:$J,0))</f>
        <v>0</v>
      </c>
      <c r="S21" s="1">
        <f>INDEX(Data!$L:$L,MATCH($A21&amp;"."&amp;S$1,Data!$J:$J,0))</f>
        <v>0</v>
      </c>
      <c r="T21" s="1">
        <f>INDEX(Data!$L:$L,MATCH($A21&amp;"."&amp;T$1,Data!$J:$J,0))</f>
        <v>0</v>
      </c>
      <c r="U21" s="1">
        <f>INDEX(Data!$L:$L,MATCH($A21&amp;"."&amp;U$1,Data!$J:$J,0))</f>
        <v>0</v>
      </c>
      <c r="V21" s="1">
        <f>INDEX(Data!$L:$L,MATCH($A21&amp;"."&amp;V$1,Data!$J:$J,0))</f>
        <v>0</v>
      </c>
      <c r="W21" s="1">
        <f>INDEX(Data!$L:$L,MATCH($A21&amp;"."&amp;W$1,Data!$J:$J,0))</f>
        <v>0</v>
      </c>
      <c r="X21" s="1">
        <f>INDEX(Data!$L:$L,MATCH($A21&amp;"."&amp;X$1,Data!$J:$J,0))</f>
        <v>0</v>
      </c>
      <c r="Y21" s="1">
        <f>INDEX(Data!$L:$L,MATCH($A21&amp;"."&amp;Y$1,Data!$J:$J,0))</f>
        <v>0</v>
      </c>
    </row>
    <row r="22" spans="1:25" x14ac:dyDescent="0.2">
      <c r="A22" s="2">
        <f t="shared" si="1"/>
        <v>42756</v>
      </c>
      <c r="B22" s="1">
        <f>INDEX(Data!$L:$L,MATCH($A22&amp;"."&amp;B$1,Data!$J:$J,0))</f>
        <v>0</v>
      </c>
      <c r="C22" s="1">
        <f>INDEX(Data!$L:$L,MATCH($A22&amp;"."&amp;C$1,Data!$J:$J,0))</f>
        <v>0</v>
      </c>
      <c r="D22" s="1">
        <f>INDEX(Data!$L:$L,MATCH($A22&amp;"."&amp;D$1,Data!$J:$J,0))</f>
        <v>0</v>
      </c>
      <c r="E22" s="1">
        <f>INDEX(Data!$L:$L,MATCH($A22&amp;"."&amp;E$1,Data!$J:$J,0))</f>
        <v>0</v>
      </c>
      <c r="F22" s="1">
        <f>INDEX(Data!$L:$L,MATCH($A22&amp;"."&amp;F$1,Data!$J:$J,0))</f>
        <v>0</v>
      </c>
      <c r="G22" s="1">
        <f>INDEX(Data!$L:$L,MATCH($A22&amp;"."&amp;G$1,Data!$J:$J,0))</f>
        <v>0</v>
      </c>
      <c r="H22" s="1">
        <f>INDEX(Data!$L:$L,MATCH($A22&amp;"."&amp;H$1,Data!$J:$J,0))</f>
        <v>0</v>
      </c>
      <c r="I22" s="1">
        <f>INDEX(Data!$L:$L,MATCH($A22&amp;"."&amp;I$1,Data!$J:$J,0))</f>
        <v>0</v>
      </c>
      <c r="J22" s="1">
        <f>INDEX(Data!$L:$L,MATCH($A22&amp;"."&amp;J$1,Data!$J:$J,0))</f>
        <v>0</v>
      </c>
      <c r="K22" s="1">
        <f>INDEX(Data!$L:$L,MATCH($A22&amp;"."&amp;K$1,Data!$J:$J,0))</f>
        <v>0</v>
      </c>
      <c r="L22" s="1">
        <f>INDEX(Data!$L:$L,MATCH($A22&amp;"."&amp;L$1,Data!$J:$J,0))</f>
        <v>0</v>
      </c>
      <c r="M22" s="1">
        <f>INDEX(Data!$L:$L,MATCH($A22&amp;"."&amp;M$1,Data!$J:$J,0))</f>
        <v>0</v>
      </c>
      <c r="N22" s="1">
        <f>INDEX(Data!$L:$L,MATCH($A22&amp;"."&amp;N$1,Data!$J:$J,0))</f>
        <v>0</v>
      </c>
      <c r="O22" s="1">
        <f>INDEX(Data!$L:$L,MATCH($A22&amp;"."&amp;O$1,Data!$J:$J,0))</f>
        <v>0</v>
      </c>
      <c r="P22" s="1">
        <f>INDEX(Data!$L:$L,MATCH($A22&amp;"."&amp;P$1,Data!$J:$J,0))</f>
        <v>0</v>
      </c>
      <c r="Q22" s="1">
        <f>INDEX(Data!$L:$L,MATCH($A22&amp;"."&amp;Q$1,Data!$J:$J,0))</f>
        <v>0</v>
      </c>
      <c r="R22" s="1">
        <f>INDEX(Data!$L:$L,MATCH($A22&amp;"."&amp;R$1,Data!$J:$J,0))</f>
        <v>0</v>
      </c>
      <c r="S22" s="1">
        <f>INDEX(Data!$L:$L,MATCH($A22&amp;"."&amp;S$1,Data!$J:$J,0))</f>
        <v>0</v>
      </c>
      <c r="T22" s="1">
        <f>INDEX(Data!$L:$L,MATCH($A22&amp;"."&amp;T$1,Data!$J:$J,0))</f>
        <v>0</v>
      </c>
      <c r="U22" s="1">
        <f>INDEX(Data!$L:$L,MATCH($A22&amp;"."&amp;U$1,Data!$J:$J,0))</f>
        <v>0</v>
      </c>
      <c r="V22" s="1">
        <f>INDEX(Data!$L:$L,MATCH($A22&amp;"."&amp;V$1,Data!$J:$J,0))</f>
        <v>0</v>
      </c>
      <c r="W22" s="1">
        <f>INDEX(Data!$L:$L,MATCH($A22&amp;"."&amp;W$1,Data!$J:$J,0))</f>
        <v>0</v>
      </c>
      <c r="X22" s="1">
        <f>INDEX(Data!$L:$L,MATCH($A22&amp;"."&amp;X$1,Data!$J:$J,0))</f>
        <v>0</v>
      </c>
      <c r="Y22" s="1">
        <f>INDEX(Data!$L:$L,MATCH($A22&amp;"."&amp;Y$1,Data!$J:$J,0))</f>
        <v>0</v>
      </c>
    </row>
    <row r="23" spans="1:25" x14ac:dyDescent="0.2">
      <c r="A23" s="2">
        <f t="shared" si="1"/>
        <v>42757</v>
      </c>
      <c r="B23" s="1">
        <f>INDEX(Data!$L:$L,MATCH($A23&amp;"."&amp;B$1,Data!$J:$J,0))</f>
        <v>0</v>
      </c>
      <c r="C23" s="1">
        <f>INDEX(Data!$L:$L,MATCH($A23&amp;"."&amp;C$1,Data!$J:$J,0))</f>
        <v>0</v>
      </c>
      <c r="D23" s="1">
        <f>INDEX(Data!$L:$L,MATCH($A23&amp;"."&amp;D$1,Data!$J:$J,0))</f>
        <v>0</v>
      </c>
      <c r="E23" s="1">
        <f>INDEX(Data!$L:$L,MATCH($A23&amp;"."&amp;E$1,Data!$J:$J,0))</f>
        <v>0</v>
      </c>
      <c r="F23" s="1">
        <f>INDEX(Data!$L:$L,MATCH($A23&amp;"."&amp;F$1,Data!$J:$J,0))</f>
        <v>0</v>
      </c>
      <c r="G23" s="1">
        <f>INDEX(Data!$L:$L,MATCH($A23&amp;"."&amp;G$1,Data!$J:$J,0))</f>
        <v>0</v>
      </c>
      <c r="H23" s="1">
        <f>INDEX(Data!$L:$L,MATCH($A23&amp;"."&amp;H$1,Data!$J:$J,0))</f>
        <v>0</v>
      </c>
      <c r="I23" s="1">
        <f>INDEX(Data!$L:$L,MATCH($A23&amp;"."&amp;I$1,Data!$J:$J,0))</f>
        <v>0</v>
      </c>
      <c r="J23" s="1">
        <f>INDEX(Data!$L:$L,MATCH($A23&amp;"."&amp;J$1,Data!$J:$J,0))</f>
        <v>0</v>
      </c>
      <c r="K23" s="1">
        <f>INDEX(Data!$L:$L,MATCH($A23&amp;"."&amp;K$1,Data!$J:$J,0))</f>
        <v>0</v>
      </c>
      <c r="L23" s="1">
        <f>INDEX(Data!$L:$L,MATCH($A23&amp;"."&amp;L$1,Data!$J:$J,0))</f>
        <v>0</v>
      </c>
      <c r="M23" s="1">
        <f>INDEX(Data!$L:$L,MATCH($A23&amp;"."&amp;M$1,Data!$J:$J,0))</f>
        <v>0</v>
      </c>
      <c r="N23" s="1">
        <f>INDEX(Data!$L:$L,MATCH($A23&amp;"."&amp;N$1,Data!$J:$J,0))</f>
        <v>0</v>
      </c>
      <c r="O23" s="1">
        <f>INDEX(Data!$L:$L,MATCH($A23&amp;"."&amp;O$1,Data!$J:$J,0))</f>
        <v>0</v>
      </c>
      <c r="P23" s="1">
        <f>INDEX(Data!$L:$L,MATCH($A23&amp;"."&amp;P$1,Data!$J:$J,0))</f>
        <v>0</v>
      </c>
      <c r="Q23" s="1">
        <f>INDEX(Data!$L:$L,MATCH($A23&amp;"."&amp;Q$1,Data!$J:$J,0))</f>
        <v>0</v>
      </c>
      <c r="R23" s="1">
        <f>INDEX(Data!$L:$L,MATCH($A23&amp;"."&amp;R$1,Data!$J:$J,0))</f>
        <v>0</v>
      </c>
      <c r="S23" s="1">
        <f>INDEX(Data!$L:$L,MATCH($A23&amp;"."&amp;S$1,Data!$J:$J,0))</f>
        <v>0</v>
      </c>
      <c r="T23" s="1">
        <f>INDEX(Data!$L:$L,MATCH($A23&amp;"."&amp;T$1,Data!$J:$J,0))</f>
        <v>0</v>
      </c>
      <c r="U23" s="1">
        <f>INDEX(Data!$L:$L,MATCH($A23&amp;"."&amp;U$1,Data!$J:$J,0))</f>
        <v>0</v>
      </c>
      <c r="V23" s="1">
        <f>INDEX(Data!$L:$L,MATCH($A23&amp;"."&amp;V$1,Data!$J:$J,0))</f>
        <v>0</v>
      </c>
      <c r="W23" s="1">
        <f>INDEX(Data!$L:$L,MATCH($A23&amp;"."&amp;W$1,Data!$J:$J,0))</f>
        <v>0</v>
      </c>
      <c r="X23" s="1">
        <f>INDEX(Data!$L:$L,MATCH($A23&amp;"."&amp;X$1,Data!$J:$J,0))</f>
        <v>0</v>
      </c>
      <c r="Y23" s="1">
        <f>INDEX(Data!$L:$L,MATCH($A23&amp;"."&amp;Y$1,Data!$J:$J,0))</f>
        <v>0</v>
      </c>
    </row>
    <row r="24" spans="1:25" x14ac:dyDescent="0.2">
      <c r="A24" s="2">
        <f t="shared" si="1"/>
        <v>42758</v>
      </c>
      <c r="B24" s="1">
        <f>INDEX(Data!$L:$L,MATCH($A24&amp;"."&amp;B$1,Data!$J:$J,0))</f>
        <v>0</v>
      </c>
      <c r="C24" s="1">
        <f>INDEX(Data!$L:$L,MATCH($A24&amp;"."&amp;C$1,Data!$J:$J,0))</f>
        <v>0</v>
      </c>
      <c r="D24" s="1">
        <f>INDEX(Data!$L:$L,MATCH($A24&amp;"."&amp;D$1,Data!$J:$J,0))</f>
        <v>0</v>
      </c>
      <c r="E24" s="1">
        <f>INDEX(Data!$L:$L,MATCH($A24&amp;"."&amp;E$1,Data!$J:$J,0))</f>
        <v>0</v>
      </c>
      <c r="F24" s="1">
        <f>INDEX(Data!$L:$L,MATCH($A24&amp;"."&amp;F$1,Data!$J:$J,0))</f>
        <v>0</v>
      </c>
      <c r="G24" s="1">
        <f>INDEX(Data!$L:$L,MATCH($A24&amp;"."&amp;G$1,Data!$J:$J,0))</f>
        <v>0</v>
      </c>
      <c r="H24" s="1">
        <f>INDEX(Data!$L:$L,MATCH($A24&amp;"."&amp;H$1,Data!$J:$J,0))</f>
        <v>0</v>
      </c>
      <c r="I24" s="1">
        <f>INDEX(Data!$L:$L,MATCH($A24&amp;"."&amp;I$1,Data!$J:$J,0))</f>
        <v>0</v>
      </c>
      <c r="J24" s="1">
        <f>INDEX(Data!$L:$L,MATCH($A24&amp;"."&amp;J$1,Data!$J:$J,0))</f>
        <v>0</v>
      </c>
      <c r="K24" s="1">
        <f>INDEX(Data!$L:$L,MATCH($A24&amp;"."&amp;K$1,Data!$J:$J,0))</f>
        <v>0</v>
      </c>
      <c r="L24" s="1">
        <f>INDEX(Data!$L:$L,MATCH($A24&amp;"."&amp;L$1,Data!$J:$J,0))</f>
        <v>0</v>
      </c>
      <c r="M24" s="1">
        <f>INDEX(Data!$L:$L,MATCH($A24&amp;"."&amp;M$1,Data!$J:$J,0))</f>
        <v>0</v>
      </c>
      <c r="N24" s="1">
        <f>INDEX(Data!$L:$L,MATCH($A24&amp;"."&amp;N$1,Data!$J:$J,0))</f>
        <v>0</v>
      </c>
      <c r="O24" s="1">
        <f>INDEX(Data!$L:$L,MATCH($A24&amp;"."&amp;O$1,Data!$J:$J,0))</f>
        <v>0</v>
      </c>
      <c r="P24" s="1">
        <f>INDEX(Data!$L:$L,MATCH($A24&amp;"."&amp;P$1,Data!$J:$J,0))</f>
        <v>0</v>
      </c>
      <c r="Q24" s="1">
        <f>INDEX(Data!$L:$L,MATCH($A24&amp;"."&amp;Q$1,Data!$J:$J,0))</f>
        <v>0</v>
      </c>
      <c r="R24" s="1">
        <f>INDEX(Data!$L:$L,MATCH($A24&amp;"."&amp;R$1,Data!$J:$J,0))</f>
        <v>0</v>
      </c>
      <c r="S24" s="1">
        <f>INDEX(Data!$L:$L,MATCH($A24&amp;"."&amp;S$1,Data!$J:$J,0))</f>
        <v>0</v>
      </c>
      <c r="T24" s="1">
        <f>INDEX(Data!$L:$L,MATCH($A24&amp;"."&amp;T$1,Data!$J:$J,0))</f>
        <v>0</v>
      </c>
      <c r="U24" s="1">
        <f>INDEX(Data!$L:$L,MATCH($A24&amp;"."&amp;U$1,Data!$J:$J,0))</f>
        <v>0</v>
      </c>
      <c r="V24" s="1">
        <f>INDEX(Data!$L:$L,MATCH($A24&amp;"."&amp;V$1,Data!$J:$J,0))</f>
        <v>0</v>
      </c>
      <c r="W24" s="1">
        <f>INDEX(Data!$L:$L,MATCH($A24&amp;"."&amp;W$1,Data!$J:$J,0))</f>
        <v>0</v>
      </c>
      <c r="X24" s="1">
        <f>INDEX(Data!$L:$L,MATCH($A24&amp;"."&amp;X$1,Data!$J:$J,0))</f>
        <v>0</v>
      </c>
      <c r="Y24" s="1">
        <f>INDEX(Data!$L:$L,MATCH($A24&amp;"."&amp;Y$1,Data!$J:$J,0))</f>
        <v>0</v>
      </c>
    </row>
    <row r="25" spans="1:25" x14ac:dyDescent="0.2">
      <c r="A25" s="2">
        <f t="shared" si="1"/>
        <v>42759</v>
      </c>
      <c r="B25" s="1">
        <f>INDEX(Data!$L:$L,MATCH($A25&amp;"."&amp;B$1,Data!$J:$J,0))</f>
        <v>0</v>
      </c>
      <c r="C25" s="1">
        <f>INDEX(Data!$L:$L,MATCH($A25&amp;"."&amp;C$1,Data!$J:$J,0))</f>
        <v>0</v>
      </c>
      <c r="D25" s="1">
        <f>INDEX(Data!$L:$L,MATCH($A25&amp;"."&amp;D$1,Data!$J:$J,0))</f>
        <v>0</v>
      </c>
      <c r="E25" s="1">
        <f>INDEX(Data!$L:$L,MATCH($A25&amp;"."&amp;E$1,Data!$J:$J,0))</f>
        <v>0</v>
      </c>
      <c r="F25" s="1">
        <f>INDEX(Data!$L:$L,MATCH($A25&amp;"."&amp;F$1,Data!$J:$J,0))</f>
        <v>0</v>
      </c>
      <c r="G25" s="1">
        <f>INDEX(Data!$L:$L,MATCH($A25&amp;"."&amp;G$1,Data!$J:$J,0))</f>
        <v>0</v>
      </c>
      <c r="H25" s="1">
        <f>INDEX(Data!$L:$L,MATCH($A25&amp;"."&amp;H$1,Data!$J:$J,0))</f>
        <v>0</v>
      </c>
      <c r="I25" s="1">
        <f>INDEX(Data!$L:$L,MATCH($A25&amp;"."&amp;I$1,Data!$J:$J,0))</f>
        <v>0</v>
      </c>
      <c r="J25" s="1">
        <f>INDEX(Data!$L:$L,MATCH($A25&amp;"."&amp;J$1,Data!$J:$J,0))</f>
        <v>0</v>
      </c>
      <c r="K25" s="1">
        <f>INDEX(Data!$L:$L,MATCH($A25&amp;"."&amp;K$1,Data!$J:$J,0))</f>
        <v>0</v>
      </c>
      <c r="L25" s="1">
        <f>INDEX(Data!$L:$L,MATCH($A25&amp;"."&amp;L$1,Data!$J:$J,0))</f>
        <v>0</v>
      </c>
      <c r="M25" s="1">
        <f>INDEX(Data!$L:$L,MATCH($A25&amp;"."&amp;M$1,Data!$J:$J,0))</f>
        <v>0</v>
      </c>
      <c r="N25" s="1">
        <f>INDEX(Data!$L:$L,MATCH($A25&amp;"."&amp;N$1,Data!$J:$J,0))</f>
        <v>0</v>
      </c>
      <c r="O25" s="1">
        <f>INDEX(Data!$L:$L,MATCH($A25&amp;"."&amp;O$1,Data!$J:$J,0))</f>
        <v>0</v>
      </c>
      <c r="P25" s="1">
        <f>INDEX(Data!$L:$L,MATCH($A25&amp;"."&amp;P$1,Data!$J:$J,0))</f>
        <v>0</v>
      </c>
      <c r="Q25" s="1">
        <f>INDEX(Data!$L:$L,MATCH($A25&amp;"."&amp;Q$1,Data!$J:$J,0))</f>
        <v>0</v>
      </c>
      <c r="R25" s="1">
        <f>INDEX(Data!$L:$L,MATCH($A25&amp;"."&amp;R$1,Data!$J:$J,0))</f>
        <v>0</v>
      </c>
      <c r="S25" s="1">
        <f>INDEX(Data!$L:$L,MATCH($A25&amp;"."&amp;S$1,Data!$J:$J,0))</f>
        <v>0</v>
      </c>
      <c r="T25" s="1">
        <f>INDEX(Data!$L:$L,MATCH($A25&amp;"."&amp;T$1,Data!$J:$J,0))</f>
        <v>0</v>
      </c>
      <c r="U25" s="1">
        <f>INDEX(Data!$L:$L,MATCH($A25&amp;"."&amp;U$1,Data!$J:$J,0))</f>
        <v>0</v>
      </c>
      <c r="V25" s="1">
        <f>INDEX(Data!$L:$L,MATCH($A25&amp;"."&amp;V$1,Data!$J:$J,0))</f>
        <v>0</v>
      </c>
      <c r="W25" s="1">
        <f>INDEX(Data!$L:$L,MATCH($A25&amp;"."&amp;W$1,Data!$J:$J,0))</f>
        <v>0</v>
      </c>
      <c r="X25" s="1">
        <f>INDEX(Data!$L:$L,MATCH($A25&amp;"."&amp;X$1,Data!$J:$J,0))</f>
        <v>0</v>
      </c>
      <c r="Y25" s="1">
        <f>INDEX(Data!$L:$L,MATCH($A25&amp;"."&amp;Y$1,Data!$J:$J,0))</f>
        <v>0</v>
      </c>
    </row>
    <row r="26" spans="1:25" x14ac:dyDescent="0.2">
      <c r="A26" s="2">
        <f t="shared" si="1"/>
        <v>42760</v>
      </c>
      <c r="B26" s="1">
        <f>INDEX(Data!$L:$L,MATCH($A26&amp;"."&amp;B$1,Data!$J:$J,0))</f>
        <v>0</v>
      </c>
      <c r="C26" s="1">
        <f>INDEX(Data!$L:$L,MATCH($A26&amp;"."&amp;C$1,Data!$J:$J,0))</f>
        <v>0</v>
      </c>
      <c r="D26" s="1">
        <f>INDEX(Data!$L:$L,MATCH($A26&amp;"."&amp;D$1,Data!$J:$J,0))</f>
        <v>0</v>
      </c>
      <c r="E26" s="1">
        <f>INDEX(Data!$L:$L,MATCH($A26&amp;"."&amp;E$1,Data!$J:$J,0))</f>
        <v>0</v>
      </c>
      <c r="F26" s="1">
        <f>INDEX(Data!$L:$L,MATCH($A26&amp;"."&amp;F$1,Data!$J:$J,0))</f>
        <v>0</v>
      </c>
      <c r="G26" s="1">
        <f>INDEX(Data!$L:$L,MATCH($A26&amp;"."&amp;G$1,Data!$J:$J,0))</f>
        <v>0</v>
      </c>
      <c r="H26" s="1">
        <f>INDEX(Data!$L:$L,MATCH($A26&amp;"."&amp;H$1,Data!$J:$J,0))</f>
        <v>0</v>
      </c>
      <c r="I26" s="1">
        <f>INDEX(Data!$L:$L,MATCH($A26&amp;"."&amp;I$1,Data!$J:$J,0))</f>
        <v>0</v>
      </c>
      <c r="J26" s="1">
        <f>INDEX(Data!$L:$L,MATCH($A26&amp;"."&amp;J$1,Data!$J:$J,0))</f>
        <v>0</v>
      </c>
      <c r="K26" s="1">
        <f>INDEX(Data!$L:$L,MATCH($A26&amp;"."&amp;K$1,Data!$J:$J,0))</f>
        <v>0</v>
      </c>
      <c r="L26" s="1">
        <f>INDEX(Data!$L:$L,MATCH($A26&amp;"."&amp;L$1,Data!$J:$J,0))</f>
        <v>0</v>
      </c>
      <c r="M26" s="1">
        <f>INDEX(Data!$L:$L,MATCH($A26&amp;"."&amp;M$1,Data!$J:$J,0))</f>
        <v>0</v>
      </c>
      <c r="N26" s="1">
        <f>INDEX(Data!$L:$L,MATCH($A26&amp;"."&amp;N$1,Data!$J:$J,0))</f>
        <v>0</v>
      </c>
      <c r="O26" s="1">
        <f>INDEX(Data!$L:$L,MATCH($A26&amp;"."&amp;O$1,Data!$J:$J,0))</f>
        <v>0</v>
      </c>
      <c r="P26" s="1">
        <f>INDEX(Data!$L:$L,MATCH($A26&amp;"."&amp;P$1,Data!$J:$J,0))</f>
        <v>0</v>
      </c>
      <c r="Q26" s="1">
        <f>INDEX(Data!$L:$L,MATCH($A26&amp;"."&amp;Q$1,Data!$J:$J,0))</f>
        <v>0</v>
      </c>
      <c r="R26" s="1">
        <f>INDEX(Data!$L:$L,MATCH($A26&amp;"."&amp;R$1,Data!$J:$J,0))</f>
        <v>0</v>
      </c>
      <c r="S26" s="1">
        <f>INDEX(Data!$L:$L,MATCH($A26&amp;"."&amp;S$1,Data!$J:$J,0))</f>
        <v>0</v>
      </c>
      <c r="T26" s="1">
        <f>INDEX(Data!$L:$L,MATCH($A26&amp;"."&amp;T$1,Data!$J:$J,0))</f>
        <v>0</v>
      </c>
      <c r="U26" s="1">
        <f>INDEX(Data!$L:$L,MATCH($A26&amp;"."&amp;U$1,Data!$J:$J,0))</f>
        <v>0</v>
      </c>
      <c r="V26" s="1">
        <f>INDEX(Data!$L:$L,MATCH($A26&amp;"."&amp;V$1,Data!$J:$J,0))</f>
        <v>0</v>
      </c>
      <c r="W26" s="1">
        <f>INDEX(Data!$L:$L,MATCH($A26&amp;"."&amp;W$1,Data!$J:$J,0))</f>
        <v>0</v>
      </c>
      <c r="X26" s="1">
        <f>INDEX(Data!$L:$L,MATCH($A26&amp;"."&amp;X$1,Data!$J:$J,0))</f>
        <v>0</v>
      </c>
      <c r="Y26" s="1">
        <f>INDEX(Data!$L:$L,MATCH($A26&amp;"."&amp;Y$1,Data!$J:$J,0))</f>
        <v>0</v>
      </c>
    </row>
    <row r="27" spans="1:25" x14ac:dyDescent="0.2">
      <c r="A27" s="2">
        <f t="shared" si="1"/>
        <v>42761</v>
      </c>
      <c r="B27" s="1">
        <f>INDEX(Data!$L:$L,MATCH($A27&amp;"."&amp;B$1,Data!$J:$J,0))</f>
        <v>0</v>
      </c>
      <c r="C27" s="1">
        <f>INDEX(Data!$L:$L,MATCH($A27&amp;"."&amp;C$1,Data!$J:$J,0))</f>
        <v>0</v>
      </c>
      <c r="D27" s="1">
        <f>INDEX(Data!$L:$L,MATCH($A27&amp;"."&amp;D$1,Data!$J:$J,0))</f>
        <v>0</v>
      </c>
      <c r="E27" s="1">
        <f>INDEX(Data!$L:$L,MATCH($A27&amp;"."&amp;E$1,Data!$J:$J,0))</f>
        <v>0</v>
      </c>
      <c r="F27" s="1">
        <f>INDEX(Data!$L:$L,MATCH($A27&amp;"."&amp;F$1,Data!$J:$J,0))</f>
        <v>0</v>
      </c>
      <c r="G27" s="1">
        <f>INDEX(Data!$L:$L,MATCH($A27&amp;"."&amp;G$1,Data!$J:$J,0))</f>
        <v>0</v>
      </c>
      <c r="H27" s="1">
        <f>INDEX(Data!$L:$L,MATCH($A27&amp;"."&amp;H$1,Data!$J:$J,0))</f>
        <v>0</v>
      </c>
      <c r="I27" s="1">
        <f>INDEX(Data!$L:$L,MATCH($A27&amp;"."&amp;I$1,Data!$J:$J,0))</f>
        <v>0</v>
      </c>
      <c r="J27" s="1">
        <f>INDEX(Data!$L:$L,MATCH($A27&amp;"."&amp;J$1,Data!$J:$J,0))</f>
        <v>0</v>
      </c>
      <c r="K27" s="1">
        <f>INDEX(Data!$L:$L,MATCH($A27&amp;"."&amp;K$1,Data!$J:$J,0))</f>
        <v>0</v>
      </c>
      <c r="L27" s="1">
        <f>INDEX(Data!$L:$L,MATCH($A27&amp;"."&amp;L$1,Data!$J:$J,0))</f>
        <v>0</v>
      </c>
      <c r="M27" s="1">
        <f>INDEX(Data!$L:$L,MATCH($A27&amp;"."&amp;M$1,Data!$J:$J,0))</f>
        <v>0</v>
      </c>
      <c r="N27" s="1">
        <f>INDEX(Data!$L:$L,MATCH($A27&amp;"."&amp;N$1,Data!$J:$J,0))</f>
        <v>0</v>
      </c>
      <c r="O27" s="1">
        <f>INDEX(Data!$L:$L,MATCH($A27&amp;"."&amp;O$1,Data!$J:$J,0))</f>
        <v>0</v>
      </c>
      <c r="P27" s="1">
        <f>INDEX(Data!$L:$L,MATCH($A27&amp;"."&amp;P$1,Data!$J:$J,0))</f>
        <v>0</v>
      </c>
      <c r="Q27" s="1">
        <f>INDEX(Data!$L:$L,MATCH($A27&amp;"."&amp;Q$1,Data!$J:$J,0))</f>
        <v>0</v>
      </c>
      <c r="R27" s="1">
        <f>INDEX(Data!$L:$L,MATCH($A27&amp;"."&amp;R$1,Data!$J:$J,0))</f>
        <v>0</v>
      </c>
      <c r="S27" s="1">
        <f>INDEX(Data!$L:$L,MATCH($A27&amp;"."&amp;S$1,Data!$J:$J,0))</f>
        <v>0</v>
      </c>
      <c r="T27" s="1">
        <f>INDEX(Data!$L:$L,MATCH($A27&amp;"."&amp;T$1,Data!$J:$J,0))</f>
        <v>0</v>
      </c>
      <c r="U27" s="1">
        <f>INDEX(Data!$L:$L,MATCH($A27&amp;"."&amp;U$1,Data!$J:$J,0))</f>
        <v>0</v>
      </c>
      <c r="V27" s="1">
        <f>INDEX(Data!$L:$L,MATCH($A27&amp;"."&amp;V$1,Data!$J:$J,0))</f>
        <v>0</v>
      </c>
      <c r="W27" s="1">
        <f>INDEX(Data!$L:$L,MATCH($A27&amp;"."&amp;W$1,Data!$J:$J,0))</f>
        <v>0</v>
      </c>
      <c r="X27" s="1">
        <f>INDEX(Data!$L:$L,MATCH($A27&amp;"."&amp;X$1,Data!$J:$J,0))</f>
        <v>0</v>
      </c>
      <c r="Y27" s="1">
        <f>INDEX(Data!$L:$L,MATCH($A27&amp;"."&amp;Y$1,Data!$J:$J,0))</f>
        <v>0</v>
      </c>
    </row>
    <row r="28" spans="1:25" x14ac:dyDescent="0.2">
      <c r="A28" s="2">
        <f t="shared" si="1"/>
        <v>42762</v>
      </c>
      <c r="B28" s="1">
        <f>INDEX(Data!$L:$L,MATCH($A28&amp;"."&amp;B$1,Data!$J:$J,0))</f>
        <v>0</v>
      </c>
      <c r="C28" s="1">
        <f>INDEX(Data!$L:$L,MATCH($A28&amp;"."&amp;C$1,Data!$J:$J,0))</f>
        <v>0</v>
      </c>
      <c r="D28" s="1">
        <f>INDEX(Data!$L:$L,MATCH($A28&amp;"."&amp;D$1,Data!$J:$J,0))</f>
        <v>0</v>
      </c>
      <c r="E28" s="1">
        <f>INDEX(Data!$L:$L,MATCH($A28&amp;"."&amp;E$1,Data!$J:$J,0))</f>
        <v>0</v>
      </c>
      <c r="F28" s="1">
        <f>INDEX(Data!$L:$L,MATCH($A28&amp;"."&amp;F$1,Data!$J:$J,0))</f>
        <v>0</v>
      </c>
      <c r="G28" s="1">
        <f>INDEX(Data!$L:$L,MATCH($A28&amp;"."&amp;G$1,Data!$J:$J,0))</f>
        <v>0</v>
      </c>
      <c r="H28" s="1">
        <f>INDEX(Data!$L:$L,MATCH($A28&amp;"."&amp;H$1,Data!$J:$J,0))</f>
        <v>0</v>
      </c>
      <c r="I28" s="1">
        <f>INDEX(Data!$L:$L,MATCH($A28&amp;"."&amp;I$1,Data!$J:$J,0))</f>
        <v>0</v>
      </c>
      <c r="J28" s="1">
        <f>INDEX(Data!$L:$L,MATCH($A28&amp;"."&amp;J$1,Data!$J:$J,0))</f>
        <v>0</v>
      </c>
      <c r="K28" s="1">
        <f>INDEX(Data!$L:$L,MATCH($A28&amp;"."&amp;K$1,Data!$J:$J,0))</f>
        <v>0</v>
      </c>
      <c r="L28" s="1">
        <f>INDEX(Data!$L:$L,MATCH($A28&amp;"."&amp;L$1,Data!$J:$J,0))</f>
        <v>0</v>
      </c>
      <c r="M28" s="1">
        <f>INDEX(Data!$L:$L,MATCH($A28&amp;"."&amp;M$1,Data!$J:$J,0))</f>
        <v>0</v>
      </c>
      <c r="N28" s="1">
        <f>INDEX(Data!$L:$L,MATCH($A28&amp;"."&amp;N$1,Data!$J:$J,0))</f>
        <v>0</v>
      </c>
      <c r="O28" s="1">
        <f>INDEX(Data!$L:$L,MATCH($A28&amp;"."&amp;O$1,Data!$J:$J,0))</f>
        <v>0</v>
      </c>
      <c r="P28" s="1">
        <f>INDEX(Data!$L:$L,MATCH($A28&amp;"."&amp;P$1,Data!$J:$J,0))</f>
        <v>0</v>
      </c>
      <c r="Q28" s="1">
        <f>INDEX(Data!$L:$L,MATCH($A28&amp;"."&amp;Q$1,Data!$J:$J,0))</f>
        <v>0</v>
      </c>
      <c r="R28" s="1">
        <f>INDEX(Data!$L:$L,MATCH($A28&amp;"."&amp;R$1,Data!$J:$J,0))</f>
        <v>0</v>
      </c>
      <c r="S28" s="1">
        <f>INDEX(Data!$L:$L,MATCH($A28&amp;"."&amp;S$1,Data!$J:$J,0))</f>
        <v>0</v>
      </c>
      <c r="T28" s="1">
        <f>INDEX(Data!$L:$L,MATCH($A28&amp;"."&amp;T$1,Data!$J:$J,0))</f>
        <v>0</v>
      </c>
      <c r="U28" s="1">
        <f>INDEX(Data!$L:$L,MATCH($A28&amp;"."&amp;U$1,Data!$J:$J,0))</f>
        <v>0</v>
      </c>
      <c r="V28" s="1">
        <f>INDEX(Data!$L:$L,MATCH($A28&amp;"."&amp;V$1,Data!$J:$J,0))</f>
        <v>0</v>
      </c>
      <c r="W28" s="1">
        <f>INDEX(Data!$L:$L,MATCH($A28&amp;"."&amp;W$1,Data!$J:$J,0))</f>
        <v>0</v>
      </c>
      <c r="X28" s="1">
        <f>INDEX(Data!$L:$L,MATCH($A28&amp;"."&amp;X$1,Data!$J:$J,0))</f>
        <v>0</v>
      </c>
      <c r="Y28" s="1">
        <f>INDEX(Data!$L:$L,MATCH($A28&amp;"."&amp;Y$1,Data!$J:$J,0))</f>
        <v>0</v>
      </c>
    </row>
    <row r="29" spans="1:25" x14ac:dyDescent="0.2">
      <c r="A29" s="2">
        <f t="shared" si="1"/>
        <v>42763</v>
      </c>
      <c r="B29" s="1">
        <f>INDEX(Data!$L:$L,MATCH($A29&amp;"."&amp;B$1,Data!$J:$J,0))</f>
        <v>0</v>
      </c>
      <c r="C29" s="1">
        <f>INDEX(Data!$L:$L,MATCH($A29&amp;"."&amp;C$1,Data!$J:$J,0))</f>
        <v>0</v>
      </c>
      <c r="D29" s="1">
        <f>INDEX(Data!$L:$L,MATCH($A29&amp;"."&amp;D$1,Data!$J:$J,0))</f>
        <v>0</v>
      </c>
      <c r="E29" s="1">
        <f>INDEX(Data!$L:$L,MATCH($A29&amp;"."&amp;E$1,Data!$J:$J,0))</f>
        <v>0</v>
      </c>
      <c r="F29" s="1">
        <f>INDEX(Data!$L:$L,MATCH($A29&amp;"."&amp;F$1,Data!$J:$J,0))</f>
        <v>0</v>
      </c>
      <c r="G29" s="1">
        <f>INDEX(Data!$L:$L,MATCH($A29&amp;"."&amp;G$1,Data!$J:$J,0))</f>
        <v>0</v>
      </c>
      <c r="H29" s="1">
        <f>INDEX(Data!$L:$L,MATCH($A29&amp;"."&amp;H$1,Data!$J:$J,0))</f>
        <v>0</v>
      </c>
      <c r="I29" s="1">
        <f>INDEX(Data!$L:$L,MATCH($A29&amp;"."&amp;I$1,Data!$J:$J,0))</f>
        <v>0</v>
      </c>
      <c r="J29" s="1">
        <f>INDEX(Data!$L:$L,MATCH($A29&amp;"."&amp;J$1,Data!$J:$J,0))</f>
        <v>0</v>
      </c>
      <c r="K29" s="1">
        <f>INDEX(Data!$L:$L,MATCH($A29&amp;"."&amp;K$1,Data!$J:$J,0))</f>
        <v>0</v>
      </c>
      <c r="L29" s="1">
        <f>INDEX(Data!$L:$L,MATCH($A29&amp;"."&amp;L$1,Data!$J:$J,0))</f>
        <v>0</v>
      </c>
      <c r="M29" s="1">
        <f>INDEX(Data!$L:$L,MATCH($A29&amp;"."&amp;M$1,Data!$J:$J,0))</f>
        <v>0</v>
      </c>
      <c r="N29" s="1">
        <f>INDEX(Data!$L:$L,MATCH($A29&amp;"."&amp;N$1,Data!$J:$J,0))</f>
        <v>0</v>
      </c>
      <c r="O29" s="1">
        <f>INDEX(Data!$L:$L,MATCH($A29&amp;"."&amp;O$1,Data!$J:$J,0))</f>
        <v>0</v>
      </c>
      <c r="P29" s="1">
        <f>INDEX(Data!$L:$L,MATCH($A29&amp;"."&amp;P$1,Data!$J:$J,0))</f>
        <v>0</v>
      </c>
      <c r="Q29" s="1">
        <f>INDEX(Data!$L:$L,MATCH($A29&amp;"."&amp;Q$1,Data!$J:$J,0))</f>
        <v>0</v>
      </c>
      <c r="R29" s="1">
        <f>INDEX(Data!$L:$L,MATCH($A29&amp;"."&amp;R$1,Data!$J:$J,0))</f>
        <v>0</v>
      </c>
      <c r="S29" s="1">
        <f>INDEX(Data!$L:$L,MATCH($A29&amp;"."&amp;S$1,Data!$J:$J,0))</f>
        <v>0</v>
      </c>
      <c r="T29" s="1">
        <f>INDEX(Data!$L:$L,MATCH($A29&amp;"."&amp;T$1,Data!$J:$J,0))</f>
        <v>0</v>
      </c>
      <c r="U29" s="1">
        <f>INDEX(Data!$L:$L,MATCH($A29&amp;"."&amp;U$1,Data!$J:$J,0))</f>
        <v>0</v>
      </c>
      <c r="V29" s="1">
        <f>INDEX(Data!$L:$L,MATCH($A29&amp;"."&amp;V$1,Data!$J:$J,0))</f>
        <v>0</v>
      </c>
      <c r="W29" s="1">
        <f>INDEX(Data!$L:$L,MATCH($A29&amp;"."&amp;W$1,Data!$J:$J,0))</f>
        <v>0</v>
      </c>
      <c r="X29" s="1">
        <f>INDEX(Data!$L:$L,MATCH($A29&amp;"."&amp;X$1,Data!$J:$J,0))</f>
        <v>0</v>
      </c>
      <c r="Y29" s="1">
        <f>INDEX(Data!$L:$L,MATCH($A29&amp;"."&amp;Y$1,Data!$J:$J,0))</f>
        <v>0</v>
      </c>
    </row>
    <row r="30" spans="1:25" x14ac:dyDescent="0.2">
      <c r="A30" s="2">
        <f t="shared" si="1"/>
        <v>42764</v>
      </c>
      <c r="B30" s="1">
        <f>INDEX(Data!$L:$L,MATCH($A30&amp;"."&amp;B$1,Data!$J:$J,0))</f>
        <v>0</v>
      </c>
      <c r="C30" s="1">
        <f>INDEX(Data!$L:$L,MATCH($A30&amp;"."&amp;C$1,Data!$J:$J,0))</f>
        <v>0</v>
      </c>
      <c r="D30" s="1">
        <f>INDEX(Data!$L:$L,MATCH($A30&amp;"."&amp;D$1,Data!$J:$J,0))</f>
        <v>0</v>
      </c>
      <c r="E30" s="1">
        <f>INDEX(Data!$L:$L,MATCH($A30&amp;"."&amp;E$1,Data!$J:$J,0))</f>
        <v>0</v>
      </c>
      <c r="F30" s="1">
        <f>INDEX(Data!$L:$L,MATCH($A30&amp;"."&amp;F$1,Data!$J:$J,0))</f>
        <v>0</v>
      </c>
      <c r="G30" s="1">
        <f>INDEX(Data!$L:$L,MATCH($A30&amp;"."&amp;G$1,Data!$J:$J,0))</f>
        <v>0</v>
      </c>
      <c r="H30" s="1">
        <f>INDEX(Data!$L:$L,MATCH($A30&amp;"."&amp;H$1,Data!$J:$J,0))</f>
        <v>0</v>
      </c>
      <c r="I30" s="1">
        <f>INDEX(Data!$L:$L,MATCH($A30&amp;"."&amp;I$1,Data!$J:$J,0))</f>
        <v>0</v>
      </c>
      <c r="J30" s="1">
        <f>INDEX(Data!$L:$L,MATCH($A30&amp;"."&amp;J$1,Data!$J:$J,0))</f>
        <v>0</v>
      </c>
      <c r="K30" s="1">
        <f>INDEX(Data!$L:$L,MATCH($A30&amp;"."&amp;K$1,Data!$J:$J,0))</f>
        <v>0</v>
      </c>
      <c r="L30" s="1">
        <f>INDEX(Data!$L:$L,MATCH($A30&amp;"."&amp;L$1,Data!$J:$J,0))</f>
        <v>0</v>
      </c>
      <c r="M30" s="1">
        <f>INDEX(Data!$L:$L,MATCH($A30&amp;"."&amp;M$1,Data!$J:$J,0))</f>
        <v>0</v>
      </c>
      <c r="N30" s="1">
        <f>INDEX(Data!$L:$L,MATCH($A30&amp;"."&amp;N$1,Data!$J:$J,0))</f>
        <v>0</v>
      </c>
      <c r="O30" s="1">
        <f>INDEX(Data!$L:$L,MATCH($A30&amp;"."&amp;O$1,Data!$J:$J,0))</f>
        <v>0</v>
      </c>
      <c r="P30" s="1">
        <f>INDEX(Data!$L:$L,MATCH($A30&amp;"."&amp;P$1,Data!$J:$J,0))</f>
        <v>0</v>
      </c>
      <c r="Q30" s="1">
        <f>INDEX(Data!$L:$L,MATCH($A30&amp;"."&amp;Q$1,Data!$J:$J,0))</f>
        <v>0</v>
      </c>
      <c r="R30" s="1">
        <f>INDEX(Data!$L:$L,MATCH($A30&amp;"."&amp;R$1,Data!$J:$J,0))</f>
        <v>0</v>
      </c>
      <c r="S30" s="1">
        <f>INDEX(Data!$L:$L,MATCH($A30&amp;"."&amp;S$1,Data!$J:$J,0))</f>
        <v>0</v>
      </c>
      <c r="T30" s="1">
        <f>INDEX(Data!$L:$L,MATCH($A30&amp;"."&amp;T$1,Data!$J:$J,0))</f>
        <v>0</v>
      </c>
      <c r="U30" s="1">
        <f>INDEX(Data!$L:$L,MATCH($A30&amp;"."&amp;U$1,Data!$J:$J,0))</f>
        <v>0</v>
      </c>
      <c r="V30" s="1">
        <f>INDEX(Data!$L:$L,MATCH($A30&amp;"."&amp;V$1,Data!$J:$J,0))</f>
        <v>0</v>
      </c>
      <c r="W30" s="1">
        <f>INDEX(Data!$L:$L,MATCH($A30&amp;"."&amp;W$1,Data!$J:$J,0))</f>
        <v>0</v>
      </c>
      <c r="X30" s="1">
        <f>INDEX(Data!$L:$L,MATCH($A30&amp;"."&amp;X$1,Data!$J:$J,0))</f>
        <v>0</v>
      </c>
      <c r="Y30" s="1">
        <f>INDEX(Data!$L:$L,MATCH($A30&amp;"."&amp;Y$1,Data!$J:$J,0))</f>
        <v>0</v>
      </c>
    </row>
    <row r="31" spans="1:25" x14ac:dyDescent="0.2">
      <c r="A31" s="2">
        <f t="shared" si="1"/>
        <v>42765</v>
      </c>
      <c r="B31" s="1">
        <f>INDEX(Data!$L:$L,MATCH($A31&amp;"."&amp;B$1,Data!$J:$J,0))</f>
        <v>0</v>
      </c>
      <c r="C31" s="1">
        <f>INDEX(Data!$L:$L,MATCH($A31&amp;"."&amp;C$1,Data!$J:$J,0))</f>
        <v>0</v>
      </c>
      <c r="D31" s="1">
        <f>INDEX(Data!$L:$L,MATCH($A31&amp;"."&amp;D$1,Data!$J:$J,0))</f>
        <v>0</v>
      </c>
      <c r="E31" s="1">
        <f>INDEX(Data!$L:$L,MATCH($A31&amp;"."&amp;E$1,Data!$J:$J,0))</f>
        <v>0</v>
      </c>
      <c r="F31" s="1">
        <f>INDEX(Data!$L:$L,MATCH($A31&amp;"."&amp;F$1,Data!$J:$J,0))</f>
        <v>0</v>
      </c>
      <c r="G31" s="1">
        <f>INDEX(Data!$L:$L,MATCH($A31&amp;"."&amp;G$1,Data!$J:$J,0))</f>
        <v>0</v>
      </c>
      <c r="H31" s="1">
        <f>INDEX(Data!$L:$L,MATCH($A31&amp;"."&amp;H$1,Data!$J:$J,0))</f>
        <v>0</v>
      </c>
      <c r="I31" s="1">
        <f>INDEX(Data!$L:$L,MATCH($A31&amp;"."&amp;I$1,Data!$J:$J,0))</f>
        <v>0</v>
      </c>
      <c r="J31" s="1">
        <f>INDEX(Data!$L:$L,MATCH($A31&amp;"."&amp;J$1,Data!$J:$J,0))</f>
        <v>0</v>
      </c>
      <c r="K31" s="1">
        <f>INDEX(Data!$L:$L,MATCH($A31&amp;"."&amp;K$1,Data!$J:$J,0))</f>
        <v>0</v>
      </c>
      <c r="L31" s="1">
        <f>INDEX(Data!$L:$L,MATCH($A31&amp;"."&amp;L$1,Data!$J:$J,0))</f>
        <v>0</v>
      </c>
      <c r="M31" s="1">
        <f>INDEX(Data!$L:$L,MATCH($A31&amp;"."&amp;M$1,Data!$J:$J,0))</f>
        <v>0</v>
      </c>
      <c r="N31" s="1">
        <f>INDEX(Data!$L:$L,MATCH($A31&amp;"."&amp;N$1,Data!$J:$J,0))</f>
        <v>0</v>
      </c>
      <c r="O31" s="1">
        <f>INDEX(Data!$L:$L,MATCH($A31&amp;"."&amp;O$1,Data!$J:$J,0))</f>
        <v>0</v>
      </c>
      <c r="P31" s="1">
        <f>INDEX(Data!$L:$L,MATCH($A31&amp;"."&amp;P$1,Data!$J:$J,0))</f>
        <v>0</v>
      </c>
      <c r="Q31" s="1">
        <f>INDEX(Data!$L:$L,MATCH($A31&amp;"."&amp;Q$1,Data!$J:$J,0))</f>
        <v>0</v>
      </c>
      <c r="R31" s="1">
        <f>INDEX(Data!$L:$L,MATCH($A31&amp;"."&amp;R$1,Data!$J:$J,0))</f>
        <v>0</v>
      </c>
      <c r="S31" s="1">
        <f>INDEX(Data!$L:$L,MATCH($A31&amp;"."&amp;S$1,Data!$J:$J,0))</f>
        <v>0</v>
      </c>
      <c r="T31" s="1">
        <f>INDEX(Data!$L:$L,MATCH($A31&amp;"."&amp;T$1,Data!$J:$J,0))</f>
        <v>0</v>
      </c>
      <c r="U31" s="1">
        <f>INDEX(Data!$L:$L,MATCH($A31&amp;"."&amp;U$1,Data!$J:$J,0))</f>
        <v>0</v>
      </c>
      <c r="V31" s="1">
        <f>INDEX(Data!$L:$L,MATCH($A31&amp;"."&amp;V$1,Data!$J:$J,0))</f>
        <v>0</v>
      </c>
      <c r="W31" s="1">
        <f>INDEX(Data!$L:$L,MATCH($A31&amp;"."&amp;W$1,Data!$J:$J,0))</f>
        <v>0</v>
      </c>
      <c r="X31" s="1">
        <f>INDEX(Data!$L:$L,MATCH($A31&amp;"."&amp;X$1,Data!$J:$J,0))</f>
        <v>0</v>
      </c>
      <c r="Y31" s="1">
        <f>INDEX(Data!$L:$L,MATCH($A31&amp;"."&amp;Y$1,Data!$J:$J,0))</f>
        <v>0</v>
      </c>
    </row>
    <row r="32" spans="1:25" x14ac:dyDescent="0.2">
      <c r="A32" s="2">
        <f t="shared" si="1"/>
        <v>42766</v>
      </c>
      <c r="B32" s="1">
        <f>INDEX(Data!$L:$L,MATCH($A32&amp;"."&amp;B$1,Data!$J:$J,0))</f>
        <v>0</v>
      </c>
      <c r="C32" s="1">
        <f>INDEX(Data!$L:$L,MATCH($A32&amp;"."&amp;C$1,Data!$J:$J,0))</f>
        <v>0</v>
      </c>
      <c r="D32" s="1">
        <f>INDEX(Data!$L:$L,MATCH($A32&amp;"."&amp;D$1,Data!$J:$J,0))</f>
        <v>0</v>
      </c>
      <c r="E32" s="1">
        <f>INDEX(Data!$L:$L,MATCH($A32&amp;"."&amp;E$1,Data!$J:$J,0))</f>
        <v>0</v>
      </c>
      <c r="F32" s="1">
        <f>INDEX(Data!$L:$L,MATCH($A32&amp;"."&amp;F$1,Data!$J:$J,0))</f>
        <v>0</v>
      </c>
      <c r="G32" s="1">
        <f>INDEX(Data!$L:$L,MATCH($A32&amp;"."&amp;G$1,Data!$J:$J,0))</f>
        <v>0</v>
      </c>
      <c r="H32" s="1">
        <f>INDEX(Data!$L:$L,MATCH($A32&amp;"."&amp;H$1,Data!$J:$J,0))</f>
        <v>0</v>
      </c>
      <c r="I32" s="1">
        <f>INDEX(Data!$L:$L,MATCH($A32&amp;"."&amp;I$1,Data!$J:$J,0))</f>
        <v>0</v>
      </c>
      <c r="J32" s="1">
        <f>INDEX(Data!$L:$L,MATCH($A32&amp;"."&amp;J$1,Data!$J:$J,0))</f>
        <v>0</v>
      </c>
      <c r="K32" s="1">
        <f>INDEX(Data!$L:$L,MATCH($A32&amp;"."&amp;K$1,Data!$J:$J,0))</f>
        <v>0</v>
      </c>
      <c r="L32" s="1">
        <f>INDEX(Data!$L:$L,MATCH($A32&amp;"."&amp;L$1,Data!$J:$J,0))</f>
        <v>0</v>
      </c>
      <c r="M32" s="1">
        <f>INDEX(Data!$L:$L,MATCH($A32&amp;"."&amp;M$1,Data!$J:$J,0))</f>
        <v>0</v>
      </c>
      <c r="N32" s="1">
        <f>INDEX(Data!$L:$L,MATCH($A32&amp;"."&amp;N$1,Data!$J:$J,0))</f>
        <v>0</v>
      </c>
      <c r="O32" s="1">
        <f>INDEX(Data!$L:$L,MATCH($A32&amp;"."&amp;O$1,Data!$J:$J,0))</f>
        <v>0</v>
      </c>
      <c r="P32" s="1">
        <f>INDEX(Data!$L:$L,MATCH($A32&amp;"."&amp;P$1,Data!$J:$J,0))</f>
        <v>0</v>
      </c>
      <c r="Q32" s="1">
        <f>INDEX(Data!$L:$L,MATCH($A32&amp;"."&amp;Q$1,Data!$J:$J,0))</f>
        <v>0</v>
      </c>
      <c r="R32" s="1">
        <f>INDEX(Data!$L:$L,MATCH($A32&amp;"."&amp;R$1,Data!$J:$J,0))</f>
        <v>0</v>
      </c>
      <c r="S32" s="1">
        <f>INDEX(Data!$L:$L,MATCH($A32&amp;"."&amp;S$1,Data!$J:$J,0))</f>
        <v>0</v>
      </c>
      <c r="T32" s="1">
        <f>INDEX(Data!$L:$L,MATCH($A32&amp;"."&amp;T$1,Data!$J:$J,0))</f>
        <v>0</v>
      </c>
      <c r="U32" s="1">
        <f>INDEX(Data!$L:$L,MATCH($A32&amp;"."&amp;U$1,Data!$J:$J,0))</f>
        <v>0</v>
      </c>
      <c r="V32" s="1">
        <f>INDEX(Data!$L:$L,MATCH($A32&amp;"."&amp;V$1,Data!$J:$J,0))</f>
        <v>0</v>
      </c>
      <c r="W32" s="1">
        <f>INDEX(Data!$L:$L,MATCH($A32&amp;"."&amp;W$1,Data!$J:$J,0))</f>
        <v>0</v>
      </c>
      <c r="X32" s="1">
        <f>INDEX(Data!$L:$L,MATCH($A32&amp;"."&amp;X$1,Data!$J:$J,0))</f>
        <v>0</v>
      </c>
      <c r="Y32" s="1">
        <f>INDEX(Data!$L:$L,MATCH($A32&amp;"."&amp;Y$1,Data!$J:$J,0))</f>
        <v>0</v>
      </c>
    </row>
    <row r="33" spans="1:25" x14ac:dyDescent="0.2">
      <c r="A33" s="2">
        <f t="shared" si="1"/>
        <v>42767</v>
      </c>
      <c r="B33" s="1">
        <f>INDEX(Data!$L:$L,MATCH($A33&amp;"."&amp;B$1,Data!$J:$J,0))</f>
        <v>0</v>
      </c>
      <c r="C33" s="1">
        <f>INDEX(Data!$L:$L,MATCH($A33&amp;"."&amp;C$1,Data!$J:$J,0))</f>
        <v>0</v>
      </c>
      <c r="D33" s="1">
        <f>INDEX(Data!$L:$L,MATCH($A33&amp;"."&amp;D$1,Data!$J:$J,0))</f>
        <v>0</v>
      </c>
      <c r="E33" s="1">
        <f>INDEX(Data!$L:$L,MATCH($A33&amp;"."&amp;E$1,Data!$J:$J,0))</f>
        <v>0</v>
      </c>
      <c r="F33" s="1">
        <f>INDEX(Data!$L:$L,MATCH($A33&amp;"."&amp;F$1,Data!$J:$J,0))</f>
        <v>0</v>
      </c>
      <c r="G33" s="1">
        <f>INDEX(Data!$L:$L,MATCH($A33&amp;"."&amp;G$1,Data!$J:$J,0))</f>
        <v>0</v>
      </c>
      <c r="H33" s="1">
        <f>INDEX(Data!$L:$L,MATCH($A33&amp;"."&amp;H$1,Data!$J:$J,0))</f>
        <v>0</v>
      </c>
      <c r="I33" s="1">
        <f>INDEX(Data!$L:$L,MATCH($A33&amp;"."&amp;I$1,Data!$J:$J,0))</f>
        <v>0</v>
      </c>
      <c r="J33" s="1">
        <f>INDEX(Data!$L:$L,MATCH($A33&amp;"."&amp;J$1,Data!$J:$J,0))</f>
        <v>0</v>
      </c>
      <c r="K33" s="1">
        <f>INDEX(Data!$L:$L,MATCH($A33&amp;"."&amp;K$1,Data!$J:$J,0))</f>
        <v>0</v>
      </c>
      <c r="L33" s="1">
        <f>INDEX(Data!$L:$L,MATCH($A33&amp;"."&amp;L$1,Data!$J:$J,0))</f>
        <v>0</v>
      </c>
      <c r="M33" s="1">
        <f>INDEX(Data!$L:$L,MATCH($A33&amp;"."&amp;M$1,Data!$J:$J,0))</f>
        <v>0</v>
      </c>
      <c r="N33" s="1">
        <f>INDEX(Data!$L:$L,MATCH($A33&amp;"."&amp;N$1,Data!$J:$J,0))</f>
        <v>0</v>
      </c>
      <c r="O33" s="1">
        <f>INDEX(Data!$L:$L,MATCH($A33&amp;"."&amp;O$1,Data!$J:$J,0))</f>
        <v>0</v>
      </c>
      <c r="P33" s="1">
        <f>INDEX(Data!$L:$L,MATCH($A33&amp;"."&amp;P$1,Data!$J:$J,0))</f>
        <v>0</v>
      </c>
      <c r="Q33" s="1">
        <f>INDEX(Data!$L:$L,MATCH($A33&amp;"."&amp;Q$1,Data!$J:$J,0))</f>
        <v>0</v>
      </c>
      <c r="R33" s="1">
        <f>INDEX(Data!$L:$L,MATCH($A33&amp;"."&amp;R$1,Data!$J:$J,0))</f>
        <v>0</v>
      </c>
      <c r="S33" s="1">
        <f>INDEX(Data!$L:$L,MATCH($A33&amp;"."&amp;S$1,Data!$J:$J,0))</f>
        <v>0</v>
      </c>
      <c r="T33" s="1">
        <f>INDEX(Data!$L:$L,MATCH($A33&amp;"."&amp;T$1,Data!$J:$J,0))</f>
        <v>0</v>
      </c>
      <c r="U33" s="1">
        <f>INDEX(Data!$L:$L,MATCH($A33&amp;"."&amp;U$1,Data!$J:$J,0))</f>
        <v>0</v>
      </c>
      <c r="V33" s="1">
        <f>INDEX(Data!$L:$L,MATCH($A33&amp;"."&amp;V$1,Data!$J:$J,0))</f>
        <v>0</v>
      </c>
      <c r="W33" s="1">
        <f>INDEX(Data!$L:$L,MATCH($A33&amp;"."&amp;W$1,Data!$J:$J,0))</f>
        <v>0</v>
      </c>
      <c r="X33" s="1">
        <f>INDEX(Data!$L:$L,MATCH($A33&amp;"."&amp;X$1,Data!$J:$J,0))</f>
        <v>0</v>
      </c>
      <c r="Y33" s="1">
        <f>INDEX(Data!$L:$L,MATCH($A33&amp;"."&amp;Y$1,Data!$J:$J,0))</f>
        <v>0</v>
      </c>
    </row>
    <row r="34" spans="1:25" x14ac:dyDescent="0.2">
      <c r="A34" s="2">
        <f t="shared" si="1"/>
        <v>42768</v>
      </c>
      <c r="B34" s="1">
        <f>INDEX(Data!$L:$L,MATCH($A34&amp;"."&amp;B$1,Data!$J:$J,0))</f>
        <v>0</v>
      </c>
      <c r="C34" s="1">
        <f>INDEX(Data!$L:$L,MATCH($A34&amp;"."&amp;C$1,Data!$J:$J,0))</f>
        <v>0</v>
      </c>
      <c r="D34" s="1">
        <f>INDEX(Data!$L:$L,MATCH($A34&amp;"."&amp;D$1,Data!$J:$J,0))</f>
        <v>0</v>
      </c>
      <c r="E34" s="1">
        <f>INDEX(Data!$L:$L,MATCH($A34&amp;"."&amp;E$1,Data!$J:$J,0))</f>
        <v>0</v>
      </c>
      <c r="F34" s="1">
        <f>INDEX(Data!$L:$L,MATCH($A34&amp;"."&amp;F$1,Data!$J:$J,0))</f>
        <v>0</v>
      </c>
      <c r="G34" s="1">
        <f>INDEX(Data!$L:$L,MATCH($A34&amp;"."&amp;G$1,Data!$J:$J,0))</f>
        <v>0</v>
      </c>
      <c r="H34" s="1">
        <f>INDEX(Data!$L:$L,MATCH($A34&amp;"."&amp;H$1,Data!$J:$J,0))</f>
        <v>0</v>
      </c>
      <c r="I34" s="1">
        <f>INDEX(Data!$L:$L,MATCH($A34&amp;"."&amp;I$1,Data!$J:$J,0))</f>
        <v>0</v>
      </c>
      <c r="J34" s="1">
        <f>INDEX(Data!$L:$L,MATCH($A34&amp;"."&amp;J$1,Data!$J:$J,0))</f>
        <v>0</v>
      </c>
      <c r="K34" s="1">
        <f>INDEX(Data!$L:$L,MATCH($A34&amp;"."&amp;K$1,Data!$J:$J,0))</f>
        <v>0</v>
      </c>
      <c r="L34" s="1">
        <f>INDEX(Data!$L:$L,MATCH($A34&amp;"."&amp;L$1,Data!$J:$J,0))</f>
        <v>0</v>
      </c>
      <c r="M34" s="1">
        <f>INDEX(Data!$L:$L,MATCH($A34&amp;"."&amp;M$1,Data!$J:$J,0))</f>
        <v>0</v>
      </c>
      <c r="N34" s="1">
        <f>INDEX(Data!$L:$L,MATCH($A34&amp;"."&amp;N$1,Data!$J:$J,0))</f>
        <v>0</v>
      </c>
      <c r="O34" s="1">
        <f>INDEX(Data!$L:$L,MATCH($A34&amp;"."&amp;O$1,Data!$J:$J,0))</f>
        <v>0</v>
      </c>
      <c r="P34" s="1">
        <f>INDEX(Data!$L:$L,MATCH($A34&amp;"."&amp;P$1,Data!$J:$J,0))</f>
        <v>0</v>
      </c>
      <c r="Q34" s="1">
        <f>INDEX(Data!$L:$L,MATCH($A34&amp;"."&amp;Q$1,Data!$J:$J,0))</f>
        <v>0</v>
      </c>
      <c r="R34" s="1">
        <f>INDEX(Data!$L:$L,MATCH($A34&amp;"."&amp;R$1,Data!$J:$J,0))</f>
        <v>0</v>
      </c>
      <c r="S34" s="1">
        <f>INDEX(Data!$L:$L,MATCH($A34&amp;"."&amp;S$1,Data!$J:$J,0))</f>
        <v>0</v>
      </c>
      <c r="T34" s="1">
        <f>INDEX(Data!$L:$L,MATCH($A34&amp;"."&amp;T$1,Data!$J:$J,0))</f>
        <v>0</v>
      </c>
      <c r="U34" s="1">
        <f>INDEX(Data!$L:$L,MATCH($A34&amp;"."&amp;U$1,Data!$J:$J,0))</f>
        <v>0</v>
      </c>
      <c r="V34" s="1">
        <f>INDEX(Data!$L:$L,MATCH($A34&amp;"."&amp;V$1,Data!$J:$J,0))</f>
        <v>0</v>
      </c>
      <c r="W34" s="1">
        <f>INDEX(Data!$L:$L,MATCH($A34&amp;"."&amp;W$1,Data!$J:$J,0))</f>
        <v>0</v>
      </c>
      <c r="X34" s="1">
        <f>INDEX(Data!$L:$L,MATCH($A34&amp;"."&amp;X$1,Data!$J:$J,0))</f>
        <v>0</v>
      </c>
      <c r="Y34" s="1">
        <f>INDEX(Data!$L:$L,MATCH($A34&amp;"."&amp;Y$1,Data!$J:$J,0))</f>
        <v>0</v>
      </c>
    </row>
    <row r="35" spans="1:25" x14ac:dyDescent="0.2">
      <c r="A35" s="2">
        <f t="shared" si="1"/>
        <v>42769</v>
      </c>
      <c r="B35" s="1">
        <f>INDEX(Data!$L:$L,MATCH($A35&amp;"."&amp;B$1,Data!$J:$J,0))</f>
        <v>0</v>
      </c>
      <c r="C35" s="1">
        <f>INDEX(Data!$L:$L,MATCH($A35&amp;"."&amp;C$1,Data!$J:$J,0))</f>
        <v>0</v>
      </c>
      <c r="D35" s="1">
        <f>INDEX(Data!$L:$L,MATCH($A35&amp;"."&amp;D$1,Data!$J:$J,0))</f>
        <v>0</v>
      </c>
      <c r="E35" s="1">
        <f>INDEX(Data!$L:$L,MATCH($A35&amp;"."&amp;E$1,Data!$J:$J,0))</f>
        <v>0</v>
      </c>
      <c r="F35" s="1">
        <f>INDEX(Data!$L:$L,MATCH($A35&amp;"."&amp;F$1,Data!$J:$J,0))</f>
        <v>0</v>
      </c>
      <c r="G35" s="1">
        <f>INDEX(Data!$L:$L,MATCH($A35&amp;"."&amp;G$1,Data!$J:$J,0))</f>
        <v>0</v>
      </c>
      <c r="H35" s="1">
        <f>INDEX(Data!$L:$L,MATCH($A35&amp;"."&amp;H$1,Data!$J:$J,0))</f>
        <v>0</v>
      </c>
      <c r="I35" s="1">
        <f>INDEX(Data!$L:$L,MATCH($A35&amp;"."&amp;I$1,Data!$J:$J,0))</f>
        <v>0</v>
      </c>
      <c r="J35" s="1">
        <f>INDEX(Data!$L:$L,MATCH($A35&amp;"."&amp;J$1,Data!$J:$J,0))</f>
        <v>0</v>
      </c>
      <c r="K35" s="1">
        <f>INDEX(Data!$L:$L,MATCH($A35&amp;"."&amp;K$1,Data!$J:$J,0))</f>
        <v>0</v>
      </c>
      <c r="L35" s="1">
        <f>INDEX(Data!$L:$L,MATCH($A35&amp;"."&amp;L$1,Data!$J:$J,0))</f>
        <v>0</v>
      </c>
      <c r="M35" s="1">
        <f>INDEX(Data!$L:$L,MATCH($A35&amp;"."&amp;M$1,Data!$J:$J,0))</f>
        <v>0</v>
      </c>
      <c r="N35" s="1">
        <f>INDEX(Data!$L:$L,MATCH($A35&amp;"."&amp;N$1,Data!$J:$J,0))</f>
        <v>0</v>
      </c>
      <c r="O35" s="1">
        <f>INDEX(Data!$L:$L,MATCH($A35&amp;"."&amp;O$1,Data!$J:$J,0))</f>
        <v>0</v>
      </c>
      <c r="P35" s="1">
        <f>INDEX(Data!$L:$L,MATCH($A35&amp;"."&amp;P$1,Data!$J:$J,0))</f>
        <v>0</v>
      </c>
      <c r="Q35" s="1">
        <f>INDEX(Data!$L:$L,MATCH($A35&amp;"."&amp;Q$1,Data!$J:$J,0))</f>
        <v>0</v>
      </c>
      <c r="R35" s="1">
        <f>INDEX(Data!$L:$L,MATCH($A35&amp;"."&amp;R$1,Data!$J:$J,0))</f>
        <v>0</v>
      </c>
      <c r="S35" s="1">
        <f>INDEX(Data!$L:$L,MATCH($A35&amp;"."&amp;S$1,Data!$J:$J,0))</f>
        <v>0</v>
      </c>
      <c r="T35" s="1">
        <f>INDEX(Data!$L:$L,MATCH($A35&amp;"."&amp;T$1,Data!$J:$J,0))</f>
        <v>0</v>
      </c>
      <c r="U35" s="1">
        <f>INDEX(Data!$L:$L,MATCH($A35&amp;"."&amp;U$1,Data!$J:$J,0))</f>
        <v>0</v>
      </c>
      <c r="V35" s="1">
        <f>INDEX(Data!$L:$L,MATCH($A35&amp;"."&amp;V$1,Data!$J:$J,0))</f>
        <v>0</v>
      </c>
      <c r="W35" s="1">
        <f>INDEX(Data!$L:$L,MATCH($A35&amp;"."&amp;W$1,Data!$J:$J,0))</f>
        <v>0</v>
      </c>
      <c r="X35" s="1">
        <f>INDEX(Data!$L:$L,MATCH($A35&amp;"."&amp;X$1,Data!$J:$J,0))</f>
        <v>0</v>
      </c>
      <c r="Y35" s="1">
        <f>INDEX(Data!$L:$L,MATCH($A35&amp;"."&amp;Y$1,Data!$J:$J,0))</f>
        <v>0</v>
      </c>
    </row>
    <row r="36" spans="1:25" x14ac:dyDescent="0.2">
      <c r="A36" s="2">
        <f t="shared" si="1"/>
        <v>42770</v>
      </c>
      <c r="B36" s="1">
        <f>INDEX(Data!$L:$L,MATCH($A36&amp;"."&amp;B$1,Data!$J:$J,0))</f>
        <v>0</v>
      </c>
      <c r="C36" s="1">
        <f>INDEX(Data!$L:$L,MATCH($A36&amp;"."&amp;C$1,Data!$J:$J,0))</f>
        <v>0</v>
      </c>
      <c r="D36" s="1">
        <f>INDEX(Data!$L:$L,MATCH($A36&amp;"."&amp;D$1,Data!$J:$J,0))</f>
        <v>0</v>
      </c>
      <c r="E36" s="1">
        <f>INDEX(Data!$L:$L,MATCH($A36&amp;"."&amp;E$1,Data!$J:$J,0))</f>
        <v>0</v>
      </c>
      <c r="F36" s="1">
        <f>INDEX(Data!$L:$L,MATCH($A36&amp;"."&amp;F$1,Data!$J:$J,0))</f>
        <v>0</v>
      </c>
      <c r="G36" s="1">
        <f>INDEX(Data!$L:$L,MATCH($A36&amp;"."&amp;G$1,Data!$J:$J,0))</f>
        <v>0</v>
      </c>
      <c r="H36" s="1">
        <f>INDEX(Data!$L:$L,MATCH($A36&amp;"."&amp;H$1,Data!$J:$J,0))</f>
        <v>0</v>
      </c>
      <c r="I36" s="1">
        <f>INDEX(Data!$L:$L,MATCH($A36&amp;"."&amp;I$1,Data!$J:$J,0))</f>
        <v>0</v>
      </c>
      <c r="J36" s="1">
        <f>INDEX(Data!$L:$L,MATCH($A36&amp;"."&amp;J$1,Data!$J:$J,0))</f>
        <v>0</v>
      </c>
      <c r="K36" s="1">
        <f>INDEX(Data!$L:$L,MATCH($A36&amp;"."&amp;K$1,Data!$J:$J,0))</f>
        <v>0</v>
      </c>
      <c r="L36" s="1">
        <f>INDEX(Data!$L:$L,MATCH($A36&amp;"."&amp;L$1,Data!$J:$J,0))</f>
        <v>0</v>
      </c>
      <c r="M36" s="1">
        <f>INDEX(Data!$L:$L,MATCH($A36&amp;"."&amp;M$1,Data!$J:$J,0))</f>
        <v>0</v>
      </c>
      <c r="N36" s="1">
        <f>INDEX(Data!$L:$L,MATCH($A36&amp;"."&amp;N$1,Data!$J:$J,0))</f>
        <v>0</v>
      </c>
      <c r="O36" s="1">
        <f>INDEX(Data!$L:$L,MATCH($A36&amp;"."&amp;O$1,Data!$J:$J,0))</f>
        <v>0</v>
      </c>
      <c r="P36" s="1">
        <f>INDEX(Data!$L:$L,MATCH($A36&amp;"."&amp;P$1,Data!$J:$J,0))</f>
        <v>0</v>
      </c>
      <c r="Q36" s="1">
        <f>INDEX(Data!$L:$L,MATCH($A36&amp;"."&amp;Q$1,Data!$J:$J,0))</f>
        <v>0</v>
      </c>
      <c r="R36" s="1">
        <f>INDEX(Data!$L:$L,MATCH($A36&amp;"."&amp;R$1,Data!$J:$J,0))</f>
        <v>0</v>
      </c>
      <c r="S36" s="1">
        <f>INDEX(Data!$L:$L,MATCH($A36&amp;"."&amp;S$1,Data!$J:$J,0))</f>
        <v>0</v>
      </c>
      <c r="T36" s="1">
        <f>INDEX(Data!$L:$L,MATCH($A36&amp;"."&amp;T$1,Data!$J:$J,0))</f>
        <v>0</v>
      </c>
      <c r="U36" s="1">
        <f>INDEX(Data!$L:$L,MATCH($A36&amp;"."&amp;U$1,Data!$J:$J,0))</f>
        <v>0</v>
      </c>
      <c r="V36" s="1">
        <f>INDEX(Data!$L:$L,MATCH($A36&amp;"."&amp;V$1,Data!$J:$J,0))</f>
        <v>0</v>
      </c>
      <c r="W36" s="1">
        <f>INDEX(Data!$L:$L,MATCH($A36&amp;"."&amp;W$1,Data!$J:$J,0))</f>
        <v>0</v>
      </c>
      <c r="X36" s="1">
        <f>INDEX(Data!$L:$L,MATCH($A36&amp;"."&amp;X$1,Data!$J:$J,0))</f>
        <v>0</v>
      </c>
      <c r="Y36" s="1">
        <f>INDEX(Data!$L:$L,MATCH($A36&amp;"."&amp;Y$1,Data!$J:$J,0))</f>
        <v>0</v>
      </c>
    </row>
    <row r="37" spans="1:25" x14ac:dyDescent="0.2">
      <c r="A37" s="2">
        <f t="shared" si="1"/>
        <v>42771</v>
      </c>
      <c r="B37" s="1">
        <f>INDEX(Data!$L:$L,MATCH($A37&amp;"."&amp;B$1,Data!$J:$J,0))</f>
        <v>0</v>
      </c>
      <c r="C37" s="1">
        <f>INDEX(Data!$L:$L,MATCH($A37&amp;"."&amp;C$1,Data!$J:$J,0))</f>
        <v>0</v>
      </c>
      <c r="D37" s="1">
        <f>INDEX(Data!$L:$L,MATCH($A37&amp;"."&amp;D$1,Data!$J:$J,0))</f>
        <v>0</v>
      </c>
      <c r="E37" s="1">
        <f>INDEX(Data!$L:$L,MATCH($A37&amp;"."&amp;E$1,Data!$J:$J,0))</f>
        <v>0</v>
      </c>
      <c r="F37" s="1">
        <f>INDEX(Data!$L:$L,MATCH($A37&amp;"."&amp;F$1,Data!$J:$J,0))</f>
        <v>0</v>
      </c>
      <c r="G37" s="1">
        <f>INDEX(Data!$L:$L,MATCH($A37&amp;"."&amp;G$1,Data!$J:$J,0))</f>
        <v>0</v>
      </c>
      <c r="H37" s="1">
        <f>INDEX(Data!$L:$L,MATCH($A37&amp;"."&amp;H$1,Data!$J:$J,0))</f>
        <v>0</v>
      </c>
      <c r="I37" s="1">
        <f>INDEX(Data!$L:$L,MATCH($A37&amp;"."&amp;I$1,Data!$J:$J,0))</f>
        <v>0</v>
      </c>
      <c r="J37" s="1">
        <f>INDEX(Data!$L:$L,MATCH($A37&amp;"."&amp;J$1,Data!$J:$J,0))</f>
        <v>0</v>
      </c>
      <c r="K37" s="1">
        <f>INDEX(Data!$L:$L,MATCH($A37&amp;"."&amp;K$1,Data!$J:$J,0))</f>
        <v>0</v>
      </c>
      <c r="L37" s="1">
        <f>INDEX(Data!$L:$L,MATCH($A37&amp;"."&amp;L$1,Data!$J:$J,0))</f>
        <v>0</v>
      </c>
      <c r="M37" s="1">
        <f>INDEX(Data!$L:$L,MATCH($A37&amp;"."&amp;M$1,Data!$J:$J,0))</f>
        <v>0</v>
      </c>
      <c r="N37" s="1">
        <f>INDEX(Data!$L:$L,MATCH($A37&amp;"."&amp;N$1,Data!$J:$J,0))</f>
        <v>0</v>
      </c>
      <c r="O37" s="1">
        <f>INDEX(Data!$L:$L,MATCH($A37&amp;"."&amp;O$1,Data!$J:$J,0))</f>
        <v>0</v>
      </c>
      <c r="P37" s="1">
        <f>INDEX(Data!$L:$L,MATCH($A37&amp;"."&amp;P$1,Data!$J:$J,0))</f>
        <v>0</v>
      </c>
      <c r="Q37" s="1">
        <f>INDEX(Data!$L:$L,MATCH($A37&amp;"."&amp;Q$1,Data!$J:$J,0))</f>
        <v>0</v>
      </c>
      <c r="R37" s="1">
        <f>INDEX(Data!$L:$L,MATCH($A37&amp;"."&amp;R$1,Data!$J:$J,0))</f>
        <v>0</v>
      </c>
      <c r="S37" s="1">
        <f>INDEX(Data!$L:$L,MATCH($A37&amp;"."&amp;S$1,Data!$J:$J,0))</f>
        <v>0</v>
      </c>
      <c r="T37" s="1">
        <f>INDEX(Data!$L:$L,MATCH($A37&amp;"."&amp;T$1,Data!$J:$J,0))</f>
        <v>0</v>
      </c>
      <c r="U37" s="1">
        <f>INDEX(Data!$L:$L,MATCH($A37&amp;"."&amp;U$1,Data!$J:$J,0))</f>
        <v>0</v>
      </c>
      <c r="V37" s="1">
        <f>INDEX(Data!$L:$L,MATCH($A37&amp;"."&amp;V$1,Data!$J:$J,0))</f>
        <v>0</v>
      </c>
      <c r="W37" s="1">
        <f>INDEX(Data!$L:$L,MATCH($A37&amp;"."&amp;W$1,Data!$J:$J,0))</f>
        <v>0</v>
      </c>
      <c r="X37" s="1">
        <f>INDEX(Data!$L:$L,MATCH($A37&amp;"."&amp;X$1,Data!$J:$J,0))</f>
        <v>0</v>
      </c>
      <c r="Y37" s="1">
        <f>INDEX(Data!$L:$L,MATCH($A37&amp;"."&amp;Y$1,Data!$J:$J,0))</f>
        <v>0</v>
      </c>
    </row>
    <row r="38" spans="1:25" x14ac:dyDescent="0.2">
      <c r="A38" s="2">
        <f t="shared" si="1"/>
        <v>42772</v>
      </c>
      <c r="B38" s="1">
        <f>INDEX(Data!$L:$L,MATCH($A38&amp;"."&amp;B$1,Data!$J:$J,0))</f>
        <v>0</v>
      </c>
      <c r="C38" s="1">
        <f>INDEX(Data!$L:$L,MATCH($A38&amp;"."&amp;C$1,Data!$J:$J,0))</f>
        <v>0</v>
      </c>
      <c r="D38" s="1">
        <f>INDEX(Data!$L:$L,MATCH($A38&amp;"."&amp;D$1,Data!$J:$J,0))</f>
        <v>0</v>
      </c>
      <c r="E38" s="1">
        <f>INDEX(Data!$L:$L,MATCH($A38&amp;"."&amp;E$1,Data!$J:$J,0))</f>
        <v>0</v>
      </c>
      <c r="F38" s="1">
        <f>INDEX(Data!$L:$L,MATCH($A38&amp;"."&amp;F$1,Data!$J:$J,0))</f>
        <v>0</v>
      </c>
      <c r="G38" s="1">
        <f>INDEX(Data!$L:$L,MATCH($A38&amp;"."&amp;G$1,Data!$J:$J,0))</f>
        <v>0</v>
      </c>
      <c r="H38" s="1">
        <f>INDEX(Data!$L:$L,MATCH($A38&amp;"."&amp;H$1,Data!$J:$J,0))</f>
        <v>0</v>
      </c>
      <c r="I38" s="1">
        <f>INDEX(Data!$L:$L,MATCH($A38&amp;"."&amp;I$1,Data!$J:$J,0))</f>
        <v>0</v>
      </c>
      <c r="J38" s="1">
        <f>INDEX(Data!$L:$L,MATCH($A38&amp;"."&amp;J$1,Data!$J:$J,0))</f>
        <v>0</v>
      </c>
      <c r="K38" s="1">
        <f>INDEX(Data!$L:$L,MATCH($A38&amp;"."&amp;K$1,Data!$J:$J,0))</f>
        <v>0</v>
      </c>
      <c r="L38" s="1">
        <f>INDEX(Data!$L:$L,MATCH($A38&amp;"."&amp;L$1,Data!$J:$J,0))</f>
        <v>0</v>
      </c>
      <c r="M38" s="1">
        <f>INDEX(Data!$L:$L,MATCH($A38&amp;"."&amp;M$1,Data!$J:$J,0))</f>
        <v>0</v>
      </c>
      <c r="N38" s="1">
        <f>INDEX(Data!$L:$L,MATCH($A38&amp;"."&amp;N$1,Data!$J:$J,0))</f>
        <v>0</v>
      </c>
      <c r="O38" s="1">
        <f>INDEX(Data!$L:$L,MATCH($A38&amp;"."&amp;O$1,Data!$J:$J,0))</f>
        <v>0</v>
      </c>
      <c r="P38" s="1">
        <f>INDEX(Data!$L:$L,MATCH($A38&amp;"."&amp;P$1,Data!$J:$J,0))</f>
        <v>0</v>
      </c>
      <c r="Q38" s="1">
        <f>INDEX(Data!$L:$L,MATCH($A38&amp;"."&amp;Q$1,Data!$J:$J,0))</f>
        <v>0</v>
      </c>
      <c r="R38" s="1">
        <f>INDEX(Data!$L:$L,MATCH($A38&amp;"."&amp;R$1,Data!$J:$J,0))</f>
        <v>0</v>
      </c>
      <c r="S38" s="1">
        <f>INDEX(Data!$L:$L,MATCH($A38&amp;"."&amp;S$1,Data!$J:$J,0))</f>
        <v>0</v>
      </c>
      <c r="T38" s="1">
        <f>INDEX(Data!$L:$L,MATCH($A38&amp;"."&amp;T$1,Data!$J:$J,0))</f>
        <v>0</v>
      </c>
      <c r="U38" s="1">
        <f>INDEX(Data!$L:$L,MATCH($A38&amp;"."&amp;U$1,Data!$J:$J,0))</f>
        <v>0</v>
      </c>
      <c r="V38" s="1">
        <f>INDEX(Data!$L:$L,MATCH($A38&amp;"."&amp;V$1,Data!$J:$J,0))</f>
        <v>0</v>
      </c>
      <c r="W38" s="1">
        <f>INDEX(Data!$L:$L,MATCH($A38&amp;"."&amp;W$1,Data!$J:$J,0))</f>
        <v>0</v>
      </c>
      <c r="X38" s="1">
        <f>INDEX(Data!$L:$L,MATCH($A38&amp;"."&amp;X$1,Data!$J:$J,0))</f>
        <v>0</v>
      </c>
      <c r="Y38" s="1">
        <f>INDEX(Data!$L:$L,MATCH($A38&amp;"."&amp;Y$1,Data!$J:$J,0))</f>
        <v>0</v>
      </c>
    </row>
    <row r="39" spans="1:25" x14ac:dyDescent="0.2">
      <c r="A39" s="2">
        <f t="shared" si="1"/>
        <v>42773</v>
      </c>
      <c r="B39" s="1">
        <f>INDEX(Data!$L:$L,MATCH($A39&amp;"."&amp;B$1,Data!$J:$J,0))</f>
        <v>0</v>
      </c>
      <c r="C39" s="1">
        <f>INDEX(Data!$L:$L,MATCH($A39&amp;"."&amp;C$1,Data!$J:$J,0))</f>
        <v>0</v>
      </c>
      <c r="D39" s="1">
        <f>INDEX(Data!$L:$L,MATCH($A39&amp;"."&amp;D$1,Data!$J:$J,0))</f>
        <v>0</v>
      </c>
      <c r="E39" s="1">
        <f>INDEX(Data!$L:$L,MATCH($A39&amp;"."&amp;E$1,Data!$J:$J,0))</f>
        <v>0</v>
      </c>
      <c r="F39" s="1">
        <f>INDEX(Data!$L:$L,MATCH($A39&amp;"."&amp;F$1,Data!$J:$J,0))</f>
        <v>0</v>
      </c>
      <c r="G39" s="1">
        <f>INDEX(Data!$L:$L,MATCH($A39&amp;"."&amp;G$1,Data!$J:$J,0))</f>
        <v>0</v>
      </c>
      <c r="H39" s="1">
        <f>INDEX(Data!$L:$L,MATCH($A39&amp;"."&amp;H$1,Data!$J:$J,0))</f>
        <v>0</v>
      </c>
      <c r="I39" s="1">
        <f>INDEX(Data!$L:$L,MATCH($A39&amp;"."&amp;I$1,Data!$J:$J,0))</f>
        <v>0</v>
      </c>
      <c r="J39" s="1">
        <f>INDEX(Data!$L:$L,MATCH($A39&amp;"."&amp;J$1,Data!$J:$J,0))</f>
        <v>0</v>
      </c>
      <c r="K39" s="1">
        <f>INDEX(Data!$L:$L,MATCH($A39&amp;"."&amp;K$1,Data!$J:$J,0))</f>
        <v>0</v>
      </c>
      <c r="L39" s="1">
        <f>INDEX(Data!$L:$L,MATCH($A39&amp;"."&amp;L$1,Data!$J:$J,0))</f>
        <v>0</v>
      </c>
      <c r="M39" s="1">
        <f>INDEX(Data!$L:$L,MATCH($A39&amp;"."&amp;M$1,Data!$J:$J,0))</f>
        <v>0</v>
      </c>
      <c r="N39" s="1">
        <f>INDEX(Data!$L:$L,MATCH($A39&amp;"."&amp;N$1,Data!$J:$J,0))</f>
        <v>0</v>
      </c>
      <c r="O39" s="1">
        <f>INDEX(Data!$L:$L,MATCH($A39&amp;"."&amp;O$1,Data!$J:$J,0))</f>
        <v>0</v>
      </c>
      <c r="P39" s="1">
        <f>INDEX(Data!$L:$L,MATCH($A39&amp;"."&amp;P$1,Data!$J:$J,0))</f>
        <v>0</v>
      </c>
      <c r="Q39" s="1">
        <f>INDEX(Data!$L:$L,MATCH($A39&amp;"."&amp;Q$1,Data!$J:$J,0))</f>
        <v>0</v>
      </c>
      <c r="R39" s="1">
        <f>INDEX(Data!$L:$L,MATCH($A39&amp;"."&amp;R$1,Data!$J:$J,0))</f>
        <v>0</v>
      </c>
      <c r="S39" s="1">
        <f>INDEX(Data!$L:$L,MATCH($A39&amp;"."&amp;S$1,Data!$J:$J,0))</f>
        <v>0</v>
      </c>
      <c r="T39" s="1">
        <f>INDEX(Data!$L:$L,MATCH($A39&amp;"."&amp;T$1,Data!$J:$J,0))</f>
        <v>0</v>
      </c>
      <c r="U39" s="1">
        <f>INDEX(Data!$L:$L,MATCH($A39&amp;"."&amp;U$1,Data!$J:$J,0))</f>
        <v>0</v>
      </c>
      <c r="V39" s="1">
        <f>INDEX(Data!$L:$L,MATCH($A39&amp;"."&amp;V$1,Data!$J:$J,0))</f>
        <v>0</v>
      </c>
      <c r="W39" s="1">
        <f>INDEX(Data!$L:$L,MATCH($A39&amp;"."&amp;W$1,Data!$J:$J,0))</f>
        <v>0</v>
      </c>
      <c r="X39" s="1">
        <f>INDEX(Data!$L:$L,MATCH($A39&amp;"."&amp;X$1,Data!$J:$J,0))</f>
        <v>0</v>
      </c>
      <c r="Y39" s="1">
        <f>INDEX(Data!$L:$L,MATCH($A39&amp;"."&amp;Y$1,Data!$J:$J,0))</f>
        <v>0</v>
      </c>
    </row>
    <row r="40" spans="1:25" x14ac:dyDescent="0.2">
      <c r="A40" s="2">
        <f t="shared" si="1"/>
        <v>42774</v>
      </c>
      <c r="B40" s="1">
        <f>INDEX(Data!$L:$L,MATCH($A40&amp;"."&amp;B$1,Data!$J:$J,0))</f>
        <v>0</v>
      </c>
      <c r="C40" s="1">
        <f>INDEX(Data!$L:$L,MATCH($A40&amp;"."&amp;C$1,Data!$J:$J,0))</f>
        <v>0</v>
      </c>
      <c r="D40" s="1">
        <f>INDEX(Data!$L:$L,MATCH($A40&amp;"."&amp;D$1,Data!$J:$J,0))</f>
        <v>0</v>
      </c>
      <c r="E40" s="1">
        <f>INDEX(Data!$L:$L,MATCH($A40&amp;"."&amp;E$1,Data!$J:$J,0))</f>
        <v>0</v>
      </c>
      <c r="F40" s="1">
        <f>INDEX(Data!$L:$L,MATCH($A40&amp;"."&amp;F$1,Data!$J:$J,0))</f>
        <v>0</v>
      </c>
      <c r="G40" s="1">
        <f>INDEX(Data!$L:$L,MATCH($A40&amp;"."&amp;G$1,Data!$J:$J,0))</f>
        <v>0</v>
      </c>
      <c r="H40" s="1">
        <f>INDEX(Data!$L:$L,MATCH($A40&amp;"."&amp;H$1,Data!$J:$J,0))</f>
        <v>0</v>
      </c>
      <c r="I40" s="1">
        <f>INDEX(Data!$L:$L,MATCH($A40&amp;"."&amp;I$1,Data!$J:$J,0))</f>
        <v>0</v>
      </c>
      <c r="J40" s="1">
        <f>INDEX(Data!$L:$L,MATCH($A40&amp;"."&amp;J$1,Data!$J:$J,0))</f>
        <v>0</v>
      </c>
      <c r="K40" s="1">
        <f>INDEX(Data!$L:$L,MATCH($A40&amp;"."&amp;K$1,Data!$J:$J,0))</f>
        <v>0</v>
      </c>
      <c r="L40" s="1">
        <f>INDEX(Data!$L:$L,MATCH($A40&amp;"."&amp;L$1,Data!$J:$J,0))</f>
        <v>0</v>
      </c>
      <c r="M40" s="1">
        <f>INDEX(Data!$L:$L,MATCH($A40&amp;"."&amp;M$1,Data!$J:$J,0))</f>
        <v>0</v>
      </c>
      <c r="N40" s="1">
        <f>INDEX(Data!$L:$L,MATCH($A40&amp;"."&amp;N$1,Data!$J:$J,0))</f>
        <v>0</v>
      </c>
      <c r="O40" s="1">
        <f>INDEX(Data!$L:$L,MATCH($A40&amp;"."&amp;O$1,Data!$J:$J,0))</f>
        <v>0</v>
      </c>
      <c r="P40" s="1">
        <f>INDEX(Data!$L:$L,MATCH($A40&amp;"."&amp;P$1,Data!$J:$J,0))</f>
        <v>0</v>
      </c>
      <c r="Q40" s="1">
        <f>INDEX(Data!$L:$L,MATCH($A40&amp;"."&amp;Q$1,Data!$J:$J,0))</f>
        <v>0</v>
      </c>
      <c r="R40" s="1">
        <f>INDEX(Data!$L:$L,MATCH($A40&amp;"."&amp;R$1,Data!$J:$J,0))</f>
        <v>0</v>
      </c>
      <c r="S40" s="1">
        <f>INDEX(Data!$L:$L,MATCH($A40&amp;"."&amp;S$1,Data!$J:$J,0))</f>
        <v>0</v>
      </c>
      <c r="T40" s="1">
        <f>INDEX(Data!$L:$L,MATCH($A40&amp;"."&amp;T$1,Data!$J:$J,0))</f>
        <v>0</v>
      </c>
      <c r="U40" s="1">
        <f>INDEX(Data!$L:$L,MATCH($A40&amp;"."&amp;U$1,Data!$J:$J,0))</f>
        <v>0</v>
      </c>
      <c r="V40" s="1">
        <f>INDEX(Data!$L:$L,MATCH($A40&amp;"."&amp;V$1,Data!$J:$J,0))</f>
        <v>0</v>
      </c>
      <c r="W40" s="1">
        <f>INDEX(Data!$L:$L,MATCH($A40&amp;"."&amp;W$1,Data!$J:$J,0))</f>
        <v>0</v>
      </c>
      <c r="X40" s="1">
        <f>INDEX(Data!$L:$L,MATCH($A40&amp;"."&amp;X$1,Data!$J:$J,0))</f>
        <v>0</v>
      </c>
      <c r="Y40" s="1">
        <f>INDEX(Data!$L:$L,MATCH($A40&amp;"."&amp;Y$1,Data!$J:$J,0))</f>
        <v>0</v>
      </c>
    </row>
    <row r="41" spans="1:25" x14ac:dyDescent="0.2">
      <c r="A41" s="2">
        <f t="shared" si="1"/>
        <v>42775</v>
      </c>
      <c r="B41" s="1">
        <f>INDEX(Data!$L:$L,MATCH($A41&amp;"."&amp;B$1,Data!$J:$J,0))</f>
        <v>0</v>
      </c>
      <c r="C41" s="1">
        <f>INDEX(Data!$L:$L,MATCH($A41&amp;"."&amp;C$1,Data!$J:$J,0))</f>
        <v>0</v>
      </c>
      <c r="D41" s="1">
        <f>INDEX(Data!$L:$L,MATCH($A41&amp;"."&amp;D$1,Data!$J:$J,0))</f>
        <v>0</v>
      </c>
      <c r="E41" s="1">
        <f>INDEX(Data!$L:$L,MATCH($A41&amp;"."&amp;E$1,Data!$J:$J,0))</f>
        <v>0</v>
      </c>
      <c r="F41" s="1">
        <f>INDEX(Data!$L:$L,MATCH($A41&amp;"."&amp;F$1,Data!$J:$J,0))</f>
        <v>0</v>
      </c>
      <c r="G41" s="1">
        <f>INDEX(Data!$L:$L,MATCH($A41&amp;"."&amp;G$1,Data!$J:$J,0))</f>
        <v>0</v>
      </c>
      <c r="H41" s="1">
        <f>INDEX(Data!$L:$L,MATCH($A41&amp;"."&amp;H$1,Data!$J:$J,0))</f>
        <v>0</v>
      </c>
      <c r="I41" s="1">
        <f>INDEX(Data!$L:$L,MATCH($A41&amp;"."&amp;I$1,Data!$J:$J,0))</f>
        <v>0</v>
      </c>
      <c r="J41" s="1">
        <f>INDEX(Data!$L:$L,MATCH($A41&amp;"."&amp;J$1,Data!$J:$J,0))</f>
        <v>0</v>
      </c>
      <c r="K41" s="1">
        <f>INDEX(Data!$L:$L,MATCH($A41&amp;"."&amp;K$1,Data!$J:$J,0))</f>
        <v>0</v>
      </c>
      <c r="L41" s="1">
        <f>INDEX(Data!$L:$L,MATCH($A41&amp;"."&amp;L$1,Data!$J:$J,0))</f>
        <v>0</v>
      </c>
      <c r="M41" s="1">
        <f>INDEX(Data!$L:$L,MATCH($A41&amp;"."&amp;M$1,Data!$J:$J,0))</f>
        <v>0</v>
      </c>
      <c r="N41" s="1">
        <f>INDEX(Data!$L:$L,MATCH($A41&amp;"."&amp;N$1,Data!$J:$J,0))</f>
        <v>0</v>
      </c>
      <c r="O41" s="1">
        <f>INDEX(Data!$L:$L,MATCH($A41&amp;"."&amp;O$1,Data!$J:$J,0))</f>
        <v>0</v>
      </c>
      <c r="P41" s="1">
        <f>INDEX(Data!$L:$L,MATCH($A41&amp;"."&amp;P$1,Data!$J:$J,0))</f>
        <v>0</v>
      </c>
      <c r="Q41" s="1">
        <f>INDEX(Data!$L:$L,MATCH($A41&amp;"."&amp;Q$1,Data!$J:$J,0))</f>
        <v>0</v>
      </c>
      <c r="R41" s="1">
        <f>INDEX(Data!$L:$L,MATCH($A41&amp;"."&amp;R$1,Data!$J:$J,0))</f>
        <v>0</v>
      </c>
      <c r="S41" s="1">
        <f>INDEX(Data!$L:$L,MATCH($A41&amp;"."&amp;S$1,Data!$J:$J,0))</f>
        <v>0</v>
      </c>
      <c r="T41" s="1">
        <f>INDEX(Data!$L:$L,MATCH($A41&amp;"."&amp;T$1,Data!$J:$J,0))</f>
        <v>0</v>
      </c>
      <c r="U41" s="1">
        <f>INDEX(Data!$L:$L,MATCH($A41&amp;"."&amp;U$1,Data!$J:$J,0))</f>
        <v>0</v>
      </c>
      <c r="V41" s="1">
        <f>INDEX(Data!$L:$L,MATCH($A41&amp;"."&amp;V$1,Data!$J:$J,0))</f>
        <v>0</v>
      </c>
      <c r="W41" s="1">
        <f>INDEX(Data!$L:$L,MATCH($A41&amp;"."&amp;W$1,Data!$J:$J,0))</f>
        <v>0</v>
      </c>
      <c r="X41" s="1">
        <f>INDEX(Data!$L:$L,MATCH($A41&amp;"."&amp;X$1,Data!$J:$J,0))</f>
        <v>0</v>
      </c>
      <c r="Y41" s="1">
        <f>INDEX(Data!$L:$L,MATCH($A41&amp;"."&amp;Y$1,Data!$J:$J,0))</f>
        <v>0</v>
      </c>
    </row>
    <row r="42" spans="1:25" x14ac:dyDescent="0.2">
      <c r="A42" s="2">
        <f t="shared" si="1"/>
        <v>42776</v>
      </c>
      <c r="B42" s="1">
        <f>INDEX(Data!$L:$L,MATCH($A42&amp;"."&amp;B$1,Data!$J:$J,0))</f>
        <v>0</v>
      </c>
      <c r="C42" s="1">
        <f>INDEX(Data!$L:$L,MATCH($A42&amp;"."&amp;C$1,Data!$J:$J,0))</f>
        <v>0</v>
      </c>
      <c r="D42" s="1">
        <f>INDEX(Data!$L:$L,MATCH($A42&amp;"."&amp;D$1,Data!$J:$J,0))</f>
        <v>0</v>
      </c>
      <c r="E42" s="1">
        <f>INDEX(Data!$L:$L,MATCH($A42&amp;"."&amp;E$1,Data!$J:$J,0))</f>
        <v>0</v>
      </c>
      <c r="F42" s="1">
        <f>INDEX(Data!$L:$L,MATCH($A42&amp;"."&amp;F$1,Data!$J:$J,0))</f>
        <v>0</v>
      </c>
      <c r="G42" s="1">
        <f>INDEX(Data!$L:$L,MATCH($A42&amp;"."&amp;G$1,Data!$J:$J,0))</f>
        <v>0</v>
      </c>
      <c r="H42" s="1">
        <f>INDEX(Data!$L:$L,MATCH($A42&amp;"."&amp;H$1,Data!$J:$J,0))</f>
        <v>0</v>
      </c>
      <c r="I42" s="1">
        <f>INDEX(Data!$L:$L,MATCH($A42&amp;"."&amp;I$1,Data!$J:$J,0))</f>
        <v>0</v>
      </c>
      <c r="J42" s="1">
        <f>INDEX(Data!$L:$L,MATCH($A42&amp;"."&amp;J$1,Data!$J:$J,0))</f>
        <v>0</v>
      </c>
      <c r="K42" s="1">
        <f>INDEX(Data!$L:$L,MATCH($A42&amp;"."&amp;K$1,Data!$J:$J,0))</f>
        <v>0</v>
      </c>
      <c r="L42" s="1">
        <f>INDEX(Data!$L:$L,MATCH($A42&amp;"."&amp;L$1,Data!$J:$J,0))</f>
        <v>0</v>
      </c>
      <c r="M42" s="1">
        <f>INDEX(Data!$L:$L,MATCH($A42&amp;"."&amp;M$1,Data!$J:$J,0))</f>
        <v>0</v>
      </c>
      <c r="N42" s="1">
        <f>INDEX(Data!$L:$L,MATCH($A42&amp;"."&amp;N$1,Data!$J:$J,0))</f>
        <v>0</v>
      </c>
      <c r="O42" s="1">
        <f>INDEX(Data!$L:$L,MATCH($A42&amp;"."&amp;O$1,Data!$J:$J,0))</f>
        <v>0</v>
      </c>
      <c r="P42" s="1">
        <f>INDEX(Data!$L:$L,MATCH($A42&amp;"."&amp;P$1,Data!$J:$J,0))</f>
        <v>0</v>
      </c>
      <c r="Q42" s="1">
        <f>INDEX(Data!$L:$L,MATCH($A42&amp;"."&amp;Q$1,Data!$J:$J,0))</f>
        <v>0</v>
      </c>
      <c r="R42" s="1">
        <f>INDEX(Data!$L:$L,MATCH($A42&amp;"."&amp;R$1,Data!$J:$J,0))</f>
        <v>0</v>
      </c>
      <c r="S42" s="1">
        <f>INDEX(Data!$L:$L,MATCH($A42&amp;"."&amp;S$1,Data!$J:$J,0))</f>
        <v>0</v>
      </c>
      <c r="T42" s="1">
        <f>INDEX(Data!$L:$L,MATCH($A42&amp;"."&amp;T$1,Data!$J:$J,0))</f>
        <v>0</v>
      </c>
      <c r="U42" s="1">
        <f>INDEX(Data!$L:$L,MATCH($A42&amp;"."&amp;U$1,Data!$J:$J,0))</f>
        <v>0</v>
      </c>
      <c r="V42" s="1">
        <f>INDEX(Data!$L:$L,MATCH($A42&amp;"."&amp;V$1,Data!$J:$J,0))</f>
        <v>0</v>
      </c>
      <c r="W42" s="1">
        <f>INDEX(Data!$L:$L,MATCH($A42&amp;"."&amp;W$1,Data!$J:$J,0))</f>
        <v>0</v>
      </c>
      <c r="X42" s="1">
        <f>INDEX(Data!$L:$L,MATCH($A42&amp;"."&amp;X$1,Data!$J:$J,0))</f>
        <v>0</v>
      </c>
      <c r="Y42" s="1">
        <f>INDEX(Data!$L:$L,MATCH($A42&amp;"."&amp;Y$1,Data!$J:$J,0))</f>
        <v>0</v>
      </c>
    </row>
    <row r="43" spans="1:25" x14ac:dyDescent="0.2">
      <c r="A43" s="2">
        <f t="shared" si="1"/>
        <v>42777</v>
      </c>
      <c r="B43" s="1">
        <f>INDEX(Data!$L:$L,MATCH($A43&amp;"."&amp;B$1,Data!$J:$J,0))</f>
        <v>0</v>
      </c>
      <c r="C43" s="1">
        <f>INDEX(Data!$L:$L,MATCH($A43&amp;"."&amp;C$1,Data!$J:$J,0))</f>
        <v>0</v>
      </c>
      <c r="D43" s="1">
        <f>INDEX(Data!$L:$L,MATCH($A43&amp;"."&amp;D$1,Data!$J:$J,0))</f>
        <v>0</v>
      </c>
      <c r="E43" s="1">
        <f>INDEX(Data!$L:$L,MATCH($A43&amp;"."&amp;E$1,Data!$J:$J,0))</f>
        <v>0</v>
      </c>
      <c r="F43" s="1">
        <f>INDEX(Data!$L:$L,MATCH($A43&amp;"."&amp;F$1,Data!$J:$J,0))</f>
        <v>0</v>
      </c>
      <c r="G43" s="1">
        <f>INDEX(Data!$L:$L,MATCH($A43&amp;"."&amp;G$1,Data!$J:$J,0))</f>
        <v>0</v>
      </c>
      <c r="H43" s="1">
        <f>INDEX(Data!$L:$L,MATCH($A43&amp;"."&amp;H$1,Data!$J:$J,0))</f>
        <v>0</v>
      </c>
      <c r="I43" s="1">
        <f>INDEX(Data!$L:$L,MATCH($A43&amp;"."&amp;I$1,Data!$J:$J,0))</f>
        <v>0</v>
      </c>
      <c r="J43" s="1">
        <f>INDEX(Data!$L:$L,MATCH($A43&amp;"."&amp;J$1,Data!$J:$J,0))</f>
        <v>0</v>
      </c>
      <c r="K43" s="1">
        <f>INDEX(Data!$L:$L,MATCH($A43&amp;"."&amp;K$1,Data!$J:$J,0))</f>
        <v>0</v>
      </c>
      <c r="L43" s="1">
        <f>INDEX(Data!$L:$L,MATCH($A43&amp;"."&amp;L$1,Data!$J:$J,0))</f>
        <v>0</v>
      </c>
      <c r="M43" s="1">
        <f>INDEX(Data!$L:$L,MATCH($A43&amp;"."&amp;M$1,Data!$J:$J,0))</f>
        <v>0</v>
      </c>
      <c r="N43" s="1">
        <f>INDEX(Data!$L:$L,MATCH($A43&amp;"."&amp;N$1,Data!$J:$J,0))</f>
        <v>0</v>
      </c>
      <c r="O43" s="1">
        <f>INDEX(Data!$L:$L,MATCH($A43&amp;"."&amp;O$1,Data!$J:$J,0))</f>
        <v>0</v>
      </c>
      <c r="P43" s="1">
        <f>INDEX(Data!$L:$L,MATCH($A43&amp;"."&amp;P$1,Data!$J:$J,0))</f>
        <v>0</v>
      </c>
      <c r="Q43" s="1">
        <f>INDEX(Data!$L:$L,MATCH($A43&amp;"."&amp;Q$1,Data!$J:$J,0))</f>
        <v>0</v>
      </c>
      <c r="R43" s="1">
        <f>INDEX(Data!$L:$L,MATCH($A43&amp;"."&amp;R$1,Data!$J:$J,0))</f>
        <v>0</v>
      </c>
      <c r="S43" s="1">
        <f>INDEX(Data!$L:$L,MATCH($A43&amp;"."&amp;S$1,Data!$J:$J,0))</f>
        <v>0</v>
      </c>
      <c r="T43" s="1">
        <f>INDEX(Data!$L:$L,MATCH($A43&amp;"."&amp;T$1,Data!$J:$J,0))</f>
        <v>0</v>
      </c>
      <c r="U43" s="1">
        <f>INDEX(Data!$L:$L,MATCH($A43&amp;"."&amp;U$1,Data!$J:$J,0))</f>
        <v>0</v>
      </c>
      <c r="V43" s="1">
        <f>INDEX(Data!$L:$L,MATCH($A43&amp;"."&amp;V$1,Data!$J:$J,0))</f>
        <v>0</v>
      </c>
      <c r="W43" s="1">
        <f>INDEX(Data!$L:$L,MATCH($A43&amp;"."&amp;W$1,Data!$J:$J,0))</f>
        <v>0</v>
      </c>
      <c r="X43" s="1">
        <f>INDEX(Data!$L:$L,MATCH($A43&amp;"."&amp;X$1,Data!$J:$J,0))</f>
        <v>0</v>
      </c>
      <c r="Y43" s="1">
        <f>INDEX(Data!$L:$L,MATCH($A43&amp;"."&amp;Y$1,Data!$J:$J,0))</f>
        <v>0</v>
      </c>
    </row>
    <row r="44" spans="1:25" x14ac:dyDescent="0.2">
      <c r="A44" s="2">
        <f t="shared" si="1"/>
        <v>42778</v>
      </c>
      <c r="B44" s="1">
        <f>INDEX(Data!$L:$L,MATCH($A44&amp;"."&amp;B$1,Data!$J:$J,0))</f>
        <v>0</v>
      </c>
      <c r="C44" s="1">
        <f>INDEX(Data!$L:$L,MATCH($A44&amp;"."&amp;C$1,Data!$J:$J,0))</f>
        <v>0</v>
      </c>
      <c r="D44" s="1">
        <f>INDEX(Data!$L:$L,MATCH($A44&amp;"."&amp;D$1,Data!$J:$J,0))</f>
        <v>0</v>
      </c>
      <c r="E44" s="1">
        <f>INDEX(Data!$L:$L,MATCH($A44&amp;"."&amp;E$1,Data!$J:$J,0))</f>
        <v>0</v>
      </c>
      <c r="F44" s="1">
        <f>INDEX(Data!$L:$L,MATCH($A44&amp;"."&amp;F$1,Data!$J:$J,0))</f>
        <v>0</v>
      </c>
      <c r="G44" s="1">
        <f>INDEX(Data!$L:$L,MATCH($A44&amp;"."&amp;G$1,Data!$J:$J,0))</f>
        <v>0</v>
      </c>
      <c r="H44" s="1">
        <f>INDEX(Data!$L:$L,MATCH($A44&amp;"."&amp;H$1,Data!$J:$J,0))</f>
        <v>0</v>
      </c>
      <c r="I44" s="1">
        <f>INDEX(Data!$L:$L,MATCH($A44&amp;"."&amp;I$1,Data!$J:$J,0))</f>
        <v>0</v>
      </c>
      <c r="J44" s="1">
        <f>INDEX(Data!$L:$L,MATCH($A44&amp;"."&amp;J$1,Data!$J:$J,0))</f>
        <v>0</v>
      </c>
      <c r="K44" s="1">
        <f>INDEX(Data!$L:$L,MATCH($A44&amp;"."&amp;K$1,Data!$J:$J,0))</f>
        <v>0</v>
      </c>
      <c r="L44" s="1">
        <f>INDEX(Data!$L:$L,MATCH($A44&amp;"."&amp;L$1,Data!$J:$J,0))</f>
        <v>0</v>
      </c>
      <c r="M44" s="1">
        <f>INDEX(Data!$L:$L,MATCH($A44&amp;"."&amp;M$1,Data!$J:$J,0))</f>
        <v>0</v>
      </c>
      <c r="N44" s="1">
        <f>INDEX(Data!$L:$L,MATCH($A44&amp;"."&amp;N$1,Data!$J:$J,0))</f>
        <v>0</v>
      </c>
      <c r="O44" s="1">
        <f>INDEX(Data!$L:$L,MATCH($A44&amp;"."&amp;O$1,Data!$J:$J,0))</f>
        <v>0</v>
      </c>
      <c r="P44" s="1">
        <f>INDEX(Data!$L:$L,MATCH($A44&amp;"."&amp;P$1,Data!$J:$J,0))</f>
        <v>0</v>
      </c>
      <c r="Q44" s="1">
        <f>INDEX(Data!$L:$L,MATCH($A44&amp;"."&amp;Q$1,Data!$J:$J,0))</f>
        <v>0</v>
      </c>
      <c r="R44" s="1">
        <f>INDEX(Data!$L:$L,MATCH($A44&amp;"."&amp;R$1,Data!$J:$J,0))</f>
        <v>0</v>
      </c>
      <c r="S44" s="1">
        <f>INDEX(Data!$L:$L,MATCH($A44&amp;"."&amp;S$1,Data!$J:$J,0))</f>
        <v>0</v>
      </c>
      <c r="T44" s="1">
        <f>INDEX(Data!$L:$L,MATCH($A44&amp;"."&amp;T$1,Data!$J:$J,0))</f>
        <v>0</v>
      </c>
      <c r="U44" s="1">
        <f>INDEX(Data!$L:$L,MATCH($A44&amp;"."&amp;U$1,Data!$J:$J,0))</f>
        <v>0</v>
      </c>
      <c r="V44" s="1">
        <f>INDEX(Data!$L:$L,MATCH($A44&amp;"."&amp;V$1,Data!$J:$J,0))</f>
        <v>0</v>
      </c>
      <c r="W44" s="1">
        <f>INDEX(Data!$L:$L,MATCH($A44&amp;"."&amp;W$1,Data!$J:$J,0))</f>
        <v>0</v>
      </c>
      <c r="X44" s="1">
        <f>INDEX(Data!$L:$L,MATCH($A44&amp;"."&amp;X$1,Data!$J:$J,0))</f>
        <v>0</v>
      </c>
      <c r="Y44" s="1">
        <f>INDEX(Data!$L:$L,MATCH($A44&amp;"."&amp;Y$1,Data!$J:$J,0))</f>
        <v>0</v>
      </c>
    </row>
    <row r="45" spans="1:25" x14ac:dyDescent="0.2">
      <c r="A45" s="2">
        <f t="shared" si="1"/>
        <v>42779</v>
      </c>
      <c r="B45" s="1">
        <f>INDEX(Data!$L:$L,MATCH($A45&amp;"."&amp;B$1,Data!$J:$J,0))</f>
        <v>0</v>
      </c>
      <c r="C45" s="1">
        <f>INDEX(Data!$L:$L,MATCH($A45&amp;"."&amp;C$1,Data!$J:$J,0))</f>
        <v>0</v>
      </c>
      <c r="D45" s="1">
        <f>INDEX(Data!$L:$L,MATCH($A45&amp;"."&amp;D$1,Data!$J:$J,0))</f>
        <v>0</v>
      </c>
      <c r="E45" s="1">
        <f>INDEX(Data!$L:$L,MATCH($A45&amp;"."&amp;E$1,Data!$J:$J,0))</f>
        <v>0</v>
      </c>
      <c r="F45" s="1">
        <f>INDEX(Data!$L:$L,MATCH($A45&amp;"."&amp;F$1,Data!$J:$J,0))</f>
        <v>0</v>
      </c>
      <c r="G45" s="1">
        <f>INDEX(Data!$L:$L,MATCH($A45&amp;"."&amp;G$1,Data!$J:$J,0))</f>
        <v>0</v>
      </c>
      <c r="H45" s="1">
        <f>INDEX(Data!$L:$L,MATCH($A45&amp;"."&amp;H$1,Data!$J:$J,0))</f>
        <v>0</v>
      </c>
      <c r="I45" s="1">
        <f>INDEX(Data!$L:$L,MATCH($A45&amp;"."&amp;I$1,Data!$J:$J,0))</f>
        <v>0</v>
      </c>
      <c r="J45" s="1">
        <f>INDEX(Data!$L:$L,MATCH($A45&amp;"."&amp;J$1,Data!$J:$J,0))</f>
        <v>0</v>
      </c>
      <c r="K45" s="1">
        <f>INDEX(Data!$L:$L,MATCH($A45&amp;"."&amp;K$1,Data!$J:$J,0))</f>
        <v>0</v>
      </c>
      <c r="L45" s="1">
        <f>INDEX(Data!$L:$L,MATCH($A45&amp;"."&amp;L$1,Data!$J:$J,0))</f>
        <v>0</v>
      </c>
      <c r="M45" s="1">
        <f>INDEX(Data!$L:$L,MATCH($A45&amp;"."&amp;M$1,Data!$J:$J,0))</f>
        <v>0</v>
      </c>
      <c r="N45" s="1">
        <f>INDEX(Data!$L:$L,MATCH($A45&amp;"."&amp;N$1,Data!$J:$J,0))</f>
        <v>0</v>
      </c>
      <c r="O45" s="1">
        <f>INDEX(Data!$L:$L,MATCH($A45&amp;"."&amp;O$1,Data!$J:$J,0))</f>
        <v>0</v>
      </c>
      <c r="P45" s="1">
        <f>INDEX(Data!$L:$L,MATCH($A45&amp;"."&amp;P$1,Data!$J:$J,0))</f>
        <v>0</v>
      </c>
      <c r="Q45" s="1">
        <f>INDEX(Data!$L:$L,MATCH($A45&amp;"."&amp;Q$1,Data!$J:$J,0))</f>
        <v>0</v>
      </c>
      <c r="R45" s="1">
        <f>INDEX(Data!$L:$L,MATCH($A45&amp;"."&amp;R$1,Data!$J:$J,0))</f>
        <v>0</v>
      </c>
      <c r="S45" s="1">
        <f>INDEX(Data!$L:$L,MATCH($A45&amp;"."&amp;S$1,Data!$J:$J,0))</f>
        <v>0</v>
      </c>
      <c r="T45" s="1">
        <f>INDEX(Data!$L:$L,MATCH($A45&amp;"."&amp;T$1,Data!$J:$J,0))</f>
        <v>0</v>
      </c>
      <c r="U45" s="1">
        <f>INDEX(Data!$L:$L,MATCH($A45&amp;"."&amp;U$1,Data!$J:$J,0))</f>
        <v>0</v>
      </c>
      <c r="V45" s="1">
        <f>INDEX(Data!$L:$L,MATCH($A45&amp;"."&amp;V$1,Data!$J:$J,0))</f>
        <v>0</v>
      </c>
      <c r="W45" s="1">
        <f>INDEX(Data!$L:$L,MATCH($A45&amp;"."&amp;W$1,Data!$J:$J,0))</f>
        <v>0</v>
      </c>
      <c r="X45" s="1">
        <f>INDEX(Data!$L:$L,MATCH($A45&amp;"."&amp;X$1,Data!$J:$J,0))</f>
        <v>0</v>
      </c>
      <c r="Y45" s="1">
        <f>INDEX(Data!$L:$L,MATCH($A45&amp;"."&amp;Y$1,Data!$J:$J,0))</f>
        <v>0</v>
      </c>
    </row>
    <row r="46" spans="1:25" x14ac:dyDescent="0.2">
      <c r="A46" s="2">
        <f t="shared" si="1"/>
        <v>42780</v>
      </c>
      <c r="B46" s="1">
        <f>INDEX(Data!$L:$L,MATCH($A46&amp;"."&amp;B$1,Data!$J:$J,0))</f>
        <v>0</v>
      </c>
      <c r="C46" s="1">
        <f>INDEX(Data!$L:$L,MATCH($A46&amp;"."&amp;C$1,Data!$J:$J,0))</f>
        <v>0</v>
      </c>
      <c r="D46" s="1">
        <f>INDEX(Data!$L:$L,MATCH($A46&amp;"."&amp;D$1,Data!$J:$J,0))</f>
        <v>0</v>
      </c>
      <c r="E46" s="1">
        <f>INDEX(Data!$L:$L,MATCH($A46&amp;"."&amp;E$1,Data!$J:$J,0))</f>
        <v>0</v>
      </c>
      <c r="F46" s="1">
        <f>INDEX(Data!$L:$L,MATCH($A46&amp;"."&amp;F$1,Data!$J:$J,0))</f>
        <v>0</v>
      </c>
      <c r="G46" s="1">
        <f>INDEX(Data!$L:$L,MATCH($A46&amp;"."&amp;G$1,Data!$J:$J,0))</f>
        <v>0</v>
      </c>
      <c r="H46" s="1">
        <f>INDEX(Data!$L:$L,MATCH($A46&amp;"."&amp;H$1,Data!$J:$J,0))</f>
        <v>0</v>
      </c>
      <c r="I46" s="1">
        <f>INDEX(Data!$L:$L,MATCH($A46&amp;"."&amp;I$1,Data!$J:$J,0))</f>
        <v>0</v>
      </c>
      <c r="J46" s="1">
        <f>INDEX(Data!$L:$L,MATCH($A46&amp;"."&amp;J$1,Data!$J:$J,0))</f>
        <v>0</v>
      </c>
      <c r="K46" s="1">
        <f>INDEX(Data!$L:$L,MATCH($A46&amp;"."&amp;K$1,Data!$J:$J,0))</f>
        <v>0</v>
      </c>
      <c r="L46" s="1">
        <f>INDEX(Data!$L:$L,MATCH($A46&amp;"."&amp;L$1,Data!$J:$J,0))</f>
        <v>0</v>
      </c>
      <c r="M46" s="1">
        <f>INDEX(Data!$L:$L,MATCH($A46&amp;"."&amp;M$1,Data!$J:$J,0))</f>
        <v>0</v>
      </c>
      <c r="N46" s="1">
        <f>INDEX(Data!$L:$L,MATCH($A46&amp;"."&amp;N$1,Data!$J:$J,0))</f>
        <v>0</v>
      </c>
      <c r="O46" s="1">
        <f>INDEX(Data!$L:$L,MATCH($A46&amp;"."&amp;O$1,Data!$J:$J,0))</f>
        <v>0</v>
      </c>
      <c r="P46" s="1">
        <f>INDEX(Data!$L:$L,MATCH($A46&amp;"."&amp;P$1,Data!$J:$J,0))</f>
        <v>0</v>
      </c>
      <c r="Q46" s="1">
        <f>INDEX(Data!$L:$L,MATCH($A46&amp;"."&amp;Q$1,Data!$J:$J,0))</f>
        <v>0</v>
      </c>
      <c r="R46" s="1">
        <f>INDEX(Data!$L:$L,MATCH($A46&amp;"."&amp;R$1,Data!$J:$J,0))</f>
        <v>0</v>
      </c>
      <c r="S46" s="1">
        <f>INDEX(Data!$L:$L,MATCH($A46&amp;"."&amp;S$1,Data!$J:$J,0))</f>
        <v>0</v>
      </c>
      <c r="T46" s="1">
        <f>INDEX(Data!$L:$L,MATCH($A46&amp;"."&amp;T$1,Data!$J:$J,0))</f>
        <v>0</v>
      </c>
      <c r="U46" s="1">
        <f>INDEX(Data!$L:$L,MATCH($A46&amp;"."&amp;U$1,Data!$J:$J,0))</f>
        <v>0</v>
      </c>
      <c r="V46" s="1">
        <f>INDEX(Data!$L:$L,MATCH($A46&amp;"."&amp;V$1,Data!$J:$J,0))</f>
        <v>0</v>
      </c>
      <c r="W46" s="1">
        <f>INDEX(Data!$L:$L,MATCH($A46&amp;"."&amp;W$1,Data!$J:$J,0))</f>
        <v>0</v>
      </c>
      <c r="X46" s="1">
        <f>INDEX(Data!$L:$L,MATCH($A46&amp;"."&amp;X$1,Data!$J:$J,0))</f>
        <v>0</v>
      </c>
      <c r="Y46" s="1">
        <f>INDEX(Data!$L:$L,MATCH($A46&amp;"."&amp;Y$1,Data!$J:$J,0))</f>
        <v>0</v>
      </c>
    </row>
    <row r="47" spans="1:25" x14ac:dyDescent="0.2">
      <c r="A47" s="2">
        <f t="shared" si="1"/>
        <v>42781</v>
      </c>
      <c r="B47" s="1">
        <f>INDEX(Data!$L:$L,MATCH($A47&amp;"."&amp;B$1,Data!$J:$J,0))</f>
        <v>0</v>
      </c>
      <c r="C47" s="1">
        <f>INDEX(Data!$L:$L,MATCH($A47&amp;"."&amp;C$1,Data!$J:$J,0))</f>
        <v>0</v>
      </c>
      <c r="D47" s="1">
        <f>INDEX(Data!$L:$L,MATCH($A47&amp;"."&amp;D$1,Data!$J:$J,0))</f>
        <v>0</v>
      </c>
      <c r="E47" s="1">
        <f>INDEX(Data!$L:$L,MATCH($A47&amp;"."&amp;E$1,Data!$J:$J,0))</f>
        <v>0</v>
      </c>
      <c r="F47" s="1">
        <f>INDEX(Data!$L:$L,MATCH($A47&amp;"."&amp;F$1,Data!$J:$J,0))</f>
        <v>0</v>
      </c>
      <c r="G47" s="1">
        <f>INDEX(Data!$L:$L,MATCH($A47&amp;"."&amp;G$1,Data!$J:$J,0))</f>
        <v>0</v>
      </c>
      <c r="H47" s="1">
        <f>INDEX(Data!$L:$L,MATCH($A47&amp;"."&amp;H$1,Data!$J:$J,0))</f>
        <v>0</v>
      </c>
      <c r="I47" s="1">
        <f>INDEX(Data!$L:$L,MATCH($A47&amp;"."&amp;I$1,Data!$J:$J,0))</f>
        <v>0</v>
      </c>
      <c r="J47" s="1">
        <f>INDEX(Data!$L:$L,MATCH($A47&amp;"."&amp;J$1,Data!$J:$J,0))</f>
        <v>0</v>
      </c>
      <c r="K47" s="1">
        <f>INDEX(Data!$L:$L,MATCH($A47&amp;"."&amp;K$1,Data!$J:$J,0))</f>
        <v>0</v>
      </c>
      <c r="L47" s="1">
        <f>INDEX(Data!$L:$L,MATCH($A47&amp;"."&amp;L$1,Data!$J:$J,0))</f>
        <v>0</v>
      </c>
      <c r="M47" s="1">
        <f>INDEX(Data!$L:$L,MATCH($A47&amp;"."&amp;M$1,Data!$J:$J,0))</f>
        <v>0</v>
      </c>
      <c r="N47" s="1">
        <f>INDEX(Data!$L:$L,MATCH($A47&amp;"."&amp;N$1,Data!$J:$J,0))</f>
        <v>0</v>
      </c>
      <c r="O47" s="1">
        <f>INDEX(Data!$L:$L,MATCH($A47&amp;"."&amp;O$1,Data!$J:$J,0))</f>
        <v>0</v>
      </c>
      <c r="P47" s="1">
        <f>INDEX(Data!$L:$L,MATCH($A47&amp;"."&amp;P$1,Data!$J:$J,0))</f>
        <v>0</v>
      </c>
      <c r="Q47" s="1">
        <f>INDEX(Data!$L:$L,MATCH($A47&amp;"."&amp;Q$1,Data!$J:$J,0))</f>
        <v>0</v>
      </c>
      <c r="R47" s="1">
        <f>INDEX(Data!$L:$L,MATCH($A47&amp;"."&amp;R$1,Data!$J:$J,0))</f>
        <v>0</v>
      </c>
      <c r="S47" s="1">
        <f>INDEX(Data!$L:$L,MATCH($A47&amp;"."&amp;S$1,Data!$J:$J,0))</f>
        <v>0</v>
      </c>
      <c r="T47" s="1">
        <f>INDEX(Data!$L:$L,MATCH($A47&amp;"."&amp;T$1,Data!$J:$J,0))</f>
        <v>0</v>
      </c>
      <c r="U47" s="1">
        <f>INDEX(Data!$L:$L,MATCH($A47&amp;"."&amp;U$1,Data!$J:$J,0))</f>
        <v>0</v>
      </c>
      <c r="V47" s="1">
        <f>INDEX(Data!$L:$L,MATCH($A47&amp;"."&amp;V$1,Data!$J:$J,0))</f>
        <v>0</v>
      </c>
      <c r="W47" s="1">
        <f>INDEX(Data!$L:$L,MATCH($A47&amp;"."&amp;W$1,Data!$J:$J,0))</f>
        <v>0</v>
      </c>
      <c r="X47" s="1">
        <f>INDEX(Data!$L:$L,MATCH($A47&amp;"."&amp;X$1,Data!$J:$J,0))</f>
        <v>0</v>
      </c>
      <c r="Y47" s="1">
        <f>INDEX(Data!$L:$L,MATCH($A47&amp;"."&amp;Y$1,Data!$J:$J,0))</f>
        <v>0</v>
      </c>
    </row>
    <row r="48" spans="1:25" x14ac:dyDescent="0.2">
      <c r="A48" s="2">
        <f t="shared" si="1"/>
        <v>42782</v>
      </c>
      <c r="B48" s="1">
        <f>INDEX(Data!$L:$L,MATCH($A48&amp;"."&amp;B$1,Data!$J:$J,0))</f>
        <v>0</v>
      </c>
      <c r="C48" s="1">
        <f>INDEX(Data!$L:$L,MATCH($A48&amp;"."&amp;C$1,Data!$J:$J,0))</f>
        <v>0</v>
      </c>
      <c r="D48" s="1">
        <f>INDEX(Data!$L:$L,MATCH($A48&amp;"."&amp;D$1,Data!$J:$J,0))</f>
        <v>0</v>
      </c>
      <c r="E48" s="1">
        <f>INDEX(Data!$L:$L,MATCH($A48&amp;"."&amp;E$1,Data!$J:$J,0))</f>
        <v>0</v>
      </c>
      <c r="F48" s="1">
        <f>INDEX(Data!$L:$L,MATCH($A48&amp;"."&amp;F$1,Data!$J:$J,0))</f>
        <v>0</v>
      </c>
      <c r="G48" s="1">
        <f>INDEX(Data!$L:$L,MATCH($A48&amp;"."&amp;G$1,Data!$J:$J,0))</f>
        <v>0</v>
      </c>
      <c r="H48" s="1">
        <f>INDEX(Data!$L:$L,MATCH($A48&amp;"."&amp;H$1,Data!$J:$J,0))</f>
        <v>0</v>
      </c>
      <c r="I48" s="1">
        <f>INDEX(Data!$L:$L,MATCH($A48&amp;"."&amp;I$1,Data!$J:$J,0))</f>
        <v>0</v>
      </c>
      <c r="J48" s="1">
        <f>INDEX(Data!$L:$L,MATCH($A48&amp;"."&amp;J$1,Data!$J:$J,0))</f>
        <v>0</v>
      </c>
      <c r="K48" s="1">
        <f>INDEX(Data!$L:$L,MATCH($A48&amp;"."&amp;K$1,Data!$J:$J,0))</f>
        <v>0</v>
      </c>
      <c r="L48" s="1">
        <f>INDEX(Data!$L:$L,MATCH($A48&amp;"."&amp;L$1,Data!$J:$J,0))</f>
        <v>0</v>
      </c>
      <c r="M48" s="1">
        <f>INDEX(Data!$L:$L,MATCH($A48&amp;"."&amp;M$1,Data!$J:$J,0))</f>
        <v>0</v>
      </c>
      <c r="N48" s="1">
        <f>INDEX(Data!$L:$L,MATCH($A48&amp;"."&amp;N$1,Data!$J:$J,0))</f>
        <v>0</v>
      </c>
      <c r="O48" s="1">
        <f>INDEX(Data!$L:$L,MATCH($A48&amp;"."&amp;O$1,Data!$J:$J,0))</f>
        <v>0</v>
      </c>
      <c r="P48" s="1">
        <f>INDEX(Data!$L:$L,MATCH($A48&amp;"."&amp;P$1,Data!$J:$J,0))</f>
        <v>0</v>
      </c>
      <c r="Q48" s="1">
        <f>INDEX(Data!$L:$L,MATCH($A48&amp;"."&amp;Q$1,Data!$J:$J,0))</f>
        <v>0</v>
      </c>
      <c r="R48" s="1">
        <f>INDEX(Data!$L:$L,MATCH($A48&amp;"."&amp;R$1,Data!$J:$J,0))</f>
        <v>0</v>
      </c>
      <c r="S48" s="1">
        <f>INDEX(Data!$L:$L,MATCH($A48&amp;"."&amp;S$1,Data!$J:$J,0))</f>
        <v>0</v>
      </c>
      <c r="T48" s="1">
        <f>INDEX(Data!$L:$L,MATCH($A48&amp;"."&amp;T$1,Data!$J:$J,0))</f>
        <v>0</v>
      </c>
      <c r="U48" s="1">
        <f>INDEX(Data!$L:$L,MATCH($A48&amp;"."&amp;U$1,Data!$J:$J,0))</f>
        <v>0</v>
      </c>
      <c r="V48" s="1">
        <f>INDEX(Data!$L:$L,MATCH($A48&amp;"."&amp;V$1,Data!$J:$J,0))</f>
        <v>0</v>
      </c>
      <c r="W48" s="1">
        <f>INDEX(Data!$L:$L,MATCH($A48&amp;"."&amp;W$1,Data!$J:$J,0))</f>
        <v>0</v>
      </c>
      <c r="X48" s="1">
        <f>INDEX(Data!$L:$L,MATCH($A48&amp;"."&amp;X$1,Data!$J:$J,0))</f>
        <v>0</v>
      </c>
      <c r="Y48" s="1">
        <f>INDEX(Data!$L:$L,MATCH($A48&amp;"."&amp;Y$1,Data!$J:$J,0))</f>
        <v>0</v>
      </c>
    </row>
    <row r="49" spans="1:25" x14ac:dyDescent="0.2">
      <c r="A49" s="2">
        <f t="shared" si="1"/>
        <v>42783</v>
      </c>
      <c r="B49" s="1">
        <f>INDEX(Data!$L:$L,MATCH($A49&amp;"."&amp;B$1,Data!$J:$J,0))</f>
        <v>0</v>
      </c>
      <c r="C49" s="1">
        <f>INDEX(Data!$L:$L,MATCH($A49&amp;"."&amp;C$1,Data!$J:$J,0))</f>
        <v>0</v>
      </c>
      <c r="D49" s="1">
        <f>INDEX(Data!$L:$L,MATCH($A49&amp;"."&amp;D$1,Data!$J:$J,0))</f>
        <v>0</v>
      </c>
      <c r="E49" s="1">
        <f>INDEX(Data!$L:$L,MATCH($A49&amp;"."&amp;E$1,Data!$J:$J,0))</f>
        <v>0</v>
      </c>
      <c r="F49" s="1">
        <f>INDEX(Data!$L:$L,MATCH($A49&amp;"."&amp;F$1,Data!$J:$J,0))</f>
        <v>0</v>
      </c>
      <c r="G49" s="1">
        <f>INDEX(Data!$L:$L,MATCH($A49&amp;"."&amp;G$1,Data!$J:$J,0))</f>
        <v>0</v>
      </c>
      <c r="H49" s="1">
        <f>INDEX(Data!$L:$L,MATCH($A49&amp;"."&amp;H$1,Data!$J:$J,0))</f>
        <v>0</v>
      </c>
      <c r="I49" s="1">
        <f>INDEX(Data!$L:$L,MATCH($A49&amp;"."&amp;I$1,Data!$J:$J,0))</f>
        <v>0</v>
      </c>
      <c r="J49" s="1">
        <f>INDEX(Data!$L:$L,MATCH($A49&amp;"."&amp;J$1,Data!$J:$J,0))</f>
        <v>0</v>
      </c>
      <c r="K49" s="1">
        <f>INDEX(Data!$L:$L,MATCH($A49&amp;"."&amp;K$1,Data!$J:$J,0))</f>
        <v>0</v>
      </c>
      <c r="L49" s="1">
        <f>INDEX(Data!$L:$L,MATCH($A49&amp;"."&amp;L$1,Data!$J:$J,0))</f>
        <v>0</v>
      </c>
      <c r="M49" s="1">
        <f>INDEX(Data!$L:$L,MATCH($A49&amp;"."&amp;M$1,Data!$J:$J,0))</f>
        <v>0</v>
      </c>
      <c r="N49" s="1">
        <f>INDEX(Data!$L:$L,MATCH($A49&amp;"."&amp;N$1,Data!$J:$J,0))</f>
        <v>0</v>
      </c>
      <c r="O49" s="1">
        <f>INDEX(Data!$L:$L,MATCH($A49&amp;"."&amp;O$1,Data!$J:$J,0))</f>
        <v>0</v>
      </c>
      <c r="P49" s="1">
        <f>INDEX(Data!$L:$L,MATCH($A49&amp;"."&amp;P$1,Data!$J:$J,0))</f>
        <v>0</v>
      </c>
      <c r="Q49" s="1">
        <f>INDEX(Data!$L:$L,MATCH($A49&amp;"."&amp;Q$1,Data!$J:$J,0))</f>
        <v>0</v>
      </c>
      <c r="R49" s="1">
        <f>INDEX(Data!$L:$L,MATCH($A49&amp;"."&amp;R$1,Data!$J:$J,0))</f>
        <v>0</v>
      </c>
      <c r="S49" s="1">
        <f>INDEX(Data!$L:$L,MATCH($A49&amp;"."&amp;S$1,Data!$J:$J,0))</f>
        <v>0</v>
      </c>
      <c r="T49" s="1">
        <f>INDEX(Data!$L:$L,MATCH($A49&amp;"."&amp;T$1,Data!$J:$J,0))</f>
        <v>0</v>
      </c>
      <c r="U49" s="1">
        <f>INDEX(Data!$L:$L,MATCH($A49&amp;"."&amp;U$1,Data!$J:$J,0))</f>
        <v>0</v>
      </c>
      <c r="V49" s="1">
        <f>INDEX(Data!$L:$L,MATCH($A49&amp;"."&amp;V$1,Data!$J:$J,0))</f>
        <v>0</v>
      </c>
      <c r="W49" s="1">
        <f>INDEX(Data!$L:$L,MATCH($A49&amp;"."&amp;W$1,Data!$J:$J,0))</f>
        <v>0</v>
      </c>
      <c r="X49" s="1">
        <f>INDEX(Data!$L:$L,MATCH($A49&amp;"."&amp;X$1,Data!$J:$J,0))</f>
        <v>0</v>
      </c>
      <c r="Y49" s="1">
        <f>INDEX(Data!$L:$L,MATCH($A49&amp;"."&amp;Y$1,Data!$J:$J,0))</f>
        <v>0</v>
      </c>
    </row>
    <row r="50" spans="1:25" x14ac:dyDescent="0.2">
      <c r="A50" s="2">
        <f t="shared" si="1"/>
        <v>42784</v>
      </c>
      <c r="B50" s="1">
        <f>INDEX(Data!$L:$L,MATCH($A50&amp;"."&amp;B$1,Data!$J:$J,0))</f>
        <v>0</v>
      </c>
      <c r="C50" s="1">
        <f>INDEX(Data!$L:$L,MATCH($A50&amp;"."&amp;C$1,Data!$J:$J,0))</f>
        <v>0</v>
      </c>
      <c r="D50" s="1">
        <f>INDEX(Data!$L:$L,MATCH($A50&amp;"."&amp;D$1,Data!$J:$J,0))</f>
        <v>0</v>
      </c>
      <c r="E50" s="1">
        <f>INDEX(Data!$L:$L,MATCH($A50&amp;"."&amp;E$1,Data!$J:$J,0))</f>
        <v>0</v>
      </c>
      <c r="F50" s="1">
        <f>INDEX(Data!$L:$L,MATCH($A50&amp;"."&amp;F$1,Data!$J:$J,0))</f>
        <v>0</v>
      </c>
      <c r="G50" s="1">
        <f>INDEX(Data!$L:$L,MATCH($A50&amp;"."&amp;G$1,Data!$J:$J,0))</f>
        <v>0</v>
      </c>
      <c r="H50" s="1">
        <f>INDEX(Data!$L:$L,MATCH($A50&amp;"."&amp;H$1,Data!$J:$J,0))</f>
        <v>0</v>
      </c>
      <c r="I50" s="1">
        <f>INDEX(Data!$L:$L,MATCH($A50&amp;"."&amp;I$1,Data!$J:$J,0))</f>
        <v>0</v>
      </c>
      <c r="J50" s="1">
        <f>INDEX(Data!$L:$L,MATCH($A50&amp;"."&amp;J$1,Data!$J:$J,0))</f>
        <v>0</v>
      </c>
      <c r="K50" s="1">
        <f>INDEX(Data!$L:$L,MATCH($A50&amp;"."&amp;K$1,Data!$J:$J,0))</f>
        <v>0</v>
      </c>
      <c r="L50" s="1">
        <f>INDEX(Data!$L:$L,MATCH($A50&amp;"."&amp;L$1,Data!$J:$J,0))</f>
        <v>0</v>
      </c>
      <c r="M50" s="1">
        <f>INDEX(Data!$L:$L,MATCH($A50&amp;"."&amp;M$1,Data!$J:$J,0))</f>
        <v>0</v>
      </c>
      <c r="N50" s="1">
        <f>INDEX(Data!$L:$L,MATCH($A50&amp;"."&amp;N$1,Data!$J:$J,0))</f>
        <v>0</v>
      </c>
      <c r="O50" s="1">
        <f>INDEX(Data!$L:$L,MATCH($A50&amp;"."&amp;O$1,Data!$J:$J,0))</f>
        <v>0</v>
      </c>
      <c r="P50" s="1">
        <f>INDEX(Data!$L:$L,MATCH($A50&amp;"."&amp;P$1,Data!$J:$J,0))</f>
        <v>0</v>
      </c>
      <c r="Q50" s="1">
        <f>INDEX(Data!$L:$L,MATCH($A50&amp;"."&amp;Q$1,Data!$J:$J,0))</f>
        <v>0</v>
      </c>
      <c r="R50" s="1">
        <f>INDEX(Data!$L:$L,MATCH($A50&amp;"."&amp;R$1,Data!$J:$J,0))</f>
        <v>0</v>
      </c>
      <c r="S50" s="1">
        <f>INDEX(Data!$L:$L,MATCH($A50&amp;"."&amp;S$1,Data!$J:$J,0))</f>
        <v>0</v>
      </c>
      <c r="T50" s="1">
        <f>INDEX(Data!$L:$L,MATCH($A50&amp;"."&amp;T$1,Data!$J:$J,0))</f>
        <v>0</v>
      </c>
      <c r="U50" s="1">
        <f>INDEX(Data!$L:$L,MATCH($A50&amp;"."&amp;U$1,Data!$J:$J,0))</f>
        <v>0</v>
      </c>
      <c r="V50" s="1">
        <f>INDEX(Data!$L:$L,MATCH($A50&amp;"."&amp;V$1,Data!$J:$J,0))</f>
        <v>0</v>
      </c>
      <c r="W50" s="1">
        <f>INDEX(Data!$L:$L,MATCH($A50&amp;"."&amp;W$1,Data!$J:$J,0))</f>
        <v>0</v>
      </c>
      <c r="X50" s="1">
        <f>INDEX(Data!$L:$L,MATCH($A50&amp;"."&amp;X$1,Data!$J:$J,0))</f>
        <v>0</v>
      </c>
      <c r="Y50" s="1">
        <f>INDEX(Data!$L:$L,MATCH($A50&amp;"."&amp;Y$1,Data!$J:$J,0))</f>
        <v>0</v>
      </c>
    </row>
    <row r="51" spans="1:25" x14ac:dyDescent="0.2">
      <c r="A51" s="2">
        <f t="shared" si="1"/>
        <v>42785</v>
      </c>
      <c r="B51" s="1">
        <f>INDEX(Data!$L:$L,MATCH($A51&amp;"."&amp;B$1,Data!$J:$J,0))</f>
        <v>0</v>
      </c>
      <c r="C51" s="1">
        <f>INDEX(Data!$L:$L,MATCH($A51&amp;"."&amp;C$1,Data!$J:$J,0))</f>
        <v>0</v>
      </c>
      <c r="D51" s="1">
        <f>INDEX(Data!$L:$L,MATCH($A51&amp;"."&amp;D$1,Data!$J:$J,0))</f>
        <v>0</v>
      </c>
      <c r="E51" s="1">
        <f>INDEX(Data!$L:$L,MATCH($A51&amp;"."&amp;E$1,Data!$J:$J,0))</f>
        <v>0</v>
      </c>
      <c r="F51" s="1">
        <f>INDEX(Data!$L:$L,MATCH($A51&amp;"."&amp;F$1,Data!$J:$J,0))</f>
        <v>0</v>
      </c>
      <c r="G51" s="1">
        <f>INDEX(Data!$L:$L,MATCH($A51&amp;"."&amp;G$1,Data!$J:$J,0))</f>
        <v>0</v>
      </c>
      <c r="H51" s="1">
        <f>INDEX(Data!$L:$L,MATCH($A51&amp;"."&amp;H$1,Data!$J:$J,0))</f>
        <v>0</v>
      </c>
      <c r="I51" s="1">
        <f>INDEX(Data!$L:$L,MATCH($A51&amp;"."&amp;I$1,Data!$J:$J,0))</f>
        <v>0</v>
      </c>
      <c r="J51" s="1">
        <f>INDEX(Data!$L:$L,MATCH($A51&amp;"."&amp;J$1,Data!$J:$J,0))</f>
        <v>0</v>
      </c>
      <c r="K51" s="1">
        <f>INDEX(Data!$L:$L,MATCH($A51&amp;"."&amp;K$1,Data!$J:$J,0))</f>
        <v>0</v>
      </c>
      <c r="L51" s="1">
        <f>INDEX(Data!$L:$L,MATCH($A51&amp;"."&amp;L$1,Data!$J:$J,0))</f>
        <v>0</v>
      </c>
      <c r="M51" s="1">
        <f>INDEX(Data!$L:$L,MATCH($A51&amp;"."&amp;M$1,Data!$J:$J,0))</f>
        <v>0</v>
      </c>
      <c r="N51" s="1">
        <f>INDEX(Data!$L:$L,MATCH($A51&amp;"."&amp;N$1,Data!$J:$J,0))</f>
        <v>0</v>
      </c>
      <c r="O51" s="1">
        <f>INDEX(Data!$L:$L,MATCH($A51&amp;"."&amp;O$1,Data!$J:$J,0))</f>
        <v>0</v>
      </c>
      <c r="P51" s="1">
        <f>INDEX(Data!$L:$L,MATCH($A51&amp;"."&amp;P$1,Data!$J:$J,0))</f>
        <v>0</v>
      </c>
      <c r="Q51" s="1">
        <f>INDEX(Data!$L:$L,MATCH($A51&amp;"."&amp;Q$1,Data!$J:$J,0))</f>
        <v>0</v>
      </c>
      <c r="R51" s="1">
        <f>INDEX(Data!$L:$L,MATCH($A51&amp;"."&amp;R$1,Data!$J:$J,0))</f>
        <v>0</v>
      </c>
      <c r="S51" s="1">
        <f>INDEX(Data!$L:$L,MATCH($A51&amp;"."&amp;S$1,Data!$J:$J,0))</f>
        <v>0</v>
      </c>
      <c r="T51" s="1">
        <f>INDEX(Data!$L:$L,MATCH($A51&amp;"."&amp;T$1,Data!$J:$J,0))</f>
        <v>0</v>
      </c>
      <c r="U51" s="1">
        <f>INDEX(Data!$L:$L,MATCH($A51&amp;"."&amp;U$1,Data!$J:$J,0))</f>
        <v>0</v>
      </c>
      <c r="V51" s="1">
        <f>INDEX(Data!$L:$L,MATCH($A51&amp;"."&amp;V$1,Data!$J:$J,0))</f>
        <v>0</v>
      </c>
      <c r="W51" s="1">
        <f>INDEX(Data!$L:$L,MATCH($A51&amp;"."&amp;W$1,Data!$J:$J,0))</f>
        <v>0</v>
      </c>
      <c r="X51" s="1">
        <f>INDEX(Data!$L:$L,MATCH($A51&amp;"."&amp;X$1,Data!$J:$J,0))</f>
        <v>0</v>
      </c>
      <c r="Y51" s="1">
        <f>INDEX(Data!$L:$L,MATCH($A51&amp;"."&amp;Y$1,Data!$J:$J,0))</f>
        <v>0</v>
      </c>
    </row>
    <row r="52" spans="1:25" x14ac:dyDescent="0.2">
      <c r="A52" s="2">
        <f t="shared" si="1"/>
        <v>42786</v>
      </c>
      <c r="B52" s="1">
        <f>INDEX(Data!$L:$L,MATCH($A52&amp;"."&amp;B$1,Data!$J:$J,0))</f>
        <v>0</v>
      </c>
      <c r="C52" s="1">
        <f>INDEX(Data!$L:$L,MATCH($A52&amp;"."&amp;C$1,Data!$J:$J,0))</f>
        <v>0</v>
      </c>
      <c r="D52" s="1">
        <f>INDEX(Data!$L:$L,MATCH($A52&amp;"."&amp;D$1,Data!$J:$J,0))</f>
        <v>0</v>
      </c>
      <c r="E52" s="1">
        <f>INDEX(Data!$L:$L,MATCH($A52&amp;"."&amp;E$1,Data!$J:$J,0))</f>
        <v>0</v>
      </c>
      <c r="F52" s="1">
        <f>INDEX(Data!$L:$L,MATCH($A52&amp;"."&amp;F$1,Data!$J:$J,0))</f>
        <v>0</v>
      </c>
      <c r="G52" s="1">
        <f>INDEX(Data!$L:$L,MATCH($A52&amp;"."&amp;G$1,Data!$J:$J,0))</f>
        <v>0</v>
      </c>
      <c r="H52" s="1">
        <f>INDEX(Data!$L:$L,MATCH($A52&amp;"."&amp;H$1,Data!$J:$J,0))</f>
        <v>0</v>
      </c>
      <c r="I52" s="1">
        <f>INDEX(Data!$L:$L,MATCH($A52&amp;"."&amp;I$1,Data!$J:$J,0))</f>
        <v>0</v>
      </c>
      <c r="J52" s="1">
        <f>INDEX(Data!$L:$L,MATCH($A52&amp;"."&amp;J$1,Data!$J:$J,0))</f>
        <v>0</v>
      </c>
      <c r="K52" s="1">
        <f>INDEX(Data!$L:$L,MATCH($A52&amp;"."&amp;K$1,Data!$J:$J,0))</f>
        <v>0</v>
      </c>
      <c r="L52" s="1">
        <f>INDEX(Data!$L:$L,MATCH($A52&amp;"."&amp;L$1,Data!$J:$J,0))</f>
        <v>0</v>
      </c>
      <c r="M52" s="1">
        <f>INDEX(Data!$L:$L,MATCH($A52&amp;"."&amp;M$1,Data!$J:$J,0))</f>
        <v>0</v>
      </c>
      <c r="N52" s="1">
        <f>INDEX(Data!$L:$L,MATCH($A52&amp;"."&amp;N$1,Data!$J:$J,0))</f>
        <v>0</v>
      </c>
      <c r="O52" s="1">
        <f>INDEX(Data!$L:$L,MATCH($A52&amp;"."&amp;O$1,Data!$J:$J,0))</f>
        <v>0</v>
      </c>
      <c r="P52" s="1">
        <f>INDEX(Data!$L:$L,MATCH($A52&amp;"."&amp;P$1,Data!$J:$J,0))</f>
        <v>0</v>
      </c>
      <c r="Q52" s="1">
        <f>INDEX(Data!$L:$L,MATCH($A52&amp;"."&amp;Q$1,Data!$J:$J,0))</f>
        <v>0</v>
      </c>
      <c r="R52" s="1">
        <f>INDEX(Data!$L:$L,MATCH($A52&amp;"."&amp;R$1,Data!$J:$J,0))</f>
        <v>0</v>
      </c>
      <c r="S52" s="1">
        <f>INDEX(Data!$L:$L,MATCH($A52&amp;"."&amp;S$1,Data!$J:$J,0))</f>
        <v>0</v>
      </c>
      <c r="T52" s="1">
        <f>INDEX(Data!$L:$L,MATCH($A52&amp;"."&amp;T$1,Data!$J:$J,0))</f>
        <v>0</v>
      </c>
      <c r="U52" s="1">
        <f>INDEX(Data!$L:$L,MATCH($A52&amp;"."&amp;U$1,Data!$J:$J,0))</f>
        <v>0</v>
      </c>
      <c r="V52" s="1">
        <f>INDEX(Data!$L:$L,MATCH($A52&amp;"."&amp;V$1,Data!$J:$J,0))</f>
        <v>0</v>
      </c>
      <c r="W52" s="1">
        <f>INDEX(Data!$L:$L,MATCH($A52&amp;"."&amp;W$1,Data!$J:$J,0))</f>
        <v>0</v>
      </c>
      <c r="X52" s="1">
        <f>INDEX(Data!$L:$L,MATCH($A52&amp;"."&amp;X$1,Data!$J:$J,0))</f>
        <v>0</v>
      </c>
      <c r="Y52" s="1">
        <f>INDEX(Data!$L:$L,MATCH($A52&amp;"."&amp;Y$1,Data!$J:$J,0))</f>
        <v>0</v>
      </c>
    </row>
    <row r="53" spans="1:25" x14ac:dyDescent="0.2">
      <c r="A53" s="2">
        <f t="shared" si="1"/>
        <v>42787</v>
      </c>
      <c r="B53" s="1">
        <f>INDEX(Data!$L:$L,MATCH($A53&amp;"."&amp;B$1,Data!$J:$J,0))</f>
        <v>0</v>
      </c>
      <c r="C53" s="1">
        <f>INDEX(Data!$L:$L,MATCH($A53&amp;"."&amp;C$1,Data!$J:$J,0))</f>
        <v>0</v>
      </c>
      <c r="D53" s="1">
        <f>INDEX(Data!$L:$L,MATCH($A53&amp;"."&amp;D$1,Data!$J:$J,0))</f>
        <v>0</v>
      </c>
      <c r="E53" s="1">
        <f>INDEX(Data!$L:$L,MATCH($A53&amp;"."&amp;E$1,Data!$J:$J,0))</f>
        <v>0</v>
      </c>
      <c r="F53" s="1">
        <f>INDEX(Data!$L:$L,MATCH($A53&amp;"."&amp;F$1,Data!$J:$J,0))</f>
        <v>0</v>
      </c>
      <c r="G53" s="1">
        <f>INDEX(Data!$L:$L,MATCH($A53&amp;"."&amp;G$1,Data!$J:$J,0))</f>
        <v>0</v>
      </c>
      <c r="H53" s="1">
        <f>INDEX(Data!$L:$L,MATCH($A53&amp;"."&amp;H$1,Data!$J:$J,0))</f>
        <v>0</v>
      </c>
      <c r="I53" s="1">
        <f>INDEX(Data!$L:$L,MATCH($A53&amp;"."&amp;I$1,Data!$J:$J,0))</f>
        <v>0</v>
      </c>
      <c r="J53" s="1">
        <f>INDEX(Data!$L:$L,MATCH($A53&amp;"."&amp;J$1,Data!$J:$J,0))</f>
        <v>0</v>
      </c>
      <c r="K53" s="1">
        <f>INDEX(Data!$L:$L,MATCH($A53&amp;"."&amp;K$1,Data!$J:$J,0))</f>
        <v>0</v>
      </c>
      <c r="L53" s="1">
        <f>INDEX(Data!$L:$L,MATCH($A53&amp;"."&amp;L$1,Data!$J:$J,0))</f>
        <v>0</v>
      </c>
      <c r="M53" s="1">
        <f>INDEX(Data!$L:$L,MATCH($A53&amp;"."&amp;M$1,Data!$J:$J,0))</f>
        <v>0</v>
      </c>
      <c r="N53" s="1">
        <f>INDEX(Data!$L:$L,MATCH($A53&amp;"."&amp;N$1,Data!$J:$J,0))</f>
        <v>0</v>
      </c>
      <c r="O53" s="1">
        <f>INDEX(Data!$L:$L,MATCH($A53&amp;"."&amp;O$1,Data!$J:$J,0))</f>
        <v>0</v>
      </c>
      <c r="P53" s="1">
        <f>INDEX(Data!$L:$L,MATCH($A53&amp;"."&amp;P$1,Data!$J:$J,0))</f>
        <v>0</v>
      </c>
      <c r="Q53" s="1">
        <f>INDEX(Data!$L:$L,MATCH($A53&amp;"."&amp;Q$1,Data!$J:$J,0))</f>
        <v>0</v>
      </c>
      <c r="R53" s="1">
        <f>INDEX(Data!$L:$L,MATCH($A53&amp;"."&amp;R$1,Data!$J:$J,0))</f>
        <v>0</v>
      </c>
      <c r="S53" s="1">
        <f>INDEX(Data!$L:$L,MATCH($A53&amp;"."&amp;S$1,Data!$J:$J,0))</f>
        <v>0</v>
      </c>
      <c r="T53" s="1">
        <f>INDEX(Data!$L:$L,MATCH($A53&amp;"."&amp;T$1,Data!$J:$J,0))</f>
        <v>0</v>
      </c>
      <c r="U53" s="1">
        <f>INDEX(Data!$L:$L,MATCH($A53&amp;"."&amp;U$1,Data!$J:$J,0))</f>
        <v>0</v>
      </c>
      <c r="V53" s="1">
        <f>INDEX(Data!$L:$L,MATCH($A53&amp;"."&amp;V$1,Data!$J:$J,0))</f>
        <v>0</v>
      </c>
      <c r="W53" s="1">
        <f>INDEX(Data!$L:$L,MATCH($A53&amp;"."&amp;W$1,Data!$J:$J,0))</f>
        <v>0</v>
      </c>
      <c r="X53" s="1">
        <f>INDEX(Data!$L:$L,MATCH($A53&amp;"."&amp;X$1,Data!$J:$J,0))</f>
        <v>0</v>
      </c>
      <c r="Y53" s="1">
        <f>INDEX(Data!$L:$L,MATCH($A53&amp;"."&amp;Y$1,Data!$J:$J,0))</f>
        <v>0</v>
      </c>
    </row>
    <row r="54" spans="1:25" x14ac:dyDescent="0.2">
      <c r="A54" s="2">
        <f t="shared" si="1"/>
        <v>42788</v>
      </c>
      <c r="B54" s="1">
        <f>INDEX(Data!$L:$L,MATCH($A54&amp;"."&amp;B$1,Data!$J:$J,0))</f>
        <v>0</v>
      </c>
      <c r="C54" s="1">
        <f>INDEX(Data!$L:$L,MATCH($A54&amp;"."&amp;C$1,Data!$J:$J,0))</f>
        <v>0</v>
      </c>
      <c r="D54" s="1">
        <f>INDEX(Data!$L:$L,MATCH($A54&amp;"."&amp;D$1,Data!$J:$J,0))</f>
        <v>0</v>
      </c>
      <c r="E54" s="1">
        <f>INDEX(Data!$L:$L,MATCH($A54&amp;"."&amp;E$1,Data!$J:$J,0))</f>
        <v>0</v>
      </c>
      <c r="F54" s="1">
        <f>INDEX(Data!$L:$L,MATCH($A54&amp;"."&amp;F$1,Data!$J:$J,0))</f>
        <v>0</v>
      </c>
      <c r="G54" s="1">
        <f>INDEX(Data!$L:$L,MATCH($A54&amp;"."&amp;G$1,Data!$J:$J,0))</f>
        <v>0</v>
      </c>
      <c r="H54" s="1">
        <f>INDEX(Data!$L:$L,MATCH($A54&amp;"."&amp;H$1,Data!$J:$J,0))</f>
        <v>0</v>
      </c>
      <c r="I54" s="1">
        <f>INDEX(Data!$L:$L,MATCH($A54&amp;"."&amp;I$1,Data!$J:$J,0))</f>
        <v>0</v>
      </c>
      <c r="J54" s="1">
        <f>INDEX(Data!$L:$L,MATCH($A54&amp;"."&amp;J$1,Data!$J:$J,0))</f>
        <v>0</v>
      </c>
      <c r="K54" s="1">
        <f>INDEX(Data!$L:$L,MATCH($A54&amp;"."&amp;K$1,Data!$J:$J,0))</f>
        <v>0</v>
      </c>
      <c r="L54" s="1">
        <f>INDEX(Data!$L:$L,MATCH($A54&amp;"."&amp;L$1,Data!$J:$J,0))</f>
        <v>0</v>
      </c>
      <c r="M54" s="1">
        <f>INDEX(Data!$L:$L,MATCH($A54&amp;"."&amp;M$1,Data!$J:$J,0))</f>
        <v>0</v>
      </c>
      <c r="N54" s="1">
        <f>INDEX(Data!$L:$L,MATCH($A54&amp;"."&amp;N$1,Data!$J:$J,0))</f>
        <v>0</v>
      </c>
      <c r="O54" s="1">
        <f>INDEX(Data!$L:$L,MATCH($A54&amp;"."&amp;O$1,Data!$J:$J,0))</f>
        <v>0</v>
      </c>
      <c r="P54" s="1">
        <f>INDEX(Data!$L:$L,MATCH($A54&amp;"."&amp;P$1,Data!$J:$J,0))</f>
        <v>0</v>
      </c>
      <c r="Q54" s="1">
        <f>INDEX(Data!$L:$L,MATCH($A54&amp;"."&amp;Q$1,Data!$J:$J,0))</f>
        <v>0</v>
      </c>
      <c r="R54" s="1">
        <f>INDEX(Data!$L:$L,MATCH($A54&amp;"."&amp;R$1,Data!$J:$J,0))</f>
        <v>0</v>
      </c>
      <c r="S54" s="1">
        <f>INDEX(Data!$L:$L,MATCH($A54&amp;"."&amp;S$1,Data!$J:$J,0))</f>
        <v>0</v>
      </c>
      <c r="T54" s="1">
        <f>INDEX(Data!$L:$L,MATCH($A54&amp;"."&amp;T$1,Data!$J:$J,0))</f>
        <v>0</v>
      </c>
      <c r="U54" s="1">
        <f>INDEX(Data!$L:$L,MATCH($A54&amp;"."&amp;U$1,Data!$J:$J,0))</f>
        <v>0</v>
      </c>
      <c r="V54" s="1">
        <f>INDEX(Data!$L:$L,MATCH($A54&amp;"."&amp;V$1,Data!$J:$J,0))</f>
        <v>0</v>
      </c>
      <c r="W54" s="1">
        <f>INDEX(Data!$L:$L,MATCH($A54&amp;"."&amp;W$1,Data!$J:$J,0))</f>
        <v>0</v>
      </c>
      <c r="X54" s="1">
        <f>INDEX(Data!$L:$L,MATCH($A54&amp;"."&amp;X$1,Data!$J:$J,0))</f>
        <v>0</v>
      </c>
      <c r="Y54" s="1">
        <f>INDEX(Data!$L:$L,MATCH($A54&amp;"."&amp;Y$1,Data!$J:$J,0))</f>
        <v>0</v>
      </c>
    </row>
    <row r="55" spans="1:25" x14ac:dyDescent="0.2">
      <c r="A55" s="2">
        <f t="shared" si="1"/>
        <v>42789</v>
      </c>
      <c r="B55" s="1">
        <f>INDEX(Data!$L:$L,MATCH($A55&amp;"."&amp;B$1,Data!$J:$J,0))</f>
        <v>0</v>
      </c>
      <c r="C55" s="1">
        <f>INDEX(Data!$L:$L,MATCH($A55&amp;"."&amp;C$1,Data!$J:$J,0))</f>
        <v>0</v>
      </c>
      <c r="D55" s="1">
        <f>INDEX(Data!$L:$L,MATCH($A55&amp;"."&amp;D$1,Data!$J:$J,0))</f>
        <v>0</v>
      </c>
      <c r="E55" s="1">
        <f>INDEX(Data!$L:$L,MATCH($A55&amp;"."&amp;E$1,Data!$J:$J,0))</f>
        <v>0</v>
      </c>
      <c r="F55" s="1">
        <f>INDEX(Data!$L:$L,MATCH($A55&amp;"."&amp;F$1,Data!$J:$J,0))</f>
        <v>0</v>
      </c>
      <c r="G55" s="1">
        <f>INDEX(Data!$L:$L,MATCH($A55&amp;"."&amp;G$1,Data!$J:$J,0))</f>
        <v>0</v>
      </c>
      <c r="H55" s="1">
        <f>INDEX(Data!$L:$L,MATCH($A55&amp;"."&amp;H$1,Data!$J:$J,0))</f>
        <v>0</v>
      </c>
      <c r="I55" s="1">
        <f>INDEX(Data!$L:$L,MATCH($A55&amp;"."&amp;I$1,Data!$J:$J,0))</f>
        <v>0</v>
      </c>
      <c r="J55" s="1">
        <f>INDEX(Data!$L:$L,MATCH($A55&amp;"."&amp;J$1,Data!$J:$J,0))</f>
        <v>0</v>
      </c>
      <c r="K55" s="1">
        <f>INDEX(Data!$L:$L,MATCH($A55&amp;"."&amp;K$1,Data!$J:$J,0))</f>
        <v>0</v>
      </c>
      <c r="L55" s="1">
        <f>INDEX(Data!$L:$L,MATCH($A55&amp;"."&amp;L$1,Data!$J:$J,0))</f>
        <v>0</v>
      </c>
      <c r="M55" s="1">
        <f>INDEX(Data!$L:$L,MATCH($A55&amp;"."&amp;M$1,Data!$J:$J,0))</f>
        <v>0</v>
      </c>
      <c r="N55" s="1">
        <f>INDEX(Data!$L:$L,MATCH($A55&amp;"."&amp;N$1,Data!$J:$J,0))</f>
        <v>0</v>
      </c>
      <c r="O55" s="1">
        <f>INDEX(Data!$L:$L,MATCH($A55&amp;"."&amp;O$1,Data!$J:$J,0))</f>
        <v>0</v>
      </c>
      <c r="P55" s="1">
        <f>INDEX(Data!$L:$L,MATCH($A55&amp;"."&amp;P$1,Data!$J:$J,0))</f>
        <v>0</v>
      </c>
      <c r="Q55" s="1">
        <f>INDEX(Data!$L:$L,MATCH($A55&amp;"."&amp;Q$1,Data!$J:$J,0))</f>
        <v>0</v>
      </c>
      <c r="R55" s="1">
        <f>INDEX(Data!$L:$L,MATCH($A55&amp;"."&amp;R$1,Data!$J:$J,0))</f>
        <v>0</v>
      </c>
      <c r="S55" s="1">
        <f>INDEX(Data!$L:$L,MATCH($A55&amp;"."&amp;S$1,Data!$J:$J,0))</f>
        <v>0</v>
      </c>
      <c r="T55" s="1">
        <f>INDEX(Data!$L:$L,MATCH($A55&amp;"."&amp;T$1,Data!$J:$J,0))</f>
        <v>0</v>
      </c>
      <c r="U55" s="1">
        <f>INDEX(Data!$L:$L,MATCH($A55&amp;"."&amp;U$1,Data!$J:$J,0))</f>
        <v>0</v>
      </c>
      <c r="V55" s="1">
        <f>INDEX(Data!$L:$L,MATCH($A55&amp;"."&amp;V$1,Data!$J:$J,0))</f>
        <v>0</v>
      </c>
      <c r="W55" s="1">
        <f>INDEX(Data!$L:$L,MATCH($A55&amp;"."&amp;W$1,Data!$J:$J,0))</f>
        <v>0</v>
      </c>
      <c r="X55" s="1">
        <f>INDEX(Data!$L:$L,MATCH($A55&amp;"."&amp;X$1,Data!$J:$J,0))</f>
        <v>0</v>
      </c>
      <c r="Y55" s="1">
        <f>INDEX(Data!$L:$L,MATCH($A55&amp;"."&amp;Y$1,Data!$J:$J,0))</f>
        <v>0</v>
      </c>
    </row>
    <row r="56" spans="1:25" x14ac:dyDescent="0.2">
      <c r="A56" s="2">
        <f t="shared" si="1"/>
        <v>42790</v>
      </c>
      <c r="B56" s="1">
        <f>INDEX(Data!$L:$L,MATCH($A56&amp;"."&amp;B$1,Data!$J:$J,0))</f>
        <v>0</v>
      </c>
      <c r="C56" s="1">
        <f>INDEX(Data!$L:$L,MATCH($A56&amp;"."&amp;C$1,Data!$J:$J,0))</f>
        <v>0</v>
      </c>
      <c r="D56" s="1">
        <f>INDEX(Data!$L:$L,MATCH($A56&amp;"."&amp;D$1,Data!$J:$J,0))</f>
        <v>0</v>
      </c>
      <c r="E56" s="1">
        <f>INDEX(Data!$L:$L,MATCH($A56&amp;"."&amp;E$1,Data!$J:$J,0))</f>
        <v>0</v>
      </c>
      <c r="F56" s="1">
        <f>INDEX(Data!$L:$L,MATCH($A56&amp;"."&amp;F$1,Data!$J:$J,0))</f>
        <v>0</v>
      </c>
      <c r="G56" s="1">
        <f>INDEX(Data!$L:$L,MATCH($A56&amp;"."&amp;G$1,Data!$J:$J,0))</f>
        <v>0</v>
      </c>
      <c r="H56" s="1">
        <f>INDEX(Data!$L:$L,MATCH($A56&amp;"."&amp;H$1,Data!$J:$J,0))</f>
        <v>0</v>
      </c>
      <c r="I56" s="1">
        <f>INDEX(Data!$L:$L,MATCH($A56&amp;"."&amp;I$1,Data!$J:$J,0))</f>
        <v>0</v>
      </c>
      <c r="J56" s="1">
        <f>INDEX(Data!$L:$L,MATCH($A56&amp;"."&amp;J$1,Data!$J:$J,0))</f>
        <v>0</v>
      </c>
      <c r="K56" s="1">
        <f>INDEX(Data!$L:$L,MATCH($A56&amp;"."&amp;K$1,Data!$J:$J,0))</f>
        <v>0</v>
      </c>
      <c r="L56" s="1">
        <f>INDEX(Data!$L:$L,MATCH($A56&amp;"."&amp;L$1,Data!$J:$J,0))</f>
        <v>0</v>
      </c>
      <c r="M56" s="1">
        <f>INDEX(Data!$L:$L,MATCH($A56&amp;"."&amp;M$1,Data!$J:$J,0))</f>
        <v>0</v>
      </c>
      <c r="N56" s="1">
        <f>INDEX(Data!$L:$L,MATCH($A56&amp;"."&amp;N$1,Data!$J:$J,0))</f>
        <v>0</v>
      </c>
      <c r="O56" s="1">
        <f>INDEX(Data!$L:$L,MATCH($A56&amp;"."&amp;O$1,Data!$J:$J,0))</f>
        <v>0</v>
      </c>
      <c r="P56" s="1">
        <f>INDEX(Data!$L:$L,MATCH($A56&amp;"."&amp;P$1,Data!$J:$J,0))</f>
        <v>0</v>
      </c>
      <c r="Q56" s="1">
        <f>INDEX(Data!$L:$L,MATCH($A56&amp;"."&amp;Q$1,Data!$J:$J,0))</f>
        <v>0</v>
      </c>
      <c r="R56" s="1">
        <f>INDEX(Data!$L:$L,MATCH($A56&amp;"."&amp;R$1,Data!$J:$J,0))</f>
        <v>0</v>
      </c>
      <c r="S56" s="1">
        <f>INDEX(Data!$L:$L,MATCH($A56&amp;"."&amp;S$1,Data!$J:$J,0))</f>
        <v>0</v>
      </c>
      <c r="T56" s="1">
        <f>INDEX(Data!$L:$L,MATCH($A56&amp;"."&amp;T$1,Data!$J:$J,0))</f>
        <v>0</v>
      </c>
      <c r="U56" s="1">
        <f>INDEX(Data!$L:$L,MATCH($A56&amp;"."&amp;U$1,Data!$J:$J,0))</f>
        <v>0</v>
      </c>
      <c r="V56" s="1">
        <f>INDEX(Data!$L:$L,MATCH($A56&amp;"."&amp;V$1,Data!$J:$J,0))</f>
        <v>0</v>
      </c>
      <c r="W56" s="1">
        <f>INDEX(Data!$L:$L,MATCH($A56&amp;"."&amp;W$1,Data!$J:$J,0))</f>
        <v>0</v>
      </c>
      <c r="X56" s="1">
        <f>INDEX(Data!$L:$L,MATCH($A56&amp;"."&amp;X$1,Data!$J:$J,0))</f>
        <v>0</v>
      </c>
      <c r="Y56" s="1">
        <f>INDEX(Data!$L:$L,MATCH($A56&amp;"."&amp;Y$1,Data!$J:$J,0))</f>
        <v>0</v>
      </c>
    </row>
    <row r="57" spans="1:25" x14ac:dyDescent="0.2">
      <c r="A57" s="2">
        <f t="shared" si="1"/>
        <v>42791</v>
      </c>
      <c r="B57" s="1">
        <f>INDEX(Data!$L:$L,MATCH($A57&amp;"."&amp;B$1,Data!$J:$J,0))</f>
        <v>0</v>
      </c>
      <c r="C57" s="1">
        <f>INDEX(Data!$L:$L,MATCH($A57&amp;"."&amp;C$1,Data!$J:$J,0))</f>
        <v>0</v>
      </c>
      <c r="D57" s="1">
        <f>INDEX(Data!$L:$L,MATCH($A57&amp;"."&amp;D$1,Data!$J:$J,0))</f>
        <v>0</v>
      </c>
      <c r="E57" s="1">
        <f>INDEX(Data!$L:$L,MATCH($A57&amp;"."&amp;E$1,Data!$J:$J,0))</f>
        <v>0</v>
      </c>
      <c r="F57" s="1">
        <f>INDEX(Data!$L:$L,MATCH($A57&amp;"."&amp;F$1,Data!$J:$J,0))</f>
        <v>0</v>
      </c>
      <c r="G57" s="1">
        <f>INDEX(Data!$L:$L,MATCH($A57&amp;"."&amp;G$1,Data!$J:$J,0))</f>
        <v>0</v>
      </c>
      <c r="H57" s="1">
        <f>INDEX(Data!$L:$L,MATCH($A57&amp;"."&amp;H$1,Data!$J:$J,0))</f>
        <v>0</v>
      </c>
      <c r="I57" s="1">
        <f>INDEX(Data!$L:$L,MATCH($A57&amp;"."&amp;I$1,Data!$J:$J,0))</f>
        <v>0</v>
      </c>
      <c r="J57" s="1">
        <f>INDEX(Data!$L:$L,MATCH($A57&amp;"."&amp;J$1,Data!$J:$J,0))</f>
        <v>0</v>
      </c>
      <c r="K57" s="1">
        <f>INDEX(Data!$L:$L,MATCH($A57&amp;"."&amp;K$1,Data!$J:$J,0))</f>
        <v>0</v>
      </c>
      <c r="L57" s="1">
        <f>INDEX(Data!$L:$L,MATCH($A57&amp;"."&amp;L$1,Data!$J:$J,0))</f>
        <v>0</v>
      </c>
      <c r="M57" s="1">
        <f>INDEX(Data!$L:$L,MATCH($A57&amp;"."&amp;M$1,Data!$J:$J,0))</f>
        <v>0</v>
      </c>
      <c r="N57" s="1">
        <f>INDEX(Data!$L:$L,MATCH($A57&amp;"."&amp;N$1,Data!$J:$J,0))</f>
        <v>0</v>
      </c>
      <c r="O57" s="1">
        <f>INDEX(Data!$L:$L,MATCH($A57&amp;"."&amp;O$1,Data!$J:$J,0))</f>
        <v>0</v>
      </c>
      <c r="P57" s="1">
        <f>INDEX(Data!$L:$L,MATCH($A57&amp;"."&amp;P$1,Data!$J:$J,0))</f>
        <v>0</v>
      </c>
      <c r="Q57" s="1">
        <f>INDEX(Data!$L:$L,MATCH($A57&amp;"."&amp;Q$1,Data!$J:$J,0))</f>
        <v>0</v>
      </c>
      <c r="R57" s="1">
        <f>INDEX(Data!$L:$L,MATCH($A57&amp;"."&amp;R$1,Data!$J:$J,0))</f>
        <v>0</v>
      </c>
      <c r="S57" s="1">
        <f>INDEX(Data!$L:$L,MATCH($A57&amp;"."&amp;S$1,Data!$J:$J,0))</f>
        <v>0</v>
      </c>
      <c r="T57" s="1">
        <f>INDEX(Data!$L:$L,MATCH($A57&amp;"."&amp;T$1,Data!$J:$J,0))</f>
        <v>0</v>
      </c>
      <c r="U57" s="1">
        <f>INDEX(Data!$L:$L,MATCH($A57&amp;"."&amp;U$1,Data!$J:$J,0))</f>
        <v>0</v>
      </c>
      <c r="V57" s="1">
        <f>INDEX(Data!$L:$L,MATCH($A57&amp;"."&amp;V$1,Data!$J:$J,0))</f>
        <v>0</v>
      </c>
      <c r="W57" s="1">
        <f>INDEX(Data!$L:$L,MATCH($A57&amp;"."&amp;W$1,Data!$J:$J,0))</f>
        <v>0</v>
      </c>
      <c r="X57" s="1">
        <f>INDEX(Data!$L:$L,MATCH($A57&amp;"."&amp;X$1,Data!$J:$J,0))</f>
        <v>0</v>
      </c>
      <c r="Y57" s="1">
        <f>INDEX(Data!$L:$L,MATCH($A57&amp;"."&amp;Y$1,Data!$J:$J,0))</f>
        <v>0</v>
      </c>
    </row>
    <row r="58" spans="1:25" x14ac:dyDescent="0.2">
      <c r="A58" s="2">
        <f t="shared" si="1"/>
        <v>42792</v>
      </c>
      <c r="B58" s="1">
        <f>INDEX(Data!$L:$L,MATCH($A58&amp;"."&amp;B$1,Data!$J:$J,0))</f>
        <v>0</v>
      </c>
      <c r="C58" s="1">
        <f>INDEX(Data!$L:$L,MATCH($A58&amp;"."&amp;C$1,Data!$J:$J,0))</f>
        <v>0</v>
      </c>
      <c r="D58" s="1">
        <f>INDEX(Data!$L:$L,MATCH($A58&amp;"."&amp;D$1,Data!$J:$J,0))</f>
        <v>0</v>
      </c>
      <c r="E58" s="1">
        <f>INDEX(Data!$L:$L,MATCH($A58&amp;"."&amp;E$1,Data!$J:$J,0))</f>
        <v>0</v>
      </c>
      <c r="F58" s="1">
        <f>INDEX(Data!$L:$L,MATCH($A58&amp;"."&amp;F$1,Data!$J:$J,0))</f>
        <v>0</v>
      </c>
      <c r="G58" s="1">
        <f>INDEX(Data!$L:$L,MATCH($A58&amp;"."&amp;G$1,Data!$J:$J,0))</f>
        <v>0</v>
      </c>
      <c r="H58" s="1">
        <f>INDEX(Data!$L:$L,MATCH($A58&amp;"."&amp;H$1,Data!$J:$J,0))</f>
        <v>0</v>
      </c>
      <c r="I58" s="1">
        <f>INDEX(Data!$L:$L,MATCH($A58&amp;"."&amp;I$1,Data!$J:$J,0))</f>
        <v>0</v>
      </c>
      <c r="J58" s="1">
        <f>INDEX(Data!$L:$L,MATCH($A58&amp;"."&amp;J$1,Data!$J:$J,0))</f>
        <v>0</v>
      </c>
      <c r="K58" s="1">
        <f>INDEX(Data!$L:$L,MATCH($A58&amp;"."&amp;K$1,Data!$J:$J,0))</f>
        <v>0</v>
      </c>
      <c r="L58" s="1">
        <f>INDEX(Data!$L:$L,MATCH($A58&amp;"."&amp;L$1,Data!$J:$J,0))</f>
        <v>0</v>
      </c>
      <c r="M58" s="1">
        <f>INDEX(Data!$L:$L,MATCH($A58&amp;"."&amp;M$1,Data!$J:$J,0))</f>
        <v>0</v>
      </c>
      <c r="N58" s="1">
        <f>INDEX(Data!$L:$L,MATCH($A58&amp;"."&amp;N$1,Data!$J:$J,0))</f>
        <v>0</v>
      </c>
      <c r="O58" s="1">
        <f>INDEX(Data!$L:$L,MATCH($A58&amp;"."&amp;O$1,Data!$J:$J,0))</f>
        <v>0</v>
      </c>
      <c r="P58" s="1">
        <f>INDEX(Data!$L:$L,MATCH($A58&amp;"."&amp;P$1,Data!$J:$J,0))</f>
        <v>0</v>
      </c>
      <c r="Q58" s="1">
        <f>INDEX(Data!$L:$L,MATCH($A58&amp;"."&amp;Q$1,Data!$J:$J,0))</f>
        <v>0</v>
      </c>
      <c r="R58" s="1">
        <f>INDEX(Data!$L:$L,MATCH($A58&amp;"."&amp;R$1,Data!$J:$J,0))</f>
        <v>0</v>
      </c>
      <c r="S58" s="1">
        <f>INDEX(Data!$L:$L,MATCH($A58&amp;"."&amp;S$1,Data!$J:$J,0))</f>
        <v>0</v>
      </c>
      <c r="T58" s="1">
        <f>INDEX(Data!$L:$L,MATCH($A58&amp;"."&amp;T$1,Data!$J:$J,0))</f>
        <v>0</v>
      </c>
      <c r="U58" s="1">
        <f>INDEX(Data!$L:$L,MATCH($A58&amp;"."&amp;U$1,Data!$J:$J,0))</f>
        <v>0</v>
      </c>
      <c r="V58" s="1">
        <f>INDEX(Data!$L:$L,MATCH($A58&amp;"."&amp;V$1,Data!$J:$J,0))</f>
        <v>0</v>
      </c>
      <c r="W58" s="1">
        <f>INDEX(Data!$L:$L,MATCH($A58&amp;"."&amp;W$1,Data!$J:$J,0))</f>
        <v>0</v>
      </c>
      <c r="X58" s="1">
        <f>INDEX(Data!$L:$L,MATCH($A58&amp;"."&amp;X$1,Data!$J:$J,0))</f>
        <v>0</v>
      </c>
      <c r="Y58" s="1">
        <f>INDEX(Data!$L:$L,MATCH($A58&amp;"."&amp;Y$1,Data!$J:$J,0))</f>
        <v>0</v>
      </c>
    </row>
    <row r="59" spans="1:25" x14ac:dyDescent="0.2">
      <c r="A59" s="2">
        <f t="shared" si="1"/>
        <v>42793</v>
      </c>
      <c r="B59" s="1">
        <f>INDEX(Data!$L:$L,MATCH($A59&amp;"."&amp;B$1,Data!$J:$J,0))</f>
        <v>0</v>
      </c>
      <c r="C59" s="1">
        <f>INDEX(Data!$L:$L,MATCH($A59&amp;"."&amp;C$1,Data!$J:$J,0))</f>
        <v>0</v>
      </c>
      <c r="D59" s="1">
        <f>INDEX(Data!$L:$L,MATCH($A59&amp;"."&amp;D$1,Data!$J:$J,0))</f>
        <v>0</v>
      </c>
      <c r="E59" s="1">
        <f>INDEX(Data!$L:$L,MATCH($A59&amp;"."&amp;E$1,Data!$J:$J,0))</f>
        <v>0</v>
      </c>
      <c r="F59" s="1">
        <f>INDEX(Data!$L:$L,MATCH($A59&amp;"."&amp;F$1,Data!$J:$J,0))</f>
        <v>0</v>
      </c>
      <c r="G59" s="1">
        <f>INDEX(Data!$L:$L,MATCH($A59&amp;"."&amp;G$1,Data!$J:$J,0))</f>
        <v>0</v>
      </c>
      <c r="H59" s="1">
        <f>INDEX(Data!$L:$L,MATCH($A59&amp;"."&amp;H$1,Data!$J:$J,0))</f>
        <v>0</v>
      </c>
      <c r="I59" s="1">
        <f>INDEX(Data!$L:$L,MATCH($A59&amp;"."&amp;I$1,Data!$J:$J,0))</f>
        <v>0</v>
      </c>
      <c r="J59" s="1">
        <f>INDEX(Data!$L:$L,MATCH($A59&amp;"."&amp;J$1,Data!$J:$J,0))</f>
        <v>0</v>
      </c>
      <c r="K59" s="1">
        <f>INDEX(Data!$L:$L,MATCH($A59&amp;"."&amp;K$1,Data!$J:$J,0))</f>
        <v>0</v>
      </c>
      <c r="L59" s="1">
        <f>INDEX(Data!$L:$L,MATCH($A59&amp;"."&amp;L$1,Data!$J:$J,0))</f>
        <v>0</v>
      </c>
      <c r="M59" s="1">
        <f>INDEX(Data!$L:$L,MATCH($A59&amp;"."&amp;M$1,Data!$J:$J,0))</f>
        <v>0</v>
      </c>
      <c r="N59" s="1">
        <f>INDEX(Data!$L:$L,MATCH($A59&amp;"."&amp;N$1,Data!$J:$J,0))</f>
        <v>0</v>
      </c>
      <c r="O59" s="1">
        <f>INDEX(Data!$L:$L,MATCH($A59&amp;"."&amp;O$1,Data!$J:$J,0))</f>
        <v>0</v>
      </c>
      <c r="P59" s="1">
        <f>INDEX(Data!$L:$L,MATCH($A59&amp;"."&amp;P$1,Data!$J:$J,0))</f>
        <v>0</v>
      </c>
      <c r="Q59" s="1">
        <f>INDEX(Data!$L:$L,MATCH($A59&amp;"."&amp;Q$1,Data!$J:$J,0))</f>
        <v>0</v>
      </c>
      <c r="R59" s="1">
        <f>INDEX(Data!$L:$L,MATCH($A59&amp;"."&amp;R$1,Data!$J:$J,0))</f>
        <v>0</v>
      </c>
      <c r="S59" s="1">
        <f>INDEX(Data!$L:$L,MATCH($A59&amp;"."&amp;S$1,Data!$J:$J,0))</f>
        <v>0</v>
      </c>
      <c r="T59" s="1">
        <f>INDEX(Data!$L:$L,MATCH($A59&amp;"."&amp;T$1,Data!$J:$J,0))</f>
        <v>0</v>
      </c>
      <c r="U59" s="1">
        <f>INDEX(Data!$L:$L,MATCH($A59&amp;"."&amp;U$1,Data!$J:$J,0))</f>
        <v>0</v>
      </c>
      <c r="V59" s="1">
        <f>INDEX(Data!$L:$L,MATCH($A59&amp;"."&amp;V$1,Data!$J:$J,0))</f>
        <v>0</v>
      </c>
      <c r="W59" s="1">
        <f>INDEX(Data!$L:$L,MATCH($A59&amp;"."&amp;W$1,Data!$J:$J,0))</f>
        <v>0</v>
      </c>
      <c r="X59" s="1">
        <f>INDEX(Data!$L:$L,MATCH($A59&amp;"."&amp;X$1,Data!$J:$J,0))</f>
        <v>0</v>
      </c>
      <c r="Y59" s="1">
        <f>INDEX(Data!$L:$L,MATCH($A59&amp;"."&amp;Y$1,Data!$J:$J,0))</f>
        <v>0</v>
      </c>
    </row>
    <row r="60" spans="1:25" x14ac:dyDescent="0.2">
      <c r="A60" s="2">
        <f t="shared" si="1"/>
        <v>42794</v>
      </c>
      <c r="B60" s="1">
        <f>INDEX(Data!$L:$L,MATCH($A60&amp;"."&amp;B$1,Data!$J:$J,0))</f>
        <v>0</v>
      </c>
      <c r="C60" s="1">
        <f>INDEX(Data!$L:$L,MATCH($A60&amp;"."&amp;C$1,Data!$J:$J,0))</f>
        <v>0</v>
      </c>
      <c r="D60" s="1">
        <f>INDEX(Data!$L:$L,MATCH($A60&amp;"."&amp;D$1,Data!$J:$J,0))</f>
        <v>0</v>
      </c>
      <c r="E60" s="1">
        <f>INDEX(Data!$L:$L,MATCH($A60&amp;"."&amp;E$1,Data!$J:$J,0))</f>
        <v>0</v>
      </c>
      <c r="F60" s="1">
        <f>INDEX(Data!$L:$L,MATCH($A60&amp;"."&amp;F$1,Data!$J:$J,0))</f>
        <v>0</v>
      </c>
      <c r="G60" s="1">
        <f>INDEX(Data!$L:$L,MATCH($A60&amp;"."&amp;G$1,Data!$J:$J,0))</f>
        <v>0</v>
      </c>
      <c r="H60" s="1">
        <f>INDEX(Data!$L:$L,MATCH($A60&amp;"."&amp;H$1,Data!$J:$J,0))</f>
        <v>0</v>
      </c>
      <c r="I60" s="1">
        <f>INDEX(Data!$L:$L,MATCH($A60&amp;"."&amp;I$1,Data!$J:$J,0))</f>
        <v>0</v>
      </c>
      <c r="J60" s="1">
        <f>INDEX(Data!$L:$L,MATCH($A60&amp;"."&amp;J$1,Data!$J:$J,0))</f>
        <v>0</v>
      </c>
      <c r="K60" s="1">
        <f>INDEX(Data!$L:$L,MATCH($A60&amp;"."&amp;K$1,Data!$J:$J,0))</f>
        <v>0</v>
      </c>
      <c r="L60" s="1">
        <f>INDEX(Data!$L:$L,MATCH($A60&amp;"."&amp;L$1,Data!$J:$J,0))</f>
        <v>0</v>
      </c>
      <c r="M60" s="1">
        <f>INDEX(Data!$L:$L,MATCH($A60&amp;"."&amp;M$1,Data!$J:$J,0))</f>
        <v>0</v>
      </c>
      <c r="N60" s="1">
        <f>INDEX(Data!$L:$L,MATCH($A60&amp;"."&amp;N$1,Data!$J:$J,0))</f>
        <v>0</v>
      </c>
      <c r="O60" s="1">
        <f>INDEX(Data!$L:$L,MATCH($A60&amp;"."&amp;O$1,Data!$J:$J,0))</f>
        <v>0</v>
      </c>
      <c r="P60" s="1">
        <f>INDEX(Data!$L:$L,MATCH($A60&amp;"."&amp;P$1,Data!$J:$J,0))</f>
        <v>0</v>
      </c>
      <c r="Q60" s="1">
        <f>INDEX(Data!$L:$L,MATCH($A60&amp;"."&amp;Q$1,Data!$J:$J,0))</f>
        <v>0</v>
      </c>
      <c r="R60" s="1">
        <f>INDEX(Data!$L:$L,MATCH($A60&amp;"."&amp;R$1,Data!$J:$J,0))</f>
        <v>0</v>
      </c>
      <c r="S60" s="1">
        <f>INDEX(Data!$L:$L,MATCH($A60&amp;"."&amp;S$1,Data!$J:$J,0))</f>
        <v>0</v>
      </c>
      <c r="T60" s="1">
        <f>INDEX(Data!$L:$L,MATCH($A60&amp;"."&amp;T$1,Data!$J:$J,0))</f>
        <v>0</v>
      </c>
      <c r="U60" s="1">
        <f>INDEX(Data!$L:$L,MATCH($A60&amp;"."&amp;U$1,Data!$J:$J,0))</f>
        <v>0</v>
      </c>
      <c r="V60" s="1">
        <f>INDEX(Data!$L:$L,MATCH($A60&amp;"."&amp;V$1,Data!$J:$J,0))</f>
        <v>0</v>
      </c>
      <c r="W60" s="1">
        <f>INDEX(Data!$L:$L,MATCH($A60&amp;"."&amp;W$1,Data!$J:$J,0))</f>
        <v>0</v>
      </c>
      <c r="X60" s="1">
        <f>INDEX(Data!$L:$L,MATCH($A60&amp;"."&amp;X$1,Data!$J:$J,0))</f>
        <v>0</v>
      </c>
      <c r="Y60" s="1">
        <f>INDEX(Data!$L:$L,MATCH($A60&amp;"."&amp;Y$1,Data!$J:$J,0))</f>
        <v>0</v>
      </c>
    </row>
    <row r="61" spans="1:25" x14ac:dyDescent="0.2">
      <c r="A61" s="2">
        <f t="shared" si="1"/>
        <v>42795</v>
      </c>
      <c r="B61" s="1">
        <f>INDEX(Data!$L:$L,MATCH($A61&amp;"."&amp;B$1,Data!$J:$J,0))</f>
        <v>0</v>
      </c>
      <c r="C61" s="1">
        <f>INDEX(Data!$L:$L,MATCH($A61&amp;"."&amp;C$1,Data!$J:$J,0))</f>
        <v>0</v>
      </c>
      <c r="D61" s="1">
        <f>INDEX(Data!$L:$L,MATCH($A61&amp;"."&amp;D$1,Data!$J:$J,0))</f>
        <v>0</v>
      </c>
      <c r="E61" s="1">
        <f>INDEX(Data!$L:$L,MATCH($A61&amp;"."&amp;E$1,Data!$J:$J,0))</f>
        <v>0</v>
      </c>
      <c r="F61" s="1">
        <f>INDEX(Data!$L:$L,MATCH($A61&amp;"."&amp;F$1,Data!$J:$J,0))</f>
        <v>0</v>
      </c>
      <c r="G61" s="1">
        <f>INDEX(Data!$L:$L,MATCH($A61&amp;"."&amp;G$1,Data!$J:$J,0))</f>
        <v>0</v>
      </c>
      <c r="H61" s="1">
        <f>INDEX(Data!$L:$L,MATCH($A61&amp;"."&amp;H$1,Data!$J:$J,0))</f>
        <v>0</v>
      </c>
      <c r="I61" s="1">
        <f>INDEX(Data!$L:$L,MATCH($A61&amp;"."&amp;I$1,Data!$J:$J,0))</f>
        <v>0</v>
      </c>
      <c r="J61" s="1">
        <f>INDEX(Data!$L:$L,MATCH($A61&amp;"."&amp;J$1,Data!$J:$J,0))</f>
        <v>0</v>
      </c>
      <c r="K61" s="1">
        <f>INDEX(Data!$L:$L,MATCH($A61&amp;"."&amp;K$1,Data!$J:$J,0))</f>
        <v>0</v>
      </c>
      <c r="L61" s="1">
        <f>INDEX(Data!$L:$L,MATCH($A61&amp;"."&amp;L$1,Data!$J:$J,0))</f>
        <v>0</v>
      </c>
      <c r="M61" s="1">
        <f>INDEX(Data!$L:$L,MATCH($A61&amp;"."&amp;M$1,Data!$J:$J,0))</f>
        <v>0</v>
      </c>
      <c r="N61" s="1">
        <f>INDEX(Data!$L:$L,MATCH($A61&amp;"."&amp;N$1,Data!$J:$J,0))</f>
        <v>0</v>
      </c>
      <c r="O61" s="1">
        <f>INDEX(Data!$L:$L,MATCH($A61&amp;"."&amp;O$1,Data!$J:$J,0))</f>
        <v>0</v>
      </c>
      <c r="P61" s="1">
        <f>INDEX(Data!$L:$L,MATCH($A61&amp;"."&amp;P$1,Data!$J:$J,0))</f>
        <v>0</v>
      </c>
      <c r="Q61" s="1">
        <f>INDEX(Data!$L:$L,MATCH($A61&amp;"."&amp;Q$1,Data!$J:$J,0))</f>
        <v>0</v>
      </c>
      <c r="R61" s="1">
        <f>INDEX(Data!$L:$L,MATCH($A61&amp;"."&amp;R$1,Data!$J:$J,0))</f>
        <v>0</v>
      </c>
      <c r="S61" s="1">
        <f>INDEX(Data!$L:$L,MATCH($A61&amp;"."&amp;S$1,Data!$J:$J,0))</f>
        <v>0</v>
      </c>
      <c r="T61" s="1">
        <f>INDEX(Data!$L:$L,MATCH($A61&amp;"."&amp;T$1,Data!$J:$J,0))</f>
        <v>0</v>
      </c>
      <c r="U61" s="1">
        <f>INDEX(Data!$L:$L,MATCH($A61&amp;"."&amp;U$1,Data!$J:$J,0))</f>
        <v>0</v>
      </c>
      <c r="V61" s="1">
        <f>INDEX(Data!$L:$L,MATCH($A61&amp;"."&amp;V$1,Data!$J:$J,0))</f>
        <v>0</v>
      </c>
      <c r="W61" s="1">
        <f>INDEX(Data!$L:$L,MATCH($A61&amp;"."&amp;W$1,Data!$J:$J,0))</f>
        <v>0</v>
      </c>
      <c r="X61" s="1">
        <f>INDEX(Data!$L:$L,MATCH($A61&amp;"."&amp;X$1,Data!$J:$J,0))</f>
        <v>0</v>
      </c>
      <c r="Y61" s="1">
        <f>INDEX(Data!$L:$L,MATCH($A61&amp;"."&amp;Y$1,Data!$J:$J,0))</f>
        <v>0</v>
      </c>
    </row>
    <row r="62" spans="1:25" x14ac:dyDescent="0.2">
      <c r="A62" s="2">
        <f t="shared" si="1"/>
        <v>42796</v>
      </c>
      <c r="B62" s="1">
        <f>INDEX(Data!$L:$L,MATCH($A62&amp;"."&amp;B$1,Data!$J:$J,0))</f>
        <v>0</v>
      </c>
      <c r="C62" s="1">
        <f>INDEX(Data!$L:$L,MATCH($A62&amp;"."&amp;C$1,Data!$J:$J,0))</f>
        <v>0</v>
      </c>
      <c r="D62" s="1">
        <f>INDEX(Data!$L:$L,MATCH($A62&amp;"."&amp;D$1,Data!$J:$J,0))</f>
        <v>0</v>
      </c>
      <c r="E62" s="1">
        <f>INDEX(Data!$L:$L,MATCH($A62&amp;"."&amp;E$1,Data!$J:$J,0))</f>
        <v>0</v>
      </c>
      <c r="F62" s="1">
        <f>INDEX(Data!$L:$L,MATCH($A62&amp;"."&amp;F$1,Data!$J:$J,0))</f>
        <v>0</v>
      </c>
      <c r="G62" s="1">
        <f>INDEX(Data!$L:$L,MATCH($A62&amp;"."&amp;G$1,Data!$J:$J,0))</f>
        <v>0</v>
      </c>
      <c r="H62" s="1">
        <f>INDEX(Data!$L:$L,MATCH($A62&amp;"."&amp;H$1,Data!$J:$J,0))</f>
        <v>0</v>
      </c>
      <c r="I62" s="1">
        <f>INDEX(Data!$L:$L,MATCH($A62&amp;"."&amp;I$1,Data!$J:$J,0))</f>
        <v>0</v>
      </c>
      <c r="J62" s="1">
        <f>INDEX(Data!$L:$L,MATCH($A62&amp;"."&amp;J$1,Data!$J:$J,0))</f>
        <v>0</v>
      </c>
      <c r="K62" s="1">
        <f>INDEX(Data!$L:$L,MATCH($A62&amp;"."&amp;K$1,Data!$J:$J,0))</f>
        <v>0</v>
      </c>
      <c r="L62" s="1">
        <f>INDEX(Data!$L:$L,MATCH($A62&amp;"."&amp;L$1,Data!$J:$J,0))</f>
        <v>0</v>
      </c>
      <c r="M62" s="1">
        <f>INDEX(Data!$L:$L,MATCH($A62&amp;"."&amp;M$1,Data!$J:$J,0))</f>
        <v>0</v>
      </c>
      <c r="N62" s="1">
        <f>INDEX(Data!$L:$L,MATCH($A62&amp;"."&amp;N$1,Data!$J:$J,0))</f>
        <v>0</v>
      </c>
      <c r="O62" s="1">
        <f>INDEX(Data!$L:$L,MATCH($A62&amp;"."&amp;O$1,Data!$J:$J,0))</f>
        <v>0</v>
      </c>
      <c r="P62" s="1">
        <f>INDEX(Data!$L:$L,MATCH($A62&amp;"."&amp;P$1,Data!$J:$J,0))</f>
        <v>0</v>
      </c>
      <c r="Q62" s="1">
        <f>INDEX(Data!$L:$L,MATCH($A62&amp;"."&amp;Q$1,Data!$J:$J,0))</f>
        <v>0</v>
      </c>
      <c r="R62" s="1">
        <f>INDEX(Data!$L:$L,MATCH($A62&amp;"."&amp;R$1,Data!$J:$J,0))</f>
        <v>0</v>
      </c>
      <c r="S62" s="1">
        <f>INDEX(Data!$L:$L,MATCH($A62&amp;"."&amp;S$1,Data!$J:$J,0))</f>
        <v>0</v>
      </c>
      <c r="T62" s="1">
        <f>INDEX(Data!$L:$L,MATCH($A62&amp;"."&amp;T$1,Data!$J:$J,0))</f>
        <v>0</v>
      </c>
      <c r="U62" s="1">
        <f>INDEX(Data!$L:$L,MATCH($A62&amp;"."&amp;U$1,Data!$J:$J,0))</f>
        <v>0</v>
      </c>
      <c r="V62" s="1">
        <f>INDEX(Data!$L:$L,MATCH($A62&amp;"."&amp;V$1,Data!$J:$J,0))</f>
        <v>0</v>
      </c>
      <c r="W62" s="1">
        <f>INDEX(Data!$L:$L,MATCH($A62&amp;"."&amp;W$1,Data!$J:$J,0))</f>
        <v>0</v>
      </c>
      <c r="X62" s="1">
        <f>INDEX(Data!$L:$L,MATCH($A62&amp;"."&amp;X$1,Data!$J:$J,0))</f>
        <v>0</v>
      </c>
      <c r="Y62" s="1">
        <f>INDEX(Data!$L:$L,MATCH($A62&amp;"."&amp;Y$1,Data!$J:$J,0))</f>
        <v>0</v>
      </c>
    </row>
    <row r="63" spans="1:25" x14ac:dyDescent="0.2">
      <c r="A63" s="2">
        <f t="shared" si="1"/>
        <v>42797</v>
      </c>
      <c r="B63" s="1">
        <f>INDEX(Data!$L:$L,MATCH($A63&amp;"."&amp;B$1,Data!$J:$J,0))</f>
        <v>0</v>
      </c>
      <c r="C63" s="1">
        <f>INDEX(Data!$L:$L,MATCH($A63&amp;"."&amp;C$1,Data!$J:$J,0))</f>
        <v>0</v>
      </c>
      <c r="D63" s="1">
        <f>INDEX(Data!$L:$L,MATCH($A63&amp;"."&amp;D$1,Data!$J:$J,0))</f>
        <v>0</v>
      </c>
      <c r="E63" s="1">
        <f>INDEX(Data!$L:$L,MATCH($A63&amp;"."&amp;E$1,Data!$J:$J,0))</f>
        <v>0</v>
      </c>
      <c r="F63" s="1">
        <f>INDEX(Data!$L:$L,MATCH($A63&amp;"."&amp;F$1,Data!$J:$J,0))</f>
        <v>0</v>
      </c>
      <c r="G63" s="1">
        <f>INDEX(Data!$L:$L,MATCH($A63&amp;"."&amp;G$1,Data!$J:$J,0))</f>
        <v>0</v>
      </c>
      <c r="H63" s="1">
        <f>INDEX(Data!$L:$L,MATCH($A63&amp;"."&amp;H$1,Data!$J:$J,0))</f>
        <v>0</v>
      </c>
      <c r="I63" s="1">
        <f>INDEX(Data!$L:$L,MATCH($A63&amp;"."&amp;I$1,Data!$J:$J,0))</f>
        <v>0</v>
      </c>
      <c r="J63" s="1">
        <f>INDEX(Data!$L:$L,MATCH($A63&amp;"."&amp;J$1,Data!$J:$J,0))</f>
        <v>0</v>
      </c>
      <c r="K63" s="1">
        <f>INDEX(Data!$L:$L,MATCH($A63&amp;"."&amp;K$1,Data!$J:$J,0))</f>
        <v>0</v>
      </c>
      <c r="L63" s="1">
        <f>INDEX(Data!$L:$L,MATCH($A63&amp;"."&amp;L$1,Data!$J:$J,0))</f>
        <v>0</v>
      </c>
      <c r="M63" s="1">
        <f>INDEX(Data!$L:$L,MATCH($A63&amp;"."&amp;M$1,Data!$J:$J,0))</f>
        <v>0</v>
      </c>
      <c r="N63" s="1">
        <f>INDEX(Data!$L:$L,MATCH($A63&amp;"."&amp;N$1,Data!$J:$J,0))</f>
        <v>0</v>
      </c>
      <c r="O63" s="1">
        <f>INDEX(Data!$L:$L,MATCH($A63&amp;"."&amp;O$1,Data!$J:$J,0))</f>
        <v>0</v>
      </c>
      <c r="P63" s="1">
        <f>INDEX(Data!$L:$L,MATCH($A63&amp;"."&amp;P$1,Data!$J:$J,0))</f>
        <v>0</v>
      </c>
      <c r="Q63" s="1">
        <f>INDEX(Data!$L:$L,MATCH($A63&amp;"."&amp;Q$1,Data!$J:$J,0))</f>
        <v>0</v>
      </c>
      <c r="R63" s="1">
        <f>INDEX(Data!$L:$L,MATCH($A63&amp;"."&amp;R$1,Data!$J:$J,0))</f>
        <v>0</v>
      </c>
      <c r="S63" s="1">
        <f>INDEX(Data!$L:$L,MATCH($A63&amp;"."&amp;S$1,Data!$J:$J,0))</f>
        <v>0</v>
      </c>
      <c r="T63" s="1">
        <f>INDEX(Data!$L:$L,MATCH($A63&amp;"."&amp;T$1,Data!$J:$J,0))</f>
        <v>0</v>
      </c>
      <c r="U63" s="1">
        <f>INDEX(Data!$L:$L,MATCH($A63&amp;"."&amp;U$1,Data!$J:$J,0))</f>
        <v>0</v>
      </c>
      <c r="V63" s="1">
        <f>INDEX(Data!$L:$L,MATCH($A63&amp;"."&amp;V$1,Data!$J:$J,0))</f>
        <v>0</v>
      </c>
      <c r="W63" s="1">
        <f>INDEX(Data!$L:$L,MATCH($A63&amp;"."&amp;W$1,Data!$J:$J,0))</f>
        <v>0</v>
      </c>
      <c r="X63" s="1">
        <f>INDEX(Data!$L:$L,MATCH($A63&amp;"."&amp;X$1,Data!$J:$J,0))</f>
        <v>0</v>
      </c>
      <c r="Y63" s="1">
        <f>INDEX(Data!$L:$L,MATCH($A63&amp;"."&amp;Y$1,Data!$J:$J,0))</f>
        <v>0</v>
      </c>
    </row>
    <row r="64" spans="1:25" x14ac:dyDescent="0.2">
      <c r="A64" s="2">
        <f t="shared" si="1"/>
        <v>42798</v>
      </c>
      <c r="B64" s="1">
        <f>INDEX(Data!$L:$L,MATCH($A64&amp;"."&amp;B$1,Data!$J:$J,0))</f>
        <v>0</v>
      </c>
      <c r="C64" s="1">
        <f>INDEX(Data!$L:$L,MATCH($A64&amp;"."&amp;C$1,Data!$J:$J,0))</f>
        <v>0</v>
      </c>
      <c r="D64" s="1">
        <f>INDEX(Data!$L:$L,MATCH($A64&amp;"."&amp;D$1,Data!$J:$J,0))</f>
        <v>0</v>
      </c>
      <c r="E64" s="1">
        <f>INDEX(Data!$L:$L,MATCH($A64&amp;"."&amp;E$1,Data!$J:$J,0))</f>
        <v>0</v>
      </c>
      <c r="F64" s="1">
        <f>INDEX(Data!$L:$L,MATCH($A64&amp;"."&amp;F$1,Data!$J:$J,0))</f>
        <v>0</v>
      </c>
      <c r="G64" s="1">
        <f>INDEX(Data!$L:$L,MATCH($A64&amp;"."&amp;G$1,Data!$J:$J,0))</f>
        <v>0</v>
      </c>
      <c r="H64" s="1">
        <f>INDEX(Data!$L:$L,MATCH($A64&amp;"."&amp;H$1,Data!$J:$J,0))</f>
        <v>0</v>
      </c>
      <c r="I64" s="1">
        <f>INDEX(Data!$L:$L,MATCH($A64&amp;"."&amp;I$1,Data!$J:$J,0))</f>
        <v>0</v>
      </c>
      <c r="J64" s="1">
        <f>INDEX(Data!$L:$L,MATCH($A64&amp;"."&amp;J$1,Data!$J:$J,0))</f>
        <v>0</v>
      </c>
      <c r="K64" s="1">
        <f>INDEX(Data!$L:$L,MATCH($A64&amp;"."&amp;K$1,Data!$J:$J,0))</f>
        <v>0</v>
      </c>
      <c r="L64" s="1">
        <f>INDEX(Data!$L:$L,MATCH($A64&amp;"."&amp;L$1,Data!$J:$J,0))</f>
        <v>0</v>
      </c>
      <c r="M64" s="1">
        <f>INDEX(Data!$L:$L,MATCH($A64&amp;"."&amp;M$1,Data!$J:$J,0))</f>
        <v>0</v>
      </c>
      <c r="N64" s="1">
        <f>INDEX(Data!$L:$L,MATCH($A64&amp;"."&amp;N$1,Data!$J:$J,0))</f>
        <v>0</v>
      </c>
      <c r="O64" s="1">
        <f>INDEX(Data!$L:$L,MATCH($A64&amp;"."&amp;O$1,Data!$J:$J,0))</f>
        <v>0</v>
      </c>
      <c r="P64" s="1">
        <f>INDEX(Data!$L:$L,MATCH($A64&amp;"."&amp;P$1,Data!$J:$J,0))</f>
        <v>0</v>
      </c>
      <c r="Q64" s="1">
        <f>INDEX(Data!$L:$L,MATCH($A64&amp;"."&amp;Q$1,Data!$J:$J,0))</f>
        <v>0</v>
      </c>
      <c r="R64" s="1">
        <f>INDEX(Data!$L:$L,MATCH($A64&amp;"."&amp;R$1,Data!$J:$J,0))</f>
        <v>0</v>
      </c>
      <c r="S64" s="1">
        <f>INDEX(Data!$L:$L,MATCH($A64&amp;"."&amp;S$1,Data!$J:$J,0))</f>
        <v>0</v>
      </c>
      <c r="T64" s="1">
        <f>INDEX(Data!$L:$L,MATCH($A64&amp;"."&amp;T$1,Data!$J:$J,0))</f>
        <v>0</v>
      </c>
      <c r="U64" s="1">
        <f>INDEX(Data!$L:$L,MATCH($A64&amp;"."&amp;U$1,Data!$J:$J,0))</f>
        <v>0</v>
      </c>
      <c r="V64" s="1">
        <f>INDEX(Data!$L:$L,MATCH($A64&amp;"."&amp;V$1,Data!$J:$J,0))</f>
        <v>0</v>
      </c>
      <c r="W64" s="1">
        <f>INDEX(Data!$L:$L,MATCH($A64&amp;"."&amp;W$1,Data!$J:$J,0))</f>
        <v>0</v>
      </c>
      <c r="X64" s="1">
        <f>INDEX(Data!$L:$L,MATCH($A64&amp;"."&amp;X$1,Data!$J:$J,0))</f>
        <v>0</v>
      </c>
      <c r="Y64" s="1">
        <f>INDEX(Data!$L:$L,MATCH($A64&amp;"."&amp;Y$1,Data!$J:$J,0))</f>
        <v>0</v>
      </c>
    </row>
    <row r="65" spans="1:25" x14ac:dyDescent="0.2">
      <c r="A65" s="2">
        <f t="shared" si="1"/>
        <v>42799</v>
      </c>
      <c r="B65" s="1">
        <f>INDEX(Data!$L:$L,MATCH($A65&amp;"."&amp;B$1,Data!$J:$J,0))</f>
        <v>0</v>
      </c>
      <c r="C65" s="1">
        <f>INDEX(Data!$L:$L,MATCH($A65&amp;"."&amp;C$1,Data!$J:$J,0))</f>
        <v>0</v>
      </c>
      <c r="D65" s="1">
        <f>INDEX(Data!$L:$L,MATCH($A65&amp;"."&amp;D$1,Data!$J:$J,0))</f>
        <v>0</v>
      </c>
      <c r="E65" s="1">
        <f>INDEX(Data!$L:$L,MATCH($A65&amp;"."&amp;E$1,Data!$J:$J,0))</f>
        <v>0</v>
      </c>
      <c r="F65" s="1">
        <f>INDEX(Data!$L:$L,MATCH($A65&amp;"."&amp;F$1,Data!$J:$J,0))</f>
        <v>0</v>
      </c>
      <c r="G65" s="1">
        <f>INDEX(Data!$L:$L,MATCH($A65&amp;"."&amp;G$1,Data!$J:$J,0))</f>
        <v>0</v>
      </c>
      <c r="H65" s="1">
        <f>INDEX(Data!$L:$L,MATCH($A65&amp;"."&amp;H$1,Data!$J:$J,0))</f>
        <v>0</v>
      </c>
      <c r="I65" s="1">
        <f>INDEX(Data!$L:$L,MATCH($A65&amp;"."&amp;I$1,Data!$J:$J,0))</f>
        <v>0</v>
      </c>
      <c r="J65" s="1">
        <f>INDEX(Data!$L:$L,MATCH($A65&amp;"."&amp;J$1,Data!$J:$J,0))</f>
        <v>0</v>
      </c>
      <c r="K65" s="1">
        <f>INDEX(Data!$L:$L,MATCH($A65&amp;"."&amp;K$1,Data!$J:$J,0))</f>
        <v>0</v>
      </c>
      <c r="L65" s="1">
        <f>INDEX(Data!$L:$L,MATCH($A65&amp;"."&amp;L$1,Data!$J:$J,0))</f>
        <v>0</v>
      </c>
      <c r="M65" s="1">
        <f>INDEX(Data!$L:$L,MATCH($A65&amp;"."&amp;M$1,Data!$J:$J,0))</f>
        <v>0</v>
      </c>
      <c r="N65" s="1">
        <f>INDEX(Data!$L:$L,MATCH($A65&amp;"."&amp;N$1,Data!$J:$J,0))</f>
        <v>0</v>
      </c>
      <c r="O65" s="1">
        <f>INDEX(Data!$L:$L,MATCH($A65&amp;"."&amp;O$1,Data!$J:$J,0))</f>
        <v>0</v>
      </c>
      <c r="P65" s="1">
        <f>INDEX(Data!$L:$L,MATCH($A65&amp;"."&amp;P$1,Data!$J:$J,0))</f>
        <v>0</v>
      </c>
      <c r="Q65" s="1">
        <f>INDEX(Data!$L:$L,MATCH($A65&amp;"."&amp;Q$1,Data!$J:$J,0))</f>
        <v>0</v>
      </c>
      <c r="R65" s="1">
        <f>INDEX(Data!$L:$L,MATCH($A65&amp;"."&amp;R$1,Data!$J:$J,0))</f>
        <v>0</v>
      </c>
      <c r="S65" s="1">
        <f>INDEX(Data!$L:$L,MATCH($A65&amp;"."&amp;S$1,Data!$J:$J,0))</f>
        <v>0</v>
      </c>
      <c r="T65" s="1">
        <f>INDEX(Data!$L:$L,MATCH($A65&amp;"."&amp;T$1,Data!$J:$J,0))</f>
        <v>0</v>
      </c>
      <c r="U65" s="1">
        <f>INDEX(Data!$L:$L,MATCH($A65&amp;"."&amp;U$1,Data!$J:$J,0))</f>
        <v>0</v>
      </c>
      <c r="V65" s="1">
        <f>INDEX(Data!$L:$L,MATCH($A65&amp;"."&amp;V$1,Data!$J:$J,0))</f>
        <v>0</v>
      </c>
      <c r="W65" s="1">
        <f>INDEX(Data!$L:$L,MATCH($A65&amp;"."&amp;W$1,Data!$J:$J,0))</f>
        <v>0</v>
      </c>
      <c r="X65" s="1">
        <f>INDEX(Data!$L:$L,MATCH($A65&amp;"."&amp;X$1,Data!$J:$J,0))</f>
        <v>0</v>
      </c>
      <c r="Y65" s="1">
        <f>INDEX(Data!$L:$L,MATCH($A65&amp;"."&amp;Y$1,Data!$J:$J,0))</f>
        <v>0</v>
      </c>
    </row>
    <row r="66" spans="1:25" x14ac:dyDescent="0.2">
      <c r="A66" s="2">
        <f t="shared" si="1"/>
        <v>42800</v>
      </c>
      <c r="B66" s="1">
        <f>INDEX(Data!$L:$L,MATCH($A66&amp;"."&amp;B$1,Data!$J:$J,0))</f>
        <v>0</v>
      </c>
      <c r="C66" s="1">
        <f>INDEX(Data!$L:$L,MATCH($A66&amp;"."&amp;C$1,Data!$J:$J,0))</f>
        <v>0</v>
      </c>
      <c r="D66" s="1">
        <f>INDEX(Data!$L:$L,MATCH($A66&amp;"."&amp;D$1,Data!$J:$J,0))</f>
        <v>0</v>
      </c>
      <c r="E66" s="1">
        <f>INDEX(Data!$L:$L,MATCH($A66&amp;"."&amp;E$1,Data!$J:$J,0))</f>
        <v>0</v>
      </c>
      <c r="F66" s="1">
        <f>INDEX(Data!$L:$L,MATCH($A66&amp;"."&amp;F$1,Data!$J:$J,0))</f>
        <v>0</v>
      </c>
      <c r="G66" s="1">
        <f>INDEX(Data!$L:$L,MATCH($A66&amp;"."&amp;G$1,Data!$J:$J,0))</f>
        <v>0</v>
      </c>
      <c r="H66" s="1">
        <f>INDEX(Data!$L:$L,MATCH($A66&amp;"."&amp;H$1,Data!$J:$J,0))</f>
        <v>0</v>
      </c>
      <c r="I66" s="1">
        <f>INDEX(Data!$L:$L,MATCH($A66&amp;"."&amp;I$1,Data!$J:$J,0))</f>
        <v>0</v>
      </c>
      <c r="J66" s="1">
        <f>INDEX(Data!$L:$L,MATCH($A66&amp;"."&amp;J$1,Data!$J:$J,0))</f>
        <v>0</v>
      </c>
      <c r="K66" s="1">
        <f>INDEX(Data!$L:$L,MATCH($A66&amp;"."&amp;K$1,Data!$J:$J,0))</f>
        <v>0</v>
      </c>
      <c r="L66" s="1">
        <f>INDEX(Data!$L:$L,MATCH($A66&amp;"."&amp;L$1,Data!$J:$J,0))</f>
        <v>0</v>
      </c>
      <c r="M66" s="1">
        <f>INDEX(Data!$L:$L,MATCH($A66&amp;"."&amp;M$1,Data!$J:$J,0))</f>
        <v>0</v>
      </c>
      <c r="N66" s="1">
        <f>INDEX(Data!$L:$L,MATCH($A66&amp;"."&amp;N$1,Data!$J:$J,0))</f>
        <v>0</v>
      </c>
      <c r="O66" s="1">
        <f>INDEX(Data!$L:$L,MATCH($A66&amp;"."&amp;O$1,Data!$J:$J,0))</f>
        <v>0</v>
      </c>
      <c r="P66" s="1">
        <f>INDEX(Data!$L:$L,MATCH($A66&amp;"."&amp;P$1,Data!$J:$J,0))</f>
        <v>0</v>
      </c>
      <c r="Q66" s="1">
        <f>INDEX(Data!$L:$L,MATCH($A66&amp;"."&amp;Q$1,Data!$J:$J,0))</f>
        <v>0</v>
      </c>
      <c r="R66" s="1">
        <f>INDEX(Data!$L:$L,MATCH($A66&amp;"."&amp;R$1,Data!$J:$J,0))</f>
        <v>0</v>
      </c>
      <c r="S66" s="1">
        <f>INDEX(Data!$L:$L,MATCH($A66&amp;"."&amp;S$1,Data!$J:$J,0))</f>
        <v>0</v>
      </c>
      <c r="T66" s="1">
        <f>INDEX(Data!$L:$L,MATCH($A66&amp;"."&amp;T$1,Data!$J:$J,0))</f>
        <v>0</v>
      </c>
      <c r="U66" s="1">
        <f>INDEX(Data!$L:$L,MATCH($A66&amp;"."&amp;U$1,Data!$J:$J,0))</f>
        <v>0</v>
      </c>
      <c r="V66" s="1">
        <f>INDEX(Data!$L:$L,MATCH($A66&amp;"."&amp;V$1,Data!$J:$J,0))</f>
        <v>0</v>
      </c>
      <c r="W66" s="1">
        <f>INDEX(Data!$L:$L,MATCH($A66&amp;"."&amp;W$1,Data!$J:$J,0))</f>
        <v>0</v>
      </c>
      <c r="X66" s="1">
        <f>INDEX(Data!$L:$L,MATCH($A66&amp;"."&amp;X$1,Data!$J:$J,0))</f>
        <v>0</v>
      </c>
      <c r="Y66" s="1">
        <f>INDEX(Data!$L:$L,MATCH($A66&amp;"."&amp;Y$1,Data!$J:$J,0))</f>
        <v>0</v>
      </c>
    </row>
    <row r="67" spans="1:25" x14ac:dyDescent="0.2">
      <c r="A67" s="2">
        <f t="shared" si="1"/>
        <v>42801</v>
      </c>
      <c r="B67" s="1">
        <f>INDEX(Data!$L:$L,MATCH($A67&amp;"."&amp;B$1,Data!$J:$J,0))</f>
        <v>0</v>
      </c>
      <c r="C67" s="1">
        <f>INDEX(Data!$L:$L,MATCH($A67&amp;"."&amp;C$1,Data!$J:$J,0))</f>
        <v>0</v>
      </c>
      <c r="D67" s="1">
        <f>INDEX(Data!$L:$L,MATCH($A67&amp;"."&amp;D$1,Data!$J:$J,0))</f>
        <v>0</v>
      </c>
      <c r="E67" s="1">
        <f>INDEX(Data!$L:$L,MATCH($A67&amp;"."&amp;E$1,Data!$J:$J,0))</f>
        <v>0</v>
      </c>
      <c r="F67" s="1">
        <f>INDEX(Data!$L:$L,MATCH($A67&amp;"."&amp;F$1,Data!$J:$J,0))</f>
        <v>0</v>
      </c>
      <c r="G67" s="1">
        <f>INDEX(Data!$L:$L,MATCH($A67&amp;"."&amp;G$1,Data!$J:$J,0))</f>
        <v>0</v>
      </c>
      <c r="H67" s="1">
        <f>INDEX(Data!$L:$L,MATCH($A67&amp;"."&amp;H$1,Data!$J:$J,0))</f>
        <v>0</v>
      </c>
      <c r="I67" s="1">
        <f>INDEX(Data!$L:$L,MATCH($A67&amp;"."&amp;I$1,Data!$J:$J,0))</f>
        <v>0</v>
      </c>
      <c r="J67" s="1">
        <f>INDEX(Data!$L:$L,MATCH($A67&amp;"."&amp;J$1,Data!$J:$J,0))</f>
        <v>0</v>
      </c>
      <c r="K67" s="1">
        <f>INDEX(Data!$L:$L,MATCH($A67&amp;"."&amp;K$1,Data!$J:$J,0))</f>
        <v>0</v>
      </c>
      <c r="L67" s="1">
        <f>INDEX(Data!$L:$L,MATCH($A67&amp;"."&amp;L$1,Data!$J:$J,0))</f>
        <v>0</v>
      </c>
      <c r="M67" s="1">
        <f>INDEX(Data!$L:$L,MATCH($A67&amp;"."&amp;M$1,Data!$J:$J,0))</f>
        <v>0</v>
      </c>
      <c r="N67" s="1">
        <f>INDEX(Data!$L:$L,MATCH($A67&amp;"."&amp;N$1,Data!$J:$J,0))</f>
        <v>0</v>
      </c>
      <c r="O67" s="1">
        <f>INDEX(Data!$L:$L,MATCH($A67&amp;"."&amp;O$1,Data!$J:$J,0))</f>
        <v>0</v>
      </c>
      <c r="P67" s="1">
        <f>INDEX(Data!$L:$L,MATCH($A67&amp;"."&amp;P$1,Data!$J:$J,0))</f>
        <v>0</v>
      </c>
      <c r="Q67" s="1">
        <f>INDEX(Data!$L:$L,MATCH($A67&amp;"."&amp;Q$1,Data!$J:$J,0))</f>
        <v>0</v>
      </c>
      <c r="R67" s="1">
        <f>INDEX(Data!$L:$L,MATCH($A67&amp;"."&amp;R$1,Data!$J:$J,0))</f>
        <v>0</v>
      </c>
      <c r="S67" s="1">
        <f>INDEX(Data!$L:$L,MATCH($A67&amp;"."&amp;S$1,Data!$J:$J,0))</f>
        <v>0</v>
      </c>
      <c r="T67" s="1">
        <f>INDEX(Data!$L:$L,MATCH($A67&amp;"."&amp;T$1,Data!$J:$J,0))</f>
        <v>0</v>
      </c>
      <c r="U67" s="1">
        <f>INDEX(Data!$L:$L,MATCH($A67&amp;"."&amp;U$1,Data!$J:$J,0))</f>
        <v>0</v>
      </c>
      <c r="V67" s="1">
        <f>INDEX(Data!$L:$L,MATCH($A67&amp;"."&amp;V$1,Data!$J:$J,0))</f>
        <v>0</v>
      </c>
      <c r="W67" s="1">
        <f>INDEX(Data!$L:$L,MATCH($A67&amp;"."&amp;W$1,Data!$J:$J,0))</f>
        <v>0</v>
      </c>
      <c r="X67" s="1">
        <f>INDEX(Data!$L:$L,MATCH($A67&amp;"."&amp;X$1,Data!$J:$J,0))</f>
        <v>0</v>
      </c>
      <c r="Y67" s="1">
        <f>INDEX(Data!$L:$L,MATCH($A67&amp;"."&amp;Y$1,Data!$J:$J,0))</f>
        <v>0</v>
      </c>
    </row>
    <row r="68" spans="1:25" x14ac:dyDescent="0.2">
      <c r="A68" s="2">
        <f t="shared" ref="A68:A131" si="2">A67+1</f>
        <v>42802</v>
      </c>
      <c r="B68" s="1">
        <f>INDEX(Data!$L:$L,MATCH($A68&amp;"."&amp;B$1,Data!$J:$J,0))</f>
        <v>0</v>
      </c>
      <c r="C68" s="1">
        <f>INDEX(Data!$L:$L,MATCH($A68&amp;"."&amp;C$1,Data!$J:$J,0))</f>
        <v>0</v>
      </c>
      <c r="D68" s="1">
        <f>INDEX(Data!$L:$L,MATCH($A68&amp;"."&amp;D$1,Data!$J:$J,0))</f>
        <v>0</v>
      </c>
      <c r="E68" s="1">
        <f>INDEX(Data!$L:$L,MATCH($A68&amp;"."&amp;E$1,Data!$J:$J,0))</f>
        <v>0</v>
      </c>
      <c r="F68" s="1">
        <f>INDEX(Data!$L:$L,MATCH($A68&amp;"."&amp;F$1,Data!$J:$J,0))</f>
        <v>0</v>
      </c>
      <c r="G68" s="1">
        <f>INDEX(Data!$L:$L,MATCH($A68&amp;"."&amp;G$1,Data!$J:$J,0))</f>
        <v>0</v>
      </c>
      <c r="H68" s="1">
        <f>INDEX(Data!$L:$L,MATCH($A68&amp;"."&amp;H$1,Data!$J:$J,0))</f>
        <v>0</v>
      </c>
      <c r="I68" s="1">
        <f>INDEX(Data!$L:$L,MATCH($A68&amp;"."&amp;I$1,Data!$J:$J,0))</f>
        <v>0</v>
      </c>
      <c r="J68" s="1">
        <f>INDEX(Data!$L:$L,MATCH($A68&amp;"."&amp;J$1,Data!$J:$J,0))</f>
        <v>0</v>
      </c>
      <c r="K68" s="1">
        <f>INDEX(Data!$L:$L,MATCH($A68&amp;"."&amp;K$1,Data!$J:$J,0))</f>
        <v>0</v>
      </c>
      <c r="L68" s="1">
        <f>INDEX(Data!$L:$L,MATCH($A68&amp;"."&amp;L$1,Data!$J:$J,0))</f>
        <v>0</v>
      </c>
      <c r="M68" s="1">
        <f>INDEX(Data!$L:$L,MATCH($A68&amp;"."&amp;M$1,Data!$J:$J,0))</f>
        <v>0</v>
      </c>
      <c r="N68" s="1">
        <f>INDEX(Data!$L:$L,MATCH($A68&amp;"."&amp;N$1,Data!$J:$J,0))</f>
        <v>0</v>
      </c>
      <c r="O68" s="1">
        <f>INDEX(Data!$L:$L,MATCH($A68&amp;"."&amp;O$1,Data!$J:$J,0))</f>
        <v>0</v>
      </c>
      <c r="P68" s="1">
        <f>INDEX(Data!$L:$L,MATCH($A68&amp;"."&amp;P$1,Data!$J:$J,0))</f>
        <v>0</v>
      </c>
      <c r="Q68" s="1">
        <f>INDEX(Data!$L:$L,MATCH($A68&amp;"."&amp;Q$1,Data!$J:$J,0))</f>
        <v>0</v>
      </c>
      <c r="R68" s="1">
        <f>INDEX(Data!$L:$L,MATCH($A68&amp;"."&amp;R$1,Data!$J:$J,0))</f>
        <v>0</v>
      </c>
      <c r="S68" s="1">
        <f>INDEX(Data!$L:$L,MATCH($A68&amp;"."&amp;S$1,Data!$J:$J,0))</f>
        <v>0</v>
      </c>
      <c r="T68" s="1">
        <f>INDEX(Data!$L:$L,MATCH($A68&amp;"."&amp;T$1,Data!$J:$J,0))</f>
        <v>0</v>
      </c>
      <c r="U68" s="1">
        <f>INDEX(Data!$L:$L,MATCH($A68&amp;"."&amp;U$1,Data!$J:$J,0))</f>
        <v>0</v>
      </c>
      <c r="V68" s="1">
        <f>INDEX(Data!$L:$L,MATCH($A68&amp;"."&amp;V$1,Data!$J:$J,0))</f>
        <v>0</v>
      </c>
      <c r="W68" s="1">
        <f>INDEX(Data!$L:$L,MATCH($A68&amp;"."&amp;W$1,Data!$J:$J,0))</f>
        <v>0</v>
      </c>
      <c r="X68" s="1">
        <f>INDEX(Data!$L:$L,MATCH($A68&amp;"."&amp;X$1,Data!$J:$J,0))</f>
        <v>0</v>
      </c>
      <c r="Y68" s="1">
        <f>INDEX(Data!$L:$L,MATCH($A68&amp;"."&amp;Y$1,Data!$J:$J,0))</f>
        <v>0</v>
      </c>
    </row>
    <row r="69" spans="1:25" x14ac:dyDescent="0.2">
      <c r="A69" s="2">
        <f t="shared" si="2"/>
        <v>42803</v>
      </c>
      <c r="B69" s="1">
        <f>INDEX(Data!$L:$L,MATCH($A69&amp;"."&amp;B$1,Data!$J:$J,0))</f>
        <v>0</v>
      </c>
      <c r="C69" s="1">
        <f>INDEX(Data!$L:$L,MATCH($A69&amp;"."&amp;C$1,Data!$J:$J,0))</f>
        <v>0</v>
      </c>
      <c r="D69" s="1">
        <f>INDEX(Data!$L:$L,MATCH($A69&amp;"."&amp;D$1,Data!$J:$J,0))</f>
        <v>0</v>
      </c>
      <c r="E69" s="1">
        <f>INDEX(Data!$L:$L,MATCH($A69&amp;"."&amp;E$1,Data!$J:$J,0))</f>
        <v>0</v>
      </c>
      <c r="F69" s="1">
        <f>INDEX(Data!$L:$L,MATCH($A69&amp;"."&amp;F$1,Data!$J:$J,0))</f>
        <v>0</v>
      </c>
      <c r="G69" s="1">
        <f>INDEX(Data!$L:$L,MATCH($A69&amp;"."&amp;G$1,Data!$J:$J,0))</f>
        <v>0</v>
      </c>
      <c r="H69" s="1">
        <f>INDEX(Data!$L:$L,MATCH($A69&amp;"."&amp;H$1,Data!$J:$J,0))</f>
        <v>0</v>
      </c>
      <c r="I69" s="1">
        <f>INDEX(Data!$L:$L,MATCH($A69&amp;"."&amp;I$1,Data!$J:$J,0))</f>
        <v>0</v>
      </c>
      <c r="J69" s="1">
        <f>INDEX(Data!$L:$L,MATCH($A69&amp;"."&amp;J$1,Data!$J:$J,0))</f>
        <v>0</v>
      </c>
      <c r="K69" s="1">
        <f>INDEX(Data!$L:$L,MATCH($A69&amp;"."&amp;K$1,Data!$J:$J,0))</f>
        <v>0</v>
      </c>
      <c r="L69" s="1">
        <f>INDEX(Data!$L:$L,MATCH($A69&amp;"."&amp;L$1,Data!$J:$J,0))</f>
        <v>0</v>
      </c>
      <c r="M69" s="1">
        <f>INDEX(Data!$L:$L,MATCH($A69&amp;"."&amp;M$1,Data!$J:$J,0))</f>
        <v>0</v>
      </c>
      <c r="N69" s="1">
        <f>INDEX(Data!$L:$L,MATCH($A69&amp;"."&amp;N$1,Data!$J:$J,0))</f>
        <v>0</v>
      </c>
      <c r="O69" s="1">
        <f>INDEX(Data!$L:$L,MATCH($A69&amp;"."&amp;O$1,Data!$J:$J,0))</f>
        <v>0</v>
      </c>
      <c r="P69" s="1">
        <f>INDEX(Data!$L:$L,MATCH($A69&amp;"."&amp;P$1,Data!$J:$J,0))</f>
        <v>0</v>
      </c>
      <c r="Q69" s="1">
        <f>INDEX(Data!$L:$L,MATCH($A69&amp;"."&amp;Q$1,Data!$J:$J,0))</f>
        <v>0</v>
      </c>
      <c r="R69" s="1">
        <f>INDEX(Data!$L:$L,MATCH($A69&amp;"."&amp;R$1,Data!$J:$J,0))</f>
        <v>0</v>
      </c>
      <c r="S69" s="1">
        <f>INDEX(Data!$L:$L,MATCH($A69&amp;"."&amp;S$1,Data!$J:$J,0))</f>
        <v>0</v>
      </c>
      <c r="T69" s="1">
        <f>INDEX(Data!$L:$L,MATCH($A69&amp;"."&amp;T$1,Data!$J:$J,0))</f>
        <v>0</v>
      </c>
      <c r="U69" s="1">
        <f>INDEX(Data!$L:$L,MATCH($A69&amp;"."&amp;U$1,Data!$J:$J,0))</f>
        <v>0</v>
      </c>
      <c r="V69" s="1">
        <f>INDEX(Data!$L:$L,MATCH($A69&amp;"."&amp;V$1,Data!$J:$J,0))</f>
        <v>0</v>
      </c>
      <c r="W69" s="1">
        <f>INDEX(Data!$L:$L,MATCH($A69&amp;"."&amp;W$1,Data!$J:$J,0))</f>
        <v>0</v>
      </c>
      <c r="X69" s="1">
        <f>INDEX(Data!$L:$L,MATCH($A69&amp;"."&amp;X$1,Data!$J:$J,0))</f>
        <v>0</v>
      </c>
      <c r="Y69" s="1">
        <f>INDEX(Data!$L:$L,MATCH($A69&amp;"."&amp;Y$1,Data!$J:$J,0))</f>
        <v>0</v>
      </c>
    </row>
    <row r="70" spans="1:25" x14ac:dyDescent="0.2">
      <c r="A70" s="2">
        <f t="shared" si="2"/>
        <v>42804</v>
      </c>
      <c r="B70" s="1">
        <f>INDEX(Data!$L:$L,MATCH($A70&amp;"."&amp;B$1,Data!$J:$J,0))</f>
        <v>0</v>
      </c>
      <c r="C70" s="1">
        <f>INDEX(Data!$L:$L,MATCH($A70&amp;"."&amp;C$1,Data!$J:$J,0))</f>
        <v>0</v>
      </c>
      <c r="D70" s="1">
        <f>INDEX(Data!$L:$L,MATCH($A70&amp;"."&amp;D$1,Data!$J:$J,0))</f>
        <v>0</v>
      </c>
      <c r="E70" s="1">
        <f>INDEX(Data!$L:$L,MATCH($A70&amp;"."&amp;E$1,Data!$J:$J,0))</f>
        <v>0</v>
      </c>
      <c r="F70" s="1">
        <f>INDEX(Data!$L:$L,MATCH($A70&amp;"."&amp;F$1,Data!$J:$J,0))</f>
        <v>0</v>
      </c>
      <c r="G70" s="1">
        <f>INDEX(Data!$L:$L,MATCH($A70&amp;"."&amp;G$1,Data!$J:$J,0))</f>
        <v>0</v>
      </c>
      <c r="H70" s="1">
        <f>INDEX(Data!$L:$L,MATCH($A70&amp;"."&amp;H$1,Data!$J:$J,0))</f>
        <v>0</v>
      </c>
      <c r="I70" s="1">
        <f>INDEX(Data!$L:$L,MATCH($A70&amp;"."&amp;I$1,Data!$J:$J,0))</f>
        <v>0</v>
      </c>
      <c r="J70" s="1">
        <f>INDEX(Data!$L:$L,MATCH($A70&amp;"."&amp;J$1,Data!$J:$J,0))</f>
        <v>0</v>
      </c>
      <c r="K70" s="1">
        <f>INDEX(Data!$L:$L,MATCH($A70&amp;"."&amp;K$1,Data!$J:$J,0))</f>
        <v>0</v>
      </c>
      <c r="L70" s="1">
        <f>INDEX(Data!$L:$L,MATCH($A70&amp;"."&amp;L$1,Data!$J:$J,0))</f>
        <v>0</v>
      </c>
      <c r="M70" s="1">
        <f>INDEX(Data!$L:$L,MATCH($A70&amp;"."&amp;M$1,Data!$J:$J,0))</f>
        <v>0</v>
      </c>
      <c r="N70" s="1">
        <f>INDEX(Data!$L:$L,MATCH($A70&amp;"."&amp;N$1,Data!$J:$J,0))</f>
        <v>0</v>
      </c>
      <c r="O70" s="1">
        <f>INDEX(Data!$L:$L,MATCH($A70&amp;"."&amp;O$1,Data!$J:$J,0))</f>
        <v>0</v>
      </c>
      <c r="P70" s="1">
        <f>INDEX(Data!$L:$L,MATCH($A70&amp;"."&amp;P$1,Data!$J:$J,0))</f>
        <v>0</v>
      </c>
      <c r="Q70" s="1">
        <f>INDEX(Data!$L:$L,MATCH($A70&amp;"."&amp;Q$1,Data!$J:$J,0))</f>
        <v>0</v>
      </c>
      <c r="R70" s="1">
        <f>INDEX(Data!$L:$L,MATCH($A70&amp;"."&amp;R$1,Data!$J:$J,0))</f>
        <v>0</v>
      </c>
      <c r="S70" s="1">
        <f>INDEX(Data!$L:$L,MATCH($A70&amp;"."&amp;S$1,Data!$J:$J,0))</f>
        <v>0</v>
      </c>
      <c r="T70" s="1">
        <f>INDEX(Data!$L:$L,MATCH($A70&amp;"."&amp;T$1,Data!$J:$J,0))</f>
        <v>0</v>
      </c>
      <c r="U70" s="1">
        <f>INDEX(Data!$L:$L,MATCH($A70&amp;"."&amp;U$1,Data!$J:$J,0))</f>
        <v>0</v>
      </c>
      <c r="V70" s="1">
        <f>INDEX(Data!$L:$L,MATCH($A70&amp;"."&amp;V$1,Data!$J:$J,0))</f>
        <v>0</v>
      </c>
      <c r="W70" s="1">
        <f>INDEX(Data!$L:$L,MATCH($A70&amp;"."&amp;W$1,Data!$J:$J,0))</f>
        <v>0</v>
      </c>
      <c r="X70" s="1">
        <f>INDEX(Data!$L:$L,MATCH($A70&amp;"."&amp;X$1,Data!$J:$J,0))</f>
        <v>0</v>
      </c>
      <c r="Y70" s="1">
        <f>INDEX(Data!$L:$L,MATCH($A70&amp;"."&amp;Y$1,Data!$J:$J,0))</f>
        <v>0</v>
      </c>
    </row>
    <row r="71" spans="1:25" x14ac:dyDescent="0.2">
      <c r="A71" s="2">
        <f t="shared" si="2"/>
        <v>42805</v>
      </c>
      <c r="B71" s="1">
        <f>INDEX(Data!$L:$L,MATCH($A71&amp;"."&amp;B$1,Data!$J:$J,0))</f>
        <v>0</v>
      </c>
      <c r="C71" s="1">
        <f>INDEX(Data!$L:$L,MATCH($A71&amp;"."&amp;C$1,Data!$J:$J,0))</f>
        <v>0</v>
      </c>
      <c r="D71" s="1">
        <f>INDEX(Data!$L:$L,MATCH($A71&amp;"."&amp;D$1,Data!$J:$J,0))</f>
        <v>0</v>
      </c>
      <c r="E71" s="1">
        <f>INDEX(Data!$L:$L,MATCH($A71&amp;"."&amp;E$1,Data!$J:$J,0))</f>
        <v>0</v>
      </c>
      <c r="F71" s="1">
        <f>INDEX(Data!$L:$L,MATCH($A71&amp;"."&amp;F$1,Data!$J:$J,0))</f>
        <v>0</v>
      </c>
      <c r="G71" s="1">
        <f>INDEX(Data!$L:$L,MATCH($A71&amp;"."&amp;G$1,Data!$J:$J,0))</f>
        <v>0</v>
      </c>
      <c r="H71" s="1">
        <f>INDEX(Data!$L:$L,MATCH($A71&amp;"."&amp;H$1,Data!$J:$J,0))</f>
        <v>0</v>
      </c>
      <c r="I71" s="1">
        <f>INDEX(Data!$L:$L,MATCH($A71&amp;"."&amp;I$1,Data!$J:$J,0))</f>
        <v>0</v>
      </c>
      <c r="J71" s="1">
        <f>INDEX(Data!$L:$L,MATCH($A71&amp;"."&amp;J$1,Data!$J:$J,0))</f>
        <v>0</v>
      </c>
      <c r="K71" s="1">
        <f>INDEX(Data!$L:$L,MATCH($A71&amp;"."&amp;K$1,Data!$J:$J,0))</f>
        <v>0</v>
      </c>
      <c r="L71" s="1">
        <f>INDEX(Data!$L:$L,MATCH($A71&amp;"."&amp;L$1,Data!$J:$J,0))</f>
        <v>0</v>
      </c>
      <c r="M71" s="1">
        <f>INDEX(Data!$L:$L,MATCH($A71&amp;"."&amp;M$1,Data!$J:$J,0))</f>
        <v>0</v>
      </c>
      <c r="N71" s="1">
        <f>INDEX(Data!$L:$L,MATCH($A71&amp;"."&amp;N$1,Data!$J:$J,0))</f>
        <v>0</v>
      </c>
      <c r="O71" s="1">
        <f>INDEX(Data!$L:$L,MATCH($A71&amp;"."&amp;O$1,Data!$J:$J,0))</f>
        <v>0</v>
      </c>
      <c r="P71" s="1">
        <f>INDEX(Data!$L:$L,MATCH($A71&amp;"."&amp;P$1,Data!$J:$J,0))</f>
        <v>0</v>
      </c>
      <c r="Q71" s="1">
        <f>INDEX(Data!$L:$L,MATCH($A71&amp;"."&amp;Q$1,Data!$J:$J,0))</f>
        <v>0</v>
      </c>
      <c r="R71" s="1">
        <f>INDEX(Data!$L:$L,MATCH($A71&amp;"."&amp;R$1,Data!$J:$J,0))</f>
        <v>0</v>
      </c>
      <c r="S71" s="1">
        <f>INDEX(Data!$L:$L,MATCH($A71&amp;"."&amp;S$1,Data!$J:$J,0))</f>
        <v>0</v>
      </c>
      <c r="T71" s="1">
        <f>INDEX(Data!$L:$L,MATCH($A71&amp;"."&amp;T$1,Data!$J:$J,0))</f>
        <v>0</v>
      </c>
      <c r="U71" s="1">
        <f>INDEX(Data!$L:$L,MATCH($A71&amp;"."&amp;U$1,Data!$J:$J,0))</f>
        <v>0</v>
      </c>
      <c r="V71" s="1">
        <f>INDEX(Data!$L:$L,MATCH($A71&amp;"."&amp;V$1,Data!$J:$J,0))</f>
        <v>0</v>
      </c>
      <c r="W71" s="1">
        <f>INDEX(Data!$L:$L,MATCH($A71&amp;"."&amp;W$1,Data!$J:$J,0))</f>
        <v>0</v>
      </c>
      <c r="X71" s="1">
        <f>INDEX(Data!$L:$L,MATCH($A71&amp;"."&amp;X$1,Data!$J:$J,0))</f>
        <v>0</v>
      </c>
      <c r="Y71" s="1">
        <f>INDEX(Data!$L:$L,MATCH($A71&amp;"."&amp;Y$1,Data!$J:$J,0))</f>
        <v>0</v>
      </c>
    </row>
    <row r="72" spans="1:25" x14ac:dyDescent="0.2">
      <c r="A72" s="2">
        <f t="shared" si="2"/>
        <v>42806</v>
      </c>
      <c r="B72" s="1">
        <f>INDEX(Data!$L:$L,MATCH($A72&amp;"."&amp;B$1,Data!$J:$J,0))</f>
        <v>0</v>
      </c>
      <c r="C72" s="1">
        <f>INDEX(Data!$L:$L,MATCH($A72&amp;"."&amp;C$1,Data!$J:$J,0))</f>
        <v>0</v>
      </c>
      <c r="D72" s="1">
        <f>INDEX(Data!$L:$L,MATCH($A72&amp;"."&amp;D$1,Data!$J:$J,0))</f>
        <v>0</v>
      </c>
      <c r="E72" s="1">
        <f>INDEX(Data!$L:$L,MATCH($A72&amp;"."&amp;E$1,Data!$J:$J,0))</f>
        <v>0</v>
      </c>
      <c r="F72" s="1">
        <f>INDEX(Data!$L:$L,MATCH($A72&amp;"."&amp;F$1,Data!$J:$J,0))</f>
        <v>0</v>
      </c>
      <c r="G72" s="1">
        <f>INDEX(Data!$L:$L,MATCH($A72&amp;"."&amp;G$1,Data!$J:$J,0))</f>
        <v>0</v>
      </c>
      <c r="H72" s="1">
        <f>INDEX(Data!$L:$L,MATCH($A72&amp;"."&amp;H$1,Data!$J:$J,0))</f>
        <v>0</v>
      </c>
      <c r="I72" s="1">
        <f>INDEX(Data!$L:$L,MATCH($A72&amp;"."&amp;I$1,Data!$J:$J,0))</f>
        <v>0</v>
      </c>
      <c r="J72" s="1">
        <f>INDEX(Data!$L:$L,MATCH($A72&amp;"."&amp;J$1,Data!$J:$J,0))</f>
        <v>0</v>
      </c>
      <c r="K72" s="1">
        <f>INDEX(Data!$L:$L,MATCH($A72&amp;"."&amp;K$1,Data!$J:$J,0))</f>
        <v>0</v>
      </c>
      <c r="L72" s="1">
        <f>INDEX(Data!$L:$L,MATCH($A72&amp;"."&amp;L$1,Data!$J:$J,0))</f>
        <v>0</v>
      </c>
      <c r="M72" s="1">
        <f>INDEX(Data!$L:$L,MATCH($A72&amp;"."&amp;M$1,Data!$J:$J,0))</f>
        <v>0</v>
      </c>
      <c r="N72" s="1">
        <f>INDEX(Data!$L:$L,MATCH($A72&amp;"."&amp;N$1,Data!$J:$J,0))</f>
        <v>0</v>
      </c>
      <c r="O72" s="1">
        <f>INDEX(Data!$L:$L,MATCH($A72&amp;"."&amp;O$1,Data!$J:$J,0))</f>
        <v>0</v>
      </c>
      <c r="P72" s="1">
        <f>INDEX(Data!$L:$L,MATCH($A72&amp;"."&amp;P$1,Data!$J:$J,0))</f>
        <v>0</v>
      </c>
      <c r="Q72" s="1">
        <f>INDEX(Data!$L:$L,MATCH($A72&amp;"."&amp;Q$1,Data!$J:$J,0))</f>
        <v>0</v>
      </c>
      <c r="R72" s="1">
        <f>INDEX(Data!$L:$L,MATCH($A72&amp;"."&amp;R$1,Data!$J:$J,0))</f>
        <v>0</v>
      </c>
      <c r="S72" s="1">
        <f>INDEX(Data!$L:$L,MATCH($A72&amp;"."&amp;S$1,Data!$J:$J,0))</f>
        <v>0</v>
      </c>
      <c r="T72" s="1">
        <f>INDEX(Data!$L:$L,MATCH($A72&amp;"."&amp;T$1,Data!$J:$J,0))</f>
        <v>0</v>
      </c>
      <c r="U72" s="1">
        <f>INDEX(Data!$L:$L,MATCH($A72&amp;"."&amp;U$1,Data!$J:$J,0))</f>
        <v>0</v>
      </c>
      <c r="V72" s="1">
        <f>INDEX(Data!$L:$L,MATCH($A72&amp;"."&amp;V$1,Data!$J:$J,0))</f>
        <v>0</v>
      </c>
      <c r="W72" s="1">
        <f>INDEX(Data!$L:$L,MATCH($A72&amp;"."&amp;W$1,Data!$J:$J,0))</f>
        <v>0</v>
      </c>
      <c r="X72" s="1">
        <f>INDEX(Data!$L:$L,MATCH($A72&amp;"."&amp;X$1,Data!$J:$J,0))</f>
        <v>0</v>
      </c>
      <c r="Y72" s="1">
        <f>INDEX(Data!$L:$L,MATCH($A72&amp;"."&amp;Y$1,Data!$J:$J,0))</f>
        <v>0</v>
      </c>
    </row>
    <row r="73" spans="1:25" x14ac:dyDescent="0.2">
      <c r="A73" s="2">
        <f t="shared" si="2"/>
        <v>42807</v>
      </c>
      <c r="B73" s="1">
        <f>INDEX(Data!$L:$L,MATCH($A73&amp;"."&amp;B$1,Data!$J:$J,0))</f>
        <v>0</v>
      </c>
      <c r="C73" s="1">
        <f>INDEX(Data!$L:$L,MATCH($A73&amp;"."&amp;C$1,Data!$J:$J,0))</f>
        <v>0</v>
      </c>
      <c r="D73" s="1">
        <f>INDEX(Data!$L:$L,MATCH($A73&amp;"."&amp;D$1,Data!$J:$J,0))</f>
        <v>0</v>
      </c>
      <c r="E73" s="1">
        <f>INDEX(Data!$L:$L,MATCH($A73&amp;"."&amp;E$1,Data!$J:$J,0))</f>
        <v>0</v>
      </c>
      <c r="F73" s="1">
        <f>INDEX(Data!$L:$L,MATCH($A73&amp;"."&amp;F$1,Data!$J:$J,0))</f>
        <v>0</v>
      </c>
      <c r="G73" s="1">
        <f>INDEX(Data!$L:$L,MATCH($A73&amp;"."&amp;G$1,Data!$J:$J,0))</f>
        <v>0</v>
      </c>
      <c r="H73" s="1">
        <f>INDEX(Data!$L:$L,MATCH($A73&amp;"."&amp;H$1,Data!$J:$J,0))</f>
        <v>0</v>
      </c>
      <c r="I73" s="1">
        <f>INDEX(Data!$L:$L,MATCH($A73&amp;"."&amp;I$1,Data!$J:$J,0))</f>
        <v>0</v>
      </c>
      <c r="J73" s="1">
        <f>INDEX(Data!$L:$L,MATCH($A73&amp;"."&amp;J$1,Data!$J:$J,0))</f>
        <v>0</v>
      </c>
      <c r="K73" s="1">
        <f>INDEX(Data!$L:$L,MATCH($A73&amp;"."&amp;K$1,Data!$J:$J,0))</f>
        <v>0</v>
      </c>
      <c r="L73" s="1">
        <f>INDEX(Data!$L:$L,MATCH($A73&amp;"."&amp;L$1,Data!$J:$J,0))</f>
        <v>0</v>
      </c>
      <c r="M73" s="1">
        <f>INDEX(Data!$L:$L,MATCH($A73&amp;"."&amp;M$1,Data!$J:$J,0))</f>
        <v>0</v>
      </c>
      <c r="N73" s="1">
        <f>INDEX(Data!$L:$L,MATCH($A73&amp;"."&amp;N$1,Data!$J:$J,0))</f>
        <v>0</v>
      </c>
      <c r="O73" s="1">
        <f>INDEX(Data!$L:$L,MATCH($A73&amp;"."&amp;O$1,Data!$J:$J,0))</f>
        <v>0</v>
      </c>
      <c r="P73" s="1">
        <f>INDEX(Data!$L:$L,MATCH($A73&amp;"."&amp;P$1,Data!$J:$J,0))</f>
        <v>0</v>
      </c>
      <c r="Q73" s="1">
        <f>INDEX(Data!$L:$L,MATCH($A73&amp;"."&amp;Q$1,Data!$J:$J,0))</f>
        <v>0</v>
      </c>
      <c r="R73" s="1">
        <f>INDEX(Data!$L:$L,MATCH($A73&amp;"."&amp;R$1,Data!$J:$J,0))</f>
        <v>0</v>
      </c>
      <c r="S73" s="1">
        <f>INDEX(Data!$L:$L,MATCH($A73&amp;"."&amp;S$1,Data!$J:$J,0))</f>
        <v>0</v>
      </c>
      <c r="T73" s="1">
        <f>INDEX(Data!$L:$L,MATCH($A73&amp;"."&amp;T$1,Data!$J:$J,0))</f>
        <v>0</v>
      </c>
      <c r="U73" s="1">
        <f>INDEX(Data!$L:$L,MATCH($A73&amp;"."&amp;U$1,Data!$J:$J,0))</f>
        <v>0</v>
      </c>
      <c r="V73" s="1">
        <f>INDEX(Data!$L:$L,MATCH($A73&amp;"."&amp;V$1,Data!$J:$J,0))</f>
        <v>0</v>
      </c>
      <c r="W73" s="1">
        <f>INDEX(Data!$L:$L,MATCH($A73&amp;"."&amp;W$1,Data!$J:$J,0))</f>
        <v>0</v>
      </c>
      <c r="X73" s="1">
        <f>INDEX(Data!$L:$L,MATCH($A73&amp;"."&amp;X$1,Data!$J:$J,0))</f>
        <v>0</v>
      </c>
      <c r="Y73" s="1">
        <f>INDEX(Data!$L:$L,MATCH($A73&amp;"."&amp;Y$1,Data!$J:$J,0))</f>
        <v>0</v>
      </c>
    </row>
    <row r="74" spans="1:25" x14ac:dyDescent="0.2">
      <c r="A74" s="2">
        <f t="shared" si="2"/>
        <v>42808</v>
      </c>
      <c r="B74" s="1">
        <f>INDEX(Data!$L:$L,MATCH($A74&amp;"."&amp;B$1,Data!$J:$J,0))</f>
        <v>0</v>
      </c>
      <c r="C74" s="1">
        <f>INDEX(Data!$L:$L,MATCH($A74&amp;"."&amp;C$1,Data!$J:$J,0))</f>
        <v>0</v>
      </c>
      <c r="D74" s="1">
        <f>INDEX(Data!$L:$L,MATCH($A74&amp;"."&amp;D$1,Data!$J:$J,0))</f>
        <v>0</v>
      </c>
      <c r="E74" s="1">
        <f>INDEX(Data!$L:$L,MATCH($A74&amp;"."&amp;E$1,Data!$J:$J,0))</f>
        <v>0</v>
      </c>
      <c r="F74" s="1">
        <f>INDEX(Data!$L:$L,MATCH($A74&amp;"."&amp;F$1,Data!$J:$J,0))</f>
        <v>0</v>
      </c>
      <c r="G74" s="1">
        <f>INDEX(Data!$L:$L,MATCH($A74&amp;"."&amp;G$1,Data!$J:$J,0))</f>
        <v>0</v>
      </c>
      <c r="H74" s="1">
        <f>INDEX(Data!$L:$L,MATCH($A74&amp;"."&amp;H$1,Data!$J:$J,0))</f>
        <v>0</v>
      </c>
      <c r="I74" s="1">
        <f>INDEX(Data!$L:$L,MATCH($A74&amp;"."&amp;I$1,Data!$J:$J,0))</f>
        <v>0</v>
      </c>
      <c r="J74" s="1">
        <f>INDEX(Data!$L:$L,MATCH($A74&amp;"."&amp;J$1,Data!$J:$J,0))</f>
        <v>0</v>
      </c>
      <c r="K74" s="1">
        <f>INDEX(Data!$L:$L,MATCH($A74&amp;"."&amp;K$1,Data!$J:$J,0))</f>
        <v>0</v>
      </c>
      <c r="L74" s="1">
        <f>INDEX(Data!$L:$L,MATCH($A74&amp;"."&amp;L$1,Data!$J:$J,0))</f>
        <v>0</v>
      </c>
      <c r="M74" s="1">
        <f>INDEX(Data!$L:$L,MATCH($A74&amp;"."&amp;M$1,Data!$J:$J,0))</f>
        <v>0</v>
      </c>
      <c r="N74" s="1">
        <f>INDEX(Data!$L:$L,MATCH($A74&amp;"."&amp;N$1,Data!$J:$J,0))</f>
        <v>0</v>
      </c>
      <c r="O74" s="1">
        <f>INDEX(Data!$L:$L,MATCH($A74&amp;"."&amp;O$1,Data!$J:$J,0))</f>
        <v>0</v>
      </c>
      <c r="P74" s="1">
        <f>INDEX(Data!$L:$L,MATCH($A74&amp;"."&amp;P$1,Data!$J:$J,0))</f>
        <v>0</v>
      </c>
      <c r="Q74" s="1">
        <f>INDEX(Data!$L:$L,MATCH($A74&amp;"."&amp;Q$1,Data!$J:$J,0))</f>
        <v>0</v>
      </c>
      <c r="R74" s="1">
        <f>INDEX(Data!$L:$L,MATCH($A74&amp;"."&amp;R$1,Data!$J:$J,0))</f>
        <v>0</v>
      </c>
      <c r="S74" s="1">
        <f>INDEX(Data!$L:$L,MATCH($A74&amp;"."&amp;S$1,Data!$J:$J,0))</f>
        <v>0</v>
      </c>
      <c r="T74" s="1">
        <f>INDEX(Data!$L:$L,MATCH($A74&amp;"."&amp;T$1,Data!$J:$J,0))</f>
        <v>0</v>
      </c>
      <c r="U74" s="1">
        <f>INDEX(Data!$L:$L,MATCH($A74&amp;"."&amp;U$1,Data!$J:$J,0))</f>
        <v>0</v>
      </c>
      <c r="V74" s="1">
        <f>INDEX(Data!$L:$L,MATCH($A74&amp;"."&amp;V$1,Data!$J:$J,0))</f>
        <v>0</v>
      </c>
      <c r="W74" s="1">
        <f>INDEX(Data!$L:$L,MATCH($A74&amp;"."&amp;W$1,Data!$J:$J,0))</f>
        <v>0</v>
      </c>
      <c r="X74" s="1">
        <f>INDEX(Data!$L:$L,MATCH($A74&amp;"."&amp;X$1,Data!$J:$J,0))</f>
        <v>0</v>
      </c>
      <c r="Y74" s="1">
        <f>INDEX(Data!$L:$L,MATCH($A74&amp;"."&amp;Y$1,Data!$J:$J,0))</f>
        <v>0</v>
      </c>
    </row>
    <row r="75" spans="1:25" x14ac:dyDescent="0.2">
      <c r="A75" s="2">
        <f t="shared" si="2"/>
        <v>42809</v>
      </c>
      <c r="B75" s="1">
        <f>INDEX(Data!$L:$L,MATCH($A75&amp;"."&amp;B$1,Data!$J:$J,0))</f>
        <v>0</v>
      </c>
      <c r="C75" s="1">
        <f>INDEX(Data!$L:$L,MATCH($A75&amp;"."&amp;C$1,Data!$J:$J,0))</f>
        <v>0</v>
      </c>
      <c r="D75" s="1">
        <f>INDEX(Data!$L:$L,MATCH($A75&amp;"."&amp;D$1,Data!$J:$J,0))</f>
        <v>0</v>
      </c>
      <c r="E75" s="1">
        <f>INDEX(Data!$L:$L,MATCH($A75&amp;"."&amp;E$1,Data!$J:$J,0))</f>
        <v>0</v>
      </c>
      <c r="F75" s="1">
        <f>INDEX(Data!$L:$L,MATCH($A75&amp;"."&amp;F$1,Data!$J:$J,0))</f>
        <v>0</v>
      </c>
      <c r="G75" s="1">
        <f>INDEX(Data!$L:$L,MATCH($A75&amp;"."&amp;G$1,Data!$J:$J,0))</f>
        <v>0</v>
      </c>
      <c r="H75" s="1">
        <f>INDEX(Data!$L:$L,MATCH($A75&amp;"."&amp;H$1,Data!$J:$J,0))</f>
        <v>0</v>
      </c>
      <c r="I75" s="1">
        <f>INDEX(Data!$L:$L,MATCH($A75&amp;"."&amp;I$1,Data!$J:$J,0))</f>
        <v>0</v>
      </c>
      <c r="J75" s="1">
        <f>INDEX(Data!$L:$L,MATCH($A75&amp;"."&amp;J$1,Data!$J:$J,0))</f>
        <v>0</v>
      </c>
      <c r="K75" s="1">
        <f>INDEX(Data!$L:$L,MATCH($A75&amp;"."&amp;K$1,Data!$J:$J,0))</f>
        <v>0</v>
      </c>
      <c r="L75" s="1">
        <f>INDEX(Data!$L:$L,MATCH($A75&amp;"."&amp;L$1,Data!$J:$J,0))</f>
        <v>0</v>
      </c>
      <c r="M75" s="1">
        <f>INDEX(Data!$L:$L,MATCH($A75&amp;"."&amp;M$1,Data!$J:$J,0))</f>
        <v>0</v>
      </c>
      <c r="N75" s="1">
        <f>INDEX(Data!$L:$L,MATCH($A75&amp;"."&amp;N$1,Data!$J:$J,0))</f>
        <v>0</v>
      </c>
      <c r="O75" s="1">
        <f>INDEX(Data!$L:$L,MATCH($A75&amp;"."&amp;O$1,Data!$J:$J,0))</f>
        <v>0</v>
      </c>
      <c r="P75" s="1">
        <f>INDEX(Data!$L:$L,MATCH($A75&amp;"."&amp;P$1,Data!$J:$J,0))</f>
        <v>0</v>
      </c>
      <c r="Q75" s="1">
        <f>INDEX(Data!$L:$L,MATCH($A75&amp;"."&amp;Q$1,Data!$J:$J,0))</f>
        <v>0</v>
      </c>
      <c r="R75" s="1">
        <f>INDEX(Data!$L:$L,MATCH($A75&amp;"."&amp;R$1,Data!$J:$J,0))</f>
        <v>0</v>
      </c>
      <c r="S75" s="1">
        <f>INDEX(Data!$L:$L,MATCH($A75&amp;"."&amp;S$1,Data!$J:$J,0))</f>
        <v>0</v>
      </c>
      <c r="T75" s="1">
        <f>INDEX(Data!$L:$L,MATCH($A75&amp;"."&amp;T$1,Data!$J:$J,0))</f>
        <v>0</v>
      </c>
      <c r="U75" s="1">
        <f>INDEX(Data!$L:$L,MATCH($A75&amp;"."&amp;U$1,Data!$J:$J,0))</f>
        <v>0</v>
      </c>
      <c r="V75" s="1">
        <f>INDEX(Data!$L:$L,MATCH($A75&amp;"."&amp;V$1,Data!$J:$J,0))</f>
        <v>0</v>
      </c>
      <c r="W75" s="1">
        <f>INDEX(Data!$L:$L,MATCH($A75&amp;"."&amp;W$1,Data!$J:$J,0))</f>
        <v>0</v>
      </c>
      <c r="X75" s="1">
        <f>INDEX(Data!$L:$L,MATCH($A75&amp;"."&amp;X$1,Data!$J:$J,0))</f>
        <v>0</v>
      </c>
      <c r="Y75" s="1">
        <f>INDEX(Data!$L:$L,MATCH($A75&amp;"."&amp;Y$1,Data!$J:$J,0))</f>
        <v>0</v>
      </c>
    </row>
    <row r="76" spans="1:25" x14ac:dyDescent="0.2">
      <c r="A76" s="2">
        <f t="shared" si="2"/>
        <v>42810</v>
      </c>
      <c r="B76" s="1">
        <f>INDEX(Data!$L:$L,MATCH($A76&amp;"."&amp;B$1,Data!$J:$J,0))</f>
        <v>0</v>
      </c>
      <c r="C76" s="1">
        <f>INDEX(Data!$L:$L,MATCH($A76&amp;"."&amp;C$1,Data!$J:$J,0))</f>
        <v>0</v>
      </c>
      <c r="D76" s="1">
        <f>INDEX(Data!$L:$L,MATCH($A76&amp;"."&amp;D$1,Data!$J:$J,0))</f>
        <v>0</v>
      </c>
      <c r="E76" s="1">
        <f>INDEX(Data!$L:$L,MATCH($A76&amp;"."&amp;E$1,Data!$J:$J,0))</f>
        <v>0</v>
      </c>
      <c r="F76" s="1">
        <f>INDEX(Data!$L:$L,MATCH($A76&amp;"."&amp;F$1,Data!$J:$J,0))</f>
        <v>0</v>
      </c>
      <c r="G76" s="1">
        <f>INDEX(Data!$L:$L,MATCH($A76&amp;"."&amp;G$1,Data!$J:$J,0))</f>
        <v>0</v>
      </c>
      <c r="H76" s="1">
        <f>INDEX(Data!$L:$L,MATCH($A76&amp;"."&amp;H$1,Data!$J:$J,0))</f>
        <v>0</v>
      </c>
      <c r="I76" s="1">
        <f>INDEX(Data!$L:$L,MATCH($A76&amp;"."&amp;I$1,Data!$J:$J,0))</f>
        <v>0</v>
      </c>
      <c r="J76" s="1">
        <f>INDEX(Data!$L:$L,MATCH($A76&amp;"."&amp;J$1,Data!$J:$J,0))</f>
        <v>0</v>
      </c>
      <c r="K76" s="1">
        <f>INDEX(Data!$L:$L,MATCH($A76&amp;"."&amp;K$1,Data!$J:$J,0))</f>
        <v>0</v>
      </c>
      <c r="L76" s="1">
        <f>INDEX(Data!$L:$L,MATCH($A76&amp;"."&amp;L$1,Data!$J:$J,0))</f>
        <v>0</v>
      </c>
      <c r="M76" s="1">
        <f>INDEX(Data!$L:$L,MATCH($A76&amp;"."&amp;M$1,Data!$J:$J,0))</f>
        <v>0</v>
      </c>
      <c r="N76" s="1">
        <f>INDEX(Data!$L:$L,MATCH($A76&amp;"."&amp;N$1,Data!$J:$J,0))</f>
        <v>0</v>
      </c>
      <c r="O76" s="1">
        <f>INDEX(Data!$L:$L,MATCH($A76&amp;"."&amp;O$1,Data!$J:$J,0))</f>
        <v>0</v>
      </c>
      <c r="P76" s="1">
        <f>INDEX(Data!$L:$L,MATCH($A76&amp;"."&amp;P$1,Data!$J:$J,0))</f>
        <v>0</v>
      </c>
      <c r="Q76" s="1">
        <f>INDEX(Data!$L:$L,MATCH($A76&amp;"."&amp;Q$1,Data!$J:$J,0))</f>
        <v>0</v>
      </c>
      <c r="R76" s="1">
        <f>INDEX(Data!$L:$L,MATCH($A76&amp;"."&amp;R$1,Data!$J:$J,0))</f>
        <v>0</v>
      </c>
      <c r="S76" s="1">
        <f>INDEX(Data!$L:$L,MATCH($A76&amp;"."&amp;S$1,Data!$J:$J,0))</f>
        <v>0</v>
      </c>
      <c r="T76" s="1">
        <f>INDEX(Data!$L:$L,MATCH($A76&amp;"."&amp;T$1,Data!$J:$J,0))</f>
        <v>0</v>
      </c>
      <c r="U76" s="1">
        <f>INDEX(Data!$L:$L,MATCH($A76&amp;"."&amp;U$1,Data!$J:$J,0))</f>
        <v>0</v>
      </c>
      <c r="V76" s="1">
        <f>INDEX(Data!$L:$L,MATCH($A76&amp;"."&amp;V$1,Data!$J:$J,0))</f>
        <v>0</v>
      </c>
      <c r="W76" s="1">
        <f>INDEX(Data!$L:$L,MATCH($A76&amp;"."&amp;W$1,Data!$J:$J,0))</f>
        <v>0</v>
      </c>
      <c r="X76" s="1">
        <f>INDEX(Data!$L:$L,MATCH($A76&amp;"."&amp;X$1,Data!$J:$J,0))</f>
        <v>0</v>
      </c>
      <c r="Y76" s="1">
        <f>INDEX(Data!$L:$L,MATCH($A76&amp;"."&amp;Y$1,Data!$J:$J,0))</f>
        <v>0</v>
      </c>
    </row>
    <row r="77" spans="1:25" x14ac:dyDescent="0.2">
      <c r="A77" s="2">
        <f t="shared" si="2"/>
        <v>42811</v>
      </c>
      <c r="B77" s="1">
        <f>INDEX(Data!$L:$L,MATCH($A77&amp;"."&amp;B$1,Data!$J:$J,0))</f>
        <v>0</v>
      </c>
      <c r="C77" s="1">
        <f>INDEX(Data!$L:$L,MATCH($A77&amp;"."&amp;C$1,Data!$J:$J,0))</f>
        <v>0</v>
      </c>
      <c r="D77" s="1">
        <f>INDEX(Data!$L:$L,MATCH($A77&amp;"."&amp;D$1,Data!$J:$J,0))</f>
        <v>0</v>
      </c>
      <c r="E77" s="1">
        <f>INDEX(Data!$L:$L,MATCH($A77&amp;"."&amp;E$1,Data!$J:$J,0))</f>
        <v>0</v>
      </c>
      <c r="F77" s="1">
        <f>INDEX(Data!$L:$L,MATCH($A77&amp;"."&amp;F$1,Data!$J:$J,0))</f>
        <v>0</v>
      </c>
      <c r="G77" s="1">
        <f>INDEX(Data!$L:$L,MATCH($A77&amp;"."&amp;G$1,Data!$J:$J,0))</f>
        <v>0</v>
      </c>
      <c r="H77" s="1">
        <f>INDEX(Data!$L:$L,MATCH($A77&amp;"."&amp;H$1,Data!$J:$J,0))</f>
        <v>0</v>
      </c>
      <c r="I77" s="1">
        <f>INDEX(Data!$L:$L,MATCH($A77&amp;"."&amp;I$1,Data!$J:$J,0))</f>
        <v>0</v>
      </c>
      <c r="J77" s="1">
        <f>INDEX(Data!$L:$L,MATCH($A77&amp;"."&amp;J$1,Data!$J:$J,0))</f>
        <v>0</v>
      </c>
      <c r="K77" s="1">
        <f>INDEX(Data!$L:$L,MATCH($A77&amp;"."&amp;K$1,Data!$J:$J,0))</f>
        <v>0</v>
      </c>
      <c r="L77" s="1">
        <f>INDEX(Data!$L:$L,MATCH($A77&amp;"."&amp;L$1,Data!$J:$J,0))</f>
        <v>0</v>
      </c>
      <c r="M77" s="1">
        <f>INDEX(Data!$L:$L,MATCH($A77&amp;"."&amp;M$1,Data!$J:$J,0))</f>
        <v>0</v>
      </c>
      <c r="N77" s="1">
        <f>INDEX(Data!$L:$L,MATCH($A77&amp;"."&amp;N$1,Data!$J:$J,0))</f>
        <v>0</v>
      </c>
      <c r="O77" s="1">
        <f>INDEX(Data!$L:$L,MATCH($A77&amp;"."&amp;O$1,Data!$J:$J,0))</f>
        <v>0</v>
      </c>
      <c r="P77" s="1">
        <f>INDEX(Data!$L:$L,MATCH($A77&amp;"."&amp;P$1,Data!$J:$J,0))</f>
        <v>0</v>
      </c>
      <c r="Q77" s="1">
        <f>INDEX(Data!$L:$L,MATCH($A77&amp;"."&amp;Q$1,Data!$J:$J,0))</f>
        <v>0</v>
      </c>
      <c r="R77" s="1">
        <f>INDEX(Data!$L:$L,MATCH($A77&amp;"."&amp;R$1,Data!$J:$J,0))</f>
        <v>0</v>
      </c>
      <c r="S77" s="1">
        <f>INDEX(Data!$L:$L,MATCH($A77&amp;"."&amp;S$1,Data!$J:$J,0))</f>
        <v>0</v>
      </c>
      <c r="T77" s="1">
        <f>INDEX(Data!$L:$L,MATCH($A77&amp;"."&amp;T$1,Data!$J:$J,0))</f>
        <v>0</v>
      </c>
      <c r="U77" s="1">
        <f>INDEX(Data!$L:$L,MATCH($A77&amp;"."&amp;U$1,Data!$J:$J,0))</f>
        <v>0</v>
      </c>
      <c r="V77" s="1">
        <f>INDEX(Data!$L:$L,MATCH($A77&amp;"."&amp;V$1,Data!$J:$J,0))</f>
        <v>0</v>
      </c>
      <c r="W77" s="1">
        <f>INDEX(Data!$L:$L,MATCH($A77&amp;"."&amp;W$1,Data!$J:$J,0))</f>
        <v>0</v>
      </c>
      <c r="X77" s="1">
        <f>INDEX(Data!$L:$L,MATCH($A77&amp;"."&amp;X$1,Data!$J:$J,0))</f>
        <v>0</v>
      </c>
      <c r="Y77" s="1">
        <f>INDEX(Data!$L:$L,MATCH($A77&amp;"."&amp;Y$1,Data!$J:$J,0))</f>
        <v>0</v>
      </c>
    </row>
    <row r="78" spans="1:25" x14ac:dyDescent="0.2">
      <c r="A78" s="2">
        <f t="shared" si="2"/>
        <v>42812</v>
      </c>
      <c r="B78" s="1">
        <f>INDEX(Data!$L:$L,MATCH($A78&amp;"."&amp;B$1,Data!$J:$J,0))</f>
        <v>0</v>
      </c>
      <c r="C78" s="1">
        <f>INDEX(Data!$L:$L,MATCH($A78&amp;"."&amp;C$1,Data!$J:$J,0))</f>
        <v>0</v>
      </c>
      <c r="D78" s="1">
        <f>INDEX(Data!$L:$L,MATCH($A78&amp;"."&amp;D$1,Data!$J:$J,0))</f>
        <v>0</v>
      </c>
      <c r="E78" s="1">
        <f>INDEX(Data!$L:$L,MATCH($A78&amp;"."&amp;E$1,Data!$J:$J,0))</f>
        <v>0</v>
      </c>
      <c r="F78" s="1">
        <f>INDEX(Data!$L:$L,MATCH($A78&amp;"."&amp;F$1,Data!$J:$J,0))</f>
        <v>0</v>
      </c>
      <c r="G78" s="1">
        <f>INDEX(Data!$L:$L,MATCH($A78&amp;"."&amp;G$1,Data!$J:$J,0))</f>
        <v>0</v>
      </c>
      <c r="H78" s="1">
        <f>INDEX(Data!$L:$L,MATCH($A78&amp;"."&amp;H$1,Data!$J:$J,0))</f>
        <v>0</v>
      </c>
      <c r="I78" s="1">
        <f>INDEX(Data!$L:$L,MATCH($A78&amp;"."&amp;I$1,Data!$J:$J,0))</f>
        <v>0</v>
      </c>
      <c r="J78" s="1">
        <f>INDEX(Data!$L:$L,MATCH($A78&amp;"."&amp;J$1,Data!$J:$J,0))</f>
        <v>0</v>
      </c>
      <c r="K78" s="1">
        <f>INDEX(Data!$L:$L,MATCH($A78&amp;"."&amp;K$1,Data!$J:$J,0))</f>
        <v>0</v>
      </c>
      <c r="L78" s="1">
        <f>INDEX(Data!$L:$L,MATCH($A78&amp;"."&amp;L$1,Data!$J:$J,0))</f>
        <v>0</v>
      </c>
      <c r="M78" s="1">
        <f>INDEX(Data!$L:$L,MATCH($A78&amp;"."&amp;M$1,Data!$J:$J,0))</f>
        <v>0</v>
      </c>
      <c r="N78" s="1">
        <f>INDEX(Data!$L:$L,MATCH($A78&amp;"."&amp;N$1,Data!$J:$J,0))</f>
        <v>0</v>
      </c>
      <c r="O78" s="1">
        <f>INDEX(Data!$L:$L,MATCH($A78&amp;"."&amp;O$1,Data!$J:$J,0))</f>
        <v>0</v>
      </c>
      <c r="P78" s="1">
        <f>INDEX(Data!$L:$L,MATCH($A78&amp;"."&amp;P$1,Data!$J:$J,0))</f>
        <v>0</v>
      </c>
      <c r="Q78" s="1">
        <f>INDEX(Data!$L:$L,MATCH($A78&amp;"."&amp;Q$1,Data!$J:$J,0))</f>
        <v>0</v>
      </c>
      <c r="R78" s="1">
        <f>INDEX(Data!$L:$L,MATCH($A78&amp;"."&amp;R$1,Data!$J:$J,0))</f>
        <v>0</v>
      </c>
      <c r="S78" s="1">
        <f>INDEX(Data!$L:$L,MATCH($A78&amp;"."&amp;S$1,Data!$J:$J,0))</f>
        <v>0</v>
      </c>
      <c r="T78" s="1">
        <f>INDEX(Data!$L:$L,MATCH($A78&amp;"."&amp;T$1,Data!$J:$J,0))</f>
        <v>0</v>
      </c>
      <c r="U78" s="1">
        <f>INDEX(Data!$L:$L,MATCH($A78&amp;"."&amp;U$1,Data!$J:$J,0))</f>
        <v>0</v>
      </c>
      <c r="V78" s="1">
        <f>INDEX(Data!$L:$L,MATCH($A78&amp;"."&amp;V$1,Data!$J:$J,0))</f>
        <v>0</v>
      </c>
      <c r="W78" s="1">
        <f>INDEX(Data!$L:$L,MATCH($A78&amp;"."&amp;W$1,Data!$J:$J,0))</f>
        <v>0</v>
      </c>
      <c r="X78" s="1">
        <f>INDEX(Data!$L:$L,MATCH($A78&amp;"."&amp;X$1,Data!$J:$J,0))</f>
        <v>0</v>
      </c>
      <c r="Y78" s="1">
        <f>INDEX(Data!$L:$L,MATCH($A78&amp;"."&amp;Y$1,Data!$J:$J,0))</f>
        <v>0</v>
      </c>
    </row>
    <row r="79" spans="1:25" x14ac:dyDescent="0.2">
      <c r="A79" s="2">
        <f t="shared" si="2"/>
        <v>42813</v>
      </c>
      <c r="B79" s="1">
        <f>INDEX(Data!$L:$L,MATCH($A79&amp;"."&amp;B$1,Data!$J:$J,0))</f>
        <v>0</v>
      </c>
      <c r="C79" s="1">
        <f>INDEX(Data!$L:$L,MATCH($A79&amp;"."&amp;C$1,Data!$J:$J,0))</f>
        <v>0</v>
      </c>
      <c r="D79" s="1">
        <f>INDEX(Data!$L:$L,MATCH($A79&amp;"."&amp;D$1,Data!$J:$J,0))</f>
        <v>0</v>
      </c>
      <c r="E79" s="1">
        <f>INDEX(Data!$L:$L,MATCH($A79&amp;"."&amp;E$1,Data!$J:$J,0))</f>
        <v>0</v>
      </c>
      <c r="F79" s="1">
        <f>INDEX(Data!$L:$L,MATCH($A79&amp;"."&amp;F$1,Data!$J:$J,0))</f>
        <v>0</v>
      </c>
      <c r="G79" s="1">
        <f>INDEX(Data!$L:$L,MATCH($A79&amp;"."&amp;G$1,Data!$J:$J,0))</f>
        <v>0</v>
      </c>
      <c r="H79" s="1">
        <f>INDEX(Data!$L:$L,MATCH($A79&amp;"."&amp;H$1,Data!$J:$J,0))</f>
        <v>0</v>
      </c>
      <c r="I79" s="1">
        <f>INDEX(Data!$L:$L,MATCH($A79&amp;"."&amp;I$1,Data!$J:$J,0))</f>
        <v>0</v>
      </c>
      <c r="J79" s="1">
        <f>INDEX(Data!$L:$L,MATCH($A79&amp;"."&amp;J$1,Data!$J:$J,0))</f>
        <v>0</v>
      </c>
      <c r="K79" s="1">
        <f>INDEX(Data!$L:$L,MATCH($A79&amp;"."&amp;K$1,Data!$J:$J,0))</f>
        <v>0</v>
      </c>
      <c r="L79" s="1">
        <f>INDEX(Data!$L:$L,MATCH($A79&amp;"."&amp;L$1,Data!$J:$J,0))</f>
        <v>0</v>
      </c>
      <c r="M79" s="1">
        <f>INDEX(Data!$L:$L,MATCH($A79&amp;"."&amp;M$1,Data!$J:$J,0))</f>
        <v>0</v>
      </c>
      <c r="N79" s="1">
        <f>INDEX(Data!$L:$L,MATCH($A79&amp;"."&amp;N$1,Data!$J:$J,0))</f>
        <v>0</v>
      </c>
      <c r="O79" s="1">
        <f>INDEX(Data!$L:$L,MATCH($A79&amp;"."&amp;O$1,Data!$J:$J,0))</f>
        <v>0</v>
      </c>
      <c r="P79" s="1">
        <f>INDEX(Data!$L:$L,MATCH($A79&amp;"."&amp;P$1,Data!$J:$J,0))</f>
        <v>0</v>
      </c>
      <c r="Q79" s="1">
        <f>INDEX(Data!$L:$L,MATCH($A79&amp;"."&amp;Q$1,Data!$J:$J,0))</f>
        <v>0</v>
      </c>
      <c r="R79" s="1">
        <f>INDEX(Data!$L:$L,MATCH($A79&amp;"."&amp;R$1,Data!$J:$J,0))</f>
        <v>0</v>
      </c>
      <c r="S79" s="1">
        <f>INDEX(Data!$L:$L,MATCH($A79&amp;"."&amp;S$1,Data!$J:$J,0))</f>
        <v>0</v>
      </c>
      <c r="T79" s="1">
        <f>INDEX(Data!$L:$L,MATCH($A79&amp;"."&amp;T$1,Data!$J:$J,0))</f>
        <v>0</v>
      </c>
      <c r="U79" s="1">
        <f>INDEX(Data!$L:$L,MATCH($A79&amp;"."&amp;U$1,Data!$J:$J,0))</f>
        <v>0</v>
      </c>
      <c r="V79" s="1">
        <f>INDEX(Data!$L:$L,MATCH($A79&amp;"."&amp;V$1,Data!$J:$J,0))</f>
        <v>0</v>
      </c>
      <c r="W79" s="1">
        <f>INDEX(Data!$L:$L,MATCH($A79&amp;"."&amp;W$1,Data!$J:$J,0))</f>
        <v>0</v>
      </c>
      <c r="X79" s="1">
        <f>INDEX(Data!$L:$L,MATCH($A79&amp;"."&amp;X$1,Data!$J:$J,0))</f>
        <v>0</v>
      </c>
      <c r="Y79" s="1">
        <f>INDEX(Data!$L:$L,MATCH($A79&amp;"."&amp;Y$1,Data!$J:$J,0))</f>
        <v>0</v>
      </c>
    </row>
    <row r="80" spans="1:25" x14ac:dyDescent="0.2">
      <c r="A80" s="2">
        <f t="shared" si="2"/>
        <v>42814</v>
      </c>
      <c r="B80" s="1">
        <f>INDEX(Data!$L:$L,MATCH($A80&amp;"."&amp;B$1,Data!$J:$J,0))</f>
        <v>0</v>
      </c>
      <c r="C80" s="1">
        <f>INDEX(Data!$L:$L,MATCH($A80&amp;"."&amp;C$1,Data!$J:$J,0))</f>
        <v>0</v>
      </c>
      <c r="D80" s="1">
        <f>INDEX(Data!$L:$L,MATCH($A80&amp;"."&amp;D$1,Data!$J:$J,0))</f>
        <v>0</v>
      </c>
      <c r="E80" s="1">
        <f>INDEX(Data!$L:$L,MATCH($A80&amp;"."&amp;E$1,Data!$J:$J,0))</f>
        <v>0</v>
      </c>
      <c r="F80" s="1">
        <f>INDEX(Data!$L:$L,MATCH($A80&amp;"."&amp;F$1,Data!$J:$J,0))</f>
        <v>0</v>
      </c>
      <c r="G80" s="1">
        <f>INDEX(Data!$L:$L,MATCH($A80&amp;"."&amp;G$1,Data!$J:$J,0))</f>
        <v>0</v>
      </c>
      <c r="H80" s="1">
        <f>INDEX(Data!$L:$L,MATCH($A80&amp;"."&amp;H$1,Data!$J:$J,0))</f>
        <v>0</v>
      </c>
      <c r="I80" s="1">
        <f>INDEX(Data!$L:$L,MATCH($A80&amp;"."&amp;I$1,Data!$J:$J,0))</f>
        <v>0</v>
      </c>
      <c r="J80" s="1">
        <f>INDEX(Data!$L:$L,MATCH($A80&amp;"."&amp;J$1,Data!$J:$J,0))</f>
        <v>0</v>
      </c>
      <c r="K80" s="1">
        <f>INDEX(Data!$L:$L,MATCH($A80&amp;"."&amp;K$1,Data!$J:$J,0))</f>
        <v>0</v>
      </c>
      <c r="L80" s="1">
        <f>INDEX(Data!$L:$L,MATCH($A80&amp;"."&amp;L$1,Data!$J:$J,0))</f>
        <v>0</v>
      </c>
      <c r="M80" s="1">
        <f>INDEX(Data!$L:$L,MATCH($A80&amp;"."&amp;M$1,Data!$J:$J,0))</f>
        <v>0</v>
      </c>
      <c r="N80" s="1">
        <f>INDEX(Data!$L:$L,MATCH($A80&amp;"."&amp;N$1,Data!$J:$J,0))</f>
        <v>0</v>
      </c>
      <c r="O80" s="1">
        <f>INDEX(Data!$L:$L,MATCH($A80&amp;"."&amp;O$1,Data!$J:$J,0))</f>
        <v>0</v>
      </c>
      <c r="P80" s="1">
        <f>INDEX(Data!$L:$L,MATCH($A80&amp;"."&amp;P$1,Data!$J:$J,0))</f>
        <v>0</v>
      </c>
      <c r="Q80" s="1">
        <f>INDEX(Data!$L:$L,MATCH($A80&amp;"."&amp;Q$1,Data!$J:$J,0))</f>
        <v>0</v>
      </c>
      <c r="R80" s="1">
        <f>INDEX(Data!$L:$L,MATCH($A80&amp;"."&amp;R$1,Data!$J:$J,0))</f>
        <v>0</v>
      </c>
      <c r="S80" s="1">
        <f>INDEX(Data!$L:$L,MATCH($A80&amp;"."&amp;S$1,Data!$J:$J,0))</f>
        <v>0</v>
      </c>
      <c r="T80" s="1">
        <f>INDEX(Data!$L:$L,MATCH($A80&amp;"."&amp;T$1,Data!$J:$J,0))</f>
        <v>0</v>
      </c>
      <c r="U80" s="1">
        <f>INDEX(Data!$L:$L,MATCH($A80&amp;"."&amp;U$1,Data!$J:$J,0))</f>
        <v>0</v>
      </c>
      <c r="V80" s="1">
        <f>INDEX(Data!$L:$L,MATCH($A80&amp;"."&amp;V$1,Data!$J:$J,0))</f>
        <v>0</v>
      </c>
      <c r="W80" s="1">
        <f>INDEX(Data!$L:$L,MATCH($A80&amp;"."&amp;W$1,Data!$J:$J,0))</f>
        <v>0</v>
      </c>
      <c r="X80" s="1">
        <f>INDEX(Data!$L:$L,MATCH($A80&amp;"."&amp;X$1,Data!$J:$J,0))</f>
        <v>0</v>
      </c>
      <c r="Y80" s="1">
        <f>INDEX(Data!$L:$L,MATCH($A80&amp;"."&amp;Y$1,Data!$J:$J,0))</f>
        <v>0</v>
      </c>
    </row>
    <row r="81" spans="1:25" x14ac:dyDescent="0.2">
      <c r="A81" s="2">
        <f t="shared" si="2"/>
        <v>42815</v>
      </c>
      <c r="B81" s="1">
        <f>INDEX(Data!$L:$L,MATCH($A81&amp;"."&amp;B$1,Data!$J:$J,0))</f>
        <v>0</v>
      </c>
      <c r="C81" s="1">
        <f>INDEX(Data!$L:$L,MATCH($A81&amp;"."&amp;C$1,Data!$J:$J,0))</f>
        <v>0</v>
      </c>
      <c r="D81" s="1">
        <f>INDEX(Data!$L:$L,MATCH($A81&amp;"."&amp;D$1,Data!$J:$J,0))</f>
        <v>0</v>
      </c>
      <c r="E81" s="1">
        <f>INDEX(Data!$L:$L,MATCH($A81&amp;"."&amp;E$1,Data!$J:$J,0))</f>
        <v>0</v>
      </c>
      <c r="F81" s="1">
        <f>INDEX(Data!$L:$L,MATCH($A81&amp;"."&amp;F$1,Data!$J:$J,0))</f>
        <v>0</v>
      </c>
      <c r="G81" s="1">
        <f>INDEX(Data!$L:$L,MATCH($A81&amp;"."&amp;G$1,Data!$J:$J,0))</f>
        <v>0</v>
      </c>
      <c r="H81" s="1">
        <f>INDEX(Data!$L:$L,MATCH($A81&amp;"."&amp;H$1,Data!$J:$J,0))</f>
        <v>0</v>
      </c>
      <c r="I81" s="1">
        <f>INDEX(Data!$L:$L,MATCH($A81&amp;"."&amp;I$1,Data!$J:$J,0))</f>
        <v>0</v>
      </c>
      <c r="J81" s="1">
        <f>INDEX(Data!$L:$L,MATCH($A81&amp;"."&amp;J$1,Data!$J:$J,0))</f>
        <v>0</v>
      </c>
      <c r="K81" s="1">
        <f>INDEX(Data!$L:$L,MATCH($A81&amp;"."&amp;K$1,Data!$J:$J,0))</f>
        <v>0</v>
      </c>
      <c r="L81" s="1">
        <f>INDEX(Data!$L:$L,MATCH($A81&amp;"."&amp;L$1,Data!$J:$J,0))</f>
        <v>0</v>
      </c>
      <c r="M81" s="1">
        <f>INDEX(Data!$L:$L,MATCH($A81&amp;"."&amp;M$1,Data!$J:$J,0))</f>
        <v>0</v>
      </c>
      <c r="N81" s="1">
        <f>INDEX(Data!$L:$L,MATCH($A81&amp;"."&amp;N$1,Data!$J:$J,0))</f>
        <v>0</v>
      </c>
      <c r="O81" s="1">
        <f>INDEX(Data!$L:$L,MATCH($A81&amp;"."&amp;O$1,Data!$J:$J,0))</f>
        <v>0</v>
      </c>
      <c r="P81" s="1">
        <f>INDEX(Data!$L:$L,MATCH($A81&amp;"."&amp;P$1,Data!$J:$J,0))</f>
        <v>0</v>
      </c>
      <c r="Q81" s="1">
        <f>INDEX(Data!$L:$L,MATCH($A81&amp;"."&amp;Q$1,Data!$J:$J,0))</f>
        <v>0</v>
      </c>
      <c r="R81" s="1">
        <f>INDEX(Data!$L:$L,MATCH($A81&amp;"."&amp;R$1,Data!$J:$J,0))</f>
        <v>0</v>
      </c>
      <c r="S81" s="1">
        <f>INDEX(Data!$L:$L,MATCH($A81&amp;"."&amp;S$1,Data!$J:$J,0))</f>
        <v>0</v>
      </c>
      <c r="T81" s="1">
        <f>INDEX(Data!$L:$L,MATCH($A81&amp;"."&amp;T$1,Data!$J:$J,0))</f>
        <v>0</v>
      </c>
      <c r="U81" s="1">
        <f>INDEX(Data!$L:$L,MATCH($A81&amp;"."&amp;U$1,Data!$J:$J,0))</f>
        <v>0</v>
      </c>
      <c r="V81" s="1">
        <f>INDEX(Data!$L:$L,MATCH($A81&amp;"."&amp;V$1,Data!$J:$J,0))</f>
        <v>0</v>
      </c>
      <c r="W81" s="1">
        <f>INDEX(Data!$L:$L,MATCH($A81&amp;"."&amp;W$1,Data!$J:$J,0))</f>
        <v>0</v>
      </c>
      <c r="X81" s="1">
        <f>INDEX(Data!$L:$L,MATCH($A81&amp;"."&amp;X$1,Data!$J:$J,0))</f>
        <v>0</v>
      </c>
      <c r="Y81" s="1">
        <f>INDEX(Data!$L:$L,MATCH($A81&amp;"."&amp;Y$1,Data!$J:$J,0))</f>
        <v>0</v>
      </c>
    </row>
    <row r="82" spans="1:25" x14ac:dyDescent="0.2">
      <c r="A82" s="2">
        <f t="shared" si="2"/>
        <v>42816</v>
      </c>
      <c r="B82" s="1">
        <f>INDEX(Data!$L:$L,MATCH($A82&amp;"."&amp;B$1,Data!$J:$J,0))</f>
        <v>0</v>
      </c>
      <c r="C82" s="1">
        <f>INDEX(Data!$L:$L,MATCH($A82&amp;"."&amp;C$1,Data!$J:$J,0))</f>
        <v>0</v>
      </c>
      <c r="D82" s="1">
        <f>INDEX(Data!$L:$L,MATCH($A82&amp;"."&amp;D$1,Data!$J:$J,0))</f>
        <v>0</v>
      </c>
      <c r="E82" s="1">
        <f>INDEX(Data!$L:$L,MATCH($A82&amp;"."&amp;E$1,Data!$J:$J,0))</f>
        <v>0</v>
      </c>
      <c r="F82" s="1">
        <f>INDEX(Data!$L:$L,MATCH($A82&amp;"."&amp;F$1,Data!$J:$J,0))</f>
        <v>0</v>
      </c>
      <c r="G82" s="1">
        <f>INDEX(Data!$L:$L,MATCH($A82&amp;"."&amp;G$1,Data!$J:$J,0))</f>
        <v>0</v>
      </c>
      <c r="H82" s="1">
        <f>INDEX(Data!$L:$L,MATCH($A82&amp;"."&amp;H$1,Data!$J:$J,0))</f>
        <v>0</v>
      </c>
      <c r="I82" s="1">
        <f>INDEX(Data!$L:$L,MATCH($A82&amp;"."&amp;I$1,Data!$J:$J,0))</f>
        <v>0</v>
      </c>
      <c r="J82" s="1">
        <f>INDEX(Data!$L:$L,MATCH($A82&amp;"."&amp;J$1,Data!$J:$J,0))</f>
        <v>0</v>
      </c>
      <c r="K82" s="1">
        <f>INDEX(Data!$L:$L,MATCH($A82&amp;"."&amp;K$1,Data!$J:$J,0))</f>
        <v>0</v>
      </c>
      <c r="L82" s="1">
        <f>INDEX(Data!$L:$L,MATCH($A82&amp;"."&amp;L$1,Data!$J:$J,0))</f>
        <v>0</v>
      </c>
      <c r="M82" s="1">
        <f>INDEX(Data!$L:$L,MATCH($A82&amp;"."&amp;M$1,Data!$J:$J,0))</f>
        <v>0</v>
      </c>
      <c r="N82" s="1">
        <f>INDEX(Data!$L:$L,MATCH($A82&amp;"."&amp;N$1,Data!$J:$J,0))</f>
        <v>0</v>
      </c>
      <c r="O82" s="1">
        <f>INDEX(Data!$L:$L,MATCH($A82&amp;"."&amp;O$1,Data!$J:$J,0))</f>
        <v>0</v>
      </c>
      <c r="P82" s="1">
        <f>INDEX(Data!$L:$L,MATCH($A82&amp;"."&amp;P$1,Data!$J:$J,0))</f>
        <v>0</v>
      </c>
      <c r="Q82" s="1">
        <f>INDEX(Data!$L:$L,MATCH($A82&amp;"."&amp;Q$1,Data!$J:$J,0))</f>
        <v>0</v>
      </c>
      <c r="R82" s="1">
        <f>INDEX(Data!$L:$L,MATCH($A82&amp;"."&amp;R$1,Data!$J:$J,0))</f>
        <v>0</v>
      </c>
      <c r="S82" s="1">
        <f>INDEX(Data!$L:$L,MATCH($A82&amp;"."&amp;S$1,Data!$J:$J,0))</f>
        <v>0</v>
      </c>
      <c r="T82" s="1">
        <f>INDEX(Data!$L:$L,MATCH($A82&amp;"."&amp;T$1,Data!$J:$J,0))</f>
        <v>0</v>
      </c>
      <c r="U82" s="1">
        <f>INDEX(Data!$L:$L,MATCH($A82&amp;"."&amp;U$1,Data!$J:$J,0))</f>
        <v>0</v>
      </c>
      <c r="V82" s="1">
        <f>INDEX(Data!$L:$L,MATCH($A82&amp;"."&amp;V$1,Data!$J:$J,0))</f>
        <v>0</v>
      </c>
      <c r="W82" s="1">
        <f>INDEX(Data!$L:$L,MATCH($A82&amp;"."&amp;W$1,Data!$J:$J,0))</f>
        <v>0</v>
      </c>
      <c r="X82" s="1">
        <f>INDEX(Data!$L:$L,MATCH($A82&amp;"."&amp;X$1,Data!$J:$J,0))</f>
        <v>0</v>
      </c>
      <c r="Y82" s="1">
        <f>INDEX(Data!$L:$L,MATCH($A82&amp;"."&amp;Y$1,Data!$J:$J,0))</f>
        <v>0</v>
      </c>
    </row>
    <row r="83" spans="1:25" x14ac:dyDescent="0.2">
      <c r="A83" s="2">
        <f t="shared" si="2"/>
        <v>42817</v>
      </c>
      <c r="B83" s="1">
        <f>INDEX(Data!$L:$L,MATCH($A83&amp;"."&amp;B$1,Data!$J:$J,0))</f>
        <v>0</v>
      </c>
      <c r="C83" s="1">
        <f>INDEX(Data!$L:$L,MATCH($A83&amp;"."&amp;C$1,Data!$J:$J,0))</f>
        <v>0</v>
      </c>
      <c r="D83" s="1">
        <f>INDEX(Data!$L:$L,MATCH($A83&amp;"."&amp;D$1,Data!$J:$J,0))</f>
        <v>0</v>
      </c>
      <c r="E83" s="1">
        <f>INDEX(Data!$L:$L,MATCH($A83&amp;"."&amp;E$1,Data!$J:$J,0))</f>
        <v>0</v>
      </c>
      <c r="F83" s="1">
        <f>INDEX(Data!$L:$L,MATCH($A83&amp;"."&amp;F$1,Data!$J:$J,0))</f>
        <v>0</v>
      </c>
      <c r="G83" s="1">
        <f>INDEX(Data!$L:$L,MATCH($A83&amp;"."&amp;G$1,Data!$J:$J,0))</f>
        <v>0</v>
      </c>
      <c r="H83" s="1">
        <f>INDEX(Data!$L:$L,MATCH($A83&amp;"."&amp;H$1,Data!$J:$J,0))</f>
        <v>0</v>
      </c>
      <c r="I83" s="1">
        <f>INDEX(Data!$L:$L,MATCH($A83&amp;"."&amp;I$1,Data!$J:$J,0))</f>
        <v>0</v>
      </c>
      <c r="J83" s="1">
        <f>INDEX(Data!$L:$L,MATCH($A83&amp;"."&amp;J$1,Data!$J:$J,0))</f>
        <v>0</v>
      </c>
      <c r="K83" s="1">
        <f>INDEX(Data!$L:$L,MATCH($A83&amp;"."&amp;K$1,Data!$J:$J,0))</f>
        <v>0</v>
      </c>
      <c r="L83" s="1">
        <f>INDEX(Data!$L:$L,MATCH($A83&amp;"."&amp;L$1,Data!$J:$J,0))</f>
        <v>0</v>
      </c>
      <c r="M83" s="1">
        <f>INDEX(Data!$L:$L,MATCH($A83&amp;"."&amp;M$1,Data!$J:$J,0))</f>
        <v>0</v>
      </c>
      <c r="N83" s="1">
        <f>INDEX(Data!$L:$L,MATCH($A83&amp;"."&amp;N$1,Data!$J:$J,0))</f>
        <v>0</v>
      </c>
      <c r="O83" s="1">
        <f>INDEX(Data!$L:$L,MATCH($A83&amp;"."&amp;O$1,Data!$J:$J,0))</f>
        <v>0</v>
      </c>
      <c r="P83" s="1">
        <f>INDEX(Data!$L:$L,MATCH($A83&amp;"."&amp;P$1,Data!$J:$J,0))</f>
        <v>0</v>
      </c>
      <c r="Q83" s="1">
        <f>INDEX(Data!$L:$L,MATCH($A83&amp;"."&amp;Q$1,Data!$J:$J,0))</f>
        <v>0</v>
      </c>
      <c r="R83" s="1">
        <f>INDEX(Data!$L:$L,MATCH($A83&amp;"."&amp;R$1,Data!$J:$J,0))</f>
        <v>0</v>
      </c>
      <c r="S83" s="1">
        <f>INDEX(Data!$L:$L,MATCH($A83&amp;"."&amp;S$1,Data!$J:$J,0))</f>
        <v>0</v>
      </c>
      <c r="T83" s="1">
        <f>INDEX(Data!$L:$L,MATCH($A83&amp;"."&amp;T$1,Data!$J:$J,0))</f>
        <v>0</v>
      </c>
      <c r="U83" s="1">
        <f>INDEX(Data!$L:$L,MATCH($A83&amp;"."&amp;U$1,Data!$J:$J,0))</f>
        <v>0</v>
      </c>
      <c r="V83" s="1">
        <f>INDEX(Data!$L:$L,MATCH($A83&amp;"."&amp;V$1,Data!$J:$J,0))</f>
        <v>0</v>
      </c>
      <c r="W83" s="1">
        <f>INDEX(Data!$L:$L,MATCH($A83&amp;"."&amp;W$1,Data!$J:$J,0))</f>
        <v>0</v>
      </c>
      <c r="X83" s="1">
        <f>INDEX(Data!$L:$L,MATCH($A83&amp;"."&amp;X$1,Data!$J:$J,0))</f>
        <v>0</v>
      </c>
      <c r="Y83" s="1">
        <f>INDEX(Data!$L:$L,MATCH($A83&amp;"."&amp;Y$1,Data!$J:$J,0))</f>
        <v>0</v>
      </c>
    </row>
    <row r="84" spans="1:25" x14ac:dyDescent="0.2">
      <c r="A84" s="2">
        <f t="shared" si="2"/>
        <v>42818</v>
      </c>
      <c r="B84" s="1">
        <f>INDEX(Data!$L:$L,MATCH($A84&amp;"."&amp;B$1,Data!$J:$J,0))</f>
        <v>0</v>
      </c>
      <c r="C84" s="1">
        <f>INDEX(Data!$L:$L,MATCH($A84&amp;"."&amp;C$1,Data!$J:$J,0))</f>
        <v>0</v>
      </c>
      <c r="D84" s="1">
        <f>INDEX(Data!$L:$L,MATCH($A84&amp;"."&amp;D$1,Data!$J:$J,0))</f>
        <v>0</v>
      </c>
      <c r="E84" s="1">
        <f>INDEX(Data!$L:$L,MATCH($A84&amp;"."&amp;E$1,Data!$J:$J,0))</f>
        <v>0</v>
      </c>
      <c r="F84" s="1">
        <f>INDEX(Data!$L:$L,MATCH($A84&amp;"."&amp;F$1,Data!$J:$J,0))</f>
        <v>0</v>
      </c>
      <c r="G84" s="1">
        <f>INDEX(Data!$L:$L,MATCH($A84&amp;"."&amp;G$1,Data!$J:$J,0))</f>
        <v>0</v>
      </c>
      <c r="H84" s="1">
        <f>INDEX(Data!$L:$L,MATCH($A84&amp;"."&amp;H$1,Data!$J:$J,0))</f>
        <v>0</v>
      </c>
      <c r="I84" s="1">
        <f>INDEX(Data!$L:$L,MATCH($A84&amp;"."&amp;I$1,Data!$J:$J,0))</f>
        <v>0</v>
      </c>
      <c r="J84" s="1">
        <f>INDEX(Data!$L:$L,MATCH($A84&amp;"."&amp;J$1,Data!$J:$J,0))</f>
        <v>0</v>
      </c>
      <c r="K84" s="1">
        <f>INDEX(Data!$L:$L,MATCH($A84&amp;"."&amp;K$1,Data!$J:$J,0))</f>
        <v>0</v>
      </c>
      <c r="L84" s="1">
        <f>INDEX(Data!$L:$L,MATCH($A84&amp;"."&amp;L$1,Data!$J:$J,0))</f>
        <v>0</v>
      </c>
      <c r="M84" s="1">
        <f>INDEX(Data!$L:$L,MATCH($A84&amp;"."&amp;M$1,Data!$J:$J,0))</f>
        <v>0</v>
      </c>
      <c r="N84" s="1">
        <f>INDEX(Data!$L:$L,MATCH($A84&amp;"."&amp;N$1,Data!$J:$J,0))</f>
        <v>0</v>
      </c>
      <c r="O84" s="1">
        <f>INDEX(Data!$L:$L,MATCH($A84&amp;"."&amp;O$1,Data!$J:$J,0))</f>
        <v>0</v>
      </c>
      <c r="P84" s="1">
        <f>INDEX(Data!$L:$L,MATCH($A84&amp;"."&amp;P$1,Data!$J:$J,0))</f>
        <v>0</v>
      </c>
      <c r="Q84" s="1">
        <f>INDEX(Data!$L:$L,MATCH($A84&amp;"."&amp;Q$1,Data!$J:$J,0))</f>
        <v>0</v>
      </c>
      <c r="R84" s="1">
        <f>INDEX(Data!$L:$L,MATCH($A84&amp;"."&amp;R$1,Data!$J:$J,0))</f>
        <v>0</v>
      </c>
      <c r="S84" s="1">
        <f>INDEX(Data!$L:$L,MATCH($A84&amp;"."&amp;S$1,Data!$J:$J,0))</f>
        <v>0</v>
      </c>
      <c r="T84" s="1">
        <f>INDEX(Data!$L:$L,MATCH($A84&amp;"."&amp;T$1,Data!$J:$J,0))</f>
        <v>0</v>
      </c>
      <c r="U84" s="1">
        <f>INDEX(Data!$L:$L,MATCH($A84&amp;"."&amp;U$1,Data!$J:$J,0))</f>
        <v>0</v>
      </c>
      <c r="V84" s="1">
        <f>INDEX(Data!$L:$L,MATCH($A84&amp;"."&amp;V$1,Data!$J:$J,0))</f>
        <v>0</v>
      </c>
      <c r="W84" s="1">
        <f>INDEX(Data!$L:$L,MATCH($A84&amp;"."&amp;W$1,Data!$J:$J,0))</f>
        <v>0</v>
      </c>
      <c r="X84" s="1">
        <f>INDEX(Data!$L:$L,MATCH($A84&amp;"."&amp;X$1,Data!$J:$J,0))</f>
        <v>0</v>
      </c>
      <c r="Y84" s="1">
        <f>INDEX(Data!$L:$L,MATCH($A84&amp;"."&amp;Y$1,Data!$J:$J,0))</f>
        <v>0</v>
      </c>
    </row>
    <row r="85" spans="1:25" x14ac:dyDescent="0.2">
      <c r="A85" s="2">
        <f t="shared" si="2"/>
        <v>42819</v>
      </c>
      <c r="B85" s="1">
        <f>INDEX(Data!$L:$L,MATCH($A85&amp;"."&amp;B$1,Data!$J:$J,0))</f>
        <v>0</v>
      </c>
      <c r="C85" s="1">
        <f>INDEX(Data!$L:$L,MATCH($A85&amp;"."&amp;C$1,Data!$J:$J,0))</f>
        <v>0</v>
      </c>
      <c r="D85" s="1">
        <f>INDEX(Data!$L:$L,MATCH($A85&amp;"."&amp;D$1,Data!$J:$J,0))</f>
        <v>0</v>
      </c>
      <c r="E85" s="1">
        <f>INDEX(Data!$L:$L,MATCH($A85&amp;"."&amp;E$1,Data!$J:$J,0))</f>
        <v>0</v>
      </c>
      <c r="F85" s="1">
        <f>INDEX(Data!$L:$L,MATCH($A85&amp;"."&amp;F$1,Data!$J:$J,0))</f>
        <v>0</v>
      </c>
      <c r="G85" s="1">
        <f>INDEX(Data!$L:$L,MATCH($A85&amp;"."&amp;G$1,Data!$J:$J,0))</f>
        <v>0</v>
      </c>
      <c r="H85" s="1">
        <f>INDEX(Data!$L:$L,MATCH($A85&amp;"."&amp;H$1,Data!$J:$J,0))</f>
        <v>0</v>
      </c>
      <c r="I85" s="1">
        <f>INDEX(Data!$L:$L,MATCH($A85&amp;"."&amp;I$1,Data!$J:$J,0))</f>
        <v>0</v>
      </c>
      <c r="J85" s="1">
        <f>INDEX(Data!$L:$L,MATCH($A85&amp;"."&amp;J$1,Data!$J:$J,0))</f>
        <v>0</v>
      </c>
      <c r="K85" s="1">
        <f>INDEX(Data!$L:$L,MATCH($A85&amp;"."&amp;K$1,Data!$J:$J,0))</f>
        <v>0</v>
      </c>
      <c r="L85" s="1">
        <f>INDEX(Data!$L:$L,MATCH($A85&amp;"."&amp;L$1,Data!$J:$J,0))</f>
        <v>0</v>
      </c>
      <c r="M85" s="1">
        <f>INDEX(Data!$L:$L,MATCH($A85&amp;"."&amp;M$1,Data!$J:$J,0))</f>
        <v>0</v>
      </c>
      <c r="N85" s="1">
        <f>INDEX(Data!$L:$L,MATCH($A85&amp;"."&amp;N$1,Data!$J:$J,0))</f>
        <v>0</v>
      </c>
      <c r="O85" s="1">
        <f>INDEX(Data!$L:$L,MATCH($A85&amp;"."&amp;O$1,Data!$J:$J,0))</f>
        <v>0</v>
      </c>
      <c r="P85" s="1">
        <f>INDEX(Data!$L:$L,MATCH($A85&amp;"."&amp;P$1,Data!$J:$J,0))</f>
        <v>0</v>
      </c>
      <c r="Q85" s="1">
        <f>INDEX(Data!$L:$L,MATCH($A85&amp;"."&amp;Q$1,Data!$J:$J,0))</f>
        <v>0</v>
      </c>
      <c r="R85" s="1">
        <f>INDEX(Data!$L:$L,MATCH($A85&amp;"."&amp;R$1,Data!$J:$J,0))</f>
        <v>0</v>
      </c>
      <c r="S85" s="1">
        <f>INDEX(Data!$L:$L,MATCH($A85&amp;"."&amp;S$1,Data!$J:$J,0))</f>
        <v>0</v>
      </c>
      <c r="T85" s="1">
        <f>INDEX(Data!$L:$L,MATCH($A85&amp;"."&amp;T$1,Data!$J:$J,0))</f>
        <v>0</v>
      </c>
      <c r="U85" s="1">
        <f>INDEX(Data!$L:$L,MATCH($A85&amp;"."&amp;U$1,Data!$J:$J,0))</f>
        <v>0</v>
      </c>
      <c r="V85" s="1">
        <f>INDEX(Data!$L:$L,MATCH($A85&amp;"."&amp;V$1,Data!$J:$J,0))</f>
        <v>0</v>
      </c>
      <c r="W85" s="1">
        <f>INDEX(Data!$L:$L,MATCH($A85&amp;"."&amp;W$1,Data!$J:$J,0))</f>
        <v>0</v>
      </c>
      <c r="X85" s="1">
        <f>INDEX(Data!$L:$L,MATCH($A85&amp;"."&amp;X$1,Data!$J:$J,0))</f>
        <v>0</v>
      </c>
      <c r="Y85" s="1">
        <f>INDEX(Data!$L:$L,MATCH($A85&amp;"."&amp;Y$1,Data!$J:$J,0))</f>
        <v>0</v>
      </c>
    </row>
    <row r="86" spans="1:25" x14ac:dyDescent="0.2">
      <c r="A86" s="2">
        <f t="shared" si="2"/>
        <v>42820</v>
      </c>
      <c r="B86" s="1">
        <f>INDEX(Data!$L:$L,MATCH($A86&amp;"."&amp;B$1,Data!$J:$J,0))</f>
        <v>0</v>
      </c>
      <c r="C86" s="1">
        <f>INDEX(Data!$L:$L,MATCH($A86&amp;"."&amp;C$1,Data!$J:$J,0))</f>
        <v>0</v>
      </c>
      <c r="D86" s="1">
        <f>INDEX(Data!$L:$L,MATCH($A86&amp;"."&amp;D$1,Data!$J:$J,0))</f>
        <v>0</v>
      </c>
      <c r="E86" s="1">
        <f>INDEX(Data!$L:$L,MATCH($A86&amp;"."&amp;E$1,Data!$J:$J,0))</f>
        <v>0</v>
      </c>
      <c r="F86" s="1">
        <f>INDEX(Data!$L:$L,MATCH($A86&amp;"."&amp;F$1,Data!$J:$J,0))</f>
        <v>0</v>
      </c>
      <c r="G86" s="1">
        <f>INDEX(Data!$L:$L,MATCH($A86&amp;"."&amp;G$1,Data!$J:$J,0))</f>
        <v>0</v>
      </c>
      <c r="H86" s="1">
        <f>INDEX(Data!$L:$L,MATCH($A86&amp;"."&amp;H$1,Data!$J:$J,0))</f>
        <v>0</v>
      </c>
      <c r="I86" s="1">
        <f>INDEX(Data!$L:$L,MATCH($A86&amp;"."&amp;I$1,Data!$J:$J,0))</f>
        <v>0</v>
      </c>
      <c r="J86" s="1">
        <f>INDEX(Data!$L:$L,MATCH($A86&amp;"."&amp;J$1,Data!$J:$J,0))</f>
        <v>0</v>
      </c>
      <c r="K86" s="1">
        <f>INDEX(Data!$L:$L,MATCH($A86&amp;"."&amp;K$1,Data!$J:$J,0))</f>
        <v>0</v>
      </c>
      <c r="L86" s="1">
        <f>INDEX(Data!$L:$L,MATCH($A86&amp;"."&amp;L$1,Data!$J:$J,0))</f>
        <v>0</v>
      </c>
      <c r="M86" s="1">
        <f>INDEX(Data!$L:$L,MATCH($A86&amp;"."&amp;M$1,Data!$J:$J,0))</f>
        <v>0</v>
      </c>
      <c r="N86" s="1">
        <f>INDEX(Data!$L:$L,MATCH($A86&amp;"."&amp;N$1,Data!$J:$J,0))</f>
        <v>0</v>
      </c>
      <c r="O86" s="1">
        <f>INDEX(Data!$L:$L,MATCH($A86&amp;"."&amp;O$1,Data!$J:$J,0))</f>
        <v>0</v>
      </c>
      <c r="P86" s="1">
        <f>INDEX(Data!$L:$L,MATCH($A86&amp;"."&amp;P$1,Data!$J:$J,0))</f>
        <v>0</v>
      </c>
      <c r="Q86" s="1">
        <f>INDEX(Data!$L:$L,MATCH($A86&amp;"."&amp;Q$1,Data!$J:$J,0))</f>
        <v>0</v>
      </c>
      <c r="R86" s="1">
        <f>INDEX(Data!$L:$L,MATCH($A86&amp;"."&amp;R$1,Data!$J:$J,0))</f>
        <v>0</v>
      </c>
      <c r="S86" s="1">
        <f>INDEX(Data!$L:$L,MATCH($A86&amp;"."&amp;S$1,Data!$J:$J,0))</f>
        <v>0</v>
      </c>
      <c r="T86" s="1">
        <f>INDEX(Data!$L:$L,MATCH($A86&amp;"."&amp;T$1,Data!$J:$J,0))</f>
        <v>0</v>
      </c>
      <c r="U86" s="1">
        <f>INDEX(Data!$L:$L,MATCH($A86&amp;"."&amp;U$1,Data!$J:$J,0))</f>
        <v>0</v>
      </c>
      <c r="V86" s="1">
        <f>INDEX(Data!$L:$L,MATCH($A86&amp;"."&amp;V$1,Data!$J:$J,0))</f>
        <v>0</v>
      </c>
      <c r="W86" s="1">
        <f>INDEX(Data!$L:$L,MATCH($A86&amp;"."&amp;W$1,Data!$J:$J,0))</f>
        <v>0</v>
      </c>
      <c r="X86" s="1">
        <f>INDEX(Data!$L:$L,MATCH($A86&amp;"."&amp;X$1,Data!$J:$J,0))</f>
        <v>0</v>
      </c>
      <c r="Y86" s="1">
        <f>INDEX(Data!$L:$L,MATCH($A86&amp;"."&amp;Y$1,Data!$J:$J,0))</f>
        <v>0</v>
      </c>
    </row>
    <row r="87" spans="1:25" x14ac:dyDescent="0.2">
      <c r="A87" s="2">
        <f t="shared" si="2"/>
        <v>42821</v>
      </c>
      <c r="B87" s="1">
        <f>INDEX(Data!$L:$L,MATCH($A87&amp;"."&amp;B$1,Data!$J:$J,0))</f>
        <v>0</v>
      </c>
      <c r="C87" s="1">
        <f>INDEX(Data!$L:$L,MATCH($A87&amp;"."&amp;C$1,Data!$J:$J,0))</f>
        <v>0</v>
      </c>
      <c r="D87" s="1">
        <f>INDEX(Data!$L:$L,MATCH($A87&amp;"."&amp;D$1,Data!$J:$J,0))</f>
        <v>0</v>
      </c>
      <c r="E87" s="1">
        <f>INDEX(Data!$L:$L,MATCH($A87&amp;"."&amp;E$1,Data!$J:$J,0))</f>
        <v>0</v>
      </c>
      <c r="F87" s="1">
        <f>INDEX(Data!$L:$L,MATCH($A87&amp;"."&amp;F$1,Data!$J:$J,0))</f>
        <v>0</v>
      </c>
      <c r="G87" s="1">
        <f>INDEX(Data!$L:$L,MATCH($A87&amp;"."&amp;G$1,Data!$J:$J,0))</f>
        <v>0</v>
      </c>
      <c r="H87" s="1">
        <f>INDEX(Data!$L:$L,MATCH($A87&amp;"."&amp;H$1,Data!$J:$J,0))</f>
        <v>0</v>
      </c>
      <c r="I87" s="1">
        <f>INDEX(Data!$L:$L,MATCH($A87&amp;"."&amp;I$1,Data!$J:$J,0))</f>
        <v>0</v>
      </c>
      <c r="J87" s="1">
        <f>INDEX(Data!$L:$L,MATCH($A87&amp;"."&amp;J$1,Data!$J:$J,0))</f>
        <v>0</v>
      </c>
      <c r="K87" s="1">
        <f>INDEX(Data!$L:$L,MATCH($A87&amp;"."&amp;K$1,Data!$J:$J,0))</f>
        <v>0</v>
      </c>
      <c r="L87" s="1">
        <f>INDEX(Data!$L:$L,MATCH($A87&amp;"."&amp;L$1,Data!$J:$J,0))</f>
        <v>0</v>
      </c>
      <c r="M87" s="1">
        <f>INDEX(Data!$L:$L,MATCH($A87&amp;"."&amp;M$1,Data!$J:$J,0))</f>
        <v>0</v>
      </c>
      <c r="N87" s="1">
        <f>INDEX(Data!$L:$L,MATCH($A87&amp;"."&amp;N$1,Data!$J:$J,0))</f>
        <v>0</v>
      </c>
      <c r="O87" s="1">
        <f>INDEX(Data!$L:$L,MATCH($A87&amp;"."&amp;O$1,Data!$J:$J,0))</f>
        <v>0</v>
      </c>
      <c r="P87" s="1">
        <f>INDEX(Data!$L:$L,MATCH($A87&amp;"."&amp;P$1,Data!$J:$J,0))</f>
        <v>0</v>
      </c>
      <c r="Q87" s="1">
        <f>INDEX(Data!$L:$L,MATCH($A87&amp;"."&amp;Q$1,Data!$J:$J,0))</f>
        <v>0</v>
      </c>
      <c r="R87" s="1">
        <f>INDEX(Data!$L:$L,MATCH($A87&amp;"."&amp;R$1,Data!$J:$J,0))</f>
        <v>0</v>
      </c>
      <c r="S87" s="1">
        <f>INDEX(Data!$L:$L,MATCH($A87&amp;"."&amp;S$1,Data!$J:$J,0))</f>
        <v>0</v>
      </c>
      <c r="T87" s="1">
        <f>INDEX(Data!$L:$L,MATCH($A87&amp;"."&amp;T$1,Data!$J:$J,0))</f>
        <v>0</v>
      </c>
      <c r="U87" s="1">
        <f>INDEX(Data!$L:$L,MATCH($A87&amp;"."&amp;U$1,Data!$J:$J,0))</f>
        <v>0</v>
      </c>
      <c r="V87" s="1">
        <f>INDEX(Data!$L:$L,MATCH($A87&amp;"."&amp;V$1,Data!$J:$J,0))</f>
        <v>0</v>
      </c>
      <c r="W87" s="1">
        <f>INDEX(Data!$L:$L,MATCH($A87&amp;"."&amp;W$1,Data!$J:$J,0))</f>
        <v>0</v>
      </c>
      <c r="X87" s="1">
        <f>INDEX(Data!$L:$L,MATCH($A87&amp;"."&amp;X$1,Data!$J:$J,0))</f>
        <v>0</v>
      </c>
      <c r="Y87" s="1">
        <f>INDEX(Data!$L:$L,MATCH($A87&amp;"."&amp;Y$1,Data!$J:$J,0))</f>
        <v>0</v>
      </c>
    </row>
    <row r="88" spans="1:25" x14ac:dyDescent="0.2">
      <c r="A88" s="2">
        <f t="shared" si="2"/>
        <v>42822</v>
      </c>
      <c r="B88" s="1">
        <f>INDEX(Data!$L:$L,MATCH($A88&amp;"."&amp;B$1,Data!$J:$J,0))</f>
        <v>0</v>
      </c>
      <c r="C88" s="1">
        <f>INDEX(Data!$L:$L,MATCH($A88&amp;"."&amp;C$1,Data!$J:$J,0))</f>
        <v>0</v>
      </c>
      <c r="D88" s="1">
        <f>INDEX(Data!$L:$L,MATCH($A88&amp;"."&amp;D$1,Data!$J:$J,0))</f>
        <v>0</v>
      </c>
      <c r="E88" s="1">
        <f>INDEX(Data!$L:$L,MATCH($A88&amp;"."&amp;E$1,Data!$J:$J,0))</f>
        <v>0</v>
      </c>
      <c r="F88" s="1">
        <f>INDEX(Data!$L:$L,MATCH($A88&amp;"."&amp;F$1,Data!$J:$J,0))</f>
        <v>0</v>
      </c>
      <c r="G88" s="1">
        <f>INDEX(Data!$L:$L,MATCH($A88&amp;"."&amp;G$1,Data!$J:$J,0))</f>
        <v>0</v>
      </c>
      <c r="H88" s="1">
        <f>INDEX(Data!$L:$L,MATCH($A88&amp;"."&amp;H$1,Data!$J:$J,0))</f>
        <v>0</v>
      </c>
      <c r="I88" s="1">
        <f>INDEX(Data!$L:$L,MATCH($A88&amp;"."&amp;I$1,Data!$J:$J,0))</f>
        <v>0</v>
      </c>
      <c r="J88" s="1">
        <f>INDEX(Data!$L:$L,MATCH($A88&amp;"."&amp;J$1,Data!$J:$J,0))</f>
        <v>0</v>
      </c>
      <c r="K88" s="1">
        <f>INDEX(Data!$L:$L,MATCH($A88&amp;"."&amp;K$1,Data!$J:$J,0))</f>
        <v>0</v>
      </c>
      <c r="L88" s="1">
        <f>INDEX(Data!$L:$L,MATCH($A88&amp;"."&amp;L$1,Data!$J:$J,0))</f>
        <v>0</v>
      </c>
      <c r="M88" s="1">
        <f>INDEX(Data!$L:$L,MATCH($A88&amp;"."&amp;M$1,Data!$J:$J,0))</f>
        <v>0</v>
      </c>
      <c r="N88" s="1">
        <f>INDEX(Data!$L:$L,MATCH($A88&amp;"."&amp;N$1,Data!$J:$J,0))</f>
        <v>0</v>
      </c>
      <c r="O88" s="1">
        <f>INDEX(Data!$L:$L,MATCH($A88&amp;"."&amp;O$1,Data!$J:$J,0))</f>
        <v>0</v>
      </c>
      <c r="P88" s="1">
        <f>INDEX(Data!$L:$L,MATCH($A88&amp;"."&amp;P$1,Data!$J:$J,0))</f>
        <v>0</v>
      </c>
      <c r="Q88" s="1">
        <f>INDEX(Data!$L:$L,MATCH($A88&amp;"."&amp;Q$1,Data!$J:$J,0))</f>
        <v>0</v>
      </c>
      <c r="R88" s="1">
        <f>INDEX(Data!$L:$L,MATCH($A88&amp;"."&amp;R$1,Data!$J:$J,0))</f>
        <v>0</v>
      </c>
      <c r="S88" s="1">
        <f>INDEX(Data!$L:$L,MATCH($A88&amp;"."&amp;S$1,Data!$J:$J,0))</f>
        <v>0</v>
      </c>
      <c r="T88" s="1">
        <f>INDEX(Data!$L:$L,MATCH($A88&amp;"."&amp;T$1,Data!$J:$J,0))</f>
        <v>0</v>
      </c>
      <c r="U88" s="1">
        <f>INDEX(Data!$L:$L,MATCH($A88&amp;"."&amp;U$1,Data!$J:$J,0))</f>
        <v>0</v>
      </c>
      <c r="V88" s="1">
        <f>INDEX(Data!$L:$L,MATCH($A88&amp;"."&amp;V$1,Data!$J:$J,0))</f>
        <v>0</v>
      </c>
      <c r="W88" s="1">
        <f>INDEX(Data!$L:$L,MATCH($A88&amp;"."&amp;W$1,Data!$J:$J,0))</f>
        <v>0</v>
      </c>
      <c r="X88" s="1">
        <f>INDEX(Data!$L:$L,MATCH($A88&amp;"."&amp;X$1,Data!$J:$J,0))</f>
        <v>0</v>
      </c>
      <c r="Y88" s="1">
        <f>INDEX(Data!$L:$L,MATCH($A88&amp;"."&amp;Y$1,Data!$J:$J,0))</f>
        <v>0</v>
      </c>
    </row>
    <row r="89" spans="1:25" x14ac:dyDescent="0.2">
      <c r="A89" s="2">
        <f t="shared" si="2"/>
        <v>42823</v>
      </c>
      <c r="B89" s="1">
        <f>INDEX(Data!$L:$L,MATCH($A89&amp;"."&amp;B$1,Data!$J:$J,0))</f>
        <v>0</v>
      </c>
      <c r="C89" s="1">
        <f>INDEX(Data!$L:$L,MATCH($A89&amp;"."&amp;C$1,Data!$J:$J,0))</f>
        <v>0</v>
      </c>
      <c r="D89" s="1">
        <f>INDEX(Data!$L:$L,MATCH($A89&amp;"."&amp;D$1,Data!$J:$J,0))</f>
        <v>0</v>
      </c>
      <c r="E89" s="1">
        <f>INDEX(Data!$L:$L,MATCH($A89&amp;"."&amp;E$1,Data!$J:$J,0))</f>
        <v>0</v>
      </c>
      <c r="F89" s="1">
        <f>INDEX(Data!$L:$L,MATCH($A89&amp;"."&amp;F$1,Data!$J:$J,0))</f>
        <v>0</v>
      </c>
      <c r="G89" s="1">
        <f>INDEX(Data!$L:$L,MATCH($A89&amp;"."&amp;G$1,Data!$J:$J,0))</f>
        <v>0</v>
      </c>
      <c r="H89" s="1">
        <f>INDEX(Data!$L:$L,MATCH($A89&amp;"."&amp;H$1,Data!$J:$J,0))</f>
        <v>0</v>
      </c>
      <c r="I89" s="1">
        <f>INDEX(Data!$L:$L,MATCH($A89&amp;"."&amp;I$1,Data!$J:$J,0))</f>
        <v>0</v>
      </c>
      <c r="J89" s="1">
        <f>INDEX(Data!$L:$L,MATCH($A89&amp;"."&amp;J$1,Data!$J:$J,0))</f>
        <v>0</v>
      </c>
      <c r="K89" s="1">
        <f>INDEX(Data!$L:$L,MATCH($A89&amp;"."&amp;K$1,Data!$J:$J,0))</f>
        <v>0</v>
      </c>
      <c r="L89" s="1">
        <f>INDEX(Data!$L:$L,MATCH($A89&amp;"."&amp;L$1,Data!$J:$J,0))</f>
        <v>0</v>
      </c>
      <c r="M89" s="1">
        <f>INDEX(Data!$L:$L,MATCH($A89&amp;"."&amp;M$1,Data!$J:$J,0))</f>
        <v>0</v>
      </c>
      <c r="N89" s="1">
        <f>INDEX(Data!$L:$L,MATCH($A89&amp;"."&amp;N$1,Data!$J:$J,0))</f>
        <v>0</v>
      </c>
      <c r="O89" s="1">
        <f>INDEX(Data!$L:$L,MATCH($A89&amp;"."&amp;O$1,Data!$J:$J,0))</f>
        <v>0</v>
      </c>
      <c r="P89" s="1">
        <f>INDEX(Data!$L:$L,MATCH($A89&amp;"."&amp;P$1,Data!$J:$J,0))</f>
        <v>0</v>
      </c>
      <c r="Q89" s="1">
        <f>INDEX(Data!$L:$L,MATCH($A89&amp;"."&amp;Q$1,Data!$J:$J,0))</f>
        <v>0</v>
      </c>
      <c r="R89" s="1">
        <f>INDEX(Data!$L:$L,MATCH($A89&amp;"."&amp;R$1,Data!$J:$J,0))</f>
        <v>0</v>
      </c>
      <c r="S89" s="1">
        <f>INDEX(Data!$L:$L,MATCH($A89&amp;"."&amp;S$1,Data!$J:$J,0))</f>
        <v>0</v>
      </c>
      <c r="T89" s="1">
        <f>INDEX(Data!$L:$L,MATCH($A89&amp;"."&amp;T$1,Data!$J:$J,0))</f>
        <v>0</v>
      </c>
      <c r="U89" s="1">
        <f>INDEX(Data!$L:$L,MATCH($A89&amp;"."&amp;U$1,Data!$J:$J,0))</f>
        <v>0</v>
      </c>
      <c r="V89" s="1">
        <f>INDEX(Data!$L:$L,MATCH($A89&amp;"."&amp;V$1,Data!$J:$J,0))</f>
        <v>0</v>
      </c>
      <c r="W89" s="1">
        <f>INDEX(Data!$L:$L,MATCH($A89&amp;"."&amp;W$1,Data!$J:$J,0))</f>
        <v>0</v>
      </c>
      <c r="X89" s="1">
        <f>INDEX(Data!$L:$L,MATCH($A89&amp;"."&amp;X$1,Data!$J:$J,0))</f>
        <v>0</v>
      </c>
      <c r="Y89" s="1">
        <f>INDEX(Data!$L:$L,MATCH($A89&amp;"."&amp;Y$1,Data!$J:$J,0))</f>
        <v>0</v>
      </c>
    </row>
    <row r="90" spans="1:25" x14ac:dyDescent="0.2">
      <c r="A90" s="2">
        <f t="shared" si="2"/>
        <v>42824</v>
      </c>
      <c r="B90" s="1">
        <f>INDEX(Data!$L:$L,MATCH($A90&amp;"."&amp;B$1,Data!$J:$J,0))</f>
        <v>0</v>
      </c>
      <c r="C90" s="1">
        <f>INDEX(Data!$L:$L,MATCH($A90&amp;"."&amp;C$1,Data!$J:$J,0))</f>
        <v>0</v>
      </c>
      <c r="D90" s="1">
        <f>INDEX(Data!$L:$L,MATCH($A90&amp;"."&amp;D$1,Data!$J:$J,0))</f>
        <v>0</v>
      </c>
      <c r="E90" s="1">
        <f>INDEX(Data!$L:$L,MATCH($A90&amp;"."&amp;E$1,Data!$J:$J,0))</f>
        <v>0</v>
      </c>
      <c r="F90" s="1">
        <f>INDEX(Data!$L:$L,MATCH($A90&amp;"."&amp;F$1,Data!$J:$J,0))</f>
        <v>0</v>
      </c>
      <c r="G90" s="1">
        <f>INDEX(Data!$L:$L,MATCH($A90&amp;"."&amp;G$1,Data!$J:$J,0))</f>
        <v>0</v>
      </c>
      <c r="H90" s="1">
        <f>INDEX(Data!$L:$L,MATCH($A90&amp;"."&amp;H$1,Data!$J:$J,0))</f>
        <v>0</v>
      </c>
      <c r="I90" s="1">
        <f>INDEX(Data!$L:$L,MATCH($A90&amp;"."&amp;I$1,Data!$J:$J,0))</f>
        <v>0</v>
      </c>
      <c r="J90" s="1">
        <f>INDEX(Data!$L:$L,MATCH($A90&amp;"."&amp;J$1,Data!$J:$J,0))</f>
        <v>0</v>
      </c>
      <c r="K90" s="1">
        <f>INDEX(Data!$L:$L,MATCH($A90&amp;"."&amp;K$1,Data!$J:$J,0))</f>
        <v>0</v>
      </c>
      <c r="L90" s="1">
        <f>INDEX(Data!$L:$L,MATCH($A90&amp;"."&amp;L$1,Data!$J:$J,0))</f>
        <v>0</v>
      </c>
      <c r="M90" s="1">
        <f>INDEX(Data!$L:$L,MATCH($A90&amp;"."&amp;M$1,Data!$J:$J,0))</f>
        <v>0</v>
      </c>
      <c r="N90" s="1">
        <f>INDEX(Data!$L:$L,MATCH($A90&amp;"."&amp;N$1,Data!$J:$J,0))</f>
        <v>0</v>
      </c>
      <c r="O90" s="1">
        <f>INDEX(Data!$L:$L,MATCH($A90&amp;"."&amp;O$1,Data!$J:$J,0))</f>
        <v>0</v>
      </c>
      <c r="P90" s="1">
        <f>INDEX(Data!$L:$L,MATCH($A90&amp;"."&amp;P$1,Data!$J:$J,0))</f>
        <v>0</v>
      </c>
      <c r="Q90" s="1">
        <f>INDEX(Data!$L:$L,MATCH($A90&amp;"."&amp;Q$1,Data!$J:$J,0))</f>
        <v>0</v>
      </c>
      <c r="R90" s="1">
        <f>INDEX(Data!$L:$L,MATCH($A90&amp;"."&amp;R$1,Data!$J:$J,0))</f>
        <v>0</v>
      </c>
      <c r="S90" s="1">
        <f>INDEX(Data!$L:$L,MATCH($A90&amp;"."&amp;S$1,Data!$J:$J,0))</f>
        <v>0</v>
      </c>
      <c r="T90" s="1">
        <f>INDEX(Data!$L:$L,MATCH($A90&amp;"."&amp;T$1,Data!$J:$J,0))</f>
        <v>0</v>
      </c>
      <c r="U90" s="1">
        <f>INDEX(Data!$L:$L,MATCH($A90&amp;"."&amp;U$1,Data!$J:$J,0))</f>
        <v>0</v>
      </c>
      <c r="V90" s="1">
        <f>INDEX(Data!$L:$L,MATCH($A90&amp;"."&amp;V$1,Data!$J:$J,0))</f>
        <v>0</v>
      </c>
      <c r="W90" s="1">
        <f>INDEX(Data!$L:$L,MATCH($A90&amp;"."&amp;W$1,Data!$J:$J,0))</f>
        <v>0</v>
      </c>
      <c r="X90" s="1">
        <f>INDEX(Data!$L:$L,MATCH($A90&amp;"."&amp;X$1,Data!$J:$J,0))</f>
        <v>0</v>
      </c>
      <c r="Y90" s="1">
        <f>INDEX(Data!$L:$L,MATCH($A90&amp;"."&amp;Y$1,Data!$J:$J,0))</f>
        <v>0</v>
      </c>
    </row>
    <row r="91" spans="1:25" x14ac:dyDescent="0.2">
      <c r="A91" s="2">
        <f t="shared" si="2"/>
        <v>42825</v>
      </c>
      <c r="B91" s="1">
        <f>INDEX(Data!$L:$L,MATCH($A91&amp;"."&amp;B$1,Data!$J:$J,0))</f>
        <v>0</v>
      </c>
      <c r="C91" s="1">
        <f>INDEX(Data!$L:$L,MATCH($A91&amp;"."&amp;C$1,Data!$J:$J,0))</f>
        <v>0</v>
      </c>
      <c r="D91" s="1">
        <f>INDEX(Data!$L:$L,MATCH($A91&amp;"."&amp;D$1,Data!$J:$J,0))</f>
        <v>0</v>
      </c>
      <c r="E91" s="1">
        <f>INDEX(Data!$L:$L,MATCH($A91&amp;"."&amp;E$1,Data!$J:$J,0))</f>
        <v>0</v>
      </c>
      <c r="F91" s="1">
        <f>INDEX(Data!$L:$L,MATCH($A91&amp;"."&amp;F$1,Data!$J:$J,0))</f>
        <v>0</v>
      </c>
      <c r="G91" s="1">
        <f>INDEX(Data!$L:$L,MATCH($A91&amp;"."&amp;G$1,Data!$J:$J,0))</f>
        <v>0</v>
      </c>
      <c r="H91" s="1">
        <f>INDEX(Data!$L:$L,MATCH($A91&amp;"."&amp;H$1,Data!$J:$J,0))</f>
        <v>0</v>
      </c>
      <c r="I91" s="1">
        <f>INDEX(Data!$L:$L,MATCH($A91&amp;"."&amp;I$1,Data!$J:$J,0))</f>
        <v>0</v>
      </c>
      <c r="J91" s="1">
        <f>INDEX(Data!$L:$L,MATCH($A91&amp;"."&amp;J$1,Data!$J:$J,0))</f>
        <v>0</v>
      </c>
      <c r="K91" s="1">
        <f>INDEX(Data!$L:$L,MATCH($A91&amp;"."&amp;K$1,Data!$J:$J,0))</f>
        <v>0</v>
      </c>
      <c r="L91" s="1">
        <f>INDEX(Data!$L:$L,MATCH($A91&amp;"."&amp;L$1,Data!$J:$J,0))</f>
        <v>0</v>
      </c>
      <c r="M91" s="1">
        <f>INDEX(Data!$L:$L,MATCH($A91&amp;"."&amp;M$1,Data!$J:$J,0))</f>
        <v>0</v>
      </c>
      <c r="N91" s="1">
        <f>INDEX(Data!$L:$L,MATCH($A91&amp;"."&amp;N$1,Data!$J:$J,0))</f>
        <v>0</v>
      </c>
      <c r="O91" s="1">
        <f>INDEX(Data!$L:$L,MATCH($A91&amp;"."&amp;O$1,Data!$J:$J,0))</f>
        <v>0</v>
      </c>
      <c r="P91" s="1">
        <f>INDEX(Data!$L:$L,MATCH($A91&amp;"."&amp;P$1,Data!$J:$J,0))</f>
        <v>0</v>
      </c>
      <c r="Q91" s="1">
        <f>INDEX(Data!$L:$L,MATCH($A91&amp;"."&amp;Q$1,Data!$J:$J,0))</f>
        <v>0</v>
      </c>
      <c r="R91" s="1">
        <f>INDEX(Data!$L:$L,MATCH($A91&amp;"."&amp;R$1,Data!$J:$J,0))</f>
        <v>0</v>
      </c>
      <c r="S91" s="1">
        <f>INDEX(Data!$L:$L,MATCH($A91&amp;"."&amp;S$1,Data!$J:$J,0))</f>
        <v>0</v>
      </c>
      <c r="T91" s="1">
        <f>INDEX(Data!$L:$L,MATCH($A91&amp;"."&amp;T$1,Data!$J:$J,0))</f>
        <v>0</v>
      </c>
      <c r="U91" s="1">
        <f>INDEX(Data!$L:$L,MATCH($A91&amp;"."&amp;U$1,Data!$J:$J,0))</f>
        <v>0</v>
      </c>
      <c r="V91" s="1">
        <f>INDEX(Data!$L:$L,MATCH($A91&amp;"."&amp;V$1,Data!$J:$J,0))</f>
        <v>0</v>
      </c>
      <c r="W91" s="1">
        <f>INDEX(Data!$L:$L,MATCH($A91&amp;"."&amp;W$1,Data!$J:$J,0))</f>
        <v>0</v>
      </c>
      <c r="X91" s="1">
        <f>INDEX(Data!$L:$L,MATCH($A91&amp;"."&amp;X$1,Data!$J:$J,0))</f>
        <v>0</v>
      </c>
      <c r="Y91" s="1">
        <f>INDEX(Data!$L:$L,MATCH($A91&amp;"."&amp;Y$1,Data!$J:$J,0))</f>
        <v>0</v>
      </c>
    </row>
    <row r="92" spans="1:25" x14ac:dyDescent="0.2">
      <c r="A92" s="2">
        <f t="shared" si="2"/>
        <v>42826</v>
      </c>
      <c r="B92" s="1">
        <f>INDEX(Data!$L:$L,MATCH($A92&amp;"."&amp;B$1,Data!$J:$J,0))</f>
        <v>0</v>
      </c>
      <c r="C92" s="1">
        <f>INDEX(Data!$L:$L,MATCH($A92&amp;"."&amp;C$1,Data!$J:$J,0))</f>
        <v>0</v>
      </c>
      <c r="D92" s="1">
        <f>INDEX(Data!$L:$L,MATCH($A92&amp;"."&amp;D$1,Data!$J:$J,0))</f>
        <v>0</v>
      </c>
      <c r="E92" s="1">
        <f>INDEX(Data!$L:$L,MATCH($A92&amp;"."&amp;E$1,Data!$J:$J,0))</f>
        <v>0</v>
      </c>
      <c r="F92" s="1">
        <f>INDEX(Data!$L:$L,MATCH($A92&amp;"."&amp;F$1,Data!$J:$J,0))</f>
        <v>0</v>
      </c>
      <c r="G92" s="1">
        <f>INDEX(Data!$L:$L,MATCH($A92&amp;"."&amp;G$1,Data!$J:$J,0))</f>
        <v>0</v>
      </c>
      <c r="H92" s="1">
        <f>INDEX(Data!$L:$L,MATCH($A92&amp;"."&amp;H$1,Data!$J:$J,0))</f>
        <v>0</v>
      </c>
      <c r="I92" s="1">
        <f>INDEX(Data!$L:$L,MATCH($A92&amp;"."&amp;I$1,Data!$J:$J,0))</f>
        <v>0</v>
      </c>
      <c r="J92" s="1">
        <f>INDEX(Data!$L:$L,MATCH($A92&amp;"."&amp;J$1,Data!$J:$J,0))</f>
        <v>0</v>
      </c>
      <c r="K92" s="1">
        <f>INDEX(Data!$L:$L,MATCH($A92&amp;"."&amp;K$1,Data!$J:$J,0))</f>
        <v>0</v>
      </c>
      <c r="L92" s="1">
        <f>INDEX(Data!$L:$L,MATCH($A92&amp;"."&amp;L$1,Data!$J:$J,0))</f>
        <v>0</v>
      </c>
      <c r="M92" s="1">
        <f>INDEX(Data!$L:$L,MATCH($A92&amp;"."&amp;M$1,Data!$J:$J,0))</f>
        <v>0</v>
      </c>
      <c r="N92" s="1">
        <f>INDEX(Data!$L:$L,MATCH($A92&amp;"."&amp;N$1,Data!$J:$J,0))</f>
        <v>0</v>
      </c>
      <c r="O92" s="1">
        <f>INDEX(Data!$L:$L,MATCH($A92&amp;"."&amp;O$1,Data!$J:$J,0))</f>
        <v>0</v>
      </c>
      <c r="P92" s="1">
        <f>INDEX(Data!$L:$L,MATCH($A92&amp;"."&amp;P$1,Data!$J:$J,0))</f>
        <v>0</v>
      </c>
      <c r="Q92" s="1">
        <f>INDEX(Data!$L:$L,MATCH($A92&amp;"."&amp;Q$1,Data!$J:$J,0))</f>
        <v>0</v>
      </c>
      <c r="R92" s="1">
        <f>INDEX(Data!$L:$L,MATCH($A92&amp;"."&amp;R$1,Data!$J:$J,0))</f>
        <v>0</v>
      </c>
      <c r="S92" s="1">
        <f>INDEX(Data!$L:$L,MATCH($A92&amp;"."&amp;S$1,Data!$J:$J,0))</f>
        <v>0</v>
      </c>
      <c r="T92" s="1">
        <f>INDEX(Data!$L:$L,MATCH($A92&amp;"."&amp;T$1,Data!$J:$J,0))</f>
        <v>0</v>
      </c>
      <c r="U92" s="1">
        <f>INDEX(Data!$L:$L,MATCH($A92&amp;"."&amp;U$1,Data!$J:$J,0))</f>
        <v>0</v>
      </c>
      <c r="V92" s="1">
        <f>INDEX(Data!$L:$L,MATCH($A92&amp;"."&amp;V$1,Data!$J:$J,0))</f>
        <v>0</v>
      </c>
      <c r="W92" s="1">
        <f>INDEX(Data!$L:$L,MATCH($A92&amp;"."&amp;W$1,Data!$J:$J,0))</f>
        <v>0</v>
      </c>
      <c r="X92" s="1">
        <f>INDEX(Data!$L:$L,MATCH($A92&amp;"."&amp;X$1,Data!$J:$J,0))</f>
        <v>0</v>
      </c>
      <c r="Y92" s="1">
        <f>INDEX(Data!$L:$L,MATCH($A92&amp;"."&amp;Y$1,Data!$J:$J,0))</f>
        <v>0</v>
      </c>
    </row>
    <row r="93" spans="1:25" x14ac:dyDescent="0.2">
      <c r="A93" s="2">
        <f t="shared" si="2"/>
        <v>42827</v>
      </c>
      <c r="B93" s="1">
        <f>INDEX(Data!$L:$L,MATCH($A93&amp;"."&amp;B$1,Data!$J:$J,0))</f>
        <v>0</v>
      </c>
      <c r="C93" s="1">
        <f>INDEX(Data!$L:$L,MATCH($A93&amp;"."&amp;C$1,Data!$J:$J,0))</f>
        <v>0</v>
      </c>
      <c r="D93" s="1">
        <f>INDEX(Data!$L:$L,MATCH($A93&amp;"."&amp;D$1,Data!$J:$J,0))</f>
        <v>0</v>
      </c>
      <c r="E93" s="1">
        <f>INDEX(Data!$L:$L,MATCH($A93&amp;"."&amp;E$1,Data!$J:$J,0))</f>
        <v>0</v>
      </c>
      <c r="F93" s="1">
        <f>INDEX(Data!$L:$L,MATCH($A93&amp;"."&amp;F$1,Data!$J:$J,0))</f>
        <v>0</v>
      </c>
      <c r="G93" s="1">
        <f>INDEX(Data!$L:$L,MATCH($A93&amp;"."&amp;G$1,Data!$J:$J,0))</f>
        <v>0</v>
      </c>
      <c r="H93" s="1">
        <f>INDEX(Data!$L:$L,MATCH($A93&amp;"."&amp;H$1,Data!$J:$J,0))</f>
        <v>0</v>
      </c>
      <c r="I93" s="1">
        <f>INDEX(Data!$L:$L,MATCH($A93&amp;"."&amp;I$1,Data!$J:$J,0))</f>
        <v>0</v>
      </c>
      <c r="J93" s="1">
        <f>INDEX(Data!$L:$L,MATCH($A93&amp;"."&amp;J$1,Data!$J:$J,0))</f>
        <v>0</v>
      </c>
      <c r="K93" s="1">
        <f>INDEX(Data!$L:$L,MATCH($A93&amp;"."&amp;K$1,Data!$J:$J,0))</f>
        <v>0</v>
      </c>
      <c r="L93" s="1">
        <f>INDEX(Data!$L:$L,MATCH($A93&amp;"."&amp;L$1,Data!$J:$J,0))</f>
        <v>0</v>
      </c>
      <c r="M93" s="1">
        <f>INDEX(Data!$L:$L,MATCH($A93&amp;"."&amp;M$1,Data!$J:$J,0))</f>
        <v>0</v>
      </c>
      <c r="N93" s="1">
        <f>INDEX(Data!$L:$L,MATCH($A93&amp;"."&amp;N$1,Data!$J:$J,0))</f>
        <v>0</v>
      </c>
      <c r="O93" s="1">
        <f>INDEX(Data!$L:$L,MATCH($A93&amp;"."&amp;O$1,Data!$J:$J,0))</f>
        <v>0</v>
      </c>
      <c r="P93" s="1">
        <f>INDEX(Data!$L:$L,MATCH($A93&amp;"."&amp;P$1,Data!$J:$J,0))</f>
        <v>0</v>
      </c>
      <c r="Q93" s="1">
        <f>INDEX(Data!$L:$L,MATCH($A93&amp;"."&amp;Q$1,Data!$J:$J,0))</f>
        <v>0</v>
      </c>
      <c r="R93" s="1">
        <f>INDEX(Data!$L:$L,MATCH($A93&amp;"."&amp;R$1,Data!$J:$J,0))</f>
        <v>0</v>
      </c>
      <c r="S93" s="1">
        <f>INDEX(Data!$L:$L,MATCH($A93&amp;"."&amp;S$1,Data!$J:$J,0))</f>
        <v>0</v>
      </c>
      <c r="T93" s="1">
        <f>INDEX(Data!$L:$L,MATCH($A93&amp;"."&amp;T$1,Data!$J:$J,0))</f>
        <v>0</v>
      </c>
      <c r="U93" s="1">
        <f>INDEX(Data!$L:$L,MATCH($A93&amp;"."&amp;U$1,Data!$J:$J,0))</f>
        <v>0</v>
      </c>
      <c r="V93" s="1">
        <f>INDEX(Data!$L:$L,MATCH($A93&amp;"."&amp;V$1,Data!$J:$J,0))</f>
        <v>0</v>
      </c>
      <c r="W93" s="1">
        <f>INDEX(Data!$L:$L,MATCH($A93&amp;"."&amp;W$1,Data!$J:$J,0))</f>
        <v>0</v>
      </c>
      <c r="X93" s="1">
        <f>INDEX(Data!$L:$L,MATCH($A93&amp;"."&amp;X$1,Data!$J:$J,0))</f>
        <v>0</v>
      </c>
      <c r="Y93" s="1">
        <f>INDEX(Data!$L:$L,MATCH($A93&amp;"."&amp;Y$1,Data!$J:$J,0))</f>
        <v>0</v>
      </c>
    </row>
    <row r="94" spans="1:25" x14ac:dyDescent="0.2">
      <c r="A94" s="2">
        <f t="shared" si="2"/>
        <v>42828</v>
      </c>
      <c r="B94" s="1">
        <f>INDEX(Data!$L:$L,MATCH($A94&amp;"."&amp;B$1,Data!$J:$J,0))</f>
        <v>0</v>
      </c>
      <c r="C94" s="1">
        <f>INDEX(Data!$L:$L,MATCH($A94&amp;"."&amp;C$1,Data!$J:$J,0))</f>
        <v>0</v>
      </c>
      <c r="D94" s="1">
        <f>INDEX(Data!$L:$L,MATCH($A94&amp;"."&amp;D$1,Data!$J:$J,0))</f>
        <v>0</v>
      </c>
      <c r="E94" s="1">
        <f>INDEX(Data!$L:$L,MATCH($A94&amp;"."&amp;E$1,Data!$J:$J,0))</f>
        <v>0</v>
      </c>
      <c r="F94" s="1">
        <f>INDEX(Data!$L:$L,MATCH($A94&amp;"."&amp;F$1,Data!$J:$J,0))</f>
        <v>0</v>
      </c>
      <c r="G94" s="1">
        <f>INDEX(Data!$L:$L,MATCH($A94&amp;"."&amp;G$1,Data!$J:$J,0))</f>
        <v>0</v>
      </c>
      <c r="H94" s="1">
        <f>INDEX(Data!$L:$L,MATCH($A94&amp;"."&amp;H$1,Data!$J:$J,0))</f>
        <v>0</v>
      </c>
      <c r="I94" s="1">
        <f>INDEX(Data!$L:$L,MATCH($A94&amp;"."&amp;I$1,Data!$J:$J,0))</f>
        <v>0</v>
      </c>
      <c r="J94" s="1">
        <f>INDEX(Data!$L:$L,MATCH($A94&amp;"."&amp;J$1,Data!$J:$J,0))</f>
        <v>0</v>
      </c>
      <c r="K94" s="1">
        <f>INDEX(Data!$L:$L,MATCH($A94&amp;"."&amp;K$1,Data!$J:$J,0))</f>
        <v>0</v>
      </c>
      <c r="L94" s="1">
        <f>INDEX(Data!$L:$L,MATCH($A94&amp;"."&amp;L$1,Data!$J:$J,0))</f>
        <v>0</v>
      </c>
      <c r="M94" s="1">
        <f>INDEX(Data!$L:$L,MATCH($A94&amp;"."&amp;M$1,Data!$J:$J,0))</f>
        <v>0</v>
      </c>
      <c r="N94" s="1">
        <f>INDEX(Data!$L:$L,MATCH($A94&amp;"."&amp;N$1,Data!$J:$J,0))</f>
        <v>0</v>
      </c>
      <c r="O94" s="1">
        <f>INDEX(Data!$L:$L,MATCH($A94&amp;"."&amp;O$1,Data!$J:$J,0))</f>
        <v>0</v>
      </c>
      <c r="P94" s="1">
        <f>INDEX(Data!$L:$L,MATCH($A94&amp;"."&amp;P$1,Data!$J:$J,0))</f>
        <v>0</v>
      </c>
      <c r="Q94" s="1">
        <f>INDEX(Data!$L:$L,MATCH($A94&amp;"."&amp;Q$1,Data!$J:$J,0))</f>
        <v>0</v>
      </c>
      <c r="R94" s="1">
        <f>INDEX(Data!$L:$L,MATCH($A94&amp;"."&amp;R$1,Data!$J:$J,0))</f>
        <v>0</v>
      </c>
      <c r="S94" s="1">
        <f>INDEX(Data!$L:$L,MATCH($A94&amp;"."&amp;S$1,Data!$J:$J,0))</f>
        <v>0</v>
      </c>
      <c r="T94" s="1">
        <f>INDEX(Data!$L:$L,MATCH($A94&amp;"."&amp;T$1,Data!$J:$J,0))</f>
        <v>0</v>
      </c>
      <c r="U94" s="1">
        <f>INDEX(Data!$L:$L,MATCH($A94&amp;"."&amp;U$1,Data!$J:$J,0))</f>
        <v>0</v>
      </c>
      <c r="V94" s="1">
        <f>INDEX(Data!$L:$L,MATCH($A94&amp;"."&amp;V$1,Data!$J:$J,0))</f>
        <v>0</v>
      </c>
      <c r="W94" s="1">
        <f>INDEX(Data!$L:$L,MATCH($A94&amp;"."&amp;W$1,Data!$J:$J,0))</f>
        <v>0</v>
      </c>
      <c r="X94" s="1">
        <f>INDEX(Data!$L:$L,MATCH($A94&amp;"."&amp;X$1,Data!$J:$J,0))</f>
        <v>0</v>
      </c>
      <c r="Y94" s="1">
        <f>INDEX(Data!$L:$L,MATCH($A94&amp;"."&amp;Y$1,Data!$J:$J,0))</f>
        <v>0</v>
      </c>
    </row>
    <row r="95" spans="1:25" x14ac:dyDescent="0.2">
      <c r="A95" s="2">
        <f t="shared" si="2"/>
        <v>42829</v>
      </c>
      <c r="B95" s="1">
        <f>INDEX(Data!$L:$L,MATCH($A95&amp;"."&amp;B$1,Data!$J:$J,0))</f>
        <v>0</v>
      </c>
      <c r="C95" s="1">
        <f>INDEX(Data!$L:$L,MATCH($A95&amp;"."&amp;C$1,Data!$J:$J,0))</f>
        <v>0</v>
      </c>
      <c r="D95" s="1">
        <f>INDEX(Data!$L:$L,MATCH($A95&amp;"."&amp;D$1,Data!$J:$J,0))</f>
        <v>0</v>
      </c>
      <c r="E95" s="1">
        <f>INDEX(Data!$L:$L,MATCH($A95&amp;"."&amp;E$1,Data!$J:$J,0))</f>
        <v>0</v>
      </c>
      <c r="F95" s="1">
        <f>INDEX(Data!$L:$L,MATCH($A95&amp;"."&amp;F$1,Data!$J:$J,0))</f>
        <v>0</v>
      </c>
      <c r="G95" s="1">
        <f>INDEX(Data!$L:$L,MATCH($A95&amp;"."&amp;G$1,Data!$J:$J,0))</f>
        <v>0</v>
      </c>
      <c r="H95" s="1">
        <f>INDEX(Data!$L:$L,MATCH($A95&amp;"."&amp;H$1,Data!$J:$J,0))</f>
        <v>0</v>
      </c>
      <c r="I95" s="1">
        <f>INDEX(Data!$L:$L,MATCH($A95&amp;"."&amp;I$1,Data!$J:$J,0))</f>
        <v>0</v>
      </c>
      <c r="J95" s="1">
        <f>INDEX(Data!$L:$L,MATCH($A95&amp;"."&amp;J$1,Data!$J:$J,0))</f>
        <v>0</v>
      </c>
      <c r="K95" s="1">
        <f>INDEX(Data!$L:$L,MATCH($A95&amp;"."&amp;K$1,Data!$J:$J,0))</f>
        <v>0</v>
      </c>
      <c r="L95" s="1">
        <f>INDEX(Data!$L:$L,MATCH($A95&amp;"."&amp;L$1,Data!$J:$J,0))</f>
        <v>0</v>
      </c>
      <c r="M95" s="1">
        <f>INDEX(Data!$L:$L,MATCH($A95&amp;"."&amp;M$1,Data!$J:$J,0))</f>
        <v>0</v>
      </c>
      <c r="N95" s="1">
        <f>INDEX(Data!$L:$L,MATCH($A95&amp;"."&amp;N$1,Data!$J:$J,0))</f>
        <v>0</v>
      </c>
      <c r="O95" s="1">
        <f>INDEX(Data!$L:$L,MATCH($A95&amp;"."&amp;O$1,Data!$J:$J,0))</f>
        <v>0</v>
      </c>
      <c r="P95" s="1">
        <f>INDEX(Data!$L:$L,MATCH($A95&amp;"."&amp;P$1,Data!$J:$J,0))</f>
        <v>0</v>
      </c>
      <c r="Q95" s="1">
        <f>INDEX(Data!$L:$L,MATCH($A95&amp;"."&amp;Q$1,Data!$J:$J,0))</f>
        <v>0</v>
      </c>
      <c r="R95" s="1">
        <f>INDEX(Data!$L:$L,MATCH($A95&amp;"."&amp;R$1,Data!$J:$J,0))</f>
        <v>0</v>
      </c>
      <c r="S95" s="1">
        <f>INDEX(Data!$L:$L,MATCH($A95&amp;"."&amp;S$1,Data!$J:$J,0))</f>
        <v>0</v>
      </c>
      <c r="T95" s="1">
        <f>INDEX(Data!$L:$L,MATCH($A95&amp;"."&amp;T$1,Data!$J:$J,0))</f>
        <v>0</v>
      </c>
      <c r="U95" s="1">
        <f>INDEX(Data!$L:$L,MATCH($A95&amp;"."&amp;U$1,Data!$J:$J,0))</f>
        <v>0</v>
      </c>
      <c r="V95" s="1">
        <f>INDEX(Data!$L:$L,MATCH($A95&amp;"."&amp;V$1,Data!$J:$J,0))</f>
        <v>0</v>
      </c>
      <c r="W95" s="1">
        <f>INDEX(Data!$L:$L,MATCH($A95&amp;"."&amp;W$1,Data!$J:$J,0))</f>
        <v>0</v>
      </c>
      <c r="X95" s="1">
        <f>INDEX(Data!$L:$L,MATCH($A95&amp;"."&amp;X$1,Data!$J:$J,0))</f>
        <v>0</v>
      </c>
      <c r="Y95" s="1">
        <f>INDEX(Data!$L:$L,MATCH($A95&amp;"."&amp;Y$1,Data!$J:$J,0))</f>
        <v>0</v>
      </c>
    </row>
    <row r="96" spans="1:25" x14ac:dyDescent="0.2">
      <c r="A96" s="2">
        <f t="shared" si="2"/>
        <v>42830</v>
      </c>
      <c r="B96" s="1">
        <f>INDEX(Data!$L:$L,MATCH($A96&amp;"."&amp;B$1,Data!$J:$J,0))</f>
        <v>0</v>
      </c>
      <c r="C96" s="1">
        <f>INDEX(Data!$L:$L,MATCH($A96&amp;"."&amp;C$1,Data!$J:$J,0))</f>
        <v>0</v>
      </c>
      <c r="D96" s="1">
        <f>INDEX(Data!$L:$L,MATCH($A96&amp;"."&amp;D$1,Data!$J:$J,0))</f>
        <v>0</v>
      </c>
      <c r="E96" s="1">
        <f>INDEX(Data!$L:$L,MATCH($A96&amp;"."&amp;E$1,Data!$J:$J,0))</f>
        <v>0</v>
      </c>
      <c r="F96" s="1">
        <f>INDEX(Data!$L:$L,MATCH($A96&amp;"."&amp;F$1,Data!$J:$J,0))</f>
        <v>0</v>
      </c>
      <c r="G96" s="1">
        <f>INDEX(Data!$L:$L,MATCH($A96&amp;"."&amp;G$1,Data!$J:$J,0))</f>
        <v>0</v>
      </c>
      <c r="H96" s="1">
        <f>INDEX(Data!$L:$L,MATCH($A96&amp;"."&amp;H$1,Data!$J:$J,0))</f>
        <v>0</v>
      </c>
      <c r="I96" s="1">
        <f>INDEX(Data!$L:$L,MATCH($A96&amp;"."&amp;I$1,Data!$J:$J,0))</f>
        <v>0</v>
      </c>
      <c r="J96" s="1">
        <f>INDEX(Data!$L:$L,MATCH($A96&amp;"."&amp;J$1,Data!$J:$J,0))</f>
        <v>0</v>
      </c>
      <c r="K96" s="1">
        <f>INDEX(Data!$L:$L,MATCH($A96&amp;"."&amp;K$1,Data!$J:$J,0))</f>
        <v>0</v>
      </c>
      <c r="L96" s="1">
        <f>INDEX(Data!$L:$L,MATCH($A96&amp;"."&amp;L$1,Data!$J:$J,0))</f>
        <v>0</v>
      </c>
      <c r="M96" s="1">
        <f>INDEX(Data!$L:$L,MATCH($A96&amp;"."&amp;M$1,Data!$J:$J,0))</f>
        <v>0</v>
      </c>
      <c r="N96" s="1">
        <f>INDEX(Data!$L:$L,MATCH($A96&amp;"."&amp;N$1,Data!$J:$J,0))</f>
        <v>0</v>
      </c>
      <c r="O96" s="1">
        <f>INDEX(Data!$L:$L,MATCH($A96&amp;"."&amp;O$1,Data!$J:$J,0))</f>
        <v>0</v>
      </c>
      <c r="P96" s="1">
        <f>INDEX(Data!$L:$L,MATCH($A96&amp;"."&amp;P$1,Data!$J:$J,0))</f>
        <v>0</v>
      </c>
      <c r="Q96" s="1">
        <f>INDEX(Data!$L:$L,MATCH($A96&amp;"."&amp;Q$1,Data!$J:$J,0))</f>
        <v>0</v>
      </c>
      <c r="R96" s="1">
        <f>INDEX(Data!$L:$L,MATCH($A96&amp;"."&amp;R$1,Data!$J:$J,0))</f>
        <v>0</v>
      </c>
      <c r="S96" s="1">
        <f>INDEX(Data!$L:$L,MATCH($A96&amp;"."&amp;S$1,Data!$J:$J,0))</f>
        <v>0</v>
      </c>
      <c r="T96" s="1">
        <f>INDEX(Data!$L:$L,MATCH($A96&amp;"."&amp;T$1,Data!$J:$J,0))</f>
        <v>0</v>
      </c>
      <c r="U96" s="1">
        <f>INDEX(Data!$L:$L,MATCH($A96&amp;"."&amp;U$1,Data!$J:$J,0))</f>
        <v>0</v>
      </c>
      <c r="V96" s="1">
        <f>INDEX(Data!$L:$L,MATCH($A96&amp;"."&amp;V$1,Data!$J:$J,0))</f>
        <v>0</v>
      </c>
      <c r="W96" s="1">
        <f>INDEX(Data!$L:$L,MATCH($A96&amp;"."&amp;W$1,Data!$J:$J,0))</f>
        <v>0</v>
      </c>
      <c r="X96" s="1">
        <f>INDEX(Data!$L:$L,MATCH($A96&amp;"."&amp;X$1,Data!$J:$J,0))</f>
        <v>0</v>
      </c>
      <c r="Y96" s="1">
        <f>INDEX(Data!$L:$L,MATCH($A96&amp;"."&amp;Y$1,Data!$J:$J,0))</f>
        <v>0</v>
      </c>
    </row>
    <row r="97" spans="1:25" x14ac:dyDescent="0.2">
      <c r="A97" s="2">
        <f t="shared" si="2"/>
        <v>42831</v>
      </c>
      <c r="B97" s="1">
        <f>INDEX(Data!$L:$L,MATCH($A97&amp;"."&amp;B$1,Data!$J:$J,0))</f>
        <v>0</v>
      </c>
      <c r="C97" s="1">
        <f>INDEX(Data!$L:$L,MATCH($A97&amp;"."&amp;C$1,Data!$J:$J,0))</f>
        <v>0</v>
      </c>
      <c r="D97" s="1">
        <f>INDEX(Data!$L:$L,MATCH($A97&amp;"."&amp;D$1,Data!$J:$J,0))</f>
        <v>0</v>
      </c>
      <c r="E97" s="1">
        <f>INDEX(Data!$L:$L,MATCH($A97&amp;"."&amp;E$1,Data!$J:$J,0))</f>
        <v>0</v>
      </c>
      <c r="F97" s="1">
        <f>INDEX(Data!$L:$L,MATCH($A97&amp;"."&amp;F$1,Data!$J:$J,0))</f>
        <v>0</v>
      </c>
      <c r="G97" s="1">
        <f>INDEX(Data!$L:$L,MATCH($A97&amp;"."&amp;G$1,Data!$J:$J,0))</f>
        <v>0</v>
      </c>
      <c r="H97" s="1">
        <f>INDEX(Data!$L:$L,MATCH($A97&amp;"."&amp;H$1,Data!$J:$J,0))</f>
        <v>0</v>
      </c>
      <c r="I97" s="1">
        <f>INDEX(Data!$L:$L,MATCH($A97&amp;"."&amp;I$1,Data!$J:$J,0))</f>
        <v>0</v>
      </c>
      <c r="J97" s="1">
        <f>INDEX(Data!$L:$L,MATCH($A97&amp;"."&amp;J$1,Data!$J:$J,0))</f>
        <v>0</v>
      </c>
      <c r="K97" s="1">
        <f>INDEX(Data!$L:$L,MATCH($A97&amp;"."&amp;K$1,Data!$J:$J,0))</f>
        <v>0</v>
      </c>
      <c r="L97" s="1">
        <f>INDEX(Data!$L:$L,MATCH($A97&amp;"."&amp;L$1,Data!$J:$J,0))</f>
        <v>0</v>
      </c>
      <c r="M97" s="1">
        <f>INDEX(Data!$L:$L,MATCH($A97&amp;"."&amp;M$1,Data!$J:$J,0))</f>
        <v>1.4075234437220281E-6</v>
      </c>
      <c r="N97" s="1">
        <f>INDEX(Data!$L:$L,MATCH($A97&amp;"."&amp;N$1,Data!$J:$J,0))</f>
        <v>2.9829769501103084E-6</v>
      </c>
      <c r="O97" s="1">
        <f>INDEX(Data!$L:$L,MATCH($A97&amp;"."&amp;O$1,Data!$J:$J,0))</f>
        <v>1.6544546849853838E-5</v>
      </c>
      <c r="P97" s="1">
        <f>INDEX(Data!$L:$L,MATCH($A97&amp;"."&amp;P$1,Data!$J:$J,0))</f>
        <v>2.6405632127462146E-5</v>
      </c>
      <c r="Q97" s="1">
        <f>INDEX(Data!$L:$L,MATCH($A97&amp;"."&amp;Q$1,Data!$J:$J,0))</f>
        <v>6.0819151249529301E-5</v>
      </c>
      <c r="R97" s="1">
        <f>INDEX(Data!$L:$L,MATCH($A97&amp;"."&amp;R$1,Data!$J:$J,0))</f>
        <v>9.4460454554930073E-5</v>
      </c>
      <c r="S97" s="1">
        <f>INDEX(Data!$L:$L,MATCH($A97&amp;"."&amp;S$1,Data!$J:$J,0))</f>
        <v>1.1385959695178657E-4</v>
      </c>
      <c r="T97" s="1">
        <f>INDEX(Data!$L:$L,MATCH($A97&amp;"."&amp;T$1,Data!$J:$J,0))</f>
        <v>1.1823329250130277E-4</v>
      </c>
      <c r="U97" s="1">
        <f>INDEX(Data!$L:$L,MATCH($A97&amp;"."&amp;U$1,Data!$J:$J,0))</f>
        <v>8.3515893540234915E-5</v>
      </c>
      <c r="V97" s="1">
        <f>INDEX(Data!$L:$L,MATCH($A97&amp;"."&amp;V$1,Data!$J:$J,0))</f>
        <v>5.1869007373113121E-5</v>
      </c>
      <c r="W97" s="1">
        <f>INDEX(Data!$L:$L,MATCH($A97&amp;"."&amp;W$1,Data!$J:$J,0))</f>
        <v>2.1479826703082844E-5</v>
      </c>
      <c r="X97" s="1">
        <f>INDEX(Data!$L:$L,MATCH($A97&amp;"."&amp;X$1,Data!$J:$J,0))</f>
        <v>9.4248110663625463E-6</v>
      </c>
      <c r="Y97" s="1">
        <f>INDEX(Data!$L:$L,MATCH($A97&amp;"."&amp;Y$1,Data!$J:$J,0))</f>
        <v>1.4674353436110751E-6</v>
      </c>
    </row>
    <row r="98" spans="1:25" x14ac:dyDescent="0.2">
      <c r="A98" s="2">
        <f t="shared" si="2"/>
        <v>42832</v>
      </c>
      <c r="B98" s="1">
        <f>INDEX(Data!$L:$L,MATCH($A98&amp;"."&amp;B$1,Data!$J:$J,0))</f>
        <v>6.4443912147333605E-7</v>
      </c>
      <c r="C98" s="1">
        <f>INDEX(Data!$L:$L,MATCH($A98&amp;"."&amp;C$1,Data!$J:$J,0))</f>
        <v>1.89710368387033E-7</v>
      </c>
      <c r="D98" s="1">
        <f>INDEX(Data!$L:$L,MATCH($A98&amp;"."&amp;D$1,Data!$J:$J,0))</f>
        <v>0</v>
      </c>
      <c r="E98" s="1">
        <f>INDEX(Data!$L:$L,MATCH($A98&amp;"."&amp;E$1,Data!$J:$J,0))</f>
        <v>0</v>
      </c>
      <c r="F98" s="1">
        <f>INDEX(Data!$L:$L,MATCH($A98&amp;"."&amp;F$1,Data!$J:$J,0))</f>
        <v>0</v>
      </c>
      <c r="G98" s="1">
        <f>INDEX(Data!$L:$L,MATCH($A98&amp;"."&amp;G$1,Data!$J:$J,0))</f>
        <v>0</v>
      </c>
      <c r="H98" s="1">
        <f>INDEX(Data!$L:$L,MATCH($A98&amp;"."&amp;H$1,Data!$J:$J,0))</f>
        <v>0</v>
      </c>
      <c r="I98" s="1">
        <f>INDEX(Data!$L:$L,MATCH($A98&amp;"."&amp;I$1,Data!$J:$J,0))</f>
        <v>0</v>
      </c>
      <c r="J98" s="1">
        <f>INDEX(Data!$L:$L,MATCH($A98&amp;"."&amp;J$1,Data!$J:$J,0))</f>
        <v>0</v>
      </c>
      <c r="K98" s="1">
        <f>INDEX(Data!$L:$L,MATCH($A98&amp;"."&amp;K$1,Data!$J:$J,0))</f>
        <v>0</v>
      </c>
      <c r="L98" s="1">
        <f>INDEX(Data!$L:$L,MATCH($A98&amp;"."&amp;L$1,Data!$J:$J,0))</f>
        <v>0</v>
      </c>
      <c r="M98" s="1">
        <f>INDEX(Data!$L:$L,MATCH($A98&amp;"."&amp;M$1,Data!$J:$J,0))</f>
        <v>0</v>
      </c>
      <c r="N98" s="1">
        <f>INDEX(Data!$L:$L,MATCH($A98&amp;"."&amp;N$1,Data!$J:$J,0))</f>
        <v>0</v>
      </c>
      <c r="O98" s="1">
        <f>INDEX(Data!$L:$L,MATCH($A98&amp;"."&amp;O$1,Data!$J:$J,0))</f>
        <v>0</v>
      </c>
      <c r="P98" s="1">
        <f>INDEX(Data!$L:$L,MATCH($A98&amp;"."&amp;P$1,Data!$J:$J,0))</f>
        <v>0</v>
      </c>
      <c r="Q98" s="1">
        <f>INDEX(Data!$L:$L,MATCH($A98&amp;"."&amp;Q$1,Data!$J:$J,0))</f>
        <v>0</v>
      </c>
      <c r="R98" s="1">
        <f>INDEX(Data!$L:$L,MATCH($A98&amp;"."&amp;R$1,Data!$J:$J,0))</f>
        <v>0</v>
      </c>
      <c r="S98" s="1">
        <f>INDEX(Data!$L:$L,MATCH($A98&amp;"."&amp;S$1,Data!$J:$J,0))</f>
        <v>0</v>
      </c>
      <c r="T98" s="1">
        <f>INDEX(Data!$L:$L,MATCH($A98&amp;"."&amp;T$1,Data!$J:$J,0))</f>
        <v>0</v>
      </c>
      <c r="U98" s="1">
        <f>INDEX(Data!$L:$L,MATCH($A98&amp;"."&amp;U$1,Data!$J:$J,0))</f>
        <v>0</v>
      </c>
      <c r="V98" s="1">
        <f>INDEX(Data!$L:$L,MATCH($A98&amp;"."&amp;V$1,Data!$J:$J,0))</f>
        <v>0</v>
      </c>
      <c r="W98" s="1">
        <f>INDEX(Data!$L:$L,MATCH($A98&amp;"."&amp;W$1,Data!$J:$J,0))</f>
        <v>0</v>
      </c>
      <c r="X98" s="1">
        <f>INDEX(Data!$L:$L,MATCH($A98&amp;"."&amp;X$1,Data!$J:$J,0))</f>
        <v>0</v>
      </c>
      <c r="Y98" s="1">
        <f>INDEX(Data!$L:$L,MATCH($A98&amp;"."&amp;Y$1,Data!$J:$J,0))</f>
        <v>0</v>
      </c>
    </row>
    <row r="99" spans="1:25" x14ac:dyDescent="0.2">
      <c r="A99" s="2">
        <f t="shared" si="2"/>
        <v>42833</v>
      </c>
      <c r="B99" s="1">
        <f>INDEX(Data!$L:$L,MATCH($A99&amp;"."&amp;B$1,Data!$J:$J,0))</f>
        <v>0</v>
      </c>
      <c r="C99" s="1">
        <f>INDEX(Data!$L:$L,MATCH($A99&amp;"."&amp;C$1,Data!$J:$J,0))</f>
        <v>0</v>
      </c>
      <c r="D99" s="1">
        <f>INDEX(Data!$L:$L,MATCH($A99&amp;"."&amp;D$1,Data!$J:$J,0))</f>
        <v>0</v>
      </c>
      <c r="E99" s="1">
        <f>INDEX(Data!$L:$L,MATCH($A99&amp;"."&amp;E$1,Data!$J:$J,0))</f>
        <v>0</v>
      </c>
      <c r="F99" s="1">
        <f>INDEX(Data!$L:$L,MATCH($A99&amp;"."&amp;F$1,Data!$J:$J,0))</f>
        <v>0</v>
      </c>
      <c r="G99" s="1">
        <f>INDEX(Data!$L:$L,MATCH($A99&amp;"."&amp;G$1,Data!$J:$J,0))</f>
        <v>0</v>
      </c>
      <c r="H99" s="1">
        <f>INDEX(Data!$L:$L,MATCH($A99&amp;"."&amp;H$1,Data!$J:$J,0))</f>
        <v>0</v>
      </c>
      <c r="I99" s="1">
        <f>INDEX(Data!$L:$L,MATCH($A99&amp;"."&amp;I$1,Data!$J:$J,0))</f>
        <v>0</v>
      </c>
      <c r="J99" s="1">
        <f>INDEX(Data!$L:$L,MATCH($A99&amp;"."&amp;J$1,Data!$J:$J,0))</f>
        <v>0</v>
      </c>
      <c r="K99" s="1">
        <f>INDEX(Data!$L:$L,MATCH($A99&amp;"."&amp;K$1,Data!$J:$J,0))</f>
        <v>0</v>
      </c>
      <c r="L99" s="1">
        <f>INDEX(Data!$L:$L,MATCH($A99&amp;"."&amp;L$1,Data!$J:$J,0))</f>
        <v>0</v>
      </c>
      <c r="M99" s="1">
        <f>INDEX(Data!$L:$L,MATCH($A99&amp;"."&amp;M$1,Data!$J:$J,0))</f>
        <v>0</v>
      </c>
      <c r="N99" s="1">
        <f>INDEX(Data!$L:$L,MATCH($A99&amp;"."&amp;N$1,Data!$J:$J,0))</f>
        <v>0</v>
      </c>
      <c r="O99" s="1">
        <f>INDEX(Data!$L:$L,MATCH($A99&amp;"."&amp;O$1,Data!$J:$J,0))</f>
        <v>0</v>
      </c>
      <c r="P99" s="1">
        <f>INDEX(Data!$L:$L,MATCH($A99&amp;"."&amp;P$1,Data!$J:$J,0))</f>
        <v>0</v>
      </c>
      <c r="Q99" s="1">
        <f>INDEX(Data!$L:$L,MATCH($A99&amp;"."&amp;Q$1,Data!$J:$J,0))</f>
        <v>0</v>
      </c>
      <c r="R99" s="1">
        <f>INDEX(Data!$L:$L,MATCH($A99&amp;"."&amp;R$1,Data!$J:$J,0))</f>
        <v>0</v>
      </c>
      <c r="S99" s="1">
        <f>INDEX(Data!$L:$L,MATCH($A99&amp;"."&amp;S$1,Data!$J:$J,0))</f>
        <v>0</v>
      </c>
      <c r="T99" s="1">
        <f>INDEX(Data!$L:$L,MATCH($A99&amp;"."&amp;T$1,Data!$J:$J,0))</f>
        <v>0</v>
      </c>
      <c r="U99" s="1">
        <f>INDEX(Data!$L:$L,MATCH($A99&amp;"."&amp;U$1,Data!$J:$J,0))</f>
        <v>0</v>
      </c>
      <c r="V99" s="1">
        <f>INDEX(Data!$L:$L,MATCH($A99&amp;"."&amp;V$1,Data!$J:$J,0))</f>
        <v>0</v>
      </c>
      <c r="W99" s="1">
        <f>INDEX(Data!$L:$L,MATCH($A99&amp;"."&amp;W$1,Data!$J:$J,0))</f>
        <v>0</v>
      </c>
      <c r="X99" s="1">
        <f>INDEX(Data!$L:$L,MATCH($A99&amp;"."&amp;X$1,Data!$J:$J,0))</f>
        <v>0</v>
      </c>
      <c r="Y99" s="1">
        <f>INDEX(Data!$L:$L,MATCH($A99&amp;"."&amp;Y$1,Data!$J:$J,0))</f>
        <v>0</v>
      </c>
    </row>
    <row r="100" spans="1:25" x14ac:dyDescent="0.2">
      <c r="A100" s="2">
        <f t="shared" si="2"/>
        <v>42834</v>
      </c>
      <c r="B100" s="1">
        <f>INDEX(Data!$L:$L,MATCH($A100&amp;"."&amp;B$1,Data!$J:$J,0))</f>
        <v>0</v>
      </c>
      <c r="C100" s="1">
        <f>INDEX(Data!$L:$L,MATCH($A100&amp;"."&amp;C$1,Data!$J:$J,0))</f>
        <v>0</v>
      </c>
      <c r="D100" s="1">
        <f>INDEX(Data!$L:$L,MATCH($A100&amp;"."&amp;D$1,Data!$J:$J,0))</f>
        <v>0</v>
      </c>
      <c r="E100" s="1">
        <f>INDEX(Data!$L:$L,MATCH($A100&amp;"."&amp;E$1,Data!$J:$J,0))</f>
        <v>0</v>
      </c>
      <c r="F100" s="1">
        <f>INDEX(Data!$L:$L,MATCH($A100&amp;"."&amp;F$1,Data!$J:$J,0))</f>
        <v>0</v>
      </c>
      <c r="G100" s="1">
        <f>INDEX(Data!$L:$L,MATCH($A100&amp;"."&amp;G$1,Data!$J:$J,0))</f>
        <v>0</v>
      </c>
      <c r="H100" s="1">
        <f>INDEX(Data!$L:$L,MATCH($A100&amp;"."&amp;H$1,Data!$J:$J,0))</f>
        <v>0</v>
      </c>
      <c r="I100" s="1">
        <f>INDEX(Data!$L:$L,MATCH($A100&amp;"."&amp;I$1,Data!$J:$J,0))</f>
        <v>0</v>
      </c>
      <c r="J100" s="1">
        <f>INDEX(Data!$L:$L,MATCH($A100&amp;"."&amp;J$1,Data!$J:$J,0))</f>
        <v>0</v>
      </c>
      <c r="K100" s="1">
        <f>INDEX(Data!$L:$L,MATCH($A100&amp;"."&amp;K$1,Data!$J:$J,0))</f>
        <v>0</v>
      </c>
      <c r="L100" s="1">
        <f>INDEX(Data!$L:$L,MATCH($A100&amp;"."&amp;L$1,Data!$J:$J,0))</f>
        <v>0</v>
      </c>
      <c r="M100" s="1">
        <f>INDEX(Data!$L:$L,MATCH($A100&amp;"."&amp;M$1,Data!$J:$J,0))</f>
        <v>0</v>
      </c>
      <c r="N100" s="1">
        <f>INDEX(Data!$L:$L,MATCH($A100&amp;"."&amp;N$1,Data!$J:$J,0))</f>
        <v>0</v>
      </c>
      <c r="O100" s="1">
        <f>INDEX(Data!$L:$L,MATCH($A100&amp;"."&amp;O$1,Data!$J:$J,0))</f>
        <v>0</v>
      </c>
      <c r="P100" s="1">
        <f>INDEX(Data!$L:$L,MATCH($A100&amp;"."&amp;P$1,Data!$J:$J,0))</f>
        <v>0</v>
      </c>
      <c r="Q100" s="1">
        <f>INDEX(Data!$L:$L,MATCH($A100&amp;"."&amp;Q$1,Data!$J:$J,0))</f>
        <v>0</v>
      </c>
      <c r="R100" s="1">
        <f>INDEX(Data!$L:$L,MATCH($A100&amp;"."&amp;R$1,Data!$J:$J,0))</f>
        <v>0</v>
      </c>
      <c r="S100" s="1">
        <f>INDEX(Data!$L:$L,MATCH($A100&amp;"."&amp;S$1,Data!$J:$J,0))</f>
        <v>0</v>
      </c>
      <c r="T100" s="1">
        <f>INDEX(Data!$L:$L,MATCH($A100&amp;"."&amp;T$1,Data!$J:$J,0))</f>
        <v>0</v>
      </c>
      <c r="U100" s="1">
        <f>INDEX(Data!$L:$L,MATCH($A100&amp;"."&amp;U$1,Data!$J:$J,0))</f>
        <v>0</v>
      </c>
      <c r="V100" s="1">
        <f>INDEX(Data!$L:$L,MATCH($A100&amp;"."&amp;V$1,Data!$J:$J,0))</f>
        <v>0</v>
      </c>
      <c r="W100" s="1">
        <f>INDEX(Data!$L:$L,MATCH($A100&amp;"."&amp;W$1,Data!$J:$J,0))</f>
        <v>0</v>
      </c>
      <c r="X100" s="1">
        <f>INDEX(Data!$L:$L,MATCH($A100&amp;"."&amp;X$1,Data!$J:$J,0))</f>
        <v>0</v>
      </c>
      <c r="Y100" s="1">
        <f>INDEX(Data!$L:$L,MATCH($A100&amp;"."&amp;Y$1,Data!$J:$J,0))</f>
        <v>0</v>
      </c>
    </row>
    <row r="101" spans="1:25" x14ac:dyDescent="0.2">
      <c r="A101" s="2">
        <f t="shared" si="2"/>
        <v>42835</v>
      </c>
      <c r="B101" s="1">
        <f>INDEX(Data!$L:$L,MATCH($A101&amp;"."&amp;B$1,Data!$J:$J,0))</f>
        <v>0</v>
      </c>
      <c r="C101" s="1">
        <f>INDEX(Data!$L:$L,MATCH($A101&amp;"."&amp;C$1,Data!$J:$J,0))</f>
        <v>0</v>
      </c>
      <c r="D101" s="1">
        <f>INDEX(Data!$L:$L,MATCH($A101&amp;"."&amp;D$1,Data!$J:$J,0))</f>
        <v>0</v>
      </c>
      <c r="E101" s="1">
        <f>INDEX(Data!$L:$L,MATCH($A101&amp;"."&amp;E$1,Data!$J:$J,0))</f>
        <v>0</v>
      </c>
      <c r="F101" s="1">
        <f>INDEX(Data!$L:$L,MATCH($A101&amp;"."&amp;F$1,Data!$J:$J,0))</f>
        <v>0</v>
      </c>
      <c r="G101" s="1">
        <f>INDEX(Data!$L:$L,MATCH($A101&amp;"."&amp;G$1,Data!$J:$J,0))</f>
        <v>0</v>
      </c>
      <c r="H101" s="1">
        <f>INDEX(Data!$L:$L,MATCH($A101&amp;"."&amp;H$1,Data!$J:$J,0))</f>
        <v>0</v>
      </c>
      <c r="I101" s="1">
        <f>INDEX(Data!$L:$L,MATCH($A101&amp;"."&amp;I$1,Data!$J:$J,0))</f>
        <v>0</v>
      </c>
      <c r="J101" s="1">
        <f>INDEX(Data!$L:$L,MATCH($A101&amp;"."&amp;J$1,Data!$J:$J,0))</f>
        <v>0</v>
      </c>
      <c r="K101" s="1">
        <f>INDEX(Data!$L:$L,MATCH($A101&amp;"."&amp;K$1,Data!$J:$J,0))</f>
        <v>0</v>
      </c>
      <c r="L101" s="1">
        <f>INDEX(Data!$L:$L,MATCH($A101&amp;"."&amp;L$1,Data!$J:$J,0))</f>
        <v>0</v>
      </c>
      <c r="M101" s="1">
        <f>INDEX(Data!$L:$L,MATCH($A101&amp;"."&amp;M$1,Data!$J:$J,0))</f>
        <v>0</v>
      </c>
      <c r="N101" s="1">
        <f>INDEX(Data!$L:$L,MATCH($A101&amp;"."&amp;N$1,Data!$J:$J,0))</f>
        <v>0</v>
      </c>
      <c r="O101" s="1">
        <f>INDEX(Data!$L:$L,MATCH($A101&amp;"."&amp;O$1,Data!$J:$J,0))</f>
        <v>0</v>
      </c>
      <c r="P101" s="1">
        <f>INDEX(Data!$L:$L,MATCH($A101&amp;"."&amp;P$1,Data!$J:$J,0))</f>
        <v>0</v>
      </c>
      <c r="Q101" s="1">
        <f>INDEX(Data!$L:$L,MATCH($A101&amp;"."&amp;Q$1,Data!$J:$J,0))</f>
        <v>0</v>
      </c>
      <c r="R101" s="1">
        <f>INDEX(Data!$L:$L,MATCH($A101&amp;"."&amp;R$1,Data!$J:$J,0))</f>
        <v>0</v>
      </c>
      <c r="S101" s="1">
        <f>INDEX(Data!$L:$L,MATCH($A101&amp;"."&amp;S$1,Data!$J:$J,0))</f>
        <v>0</v>
      </c>
      <c r="T101" s="1">
        <f>INDEX(Data!$L:$L,MATCH($A101&amp;"."&amp;T$1,Data!$J:$J,0))</f>
        <v>0</v>
      </c>
      <c r="U101" s="1">
        <f>INDEX(Data!$L:$L,MATCH($A101&amp;"."&amp;U$1,Data!$J:$J,0))</f>
        <v>0</v>
      </c>
      <c r="V101" s="1">
        <f>INDEX(Data!$L:$L,MATCH($A101&amp;"."&amp;V$1,Data!$J:$J,0))</f>
        <v>0</v>
      </c>
      <c r="W101" s="1">
        <f>INDEX(Data!$L:$L,MATCH($A101&amp;"."&amp;W$1,Data!$J:$J,0))</f>
        <v>0</v>
      </c>
      <c r="X101" s="1">
        <f>INDEX(Data!$L:$L,MATCH($A101&amp;"."&amp;X$1,Data!$J:$J,0))</f>
        <v>0</v>
      </c>
      <c r="Y101" s="1">
        <f>INDEX(Data!$L:$L,MATCH($A101&amp;"."&amp;Y$1,Data!$J:$J,0))</f>
        <v>0</v>
      </c>
    </row>
    <row r="102" spans="1:25" x14ac:dyDescent="0.2">
      <c r="A102" s="2">
        <f t="shared" si="2"/>
        <v>42836</v>
      </c>
      <c r="B102" s="1">
        <f>INDEX(Data!$L:$L,MATCH($A102&amp;"."&amp;B$1,Data!$J:$J,0))</f>
        <v>0</v>
      </c>
      <c r="C102" s="1">
        <f>INDEX(Data!$L:$L,MATCH($A102&amp;"."&amp;C$1,Data!$J:$J,0))</f>
        <v>0</v>
      </c>
      <c r="D102" s="1">
        <f>INDEX(Data!$L:$L,MATCH($A102&amp;"."&amp;D$1,Data!$J:$J,0))</f>
        <v>0</v>
      </c>
      <c r="E102" s="1">
        <f>INDEX(Data!$L:$L,MATCH($A102&amp;"."&amp;E$1,Data!$J:$J,0))</f>
        <v>0</v>
      </c>
      <c r="F102" s="1">
        <f>INDEX(Data!$L:$L,MATCH($A102&amp;"."&amp;F$1,Data!$J:$J,0))</f>
        <v>0</v>
      </c>
      <c r="G102" s="1">
        <f>INDEX(Data!$L:$L,MATCH($A102&amp;"."&amp;G$1,Data!$J:$J,0))</f>
        <v>0</v>
      </c>
      <c r="H102" s="1">
        <f>INDEX(Data!$L:$L,MATCH($A102&amp;"."&amp;H$1,Data!$J:$J,0))</f>
        <v>0</v>
      </c>
      <c r="I102" s="1">
        <f>INDEX(Data!$L:$L,MATCH($A102&amp;"."&amp;I$1,Data!$J:$J,0))</f>
        <v>0</v>
      </c>
      <c r="J102" s="1">
        <f>INDEX(Data!$L:$L,MATCH($A102&amp;"."&amp;J$1,Data!$J:$J,0))</f>
        <v>0</v>
      </c>
      <c r="K102" s="1">
        <f>INDEX(Data!$L:$L,MATCH($A102&amp;"."&amp;K$1,Data!$J:$J,0))</f>
        <v>0</v>
      </c>
      <c r="L102" s="1">
        <f>INDEX(Data!$L:$L,MATCH($A102&amp;"."&amp;L$1,Data!$J:$J,0))</f>
        <v>0</v>
      </c>
      <c r="M102" s="1">
        <f>INDEX(Data!$L:$L,MATCH($A102&amp;"."&amp;M$1,Data!$J:$J,0))</f>
        <v>0</v>
      </c>
      <c r="N102" s="1">
        <f>INDEX(Data!$L:$L,MATCH($A102&amp;"."&amp;N$1,Data!$J:$J,0))</f>
        <v>0</v>
      </c>
      <c r="O102" s="1">
        <f>INDEX(Data!$L:$L,MATCH($A102&amp;"."&amp;O$1,Data!$J:$J,0))</f>
        <v>0</v>
      </c>
      <c r="P102" s="1">
        <f>INDEX(Data!$L:$L,MATCH($A102&amp;"."&amp;P$1,Data!$J:$J,0))</f>
        <v>0</v>
      </c>
      <c r="Q102" s="1">
        <f>INDEX(Data!$L:$L,MATCH($A102&amp;"."&amp;Q$1,Data!$J:$J,0))</f>
        <v>0</v>
      </c>
      <c r="R102" s="1">
        <f>INDEX(Data!$L:$L,MATCH($A102&amp;"."&amp;R$1,Data!$J:$J,0))</f>
        <v>0</v>
      </c>
      <c r="S102" s="1">
        <f>INDEX(Data!$L:$L,MATCH($A102&amp;"."&amp;S$1,Data!$J:$J,0))</f>
        <v>0</v>
      </c>
      <c r="T102" s="1">
        <f>INDEX(Data!$L:$L,MATCH($A102&amp;"."&amp;T$1,Data!$J:$J,0))</f>
        <v>0</v>
      </c>
      <c r="U102" s="1">
        <f>INDEX(Data!$L:$L,MATCH($A102&amp;"."&amp;U$1,Data!$J:$J,0))</f>
        <v>0</v>
      </c>
      <c r="V102" s="1">
        <f>INDEX(Data!$L:$L,MATCH($A102&amp;"."&amp;V$1,Data!$J:$J,0))</f>
        <v>0</v>
      </c>
      <c r="W102" s="1">
        <f>INDEX(Data!$L:$L,MATCH($A102&amp;"."&amp;W$1,Data!$J:$J,0))</f>
        <v>0</v>
      </c>
      <c r="X102" s="1">
        <f>INDEX(Data!$L:$L,MATCH($A102&amp;"."&amp;X$1,Data!$J:$J,0))</f>
        <v>0</v>
      </c>
      <c r="Y102" s="1">
        <f>INDEX(Data!$L:$L,MATCH($A102&amp;"."&amp;Y$1,Data!$J:$J,0))</f>
        <v>0</v>
      </c>
    </row>
    <row r="103" spans="1:25" x14ac:dyDescent="0.2">
      <c r="A103" s="2">
        <f t="shared" si="2"/>
        <v>42837</v>
      </c>
      <c r="B103" s="1">
        <f>INDEX(Data!$L:$L,MATCH($A103&amp;"."&amp;B$1,Data!$J:$J,0))</f>
        <v>0</v>
      </c>
      <c r="C103" s="1">
        <f>INDEX(Data!$L:$L,MATCH($A103&amp;"."&amp;C$1,Data!$J:$J,0))</f>
        <v>0</v>
      </c>
      <c r="D103" s="1">
        <f>INDEX(Data!$L:$L,MATCH($A103&amp;"."&amp;D$1,Data!$J:$J,0))</f>
        <v>0</v>
      </c>
      <c r="E103" s="1">
        <f>INDEX(Data!$L:$L,MATCH($A103&amp;"."&amp;E$1,Data!$J:$J,0))</f>
        <v>0</v>
      </c>
      <c r="F103" s="1">
        <f>INDEX(Data!$L:$L,MATCH($A103&amp;"."&amp;F$1,Data!$J:$J,0))</f>
        <v>0</v>
      </c>
      <c r="G103" s="1">
        <f>INDEX(Data!$L:$L,MATCH($A103&amp;"."&amp;G$1,Data!$J:$J,0))</f>
        <v>0</v>
      </c>
      <c r="H103" s="1">
        <f>INDEX(Data!$L:$L,MATCH($A103&amp;"."&amp;H$1,Data!$J:$J,0))</f>
        <v>0</v>
      </c>
      <c r="I103" s="1">
        <f>INDEX(Data!$L:$L,MATCH($A103&amp;"."&amp;I$1,Data!$J:$J,0))</f>
        <v>0</v>
      </c>
      <c r="J103" s="1">
        <f>INDEX(Data!$L:$L,MATCH($A103&amp;"."&amp;J$1,Data!$J:$J,0))</f>
        <v>0</v>
      </c>
      <c r="K103" s="1">
        <f>INDEX(Data!$L:$L,MATCH($A103&amp;"."&amp;K$1,Data!$J:$J,0))</f>
        <v>0</v>
      </c>
      <c r="L103" s="1">
        <f>INDEX(Data!$L:$L,MATCH($A103&amp;"."&amp;L$1,Data!$J:$J,0))</f>
        <v>0</v>
      </c>
      <c r="M103" s="1">
        <f>INDEX(Data!$L:$L,MATCH($A103&amp;"."&amp;M$1,Data!$J:$J,0))</f>
        <v>0</v>
      </c>
      <c r="N103" s="1">
        <f>INDEX(Data!$L:$L,MATCH($A103&amp;"."&amp;N$1,Data!$J:$J,0))</f>
        <v>0</v>
      </c>
      <c r="O103" s="1">
        <f>INDEX(Data!$L:$L,MATCH($A103&amp;"."&amp;O$1,Data!$J:$J,0))</f>
        <v>0</v>
      </c>
      <c r="P103" s="1">
        <f>INDEX(Data!$L:$L,MATCH($A103&amp;"."&amp;P$1,Data!$J:$J,0))</f>
        <v>0</v>
      </c>
      <c r="Q103" s="1">
        <f>INDEX(Data!$L:$L,MATCH($A103&amp;"."&amp;Q$1,Data!$J:$J,0))</f>
        <v>0</v>
      </c>
      <c r="R103" s="1">
        <f>INDEX(Data!$L:$L,MATCH($A103&amp;"."&amp;R$1,Data!$J:$J,0))</f>
        <v>0</v>
      </c>
      <c r="S103" s="1">
        <f>INDEX(Data!$L:$L,MATCH($A103&amp;"."&amp;S$1,Data!$J:$J,0))</f>
        <v>0</v>
      </c>
      <c r="T103" s="1">
        <f>INDEX(Data!$L:$L,MATCH($A103&amp;"."&amp;T$1,Data!$J:$J,0))</f>
        <v>0</v>
      </c>
      <c r="U103" s="1">
        <f>INDEX(Data!$L:$L,MATCH($A103&amp;"."&amp;U$1,Data!$J:$J,0))</f>
        <v>0</v>
      </c>
      <c r="V103" s="1">
        <f>INDEX(Data!$L:$L,MATCH($A103&amp;"."&amp;V$1,Data!$J:$J,0))</f>
        <v>0</v>
      </c>
      <c r="W103" s="1">
        <f>INDEX(Data!$L:$L,MATCH($A103&amp;"."&amp;W$1,Data!$J:$J,0))</f>
        <v>0</v>
      </c>
      <c r="X103" s="1">
        <f>INDEX(Data!$L:$L,MATCH($A103&amp;"."&amp;X$1,Data!$J:$J,0))</f>
        <v>0</v>
      </c>
      <c r="Y103" s="1">
        <f>INDEX(Data!$L:$L,MATCH($A103&amp;"."&amp;Y$1,Data!$J:$J,0))</f>
        <v>0</v>
      </c>
    </row>
    <row r="104" spans="1:25" x14ac:dyDescent="0.2">
      <c r="A104" s="2">
        <f t="shared" si="2"/>
        <v>42838</v>
      </c>
      <c r="B104" s="1">
        <f>INDEX(Data!$L:$L,MATCH($A104&amp;"."&amp;B$1,Data!$J:$J,0))</f>
        <v>0</v>
      </c>
      <c r="C104" s="1">
        <f>INDEX(Data!$L:$L,MATCH($A104&amp;"."&amp;C$1,Data!$J:$J,0))</f>
        <v>0</v>
      </c>
      <c r="D104" s="1">
        <f>INDEX(Data!$L:$L,MATCH($A104&amp;"."&amp;D$1,Data!$J:$J,0))</f>
        <v>0</v>
      </c>
      <c r="E104" s="1">
        <f>INDEX(Data!$L:$L,MATCH($A104&amp;"."&amp;E$1,Data!$J:$J,0))</f>
        <v>0</v>
      </c>
      <c r="F104" s="1">
        <f>INDEX(Data!$L:$L,MATCH($A104&amp;"."&amp;F$1,Data!$J:$J,0))</f>
        <v>0</v>
      </c>
      <c r="G104" s="1">
        <f>INDEX(Data!$L:$L,MATCH($A104&amp;"."&amp;G$1,Data!$J:$J,0))</f>
        <v>0</v>
      </c>
      <c r="H104" s="1">
        <f>INDEX(Data!$L:$L,MATCH($A104&amp;"."&amp;H$1,Data!$J:$J,0))</f>
        <v>0</v>
      </c>
      <c r="I104" s="1">
        <f>INDEX(Data!$L:$L,MATCH($A104&amp;"."&amp;I$1,Data!$J:$J,0))</f>
        <v>0</v>
      </c>
      <c r="J104" s="1">
        <f>INDEX(Data!$L:$L,MATCH($A104&amp;"."&amp;J$1,Data!$J:$J,0))</f>
        <v>0</v>
      </c>
      <c r="K104" s="1">
        <f>INDEX(Data!$L:$L,MATCH($A104&amp;"."&amp;K$1,Data!$J:$J,0))</f>
        <v>0</v>
      </c>
      <c r="L104" s="1">
        <f>INDEX(Data!$L:$L,MATCH($A104&amp;"."&amp;L$1,Data!$J:$J,0))</f>
        <v>0</v>
      </c>
      <c r="M104" s="1">
        <f>INDEX(Data!$L:$L,MATCH($A104&amp;"."&amp;M$1,Data!$J:$J,0))</f>
        <v>0</v>
      </c>
      <c r="N104" s="1">
        <f>INDEX(Data!$L:$L,MATCH($A104&amp;"."&amp;N$1,Data!$J:$J,0))</f>
        <v>0</v>
      </c>
      <c r="O104" s="1">
        <f>INDEX(Data!$L:$L,MATCH($A104&amp;"."&amp;O$1,Data!$J:$J,0))</f>
        <v>0</v>
      </c>
      <c r="P104" s="1">
        <f>INDEX(Data!$L:$L,MATCH($A104&amp;"."&amp;P$1,Data!$J:$J,0))</f>
        <v>0</v>
      </c>
      <c r="Q104" s="1">
        <f>INDEX(Data!$L:$L,MATCH($A104&amp;"."&amp;Q$1,Data!$J:$J,0))</f>
        <v>0</v>
      </c>
      <c r="R104" s="1">
        <f>INDEX(Data!$L:$L,MATCH($A104&amp;"."&amp;R$1,Data!$J:$J,0))</f>
        <v>0</v>
      </c>
      <c r="S104" s="1">
        <f>INDEX(Data!$L:$L,MATCH($A104&amp;"."&amp;S$1,Data!$J:$J,0))</f>
        <v>0</v>
      </c>
      <c r="T104" s="1">
        <f>INDEX(Data!$L:$L,MATCH($A104&amp;"."&amp;T$1,Data!$J:$J,0))</f>
        <v>0</v>
      </c>
      <c r="U104" s="1">
        <f>INDEX(Data!$L:$L,MATCH($A104&amp;"."&amp;U$1,Data!$J:$J,0))</f>
        <v>0</v>
      </c>
      <c r="V104" s="1">
        <f>INDEX(Data!$L:$L,MATCH($A104&amp;"."&amp;V$1,Data!$J:$J,0))</f>
        <v>0</v>
      </c>
      <c r="W104" s="1">
        <f>INDEX(Data!$L:$L,MATCH($A104&amp;"."&amp;W$1,Data!$J:$J,0))</f>
        <v>0</v>
      </c>
      <c r="X104" s="1">
        <f>INDEX(Data!$L:$L,MATCH($A104&amp;"."&amp;X$1,Data!$J:$J,0))</f>
        <v>0</v>
      </c>
      <c r="Y104" s="1">
        <f>INDEX(Data!$L:$L,MATCH($A104&amp;"."&amp;Y$1,Data!$J:$J,0))</f>
        <v>0</v>
      </c>
    </row>
    <row r="105" spans="1:25" x14ac:dyDescent="0.2">
      <c r="A105" s="2">
        <f t="shared" si="2"/>
        <v>42839</v>
      </c>
      <c r="B105" s="1">
        <f>INDEX(Data!$L:$L,MATCH($A105&amp;"."&amp;B$1,Data!$J:$J,0))</f>
        <v>0</v>
      </c>
      <c r="C105" s="1">
        <f>INDEX(Data!$L:$L,MATCH($A105&amp;"."&amp;C$1,Data!$J:$J,0))</f>
        <v>0</v>
      </c>
      <c r="D105" s="1">
        <f>INDEX(Data!$L:$L,MATCH($A105&amp;"."&amp;D$1,Data!$J:$J,0))</f>
        <v>0</v>
      </c>
      <c r="E105" s="1">
        <f>INDEX(Data!$L:$L,MATCH($A105&amp;"."&amp;E$1,Data!$J:$J,0))</f>
        <v>0</v>
      </c>
      <c r="F105" s="1">
        <f>INDEX(Data!$L:$L,MATCH($A105&amp;"."&amp;F$1,Data!$J:$J,0))</f>
        <v>0</v>
      </c>
      <c r="G105" s="1">
        <f>INDEX(Data!$L:$L,MATCH($A105&amp;"."&amp;G$1,Data!$J:$J,0))</f>
        <v>0</v>
      </c>
      <c r="H105" s="1">
        <f>INDEX(Data!$L:$L,MATCH($A105&amp;"."&amp;H$1,Data!$J:$J,0))</f>
        <v>0</v>
      </c>
      <c r="I105" s="1">
        <f>INDEX(Data!$L:$L,MATCH($A105&amp;"."&amp;I$1,Data!$J:$J,0))</f>
        <v>0</v>
      </c>
      <c r="J105" s="1">
        <f>INDEX(Data!$L:$L,MATCH($A105&amp;"."&amp;J$1,Data!$J:$J,0))</f>
        <v>0</v>
      </c>
      <c r="K105" s="1">
        <f>INDEX(Data!$L:$L,MATCH($A105&amp;"."&amp;K$1,Data!$J:$J,0))</f>
        <v>0</v>
      </c>
      <c r="L105" s="1">
        <f>INDEX(Data!$L:$L,MATCH($A105&amp;"."&amp;L$1,Data!$J:$J,0))</f>
        <v>0</v>
      </c>
      <c r="M105" s="1">
        <f>INDEX(Data!$L:$L,MATCH($A105&amp;"."&amp;M$1,Data!$J:$J,0))</f>
        <v>0</v>
      </c>
      <c r="N105" s="1">
        <f>INDEX(Data!$L:$L,MATCH($A105&amp;"."&amp;N$1,Data!$J:$J,0))</f>
        <v>0</v>
      </c>
      <c r="O105" s="1">
        <f>INDEX(Data!$L:$L,MATCH($A105&amp;"."&amp;O$1,Data!$J:$J,0))</f>
        <v>0</v>
      </c>
      <c r="P105" s="1">
        <f>INDEX(Data!$L:$L,MATCH($A105&amp;"."&amp;P$1,Data!$J:$J,0))</f>
        <v>0</v>
      </c>
      <c r="Q105" s="1">
        <f>INDEX(Data!$L:$L,MATCH($A105&amp;"."&amp;Q$1,Data!$J:$J,0))</f>
        <v>0</v>
      </c>
      <c r="R105" s="1">
        <f>INDEX(Data!$L:$L,MATCH($A105&amp;"."&amp;R$1,Data!$J:$J,0))</f>
        <v>0</v>
      </c>
      <c r="S105" s="1">
        <f>INDEX(Data!$L:$L,MATCH($A105&amp;"."&amp;S$1,Data!$J:$J,0))</f>
        <v>0</v>
      </c>
      <c r="T105" s="1">
        <f>INDEX(Data!$L:$L,MATCH($A105&amp;"."&amp;T$1,Data!$J:$J,0))</f>
        <v>0</v>
      </c>
      <c r="U105" s="1">
        <f>INDEX(Data!$L:$L,MATCH($A105&amp;"."&amp;U$1,Data!$J:$J,0))</f>
        <v>0</v>
      </c>
      <c r="V105" s="1">
        <f>INDEX(Data!$L:$L,MATCH($A105&amp;"."&amp;V$1,Data!$J:$J,0))</f>
        <v>0</v>
      </c>
      <c r="W105" s="1">
        <f>INDEX(Data!$L:$L,MATCH($A105&amp;"."&amp;W$1,Data!$J:$J,0))</f>
        <v>0</v>
      </c>
      <c r="X105" s="1">
        <f>INDEX(Data!$L:$L,MATCH($A105&amp;"."&amp;X$1,Data!$J:$J,0))</f>
        <v>0</v>
      </c>
      <c r="Y105" s="1">
        <f>INDEX(Data!$L:$L,MATCH($A105&amp;"."&amp;Y$1,Data!$J:$J,0))</f>
        <v>0</v>
      </c>
    </row>
    <row r="106" spans="1:25" x14ac:dyDescent="0.2">
      <c r="A106" s="2">
        <f t="shared" si="2"/>
        <v>42840</v>
      </c>
      <c r="B106" s="1">
        <f>INDEX(Data!$L:$L,MATCH($A106&amp;"."&amp;B$1,Data!$J:$J,0))</f>
        <v>0</v>
      </c>
      <c r="C106" s="1">
        <f>INDEX(Data!$L:$L,MATCH($A106&amp;"."&amp;C$1,Data!$J:$J,0))</f>
        <v>0</v>
      </c>
      <c r="D106" s="1">
        <f>INDEX(Data!$L:$L,MATCH($A106&amp;"."&amp;D$1,Data!$J:$J,0))</f>
        <v>0</v>
      </c>
      <c r="E106" s="1">
        <f>INDEX(Data!$L:$L,MATCH($A106&amp;"."&amp;E$1,Data!$J:$J,0))</f>
        <v>0</v>
      </c>
      <c r="F106" s="1">
        <f>INDEX(Data!$L:$L,MATCH($A106&amp;"."&amp;F$1,Data!$J:$J,0))</f>
        <v>0</v>
      </c>
      <c r="G106" s="1">
        <f>INDEX(Data!$L:$L,MATCH($A106&amp;"."&amp;G$1,Data!$J:$J,0))</f>
        <v>0</v>
      </c>
      <c r="H106" s="1">
        <f>INDEX(Data!$L:$L,MATCH($A106&amp;"."&amp;H$1,Data!$J:$J,0))</f>
        <v>0</v>
      </c>
      <c r="I106" s="1">
        <f>INDEX(Data!$L:$L,MATCH($A106&amp;"."&amp;I$1,Data!$J:$J,0))</f>
        <v>0</v>
      </c>
      <c r="J106" s="1">
        <f>INDEX(Data!$L:$L,MATCH($A106&amp;"."&amp;J$1,Data!$J:$J,0))</f>
        <v>0</v>
      </c>
      <c r="K106" s="1">
        <f>INDEX(Data!$L:$L,MATCH($A106&amp;"."&amp;K$1,Data!$J:$J,0))</f>
        <v>0</v>
      </c>
      <c r="L106" s="1">
        <f>INDEX(Data!$L:$L,MATCH($A106&amp;"."&amp;L$1,Data!$J:$J,0))</f>
        <v>0</v>
      </c>
      <c r="M106" s="1">
        <f>INDEX(Data!$L:$L,MATCH($A106&amp;"."&amp;M$1,Data!$J:$J,0))</f>
        <v>0</v>
      </c>
      <c r="N106" s="1">
        <f>INDEX(Data!$L:$L,MATCH($A106&amp;"."&amp;N$1,Data!$J:$J,0))</f>
        <v>0</v>
      </c>
      <c r="O106" s="1">
        <f>INDEX(Data!$L:$L,MATCH($A106&amp;"."&amp;O$1,Data!$J:$J,0))</f>
        <v>0</v>
      </c>
      <c r="P106" s="1">
        <f>INDEX(Data!$L:$L,MATCH($A106&amp;"."&amp;P$1,Data!$J:$J,0))</f>
        <v>0</v>
      </c>
      <c r="Q106" s="1">
        <f>INDEX(Data!$L:$L,MATCH($A106&amp;"."&amp;Q$1,Data!$J:$J,0))</f>
        <v>0</v>
      </c>
      <c r="R106" s="1">
        <f>INDEX(Data!$L:$L,MATCH($A106&amp;"."&amp;R$1,Data!$J:$J,0))</f>
        <v>0</v>
      </c>
      <c r="S106" s="1">
        <f>INDEX(Data!$L:$L,MATCH($A106&amp;"."&amp;S$1,Data!$J:$J,0))</f>
        <v>0</v>
      </c>
      <c r="T106" s="1">
        <f>INDEX(Data!$L:$L,MATCH($A106&amp;"."&amp;T$1,Data!$J:$J,0))</f>
        <v>0</v>
      </c>
      <c r="U106" s="1">
        <f>INDEX(Data!$L:$L,MATCH($A106&amp;"."&amp;U$1,Data!$J:$J,0))</f>
        <v>0</v>
      </c>
      <c r="V106" s="1">
        <f>INDEX(Data!$L:$L,MATCH($A106&amp;"."&amp;V$1,Data!$J:$J,0))</f>
        <v>0</v>
      </c>
      <c r="W106" s="1">
        <f>INDEX(Data!$L:$L,MATCH($A106&amp;"."&amp;W$1,Data!$J:$J,0))</f>
        <v>0</v>
      </c>
      <c r="X106" s="1">
        <f>INDEX(Data!$L:$L,MATCH($A106&amp;"."&amp;X$1,Data!$J:$J,0))</f>
        <v>0</v>
      </c>
      <c r="Y106" s="1">
        <f>INDEX(Data!$L:$L,MATCH($A106&amp;"."&amp;Y$1,Data!$J:$J,0))</f>
        <v>0</v>
      </c>
    </row>
    <row r="107" spans="1:25" x14ac:dyDescent="0.2">
      <c r="A107" s="2">
        <f t="shared" si="2"/>
        <v>42841</v>
      </c>
      <c r="B107" s="1">
        <f>INDEX(Data!$L:$L,MATCH($A107&amp;"."&amp;B$1,Data!$J:$J,0))</f>
        <v>0</v>
      </c>
      <c r="C107" s="1">
        <f>INDEX(Data!$L:$L,MATCH($A107&amp;"."&amp;C$1,Data!$J:$J,0))</f>
        <v>0</v>
      </c>
      <c r="D107" s="1">
        <f>INDEX(Data!$L:$L,MATCH($A107&amp;"."&amp;D$1,Data!$J:$J,0))</f>
        <v>0</v>
      </c>
      <c r="E107" s="1">
        <f>INDEX(Data!$L:$L,MATCH($A107&amp;"."&amp;E$1,Data!$J:$J,0))</f>
        <v>0</v>
      </c>
      <c r="F107" s="1">
        <f>INDEX(Data!$L:$L,MATCH($A107&amp;"."&amp;F$1,Data!$J:$J,0))</f>
        <v>0</v>
      </c>
      <c r="G107" s="1">
        <f>INDEX(Data!$L:$L,MATCH($A107&amp;"."&amp;G$1,Data!$J:$J,0))</f>
        <v>0</v>
      </c>
      <c r="H107" s="1">
        <f>INDEX(Data!$L:$L,MATCH($A107&amp;"."&amp;H$1,Data!$J:$J,0))</f>
        <v>0</v>
      </c>
      <c r="I107" s="1">
        <f>INDEX(Data!$L:$L,MATCH($A107&amp;"."&amp;I$1,Data!$J:$J,0))</f>
        <v>0</v>
      </c>
      <c r="J107" s="1">
        <f>INDEX(Data!$L:$L,MATCH($A107&amp;"."&amp;J$1,Data!$J:$J,0))</f>
        <v>0</v>
      </c>
      <c r="K107" s="1">
        <f>INDEX(Data!$L:$L,MATCH($A107&amp;"."&amp;K$1,Data!$J:$J,0))</f>
        <v>0</v>
      </c>
      <c r="L107" s="1">
        <f>INDEX(Data!$L:$L,MATCH($A107&amp;"."&amp;L$1,Data!$J:$J,0))</f>
        <v>0</v>
      </c>
      <c r="M107" s="1">
        <f>INDEX(Data!$L:$L,MATCH($A107&amp;"."&amp;M$1,Data!$J:$J,0))</f>
        <v>0</v>
      </c>
      <c r="N107" s="1">
        <f>INDEX(Data!$L:$L,MATCH($A107&amp;"."&amp;N$1,Data!$J:$J,0))</f>
        <v>0</v>
      </c>
      <c r="O107" s="1">
        <f>INDEX(Data!$L:$L,MATCH($A107&amp;"."&amp;O$1,Data!$J:$J,0))</f>
        <v>0</v>
      </c>
      <c r="P107" s="1">
        <f>INDEX(Data!$L:$L,MATCH($A107&amp;"."&amp;P$1,Data!$J:$J,0))</f>
        <v>0</v>
      </c>
      <c r="Q107" s="1">
        <f>INDEX(Data!$L:$L,MATCH($A107&amp;"."&amp;Q$1,Data!$J:$J,0))</f>
        <v>0</v>
      </c>
      <c r="R107" s="1">
        <f>INDEX(Data!$L:$L,MATCH($A107&amp;"."&amp;R$1,Data!$J:$J,0))</f>
        <v>0</v>
      </c>
      <c r="S107" s="1">
        <f>INDEX(Data!$L:$L,MATCH($A107&amp;"."&amp;S$1,Data!$J:$J,0))</f>
        <v>0</v>
      </c>
      <c r="T107" s="1">
        <f>INDEX(Data!$L:$L,MATCH($A107&amp;"."&amp;T$1,Data!$J:$J,0))</f>
        <v>0</v>
      </c>
      <c r="U107" s="1">
        <f>INDEX(Data!$L:$L,MATCH($A107&amp;"."&amp;U$1,Data!$J:$J,0))</f>
        <v>0</v>
      </c>
      <c r="V107" s="1">
        <f>INDEX(Data!$L:$L,MATCH($A107&amp;"."&amp;V$1,Data!$J:$J,0))</f>
        <v>0</v>
      </c>
      <c r="W107" s="1">
        <f>INDEX(Data!$L:$L,MATCH($A107&amp;"."&amp;W$1,Data!$J:$J,0))</f>
        <v>0</v>
      </c>
      <c r="X107" s="1">
        <f>INDEX(Data!$L:$L,MATCH($A107&amp;"."&amp;X$1,Data!$J:$J,0))</f>
        <v>0</v>
      </c>
      <c r="Y107" s="1">
        <f>INDEX(Data!$L:$L,MATCH($A107&amp;"."&amp;Y$1,Data!$J:$J,0))</f>
        <v>0</v>
      </c>
    </row>
    <row r="108" spans="1:25" x14ac:dyDescent="0.2">
      <c r="A108" s="2">
        <f t="shared" si="2"/>
        <v>42842</v>
      </c>
      <c r="B108" s="1">
        <f>INDEX(Data!$L:$L,MATCH($A108&amp;"."&amp;B$1,Data!$J:$J,0))</f>
        <v>0</v>
      </c>
      <c r="C108" s="1">
        <f>INDEX(Data!$L:$L,MATCH($A108&amp;"."&amp;C$1,Data!$J:$J,0))</f>
        <v>0</v>
      </c>
      <c r="D108" s="1">
        <f>INDEX(Data!$L:$L,MATCH($A108&amp;"."&amp;D$1,Data!$J:$J,0))</f>
        <v>0</v>
      </c>
      <c r="E108" s="1">
        <f>INDEX(Data!$L:$L,MATCH($A108&amp;"."&amp;E$1,Data!$J:$J,0))</f>
        <v>0</v>
      </c>
      <c r="F108" s="1">
        <f>INDEX(Data!$L:$L,MATCH($A108&amp;"."&amp;F$1,Data!$J:$J,0))</f>
        <v>0</v>
      </c>
      <c r="G108" s="1">
        <f>INDEX(Data!$L:$L,MATCH($A108&amp;"."&amp;G$1,Data!$J:$J,0))</f>
        <v>0</v>
      </c>
      <c r="H108" s="1">
        <f>INDEX(Data!$L:$L,MATCH($A108&amp;"."&amp;H$1,Data!$J:$J,0))</f>
        <v>0</v>
      </c>
      <c r="I108" s="1">
        <f>INDEX(Data!$L:$L,MATCH($A108&amp;"."&amp;I$1,Data!$J:$J,0))</f>
        <v>0</v>
      </c>
      <c r="J108" s="1">
        <f>INDEX(Data!$L:$L,MATCH($A108&amp;"."&amp;J$1,Data!$J:$J,0))</f>
        <v>0</v>
      </c>
      <c r="K108" s="1">
        <f>INDEX(Data!$L:$L,MATCH($A108&amp;"."&amp;K$1,Data!$J:$J,0))</f>
        <v>0</v>
      </c>
      <c r="L108" s="1">
        <f>INDEX(Data!$L:$L,MATCH($A108&amp;"."&amp;L$1,Data!$J:$J,0))</f>
        <v>2.4611074575188746E-8</v>
      </c>
      <c r="M108" s="1">
        <f>INDEX(Data!$L:$L,MATCH($A108&amp;"."&amp;M$1,Data!$J:$J,0))</f>
        <v>1.443849700432607E-7</v>
      </c>
      <c r="N108" s="1">
        <f>INDEX(Data!$L:$L,MATCH($A108&amp;"."&amp;N$1,Data!$J:$J,0))</f>
        <v>2.5374491140724489E-7</v>
      </c>
      <c r="O108" s="1">
        <f>INDEX(Data!$L:$L,MATCH($A108&amp;"."&amp;O$1,Data!$J:$J,0))</f>
        <v>9.9221337100360022E-7</v>
      </c>
      <c r="P108" s="1">
        <f>INDEX(Data!$L:$L,MATCH($A108&amp;"."&amp;P$1,Data!$J:$J,0))</f>
        <v>3.5813511591623623E-6</v>
      </c>
      <c r="Q108" s="1">
        <f>INDEX(Data!$L:$L,MATCH($A108&amp;"."&amp;Q$1,Data!$J:$J,0))</f>
        <v>5.3275072452908094E-6</v>
      </c>
      <c r="R108" s="1">
        <f>INDEX(Data!$L:$L,MATCH($A108&amp;"."&amp;R$1,Data!$J:$J,0))</f>
        <v>9.8215249495425903E-6</v>
      </c>
      <c r="S108" s="1">
        <f>INDEX(Data!$L:$L,MATCH($A108&amp;"."&amp;S$1,Data!$J:$J,0))</f>
        <v>1.2792772756198617E-5</v>
      </c>
      <c r="T108" s="1">
        <f>INDEX(Data!$L:$L,MATCH($A108&amp;"."&amp;T$1,Data!$J:$J,0))</f>
        <v>1.3523799740076252E-5</v>
      </c>
      <c r="U108" s="1">
        <f>INDEX(Data!$L:$L,MATCH($A108&amp;"."&amp;U$1,Data!$J:$J,0))</f>
        <v>1.116197422408851E-5</v>
      </c>
      <c r="V108" s="1">
        <f>INDEX(Data!$L:$L,MATCH($A108&amp;"."&amp;V$1,Data!$J:$J,0))</f>
        <v>7.0140300794692228E-6</v>
      </c>
      <c r="W108" s="1">
        <f>INDEX(Data!$L:$L,MATCH($A108&amp;"."&amp;W$1,Data!$J:$J,0))</f>
        <v>3.7096226588953475E-6</v>
      </c>
      <c r="X108" s="1">
        <f>INDEX(Data!$L:$L,MATCH($A108&amp;"."&amp;X$1,Data!$J:$J,0))</f>
        <v>1.3891194155468813E-6</v>
      </c>
      <c r="Y108" s="1">
        <f>INDEX(Data!$L:$L,MATCH($A108&amp;"."&amp;Y$1,Data!$J:$J,0))</f>
        <v>3.5372622535681405E-7</v>
      </c>
    </row>
    <row r="109" spans="1:25" x14ac:dyDescent="0.2">
      <c r="A109" s="2">
        <f t="shared" si="2"/>
        <v>42843</v>
      </c>
      <c r="B109" s="1">
        <f>INDEX(Data!$L:$L,MATCH($A109&amp;"."&amp;B$1,Data!$J:$J,0))</f>
        <v>9.016646787398064E-8</v>
      </c>
      <c r="C109" s="1">
        <f>INDEX(Data!$L:$L,MATCH($A109&amp;"."&amp;C$1,Data!$J:$J,0))</f>
        <v>0</v>
      </c>
      <c r="D109" s="1">
        <f>INDEX(Data!$L:$L,MATCH($A109&amp;"."&amp;D$1,Data!$J:$J,0))</f>
        <v>0</v>
      </c>
      <c r="E109" s="1">
        <f>INDEX(Data!$L:$L,MATCH($A109&amp;"."&amp;E$1,Data!$J:$J,0))</f>
        <v>0</v>
      </c>
      <c r="F109" s="1">
        <f>INDEX(Data!$L:$L,MATCH($A109&amp;"."&amp;F$1,Data!$J:$J,0))</f>
        <v>0</v>
      </c>
      <c r="G109" s="1">
        <f>INDEX(Data!$L:$L,MATCH($A109&amp;"."&amp;G$1,Data!$J:$J,0))</f>
        <v>0</v>
      </c>
      <c r="H109" s="1">
        <f>INDEX(Data!$L:$L,MATCH($A109&amp;"."&amp;H$1,Data!$J:$J,0))</f>
        <v>0</v>
      </c>
      <c r="I109" s="1">
        <f>INDEX(Data!$L:$L,MATCH($A109&amp;"."&amp;I$1,Data!$J:$J,0))</f>
        <v>0</v>
      </c>
      <c r="J109" s="1">
        <f>INDEX(Data!$L:$L,MATCH($A109&amp;"."&amp;J$1,Data!$J:$J,0))</f>
        <v>0</v>
      </c>
      <c r="K109" s="1">
        <f>INDEX(Data!$L:$L,MATCH($A109&amp;"."&amp;K$1,Data!$J:$J,0))</f>
        <v>0</v>
      </c>
      <c r="L109" s="1">
        <f>INDEX(Data!$L:$L,MATCH($A109&amp;"."&amp;L$1,Data!$J:$J,0))</f>
        <v>0</v>
      </c>
      <c r="M109" s="1">
        <f>INDEX(Data!$L:$L,MATCH($A109&amp;"."&amp;M$1,Data!$J:$J,0))</f>
        <v>0</v>
      </c>
      <c r="N109" s="1">
        <f>INDEX(Data!$L:$L,MATCH($A109&amp;"."&amp;N$1,Data!$J:$J,0))</f>
        <v>0</v>
      </c>
      <c r="O109" s="1">
        <f>INDEX(Data!$L:$L,MATCH($A109&amp;"."&amp;O$1,Data!$J:$J,0))</f>
        <v>0</v>
      </c>
      <c r="P109" s="1">
        <f>INDEX(Data!$L:$L,MATCH($A109&amp;"."&amp;P$1,Data!$J:$J,0))</f>
        <v>0</v>
      </c>
      <c r="Q109" s="1">
        <f>INDEX(Data!$L:$L,MATCH($A109&amp;"."&amp;Q$1,Data!$J:$J,0))</f>
        <v>0</v>
      </c>
      <c r="R109" s="1">
        <f>INDEX(Data!$L:$L,MATCH($A109&amp;"."&amp;R$1,Data!$J:$J,0))</f>
        <v>0</v>
      </c>
      <c r="S109" s="1">
        <f>INDEX(Data!$L:$L,MATCH($A109&amp;"."&amp;S$1,Data!$J:$J,0))</f>
        <v>0</v>
      </c>
      <c r="T109" s="1">
        <f>INDEX(Data!$L:$L,MATCH($A109&amp;"."&amp;T$1,Data!$J:$J,0))</f>
        <v>0</v>
      </c>
      <c r="U109" s="1">
        <f>INDEX(Data!$L:$L,MATCH($A109&amp;"."&amp;U$1,Data!$J:$J,0))</f>
        <v>0</v>
      </c>
      <c r="V109" s="1">
        <f>INDEX(Data!$L:$L,MATCH($A109&amp;"."&amp;V$1,Data!$J:$J,0))</f>
        <v>0</v>
      </c>
      <c r="W109" s="1">
        <f>INDEX(Data!$L:$L,MATCH($A109&amp;"."&amp;W$1,Data!$J:$J,0))</f>
        <v>0</v>
      </c>
      <c r="X109" s="1">
        <f>INDEX(Data!$L:$L,MATCH($A109&amp;"."&amp;X$1,Data!$J:$J,0))</f>
        <v>0</v>
      </c>
      <c r="Y109" s="1">
        <f>INDEX(Data!$L:$L,MATCH($A109&amp;"."&amp;Y$1,Data!$J:$J,0))</f>
        <v>0</v>
      </c>
    </row>
    <row r="110" spans="1:25" x14ac:dyDescent="0.2">
      <c r="A110" s="2">
        <f t="shared" si="2"/>
        <v>42844</v>
      </c>
      <c r="B110" s="1">
        <f>INDEX(Data!$L:$L,MATCH($A110&amp;"."&amp;B$1,Data!$J:$J,0))</f>
        <v>0</v>
      </c>
      <c r="C110" s="1">
        <f>INDEX(Data!$L:$L,MATCH($A110&amp;"."&amp;C$1,Data!$J:$J,0))</f>
        <v>0</v>
      </c>
      <c r="D110" s="1">
        <f>INDEX(Data!$L:$L,MATCH($A110&amp;"."&amp;D$1,Data!$J:$J,0))</f>
        <v>0</v>
      </c>
      <c r="E110" s="1">
        <f>INDEX(Data!$L:$L,MATCH($A110&amp;"."&amp;E$1,Data!$J:$J,0))</f>
        <v>0</v>
      </c>
      <c r="F110" s="1">
        <f>INDEX(Data!$L:$L,MATCH($A110&amp;"."&amp;F$1,Data!$J:$J,0))</f>
        <v>0</v>
      </c>
      <c r="G110" s="1">
        <f>INDEX(Data!$L:$L,MATCH($A110&amp;"."&amp;G$1,Data!$J:$J,0))</f>
        <v>0</v>
      </c>
      <c r="H110" s="1">
        <f>INDEX(Data!$L:$L,MATCH($A110&amp;"."&amp;H$1,Data!$J:$J,0))</f>
        <v>0</v>
      </c>
      <c r="I110" s="1">
        <f>INDEX(Data!$L:$L,MATCH($A110&amp;"."&amp;I$1,Data!$J:$J,0))</f>
        <v>0</v>
      </c>
      <c r="J110" s="1">
        <f>INDEX(Data!$L:$L,MATCH($A110&amp;"."&amp;J$1,Data!$J:$J,0))</f>
        <v>0</v>
      </c>
      <c r="K110" s="1">
        <f>INDEX(Data!$L:$L,MATCH($A110&amp;"."&amp;K$1,Data!$J:$J,0))</f>
        <v>0</v>
      </c>
      <c r="L110" s="1">
        <f>INDEX(Data!$L:$L,MATCH($A110&amp;"."&amp;L$1,Data!$J:$J,0))</f>
        <v>3.046073454862818E-7</v>
      </c>
      <c r="M110" s="1">
        <f>INDEX(Data!$L:$L,MATCH($A110&amp;"."&amp;M$1,Data!$J:$J,0))</f>
        <v>3.9357777741920787E-7</v>
      </c>
      <c r="N110" s="1">
        <f>INDEX(Data!$L:$L,MATCH($A110&amp;"."&amp;N$1,Data!$J:$J,0))</f>
        <v>1.9707805326463856E-6</v>
      </c>
      <c r="O110" s="1">
        <f>INDEX(Data!$L:$L,MATCH($A110&amp;"."&amp;O$1,Data!$J:$J,0))</f>
        <v>6.3552586803093567E-6</v>
      </c>
      <c r="P110" s="1">
        <f>INDEX(Data!$L:$L,MATCH($A110&amp;"."&amp;P$1,Data!$J:$J,0))</f>
        <v>2.2400641456444675E-5</v>
      </c>
      <c r="Q110" s="1">
        <f>INDEX(Data!$L:$L,MATCH($A110&amp;"."&amp;Q$1,Data!$J:$J,0))</f>
        <v>4.6343121544642176E-5</v>
      </c>
      <c r="R110" s="1">
        <f>INDEX(Data!$L:$L,MATCH($A110&amp;"."&amp;R$1,Data!$J:$J,0))</f>
        <v>8.3147587585056168E-5</v>
      </c>
      <c r="S110" s="1">
        <f>INDEX(Data!$L:$L,MATCH($A110&amp;"."&amp;S$1,Data!$J:$J,0))</f>
        <v>1.1469623888463099E-4</v>
      </c>
      <c r="T110" s="1">
        <f>INDEX(Data!$L:$L,MATCH($A110&amp;"."&amp;T$1,Data!$J:$J,0))</f>
        <v>1.2582590031980046E-4</v>
      </c>
      <c r="U110" s="1">
        <f>INDEX(Data!$L:$L,MATCH($A110&amp;"."&amp;U$1,Data!$J:$J,0))</f>
        <v>1.1352589759461678E-4</v>
      </c>
      <c r="V110" s="1">
        <f>INDEX(Data!$L:$L,MATCH($A110&amp;"."&amp;V$1,Data!$J:$J,0))</f>
        <v>7.8706473994462049E-5</v>
      </c>
      <c r="W110" s="1">
        <f>INDEX(Data!$L:$L,MATCH($A110&amp;"."&amp;W$1,Data!$J:$J,0))</f>
        <v>4.5011016848372937E-5</v>
      </c>
      <c r="X110" s="1">
        <f>INDEX(Data!$L:$L,MATCH($A110&amp;"."&amp;X$1,Data!$J:$J,0))</f>
        <v>2.0099950939245061E-5</v>
      </c>
      <c r="Y110" s="1">
        <f>INDEX(Data!$L:$L,MATCH($A110&amp;"."&amp;Y$1,Data!$J:$J,0))</f>
        <v>1.0430348855230893E-5</v>
      </c>
    </row>
    <row r="111" spans="1:25" x14ac:dyDescent="0.2">
      <c r="A111" s="2">
        <f t="shared" si="2"/>
        <v>42845</v>
      </c>
      <c r="B111" s="1">
        <f>INDEX(Data!$L:$L,MATCH($A111&amp;"."&amp;B$1,Data!$J:$J,0))</f>
        <v>1.4834082333433865E-6</v>
      </c>
      <c r="C111" s="1">
        <f>INDEX(Data!$L:$L,MATCH($A111&amp;"."&amp;C$1,Data!$J:$J,0))</f>
        <v>1.0923239560550114E-6</v>
      </c>
      <c r="D111" s="1">
        <f>INDEX(Data!$L:$L,MATCH($A111&amp;"."&amp;D$1,Data!$J:$J,0))</f>
        <v>2.1544839236541256E-8</v>
      </c>
      <c r="E111" s="1">
        <f>INDEX(Data!$L:$L,MATCH($A111&amp;"."&amp;E$1,Data!$J:$J,0))</f>
        <v>0</v>
      </c>
      <c r="F111" s="1">
        <f>INDEX(Data!$L:$L,MATCH($A111&amp;"."&amp;F$1,Data!$J:$J,0))</f>
        <v>0</v>
      </c>
      <c r="G111" s="1">
        <f>INDEX(Data!$L:$L,MATCH($A111&amp;"."&amp;G$1,Data!$J:$J,0))</f>
        <v>0</v>
      </c>
      <c r="H111" s="1">
        <f>INDEX(Data!$L:$L,MATCH($A111&amp;"."&amp;H$1,Data!$J:$J,0))</f>
        <v>0</v>
      </c>
      <c r="I111" s="1">
        <f>INDEX(Data!$L:$L,MATCH($A111&amp;"."&amp;I$1,Data!$J:$J,0))</f>
        <v>0</v>
      </c>
      <c r="J111" s="1">
        <f>INDEX(Data!$L:$L,MATCH($A111&amp;"."&amp;J$1,Data!$J:$J,0))</f>
        <v>0</v>
      </c>
      <c r="K111" s="1">
        <f>INDEX(Data!$L:$L,MATCH($A111&amp;"."&amp;K$1,Data!$J:$J,0))</f>
        <v>0</v>
      </c>
      <c r="L111" s="1">
        <f>INDEX(Data!$L:$L,MATCH($A111&amp;"."&amp;L$1,Data!$J:$J,0))</f>
        <v>0</v>
      </c>
      <c r="M111" s="1">
        <f>INDEX(Data!$L:$L,MATCH($A111&amp;"."&amp;M$1,Data!$J:$J,0))</f>
        <v>0</v>
      </c>
      <c r="N111" s="1">
        <f>INDEX(Data!$L:$L,MATCH($A111&amp;"."&amp;N$1,Data!$J:$J,0))</f>
        <v>0</v>
      </c>
      <c r="O111" s="1">
        <f>INDEX(Data!$L:$L,MATCH($A111&amp;"."&amp;O$1,Data!$J:$J,0))</f>
        <v>0</v>
      </c>
      <c r="P111" s="1">
        <f>INDEX(Data!$L:$L,MATCH($A111&amp;"."&amp;P$1,Data!$J:$J,0))</f>
        <v>0</v>
      </c>
      <c r="Q111" s="1">
        <f>INDEX(Data!$L:$L,MATCH($A111&amp;"."&amp;Q$1,Data!$J:$J,0))</f>
        <v>0</v>
      </c>
      <c r="R111" s="1">
        <f>INDEX(Data!$L:$L,MATCH($A111&amp;"."&amp;R$1,Data!$J:$J,0))</f>
        <v>0</v>
      </c>
      <c r="S111" s="1">
        <f>INDEX(Data!$L:$L,MATCH($A111&amp;"."&amp;S$1,Data!$J:$J,0))</f>
        <v>0</v>
      </c>
      <c r="T111" s="1">
        <f>INDEX(Data!$L:$L,MATCH($A111&amp;"."&amp;T$1,Data!$J:$J,0))</f>
        <v>0</v>
      </c>
      <c r="U111" s="1">
        <f>INDEX(Data!$L:$L,MATCH($A111&amp;"."&amp;U$1,Data!$J:$J,0))</f>
        <v>0</v>
      </c>
      <c r="V111" s="1">
        <f>INDEX(Data!$L:$L,MATCH($A111&amp;"."&amp;V$1,Data!$J:$J,0))</f>
        <v>0</v>
      </c>
      <c r="W111" s="1">
        <f>INDEX(Data!$L:$L,MATCH($A111&amp;"."&amp;W$1,Data!$J:$J,0))</f>
        <v>0</v>
      </c>
      <c r="X111" s="1">
        <f>INDEX(Data!$L:$L,MATCH($A111&amp;"."&amp;X$1,Data!$J:$J,0))</f>
        <v>0</v>
      </c>
      <c r="Y111" s="1">
        <f>INDEX(Data!$L:$L,MATCH($A111&amp;"."&amp;Y$1,Data!$J:$J,0))</f>
        <v>0</v>
      </c>
    </row>
    <row r="112" spans="1:25" x14ac:dyDescent="0.2">
      <c r="A112" s="2">
        <f t="shared" si="2"/>
        <v>42846</v>
      </c>
      <c r="B112" s="1">
        <f>INDEX(Data!$L:$L,MATCH($A112&amp;"."&amp;B$1,Data!$J:$J,0))</f>
        <v>0</v>
      </c>
      <c r="C112" s="1">
        <f>INDEX(Data!$L:$L,MATCH($A112&amp;"."&amp;C$1,Data!$J:$J,0))</f>
        <v>0</v>
      </c>
      <c r="D112" s="1">
        <f>INDEX(Data!$L:$L,MATCH($A112&amp;"."&amp;D$1,Data!$J:$J,0))</f>
        <v>0</v>
      </c>
      <c r="E112" s="1">
        <f>INDEX(Data!$L:$L,MATCH($A112&amp;"."&amp;E$1,Data!$J:$J,0))</f>
        <v>0</v>
      </c>
      <c r="F112" s="1">
        <f>INDEX(Data!$L:$L,MATCH($A112&amp;"."&amp;F$1,Data!$J:$J,0))</f>
        <v>0</v>
      </c>
      <c r="G112" s="1">
        <f>INDEX(Data!$L:$L,MATCH($A112&amp;"."&amp;G$1,Data!$J:$J,0))</f>
        <v>0</v>
      </c>
      <c r="H112" s="1">
        <f>INDEX(Data!$L:$L,MATCH($A112&amp;"."&amp;H$1,Data!$J:$J,0))</f>
        <v>0</v>
      </c>
      <c r="I112" s="1">
        <f>INDEX(Data!$L:$L,MATCH($A112&amp;"."&amp;I$1,Data!$J:$J,0))</f>
        <v>0</v>
      </c>
      <c r="J112" s="1">
        <f>INDEX(Data!$L:$L,MATCH($A112&amp;"."&amp;J$1,Data!$J:$J,0))</f>
        <v>0</v>
      </c>
      <c r="K112" s="1">
        <f>INDEX(Data!$L:$L,MATCH($A112&amp;"."&amp;K$1,Data!$J:$J,0))</f>
        <v>0</v>
      </c>
      <c r="L112" s="1">
        <f>INDEX(Data!$L:$L,MATCH($A112&amp;"."&amp;L$1,Data!$J:$J,0))</f>
        <v>0</v>
      </c>
      <c r="M112" s="1">
        <f>INDEX(Data!$L:$L,MATCH($A112&amp;"."&amp;M$1,Data!$J:$J,0))</f>
        <v>0</v>
      </c>
      <c r="N112" s="1">
        <f>INDEX(Data!$L:$L,MATCH($A112&amp;"."&amp;N$1,Data!$J:$J,0))</f>
        <v>0</v>
      </c>
      <c r="O112" s="1">
        <f>INDEX(Data!$L:$L,MATCH($A112&amp;"."&amp;O$1,Data!$J:$J,0))</f>
        <v>0</v>
      </c>
      <c r="P112" s="1">
        <f>INDEX(Data!$L:$L,MATCH($A112&amp;"."&amp;P$1,Data!$J:$J,0))</f>
        <v>0</v>
      </c>
      <c r="Q112" s="1">
        <f>INDEX(Data!$L:$L,MATCH($A112&amp;"."&amp;Q$1,Data!$J:$J,0))</f>
        <v>0</v>
      </c>
      <c r="R112" s="1">
        <f>INDEX(Data!$L:$L,MATCH($A112&amp;"."&amp;R$1,Data!$J:$J,0))</f>
        <v>0</v>
      </c>
      <c r="S112" s="1">
        <f>INDEX(Data!$L:$L,MATCH($A112&amp;"."&amp;S$1,Data!$J:$J,0))</f>
        <v>0</v>
      </c>
      <c r="T112" s="1">
        <f>INDEX(Data!$L:$L,MATCH($A112&amp;"."&amp;T$1,Data!$J:$J,0))</f>
        <v>0</v>
      </c>
      <c r="U112" s="1">
        <f>INDEX(Data!$L:$L,MATCH($A112&amp;"."&amp;U$1,Data!$J:$J,0))</f>
        <v>0</v>
      </c>
      <c r="V112" s="1">
        <f>INDEX(Data!$L:$L,MATCH($A112&amp;"."&amp;V$1,Data!$J:$J,0))</f>
        <v>0</v>
      </c>
      <c r="W112" s="1">
        <f>INDEX(Data!$L:$L,MATCH($A112&amp;"."&amp;W$1,Data!$J:$J,0))</f>
        <v>0</v>
      </c>
      <c r="X112" s="1">
        <f>INDEX(Data!$L:$L,MATCH($A112&amp;"."&amp;X$1,Data!$J:$J,0))</f>
        <v>0</v>
      </c>
      <c r="Y112" s="1">
        <f>INDEX(Data!$L:$L,MATCH($A112&amp;"."&amp;Y$1,Data!$J:$J,0))</f>
        <v>0</v>
      </c>
    </row>
    <row r="113" spans="1:25" x14ac:dyDescent="0.2">
      <c r="A113" s="2">
        <f t="shared" si="2"/>
        <v>42847</v>
      </c>
      <c r="B113" s="1">
        <f>INDEX(Data!$L:$L,MATCH($A113&amp;"."&amp;B$1,Data!$J:$J,0))</f>
        <v>0</v>
      </c>
      <c r="C113" s="1">
        <f>INDEX(Data!$L:$L,MATCH($A113&amp;"."&amp;C$1,Data!$J:$J,0))</f>
        <v>0</v>
      </c>
      <c r="D113" s="1">
        <f>INDEX(Data!$L:$L,MATCH($A113&amp;"."&amp;D$1,Data!$J:$J,0))</f>
        <v>0</v>
      </c>
      <c r="E113" s="1">
        <f>INDEX(Data!$L:$L,MATCH($A113&amp;"."&amp;E$1,Data!$J:$J,0))</f>
        <v>0</v>
      </c>
      <c r="F113" s="1">
        <f>INDEX(Data!$L:$L,MATCH($A113&amp;"."&amp;F$1,Data!$J:$J,0))</f>
        <v>0</v>
      </c>
      <c r="G113" s="1">
        <f>INDEX(Data!$L:$L,MATCH($A113&amp;"."&amp;G$1,Data!$J:$J,0))</f>
        <v>0</v>
      </c>
      <c r="H113" s="1">
        <f>INDEX(Data!$L:$L,MATCH($A113&amp;"."&amp;H$1,Data!$J:$J,0))</f>
        <v>0</v>
      </c>
      <c r="I113" s="1">
        <f>INDEX(Data!$L:$L,MATCH($A113&amp;"."&amp;I$1,Data!$J:$J,0))</f>
        <v>0</v>
      </c>
      <c r="J113" s="1">
        <f>INDEX(Data!$L:$L,MATCH($A113&amp;"."&amp;J$1,Data!$J:$J,0))</f>
        <v>0</v>
      </c>
      <c r="K113" s="1">
        <f>INDEX(Data!$L:$L,MATCH($A113&amp;"."&amp;K$1,Data!$J:$J,0))</f>
        <v>0</v>
      </c>
      <c r="L113" s="1">
        <f>INDEX(Data!$L:$L,MATCH($A113&amp;"."&amp;L$1,Data!$J:$J,0))</f>
        <v>0</v>
      </c>
      <c r="M113" s="1">
        <f>INDEX(Data!$L:$L,MATCH($A113&amp;"."&amp;M$1,Data!$J:$J,0))</f>
        <v>0</v>
      </c>
      <c r="N113" s="1">
        <f>INDEX(Data!$L:$L,MATCH($A113&amp;"."&amp;N$1,Data!$J:$J,0))</f>
        <v>0</v>
      </c>
      <c r="O113" s="1">
        <f>INDEX(Data!$L:$L,MATCH($A113&amp;"."&amp;O$1,Data!$J:$J,0))</f>
        <v>0</v>
      </c>
      <c r="P113" s="1">
        <f>INDEX(Data!$L:$L,MATCH($A113&amp;"."&amp;P$1,Data!$J:$J,0))</f>
        <v>0</v>
      </c>
      <c r="Q113" s="1">
        <f>INDEX(Data!$L:$L,MATCH($A113&amp;"."&amp;Q$1,Data!$J:$J,0))</f>
        <v>0</v>
      </c>
      <c r="R113" s="1">
        <f>INDEX(Data!$L:$L,MATCH($A113&amp;"."&amp;R$1,Data!$J:$J,0))</f>
        <v>0</v>
      </c>
      <c r="S113" s="1">
        <f>INDEX(Data!$L:$L,MATCH($A113&amp;"."&amp;S$1,Data!$J:$J,0))</f>
        <v>0</v>
      </c>
      <c r="T113" s="1">
        <f>INDEX(Data!$L:$L,MATCH($A113&amp;"."&amp;T$1,Data!$J:$J,0))</f>
        <v>0</v>
      </c>
      <c r="U113" s="1">
        <f>INDEX(Data!$L:$L,MATCH($A113&amp;"."&amp;U$1,Data!$J:$J,0))</f>
        <v>0</v>
      </c>
      <c r="V113" s="1">
        <f>INDEX(Data!$L:$L,MATCH($A113&amp;"."&amp;V$1,Data!$J:$J,0))</f>
        <v>0</v>
      </c>
      <c r="W113" s="1">
        <f>INDEX(Data!$L:$L,MATCH($A113&amp;"."&amp;W$1,Data!$J:$J,0))</f>
        <v>0</v>
      </c>
      <c r="X113" s="1">
        <f>INDEX(Data!$L:$L,MATCH($A113&amp;"."&amp;X$1,Data!$J:$J,0))</f>
        <v>0</v>
      </c>
      <c r="Y113" s="1">
        <f>INDEX(Data!$L:$L,MATCH($A113&amp;"."&amp;Y$1,Data!$J:$J,0))</f>
        <v>0</v>
      </c>
    </row>
    <row r="114" spans="1:25" x14ac:dyDescent="0.2">
      <c r="A114" s="2">
        <f t="shared" si="2"/>
        <v>42848</v>
      </c>
      <c r="B114" s="1">
        <f>INDEX(Data!$L:$L,MATCH($A114&amp;"."&amp;B$1,Data!$J:$J,0))</f>
        <v>0</v>
      </c>
      <c r="C114" s="1">
        <f>INDEX(Data!$L:$L,MATCH($A114&amp;"."&amp;C$1,Data!$J:$J,0))</f>
        <v>0</v>
      </c>
      <c r="D114" s="1">
        <f>INDEX(Data!$L:$L,MATCH($A114&amp;"."&amp;D$1,Data!$J:$J,0))</f>
        <v>0</v>
      </c>
      <c r="E114" s="1">
        <f>INDEX(Data!$L:$L,MATCH($A114&amp;"."&amp;E$1,Data!$J:$J,0))</f>
        <v>0</v>
      </c>
      <c r="F114" s="1">
        <f>INDEX(Data!$L:$L,MATCH($A114&amp;"."&amp;F$1,Data!$J:$J,0))</f>
        <v>0</v>
      </c>
      <c r="G114" s="1">
        <f>INDEX(Data!$L:$L,MATCH($A114&amp;"."&amp;G$1,Data!$J:$J,0))</f>
        <v>0</v>
      </c>
      <c r="H114" s="1">
        <f>INDEX(Data!$L:$L,MATCH($A114&amp;"."&amp;H$1,Data!$J:$J,0))</f>
        <v>0</v>
      </c>
      <c r="I114" s="1">
        <f>INDEX(Data!$L:$L,MATCH($A114&amp;"."&amp;I$1,Data!$J:$J,0))</f>
        <v>0</v>
      </c>
      <c r="J114" s="1">
        <f>INDEX(Data!$L:$L,MATCH($A114&amp;"."&amp;J$1,Data!$J:$J,0))</f>
        <v>0</v>
      </c>
      <c r="K114" s="1">
        <f>INDEX(Data!$L:$L,MATCH($A114&amp;"."&amp;K$1,Data!$J:$J,0))</f>
        <v>0</v>
      </c>
      <c r="L114" s="1">
        <f>INDEX(Data!$L:$L,MATCH($A114&amp;"."&amp;L$1,Data!$J:$J,0))</f>
        <v>0</v>
      </c>
      <c r="M114" s="1">
        <f>INDEX(Data!$L:$L,MATCH($A114&amp;"."&amp;M$1,Data!$J:$J,0))</f>
        <v>0</v>
      </c>
      <c r="N114" s="1">
        <f>INDEX(Data!$L:$L,MATCH($A114&amp;"."&amp;N$1,Data!$J:$J,0))</f>
        <v>0</v>
      </c>
      <c r="O114" s="1">
        <f>INDEX(Data!$L:$L,MATCH($A114&amp;"."&amp;O$1,Data!$J:$J,0))</f>
        <v>0</v>
      </c>
      <c r="P114" s="1">
        <f>INDEX(Data!$L:$L,MATCH($A114&amp;"."&amp;P$1,Data!$J:$J,0))</f>
        <v>0</v>
      </c>
      <c r="Q114" s="1">
        <f>INDEX(Data!$L:$L,MATCH($A114&amp;"."&amp;Q$1,Data!$J:$J,0))</f>
        <v>0</v>
      </c>
      <c r="R114" s="1">
        <f>INDEX(Data!$L:$L,MATCH($A114&amp;"."&amp;R$1,Data!$J:$J,0))</f>
        <v>0</v>
      </c>
      <c r="S114" s="1">
        <f>INDEX(Data!$L:$L,MATCH($A114&amp;"."&amp;S$1,Data!$J:$J,0))</f>
        <v>0</v>
      </c>
      <c r="T114" s="1">
        <f>INDEX(Data!$L:$L,MATCH($A114&amp;"."&amp;T$1,Data!$J:$J,0))</f>
        <v>0</v>
      </c>
      <c r="U114" s="1">
        <f>INDEX(Data!$L:$L,MATCH($A114&amp;"."&amp;U$1,Data!$J:$J,0))</f>
        <v>0</v>
      </c>
      <c r="V114" s="1">
        <f>INDEX(Data!$L:$L,MATCH($A114&amp;"."&amp;V$1,Data!$J:$J,0))</f>
        <v>0</v>
      </c>
      <c r="W114" s="1">
        <f>INDEX(Data!$L:$L,MATCH($A114&amp;"."&amp;W$1,Data!$J:$J,0))</f>
        <v>0</v>
      </c>
      <c r="X114" s="1">
        <f>INDEX(Data!$L:$L,MATCH($A114&amp;"."&amp;X$1,Data!$J:$J,0))</f>
        <v>0</v>
      </c>
      <c r="Y114" s="1">
        <f>INDEX(Data!$L:$L,MATCH($A114&amp;"."&amp;Y$1,Data!$J:$J,0))</f>
        <v>0</v>
      </c>
    </row>
    <row r="115" spans="1:25" x14ac:dyDescent="0.2">
      <c r="A115" s="2">
        <f t="shared" si="2"/>
        <v>42849</v>
      </c>
      <c r="B115" s="1">
        <f>INDEX(Data!$L:$L,MATCH($A115&amp;"."&amp;B$1,Data!$J:$J,0))</f>
        <v>0</v>
      </c>
      <c r="C115" s="1">
        <f>INDEX(Data!$L:$L,MATCH($A115&amp;"."&amp;C$1,Data!$J:$J,0))</f>
        <v>0</v>
      </c>
      <c r="D115" s="1">
        <f>INDEX(Data!$L:$L,MATCH($A115&amp;"."&amp;D$1,Data!$J:$J,0))</f>
        <v>0</v>
      </c>
      <c r="E115" s="1">
        <f>INDEX(Data!$L:$L,MATCH($A115&amp;"."&amp;E$1,Data!$J:$J,0))</f>
        <v>0</v>
      </c>
      <c r="F115" s="1">
        <f>INDEX(Data!$L:$L,MATCH($A115&amp;"."&amp;F$1,Data!$J:$J,0))</f>
        <v>0</v>
      </c>
      <c r="G115" s="1">
        <f>INDEX(Data!$L:$L,MATCH($A115&amp;"."&amp;G$1,Data!$J:$J,0))</f>
        <v>0</v>
      </c>
      <c r="H115" s="1">
        <f>INDEX(Data!$L:$L,MATCH($A115&amp;"."&amp;H$1,Data!$J:$J,0))</f>
        <v>0</v>
      </c>
      <c r="I115" s="1">
        <f>INDEX(Data!$L:$L,MATCH($A115&amp;"."&amp;I$1,Data!$J:$J,0))</f>
        <v>0</v>
      </c>
      <c r="J115" s="1">
        <f>INDEX(Data!$L:$L,MATCH($A115&amp;"."&amp;J$1,Data!$J:$J,0))</f>
        <v>0</v>
      </c>
      <c r="K115" s="1">
        <f>INDEX(Data!$L:$L,MATCH($A115&amp;"."&amp;K$1,Data!$J:$J,0))</f>
        <v>0</v>
      </c>
      <c r="L115" s="1">
        <f>INDEX(Data!$L:$L,MATCH($A115&amp;"."&amp;L$1,Data!$J:$J,0))</f>
        <v>0</v>
      </c>
      <c r="M115" s="1">
        <f>INDEX(Data!$L:$L,MATCH($A115&amp;"."&amp;M$1,Data!$J:$J,0))</f>
        <v>0</v>
      </c>
      <c r="N115" s="1">
        <f>INDEX(Data!$L:$L,MATCH($A115&amp;"."&amp;N$1,Data!$J:$J,0))</f>
        <v>0</v>
      </c>
      <c r="O115" s="1">
        <f>INDEX(Data!$L:$L,MATCH($A115&amp;"."&amp;O$1,Data!$J:$J,0))</f>
        <v>0</v>
      </c>
      <c r="P115" s="1">
        <f>INDEX(Data!$L:$L,MATCH($A115&amp;"."&amp;P$1,Data!$J:$J,0))</f>
        <v>0</v>
      </c>
      <c r="Q115" s="1">
        <f>INDEX(Data!$L:$L,MATCH($A115&amp;"."&amp;Q$1,Data!$J:$J,0))</f>
        <v>0</v>
      </c>
      <c r="R115" s="1">
        <f>INDEX(Data!$L:$L,MATCH($A115&amp;"."&amp;R$1,Data!$J:$J,0))</f>
        <v>0</v>
      </c>
      <c r="S115" s="1">
        <f>INDEX(Data!$L:$L,MATCH($A115&amp;"."&amp;S$1,Data!$J:$J,0))</f>
        <v>0</v>
      </c>
      <c r="T115" s="1">
        <f>INDEX(Data!$L:$L,MATCH($A115&amp;"."&amp;T$1,Data!$J:$J,0))</f>
        <v>0</v>
      </c>
      <c r="U115" s="1">
        <f>INDEX(Data!$L:$L,MATCH($A115&amp;"."&amp;U$1,Data!$J:$J,0))</f>
        <v>0</v>
      </c>
      <c r="V115" s="1">
        <f>INDEX(Data!$L:$L,MATCH($A115&amp;"."&amp;V$1,Data!$J:$J,0))</f>
        <v>0</v>
      </c>
      <c r="W115" s="1">
        <f>INDEX(Data!$L:$L,MATCH($A115&amp;"."&amp;W$1,Data!$J:$J,0))</f>
        <v>0</v>
      </c>
      <c r="X115" s="1">
        <f>INDEX(Data!$L:$L,MATCH($A115&amp;"."&amp;X$1,Data!$J:$J,0))</f>
        <v>0</v>
      </c>
      <c r="Y115" s="1">
        <f>INDEX(Data!$L:$L,MATCH($A115&amp;"."&amp;Y$1,Data!$J:$J,0))</f>
        <v>0</v>
      </c>
    </row>
    <row r="116" spans="1:25" x14ac:dyDescent="0.2">
      <c r="A116" s="2">
        <f t="shared" si="2"/>
        <v>42850</v>
      </c>
      <c r="B116" s="1">
        <f>INDEX(Data!$L:$L,MATCH($A116&amp;"."&amp;B$1,Data!$J:$J,0))</f>
        <v>0</v>
      </c>
      <c r="C116" s="1">
        <f>INDEX(Data!$L:$L,MATCH($A116&amp;"."&amp;C$1,Data!$J:$J,0))</f>
        <v>0</v>
      </c>
      <c r="D116" s="1">
        <f>INDEX(Data!$L:$L,MATCH($A116&amp;"."&amp;D$1,Data!$J:$J,0))</f>
        <v>0</v>
      </c>
      <c r="E116" s="1">
        <f>INDEX(Data!$L:$L,MATCH($A116&amp;"."&amp;E$1,Data!$J:$J,0))</f>
        <v>0</v>
      </c>
      <c r="F116" s="1">
        <f>INDEX(Data!$L:$L,MATCH($A116&amp;"."&amp;F$1,Data!$J:$J,0))</f>
        <v>0</v>
      </c>
      <c r="G116" s="1">
        <f>INDEX(Data!$L:$L,MATCH($A116&amp;"."&amp;G$1,Data!$J:$J,0))</f>
        <v>0</v>
      </c>
      <c r="H116" s="1">
        <f>INDEX(Data!$L:$L,MATCH($A116&amp;"."&amp;H$1,Data!$J:$J,0))</f>
        <v>0</v>
      </c>
      <c r="I116" s="1">
        <f>INDEX(Data!$L:$L,MATCH($A116&amp;"."&amp;I$1,Data!$J:$J,0))</f>
        <v>0</v>
      </c>
      <c r="J116" s="1">
        <f>INDEX(Data!$L:$L,MATCH($A116&amp;"."&amp;J$1,Data!$J:$J,0))</f>
        <v>0</v>
      </c>
      <c r="K116" s="1">
        <f>INDEX(Data!$L:$L,MATCH($A116&amp;"."&amp;K$1,Data!$J:$J,0))</f>
        <v>0</v>
      </c>
      <c r="L116" s="1">
        <f>INDEX(Data!$L:$L,MATCH($A116&amp;"."&amp;L$1,Data!$J:$J,0))</f>
        <v>0</v>
      </c>
      <c r="M116" s="1">
        <f>INDEX(Data!$L:$L,MATCH($A116&amp;"."&amp;M$1,Data!$J:$J,0))</f>
        <v>0</v>
      </c>
      <c r="N116" s="1">
        <f>INDEX(Data!$L:$L,MATCH($A116&amp;"."&amp;N$1,Data!$J:$J,0))</f>
        <v>0</v>
      </c>
      <c r="O116" s="1">
        <f>INDEX(Data!$L:$L,MATCH($A116&amp;"."&amp;O$1,Data!$J:$J,0))</f>
        <v>0</v>
      </c>
      <c r="P116" s="1">
        <f>INDEX(Data!$L:$L,MATCH($A116&amp;"."&amp;P$1,Data!$J:$J,0))</f>
        <v>0</v>
      </c>
      <c r="Q116" s="1">
        <f>INDEX(Data!$L:$L,MATCH($A116&amp;"."&amp;Q$1,Data!$J:$J,0))</f>
        <v>0</v>
      </c>
      <c r="R116" s="1">
        <f>INDEX(Data!$L:$L,MATCH($A116&amp;"."&amp;R$1,Data!$J:$J,0))</f>
        <v>0</v>
      </c>
      <c r="S116" s="1">
        <f>INDEX(Data!$L:$L,MATCH($A116&amp;"."&amp;S$1,Data!$J:$J,0))</f>
        <v>0</v>
      </c>
      <c r="T116" s="1">
        <f>INDEX(Data!$L:$L,MATCH($A116&amp;"."&amp;T$1,Data!$J:$J,0))</f>
        <v>0</v>
      </c>
      <c r="U116" s="1">
        <f>INDEX(Data!$L:$L,MATCH($A116&amp;"."&amp;U$1,Data!$J:$J,0))</f>
        <v>0</v>
      </c>
      <c r="V116" s="1">
        <f>INDEX(Data!$L:$L,MATCH($A116&amp;"."&amp;V$1,Data!$J:$J,0))</f>
        <v>0</v>
      </c>
      <c r="W116" s="1">
        <f>INDEX(Data!$L:$L,MATCH($A116&amp;"."&amp;W$1,Data!$J:$J,0))</f>
        <v>0</v>
      </c>
      <c r="X116" s="1">
        <f>INDEX(Data!$L:$L,MATCH($A116&amp;"."&amp;X$1,Data!$J:$J,0))</f>
        <v>0</v>
      </c>
      <c r="Y116" s="1">
        <f>INDEX(Data!$L:$L,MATCH($A116&amp;"."&amp;Y$1,Data!$J:$J,0))</f>
        <v>0</v>
      </c>
    </row>
    <row r="117" spans="1:25" x14ac:dyDescent="0.2">
      <c r="A117" s="2">
        <f t="shared" si="2"/>
        <v>42851</v>
      </c>
      <c r="B117" s="1">
        <f>INDEX(Data!$L:$L,MATCH($A117&amp;"."&amp;B$1,Data!$J:$J,0))</f>
        <v>0</v>
      </c>
      <c r="C117" s="1">
        <f>INDEX(Data!$L:$L,MATCH($A117&amp;"."&amp;C$1,Data!$J:$J,0))</f>
        <v>0</v>
      </c>
      <c r="D117" s="1">
        <f>INDEX(Data!$L:$L,MATCH($A117&amp;"."&amp;D$1,Data!$J:$J,0))</f>
        <v>0</v>
      </c>
      <c r="E117" s="1">
        <f>INDEX(Data!$L:$L,MATCH($A117&amp;"."&amp;E$1,Data!$J:$J,0))</f>
        <v>0</v>
      </c>
      <c r="F117" s="1">
        <f>INDEX(Data!$L:$L,MATCH($A117&amp;"."&amp;F$1,Data!$J:$J,0))</f>
        <v>0</v>
      </c>
      <c r="G117" s="1">
        <f>INDEX(Data!$L:$L,MATCH($A117&amp;"."&amp;G$1,Data!$J:$J,0))</f>
        <v>0</v>
      </c>
      <c r="H117" s="1">
        <f>INDEX(Data!$L:$L,MATCH($A117&amp;"."&amp;H$1,Data!$J:$J,0))</f>
        <v>0</v>
      </c>
      <c r="I117" s="1">
        <f>INDEX(Data!$L:$L,MATCH($A117&amp;"."&amp;I$1,Data!$J:$J,0))</f>
        <v>0</v>
      </c>
      <c r="J117" s="1">
        <f>INDEX(Data!$L:$L,MATCH($A117&amp;"."&amp;J$1,Data!$J:$J,0))</f>
        <v>0</v>
      </c>
      <c r="K117" s="1">
        <f>INDEX(Data!$L:$L,MATCH($A117&amp;"."&amp;K$1,Data!$J:$J,0))</f>
        <v>0</v>
      </c>
      <c r="L117" s="1">
        <f>INDEX(Data!$L:$L,MATCH($A117&amp;"."&amp;L$1,Data!$J:$J,0))</f>
        <v>0</v>
      </c>
      <c r="M117" s="1">
        <f>INDEX(Data!$L:$L,MATCH($A117&amp;"."&amp;M$1,Data!$J:$J,0))</f>
        <v>5.722343795326989E-7</v>
      </c>
      <c r="N117" s="1">
        <f>INDEX(Data!$L:$L,MATCH($A117&amp;"."&amp;N$1,Data!$J:$J,0))</f>
        <v>1.2407397869465908E-6</v>
      </c>
      <c r="O117" s="1">
        <f>INDEX(Data!$L:$L,MATCH($A117&amp;"."&amp;O$1,Data!$J:$J,0))</f>
        <v>1.0479216961929399E-5</v>
      </c>
      <c r="P117" s="1">
        <f>INDEX(Data!$L:$L,MATCH($A117&amp;"."&amp;P$1,Data!$J:$J,0))</f>
        <v>2.1563401138620286E-5</v>
      </c>
      <c r="Q117" s="1">
        <f>INDEX(Data!$L:$L,MATCH($A117&amp;"."&amp;Q$1,Data!$J:$J,0))</f>
        <v>4.6768672996239151E-5</v>
      </c>
      <c r="R117" s="1">
        <f>INDEX(Data!$L:$L,MATCH($A117&amp;"."&amp;R$1,Data!$J:$J,0))</f>
        <v>6.946282228536486E-5</v>
      </c>
      <c r="S117" s="1">
        <f>INDEX(Data!$L:$L,MATCH($A117&amp;"."&amp;S$1,Data!$J:$J,0))</f>
        <v>9.1859075585289671E-5</v>
      </c>
      <c r="T117" s="1">
        <f>INDEX(Data!$L:$L,MATCH($A117&amp;"."&amp;T$1,Data!$J:$J,0))</f>
        <v>8.7128942049364389E-5</v>
      </c>
      <c r="U117" s="1">
        <f>INDEX(Data!$L:$L,MATCH($A117&amp;"."&amp;U$1,Data!$J:$J,0))</f>
        <v>8.0958196674133163E-5</v>
      </c>
      <c r="V117" s="1">
        <f>INDEX(Data!$L:$L,MATCH($A117&amp;"."&amp;V$1,Data!$J:$J,0))</f>
        <v>5.1931738065181191E-5</v>
      </c>
      <c r="W117" s="1">
        <f>INDEX(Data!$L:$L,MATCH($A117&amp;"."&amp;W$1,Data!$J:$J,0))</f>
        <v>2.3810237007621547E-5</v>
      </c>
      <c r="X117" s="1">
        <f>INDEX(Data!$L:$L,MATCH($A117&amp;"."&amp;X$1,Data!$J:$J,0))</f>
        <v>1.0262402137516032E-5</v>
      </c>
      <c r="Y117" s="1">
        <f>INDEX(Data!$L:$L,MATCH($A117&amp;"."&amp;Y$1,Data!$J:$J,0))</f>
        <v>4.6460278342564494E-6</v>
      </c>
    </row>
    <row r="118" spans="1:25" x14ac:dyDescent="0.2">
      <c r="A118" s="2">
        <f t="shared" si="2"/>
        <v>42852</v>
      </c>
      <c r="B118" s="1">
        <f>INDEX(Data!$L:$L,MATCH($A118&amp;"."&amp;B$1,Data!$J:$J,0))</f>
        <v>1.5726914610515149E-6</v>
      </c>
      <c r="C118" s="1">
        <f>INDEX(Data!$L:$L,MATCH($A118&amp;"."&amp;C$1,Data!$J:$J,0))</f>
        <v>3.2502185743642027E-7</v>
      </c>
      <c r="D118" s="1">
        <f>INDEX(Data!$L:$L,MATCH($A118&amp;"."&amp;D$1,Data!$J:$J,0))</f>
        <v>0</v>
      </c>
      <c r="E118" s="1">
        <f>INDEX(Data!$L:$L,MATCH($A118&amp;"."&amp;E$1,Data!$J:$J,0))</f>
        <v>0</v>
      </c>
      <c r="F118" s="1">
        <f>INDEX(Data!$L:$L,MATCH($A118&amp;"."&amp;F$1,Data!$J:$J,0))</f>
        <v>0</v>
      </c>
      <c r="G118" s="1">
        <f>INDEX(Data!$L:$L,MATCH($A118&amp;"."&amp;G$1,Data!$J:$J,0))</f>
        <v>0</v>
      </c>
      <c r="H118" s="1">
        <f>INDEX(Data!$L:$L,MATCH($A118&amp;"."&amp;H$1,Data!$J:$J,0))</f>
        <v>0</v>
      </c>
      <c r="I118" s="1">
        <f>INDEX(Data!$L:$L,MATCH($A118&amp;"."&amp;I$1,Data!$J:$J,0))</f>
        <v>0</v>
      </c>
      <c r="J118" s="1">
        <f>INDEX(Data!$L:$L,MATCH($A118&amp;"."&amp;J$1,Data!$J:$J,0))</f>
        <v>0</v>
      </c>
      <c r="K118" s="1">
        <f>INDEX(Data!$L:$L,MATCH($A118&amp;"."&amp;K$1,Data!$J:$J,0))</f>
        <v>0</v>
      </c>
      <c r="L118" s="1">
        <f>INDEX(Data!$L:$L,MATCH($A118&amp;"."&amp;L$1,Data!$J:$J,0))</f>
        <v>0</v>
      </c>
      <c r="M118" s="1">
        <f>INDEX(Data!$L:$L,MATCH($A118&amp;"."&amp;M$1,Data!$J:$J,0))</f>
        <v>2.3397481021513178E-6</v>
      </c>
      <c r="N118" s="1">
        <f>INDEX(Data!$L:$L,MATCH($A118&amp;"."&amp;N$1,Data!$J:$J,0))</f>
        <v>2.3591296919220947E-6</v>
      </c>
      <c r="O118" s="1">
        <f>INDEX(Data!$L:$L,MATCH($A118&amp;"."&amp;O$1,Data!$J:$J,0))</f>
        <v>1.158882217647545E-5</v>
      </c>
      <c r="P118" s="1">
        <f>INDEX(Data!$L:$L,MATCH($A118&amp;"."&amp;P$1,Data!$J:$J,0))</f>
        <v>3.7479444297833352E-5</v>
      </c>
      <c r="Q118" s="1">
        <f>INDEX(Data!$L:$L,MATCH($A118&amp;"."&amp;Q$1,Data!$J:$J,0))</f>
        <v>7.3318017249726907E-5</v>
      </c>
      <c r="R118" s="1">
        <f>INDEX(Data!$L:$L,MATCH($A118&amp;"."&amp;R$1,Data!$J:$J,0))</f>
        <v>1.2160977948167946E-4</v>
      </c>
      <c r="S118" s="1">
        <f>INDEX(Data!$L:$L,MATCH($A118&amp;"."&amp;S$1,Data!$J:$J,0))</f>
        <v>1.630261980244724E-4</v>
      </c>
      <c r="T118" s="1">
        <f>INDEX(Data!$L:$L,MATCH($A118&amp;"."&amp;T$1,Data!$J:$J,0))</f>
        <v>1.5598849254407768E-4</v>
      </c>
      <c r="U118" s="1">
        <f>INDEX(Data!$L:$L,MATCH($A118&amp;"."&amp;U$1,Data!$J:$J,0))</f>
        <v>1.3764230825032898E-4</v>
      </c>
      <c r="V118" s="1">
        <f>INDEX(Data!$L:$L,MATCH($A118&amp;"."&amp;V$1,Data!$J:$J,0))</f>
        <v>9.1555395207948941E-5</v>
      </c>
      <c r="W118" s="1">
        <f>INDEX(Data!$L:$L,MATCH($A118&amp;"."&amp;W$1,Data!$J:$J,0))</f>
        <v>5.0430190688747131E-5</v>
      </c>
      <c r="X118" s="1">
        <f>INDEX(Data!$L:$L,MATCH($A118&amp;"."&amp;X$1,Data!$J:$J,0))</f>
        <v>2.5659944711574959E-5</v>
      </c>
      <c r="Y118" s="1">
        <f>INDEX(Data!$L:$L,MATCH($A118&amp;"."&amp;Y$1,Data!$J:$J,0))</f>
        <v>7.5776677412408488E-6</v>
      </c>
    </row>
    <row r="119" spans="1:25" x14ac:dyDescent="0.2">
      <c r="A119" s="2">
        <f t="shared" si="2"/>
        <v>42853</v>
      </c>
      <c r="B119" s="1">
        <f>INDEX(Data!$L:$L,MATCH($A119&amp;"."&amp;B$1,Data!$J:$J,0))</f>
        <v>3.4047615682583043E-6</v>
      </c>
      <c r="C119" s="1">
        <f>INDEX(Data!$L:$L,MATCH($A119&amp;"."&amp;C$1,Data!$J:$J,0))</f>
        <v>9.8378867895118901E-7</v>
      </c>
      <c r="D119" s="1">
        <f>INDEX(Data!$L:$L,MATCH($A119&amp;"."&amp;D$1,Data!$J:$J,0))</f>
        <v>2.0548107380769148E-7</v>
      </c>
      <c r="E119" s="1">
        <f>INDEX(Data!$L:$L,MATCH($A119&amp;"."&amp;E$1,Data!$J:$J,0))</f>
        <v>0</v>
      </c>
      <c r="F119" s="1">
        <f>INDEX(Data!$L:$L,MATCH($A119&amp;"."&amp;F$1,Data!$J:$J,0))</f>
        <v>0</v>
      </c>
      <c r="G119" s="1">
        <f>INDEX(Data!$L:$L,MATCH($A119&amp;"."&amp;G$1,Data!$J:$J,0))</f>
        <v>0</v>
      </c>
      <c r="H119" s="1">
        <f>INDEX(Data!$L:$L,MATCH($A119&amp;"."&amp;H$1,Data!$J:$J,0))</f>
        <v>0</v>
      </c>
      <c r="I119" s="1">
        <f>INDEX(Data!$L:$L,MATCH($A119&amp;"."&amp;I$1,Data!$J:$J,0))</f>
        <v>0</v>
      </c>
      <c r="J119" s="1">
        <f>INDEX(Data!$L:$L,MATCH($A119&amp;"."&amp;J$1,Data!$J:$J,0))</f>
        <v>0</v>
      </c>
      <c r="K119" s="1">
        <f>INDEX(Data!$L:$L,MATCH($A119&amp;"."&amp;K$1,Data!$J:$J,0))</f>
        <v>0</v>
      </c>
      <c r="L119" s="1">
        <f>INDEX(Data!$L:$L,MATCH($A119&amp;"."&amp;L$1,Data!$J:$J,0))</f>
        <v>0</v>
      </c>
      <c r="M119" s="1">
        <f>INDEX(Data!$L:$L,MATCH($A119&amp;"."&amp;M$1,Data!$J:$J,0))</f>
        <v>7.5341688432368899E-7</v>
      </c>
      <c r="N119" s="1">
        <f>INDEX(Data!$L:$L,MATCH($A119&amp;"."&amp;N$1,Data!$J:$J,0))</f>
        <v>2.7388846466536466E-6</v>
      </c>
      <c r="O119" s="1">
        <f>INDEX(Data!$L:$L,MATCH($A119&amp;"."&amp;O$1,Data!$J:$J,0))</f>
        <v>1.0479516154419389E-5</v>
      </c>
      <c r="P119" s="1">
        <f>INDEX(Data!$L:$L,MATCH($A119&amp;"."&amp;P$1,Data!$J:$J,0))</f>
        <v>2.6232698868247435E-5</v>
      </c>
      <c r="Q119" s="1">
        <f>INDEX(Data!$L:$L,MATCH($A119&amp;"."&amp;Q$1,Data!$J:$J,0))</f>
        <v>5.3972230846918767E-5</v>
      </c>
      <c r="R119" s="1">
        <f>INDEX(Data!$L:$L,MATCH($A119&amp;"."&amp;R$1,Data!$J:$J,0))</f>
        <v>8.685218899612283E-5</v>
      </c>
      <c r="S119" s="1">
        <f>INDEX(Data!$L:$L,MATCH($A119&amp;"."&amp;S$1,Data!$J:$J,0))</f>
        <v>1.0461046004703954E-4</v>
      </c>
      <c r="T119" s="1">
        <f>INDEX(Data!$L:$L,MATCH($A119&amp;"."&amp;T$1,Data!$J:$J,0))</f>
        <v>1.1031296917543508E-4</v>
      </c>
      <c r="U119" s="1">
        <f>INDEX(Data!$L:$L,MATCH($A119&amp;"."&amp;U$1,Data!$J:$J,0))</f>
        <v>9.5752666919200543E-5</v>
      </c>
      <c r="V119" s="1">
        <f>INDEX(Data!$L:$L,MATCH($A119&amp;"."&amp;V$1,Data!$J:$J,0))</f>
        <v>6.5199728226315279E-5</v>
      </c>
      <c r="W119" s="1">
        <f>INDEX(Data!$L:$L,MATCH($A119&amp;"."&amp;W$1,Data!$J:$J,0))</f>
        <v>3.5762877251925867E-5</v>
      </c>
      <c r="X119" s="1">
        <f>INDEX(Data!$L:$L,MATCH($A119&amp;"."&amp;X$1,Data!$J:$J,0))</f>
        <v>1.1754475085100383E-5</v>
      </c>
      <c r="Y119" s="1">
        <f>INDEX(Data!$L:$L,MATCH($A119&amp;"."&amp;Y$1,Data!$J:$J,0))</f>
        <v>5.7898760282052743E-6</v>
      </c>
    </row>
    <row r="120" spans="1:25" x14ac:dyDescent="0.2">
      <c r="A120" s="2">
        <f t="shared" si="2"/>
        <v>42854</v>
      </c>
      <c r="B120" s="1">
        <f>INDEX(Data!$L:$L,MATCH($A120&amp;"."&amp;B$1,Data!$J:$J,0))</f>
        <v>2.2039107224622736E-6</v>
      </c>
      <c r="C120" s="1">
        <f>INDEX(Data!$L:$L,MATCH($A120&amp;"."&amp;C$1,Data!$J:$J,0))</f>
        <v>2.6597932116553959E-7</v>
      </c>
      <c r="D120" s="1">
        <f>INDEX(Data!$L:$L,MATCH($A120&amp;"."&amp;D$1,Data!$J:$J,0))</f>
        <v>1.0075031843350964E-7</v>
      </c>
      <c r="E120" s="1">
        <f>INDEX(Data!$L:$L,MATCH($A120&amp;"."&amp;E$1,Data!$J:$J,0))</f>
        <v>0</v>
      </c>
      <c r="F120" s="1">
        <f>INDEX(Data!$L:$L,MATCH($A120&amp;"."&amp;F$1,Data!$J:$J,0))</f>
        <v>0</v>
      </c>
      <c r="G120" s="1">
        <f>INDEX(Data!$L:$L,MATCH($A120&amp;"."&amp;G$1,Data!$J:$J,0))</f>
        <v>0</v>
      </c>
      <c r="H120" s="1">
        <f>INDEX(Data!$L:$L,MATCH($A120&amp;"."&amp;H$1,Data!$J:$J,0))</f>
        <v>0</v>
      </c>
      <c r="I120" s="1">
        <f>INDEX(Data!$L:$L,MATCH($A120&amp;"."&amp;I$1,Data!$J:$J,0))</f>
        <v>0</v>
      </c>
      <c r="J120" s="1">
        <f>INDEX(Data!$L:$L,MATCH($A120&amp;"."&amp;J$1,Data!$J:$J,0))</f>
        <v>0</v>
      </c>
      <c r="K120" s="1">
        <f>INDEX(Data!$L:$L,MATCH($A120&amp;"."&amp;K$1,Data!$J:$J,0))</f>
        <v>0</v>
      </c>
      <c r="L120" s="1">
        <f>INDEX(Data!$L:$L,MATCH($A120&amp;"."&amp;L$1,Data!$J:$J,0))</f>
        <v>2.1263968297329148E-7</v>
      </c>
      <c r="M120" s="1">
        <f>INDEX(Data!$L:$L,MATCH($A120&amp;"."&amp;M$1,Data!$J:$J,0))</f>
        <v>9.2996704165756562E-7</v>
      </c>
      <c r="N120" s="1">
        <f>INDEX(Data!$L:$L,MATCH($A120&amp;"."&amp;N$1,Data!$J:$J,0))</f>
        <v>4.023805590212206E-6</v>
      </c>
      <c r="O120" s="1">
        <f>INDEX(Data!$L:$L,MATCH($A120&amp;"."&amp;O$1,Data!$J:$J,0))</f>
        <v>1.3304790837402951E-5</v>
      </c>
      <c r="P120" s="1">
        <f>INDEX(Data!$L:$L,MATCH($A120&amp;"."&amp;P$1,Data!$J:$J,0))</f>
        <v>3.0574779744654596E-5</v>
      </c>
      <c r="Q120" s="1">
        <f>INDEX(Data!$L:$L,MATCH($A120&amp;"."&amp;Q$1,Data!$J:$J,0))</f>
        <v>5.2872997638692406E-5</v>
      </c>
      <c r="R120" s="1">
        <f>INDEX(Data!$L:$L,MATCH($A120&amp;"."&amp;R$1,Data!$J:$J,0))</f>
        <v>7.8161345277698725E-5</v>
      </c>
      <c r="S120" s="1">
        <f>INDEX(Data!$L:$L,MATCH($A120&amp;"."&amp;S$1,Data!$J:$J,0))</f>
        <v>1.0180932022491523E-4</v>
      </c>
      <c r="T120" s="1">
        <f>INDEX(Data!$L:$L,MATCH($A120&amp;"."&amp;T$1,Data!$J:$J,0))</f>
        <v>1.100118817996743E-4</v>
      </c>
      <c r="U120" s="1">
        <f>INDEX(Data!$L:$L,MATCH($A120&amp;"."&amp;U$1,Data!$J:$J,0))</f>
        <v>8.9898267736719648E-5</v>
      </c>
      <c r="V120" s="1">
        <f>INDEX(Data!$L:$L,MATCH($A120&amp;"."&amp;V$1,Data!$J:$J,0))</f>
        <v>6.3599846251504228E-5</v>
      </c>
      <c r="W120" s="1">
        <f>INDEX(Data!$L:$L,MATCH($A120&amp;"."&amp;W$1,Data!$J:$J,0))</f>
        <v>4.10732447567734E-5</v>
      </c>
      <c r="X120" s="1">
        <f>INDEX(Data!$L:$L,MATCH($A120&amp;"."&amp;X$1,Data!$J:$J,0))</f>
        <v>1.6695140403149226E-5</v>
      </c>
      <c r="Y120" s="1">
        <f>INDEX(Data!$L:$L,MATCH($A120&amp;"."&amp;Y$1,Data!$J:$J,0))</f>
        <v>6.600877763042442E-6</v>
      </c>
    </row>
    <row r="121" spans="1:25" x14ac:dyDescent="0.2">
      <c r="A121" s="2">
        <f t="shared" si="2"/>
        <v>42855</v>
      </c>
      <c r="B121" s="1">
        <f>INDEX(Data!$L:$L,MATCH($A121&amp;"."&amp;B$1,Data!$J:$J,0))</f>
        <v>1.2917810284307292E-6</v>
      </c>
      <c r="C121" s="1">
        <f>INDEX(Data!$L:$L,MATCH($A121&amp;"."&amp;C$1,Data!$J:$J,0))</f>
        <v>1.4799784900997914E-7</v>
      </c>
      <c r="D121" s="1">
        <f>INDEX(Data!$L:$L,MATCH($A121&amp;"."&amp;D$1,Data!$J:$J,0))</f>
        <v>1.3552538176048171E-7</v>
      </c>
      <c r="E121" s="1">
        <f>INDEX(Data!$L:$L,MATCH($A121&amp;"."&amp;E$1,Data!$J:$J,0))</f>
        <v>4.065222108485828E-10</v>
      </c>
      <c r="F121" s="1">
        <f>INDEX(Data!$L:$L,MATCH($A121&amp;"."&amp;F$1,Data!$J:$J,0))</f>
        <v>0</v>
      </c>
      <c r="G121" s="1">
        <f>INDEX(Data!$L:$L,MATCH($A121&amp;"."&amp;G$1,Data!$J:$J,0))</f>
        <v>0</v>
      </c>
      <c r="H121" s="1">
        <f>INDEX(Data!$L:$L,MATCH($A121&amp;"."&amp;H$1,Data!$J:$J,0))</f>
        <v>0</v>
      </c>
      <c r="I121" s="1">
        <f>INDEX(Data!$L:$L,MATCH($A121&amp;"."&amp;I$1,Data!$J:$J,0))</f>
        <v>0</v>
      </c>
      <c r="J121" s="1">
        <f>INDEX(Data!$L:$L,MATCH($A121&amp;"."&amp;J$1,Data!$J:$J,0))</f>
        <v>0</v>
      </c>
      <c r="K121" s="1">
        <f>INDEX(Data!$L:$L,MATCH($A121&amp;"."&amp;K$1,Data!$J:$J,0))</f>
        <v>6.4218375861836997E-7</v>
      </c>
      <c r="L121" s="1">
        <f>INDEX(Data!$L:$L,MATCH($A121&amp;"."&amp;L$1,Data!$J:$J,0))</f>
        <v>3.3039823677764278E-6</v>
      </c>
      <c r="M121" s="1">
        <f>INDEX(Data!$L:$L,MATCH($A121&amp;"."&amp;M$1,Data!$J:$J,0))</f>
        <v>1.3171450717697034E-5</v>
      </c>
      <c r="N121" s="1">
        <f>INDEX(Data!$L:$L,MATCH($A121&amp;"."&amp;N$1,Data!$J:$J,0))</f>
        <v>3.2544064713774343E-5</v>
      </c>
      <c r="O121" s="1">
        <f>INDEX(Data!$L:$L,MATCH($A121&amp;"."&amp;O$1,Data!$J:$J,0))</f>
        <v>6.4084837277779395E-5</v>
      </c>
      <c r="P121" s="1">
        <f>INDEX(Data!$L:$L,MATCH($A121&amp;"."&amp;P$1,Data!$J:$J,0))</f>
        <v>1.1972845710461702E-4</v>
      </c>
      <c r="Q121" s="1">
        <f>INDEX(Data!$L:$L,MATCH($A121&amp;"."&amp;Q$1,Data!$J:$J,0))</f>
        <v>1.7307118695259507E-4</v>
      </c>
      <c r="R121" s="1">
        <f>INDEX(Data!$L:$L,MATCH($A121&amp;"."&amp;R$1,Data!$J:$J,0))</f>
        <v>2.2733313586065495E-4</v>
      </c>
      <c r="S121" s="1">
        <f>INDEX(Data!$L:$L,MATCH($A121&amp;"."&amp;S$1,Data!$J:$J,0))</f>
        <v>2.2114264378108434E-4</v>
      </c>
      <c r="T121" s="1">
        <f>INDEX(Data!$L:$L,MATCH($A121&amp;"."&amp;T$1,Data!$J:$J,0))</f>
        <v>2.0142446245906758E-4</v>
      </c>
      <c r="U121" s="1">
        <f>INDEX(Data!$L:$L,MATCH($A121&amp;"."&amp;U$1,Data!$J:$J,0))</f>
        <v>1.4683011069462789E-4</v>
      </c>
      <c r="V121" s="1">
        <f>INDEX(Data!$L:$L,MATCH($A121&amp;"."&amp;V$1,Data!$J:$J,0))</f>
        <v>9.4050660574472613E-5</v>
      </c>
      <c r="W121" s="1">
        <f>INDEX(Data!$L:$L,MATCH($A121&amp;"."&amp;W$1,Data!$J:$J,0))</f>
        <v>4.2575290787357455E-5</v>
      </c>
      <c r="X121" s="1">
        <f>INDEX(Data!$L:$L,MATCH($A121&amp;"."&amp;X$1,Data!$J:$J,0))</f>
        <v>1.6195289483204521E-5</v>
      </c>
      <c r="Y121" s="1">
        <f>INDEX(Data!$L:$L,MATCH($A121&amp;"."&amp;Y$1,Data!$J:$J,0))</f>
        <v>7.2595981000173492E-6</v>
      </c>
    </row>
    <row r="122" spans="1:25" x14ac:dyDescent="0.2">
      <c r="A122" s="2">
        <f t="shared" si="2"/>
        <v>42856</v>
      </c>
      <c r="B122" s="1">
        <f>INDEX(Data!$L:$L,MATCH($A122&amp;"."&amp;B$1,Data!$J:$J,0))</f>
        <v>2.8345112538037311E-6</v>
      </c>
      <c r="C122" s="1">
        <f>INDEX(Data!$L:$L,MATCH($A122&amp;"."&amp;C$1,Data!$J:$J,0))</f>
        <v>5.6250848936823465E-7</v>
      </c>
      <c r="D122" s="1">
        <f>INDEX(Data!$L:$L,MATCH($A122&amp;"."&amp;D$1,Data!$J:$J,0))</f>
        <v>3.1740221258991037E-8</v>
      </c>
      <c r="E122" s="1">
        <f>INDEX(Data!$L:$L,MATCH($A122&amp;"."&amp;E$1,Data!$J:$J,0))</f>
        <v>0</v>
      </c>
      <c r="F122" s="1">
        <f>INDEX(Data!$L:$L,MATCH($A122&amp;"."&amp;F$1,Data!$J:$J,0))</f>
        <v>1.060112892582597E-8</v>
      </c>
      <c r="G122" s="1">
        <f>INDEX(Data!$L:$L,MATCH($A122&amp;"."&amp;G$1,Data!$J:$J,0))</f>
        <v>0</v>
      </c>
      <c r="H122" s="1">
        <f>INDEX(Data!$L:$L,MATCH($A122&amp;"."&amp;H$1,Data!$J:$J,0))</f>
        <v>0</v>
      </c>
      <c r="I122" s="1">
        <f>INDEX(Data!$L:$L,MATCH($A122&amp;"."&amp;I$1,Data!$J:$J,0))</f>
        <v>0</v>
      </c>
      <c r="J122" s="1">
        <f>INDEX(Data!$L:$L,MATCH($A122&amp;"."&amp;J$1,Data!$J:$J,0))</f>
        <v>1.0264889424416154E-6</v>
      </c>
      <c r="K122" s="1">
        <f>INDEX(Data!$L:$L,MATCH($A122&amp;"."&amp;K$1,Data!$J:$J,0))</f>
        <v>1.6226547119942164E-6</v>
      </c>
      <c r="L122" s="1">
        <f>INDEX(Data!$L:$L,MATCH($A122&amp;"."&amp;L$1,Data!$J:$J,0))</f>
        <v>9.6772578214480532E-6</v>
      </c>
      <c r="M122" s="1">
        <f>INDEX(Data!$L:$L,MATCH($A122&amp;"."&amp;M$1,Data!$J:$J,0))</f>
        <v>4.1030360499874708E-5</v>
      </c>
      <c r="N122" s="1">
        <f>INDEX(Data!$L:$L,MATCH($A122&amp;"."&amp;N$1,Data!$J:$J,0))</f>
        <v>9.5873042031006844E-5</v>
      </c>
      <c r="O122" s="1">
        <f>INDEX(Data!$L:$L,MATCH($A122&amp;"."&amp;O$1,Data!$J:$J,0))</f>
        <v>1.8087681982396626E-4</v>
      </c>
      <c r="P122" s="1">
        <f>INDEX(Data!$L:$L,MATCH($A122&amp;"."&amp;P$1,Data!$J:$J,0))</f>
        <v>3.0979866429936201E-4</v>
      </c>
      <c r="Q122" s="1">
        <f>INDEX(Data!$L:$L,MATCH($A122&amp;"."&amp;Q$1,Data!$J:$J,0))</f>
        <v>4.9848291214963931E-4</v>
      </c>
      <c r="R122" s="1">
        <f>INDEX(Data!$L:$L,MATCH($A122&amp;"."&amp;R$1,Data!$J:$J,0))</f>
        <v>6.0242068774834959E-4</v>
      </c>
      <c r="S122" s="1">
        <f>INDEX(Data!$L:$L,MATCH($A122&amp;"."&amp;S$1,Data!$J:$J,0))</f>
        <v>7.1500053868961519E-4</v>
      </c>
      <c r="T122" s="1">
        <f>INDEX(Data!$L:$L,MATCH($A122&amp;"."&amp;T$1,Data!$J:$J,0))</f>
        <v>6.6380700822807142E-4</v>
      </c>
      <c r="U122" s="1">
        <f>INDEX(Data!$L:$L,MATCH($A122&amp;"."&amp;U$1,Data!$J:$J,0))</f>
        <v>5.6417501148364952E-4</v>
      </c>
      <c r="V122" s="1">
        <f>INDEX(Data!$L:$L,MATCH($A122&amp;"."&amp;V$1,Data!$J:$J,0))</f>
        <v>3.9920276577344675E-4</v>
      </c>
      <c r="W122" s="1">
        <f>INDEX(Data!$L:$L,MATCH($A122&amp;"."&amp;W$1,Data!$J:$J,0))</f>
        <v>1.9969532932858052E-4</v>
      </c>
      <c r="X122" s="1">
        <f>INDEX(Data!$L:$L,MATCH($A122&amp;"."&amp;X$1,Data!$J:$J,0))</f>
        <v>1.1489729623790483E-4</v>
      </c>
      <c r="Y122" s="1">
        <f>INDEX(Data!$L:$L,MATCH($A122&amp;"."&amp;Y$1,Data!$J:$J,0))</f>
        <v>5.0760598928527028E-5</v>
      </c>
    </row>
    <row r="123" spans="1:25" x14ac:dyDescent="0.2">
      <c r="A123" s="2">
        <f t="shared" si="2"/>
        <v>42857</v>
      </c>
      <c r="B123" s="1">
        <f>INDEX(Data!$L:$L,MATCH($A123&amp;"."&amp;B$1,Data!$J:$J,0))</f>
        <v>1.8442823468015758E-5</v>
      </c>
      <c r="C123" s="1">
        <f>INDEX(Data!$L:$L,MATCH($A123&amp;"."&amp;C$1,Data!$J:$J,0))</f>
        <v>4.7646011091572116E-6</v>
      </c>
      <c r="D123" s="1">
        <f>INDEX(Data!$L:$L,MATCH($A123&amp;"."&amp;D$1,Data!$J:$J,0))</f>
        <v>1.1753943519776498E-6</v>
      </c>
      <c r="E123" s="1">
        <f>INDEX(Data!$L:$L,MATCH($A123&amp;"."&amp;E$1,Data!$J:$J,0))</f>
        <v>5.4154498911821198E-7</v>
      </c>
      <c r="F123" s="1">
        <f>INDEX(Data!$L:$L,MATCH($A123&amp;"."&amp;F$1,Data!$J:$J,0))</f>
        <v>4.2149402245555074E-6</v>
      </c>
      <c r="G123" s="1">
        <f>INDEX(Data!$L:$L,MATCH($A123&amp;"."&amp;G$1,Data!$J:$J,0))</f>
        <v>5.7472459851922486E-6</v>
      </c>
      <c r="H123" s="1">
        <f>INDEX(Data!$L:$L,MATCH($A123&amp;"."&amp;H$1,Data!$J:$J,0))</f>
        <v>1.9653456013348718E-5</v>
      </c>
      <c r="I123" s="1">
        <f>INDEX(Data!$L:$L,MATCH($A123&amp;"."&amp;I$1,Data!$J:$J,0))</f>
        <v>4.5106658714340003E-5</v>
      </c>
      <c r="J123" s="1">
        <f>INDEX(Data!$L:$L,MATCH($A123&amp;"."&amp;J$1,Data!$J:$J,0))</f>
        <v>6.96769443773683E-5</v>
      </c>
      <c r="K123" s="1">
        <f>INDEX(Data!$L:$L,MATCH($A123&amp;"."&amp;K$1,Data!$J:$J,0))</f>
        <v>9.6832951269727483E-5</v>
      </c>
      <c r="L123" s="1">
        <f>INDEX(Data!$L:$L,MATCH($A123&amp;"."&amp;L$1,Data!$J:$J,0))</f>
        <v>1.6164013894917479E-4</v>
      </c>
      <c r="M123" s="1">
        <f>INDEX(Data!$L:$L,MATCH($A123&amp;"."&amp;M$1,Data!$J:$J,0))</f>
        <v>2.5711744904675379E-4</v>
      </c>
      <c r="N123" s="1">
        <f>INDEX(Data!$L:$L,MATCH($A123&amp;"."&amp;N$1,Data!$J:$J,0))</f>
        <v>3.4999088690394238E-4</v>
      </c>
      <c r="O123" s="1">
        <f>INDEX(Data!$L:$L,MATCH($A123&amp;"."&amp;O$1,Data!$J:$J,0))</f>
        <v>4.7594314618534898E-4</v>
      </c>
      <c r="P123" s="1">
        <f>INDEX(Data!$L:$L,MATCH($A123&amp;"."&amp;P$1,Data!$J:$J,0))</f>
        <v>5.9826480433154661E-4</v>
      </c>
      <c r="Q123" s="1">
        <f>INDEX(Data!$L:$L,MATCH($A123&amp;"."&amp;Q$1,Data!$J:$J,0))</f>
        <v>6.7879236328175299E-4</v>
      </c>
      <c r="R123" s="1">
        <f>INDEX(Data!$L:$L,MATCH($A123&amp;"."&amp;R$1,Data!$J:$J,0))</f>
        <v>7.2516470595958434E-4</v>
      </c>
      <c r="S123" s="1">
        <f>INDEX(Data!$L:$L,MATCH($A123&amp;"."&amp;S$1,Data!$J:$J,0))</f>
        <v>7.0319021433971657E-4</v>
      </c>
      <c r="T123" s="1">
        <f>INDEX(Data!$L:$L,MATCH($A123&amp;"."&amp;T$1,Data!$J:$J,0))</f>
        <v>6.2037682476598019E-4</v>
      </c>
      <c r="U123" s="1">
        <f>INDEX(Data!$L:$L,MATCH($A123&amp;"."&amp;U$1,Data!$J:$J,0))</f>
        <v>5.038691748161146E-4</v>
      </c>
      <c r="V123" s="1">
        <f>INDEX(Data!$L:$L,MATCH($A123&amp;"."&amp;V$1,Data!$J:$J,0))</f>
        <v>3.2151663790068349E-4</v>
      </c>
      <c r="W123" s="1">
        <f>INDEX(Data!$L:$L,MATCH($A123&amp;"."&amp;W$1,Data!$J:$J,0))</f>
        <v>2.1108478957589205E-4</v>
      </c>
      <c r="X123" s="1">
        <f>INDEX(Data!$L:$L,MATCH($A123&amp;"."&amp;X$1,Data!$J:$J,0))</f>
        <v>1.0819737907870981E-4</v>
      </c>
      <c r="Y123" s="1">
        <f>INDEX(Data!$L:$L,MATCH($A123&amp;"."&amp;Y$1,Data!$J:$J,0))</f>
        <v>4.5761092420779984E-5</v>
      </c>
    </row>
    <row r="124" spans="1:25" x14ac:dyDescent="0.2">
      <c r="A124" s="2">
        <f t="shared" si="2"/>
        <v>42858</v>
      </c>
      <c r="B124" s="1">
        <f>INDEX(Data!$L:$L,MATCH($A124&amp;"."&amp;B$1,Data!$J:$J,0))</f>
        <v>1.543534055862777E-5</v>
      </c>
      <c r="C124" s="1">
        <f>INDEX(Data!$L:$L,MATCH($A124&amp;"."&amp;C$1,Data!$J:$J,0))</f>
        <v>6.7556269005621486E-6</v>
      </c>
      <c r="D124" s="1">
        <f>INDEX(Data!$L:$L,MATCH($A124&amp;"."&amp;D$1,Data!$J:$J,0))</f>
        <v>2.0698966218072332E-6</v>
      </c>
      <c r="E124" s="1">
        <f>INDEX(Data!$L:$L,MATCH($A124&amp;"."&amp;E$1,Data!$J:$J,0))</f>
        <v>1.3577841882234998E-7</v>
      </c>
      <c r="F124" s="1">
        <f>INDEX(Data!$L:$L,MATCH($A124&amp;"."&amp;F$1,Data!$J:$J,0))</f>
        <v>5.3515013859489458E-7</v>
      </c>
      <c r="G124" s="1">
        <f>INDEX(Data!$L:$L,MATCH($A124&amp;"."&amp;G$1,Data!$J:$J,0))</f>
        <v>1.9991257299556286E-6</v>
      </c>
      <c r="H124" s="1">
        <f>INDEX(Data!$L:$L,MATCH($A124&amp;"."&amp;H$1,Data!$J:$J,0))</f>
        <v>4.9328085232616859E-6</v>
      </c>
      <c r="I124" s="1">
        <f>INDEX(Data!$L:$L,MATCH($A124&amp;"."&amp;I$1,Data!$J:$J,0))</f>
        <v>1.1645369557083721E-5</v>
      </c>
      <c r="J124" s="1">
        <f>INDEX(Data!$L:$L,MATCH($A124&amp;"."&amp;J$1,Data!$J:$J,0))</f>
        <v>2.4421387533842851E-5</v>
      </c>
      <c r="K124" s="1">
        <f>INDEX(Data!$L:$L,MATCH($A124&amp;"."&amp;K$1,Data!$J:$J,0))</f>
        <v>4.7788620194617949E-5</v>
      </c>
      <c r="L124" s="1">
        <f>INDEX(Data!$L:$L,MATCH($A124&amp;"."&amp;L$1,Data!$J:$J,0))</f>
        <v>9.3924301612866468E-5</v>
      </c>
      <c r="M124" s="1">
        <f>INDEX(Data!$L:$L,MATCH($A124&amp;"."&amp;M$1,Data!$J:$J,0))</f>
        <v>1.6055716186623789E-4</v>
      </c>
      <c r="N124" s="1">
        <f>INDEX(Data!$L:$L,MATCH($A124&amp;"."&amp;N$1,Data!$J:$J,0))</f>
        <v>2.4222005658512951E-4</v>
      </c>
      <c r="O124" s="1">
        <f>INDEX(Data!$L:$L,MATCH($A124&amp;"."&amp;O$1,Data!$J:$J,0))</f>
        <v>3.4033155709541784E-4</v>
      </c>
      <c r="P124" s="1">
        <f>INDEX(Data!$L:$L,MATCH($A124&amp;"."&amp;P$1,Data!$J:$J,0))</f>
        <v>4.6291810032608743E-4</v>
      </c>
      <c r="Q124" s="1">
        <f>INDEX(Data!$L:$L,MATCH($A124&amp;"."&amp;Q$1,Data!$J:$J,0))</f>
        <v>5.863081748540425E-4</v>
      </c>
      <c r="R124" s="1">
        <f>INDEX(Data!$L:$L,MATCH($A124&amp;"."&amp;R$1,Data!$J:$J,0))</f>
        <v>6.6523914294682764E-4</v>
      </c>
      <c r="S124" s="1">
        <f>INDEX(Data!$L:$L,MATCH($A124&amp;"."&amp;S$1,Data!$J:$J,0))</f>
        <v>7.0184135486400789E-4</v>
      </c>
      <c r="T124" s="1">
        <f>INDEX(Data!$L:$L,MATCH($A124&amp;"."&amp;T$1,Data!$J:$J,0))</f>
        <v>6.575235670149436E-4</v>
      </c>
      <c r="U124" s="1">
        <f>INDEX(Data!$L:$L,MATCH($A124&amp;"."&amp;U$1,Data!$J:$J,0))</f>
        <v>5.3740246963262866E-4</v>
      </c>
      <c r="V124" s="1">
        <f>INDEX(Data!$L:$L,MATCH($A124&amp;"."&amp;V$1,Data!$J:$J,0))</f>
        <v>3.6695031400658349E-4</v>
      </c>
      <c r="W124" s="1">
        <f>INDEX(Data!$L:$L,MATCH($A124&amp;"."&amp;W$1,Data!$J:$J,0))</f>
        <v>2.511788770437554E-4</v>
      </c>
      <c r="X124" s="1">
        <f>INDEX(Data!$L:$L,MATCH($A124&amp;"."&amp;X$1,Data!$J:$J,0))</f>
        <v>1.2232295464698764E-4</v>
      </c>
      <c r="Y124" s="1">
        <f>INDEX(Data!$L:$L,MATCH($A124&amp;"."&amp;Y$1,Data!$J:$J,0))</f>
        <v>4.5221349168836497E-5</v>
      </c>
    </row>
    <row r="125" spans="1:25" x14ac:dyDescent="0.2">
      <c r="A125" s="2">
        <f t="shared" si="2"/>
        <v>42859</v>
      </c>
      <c r="B125" s="1">
        <f>INDEX(Data!$L:$L,MATCH($A125&amp;"."&amp;B$1,Data!$J:$J,0))</f>
        <v>2.0601796475789708E-5</v>
      </c>
      <c r="C125" s="1">
        <f>INDEX(Data!$L:$L,MATCH($A125&amp;"."&amp;C$1,Data!$J:$J,0))</f>
        <v>3.4837101887079992E-6</v>
      </c>
      <c r="D125" s="1">
        <f>INDEX(Data!$L:$L,MATCH($A125&amp;"."&amp;D$1,Data!$J:$J,0))</f>
        <v>0</v>
      </c>
      <c r="E125" s="1">
        <f>INDEX(Data!$L:$L,MATCH($A125&amp;"."&amp;E$1,Data!$J:$J,0))</f>
        <v>3.4274339762264905E-7</v>
      </c>
      <c r="F125" s="1">
        <f>INDEX(Data!$L:$L,MATCH($A125&amp;"."&amp;F$1,Data!$J:$J,0))</f>
        <v>0</v>
      </c>
      <c r="G125" s="1">
        <f>INDEX(Data!$L:$L,MATCH($A125&amp;"."&amp;G$1,Data!$J:$J,0))</f>
        <v>0</v>
      </c>
      <c r="H125" s="1">
        <f>INDEX(Data!$L:$L,MATCH($A125&amp;"."&amp;H$1,Data!$J:$J,0))</f>
        <v>9.2921262779405373E-8</v>
      </c>
      <c r="I125" s="1">
        <f>INDEX(Data!$L:$L,MATCH($A125&amp;"."&amp;I$1,Data!$J:$J,0))</f>
        <v>2.4282317877953602E-6</v>
      </c>
      <c r="J125" s="1">
        <f>INDEX(Data!$L:$L,MATCH($A125&amp;"."&amp;J$1,Data!$J:$J,0))</f>
        <v>9.9382295678816997E-6</v>
      </c>
      <c r="K125" s="1">
        <f>INDEX(Data!$L:$L,MATCH($A125&amp;"."&amp;K$1,Data!$J:$J,0))</f>
        <v>2.7125788450870116E-5</v>
      </c>
      <c r="L125" s="1">
        <f>INDEX(Data!$L:$L,MATCH($A125&amp;"."&amp;L$1,Data!$J:$J,0))</f>
        <v>6.4361690061850925E-5</v>
      </c>
      <c r="M125" s="1">
        <f>INDEX(Data!$L:$L,MATCH($A125&amp;"."&amp;M$1,Data!$J:$J,0))</f>
        <v>1.3658436360572133E-4</v>
      </c>
      <c r="N125" s="1">
        <f>INDEX(Data!$L:$L,MATCH($A125&amp;"."&amp;N$1,Data!$J:$J,0))</f>
        <v>2.142860494879641E-4</v>
      </c>
      <c r="O125" s="1">
        <f>INDEX(Data!$L:$L,MATCH($A125&amp;"."&amp;O$1,Data!$J:$J,0))</f>
        <v>3.302692150028757E-4</v>
      </c>
      <c r="P125" s="1">
        <f>INDEX(Data!$L:$L,MATCH($A125&amp;"."&amp;P$1,Data!$J:$J,0))</f>
        <v>4.2115761041980511E-4</v>
      </c>
      <c r="Q125" s="1">
        <f>INDEX(Data!$L:$L,MATCH($A125&amp;"."&amp;Q$1,Data!$J:$J,0))</f>
        <v>5.3661439661399288E-4</v>
      </c>
      <c r="R125" s="1">
        <f>INDEX(Data!$L:$L,MATCH($A125&amp;"."&amp;R$1,Data!$J:$J,0))</f>
        <v>5.9130139831949969E-4</v>
      </c>
      <c r="S125" s="1">
        <f>INDEX(Data!$L:$L,MATCH($A125&amp;"."&amp;S$1,Data!$J:$J,0))</f>
        <v>6.0758475012559151E-4</v>
      </c>
      <c r="T125" s="1">
        <f>INDEX(Data!$L:$L,MATCH($A125&amp;"."&amp;T$1,Data!$J:$J,0))</f>
        <v>5.6713921121281897E-4</v>
      </c>
      <c r="U125" s="1">
        <f>INDEX(Data!$L:$L,MATCH($A125&amp;"."&amp;U$1,Data!$J:$J,0))</f>
        <v>4.93298305221418E-4</v>
      </c>
      <c r="V125" s="1">
        <f>INDEX(Data!$L:$L,MATCH($A125&amp;"."&amp;V$1,Data!$J:$J,0))</f>
        <v>3.582289526541803E-4</v>
      </c>
      <c r="W125" s="1">
        <f>INDEX(Data!$L:$L,MATCH($A125&amp;"."&amp;W$1,Data!$J:$J,0))</f>
        <v>2.2404112089328566E-4</v>
      </c>
      <c r="X125" s="1">
        <f>INDEX(Data!$L:$L,MATCH($A125&amp;"."&amp;X$1,Data!$J:$J,0))</f>
        <v>1.1169573713334279E-4</v>
      </c>
      <c r="Y125" s="1">
        <f>INDEX(Data!$L:$L,MATCH($A125&amp;"."&amp;Y$1,Data!$J:$J,0))</f>
        <v>3.8997447261216913E-5</v>
      </c>
    </row>
    <row r="126" spans="1:25" x14ac:dyDescent="0.2">
      <c r="A126" s="2">
        <f t="shared" si="2"/>
        <v>42860</v>
      </c>
      <c r="B126" s="1">
        <f>INDEX(Data!$L:$L,MATCH($A126&amp;"."&amp;B$1,Data!$J:$J,0))</f>
        <v>1.0723756957081916E-5</v>
      </c>
      <c r="C126" s="1">
        <f>INDEX(Data!$L:$L,MATCH($A126&amp;"."&amp;C$1,Data!$J:$J,0))</f>
        <v>5.4481277946697492E-6</v>
      </c>
      <c r="D126" s="1">
        <f>INDEX(Data!$L:$L,MATCH($A126&amp;"."&amp;D$1,Data!$J:$J,0))</f>
        <v>6.9302482038053856E-7</v>
      </c>
      <c r="E126" s="1">
        <f>INDEX(Data!$L:$L,MATCH($A126&amp;"."&amp;E$1,Data!$J:$J,0))</f>
        <v>5.5727739790015155E-7</v>
      </c>
      <c r="F126" s="1">
        <f>INDEX(Data!$L:$L,MATCH($A126&amp;"."&amp;F$1,Data!$J:$J,0))</f>
        <v>1.5633012050223223E-7</v>
      </c>
      <c r="G126" s="1">
        <f>INDEX(Data!$L:$L,MATCH($A126&amp;"."&amp;G$1,Data!$J:$J,0))</f>
        <v>5.4958925791959984E-7</v>
      </c>
      <c r="H126" s="1">
        <f>INDEX(Data!$L:$L,MATCH($A126&amp;"."&amp;H$1,Data!$J:$J,0))</f>
        <v>1.7831523345549462E-6</v>
      </c>
      <c r="I126" s="1">
        <f>INDEX(Data!$L:$L,MATCH($A126&amp;"."&amp;I$1,Data!$J:$J,0))</f>
        <v>5.5889979909637599E-6</v>
      </c>
      <c r="J126" s="1">
        <f>INDEX(Data!$L:$L,MATCH($A126&amp;"."&amp;J$1,Data!$J:$J,0))</f>
        <v>1.4132257533887637E-5</v>
      </c>
      <c r="K126" s="1">
        <f>INDEX(Data!$L:$L,MATCH($A126&amp;"."&amp;K$1,Data!$J:$J,0))</f>
        <v>3.3067252647938344E-5</v>
      </c>
      <c r="L126" s="1">
        <f>INDEX(Data!$L:$L,MATCH($A126&amp;"."&amp;L$1,Data!$J:$J,0))</f>
        <v>7.2114066670003741E-5</v>
      </c>
      <c r="M126" s="1">
        <f>INDEX(Data!$L:$L,MATCH($A126&amp;"."&amp;M$1,Data!$J:$J,0))</f>
        <v>1.31006218822332E-4</v>
      </c>
      <c r="N126" s="1">
        <f>INDEX(Data!$L:$L,MATCH($A126&amp;"."&amp;N$1,Data!$J:$J,0))</f>
        <v>2.1763012394859183E-4</v>
      </c>
      <c r="O126" s="1">
        <f>INDEX(Data!$L:$L,MATCH($A126&amp;"."&amp;O$1,Data!$J:$J,0))</f>
        <v>3.1225952252953668E-4</v>
      </c>
      <c r="P126" s="1">
        <f>INDEX(Data!$L:$L,MATCH($A126&amp;"."&amp;P$1,Data!$J:$J,0))</f>
        <v>4.0669743791688751E-4</v>
      </c>
      <c r="Q126" s="1">
        <f>INDEX(Data!$L:$L,MATCH($A126&amp;"."&amp;Q$1,Data!$J:$J,0))</f>
        <v>5.4938901835913199E-4</v>
      </c>
      <c r="R126" s="1">
        <f>INDEX(Data!$L:$L,MATCH($A126&amp;"."&amp;R$1,Data!$J:$J,0))</f>
        <v>6.1617586301401859E-4</v>
      </c>
      <c r="S126" s="1">
        <f>INDEX(Data!$L:$L,MATCH($A126&amp;"."&amp;S$1,Data!$J:$J,0))</f>
        <v>6.4439390351501535E-4</v>
      </c>
      <c r="T126" s="1">
        <f>INDEX(Data!$L:$L,MATCH($A126&amp;"."&amp;T$1,Data!$J:$J,0))</f>
        <v>5.7886406624141026E-4</v>
      </c>
      <c r="U126" s="1">
        <f>INDEX(Data!$L:$L,MATCH($A126&amp;"."&amp;U$1,Data!$J:$J,0))</f>
        <v>4.7475545173091531E-4</v>
      </c>
      <c r="V126" s="1">
        <f>INDEX(Data!$L:$L,MATCH($A126&amp;"."&amp;V$1,Data!$J:$J,0))</f>
        <v>3.3721287431058328E-4</v>
      </c>
      <c r="W126" s="1">
        <f>INDEX(Data!$L:$L,MATCH($A126&amp;"."&amp;W$1,Data!$J:$J,0))</f>
        <v>2.0662143601020861E-4</v>
      </c>
      <c r="X126" s="1">
        <f>INDEX(Data!$L:$L,MATCH($A126&amp;"."&amp;X$1,Data!$J:$J,0))</f>
        <v>1.0395592660976958E-4</v>
      </c>
      <c r="Y126" s="1">
        <f>INDEX(Data!$L:$L,MATCH($A126&amp;"."&amp;Y$1,Data!$J:$J,0))</f>
        <v>5.1411342594257115E-5</v>
      </c>
    </row>
    <row r="127" spans="1:25" x14ac:dyDescent="0.2">
      <c r="A127" s="2">
        <f t="shared" si="2"/>
        <v>42861</v>
      </c>
      <c r="B127" s="1">
        <f>INDEX(Data!$L:$L,MATCH($A127&amp;"."&amp;B$1,Data!$J:$J,0))</f>
        <v>1.3080595931569811E-5</v>
      </c>
      <c r="C127" s="1">
        <f>INDEX(Data!$L:$L,MATCH($A127&amp;"."&amp;C$1,Data!$J:$J,0))</f>
        <v>4.7270128585238514E-6</v>
      </c>
      <c r="D127" s="1">
        <f>INDEX(Data!$L:$L,MATCH($A127&amp;"."&amp;D$1,Data!$J:$J,0))</f>
        <v>1.4694760358544727E-6</v>
      </c>
      <c r="E127" s="1">
        <f>INDEX(Data!$L:$L,MATCH($A127&amp;"."&amp;E$1,Data!$J:$J,0))</f>
        <v>2.8056263132425446E-7</v>
      </c>
      <c r="F127" s="1">
        <f>INDEX(Data!$L:$L,MATCH($A127&amp;"."&amp;F$1,Data!$J:$J,0))</f>
        <v>0</v>
      </c>
      <c r="G127" s="1">
        <f>INDEX(Data!$L:$L,MATCH($A127&amp;"."&amp;G$1,Data!$J:$J,0))</f>
        <v>0</v>
      </c>
      <c r="H127" s="1">
        <f>INDEX(Data!$L:$L,MATCH($A127&amp;"."&amp;H$1,Data!$J:$J,0))</f>
        <v>0</v>
      </c>
      <c r="I127" s="1">
        <f>INDEX(Data!$L:$L,MATCH($A127&amp;"."&amp;I$1,Data!$J:$J,0))</f>
        <v>0</v>
      </c>
      <c r="J127" s="1">
        <f>INDEX(Data!$L:$L,MATCH($A127&amp;"."&amp;J$1,Data!$J:$J,0))</f>
        <v>4.2711262803666993E-8</v>
      </c>
      <c r="K127" s="1">
        <f>INDEX(Data!$L:$L,MATCH($A127&amp;"."&amp;K$1,Data!$J:$J,0))</f>
        <v>1.2800168794551192E-7</v>
      </c>
      <c r="L127" s="1">
        <f>INDEX(Data!$L:$L,MATCH($A127&amp;"."&amp;L$1,Data!$J:$J,0))</f>
        <v>2.5261778348586842E-7</v>
      </c>
      <c r="M127" s="1">
        <f>INDEX(Data!$L:$L,MATCH($A127&amp;"."&amp;M$1,Data!$J:$J,0))</f>
        <v>1.2796046919347417E-6</v>
      </c>
      <c r="N127" s="1">
        <f>INDEX(Data!$L:$L,MATCH($A127&amp;"."&amp;N$1,Data!$J:$J,0))</f>
        <v>2.4345419568709276E-6</v>
      </c>
      <c r="O127" s="1">
        <f>INDEX(Data!$L:$L,MATCH($A127&amp;"."&amp;O$1,Data!$J:$J,0))</f>
        <v>4.7347987446908838E-6</v>
      </c>
      <c r="P127" s="1">
        <f>INDEX(Data!$L:$L,MATCH($A127&amp;"."&amp;P$1,Data!$J:$J,0))</f>
        <v>7.7910193128517401E-6</v>
      </c>
      <c r="Q127" s="1">
        <f>INDEX(Data!$L:$L,MATCH($A127&amp;"."&amp;Q$1,Data!$J:$J,0))</f>
        <v>7.8889421226316766E-6</v>
      </c>
      <c r="R127" s="1">
        <f>INDEX(Data!$L:$L,MATCH($A127&amp;"."&amp;R$1,Data!$J:$J,0))</f>
        <v>6.6809548378335529E-6</v>
      </c>
      <c r="S127" s="1">
        <f>INDEX(Data!$L:$L,MATCH($A127&amp;"."&amp;S$1,Data!$J:$J,0))</f>
        <v>5.6399409975803518E-6</v>
      </c>
      <c r="T127" s="1">
        <f>INDEX(Data!$L:$L,MATCH($A127&amp;"."&amp;T$1,Data!$J:$J,0))</f>
        <v>2.8052236998818472E-6</v>
      </c>
      <c r="U127" s="1">
        <f>INDEX(Data!$L:$L,MATCH($A127&amp;"."&amp;U$1,Data!$J:$J,0))</f>
        <v>1.090240678747205E-6</v>
      </c>
      <c r="V127" s="1">
        <f>INDEX(Data!$L:$L,MATCH($A127&amp;"."&amp;V$1,Data!$J:$J,0))</f>
        <v>3.2846995115273477E-7</v>
      </c>
      <c r="W127" s="1">
        <f>INDEX(Data!$L:$L,MATCH($A127&amp;"."&amp;W$1,Data!$J:$J,0))</f>
        <v>1.6262166983183871E-7</v>
      </c>
      <c r="X127" s="1">
        <f>INDEX(Data!$L:$L,MATCH($A127&amp;"."&amp;X$1,Data!$J:$J,0))</f>
        <v>4.2231850720021855E-8</v>
      </c>
      <c r="Y127" s="1">
        <f>INDEX(Data!$L:$L,MATCH($A127&amp;"."&amp;Y$1,Data!$J:$J,0))</f>
        <v>0</v>
      </c>
    </row>
    <row r="128" spans="1:25" x14ac:dyDescent="0.2">
      <c r="A128" s="2">
        <f t="shared" si="2"/>
        <v>42862</v>
      </c>
      <c r="B128" s="1">
        <f>INDEX(Data!$L:$L,MATCH($A128&amp;"."&amp;B$1,Data!$J:$J,0))</f>
        <v>0</v>
      </c>
      <c r="C128" s="1">
        <f>INDEX(Data!$L:$L,MATCH($A128&amp;"."&amp;C$1,Data!$J:$J,0))</f>
        <v>0</v>
      </c>
      <c r="D128" s="1">
        <f>INDEX(Data!$L:$L,MATCH($A128&amp;"."&amp;D$1,Data!$J:$J,0))</f>
        <v>0</v>
      </c>
      <c r="E128" s="1">
        <f>INDEX(Data!$L:$L,MATCH($A128&amp;"."&amp;E$1,Data!$J:$J,0))</f>
        <v>0</v>
      </c>
      <c r="F128" s="1">
        <f>INDEX(Data!$L:$L,MATCH($A128&amp;"."&amp;F$1,Data!$J:$J,0))</f>
        <v>0</v>
      </c>
      <c r="G128" s="1">
        <f>INDEX(Data!$L:$L,MATCH($A128&amp;"."&amp;G$1,Data!$J:$J,0))</f>
        <v>0</v>
      </c>
      <c r="H128" s="1">
        <f>INDEX(Data!$L:$L,MATCH($A128&amp;"."&amp;H$1,Data!$J:$J,0))</f>
        <v>0</v>
      </c>
      <c r="I128" s="1">
        <f>INDEX(Data!$L:$L,MATCH($A128&amp;"."&amp;I$1,Data!$J:$J,0))</f>
        <v>0</v>
      </c>
      <c r="J128" s="1">
        <f>INDEX(Data!$L:$L,MATCH($A128&amp;"."&amp;J$1,Data!$J:$J,0))</f>
        <v>0</v>
      </c>
      <c r="K128" s="1">
        <f>INDEX(Data!$L:$L,MATCH($A128&amp;"."&amp;K$1,Data!$J:$J,0))</f>
        <v>0</v>
      </c>
      <c r="L128" s="1">
        <f>INDEX(Data!$L:$L,MATCH($A128&amp;"."&amp;L$1,Data!$J:$J,0))</f>
        <v>0</v>
      </c>
      <c r="M128" s="1">
        <f>INDEX(Data!$L:$L,MATCH($A128&amp;"."&amp;M$1,Data!$J:$J,0))</f>
        <v>0</v>
      </c>
      <c r="N128" s="1">
        <f>INDEX(Data!$L:$L,MATCH($A128&amp;"."&amp;N$1,Data!$J:$J,0))</f>
        <v>0</v>
      </c>
      <c r="O128" s="1">
        <f>INDEX(Data!$L:$L,MATCH($A128&amp;"."&amp;O$1,Data!$J:$J,0))</f>
        <v>0</v>
      </c>
      <c r="P128" s="1">
        <f>INDEX(Data!$L:$L,MATCH($A128&amp;"."&amp;P$1,Data!$J:$J,0))</f>
        <v>0</v>
      </c>
      <c r="Q128" s="1">
        <f>INDEX(Data!$L:$L,MATCH($A128&amp;"."&amp;Q$1,Data!$J:$J,0))</f>
        <v>0</v>
      </c>
      <c r="R128" s="1">
        <f>INDEX(Data!$L:$L,MATCH($A128&amp;"."&amp;R$1,Data!$J:$J,0))</f>
        <v>0</v>
      </c>
      <c r="S128" s="1">
        <f>INDEX(Data!$L:$L,MATCH($A128&amp;"."&amp;S$1,Data!$J:$J,0))</f>
        <v>0</v>
      </c>
      <c r="T128" s="1">
        <f>INDEX(Data!$L:$L,MATCH($A128&amp;"."&amp;T$1,Data!$J:$J,0))</f>
        <v>0</v>
      </c>
      <c r="U128" s="1">
        <f>INDEX(Data!$L:$L,MATCH($A128&amp;"."&amp;U$1,Data!$J:$J,0))</f>
        <v>0</v>
      </c>
      <c r="V128" s="1">
        <f>INDEX(Data!$L:$L,MATCH($A128&amp;"."&amp;V$1,Data!$J:$J,0))</f>
        <v>0</v>
      </c>
      <c r="W128" s="1">
        <f>INDEX(Data!$L:$L,MATCH($A128&amp;"."&amp;W$1,Data!$J:$J,0))</f>
        <v>0</v>
      </c>
      <c r="X128" s="1">
        <f>INDEX(Data!$L:$L,MATCH($A128&amp;"."&amp;X$1,Data!$J:$J,0))</f>
        <v>0</v>
      </c>
      <c r="Y128" s="1">
        <f>INDEX(Data!$L:$L,MATCH($A128&amp;"."&amp;Y$1,Data!$J:$J,0))</f>
        <v>0</v>
      </c>
    </row>
    <row r="129" spans="1:25" x14ac:dyDescent="0.2">
      <c r="A129" s="2">
        <f t="shared" si="2"/>
        <v>42863</v>
      </c>
      <c r="B129" s="1">
        <f>INDEX(Data!$L:$L,MATCH($A129&amp;"."&amp;B$1,Data!$J:$J,0))</f>
        <v>0</v>
      </c>
      <c r="C129" s="1">
        <f>INDEX(Data!$L:$L,MATCH($A129&amp;"."&amp;C$1,Data!$J:$J,0))</f>
        <v>0</v>
      </c>
      <c r="D129" s="1">
        <f>INDEX(Data!$L:$L,MATCH($A129&amp;"."&amp;D$1,Data!$J:$J,0))</f>
        <v>0</v>
      </c>
      <c r="E129" s="1">
        <f>INDEX(Data!$L:$L,MATCH($A129&amp;"."&amp;E$1,Data!$J:$J,0))</f>
        <v>0</v>
      </c>
      <c r="F129" s="1">
        <f>INDEX(Data!$L:$L,MATCH($A129&amp;"."&amp;F$1,Data!$J:$J,0))</f>
        <v>0</v>
      </c>
      <c r="G129" s="1">
        <f>INDEX(Data!$L:$L,MATCH($A129&amp;"."&amp;G$1,Data!$J:$J,0))</f>
        <v>0</v>
      </c>
      <c r="H129" s="1">
        <f>INDEX(Data!$L:$L,MATCH($A129&amp;"."&amp;H$1,Data!$J:$J,0))</f>
        <v>0</v>
      </c>
      <c r="I129" s="1">
        <f>INDEX(Data!$L:$L,MATCH($A129&amp;"."&amp;I$1,Data!$J:$J,0))</f>
        <v>0</v>
      </c>
      <c r="J129" s="1">
        <f>INDEX(Data!$L:$L,MATCH($A129&amp;"."&amp;J$1,Data!$J:$J,0))</f>
        <v>0</v>
      </c>
      <c r="K129" s="1">
        <f>INDEX(Data!$L:$L,MATCH($A129&amp;"."&amp;K$1,Data!$J:$J,0))</f>
        <v>0</v>
      </c>
      <c r="L129" s="1">
        <f>INDEX(Data!$L:$L,MATCH($A129&amp;"."&amp;L$1,Data!$J:$J,0))</f>
        <v>0</v>
      </c>
      <c r="M129" s="1">
        <f>INDEX(Data!$L:$L,MATCH($A129&amp;"."&amp;M$1,Data!$J:$J,0))</f>
        <v>0</v>
      </c>
      <c r="N129" s="1">
        <f>INDEX(Data!$L:$L,MATCH($A129&amp;"."&amp;N$1,Data!$J:$J,0))</f>
        <v>0</v>
      </c>
      <c r="O129" s="1">
        <f>INDEX(Data!$L:$L,MATCH($A129&amp;"."&amp;O$1,Data!$J:$J,0))</f>
        <v>0</v>
      </c>
      <c r="P129" s="1">
        <f>INDEX(Data!$L:$L,MATCH($A129&amp;"."&amp;P$1,Data!$J:$J,0))</f>
        <v>0</v>
      </c>
      <c r="Q129" s="1">
        <f>INDEX(Data!$L:$L,MATCH($A129&amp;"."&amp;Q$1,Data!$J:$J,0))</f>
        <v>0</v>
      </c>
      <c r="R129" s="1">
        <f>INDEX(Data!$L:$L,MATCH($A129&amp;"."&amp;R$1,Data!$J:$J,0))</f>
        <v>0</v>
      </c>
      <c r="S129" s="1">
        <f>INDEX(Data!$L:$L,MATCH($A129&amp;"."&amp;S$1,Data!$J:$J,0))</f>
        <v>0</v>
      </c>
      <c r="T129" s="1">
        <f>INDEX(Data!$L:$L,MATCH($A129&amp;"."&amp;T$1,Data!$J:$J,0))</f>
        <v>0</v>
      </c>
      <c r="U129" s="1">
        <f>INDEX(Data!$L:$L,MATCH($A129&amp;"."&amp;U$1,Data!$J:$J,0))</f>
        <v>0</v>
      </c>
      <c r="V129" s="1">
        <f>INDEX(Data!$L:$L,MATCH($A129&amp;"."&amp;V$1,Data!$J:$J,0))</f>
        <v>0</v>
      </c>
      <c r="W129" s="1">
        <f>INDEX(Data!$L:$L,MATCH($A129&amp;"."&amp;W$1,Data!$J:$J,0))</f>
        <v>0</v>
      </c>
      <c r="X129" s="1">
        <f>INDEX(Data!$L:$L,MATCH($A129&amp;"."&amp;X$1,Data!$J:$J,0))</f>
        <v>0</v>
      </c>
      <c r="Y129" s="1">
        <f>INDEX(Data!$L:$L,MATCH($A129&amp;"."&amp;Y$1,Data!$J:$J,0))</f>
        <v>0</v>
      </c>
    </row>
    <row r="130" spans="1:25" x14ac:dyDescent="0.2">
      <c r="A130" s="2">
        <f t="shared" si="2"/>
        <v>42864</v>
      </c>
      <c r="B130" s="1">
        <f>INDEX(Data!$L:$L,MATCH($A130&amp;"."&amp;B$1,Data!$J:$J,0))</f>
        <v>0</v>
      </c>
      <c r="C130" s="1">
        <f>INDEX(Data!$L:$L,MATCH($A130&amp;"."&amp;C$1,Data!$J:$J,0))</f>
        <v>0</v>
      </c>
      <c r="D130" s="1">
        <f>INDEX(Data!$L:$L,MATCH($A130&amp;"."&amp;D$1,Data!$J:$J,0))</f>
        <v>0</v>
      </c>
      <c r="E130" s="1">
        <f>INDEX(Data!$L:$L,MATCH($A130&amp;"."&amp;E$1,Data!$J:$J,0))</f>
        <v>0</v>
      </c>
      <c r="F130" s="1">
        <f>INDEX(Data!$L:$L,MATCH($A130&amp;"."&amp;F$1,Data!$J:$J,0))</f>
        <v>0</v>
      </c>
      <c r="G130" s="1">
        <f>INDEX(Data!$L:$L,MATCH($A130&amp;"."&amp;G$1,Data!$J:$J,0))</f>
        <v>0</v>
      </c>
      <c r="H130" s="1">
        <f>INDEX(Data!$L:$L,MATCH($A130&amp;"."&amp;H$1,Data!$J:$J,0))</f>
        <v>0</v>
      </c>
      <c r="I130" s="1">
        <f>INDEX(Data!$L:$L,MATCH($A130&amp;"."&amp;I$1,Data!$J:$J,0))</f>
        <v>0</v>
      </c>
      <c r="J130" s="1">
        <f>INDEX(Data!$L:$L,MATCH($A130&amp;"."&amp;J$1,Data!$J:$J,0))</f>
        <v>0</v>
      </c>
      <c r="K130" s="1">
        <f>INDEX(Data!$L:$L,MATCH($A130&amp;"."&amp;K$1,Data!$J:$J,0))</f>
        <v>0</v>
      </c>
      <c r="L130" s="1">
        <f>INDEX(Data!$L:$L,MATCH($A130&amp;"."&amp;L$1,Data!$J:$J,0))</f>
        <v>0</v>
      </c>
      <c r="M130" s="1">
        <f>INDEX(Data!$L:$L,MATCH($A130&amp;"."&amp;M$1,Data!$J:$J,0))</f>
        <v>0</v>
      </c>
      <c r="N130" s="1">
        <f>INDEX(Data!$L:$L,MATCH($A130&amp;"."&amp;N$1,Data!$J:$J,0))</f>
        <v>0</v>
      </c>
      <c r="O130" s="1">
        <f>INDEX(Data!$L:$L,MATCH($A130&amp;"."&amp;O$1,Data!$J:$J,0))</f>
        <v>0</v>
      </c>
      <c r="P130" s="1">
        <f>INDEX(Data!$L:$L,MATCH($A130&amp;"."&amp;P$1,Data!$J:$J,0))</f>
        <v>0</v>
      </c>
      <c r="Q130" s="1">
        <f>INDEX(Data!$L:$L,MATCH($A130&amp;"."&amp;Q$1,Data!$J:$J,0))</f>
        <v>0</v>
      </c>
      <c r="R130" s="1">
        <f>INDEX(Data!$L:$L,MATCH($A130&amp;"."&amp;R$1,Data!$J:$J,0))</f>
        <v>0</v>
      </c>
      <c r="S130" s="1">
        <f>INDEX(Data!$L:$L,MATCH($A130&amp;"."&amp;S$1,Data!$J:$J,0))</f>
        <v>0</v>
      </c>
      <c r="T130" s="1">
        <f>INDEX(Data!$L:$L,MATCH($A130&amp;"."&amp;T$1,Data!$J:$J,0))</f>
        <v>0</v>
      </c>
      <c r="U130" s="1">
        <f>INDEX(Data!$L:$L,MATCH($A130&amp;"."&amp;U$1,Data!$J:$J,0))</f>
        <v>0</v>
      </c>
      <c r="V130" s="1">
        <f>INDEX(Data!$L:$L,MATCH($A130&amp;"."&amp;V$1,Data!$J:$J,0))</f>
        <v>0</v>
      </c>
      <c r="W130" s="1">
        <f>INDEX(Data!$L:$L,MATCH($A130&amp;"."&amp;W$1,Data!$J:$J,0))</f>
        <v>0</v>
      </c>
      <c r="X130" s="1">
        <f>INDEX(Data!$L:$L,MATCH($A130&amp;"."&amp;X$1,Data!$J:$J,0))</f>
        <v>0</v>
      </c>
      <c r="Y130" s="1">
        <f>INDEX(Data!$L:$L,MATCH($A130&amp;"."&amp;Y$1,Data!$J:$J,0))</f>
        <v>0</v>
      </c>
    </row>
    <row r="131" spans="1:25" x14ac:dyDescent="0.2">
      <c r="A131" s="2">
        <f t="shared" si="2"/>
        <v>42865</v>
      </c>
      <c r="B131" s="1">
        <f>INDEX(Data!$L:$L,MATCH($A131&amp;"."&amp;B$1,Data!$J:$J,0))</f>
        <v>0</v>
      </c>
      <c r="C131" s="1">
        <f>INDEX(Data!$L:$L,MATCH($A131&amp;"."&amp;C$1,Data!$J:$J,0))</f>
        <v>0</v>
      </c>
      <c r="D131" s="1">
        <f>INDEX(Data!$L:$L,MATCH($A131&amp;"."&amp;D$1,Data!$J:$J,0))</f>
        <v>0</v>
      </c>
      <c r="E131" s="1">
        <f>INDEX(Data!$L:$L,MATCH($A131&amp;"."&amp;E$1,Data!$J:$J,0))</f>
        <v>0</v>
      </c>
      <c r="F131" s="1">
        <f>INDEX(Data!$L:$L,MATCH($A131&amp;"."&amp;F$1,Data!$J:$J,0))</f>
        <v>0</v>
      </c>
      <c r="G131" s="1">
        <f>INDEX(Data!$L:$L,MATCH($A131&amp;"."&amp;G$1,Data!$J:$J,0))</f>
        <v>0</v>
      </c>
      <c r="H131" s="1">
        <f>INDEX(Data!$L:$L,MATCH($A131&amp;"."&amp;H$1,Data!$J:$J,0))</f>
        <v>0</v>
      </c>
      <c r="I131" s="1">
        <f>INDEX(Data!$L:$L,MATCH($A131&amp;"."&amp;I$1,Data!$J:$J,0))</f>
        <v>0</v>
      </c>
      <c r="J131" s="1">
        <f>INDEX(Data!$L:$L,MATCH($A131&amp;"."&amp;J$1,Data!$J:$J,0))</f>
        <v>0</v>
      </c>
      <c r="K131" s="1">
        <f>INDEX(Data!$L:$L,MATCH($A131&amp;"."&amp;K$1,Data!$J:$J,0))</f>
        <v>0</v>
      </c>
      <c r="L131" s="1">
        <f>INDEX(Data!$L:$L,MATCH($A131&amp;"."&amp;L$1,Data!$J:$J,0))</f>
        <v>0</v>
      </c>
      <c r="M131" s="1">
        <f>INDEX(Data!$L:$L,MATCH($A131&amp;"."&amp;M$1,Data!$J:$J,0))</f>
        <v>0</v>
      </c>
      <c r="N131" s="1">
        <f>INDEX(Data!$L:$L,MATCH($A131&amp;"."&amp;N$1,Data!$J:$J,0))</f>
        <v>0</v>
      </c>
      <c r="O131" s="1">
        <f>INDEX(Data!$L:$L,MATCH($A131&amp;"."&amp;O$1,Data!$J:$J,0))</f>
        <v>0</v>
      </c>
      <c r="P131" s="1">
        <f>INDEX(Data!$L:$L,MATCH($A131&amp;"."&amp;P$1,Data!$J:$J,0))</f>
        <v>0</v>
      </c>
      <c r="Q131" s="1">
        <f>INDEX(Data!$L:$L,MATCH($A131&amp;"."&amp;Q$1,Data!$J:$J,0))</f>
        <v>0</v>
      </c>
      <c r="R131" s="1">
        <f>INDEX(Data!$L:$L,MATCH($A131&amp;"."&amp;R$1,Data!$J:$J,0))</f>
        <v>0</v>
      </c>
      <c r="S131" s="1">
        <f>INDEX(Data!$L:$L,MATCH($A131&amp;"."&amp;S$1,Data!$J:$J,0))</f>
        <v>0</v>
      </c>
      <c r="T131" s="1">
        <f>INDEX(Data!$L:$L,MATCH($A131&amp;"."&amp;T$1,Data!$J:$J,0))</f>
        <v>0</v>
      </c>
      <c r="U131" s="1">
        <f>INDEX(Data!$L:$L,MATCH($A131&amp;"."&amp;U$1,Data!$J:$J,0))</f>
        <v>0</v>
      </c>
      <c r="V131" s="1">
        <f>INDEX(Data!$L:$L,MATCH($A131&amp;"."&amp;V$1,Data!$J:$J,0))</f>
        <v>0</v>
      </c>
      <c r="W131" s="1">
        <f>INDEX(Data!$L:$L,MATCH($A131&amp;"."&amp;W$1,Data!$J:$J,0))</f>
        <v>0</v>
      </c>
      <c r="X131" s="1">
        <f>INDEX(Data!$L:$L,MATCH($A131&amp;"."&amp;X$1,Data!$J:$J,0))</f>
        <v>0</v>
      </c>
      <c r="Y131" s="1">
        <f>INDEX(Data!$L:$L,MATCH($A131&amp;"."&amp;Y$1,Data!$J:$J,0))</f>
        <v>0</v>
      </c>
    </row>
    <row r="132" spans="1:25" x14ac:dyDescent="0.2">
      <c r="A132" s="2">
        <f t="shared" ref="A132:A195" si="3">A131+1</f>
        <v>42866</v>
      </c>
      <c r="B132" s="1">
        <f>INDEX(Data!$L:$L,MATCH($A132&amp;"."&amp;B$1,Data!$J:$J,0))</f>
        <v>0</v>
      </c>
      <c r="C132" s="1">
        <f>INDEX(Data!$L:$L,MATCH($A132&amp;"."&amp;C$1,Data!$J:$J,0))</f>
        <v>0</v>
      </c>
      <c r="D132" s="1">
        <f>INDEX(Data!$L:$L,MATCH($A132&amp;"."&amp;D$1,Data!$J:$J,0))</f>
        <v>0</v>
      </c>
      <c r="E132" s="1">
        <f>INDEX(Data!$L:$L,MATCH($A132&amp;"."&amp;E$1,Data!$J:$J,0))</f>
        <v>0</v>
      </c>
      <c r="F132" s="1">
        <f>INDEX(Data!$L:$L,MATCH($A132&amp;"."&amp;F$1,Data!$J:$J,0))</f>
        <v>0</v>
      </c>
      <c r="G132" s="1">
        <f>INDEX(Data!$L:$L,MATCH($A132&amp;"."&amp;G$1,Data!$J:$J,0))</f>
        <v>0</v>
      </c>
      <c r="H132" s="1">
        <f>INDEX(Data!$L:$L,MATCH($A132&amp;"."&amp;H$1,Data!$J:$J,0))</f>
        <v>0</v>
      </c>
      <c r="I132" s="1">
        <f>INDEX(Data!$L:$L,MATCH($A132&amp;"."&amp;I$1,Data!$J:$J,0))</f>
        <v>0</v>
      </c>
      <c r="J132" s="1">
        <f>INDEX(Data!$L:$L,MATCH($A132&amp;"."&amp;J$1,Data!$J:$J,0))</f>
        <v>0</v>
      </c>
      <c r="K132" s="1">
        <f>INDEX(Data!$L:$L,MATCH($A132&amp;"."&amp;K$1,Data!$J:$J,0))</f>
        <v>0</v>
      </c>
      <c r="L132" s="1">
        <f>INDEX(Data!$L:$L,MATCH($A132&amp;"."&amp;L$1,Data!$J:$J,0))</f>
        <v>0</v>
      </c>
      <c r="M132" s="1">
        <f>INDEX(Data!$L:$L,MATCH($A132&amp;"."&amp;M$1,Data!$J:$J,0))</f>
        <v>0</v>
      </c>
      <c r="N132" s="1">
        <f>INDEX(Data!$L:$L,MATCH($A132&amp;"."&amp;N$1,Data!$J:$J,0))</f>
        <v>0</v>
      </c>
      <c r="O132" s="1">
        <f>INDEX(Data!$L:$L,MATCH($A132&amp;"."&amp;O$1,Data!$J:$J,0))</f>
        <v>0</v>
      </c>
      <c r="P132" s="1">
        <f>INDEX(Data!$L:$L,MATCH($A132&amp;"."&amp;P$1,Data!$J:$J,0))</f>
        <v>0</v>
      </c>
      <c r="Q132" s="1">
        <f>INDEX(Data!$L:$L,MATCH($A132&amp;"."&amp;Q$1,Data!$J:$J,0))</f>
        <v>0</v>
      </c>
      <c r="R132" s="1">
        <f>INDEX(Data!$L:$L,MATCH($A132&amp;"."&amp;R$1,Data!$J:$J,0))</f>
        <v>0</v>
      </c>
      <c r="S132" s="1">
        <f>INDEX(Data!$L:$L,MATCH($A132&amp;"."&amp;S$1,Data!$J:$J,0))</f>
        <v>0</v>
      </c>
      <c r="T132" s="1">
        <f>INDEX(Data!$L:$L,MATCH($A132&amp;"."&amp;T$1,Data!$J:$J,0))</f>
        <v>0</v>
      </c>
      <c r="U132" s="1">
        <f>INDEX(Data!$L:$L,MATCH($A132&amp;"."&amp;U$1,Data!$J:$J,0))</f>
        <v>0</v>
      </c>
      <c r="V132" s="1">
        <f>INDEX(Data!$L:$L,MATCH($A132&amp;"."&amp;V$1,Data!$J:$J,0))</f>
        <v>0</v>
      </c>
      <c r="W132" s="1">
        <f>INDEX(Data!$L:$L,MATCH($A132&amp;"."&amp;W$1,Data!$J:$J,0))</f>
        <v>0</v>
      </c>
      <c r="X132" s="1">
        <f>INDEX(Data!$L:$L,MATCH($A132&amp;"."&amp;X$1,Data!$J:$J,0))</f>
        <v>0</v>
      </c>
      <c r="Y132" s="1">
        <f>INDEX(Data!$L:$L,MATCH($A132&amp;"."&amp;Y$1,Data!$J:$J,0))</f>
        <v>0</v>
      </c>
    </row>
    <row r="133" spans="1:25" x14ac:dyDescent="0.2">
      <c r="A133" s="2">
        <f t="shared" si="3"/>
        <v>42867</v>
      </c>
      <c r="B133" s="1">
        <f>INDEX(Data!$L:$L,MATCH($A133&amp;"."&amp;B$1,Data!$J:$J,0))</f>
        <v>0</v>
      </c>
      <c r="C133" s="1">
        <f>INDEX(Data!$L:$L,MATCH($A133&amp;"."&amp;C$1,Data!$J:$J,0))</f>
        <v>0</v>
      </c>
      <c r="D133" s="1">
        <f>INDEX(Data!$L:$L,MATCH($A133&amp;"."&amp;D$1,Data!$J:$J,0))</f>
        <v>0</v>
      </c>
      <c r="E133" s="1">
        <f>INDEX(Data!$L:$L,MATCH($A133&amp;"."&amp;E$1,Data!$J:$J,0))</f>
        <v>0</v>
      </c>
      <c r="F133" s="1">
        <f>INDEX(Data!$L:$L,MATCH($A133&amp;"."&amp;F$1,Data!$J:$J,0))</f>
        <v>0</v>
      </c>
      <c r="G133" s="1">
        <f>INDEX(Data!$L:$L,MATCH($A133&amp;"."&amp;G$1,Data!$J:$J,0))</f>
        <v>0</v>
      </c>
      <c r="H133" s="1">
        <f>INDEX(Data!$L:$L,MATCH($A133&amp;"."&amp;H$1,Data!$J:$J,0))</f>
        <v>0</v>
      </c>
      <c r="I133" s="1">
        <f>INDEX(Data!$L:$L,MATCH($A133&amp;"."&amp;I$1,Data!$J:$J,0))</f>
        <v>0</v>
      </c>
      <c r="J133" s="1">
        <f>INDEX(Data!$L:$L,MATCH($A133&amp;"."&amp;J$1,Data!$J:$J,0))</f>
        <v>0</v>
      </c>
      <c r="K133" s="1">
        <f>INDEX(Data!$L:$L,MATCH($A133&amp;"."&amp;K$1,Data!$J:$J,0))</f>
        <v>3.579592904629516E-7</v>
      </c>
      <c r="L133" s="1">
        <f>INDEX(Data!$L:$L,MATCH($A133&amp;"."&amp;L$1,Data!$J:$J,0))</f>
        <v>0</v>
      </c>
      <c r="M133" s="1">
        <f>INDEX(Data!$L:$L,MATCH($A133&amp;"."&amp;M$1,Data!$J:$J,0))</f>
        <v>1.4346066471084895E-6</v>
      </c>
      <c r="N133" s="1">
        <f>INDEX(Data!$L:$L,MATCH($A133&amp;"."&amp;N$1,Data!$J:$J,0))</f>
        <v>2.909922022790114E-6</v>
      </c>
      <c r="O133" s="1">
        <f>INDEX(Data!$L:$L,MATCH($A133&amp;"."&amp;O$1,Data!$J:$J,0))</f>
        <v>1.3648164085082448E-5</v>
      </c>
      <c r="P133" s="1">
        <f>INDEX(Data!$L:$L,MATCH($A133&amp;"."&amp;P$1,Data!$J:$J,0))</f>
        <v>3.2668927712930524E-5</v>
      </c>
      <c r="Q133" s="1">
        <f>INDEX(Data!$L:$L,MATCH($A133&amp;"."&amp;Q$1,Data!$J:$J,0))</f>
        <v>8.2623302611762225E-5</v>
      </c>
      <c r="R133" s="1">
        <f>INDEX(Data!$L:$L,MATCH($A133&amp;"."&amp;R$1,Data!$J:$J,0))</f>
        <v>1.2789052796239732E-4</v>
      </c>
      <c r="S133" s="1">
        <f>INDEX(Data!$L:$L,MATCH($A133&amp;"."&amp;S$1,Data!$J:$J,0))</f>
        <v>1.6655547263640439E-4</v>
      </c>
      <c r="T133" s="1">
        <f>INDEX(Data!$L:$L,MATCH($A133&amp;"."&amp;T$1,Data!$J:$J,0))</f>
        <v>1.7592318949801778E-4</v>
      </c>
      <c r="U133" s="1">
        <f>INDEX(Data!$L:$L,MATCH($A133&amp;"."&amp;U$1,Data!$J:$J,0))</f>
        <v>1.6530983456974251E-4</v>
      </c>
      <c r="V133" s="1">
        <f>INDEX(Data!$L:$L,MATCH($A133&amp;"."&amp;V$1,Data!$J:$J,0))</f>
        <v>1.1785640969474429E-4</v>
      </c>
      <c r="W133" s="1">
        <f>INDEX(Data!$L:$L,MATCH($A133&amp;"."&amp;W$1,Data!$J:$J,0))</f>
        <v>6.3839299974326882E-5</v>
      </c>
      <c r="X133" s="1">
        <f>INDEX(Data!$L:$L,MATCH($A133&amp;"."&amp;X$1,Data!$J:$J,0))</f>
        <v>3.7043720301576689E-5</v>
      </c>
      <c r="Y133" s="1">
        <f>INDEX(Data!$L:$L,MATCH($A133&amp;"."&amp;Y$1,Data!$J:$J,0))</f>
        <v>1.3904970972324592E-5</v>
      </c>
    </row>
    <row r="134" spans="1:25" x14ac:dyDescent="0.2">
      <c r="A134" s="2">
        <f t="shared" si="3"/>
        <v>42868</v>
      </c>
      <c r="B134" s="1">
        <f>INDEX(Data!$L:$L,MATCH($A134&amp;"."&amp;B$1,Data!$J:$J,0))</f>
        <v>5.0899347451143676E-6</v>
      </c>
      <c r="C134" s="1">
        <f>INDEX(Data!$L:$L,MATCH($A134&amp;"."&amp;C$1,Data!$J:$J,0))</f>
        <v>1.1872642156330569E-6</v>
      </c>
      <c r="D134" s="1">
        <f>INDEX(Data!$L:$L,MATCH($A134&amp;"."&amp;D$1,Data!$J:$J,0))</f>
        <v>5.0101640434330092E-8</v>
      </c>
      <c r="E134" s="1">
        <f>INDEX(Data!$L:$L,MATCH($A134&amp;"."&amp;E$1,Data!$J:$J,0))</f>
        <v>4.3530929551937618E-7</v>
      </c>
      <c r="F134" s="1">
        <f>INDEX(Data!$L:$L,MATCH($A134&amp;"."&amp;F$1,Data!$J:$J,0))</f>
        <v>2.3060896451431573E-8</v>
      </c>
      <c r="G134" s="1">
        <f>INDEX(Data!$L:$L,MATCH($A134&amp;"."&amp;G$1,Data!$J:$J,0))</f>
        <v>4.0742387728258529E-8</v>
      </c>
      <c r="H134" s="1">
        <f>INDEX(Data!$L:$L,MATCH($A134&amp;"."&amp;H$1,Data!$J:$J,0))</f>
        <v>1.092731755418869E-6</v>
      </c>
      <c r="I134" s="1">
        <f>INDEX(Data!$L:$L,MATCH($A134&amp;"."&amp;I$1,Data!$J:$J,0))</f>
        <v>4.6893253757146455E-6</v>
      </c>
      <c r="J134" s="1">
        <f>INDEX(Data!$L:$L,MATCH($A134&amp;"."&amp;J$1,Data!$J:$J,0))</f>
        <v>1.4273276927503322E-5</v>
      </c>
      <c r="K134" s="1">
        <f>INDEX(Data!$L:$L,MATCH($A134&amp;"."&amp;K$1,Data!$J:$J,0))</f>
        <v>3.8441048960663933E-5</v>
      </c>
      <c r="L134" s="1">
        <f>INDEX(Data!$L:$L,MATCH($A134&amp;"."&amp;L$1,Data!$J:$J,0))</f>
        <v>7.9536234500036663E-5</v>
      </c>
      <c r="M134" s="1">
        <f>INDEX(Data!$L:$L,MATCH($A134&amp;"."&amp;M$1,Data!$J:$J,0))</f>
        <v>1.5407934526544612E-4</v>
      </c>
      <c r="N134" s="1">
        <f>INDEX(Data!$L:$L,MATCH($A134&amp;"."&amp;N$1,Data!$J:$J,0))</f>
        <v>2.4142410483092387E-4</v>
      </c>
      <c r="O134" s="1">
        <f>INDEX(Data!$L:$L,MATCH($A134&amp;"."&amp;O$1,Data!$J:$J,0))</f>
        <v>3.1601079796904195E-4</v>
      </c>
      <c r="P134" s="1">
        <f>INDEX(Data!$L:$L,MATCH($A134&amp;"."&amp;P$1,Data!$J:$J,0))</f>
        <v>3.6375932637000113E-4</v>
      </c>
      <c r="Q134" s="1">
        <f>INDEX(Data!$L:$L,MATCH($A134&amp;"."&amp;Q$1,Data!$J:$J,0))</f>
        <v>3.6448815927561884E-4</v>
      </c>
      <c r="R134" s="1">
        <f>INDEX(Data!$L:$L,MATCH($A134&amp;"."&amp;R$1,Data!$J:$J,0))</f>
        <v>3.2200591735264848E-4</v>
      </c>
      <c r="S134" s="1">
        <f>INDEX(Data!$L:$L,MATCH($A134&amp;"."&amp;S$1,Data!$J:$J,0))</f>
        <v>2.5052045410411559E-4</v>
      </c>
      <c r="T134" s="1">
        <f>INDEX(Data!$L:$L,MATCH($A134&amp;"."&amp;T$1,Data!$J:$J,0))</f>
        <v>1.6692657105482302E-4</v>
      </c>
      <c r="U134" s="1">
        <f>INDEX(Data!$L:$L,MATCH($A134&amp;"."&amp;U$1,Data!$J:$J,0))</f>
        <v>1.0058791674994262E-4</v>
      </c>
      <c r="V134" s="1">
        <f>INDEX(Data!$L:$L,MATCH($A134&amp;"."&amp;V$1,Data!$J:$J,0))</f>
        <v>6.1842289834467985E-5</v>
      </c>
      <c r="W134" s="1">
        <f>INDEX(Data!$L:$L,MATCH($A134&amp;"."&amp;W$1,Data!$J:$J,0))</f>
        <v>2.4740127266513104E-5</v>
      </c>
      <c r="X134" s="1">
        <f>INDEX(Data!$L:$L,MATCH($A134&amp;"."&amp;X$1,Data!$J:$J,0))</f>
        <v>7.6787299778182572E-6</v>
      </c>
      <c r="Y134" s="1">
        <f>INDEX(Data!$L:$L,MATCH($A134&amp;"."&amp;Y$1,Data!$J:$J,0))</f>
        <v>2.8515863686691684E-6</v>
      </c>
    </row>
    <row r="135" spans="1:25" x14ac:dyDescent="0.2">
      <c r="A135" s="2">
        <f t="shared" si="3"/>
        <v>42869</v>
      </c>
      <c r="B135" s="1">
        <f>INDEX(Data!$L:$L,MATCH($A135&amp;"."&amp;B$1,Data!$J:$J,0))</f>
        <v>4.0606789702561473E-7</v>
      </c>
      <c r="C135" s="1">
        <f>INDEX(Data!$L:$L,MATCH($A135&amp;"."&amp;C$1,Data!$J:$J,0))</f>
        <v>2.9049352818286064E-7</v>
      </c>
      <c r="D135" s="1">
        <f>INDEX(Data!$L:$L,MATCH($A135&amp;"."&amp;D$1,Data!$J:$J,0))</f>
        <v>3.0787282207978895E-8</v>
      </c>
      <c r="E135" s="1">
        <f>INDEX(Data!$L:$L,MATCH($A135&amp;"."&amp;E$1,Data!$J:$J,0))</f>
        <v>0</v>
      </c>
      <c r="F135" s="1">
        <f>INDEX(Data!$L:$L,MATCH($A135&amp;"."&amp;F$1,Data!$J:$J,0))</f>
        <v>0</v>
      </c>
      <c r="G135" s="1">
        <f>INDEX(Data!$L:$L,MATCH($A135&amp;"."&amp;G$1,Data!$J:$J,0))</f>
        <v>0</v>
      </c>
      <c r="H135" s="1">
        <f>INDEX(Data!$L:$L,MATCH($A135&amp;"."&amp;H$1,Data!$J:$J,0))</f>
        <v>0</v>
      </c>
      <c r="I135" s="1">
        <f>INDEX(Data!$L:$L,MATCH($A135&amp;"."&amp;I$1,Data!$J:$J,0))</f>
        <v>0</v>
      </c>
      <c r="J135" s="1">
        <f>INDEX(Data!$L:$L,MATCH($A135&amp;"."&amp;J$1,Data!$J:$J,0))</f>
        <v>0</v>
      </c>
      <c r="K135" s="1">
        <f>INDEX(Data!$L:$L,MATCH($A135&amp;"."&amp;K$1,Data!$J:$J,0))</f>
        <v>0</v>
      </c>
      <c r="L135" s="1">
        <f>INDEX(Data!$L:$L,MATCH($A135&amp;"."&amp;L$1,Data!$J:$J,0))</f>
        <v>0</v>
      </c>
      <c r="M135" s="1">
        <f>INDEX(Data!$L:$L,MATCH($A135&amp;"."&amp;M$1,Data!$J:$J,0))</f>
        <v>0</v>
      </c>
      <c r="N135" s="1">
        <f>INDEX(Data!$L:$L,MATCH($A135&amp;"."&amp;N$1,Data!$J:$J,0))</f>
        <v>0</v>
      </c>
      <c r="O135" s="1">
        <f>INDEX(Data!$L:$L,MATCH($A135&amp;"."&amp;O$1,Data!$J:$J,0))</f>
        <v>0</v>
      </c>
      <c r="P135" s="1">
        <f>INDEX(Data!$L:$L,MATCH($A135&amp;"."&amp;P$1,Data!$J:$J,0))</f>
        <v>0</v>
      </c>
      <c r="Q135" s="1">
        <f>INDEX(Data!$L:$L,MATCH($A135&amp;"."&amp;Q$1,Data!$J:$J,0))</f>
        <v>0</v>
      </c>
      <c r="R135" s="1">
        <f>INDEX(Data!$L:$L,MATCH($A135&amp;"."&amp;R$1,Data!$J:$J,0))</f>
        <v>0</v>
      </c>
      <c r="S135" s="1">
        <f>INDEX(Data!$L:$L,MATCH($A135&amp;"."&amp;S$1,Data!$J:$J,0))</f>
        <v>0</v>
      </c>
      <c r="T135" s="1">
        <f>INDEX(Data!$L:$L,MATCH($A135&amp;"."&amp;T$1,Data!$J:$J,0))</f>
        <v>0</v>
      </c>
      <c r="U135" s="1">
        <f>INDEX(Data!$L:$L,MATCH($A135&amp;"."&amp;U$1,Data!$J:$J,0))</f>
        <v>0</v>
      </c>
      <c r="V135" s="1">
        <f>INDEX(Data!$L:$L,MATCH($A135&amp;"."&amp;V$1,Data!$J:$J,0))</f>
        <v>0</v>
      </c>
      <c r="W135" s="1">
        <f>INDEX(Data!$L:$L,MATCH($A135&amp;"."&amp;W$1,Data!$J:$J,0))</f>
        <v>0</v>
      </c>
      <c r="X135" s="1">
        <f>INDEX(Data!$L:$L,MATCH($A135&amp;"."&amp;X$1,Data!$J:$J,0))</f>
        <v>0</v>
      </c>
      <c r="Y135" s="1">
        <f>INDEX(Data!$L:$L,MATCH($A135&amp;"."&amp;Y$1,Data!$J:$J,0))</f>
        <v>0</v>
      </c>
    </row>
    <row r="136" spans="1:25" x14ac:dyDescent="0.2">
      <c r="A136" s="2">
        <f t="shared" si="3"/>
        <v>42870</v>
      </c>
      <c r="B136" s="1">
        <f>INDEX(Data!$L:$L,MATCH($A136&amp;"."&amp;B$1,Data!$J:$J,0))</f>
        <v>0</v>
      </c>
      <c r="C136" s="1">
        <f>INDEX(Data!$L:$L,MATCH($A136&amp;"."&amp;C$1,Data!$J:$J,0))</f>
        <v>0</v>
      </c>
      <c r="D136" s="1">
        <f>INDEX(Data!$L:$L,MATCH($A136&amp;"."&amp;D$1,Data!$J:$J,0))</f>
        <v>0</v>
      </c>
      <c r="E136" s="1">
        <f>INDEX(Data!$L:$L,MATCH($A136&amp;"."&amp;E$1,Data!$J:$J,0))</f>
        <v>0</v>
      </c>
      <c r="F136" s="1">
        <f>INDEX(Data!$L:$L,MATCH($A136&amp;"."&amp;F$1,Data!$J:$J,0))</f>
        <v>0</v>
      </c>
      <c r="G136" s="1">
        <f>INDEX(Data!$L:$L,MATCH($A136&amp;"."&amp;G$1,Data!$J:$J,0))</f>
        <v>0</v>
      </c>
      <c r="H136" s="1">
        <f>INDEX(Data!$L:$L,MATCH($A136&amp;"."&amp;H$1,Data!$J:$J,0))</f>
        <v>0</v>
      </c>
      <c r="I136" s="1">
        <f>INDEX(Data!$L:$L,MATCH($A136&amp;"."&amp;I$1,Data!$J:$J,0))</f>
        <v>0</v>
      </c>
      <c r="J136" s="1">
        <f>INDEX(Data!$L:$L,MATCH($A136&amp;"."&amp;J$1,Data!$J:$J,0))</f>
        <v>0</v>
      </c>
      <c r="K136" s="1">
        <f>INDEX(Data!$L:$L,MATCH($A136&amp;"."&amp;K$1,Data!$J:$J,0))</f>
        <v>0</v>
      </c>
      <c r="L136" s="1">
        <f>INDEX(Data!$L:$L,MATCH($A136&amp;"."&amp;L$1,Data!$J:$J,0))</f>
        <v>0</v>
      </c>
      <c r="M136" s="1">
        <f>INDEX(Data!$L:$L,MATCH($A136&amp;"."&amp;M$1,Data!$J:$J,0))</f>
        <v>6.619432584232545E-7</v>
      </c>
      <c r="N136" s="1">
        <f>INDEX(Data!$L:$L,MATCH($A136&amp;"."&amp;N$1,Data!$J:$J,0))</f>
        <v>3.418292548618141E-6</v>
      </c>
      <c r="O136" s="1">
        <f>INDEX(Data!$L:$L,MATCH($A136&amp;"."&amp;O$1,Data!$J:$J,0))</f>
        <v>1.2411102869800293E-5</v>
      </c>
      <c r="P136" s="1">
        <f>INDEX(Data!$L:$L,MATCH($A136&amp;"."&amp;P$1,Data!$J:$J,0))</f>
        <v>2.1915750160999507E-5</v>
      </c>
      <c r="Q136" s="1">
        <f>INDEX(Data!$L:$L,MATCH($A136&amp;"."&amp;Q$1,Data!$J:$J,0))</f>
        <v>5.5254170935699551E-5</v>
      </c>
      <c r="R136" s="1">
        <f>INDEX(Data!$L:$L,MATCH($A136&amp;"."&amp;R$1,Data!$J:$J,0))</f>
        <v>9.9887706592534037E-5</v>
      </c>
      <c r="S136" s="1">
        <f>INDEX(Data!$L:$L,MATCH($A136&amp;"."&amp;S$1,Data!$J:$J,0))</f>
        <v>1.4125565595194843E-4</v>
      </c>
      <c r="T136" s="1">
        <f>INDEX(Data!$L:$L,MATCH($A136&amp;"."&amp;T$1,Data!$J:$J,0))</f>
        <v>1.5991938320840743E-4</v>
      </c>
      <c r="U136" s="1">
        <f>INDEX(Data!$L:$L,MATCH($A136&amp;"."&amp;U$1,Data!$J:$J,0))</f>
        <v>1.3723032019161157E-4</v>
      </c>
      <c r="V136" s="1">
        <f>INDEX(Data!$L:$L,MATCH($A136&amp;"."&amp;V$1,Data!$J:$J,0))</f>
        <v>1.0662631931376786E-4</v>
      </c>
      <c r="W136" s="1">
        <f>INDEX(Data!$L:$L,MATCH($A136&amp;"."&amp;W$1,Data!$J:$J,0))</f>
        <v>5.9054813136053276E-5</v>
      </c>
      <c r="X136" s="1">
        <f>INDEX(Data!$L:$L,MATCH($A136&amp;"."&amp;X$1,Data!$J:$J,0))</f>
        <v>3.7061771581806134E-5</v>
      </c>
      <c r="Y136" s="1">
        <f>INDEX(Data!$L:$L,MATCH($A136&amp;"."&amp;Y$1,Data!$J:$J,0))</f>
        <v>1.4047685790050224E-5</v>
      </c>
    </row>
    <row r="137" spans="1:25" x14ac:dyDescent="0.2">
      <c r="A137" s="2">
        <f t="shared" si="3"/>
        <v>42871</v>
      </c>
      <c r="B137" s="1">
        <f>INDEX(Data!$L:$L,MATCH($A137&amp;"."&amp;B$1,Data!$J:$J,0))</f>
        <v>6.5868552094215505E-6</v>
      </c>
      <c r="C137" s="1">
        <f>INDEX(Data!$L:$L,MATCH($A137&amp;"."&amp;C$1,Data!$J:$J,0))</f>
        <v>1.5429829432962139E-6</v>
      </c>
      <c r="D137" s="1">
        <f>INDEX(Data!$L:$L,MATCH($A137&amp;"."&amp;D$1,Data!$J:$J,0))</f>
        <v>2.0012237674262744E-7</v>
      </c>
      <c r="E137" s="1">
        <f>INDEX(Data!$L:$L,MATCH($A137&amp;"."&amp;E$1,Data!$J:$J,0))</f>
        <v>0</v>
      </c>
      <c r="F137" s="1">
        <f>INDEX(Data!$L:$L,MATCH($A137&amp;"."&amp;F$1,Data!$J:$J,0))</f>
        <v>0</v>
      </c>
      <c r="G137" s="1">
        <f>INDEX(Data!$L:$L,MATCH($A137&amp;"."&amp;G$1,Data!$J:$J,0))</f>
        <v>0</v>
      </c>
      <c r="H137" s="1">
        <f>INDEX(Data!$L:$L,MATCH($A137&amp;"."&amp;H$1,Data!$J:$J,0))</f>
        <v>0</v>
      </c>
      <c r="I137" s="1">
        <f>INDEX(Data!$L:$L,MATCH($A137&amp;"."&amp;I$1,Data!$J:$J,0))</f>
        <v>2.058925332930099E-7</v>
      </c>
      <c r="J137" s="1">
        <f>INDEX(Data!$L:$L,MATCH($A137&amp;"."&amp;J$1,Data!$J:$J,0))</f>
        <v>2.0772722153396578E-7</v>
      </c>
      <c r="K137" s="1">
        <f>INDEX(Data!$L:$L,MATCH($A137&amp;"."&amp;K$1,Data!$J:$J,0))</f>
        <v>1.2642841415614404E-6</v>
      </c>
      <c r="L137" s="1">
        <f>INDEX(Data!$L:$L,MATCH($A137&amp;"."&amp;L$1,Data!$J:$J,0))</f>
        <v>2.993549016474965E-6</v>
      </c>
      <c r="M137" s="1">
        <f>INDEX(Data!$L:$L,MATCH($A137&amp;"."&amp;M$1,Data!$J:$J,0))</f>
        <v>1.1724555836101297E-5</v>
      </c>
      <c r="N137" s="1">
        <f>INDEX(Data!$L:$L,MATCH($A137&amp;"."&amp;N$1,Data!$J:$J,0))</f>
        <v>4.8127006900797596E-5</v>
      </c>
      <c r="O137" s="1">
        <f>INDEX(Data!$L:$L,MATCH($A137&amp;"."&amp;O$1,Data!$J:$J,0))</f>
        <v>9.5467137552919277E-5</v>
      </c>
      <c r="P137" s="1">
        <f>INDEX(Data!$L:$L,MATCH($A137&amp;"."&amp;P$1,Data!$J:$J,0))</f>
        <v>1.9311877920609173E-4</v>
      </c>
      <c r="Q137" s="1">
        <f>INDEX(Data!$L:$L,MATCH($A137&amp;"."&amp;Q$1,Data!$J:$J,0))</f>
        <v>3.3087707441170714E-4</v>
      </c>
      <c r="R137" s="1">
        <f>INDEX(Data!$L:$L,MATCH($A137&amp;"."&amp;R$1,Data!$J:$J,0))</f>
        <v>4.4987679834153642E-4</v>
      </c>
      <c r="S137" s="1">
        <f>INDEX(Data!$L:$L,MATCH($A137&amp;"."&amp;S$1,Data!$J:$J,0))</f>
        <v>5.854242605077796E-4</v>
      </c>
      <c r="T137" s="1">
        <f>INDEX(Data!$L:$L,MATCH($A137&amp;"."&amp;T$1,Data!$J:$J,0))</f>
        <v>5.9493229864719861E-4</v>
      </c>
      <c r="U137" s="1">
        <f>INDEX(Data!$L:$L,MATCH($A137&amp;"."&amp;U$1,Data!$J:$J,0))</f>
        <v>5.2613996673190331E-4</v>
      </c>
      <c r="V137" s="1">
        <f>INDEX(Data!$L:$L,MATCH($A137&amp;"."&amp;V$1,Data!$J:$J,0))</f>
        <v>3.8582576981512599E-4</v>
      </c>
      <c r="W137" s="1">
        <f>INDEX(Data!$L:$L,MATCH($A137&amp;"."&amp;W$1,Data!$J:$J,0))</f>
        <v>2.325745893619746E-4</v>
      </c>
      <c r="X137" s="1">
        <f>INDEX(Data!$L:$L,MATCH($A137&amp;"."&amp;X$1,Data!$J:$J,0))</f>
        <v>1.1810852923297658E-4</v>
      </c>
      <c r="Y137" s="1">
        <f>INDEX(Data!$L:$L,MATCH($A137&amp;"."&amp;Y$1,Data!$J:$J,0))</f>
        <v>4.4988377949963627E-5</v>
      </c>
    </row>
    <row r="138" spans="1:25" x14ac:dyDescent="0.2">
      <c r="A138" s="2">
        <f t="shared" si="3"/>
        <v>42872</v>
      </c>
      <c r="B138" s="1">
        <f>INDEX(Data!$L:$L,MATCH($A138&amp;"."&amp;B$1,Data!$J:$J,0))</f>
        <v>2.1630619718038233E-5</v>
      </c>
      <c r="C138" s="1">
        <f>INDEX(Data!$L:$L,MATCH($A138&amp;"."&amp;C$1,Data!$J:$J,0))</f>
        <v>4.8452490432192239E-6</v>
      </c>
      <c r="D138" s="1">
        <f>INDEX(Data!$L:$L,MATCH($A138&amp;"."&amp;D$1,Data!$J:$J,0))</f>
        <v>3.6275774959050779E-7</v>
      </c>
      <c r="E138" s="1">
        <f>INDEX(Data!$L:$L,MATCH($A138&amp;"."&amp;E$1,Data!$J:$J,0))</f>
        <v>2.1603168807081573E-7</v>
      </c>
      <c r="F138" s="1">
        <f>INDEX(Data!$L:$L,MATCH($A138&amp;"."&amp;F$1,Data!$J:$J,0))</f>
        <v>1.9179214973238933E-7</v>
      </c>
      <c r="G138" s="1">
        <f>INDEX(Data!$L:$L,MATCH($A138&amp;"."&amp;G$1,Data!$J:$J,0))</f>
        <v>2.0358695596514044E-6</v>
      </c>
      <c r="H138" s="1">
        <f>INDEX(Data!$L:$L,MATCH($A138&amp;"."&amp;H$1,Data!$J:$J,0))</f>
        <v>5.4042590947481623E-6</v>
      </c>
      <c r="I138" s="1">
        <f>INDEX(Data!$L:$L,MATCH($A138&amp;"."&amp;I$1,Data!$J:$J,0))</f>
        <v>1.4017666810221141E-5</v>
      </c>
      <c r="J138" s="1">
        <f>INDEX(Data!$L:$L,MATCH($A138&amp;"."&amp;J$1,Data!$J:$J,0))</f>
        <v>3.125284965780385E-5</v>
      </c>
      <c r="K138" s="1">
        <f>INDEX(Data!$L:$L,MATCH($A138&amp;"."&amp;K$1,Data!$J:$J,0))</f>
        <v>5.963155652592563E-5</v>
      </c>
      <c r="L138" s="1">
        <f>INDEX(Data!$L:$L,MATCH($A138&amp;"."&amp;L$1,Data!$J:$J,0))</f>
        <v>1.2425194836078864E-4</v>
      </c>
      <c r="M138" s="1">
        <f>INDEX(Data!$L:$L,MATCH($A138&amp;"."&amp;M$1,Data!$J:$J,0))</f>
        <v>2.437754586097619E-4</v>
      </c>
      <c r="N138" s="1">
        <f>INDEX(Data!$L:$L,MATCH($A138&amp;"."&amp;N$1,Data!$J:$J,0))</f>
        <v>3.6074177064678346E-4</v>
      </c>
      <c r="O138" s="1">
        <f>INDEX(Data!$L:$L,MATCH($A138&amp;"."&amp;O$1,Data!$J:$J,0))</f>
        <v>5.1434460200650413E-4</v>
      </c>
      <c r="P138" s="1">
        <f>INDEX(Data!$L:$L,MATCH($A138&amp;"."&amp;P$1,Data!$J:$J,0))</f>
        <v>6.6081029624832314E-4</v>
      </c>
      <c r="Q138" s="1">
        <f>INDEX(Data!$L:$L,MATCH($A138&amp;"."&amp;Q$1,Data!$J:$J,0))</f>
        <v>7.6865682226710363E-4</v>
      </c>
      <c r="R138" s="1">
        <f>INDEX(Data!$L:$L,MATCH($A138&amp;"."&amp;R$1,Data!$J:$J,0))</f>
        <v>8.5681408890456656E-4</v>
      </c>
      <c r="S138" s="1">
        <f>INDEX(Data!$L:$L,MATCH($A138&amp;"."&amp;S$1,Data!$J:$J,0))</f>
        <v>8.4414159152934435E-4</v>
      </c>
      <c r="T138" s="1">
        <f>INDEX(Data!$L:$L,MATCH($A138&amp;"."&amp;T$1,Data!$J:$J,0))</f>
        <v>7.6382117351304164E-4</v>
      </c>
      <c r="U138" s="1">
        <f>INDEX(Data!$L:$L,MATCH($A138&amp;"."&amp;U$1,Data!$J:$J,0))</f>
        <v>6.5343101267518891E-4</v>
      </c>
      <c r="V138" s="1">
        <f>INDEX(Data!$L:$L,MATCH($A138&amp;"."&amp;V$1,Data!$J:$J,0))</f>
        <v>4.2930701546217573E-4</v>
      </c>
      <c r="W138" s="1">
        <f>INDEX(Data!$L:$L,MATCH($A138&amp;"."&amp;W$1,Data!$J:$J,0))</f>
        <v>2.5568840598372744E-4</v>
      </c>
      <c r="X138" s="1">
        <f>INDEX(Data!$L:$L,MATCH($A138&amp;"."&amp;X$1,Data!$J:$J,0))</f>
        <v>1.3235457964389075E-4</v>
      </c>
      <c r="Y138" s="1">
        <f>INDEX(Data!$L:$L,MATCH($A138&amp;"."&amp;Y$1,Data!$J:$J,0))</f>
        <v>5.099466718652986E-5</v>
      </c>
    </row>
    <row r="139" spans="1:25" x14ac:dyDescent="0.2">
      <c r="A139" s="2">
        <f t="shared" si="3"/>
        <v>42873</v>
      </c>
      <c r="B139" s="1">
        <f>INDEX(Data!$L:$L,MATCH($A139&amp;"."&amp;B$1,Data!$J:$J,0))</f>
        <v>2.3362445580935248E-5</v>
      </c>
      <c r="C139" s="1">
        <f>INDEX(Data!$L:$L,MATCH($A139&amp;"."&amp;C$1,Data!$J:$J,0))</f>
        <v>8.8931444159555323E-6</v>
      </c>
      <c r="D139" s="1">
        <f>INDEX(Data!$L:$L,MATCH($A139&amp;"."&amp;D$1,Data!$J:$J,0))</f>
        <v>4.5538829301123888E-6</v>
      </c>
      <c r="E139" s="1">
        <f>INDEX(Data!$L:$L,MATCH($A139&amp;"."&amp;E$1,Data!$J:$J,0))</f>
        <v>1.0550225312887226E-5</v>
      </c>
      <c r="F139" s="1">
        <f>INDEX(Data!$L:$L,MATCH($A139&amp;"."&amp;F$1,Data!$J:$J,0))</f>
        <v>1.9686666379737707E-5</v>
      </c>
      <c r="G139" s="1">
        <f>INDEX(Data!$L:$L,MATCH($A139&amp;"."&amp;G$1,Data!$J:$J,0))</f>
        <v>8.0830740673397056E-5</v>
      </c>
      <c r="H139" s="1">
        <f>INDEX(Data!$L:$L,MATCH($A139&amp;"."&amp;H$1,Data!$J:$J,0))</f>
        <v>1.8465432447176066E-4</v>
      </c>
      <c r="I139" s="1">
        <f>INDEX(Data!$L:$L,MATCH($A139&amp;"."&amp;I$1,Data!$J:$J,0))</f>
        <v>2.5802579744636594E-4</v>
      </c>
      <c r="J139" s="1">
        <f>INDEX(Data!$L:$L,MATCH($A139&amp;"."&amp;J$1,Data!$J:$J,0))</f>
        <v>3.4298310067254673E-4</v>
      </c>
      <c r="K139" s="1">
        <f>INDEX(Data!$L:$L,MATCH($A139&amp;"."&amp;K$1,Data!$J:$J,0))</f>
        <v>3.8942296112228592E-4</v>
      </c>
      <c r="L139" s="1">
        <f>INDEX(Data!$L:$L,MATCH($A139&amp;"."&amp;L$1,Data!$J:$J,0))</f>
        <v>4.0249378343251604E-4</v>
      </c>
      <c r="M139" s="1">
        <f>INDEX(Data!$L:$L,MATCH($A139&amp;"."&amp;M$1,Data!$J:$J,0))</f>
        <v>4.2009787062025755E-4</v>
      </c>
      <c r="N139" s="1">
        <f>INDEX(Data!$L:$L,MATCH($A139&amp;"."&amp;N$1,Data!$J:$J,0))</f>
        <v>5.0777164219389524E-4</v>
      </c>
      <c r="O139" s="1">
        <f>INDEX(Data!$L:$L,MATCH($A139&amp;"."&amp;O$1,Data!$J:$J,0))</f>
        <v>5.6895191877884342E-4</v>
      </c>
      <c r="P139" s="1">
        <f>INDEX(Data!$L:$L,MATCH($A139&amp;"."&amp;P$1,Data!$J:$J,0))</f>
        <v>6.3333136092843384E-4</v>
      </c>
      <c r="Q139" s="1">
        <f>INDEX(Data!$L:$L,MATCH($A139&amp;"."&amp;Q$1,Data!$J:$J,0))</f>
        <v>6.6998513368472247E-4</v>
      </c>
      <c r="R139" s="1">
        <f>INDEX(Data!$L:$L,MATCH($A139&amp;"."&amp;R$1,Data!$J:$J,0))</f>
        <v>6.529593855801333E-4</v>
      </c>
      <c r="S139" s="1">
        <f>INDEX(Data!$L:$L,MATCH($A139&amp;"."&amp;S$1,Data!$J:$J,0))</f>
        <v>6.0085082475336748E-4</v>
      </c>
      <c r="T139" s="1">
        <f>INDEX(Data!$L:$L,MATCH($A139&amp;"."&amp;T$1,Data!$J:$J,0))</f>
        <v>4.9650076190345003E-4</v>
      </c>
      <c r="U139" s="1">
        <f>INDEX(Data!$L:$L,MATCH($A139&amp;"."&amp;U$1,Data!$J:$J,0))</f>
        <v>3.2369595599777686E-4</v>
      </c>
      <c r="V139" s="1">
        <f>INDEX(Data!$L:$L,MATCH($A139&amp;"."&amp;V$1,Data!$J:$J,0))</f>
        <v>2.0316586248164434E-4</v>
      </c>
      <c r="W139" s="1">
        <f>INDEX(Data!$L:$L,MATCH($A139&amp;"."&amp;W$1,Data!$J:$J,0))</f>
        <v>9.7167149281047267E-5</v>
      </c>
      <c r="X139" s="1">
        <f>INDEX(Data!$L:$L,MATCH($A139&amp;"."&amp;X$1,Data!$J:$J,0))</f>
        <v>3.5387789600307344E-5</v>
      </c>
      <c r="Y139" s="1">
        <f>INDEX(Data!$L:$L,MATCH($A139&amp;"."&amp;Y$1,Data!$J:$J,0))</f>
        <v>1.6501662592955146E-5</v>
      </c>
    </row>
    <row r="140" spans="1:25" x14ac:dyDescent="0.2">
      <c r="A140" s="2">
        <f t="shared" si="3"/>
        <v>42874</v>
      </c>
      <c r="B140" s="1">
        <f>INDEX(Data!$L:$L,MATCH($A140&amp;"."&amp;B$1,Data!$J:$J,0))</f>
        <v>3.0328262087143234E-6</v>
      </c>
      <c r="C140" s="1">
        <f>INDEX(Data!$L:$L,MATCH($A140&amp;"."&amp;C$1,Data!$J:$J,0))</f>
        <v>1.9662817746360539E-6</v>
      </c>
      <c r="D140" s="1">
        <f>INDEX(Data!$L:$L,MATCH($A140&amp;"."&amp;D$1,Data!$J:$J,0))</f>
        <v>3.0274695661043574E-8</v>
      </c>
      <c r="E140" s="1">
        <f>INDEX(Data!$L:$L,MATCH($A140&amp;"."&amp;E$1,Data!$J:$J,0))</f>
        <v>2.9477185113965073E-8</v>
      </c>
      <c r="F140" s="1">
        <f>INDEX(Data!$L:$L,MATCH($A140&amp;"."&amp;F$1,Data!$J:$J,0))</f>
        <v>0</v>
      </c>
      <c r="G140" s="1">
        <f>INDEX(Data!$L:$L,MATCH($A140&amp;"."&amp;G$1,Data!$J:$J,0))</f>
        <v>0</v>
      </c>
      <c r="H140" s="1">
        <f>INDEX(Data!$L:$L,MATCH($A140&amp;"."&amp;H$1,Data!$J:$J,0))</f>
        <v>0</v>
      </c>
      <c r="I140" s="1">
        <f>INDEX(Data!$L:$L,MATCH($A140&amp;"."&amp;I$1,Data!$J:$J,0))</f>
        <v>0</v>
      </c>
      <c r="J140" s="1">
        <f>INDEX(Data!$L:$L,MATCH($A140&amp;"."&amp;J$1,Data!$J:$J,0))</f>
        <v>0</v>
      </c>
      <c r="K140" s="1">
        <f>INDEX(Data!$L:$L,MATCH($A140&amp;"."&amp;K$1,Data!$J:$J,0))</f>
        <v>0</v>
      </c>
      <c r="L140" s="1">
        <f>INDEX(Data!$L:$L,MATCH($A140&amp;"."&amp;L$1,Data!$J:$J,0))</f>
        <v>0</v>
      </c>
      <c r="M140" s="1">
        <f>INDEX(Data!$L:$L,MATCH($A140&amp;"."&amp;M$1,Data!$J:$J,0))</f>
        <v>0</v>
      </c>
      <c r="N140" s="1">
        <f>INDEX(Data!$L:$L,MATCH($A140&amp;"."&amp;N$1,Data!$J:$J,0))</f>
        <v>0</v>
      </c>
      <c r="O140" s="1">
        <f>INDEX(Data!$L:$L,MATCH($A140&amp;"."&amp;O$1,Data!$J:$J,0))</f>
        <v>0</v>
      </c>
      <c r="P140" s="1">
        <f>INDEX(Data!$L:$L,MATCH($A140&amp;"."&amp;P$1,Data!$J:$J,0))</f>
        <v>0</v>
      </c>
      <c r="Q140" s="1">
        <f>INDEX(Data!$L:$L,MATCH($A140&amp;"."&amp;Q$1,Data!$J:$J,0))</f>
        <v>0</v>
      </c>
      <c r="R140" s="1">
        <f>INDEX(Data!$L:$L,MATCH($A140&amp;"."&amp;R$1,Data!$J:$J,0))</f>
        <v>0</v>
      </c>
      <c r="S140" s="1">
        <f>INDEX(Data!$L:$L,MATCH($A140&amp;"."&amp;S$1,Data!$J:$J,0))</f>
        <v>0</v>
      </c>
      <c r="T140" s="1">
        <f>INDEX(Data!$L:$L,MATCH($A140&amp;"."&amp;T$1,Data!$J:$J,0))</f>
        <v>0</v>
      </c>
      <c r="U140" s="1">
        <f>INDEX(Data!$L:$L,MATCH($A140&amp;"."&amp;U$1,Data!$J:$J,0))</f>
        <v>0</v>
      </c>
      <c r="V140" s="1">
        <f>INDEX(Data!$L:$L,MATCH($A140&amp;"."&amp;V$1,Data!$J:$J,0))</f>
        <v>0</v>
      </c>
      <c r="W140" s="1">
        <f>INDEX(Data!$L:$L,MATCH($A140&amp;"."&amp;W$1,Data!$J:$J,0))</f>
        <v>0</v>
      </c>
      <c r="X140" s="1">
        <f>INDEX(Data!$L:$L,MATCH($A140&amp;"."&amp;X$1,Data!$J:$J,0))</f>
        <v>0</v>
      </c>
      <c r="Y140" s="1">
        <f>INDEX(Data!$L:$L,MATCH($A140&amp;"."&amp;Y$1,Data!$J:$J,0))</f>
        <v>0</v>
      </c>
    </row>
    <row r="141" spans="1:25" x14ac:dyDescent="0.2">
      <c r="A141" s="2">
        <f t="shared" si="3"/>
        <v>42875</v>
      </c>
      <c r="B141" s="1">
        <f>INDEX(Data!$L:$L,MATCH($A141&amp;"."&amp;B$1,Data!$J:$J,0))</f>
        <v>0</v>
      </c>
      <c r="C141" s="1">
        <f>INDEX(Data!$L:$L,MATCH($A141&amp;"."&amp;C$1,Data!$J:$J,0))</f>
        <v>0</v>
      </c>
      <c r="D141" s="1">
        <f>INDEX(Data!$L:$L,MATCH($A141&amp;"."&amp;D$1,Data!$J:$J,0))</f>
        <v>0</v>
      </c>
      <c r="E141" s="1">
        <f>INDEX(Data!$L:$L,MATCH($A141&amp;"."&amp;E$1,Data!$J:$J,0))</f>
        <v>0</v>
      </c>
      <c r="F141" s="1">
        <f>INDEX(Data!$L:$L,MATCH($A141&amp;"."&amp;F$1,Data!$J:$J,0))</f>
        <v>0</v>
      </c>
      <c r="G141" s="1">
        <f>INDEX(Data!$L:$L,MATCH($A141&amp;"."&amp;G$1,Data!$J:$J,0))</f>
        <v>0</v>
      </c>
      <c r="H141" s="1">
        <f>INDEX(Data!$L:$L,MATCH($A141&amp;"."&amp;H$1,Data!$J:$J,0))</f>
        <v>0</v>
      </c>
      <c r="I141" s="1">
        <f>INDEX(Data!$L:$L,MATCH($A141&amp;"."&amp;I$1,Data!$J:$J,0))</f>
        <v>0</v>
      </c>
      <c r="J141" s="1">
        <f>INDEX(Data!$L:$L,MATCH($A141&amp;"."&amp;J$1,Data!$J:$J,0))</f>
        <v>0</v>
      </c>
      <c r="K141" s="1">
        <f>INDEX(Data!$L:$L,MATCH($A141&amp;"."&amp;K$1,Data!$J:$J,0))</f>
        <v>0</v>
      </c>
      <c r="L141" s="1">
        <f>INDEX(Data!$L:$L,MATCH($A141&amp;"."&amp;L$1,Data!$J:$J,0))</f>
        <v>0</v>
      </c>
      <c r="M141" s="1">
        <f>INDEX(Data!$L:$L,MATCH($A141&amp;"."&amp;M$1,Data!$J:$J,0))</f>
        <v>0</v>
      </c>
      <c r="N141" s="1">
        <f>INDEX(Data!$L:$L,MATCH($A141&amp;"."&amp;N$1,Data!$J:$J,0))</f>
        <v>0</v>
      </c>
      <c r="O141" s="1">
        <f>INDEX(Data!$L:$L,MATCH($A141&amp;"."&amp;O$1,Data!$J:$J,0))</f>
        <v>0</v>
      </c>
      <c r="P141" s="1">
        <f>INDEX(Data!$L:$L,MATCH($A141&amp;"."&amp;P$1,Data!$J:$J,0))</f>
        <v>0</v>
      </c>
      <c r="Q141" s="1">
        <f>INDEX(Data!$L:$L,MATCH($A141&amp;"."&amp;Q$1,Data!$J:$J,0))</f>
        <v>0</v>
      </c>
      <c r="R141" s="1">
        <f>INDEX(Data!$L:$L,MATCH($A141&amp;"."&amp;R$1,Data!$J:$J,0))</f>
        <v>0</v>
      </c>
      <c r="S141" s="1">
        <f>INDEX(Data!$L:$L,MATCH($A141&amp;"."&amp;S$1,Data!$J:$J,0))</f>
        <v>0</v>
      </c>
      <c r="T141" s="1">
        <f>INDEX(Data!$L:$L,MATCH($A141&amp;"."&amp;T$1,Data!$J:$J,0))</f>
        <v>0</v>
      </c>
      <c r="U141" s="1">
        <f>INDEX(Data!$L:$L,MATCH($A141&amp;"."&amp;U$1,Data!$J:$J,0))</f>
        <v>0</v>
      </c>
      <c r="V141" s="1">
        <f>INDEX(Data!$L:$L,MATCH($A141&amp;"."&amp;V$1,Data!$J:$J,0))</f>
        <v>0</v>
      </c>
      <c r="W141" s="1">
        <f>INDEX(Data!$L:$L,MATCH($A141&amp;"."&amp;W$1,Data!$J:$J,0))</f>
        <v>0</v>
      </c>
      <c r="X141" s="1">
        <f>INDEX(Data!$L:$L,MATCH($A141&amp;"."&amp;X$1,Data!$J:$J,0))</f>
        <v>0</v>
      </c>
      <c r="Y141" s="1">
        <f>INDEX(Data!$L:$L,MATCH($A141&amp;"."&amp;Y$1,Data!$J:$J,0))</f>
        <v>0</v>
      </c>
    </row>
    <row r="142" spans="1:25" x14ac:dyDescent="0.2">
      <c r="A142" s="2">
        <f t="shared" si="3"/>
        <v>42876</v>
      </c>
      <c r="B142" s="1">
        <f>INDEX(Data!$L:$L,MATCH($A142&amp;"."&amp;B$1,Data!$J:$J,0))</f>
        <v>0</v>
      </c>
      <c r="C142" s="1">
        <f>INDEX(Data!$L:$L,MATCH($A142&amp;"."&amp;C$1,Data!$J:$J,0))</f>
        <v>0</v>
      </c>
      <c r="D142" s="1">
        <f>INDEX(Data!$L:$L,MATCH($A142&amp;"."&amp;D$1,Data!$J:$J,0))</f>
        <v>0</v>
      </c>
      <c r="E142" s="1">
        <f>INDEX(Data!$L:$L,MATCH($A142&amp;"."&amp;E$1,Data!$J:$J,0))</f>
        <v>0</v>
      </c>
      <c r="F142" s="1">
        <f>INDEX(Data!$L:$L,MATCH($A142&amp;"."&amp;F$1,Data!$J:$J,0))</f>
        <v>0</v>
      </c>
      <c r="G142" s="1">
        <f>INDEX(Data!$L:$L,MATCH($A142&amp;"."&amp;G$1,Data!$J:$J,0))</f>
        <v>0</v>
      </c>
      <c r="H142" s="1">
        <f>INDEX(Data!$L:$L,MATCH($A142&amp;"."&amp;H$1,Data!$J:$J,0))</f>
        <v>0</v>
      </c>
      <c r="I142" s="1">
        <f>INDEX(Data!$L:$L,MATCH($A142&amp;"."&amp;I$1,Data!$J:$J,0))</f>
        <v>0</v>
      </c>
      <c r="J142" s="1">
        <f>INDEX(Data!$L:$L,MATCH($A142&amp;"."&amp;J$1,Data!$J:$J,0))</f>
        <v>0</v>
      </c>
      <c r="K142" s="1">
        <f>INDEX(Data!$L:$L,MATCH($A142&amp;"."&amp;K$1,Data!$J:$J,0))</f>
        <v>0</v>
      </c>
      <c r="L142" s="1">
        <f>INDEX(Data!$L:$L,MATCH($A142&amp;"."&amp;L$1,Data!$J:$J,0))</f>
        <v>0</v>
      </c>
      <c r="M142" s="1">
        <f>INDEX(Data!$L:$L,MATCH($A142&amp;"."&amp;M$1,Data!$J:$J,0))</f>
        <v>1.7143622964487407E-7</v>
      </c>
      <c r="N142" s="1">
        <f>INDEX(Data!$L:$L,MATCH($A142&amp;"."&amp;N$1,Data!$J:$J,0))</f>
        <v>1.5290692957416797E-7</v>
      </c>
      <c r="O142" s="1">
        <f>INDEX(Data!$L:$L,MATCH($A142&amp;"."&amp;O$1,Data!$J:$J,0))</f>
        <v>1.4199537946420178E-6</v>
      </c>
      <c r="P142" s="1">
        <f>INDEX(Data!$L:$L,MATCH($A142&amp;"."&amp;P$1,Data!$J:$J,0))</f>
        <v>4.3360036785504643E-6</v>
      </c>
      <c r="Q142" s="1">
        <f>INDEX(Data!$L:$L,MATCH($A142&amp;"."&amp;Q$1,Data!$J:$J,0))</f>
        <v>1.014511868143962E-5</v>
      </c>
      <c r="R142" s="1">
        <f>INDEX(Data!$L:$L,MATCH($A142&amp;"."&amp;R$1,Data!$J:$J,0))</f>
        <v>1.8759169660766082E-5</v>
      </c>
      <c r="S142" s="1">
        <f>INDEX(Data!$L:$L,MATCH($A142&amp;"."&amp;S$1,Data!$J:$J,0))</f>
        <v>3.7641706358238388E-5</v>
      </c>
      <c r="T142" s="1">
        <f>INDEX(Data!$L:$L,MATCH($A142&amp;"."&amp;T$1,Data!$J:$J,0))</f>
        <v>4.7488031473007153E-5</v>
      </c>
      <c r="U142" s="1">
        <f>INDEX(Data!$L:$L,MATCH($A142&amp;"."&amp;U$1,Data!$J:$J,0))</f>
        <v>4.5554450141026306E-5</v>
      </c>
      <c r="V142" s="1">
        <f>INDEX(Data!$L:$L,MATCH($A142&amp;"."&amp;V$1,Data!$J:$J,0))</f>
        <v>4.2074642020772765E-5</v>
      </c>
      <c r="W142" s="1">
        <f>INDEX(Data!$L:$L,MATCH($A142&amp;"."&amp;W$1,Data!$J:$J,0))</f>
        <v>2.5776031397691405E-5</v>
      </c>
      <c r="X142" s="1">
        <f>INDEX(Data!$L:$L,MATCH($A142&amp;"."&amp;X$1,Data!$J:$J,0))</f>
        <v>1.3449001617578539E-5</v>
      </c>
      <c r="Y142" s="1">
        <f>INDEX(Data!$L:$L,MATCH($A142&amp;"."&amp;Y$1,Data!$J:$J,0))</f>
        <v>7.4157193342961533E-6</v>
      </c>
    </row>
    <row r="143" spans="1:25" x14ac:dyDescent="0.2">
      <c r="A143" s="2">
        <f t="shared" si="3"/>
        <v>42877</v>
      </c>
      <c r="B143" s="1">
        <f>INDEX(Data!$L:$L,MATCH($A143&amp;"."&amp;B$1,Data!$J:$J,0))</f>
        <v>2.7069332822625443E-6</v>
      </c>
      <c r="C143" s="1">
        <f>INDEX(Data!$L:$L,MATCH($A143&amp;"."&amp;C$1,Data!$J:$J,0))</f>
        <v>9.3003389123291251E-6</v>
      </c>
      <c r="D143" s="1">
        <f>INDEX(Data!$L:$L,MATCH($A143&amp;"."&amp;D$1,Data!$J:$J,0))</f>
        <v>4.4155018158734424E-6</v>
      </c>
      <c r="E143" s="1">
        <f>INDEX(Data!$L:$L,MATCH($A143&amp;"."&amp;E$1,Data!$J:$J,0))</f>
        <v>2.572832515516237E-6</v>
      </c>
      <c r="F143" s="1">
        <f>INDEX(Data!$L:$L,MATCH($A143&amp;"."&amp;F$1,Data!$J:$J,0))</f>
        <v>1.012806470951014E-5</v>
      </c>
      <c r="G143" s="1">
        <f>INDEX(Data!$L:$L,MATCH($A143&amp;"."&amp;G$1,Data!$J:$J,0))</f>
        <v>2.6608883558995926E-5</v>
      </c>
      <c r="H143" s="1">
        <f>INDEX(Data!$L:$L,MATCH($A143&amp;"."&amp;H$1,Data!$J:$J,0))</f>
        <v>5.029645164572123E-5</v>
      </c>
      <c r="I143" s="1">
        <f>INDEX(Data!$L:$L,MATCH($A143&amp;"."&amp;I$1,Data!$J:$J,0))</f>
        <v>7.9855472886856897E-5</v>
      </c>
      <c r="J143" s="1">
        <f>INDEX(Data!$L:$L,MATCH($A143&amp;"."&amp;J$1,Data!$J:$J,0))</f>
        <v>1.1384663194388697E-4</v>
      </c>
      <c r="K143" s="1">
        <f>INDEX(Data!$L:$L,MATCH($A143&amp;"."&amp;K$1,Data!$J:$J,0))</f>
        <v>1.5046659594880661E-4</v>
      </c>
      <c r="L143" s="1">
        <f>INDEX(Data!$L:$L,MATCH($A143&amp;"."&amp;L$1,Data!$J:$J,0))</f>
        <v>1.9633400143436336E-4</v>
      </c>
      <c r="M143" s="1">
        <f>INDEX(Data!$L:$L,MATCH($A143&amp;"."&amp;M$1,Data!$J:$J,0))</f>
        <v>2.3095944857017404E-4</v>
      </c>
      <c r="N143" s="1">
        <f>INDEX(Data!$L:$L,MATCH($A143&amp;"."&amp;N$1,Data!$J:$J,0))</f>
        <v>3.086357030907676E-4</v>
      </c>
      <c r="O143" s="1">
        <f>INDEX(Data!$L:$L,MATCH($A143&amp;"."&amp;O$1,Data!$J:$J,0))</f>
        <v>4.0733751038380788E-4</v>
      </c>
      <c r="P143" s="1">
        <f>INDEX(Data!$L:$L,MATCH($A143&amp;"."&amp;P$1,Data!$J:$J,0))</f>
        <v>4.9880903196372931E-4</v>
      </c>
      <c r="Q143" s="1">
        <f>INDEX(Data!$L:$L,MATCH($A143&amp;"."&amp;Q$1,Data!$J:$J,0))</f>
        <v>6.4277327752756497E-4</v>
      </c>
      <c r="R143" s="1">
        <f>INDEX(Data!$L:$L,MATCH($A143&amp;"."&amp;R$1,Data!$J:$J,0))</f>
        <v>7.463285853932368E-4</v>
      </c>
      <c r="S143" s="1">
        <f>INDEX(Data!$L:$L,MATCH($A143&amp;"."&amp;S$1,Data!$J:$J,0))</f>
        <v>7.8152309664501003E-4</v>
      </c>
      <c r="T143" s="1">
        <f>INDEX(Data!$L:$L,MATCH($A143&amp;"."&amp;T$1,Data!$J:$J,0))</f>
        <v>7.8296590256257583E-4</v>
      </c>
      <c r="U143" s="1">
        <f>INDEX(Data!$L:$L,MATCH($A143&amp;"."&amp;U$1,Data!$J:$J,0))</f>
        <v>6.4454758872404074E-4</v>
      </c>
      <c r="V143" s="1">
        <f>INDEX(Data!$L:$L,MATCH($A143&amp;"."&amp;V$1,Data!$J:$J,0))</f>
        <v>4.6643809997082975E-4</v>
      </c>
      <c r="W143" s="1">
        <f>INDEX(Data!$L:$L,MATCH($A143&amp;"."&amp;W$1,Data!$J:$J,0))</f>
        <v>2.8976074593637508E-4</v>
      </c>
      <c r="X143" s="1">
        <f>INDEX(Data!$L:$L,MATCH($A143&amp;"."&amp;X$1,Data!$J:$J,0))</f>
        <v>1.4282811194851029E-4</v>
      </c>
      <c r="Y143" s="1">
        <f>INDEX(Data!$L:$L,MATCH($A143&amp;"."&amp;Y$1,Data!$J:$J,0))</f>
        <v>7.7539623283497748E-5</v>
      </c>
    </row>
    <row r="144" spans="1:25" x14ac:dyDescent="0.2">
      <c r="A144" s="2">
        <f t="shared" si="3"/>
        <v>42878</v>
      </c>
      <c r="B144" s="1">
        <f>INDEX(Data!$L:$L,MATCH($A144&amp;"."&amp;B$1,Data!$J:$J,0))</f>
        <v>2.4880847467638792E-5</v>
      </c>
      <c r="C144" s="1">
        <f>INDEX(Data!$L:$L,MATCH($A144&amp;"."&amp;C$1,Data!$J:$J,0))</f>
        <v>1.0567379015646702E-5</v>
      </c>
      <c r="D144" s="1">
        <f>INDEX(Data!$L:$L,MATCH($A144&amp;"."&amp;D$1,Data!$J:$J,0))</f>
        <v>1.8735927390835293E-6</v>
      </c>
      <c r="E144" s="1">
        <f>INDEX(Data!$L:$L,MATCH($A144&amp;"."&amp;E$1,Data!$J:$J,0))</f>
        <v>9.5904131122641809E-6</v>
      </c>
      <c r="F144" s="1">
        <f>INDEX(Data!$L:$L,MATCH($A144&amp;"."&amp;F$1,Data!$J:$J,0))</f>
        <v>2.128066423557894E-5</v>
      </c>
      <c r="G144" s="1">
        <f>INDEX(Data!$L:$L,MATCH($A144&amp;"."&amp;G$1,Data!$J:$J,0))</f>
        <v>6.1233832040656617E-5</v>
      </c>
      <c r="H144" s="1">
        <f>INDEX(Data!$L:$L,MATCH($A144&amp;"."&amp;H$1,Data!$J:$J,0))</f>
        <v>1.2584255536840998E-4</v>
      </c>
      <c r="I144" s="1">
        <f>INDEX(Data!$L:$L,MATCH($A144&amp;"."&amp;I$1,Data!$J:$J,0))</f>
        <v>1.8321221667000481E-4</v>
      </c>
      <c r="J144" s="1">
        <f>INDEX(Data!$L:$L,MATCH($A144&amp;"."&amp;J$1,Data!$J:$J,0))</f>
        <v>2.6828590577479203E-4</v>
      </c>
      <c r="K144" s="1">
        <f>INDEX(Data!$L:$L,MATCH($A144&amp;"."&amp;K$1,Data!$J:$J,0))</f>
        <v>3.0850585355011155E-4</v>
      </c>
      <c r="L144" s="1">
        <f>INDEX(Data!$L:$L,MATCH($A144&amp;"."&amp;L$1,Data!$J:$J,0))</f>
        <v>3.389174736568911E-4</v>
      </c>
      <c r="M144" s="1">
        <f>INDEX(Data!$L:$L,MATCH($A144&amp;"."&amp;M$1,Data!$J:$J,0))</f>
        <v>3.9839345008802157E-4</v>
      </c>
      <c r="N144" s="1">
        <f>INDEX(Data!$L:$L,MATCH($A144&amp;"."&amp;N$1,Data!$J:$J,0))</f>
        <v>4.5306140320499906E-4</v>
      </c>
      <c r="O144" s="1">
        <f>INDEX(Data!$L:$L,MATCH($A144&amp;"."&amp;O$1,Data!$J:$J,0))</f>
        <v>5.2690958954698967E-4</v>
      </c>
      <c r="P144" s="1">
        <f>INDEX(Data!$L:$L,MATCH($A144&amp;"."&amp;P$1,Data!$J:$J,0))</f>
        <v>6.0589630717374323E-4</v>
      </c>
      <c r="Q144" s="1">
        <f>INDEX(Data!$L:$L,MATCH($A144&amp;"."&amp;Q$1,Data!$J:$J,0))</f>
        <v>6.6322846968325927E-4</v>
      </c>
      <c r="R144" s="1">
        <f>INDEX(Data!$L:$L,MATCH($A144&amp;"."&amp;R$1,Data!$J:$J,0))</f>
        <v>6.8657964568040475E-4</v>
      </c>
      <c r="S144" s="1">
        <f>INDEX(Data!$L:$L,MATCH($A144&amp;"."&amp;S$1,Data!$J:$J,0))</f>
        <v>6.6889886548439576E-4</v>
      </c>
      <c r="T144" s="1">
        <f>INDEX(Data!$L:$L,MATCH($A144&amp;"."&amp;T$1,Data!$J:$J,0))</f>
        <v>6.0514972218038605E-4</v>
      </c>
      <c r="U144" s="1">
        <f>INDEX(Data!$L:$L,MATCH($A144&amp;"."&amp;U$1,Data!$J:$J,0))</f>
        <v>4.7514579819952336E-4</v>
      </c>
      <c r="V144" s="1">
        <f>INDEX(Data!$L:$L,MATCH($A144&amp;"."&amp;V$1,Data!$J:$J,0))</f>
        <v>3.0808947733487426E-4</v>
      </c>
      <c r="W144" s="1">
        <f>INDEX(Data!$L:$L,MATCH($A144&amp;"."&amp;W$1,Data!$J:$J,0))</f>
        <v>1.9270300137583444E-4</v>
      </c>
      <c r="X144" s="1">
        <f>INDEX(Data!$L:$L,MATCH($A144&amp;"."&amp;X$1,Data!$J:$J,0))</f>
        <v>9.2818386439030316E-5</v>
      </c>
      <c r="Y144" s="1">
        <f>INDEX(Data!$L:$L,MATCH($A144&amp;"."&amp;Y$1,Data!$J:$J,0))</f>
        <v>3.5460493375375117E-5</v>
      </c>
    </row>
    <row r="145" spans="1:25" x14ac:dyDescent="0.2">
      <c r="A145" s="2">
        <f t="shared" si="3"/>
        <v>42879</v>
      </c>
      <c r="B145" s="1">
        <f>INDEX(Data!$L:$L,MATCH($A145&amp;"."&amp;B$1,Data!$J:$J,0))</f>
        <v>1.2176137034327482E-5</v>
      </c>
      <c r="C145" s="1">
        <f>INDEX(Data!$L:$L,MATCH($A145&amp;"."&amp;C$1,Data!$J:$J,0))</f>
        <v>6.5640084719625311E-6</v>
      </c>
      <c r="D145" s="1">
        <f>INDEX(Data!$L:$L,MATCH($A145&amp;"."&amp;D$1,Data!$J:$J,0))</f>
        <v>8.727044214558064E-7</v>
      </c>
      <c r="E145" s="1">
        <f>INDEX(Data!$L:$L,MATCH($A145&amp;"."&amp;E$1,Data!$J:$J,0))</f>
        <v>0</v>
      </c>
      <c r="F145" s="1">
        <f>INDEX(Data!$L:$L,MATCH($A145&amp;"."&amp;F$1,Data!$J:$J,0))</f>
        <v>0</v>
      </c>
      <c r="G145" s="1">
        <f>INDEX(Data!$L:$L,MATCH($A145&amp;"."&amp;G$1,Data!$J:$J,0))</f>
        <v>0</v>
      </c>
      <c r="H145" s="1">
        <f>INDEX(Data!$L:$L,MATCH($A145&amp;"."&amp;H$1,Data!$J:$J,0))</f>
        <v>0</v>
      </c>
      <c r="I145" s="1">
        <f>INDEX(Data!$L:$L,MATCH($A145&amp;"."&amp;I$1,Data!$J:$J,0))</f>
        <v>0</v>
      </c>
      <c r="J145" s="1">
        <f>INDEX(Data!$L:$L,MATCH($A145&amp;"."&amp;J$1,Data!$J:$J,0))</f>
        <v>0</v>
      </c>
      <c r="K145" s="1">
        <f>INDEX(Data!$L:$L,MATCH($A145&amp;"."&amp;K$1,Data!$J:$J,0))</f>
        <v>0</v>
      </c>
      <c r="L145" s="1">
        <f>INDEX(Data!$L:$L,MATCH($A145&amp;"."&amp;L$1,Data!$J:$J,0))</f>
        <v>5.6527852314448278E-7</v>
      </c>
      <c r="M145" s="1">
        <f>INDEX(Data!$L:$L,MATCH($A145&amp;"."&amp;M$1,Data!$J:$J,0))</f>
        <v>9.2972598226837994E-7</v>
      </c>
      <c r="N145" s="1">
        <f>INDEX(Data!$L:$L,MATCH($A145&amp;"."&amp;N$1,Data!$J:$J,0))</f>
        <v>9.4190970881887009E-6</v>
      </c>
      <c r="O145" s="1">
        <f>INDEX(Data!$L:$L,MATCH($A145&amp;"."&amp;O$1,Data!$J:$J,0))</f>
        <v>1.687445643548374E-5</v>
      </c>
      <c r="P145" s="1">
        <f>INDEX(Data!$L:$L,MATCH($A145&amp;"."&amp;P$1,Data!$J:$J,0))</f>
        <v>4.3615782536715618E-5</v>
      </c>
      <c r="Q145" s="1">
        <f>INDEX(Data!$L:$L,MATCH($A145&amp;"."&amp;Q$1,Data!$J:$J,0))</f>
        <v>1.0557086793991015E-4</v>
      </c>
      <c r="R145" s="1">
        <f>INDEX(Data!$L:$L,MATCH($A145&amp;"."&amp;R$1,Data!$J:$J,0))</f>
        <v>1.6696008061370201E-4</v>
      </c>
      <c r="S145" s="1">
        <f>INDEX(Data!$L:$L,MATCH($A145&amp;"."&amp;S$1,Data!$J:$J,0))</f>
        <v>2.1130160440030541E-4</v>
      </c>
      <c r="T145" s="1">
        <f>INDEX(Data!$L:$L,MATCH($A145&amp;"."&amp;T$1,Data!$J:$J,0))</f>
        <v>2.2522871561688935E-4</v>
      </c>
      <c r="U145" s="1">
        <f>INDEX(Data!$L:$L,MATCH($A145&amp;"."&amp;U$1,Data!$J:$J,0))</f>
        <v>2.1236812589629279E-4</v>
      </c>
      <c r="V145" s="1">
        <f>INDEX(Data!$L:$L,MATCH($A145&amp;"."&amp;V$1,Data!$J:$J,0))</f>
        <v>1.4830782240269266E-4</v>
      </c>
      <c r="W145" s="1">
        <f>INDEX(Data!$L:$L,MATCH($A145&amp;"."&amp;W$1,Data!$J:$J,0))</f>
        <v>9.6115786871219425E-5</v>
      </c>
      <c r="X145" s="1">
        <f>INDEX(Data!$L:$L,MATCH($A145&amp;"."&amp;X$1,Data!$J:$J,0))</f>
        <v>4.3532208101178179E-5</v>
      </c>
      <c r="Y145" s="1">
        <f>INDEX(Data!$L:$L,MATCH($A145&amp;"."&amp;Y$1,Data!$J:$J,0))</f>
        <v>2.1290238395258644E-5</v>
      </c>
    </row>
    <row r="146" spans="1:25" x14ac:dyDescent="0.2">
      <c r="A146" s="2">
        <f t="shared" si="3"/>
        <v>42880</v>
      </c>
      <c r="B146" s="1">
        <f>INDEX(Data!$L:$L,MATCH($A146&amp;"."&amp;B$1,Data!$J:$J,0))</f>
        <v>8.6989483443238146E-6</v>
      </c>
      <c r="C146" s="1">
        <f>INDEX(Data!$L:$L,MATCH($A146&amp;"."&amp;C$1,Data!$J:$J,0))</f>
        <v>2.4832489982789871E-6</v>
      </c>
      <c r="D146" s="1">
        <f>INDEX(Data!$L:$L,MATCH($A146&amp;"."&amp;D$1,Data!$J:$J,0))</f>
        <v>2.4900744765531486E-7</v>
      </c>
      <c r="E146" s="1">
        <f>INDEX(Data!$L:$L,MATCH($A146&amp;"."&amp;E$1,Data!$J:$J,0))</f>
        <v>2.919899992600478E-7</v>
      </c>
      <c r="F146" s="1">
        <f>INDEX(Data!$L:$L,MATCH($A146&amp;"."&amp;F$1,Data!$J:$J,0))</f>
        <v>0</v>
      </c>
      <c r="G146" s="1">
        <f>INDEX(Data!$L:$L,MATCH($A146&amp;"."&amp;G$1,Data!$J:$J,0))</f>
        <v>0</v>
      </c>
      <c r="H146" s="1">
        <f>INDEX(Data!$L:$L,MATCH($A146&amp;"."&amp;H$1,Data!$J:$J,0))</f>
        <v>0</v>
      </c>
      <c r="I146" s="1">
        <f>INDEX(Data!$L:$L,MATCH($A146&amp;"."&amp;I$1,Data!$J:$J,0))</f>
        <v>0</v>
      </c>
      <c r="J146" s="1">
        <f>INDEX(Data!$L:$L,MATCH($A146&amp;"."&amp;J$1,Data!$J:$J,0))</f>
        <v>0</v>
      </c>
      <c r="K146" s="1">
        <f>INDEX(Data!$L:$L,MATCH($A146&amp;"."&amp;K$1,Data!$J:$J,0))</f>
        <v>0</v>
      </c>
      <c r="L146" s="1">
        <f>INDEX(Data!$L:$L,MATCH($A146&amp;"."&amp;L$1,Data!$J:$J,0))</f>
        <v>0</v>
      </c>
      <c r="M146" s="1">
        <f>INDEX(Data!$L:$L,MATCH($A146&amp;"."&amp;M$1,Data!$J:$J,0))</f>
        <v>0</v>
      </c>
      <c r="N146" s="1">
        <f>INDEX(Data!$L:$L,MATCH($A146&amp;"."&amp;N$1,Data!$J:$J,0))</f>
        <v>0</v>
      </c>
      <c r="O146" s="1">
        <f>INDEX(Data!$L:$L,MATCH($A146&amp;"."&amp;O$1,Data!$J:$J,0))</f>
        <v>0</v>
      </c>
      <c r="P146" s="1">
        <f>INDEX(Data!$L:$L,MATCH($A146&amp;"."&amp;P$1,Data!$J:$J,0))</f>
        <v>0</v>
      </c>
      <c r="Q146" s="1">
        <f>INDEX(Data!$L:$L,MATCH($A146&amp;"."&amp;Q$1,Data!$J:$J,0))</f>
        <v>0</v>
      </c>
      <c r="R146" s="1">
        <f>INDEX(Data!$L:$L,MATCH($A146&amp;"."&amp;R$1,Data!$J:$J,0))</f>
        <v>0</v>
      </c>
      <c r="S146" s="1">
        <f>INDEX(Data!$L:$L,MATCH($A146&amp;"."&amp;S$1,Data!$J:$J,0))</f>
        <v>0</v>
      </c>
      <c r="T146" s="1">
        <f>INDEX(Data!$L:$L,MATCH($A146&amp;"."&amp;T$1,Data!$J:$J,0))</f>
        <v>0</v>
      </c>
      <c r="U146" s="1">
        <f>INDEX(Data!$L:$L,MATCH($A146&amp;"."&amp;U$1,Data!$J:$J,0))</f>
        <v>0</v>
      </c>
      <c r="V146" s="1">
        <f>INDEX(Data!$L:$L,MATCH($A146&amp;"."&amp;V$1,Data!$J:$J,0))</f>
        <v>0</v>
      </c>
      <c r="W146" s="1">
        <f>INDEX(Data!$L:$L,MATCH($A146&amp;"."&amp;W$1,Data!$J:$J,0))</f>
        <v>0</v>
      </c>
      <c r="X146" s="1">
        <f>INDEX(Data!$L:$L,MATCH($A146&amp;"."&amp;X$1,Data!$J:$J,0))</f>
        <v>0</v>
      </c>
      <c r="Y146" s="1">
        <f>INDEX(Data!$L:$L,MATCH($A146&amp;"."&amp;Y$1,Data!$J:$J,0))</f>
        <v>0</v>
      </c>
    </row>
    <row r="147" spans="1:25" x14ac:dyDescent="0.2">
      <c r="A147" s="2">
        <f t="shared" si="3"/>
        <v>42881</v>
      </c>
      <c r="B147" s="1">
        <f>INDEX(Data!$L:$L,MATCH($A147&amp;"."&amp;B$1,Data!$J:$J,0))</f>
        <v>0</v>
      </c>
      <c r="C147" s="1">
        <f>INDEX(Data!$L:$L,MATCH($A147&amp;"."&amp;C$1,Data!$J:$J,0))</f>
        <v>0</v>
      </c>
      <c r="D147" s="1">
        <f>INDEX(Data!$L:$L,MATCH($A147&amp;"."&amp;D$1,Data!$J:$J,0))</f>
        <v>0</v>
      </c>
      <c r="E147" s="1">
        <f>INDEX(Data!$L:$L,MATCH($A147&amp;"."&amp;E$1,Data!$J:$J,0))</f>
        <v>0</v>
      </c>
      <c r="F147" s="1">
        <f>INDEX(Data!$L:$L,MATCH($A147&amp;"."&amp;F$1,Data!$J:$J,0))</f>
        <v>0</v>
      </c>
      <c r="G147" s="1">
        <f>INDEX(Data!$L:$L,MATCH($A147&amp;"."&amp;G$1,Data!$J:$J,0))</f>
        <v>0</v>
      </c>
      <c r="H147" s="1">
        <f>INDEX(Data!$L:$L,MATCH($A147&amp;"."&amp;H$1,Data!$J:$J,0))</f>
        <v>0</v>
      </c>
      <c r="I147" s="1">
        <f>INDEX(Data!$L:$L,MATCH($A147&amp;"."&amp;I$1,Data!$J:$J,0))</f>
        <v>0</v>
      </c>
      <c r="J147" s="1">
        <f>INDEX(Data!$L:$L,MATCH($A147&amp;"."&amp;J$1,Data!$J:$J,0))</f>
        <v>0</v>
      </c>
      <c r="K147" s="1">
        <f>INDEX(Data!$L:$L,MATCH($A147&amp;"."&amp;K$1,Data!$J:$J,0))</f>
        <v>0</v>
      </c>
      <c r="L147" s="1">
        <f>INDEX(Data!$L:$L,MATCH($A147&amp;"."&amp;L$1,Data!$J:$J,0))</f>
        <v>0</v>
      </c>
      <c r="M147" s="1">
        <f>INDEX(Data!$L:$L,MATCH($A147&amp;"."&amp;M$1,Data!$J:$J,0))</f>
        <v>0</v>
      </c>
      <c r="N147" s="1">
        <f>INDEX(Data!$L:$L,MATCH($A147&amp;"."&amp;N$1,Data!$J:$J,0))</f>
        <v>0</v>
      </c>
      <c r="O147" s="1">
        <f>INDEX(Data!$L:$L,MATCH($A147&amp;"."&amp;O$1,Data!$J:$J,0))</f>
        <v>0</v>
      </c>
      <c r="P147" s="1">
        <f>INDEX(Data!$L:$L,MATCH($A147&amp;"."&amp;P$1,Data!$J:$J,0))</f>
        <v>0</v>
      </c>
      <c r="Q147" s="1">
        <f>INDEX(Data!$L:$L,MATCH($A147&amp;"."&amp;Q$1,Data!$J:$J,0))</f>
        <v>0</v>
      </c>
      <c r="R147" s="1">
        <f>INDEX(Data!$L:$L,MATCH($A147&amp;"."&amp;R$1,Data!$J:$J,0))</f>
        <v>0</v>
      </c>
      <c r="S147" s="1">
        <f>INDEX(Data!$L:$L,MATCH($A147&amp;"."&amp;S$1,Data!$J:$J,0))</f>
        <v>0</v>
      </c>
      <c r="T147" s="1">
        <f>INDEX(Data!$L:$L,MATCH($A147&amp;"."&amp;T$1,Data!$J:$J,0))</f>
        <v>0</v>
      </c>
      <c r="U147" s="1">
        <f>INDEX(Data!$L:$L,MATCH($A147&amp;"."&amp;U$1,Data!$J:$J,0))</f>
        <v>0</v>
      </c>
      <c r="V147" s="1">
        <f>INDEX(Data!$L:$L,MATCH($A147&amp;"."&amp;V$1,Data!$J:$J,0))</f>
        <v>0</v>
      </c>
      <c r="W147" s="1">
        <f>INDEX(Data!$L:$L,MATCH($A147&amp;"."&amp;W$1,Data!$J:$J,0))</f>
        <v>0</v>
      </c>
      <c r="X147" s="1">
        <f>INDEX(Data!$L:$L,MATCH($A147&amp;"."&amp;X$1,Data!$J:$J,0))</f>
        <v>0</v>
      </c>
      <c r="Y147" s="1">
        <f>INDEX(Data!$L:$L,MATCH($A147&amp;"."&amp;Y$1,Data!$J:$J,0))</f>
        <v>0</v>
      </c>
    </row>
    <row r="148" spans="1:25" x14ac:dyDescent="0.2">
      <c r="A148" s="2">
        <f t="shared" si="3"/>
        <v>42882</v>
      </c>
      <c r="B148" s="1">
        <f>INDEX(Data!$L:$L,MATCH($A148&amp;"."&amp;B$1,Data!$J:$J,0))</f>
        <v>0</v>
      </c>
      <c r="C148" s="1">
        <f>INDEX(Data!$L:$L,MATCH($A148&amp;"."&amp;C$1,Data!$J:$J,0))</f>
        <v>0</v>
      </c>
      <c r="D148" s="1">
        <f>INDEX(Data!$L:$L,MATCH($A148&amp;"."&amp;D$1,Data!$J:$J,0))</f>
        <v>0</v>
      </c>
      <c r="E148" s="1">
        <f>INDEX(Data!$L:$L,MATCH($A148&amp;"."&amp;E$1,Data!$J:$J,0))</f>
        <v>0</v>
      </c>
      <c r="F148" s="1">
        <f>INDEX(Data!$L:$L,MATCH($A148&amp;"."&amp;F$1,Data!$J:$J,0))</f>
        <v>0</v>
      </c>
      <c r="G148" s="1">
        <f>INDEX(Data!$L:$L,MATCH($A148&amp;"."&amp;G$1,Data!$J:$J,0))</f>
        <v>0</v>
      </c>
      <c r="H148" s="1">
        <f>INDEX(Data!$L:$L,MATCH($A148&amp;"."&amp;H$1,Data!$J:$J,0))</f>
        <v>0</v>
      </c>
      <c r="I148" s="1">
        <f>INDEX(Data!$L:$L,MATCH($A148&amp;"."&amp;I$1,Data!$J:$J,0))</f>
        <v>0</v>
      </c>
      <c r="J148" s="1">
        <f>INDEX(Data!$L:$L,MATCH($A148&amp;"."&amp;J$1,Data!$J:$J,0))</f>
        <v>4.3470995312342646E-7</v>
      </c>
      <c r="K148" s="1">
        <f>INDEX(Data!$L:$L,MATCH($A148&amp;"."&amp;K$1,Data!$J:$J,0))</f>
        <v>1.2416562135434328E-6</v>
      </c>
      <c r="L148" s="1">
        <f>INDEX(Data!$L:$L,MATCH($A148&amp;"."&amp;L$1,Data!$J:$J,0))</f>
        <v>5.1215695638510606E-6</v>
      </c>
      <c r="M148" s="1">
        <f>INDEX(Data!$L:$L,MATCH($A148&amp;"."&amp;M$1,Data!$J:$J,0))</f>
        <v>2.4527700598619596E-5</v>
      </c>
      <c r="N148" s="1">
        <f>INDEX(Data!$L:$L,MATCH($A148&amp;"."&amp;N$1,Data!$J:$J,0))</f>
        <v>4.9511669744475232E-5</v>
      </c>
      <c r="O148" s="1">
        <f>INDEX(Data!$L:$L,MATCH($A148&amp;"."&amp;O$1,Data!$J:$J,0))</f>
        <v>1.0235933575234841E-4</v>
      </c>
      <c r="P148" s="1">
        <f>INDEX(Data!$L:$L,MATCH($A148&amp;"."&amp;P$1,Data!$J:$J,0))</f>
        <v>1.8751639983101309E-4</v>
      </c>
      <c r="Q148" s="1">
        <f>INDEX(Data!$L:$L,MATCH($A148&amp;"."&amp;Q$1,Data!$J:$J,0))</f>
        <v>2.8504487390913937E-4</v>
      </c>
      <c r="R148" s="1">
        <f>INDEX(Data!$L:$L,MATCH($A148&amp;"."&amp;R$1,Data!$J:$J,0))</f>
        <v>3.7978397640308091E-4</v>
      </c>
      <c r="S148" s="1">
        <f>INDEX(Data!$L:$L,MATCH($A148&amp;"."&amp;S$1,Data!$J:$J,0))</f>
        <v>4.3290949250332554E-4</v>
      </c>
      <c r="T148" s="1">
        <f>INDEX(Data!$L:$L,MATCH($A148&amp;"."&amp;T$1,Data!$J:$J,0))</f>
        <v>4.1161446702822705E-4</v>
      </c>
      <c r="U148" s="1">
        <f>INDEX(Data!$L:$L,MATCH($A148&amp;"."&amp;U$1,Data!$J:$J,0))</f>
        <v>3.6529268788120423E-4</v>
      </c>
      <c r="V148" s="1">
        <f>INDEX(Data!$L:$L,MATCH($A148&amp;"."&amp;V$1,Data!$J:$J,0))</f>
        <v>2.7033128536719945E-4</v>
      </c>
      <c r="W148" s="1">
        <f>INDEX(Data!$L:$L,MATCH($A148&amp;"."&amp;W$1,Data!$J:$J,0))</f>
        <v>1.7003996810566779E-4</v>
      </c>
      <c r="X148" s="1">
        <f>INDEX(Data!$L:$L,MATCH($A148&amp;"."&amp;X$1,Data!$J:$J,0))</f>
        <v>7.6498034495009617E-5</v>
      </c>
      <c r="Y148" s="1">
        <f>INDEX(Data!$L:$L,MATCH($A148&amp;"."&amp;Y$1,Data!$J:$J,0))</f>
        <v>4.6089904967279931E-5</v>
      </c>
    </row>
    <row r="149" spans="1:25" x14ac:dyDescent="0.2">
      <c r="A149" s="2">
        <f t="shared" si="3"/>
        <v>42883</v>
      </c>
      <c r="B149" s="1">
        <f>INDEX(Data!$L:$L,MATCH($A149&amp;"."&amp;B$1,Data!$J:$J,0))</f>
        <v>1.4917238896793621E-5</v>
      </c>
      <c r="C149" s="1">
        <f>INDEX(Data!$L:$L,MATCH($A149&amp;"."&amp;C$1,Data!$J:$J,0))</f>
        <v>3.3463557036330417E-6</v>
      </c>
      <c r="D149" s="1">
        <f>INDEX(Data!$L:$L,MATCH($A149&amp;"."&amp;D$1,Data!$J:$J,0))</f>
        <v>1.3845468567223512E-6</v>
      </c>
      <c r="E149" s="1">
        <f>INDEX(Data!$L:$L,MATCH($A149&amp;"."&amp;E$1,Data!$J:$J,0))</f>
        <v>3.0460031446276702E-7</v>
      </c>
      <c r="F149" s="1">
        <f>INDEX(Data!$L:$L,MATCH($A149&amp;"."&amp;F$1,Data!$J:$J,0))</f>
        <v>0</v>
      </c>
      <c r="G149" s="1">
        <f>INDEX(Data!$L:$L,MATCH($A149&amp;"."&amp;G$1,Data!$J:$J,0))</f>
        <v>1.0224884396579477E-6</v>
      </c>
      <c r="H149" s="1">
        <f>INDEX(Data!$L:$L,MATCH($A149&amp;"."&amp;H$1,Data!$J:$J,0))</f>
        <v>3.6116469917755147E-6</v>
      </c>
      <c r="I149" s="1">
        <f>INDEX(Data!$L:$L,MATCH($A149&amp;"."&amp;I$1,Data!$J:$J,0))</f>
        <v>1.3519112391066394E-5</v>
      </c>
      <c r="J149" s="1">
        <f>INDEX(Data!$L:$L,MATCH($A149&amp;"."&amp;J$1,Data!$J:$J,0))</f>
        <v>3.9635325649877394E-5</v>
      </c>
      <c r="K149" s="1">
        <f>INDEX(Data!$L:$L,MATCH($A149&amp;"."&amp;K$1,Data!$J:$J,0))</f>
        <v>7.26839286326063E-5</v>
      </c>
      <c r="L149" s="1">
        <f>INDEX(Data!$L:$L,MATCH($A149&amp;"."&amp;L$1,Data!$J:$J,0))</f>
        <v>1.5652155383041137E-4</v>
      </c>
      <c r="M149" s="1">
        <f>INDEX(Data!$L:$L,MATCH($A149&amp;"."&amp;M$1,Data!$J:$J,0))</f>
        <v>2.582354316510195E-4</v>
      </c>
      <c r="N149" s="1">
        <f>INDEX(Data!$L:$L,MATCH($A149&amp;"."&amp;N$1,Data!$J:$J,0))</f>
        <v>3.9772136402467208E-4</v>
      </c>
      <c r="O149" s="1">
        <f>INDEX(Data!$L:$L,MATCH($A149&amp;"."&amp;O$1,Data!$J:$J,0))</f>
        <v>5.4605810836806385E-4</v>
      </c>
      <c r="P149" s="1">
        <f>INDEX(Data!$L:$L,MATCH($A149&amp;"."&amp;P$1,Data!$J:$J,0))</f>
        <v>6.587818708970152E-4</v>
      </c>
      <c r="Q149" s="1">
        <f>INDEX(Data!$L:$L,MATCH($A149&amp;"."&amp;Q$1,Data!$J:$J,0))</f>
        <v>7.2973457205170451E-4</v>
      </c>
      <c r="R149" s="1">
        <f>INDEX(Data!$L:$L,MATCH($A149&amp;"."&amp;R$1,Data!$J:$J,0))</f>
        <v>7.7464007368194059E-4</v>
      </c>
      <c r="S149" s="1">
        <f>INDEX(Data!$L:$L,MATCH($A149&amp;"."&amp;S$1,Data!$J:$J,0))</f>
        <v>7.6141496777770528E-4</v>
      </c>
      <c r="T149" s="1">
        <f>INDEX(Data!$L:$L,MATCH($A149&amp;"."&amp;T$1,Data!$J:$J,0))</f>
        <v>7.0956530818561158E-4</v>
      </c>
      <c r="U149" s="1">
        <f>INDEX(Data!$L:$L,MATCH($A149&amp;"."&amp;U$1,Data!$J:$J,0))</f>
        <v>5.7472284325661683E-4</v>
      </c>
      <c r="V149" s="1">
        <f>INDEX(Data!$L:$L,MATCH($A149&amp;"."&amp;V$1,Data!$J:$J,0))</f>
        <v>4.611745062252508E-4</v>
      </c>
      <c r="W149" s="1">
        <f>INDEX(Data!$L:$L,MATCH($A149&amp;"."&amp;W$1,Data!$J:$J,0))</f>
        <v>2.9176782889006364E-4</v>
      </c>
      <c r="X149" s="1">
        <f>INDEX(Data!$L:$L,MATCH($A149&amp;"."&amp;X$1,Data!$J:$J,0))</f>
        <v>1.5991479559022756E-4</v>
      </c>
      <c r="Y149" s="1">
        <f>INDEX(Data!$L:$L,MATCH($A149&amp;"."&amp;Y$1,Data!$J:$J,0))</f>
        <v>8.2541024677014739E-5</v>
      </c>
    </row>
    <row r="150" spans="1:25" x14ac:dyDescent="0.2">
      <c r="A150" s="2">
        <f t="shared" si="3"/>
        <v>42884</v>
      </c>
      <c r="B150" s="1">
        <f>INDEX(Data!$L:$L,MATCH($A150&amp;"."&amp;B$1,Data!$J:$J,0))</f>
        <v>2.8661842694483122E-5</v>
      </c>
      <c r="C150" s="1">
        <f>INDEX(Data!$L:$L,MATCH($A150&amp;"."&amp;C$1,Data!$J:$J,0))</f>
        <v>7.7827654896303631E-7</v>
      </c>
      <c r="D150" s="1">
        <f>INDEX(Data!$L:$L,MATCH($A150&amp;"."&amp;D$1,Data!$J:$J,0))</f>
        <v>2.2387288495616381E-7</v>
      </c>
      <c r="E150" s="1">
        <f>INDEX(Data!$L:$L,MATCH($A150&amp;"."&amp;E$1,Data!$J:$J,0))</f>
        <v>9.0599206926495512E-8</v>
      </c>
      <c r="F150" s="1">
        <f>INDEX(Data!$L:$L,MATCH($A150&amp;"."&amp;F$1,Data!$J:$J,0))</f>
        <v>0</v>
      </c>
      <c r="G150" s="1">
        <f>INDEX(Data!$L:$L,MATCH($A150&amp;"."&amp;G$1,Data!$J:$J,0))</f>
        <v>0</v>
      </c>
      <c r="H150" s="1">
        <f>INDEX(Data!$L:$L,MATCH($A150&amp;"."&amp;H$1,Data!$J:$J,0))</f>
        <v>2.2888299285113954E-7</v>
      </c>
      <c r="I150" s="1">
        <f>INDEX(Data!$L:$L,MATCH($A150&amp;"."&amp;I$1,Data!$J:$J,0))</f>
        <v>1.9341841051173453E-6</v>
      </c>
      <c r="J150" s="1">
        <f>INDEX(Data!$L:$L,MATCH($A150&amp;"."&amp;J$1,Data!$J:$J,0))</f>
        <v>7.2519174298759646E-6</v>
      </c>
      <c r="K150" s="1">
        <f>INDEX(Data!$L:$L,MATCH($A150&amp;"."&amp;K$1,Data!$J:$J,0))</f>
        <v>2.5475642137740593E-5</v>
      </c>
      <c r="L150" s="1">
        <f>INDEX(Data!$L:$L,MATCH($A150&amp;"."&amp;L$1,Data!$J:$J,0))</f>
        <v>6.747837823008555E-5</v>
      </c>
      <c r="M150" s="1">
        <f>INDEX(Data!$L:$L,MATCH($A150&amp;"."&amp;M$1,Data!$J:$J,0))</f>
        <v>1.478460686598068E-4</v>
      </c>
      <c r="N150" s="1">
        <f>INDEX(Data!$L:$L,MATCH($A150&amp;"."&amp;N$1,Data!$J:$J,0))</f>
        <v>2.6290522803479668E-4</v>
      </c>
      <c r="O150" s="1">
        <f>INDEX(Data!$L:$L,MATCH($A150&amp;"."&amp;O$1,Data!$J:$J,0))</f>
        <v>4.2026701410793237E-4</v>
      </c>
      <c r="P150" s="1">
        <f>INDEX(Data!$L:$L,MATCH($A150&amp;"."&amp;P$1,Data!$J:$J,0))</f>
        <v>5.4606269598624373E-4</v>
      </c>
      <c r="Q150" s="1">
        <f>INDEX(Data!$L:$L,MATCH($A150&amp;"."&amp;Q$1,Data!$J:$J,0))</f>
        <v>6.4321757837520132E-4</v>
      </c>
      <c r="R150" s="1">
        <f>INDEX(Data!$L:$L,MATCH($A150&amp;"."&amp;R$1,Data!$J:$J,0))</f>
        <v>6.7475705443841645E-4</v>
      </c>
      <c r="S150" s="1">
        <f>INDEX(Data!$L:$L,MATCH($A150&amp;"."&amp;S$1,Data!$J:$J,0))</f>
        <v>6.389906866074407E-4</v>
      </c>
      <c r="T150" s="1">
        <f>INDEX(Data!$L:$L,MATCH($A150&amp;"."&amp;T$1,Data!$J:$J,0))</f>
        <v>5.5839371499955643E-4</v>
      </c>
      <c r="U150" s="1">
        <f>INDEX(Data!$L:$L,MATCH($A150&amp;"."&amp;U$1,Data!$J:$J,0))</f>
        <v>4.3379390550373853E-4</v>
      </c>
      <c r="V150" s="1">
        <f>INDEX(Data!$L:$L,MATCH($A150&amp;"."&amp;V$1,Data!$J:$J,0))</f>
        <v>3.3917148808089334E-4</v>
      </c>
      <c r="W150" s="1">
        <f>INDEX(Data!$L:$L,MATCH($A150&amp;"."&amp;W$1,Data!$J:$J,0))</f>
        <v>2.1970003732517851E-4</v>
      </c>
      <c r="X150" s="1">
        <f>INDEX(Data!$L:$L,MATCH($A150&amp;"."&amp;X$1,Data!$J:$J,0))</f>
        <v>1.345232265421744E-4</v>
      </c>
      <c r="Y150" s="1">
        <f>INDEX(Data!$L:$L,MATCH($A150&amp;"."&amp;Y$1,Data!$J:$J,0))</f>
        <v>6.7452248752626371E-5</v>
      </c>
    </row>
    <row r="151" spans="1:25" x14ac:dyDescent="0.2">
      <c r="A151" s="2">
        <f t="shared" si="3"/>
        <v>42885</v>
      </c>
      <c r="B151" s="1">
        <f>INDEX(Data!$L:$L,MATCH($A151&amp;"."&amp;B$1,Data!$J:$J,0))</f>
        <v>2.9911868917664876E-5</v>
      </c>
      <c r="C151" s="1">
        <f>INDEX(Data!$L:$L,MATCH($A151&amp;"."&amp;C$1,Data!$J:$J,0))</f>
        <v>7.1230474454321675E-6</v>
      </c>
      <c r="D151" s="1">
        <f>INDEX(Data!$L:$L,MATCH($A151&amp;"."&amp;D$1,Data!$J:$J,0))</f>
        <v>9.2673323957566555E-7</v>
      </c>
      <c r="E151" s="1">
        <f>INDEX(Data!$L:$L,MATCH($A151&amp;"."&amp;E$1,Data!$J:$J,0))</f>
        <v>0</v>
      </c>
      <c r="F151" s="1">
        <f>INDEX(Data!$L:$L,MATCH($A151&amp;"."&amp;F$1,Data!$J:$J,0))</f>
        <v>0</v>
      </c>
      <c r="G151" s="1">
        <f>INDEX(Data!$L:$L,MATCH($A151&amp;"."&amp;G$1,Data!$J:$J,0))</f>
        <v>0</v>
      </c>
      <c r="H151" s="1">
        <f>INDEX(Data!$L:$L,MATCH($A151&amp;"."&amp;H$1,Data!$J:$J,0))</f>
        <v>0</v>
      </c>
      <c r="I151" s="1">
        <f>INDEX(Data!$L:$L,MATCH($A151&amp;"."&amp;I$1,Data!$J:$J,0))</f>
        <v>0</v>
      </c>
      <c r="J151" s="1">
        <f>INDEX(Data!$L:$L,MATCH($A151&amp;"."&amp;J$1,Data!$J:$J,0))</f>
        <v>0</v>
      </c>
      <c r="K151" s="1">
        <f>INDEX(Data!$L:$L,MATCH($A151&amp;"."&amp;K$1,Data!$J:$J,0))</f>
        <v>0</v>
      </c>
      <c r="L151" s="1">
        <f>INDEX(Data!$L:$L,MATCH($A151&amp;"."&amp;L$1,Data!$J:$J,0))</f>
        <v>1.0394663169641384E-6</v>
      </c>
      <c r="M151" s="1">
        <f>INDEX(Data!$L:$L,MATCH($A151&amp;"."&amp;M$1,Data!$J:$J,0))</f>
        <v>5.5111929839416416E-7</v>
      </c>
      <c r="N151" s="1">
        <f>INDEX(Data!$L:$L,MATCH($A151&amp;"."&amp;N$1,Data!$J:$J,0))</f>
        <v>4.4749834769618823E-6</v>
      </c>
      <c r="O151" s="1">
        <f>INDEX(Data!$L:$L,MATCH($A151&amp;"."&amp;O$1,Data!$J:$J,0))</f>
        <v>1.7049882965448375E-5</v>
      </c>
      <c r="P151" s="1">
        <f>INDEX(Data!$L:$L,MATCH($A151&amp;"."&amp;P$1,Data!$J:$J,0))</f>
        <v>3.3728069127498125E-5</v>
      </c>
      <c r="Q151" s="1">
        <f>INDEX(Data!$L:$L,MATCH($A151&amp;"."&amp;Q$1,Data!$J:$J,0))</f>
        <v>7.2426523360384179E-5</v>
      </c>
      <c r="R151" s="1">
        <f>INDEX(Data!$L:$L,MATCH($A151&amp;"."&amp;R$1,Data!$J:$J,0))</f>
        <v>9.4815197117229216E-5</v>
      </c>
      <c r="S151" s="1">
        <f>INDEX(Data!$L:$L,MATCH($A151&amp;"."&amp;S$1,Data!$J:$J,0))</f>
        <v>1.2482689659572103E-4</v>
      </c>
      <c r="T151" s="1">
        <f>INDEX(Data!$L:$L,MATCH($A151&amp;"."&amp;T$1,Data!$J:$J,0))</f>
        <v>1.0711170926336301E-4</v>
      </c>
      <c r="U151" s="1">
        <f>INDEX(Data!$L:$L,MATCH($A151&amp;"."&amp;U$1,Data!$J:$J,0))</f>
        <v>8.0868139734645918E-5</v>
      </c>
      <c r="V151" s="1">
        <f>INDEX(Data!$L:$L,MATCH($A151&amp;"."&amp;V$1,Data!$J:$J,0))</f>
        <v>3.7594334213989836E-5</v>
      </c>
      <c r="W151" s="1">
        <f>INDEX(Data!$L:$L,MATCH($A151&amp;"."&amp;W$1,Data!$J:$J,0))</f>
        <v>2.2276975227248459E-5</v>
      </c>
      <c r="X151" s="1">
        <f>INDEX(Data!$L:$L,MATCH($A151&amp;"."&amp;X$1,Data!$J:$J,0))</f>
        <v>9.4260758527485691E-6</v>
      </c>
      <c r="Y151" s="1">
        <f>INDEX(Data!$L:$L,MATCH($A151&amp;"."&amp;Y$1,Data!$J:$J,0))</f>
        <v>1.2102729159599928E-6</v>
      </c>
    </row>
    <row r="152" spans="1:25" x14ac:dyDescent="0.2">
      <c r="A152" s="2">
        <f t="shared" si="3"/>
        <v>42886</v>
      </c>
      <c r="B152" s="1">
        <f>INDEX(Data!$L:$L,MATCH($A152&amp;"."&amp;B$1,Data!$J:$J,0))</f>
        <v>2.1769264520591688E-7</v>
      </c>
      <c r="C152" s="1">
        <f>INDEX(Data!$L:$L,MATCH($A152&amp;"."&amp;C$1,Data!$J:$J,0))</f>
        <v>7.5696198621834146E-8</v>
      </c>
      <c r="D152" s="1">
        <f>INDEX(Data!$L:$L,MATCH($A152&amp;"."&amp;D$1,Data!$J:$J,0))</f>
        <v>7.2894541196702168E-8</v>
      </c>
      <c r="E152" s="1">
        <f>INDEX(Data!$L:$L,MATCH($A152&amp;"."&amp;E$1,Data!$J:$J,0))</f>
        <v>0</v>
      </c>
      <c r="F152" s="1">
        <f>INDEX(Data!$L:$L,MATCH($A152&amp;"."&amp;F$1,Data!$J:$J,0))</f>
        <v>0</v>
      </c>
      <c r="G152" s="1">
        <f>INDEX(Data!$L:$L,MATCH($A152&amp;"."&amp;G$1,Data!$J:$J,0))</f>
        <v>0</v>
      </c>
      <c r="H152" s="1">
        <f>INDEX(Data!$L:$L,MATCH($A152&amp;"."&amp;H$1,Data!$J:$J,0))</f>
        <v>0</v>
      </c>
      <c r="I152" s="1">
        <f>INDEX(Data!$L:$L,MATCH($A152&amp;"."&amp;I$1,Data!$J:$J,0))</f>
        <v>0</v>
      </c>
      <c r="J152" s="1">
        <f>INDEX(Data!$L:$L,MATCH($A152&amp;"."&amp;J$1,Data!$J:$J,0))</f>
        <v>0</v>
      </c>
      <c r="K152" s="1">
        <f>INDEX(Data!$L:$L,MATCH($A152&amp;"."&amp;K$1,Data!$J:$J,0))</f>
        <v>0</v>
      </c>
      <c r="L152" s="1">
        <f>INDEX(Data!$L:$L,MATCH($A152&amp;"."&amp;L$1,Data!$J:$J,0))</f>
        <v>0</v>
      </c>
      <c r="M152" s="1">
        <f>INDEX(Data!$L:$L,MATCH($A152&amp;"."&amp;M$1,Data!$J:$J,0))</f>
        <v>0</v>
      </c>
      <c r="N152" s="1">
        <f>INDEX(Data!$L:$L,MATCH($A152&amp;"."&amp;N$1,Data!$J:$J,0))</f>
        <v>0</v>
      </c>
      <c r="O152" s="1">
        <f>INDEX(Data!$L:$L,MATCH($A152&amp;"."&amp;O$1,Data!$J:$J,0))</f>
        <v>0</v>
      </c>
      <c r="P152" s="1">
        <f>INDEX(Data!$L:$L,MATCH($A152&amp;"."&amp;P$1,Data!$J:$J,0))</f>
        <v>0</v>
      </c>
      <c r="Q152" s="1">
        <f>INDEX(Data!$L:$L,MATCH($A152&amp;"."&amp;Q$1,Data!$J:$J,0))</f>
        <v>0</v>
      </c>
      <c r="R152" s="1">
        <f>INDEX(Data!$L:$L,MATCH($A152&amp;"."&amp;R$1,Data!$J:$J,0))</f>
        <v>0</v>
      </c>
      <c r="S152" s="1">
        <f>INDEX(Data!$L:$L,MATCH($A152&amp;"."&amp;S$1,Data!$J:$J,0))</f>
        <v>0</v>
      </c>
      <c r="T152" s="1">
        <f>INDEX(Data!$L:$L,MATCH($A152&amp;"."&amp;T$1,Data!$J:$J,0))</f>
        <v>0</v>
      </c>
      <c r="U152" s="1">
        <f>INDEX(Data!$L:$L,MATCH($A152&amp;"."&amp;U$1,Data!$J:$J,0))</f>
        <v>0</v>
      </c>
      <c r="V152" s="1">
        <f>INDEX(Data!$L:$L,MATCH($A152&amp;"."&amp;V$1,Data!$J:$J,0))</f>
        <v>0</v>
      </c>
      <c r="W152" s="1">
        <f>INDEX(Data!$L:$L,MATCH($A152&amp;"."&amp;W$1,Data!$J:$J,0))</f>
        <v>0</v>
      </c>
      <c r="X152" s="1">
        <f>INDEX(Data!$L:$L,MATCH($A152&amp;"."&amp;X$1,Data!$J:$J,0))</f>
        <v>0</v>
      </c>
      <c r="Y152" s="1">
        <f>INDEX(Data!$L:$L,MATCH($A152&amp;"."&amp;Y$1,Data!$J:$J,0))</f>
        <v>0</v>
      </c>
    </row>
    <row r="153" spans="1:25" x14ac:dyDescent="0.2">
      <c r="A153" s="2">
        <f t="shared" si="3"/>
        <v>42887</v>
      </c>
      <c r="B153" s="1">
        <f>INDEX(Data!$L:$L,MATCH($A153&amp;"."&amp;B$1,Data!$J:$J,0))</f>
        <v>0</v>
      </c>
      <c r="C153" s="1">
        <f>INDEX(Data!$L:$L,MATCH($A153&amp;"."&amp;C$1,Data!$J:$J,0))</f>
        <v>0</v>
      </c>
      <c r="D153" s="1">
        <f>INDEX(Data!$L:$L,MATCH($A153&amp;"."&amp;D$1,Data!$J:$J,0))</f>
        <v>0</v>
      </c>
      <c r="E153" s="1">
        <f>INDEX(Data!$L:$L,MATCH($A153&amp;"."&amp;E$1,Data!$J:$J,0))</f>
        <v>0</v>
      </c>
      <c r="F153" s="1">
        <f>INDEX(Data!$L:$L,MATCH($A153&amp;"."&amp;F$1,Data!$J:$J,0))</f>
        <v>0</v>
      </c>
      <c r="G153" s="1">
        <f>INDEX(Data!$L:$L,MATCH($A153&amp;"."&amp;G$1,Data!$J:$J,0))</f>
        <v>0</v>
      </c>
      <c r="H153" s="1">
        <f>INDEX(Data!$L:$L,MATCH($A153&amp;"."&amp;H$1,Data!$J:$J,0))</f>
        <v>0</v>
      </c>
      <c r="I153" s="1">
        <f>INDEX(Data!$L:$L,MATCH($A153&amp;"."&amp;I$1,Data!$J:$J,0))</f>
        <v>0</v>
      </c>
      <c r="J153" s="1">
        <f>INDEX(Data!$L:$L,MATCH($A153&amp;"."&amp;J$1,Data!$J:$J,0))</f>
        <v>0</v>
      </c>
      <c r="K153" s="1">
        <f>INDEX(Data!$L:$L,MATCH($A153&amp;"."&amp;K$1,Data!$J:$J,0))</f>
        <v>0</v>
      </c>
      <c r="L153" s="1">
        <f>INDEX(Data!$L:$L,MATCH($A153&amp;"."&amp;L$1,Data!$J:$J,0))</f>
        <v>0</v>
      </c>
      <c r="M153" s="1">
        <f>INDEX(Data!$L:$L,MATCH($A153&amp;"."&amp;M$1,Data!$J:$J,0))</f>
        <v>1.2246577916862626E-7</v>
      </c>
      <c r="N153" s="1">
        <f>INDEX(Data!$L:$L,MATCH($A153&amp;"."&amp;N$1,Data!$J:$J,0))</f>
        <v>4.7454226710871378E-6</v>
      </c>
      <c r="O153" s="1">
        <f>INDEX(Data!$L:$L,MATCH($A153&amp;"."&amp;O$1,Data!$J:$J,0))</f>
        <v>1.585440950627495E-5</v>
      </c>
      <c r="P153" s="1">
        <f>INDEX(Data!$L:$L,MATCH($A153&amp;"."&amp;P$1,Data!$J:$J,0))</f>
        <v>2.9871378200686113E-5</v>
      </c>
      <c r="Q153" s="1">
        <f>INDEX(Data!$L:$L,MATCH($A153&amp;"."&amp;Q$1,Data!$J:$J,0))</f>
        <v>6.9069882815176877E-5</v>
      </c>
      <c r="R153" s="1">
        <f>INDEX(Data!$L:$L,MATCH($A153&amp;"."&amp;R$1,Data!$J:$J,0))</f>
        <v>9.4297693840375042E-5</v>
      </c>
      <c r="S153" s="1">
        <f>INDEX(Data!$L:$L,MATCH($A153&amp;"."&amp;S$1,Data!$J:$J,0))</f>
        <v>1.1753028988065428E-4</v>
      </c>
      <c r="T153" s="1">
        <f>INDEX(Data!$L:$L,MATCH($A153&amp;"."&amp;T$1,Data!$J:$J,0))</f>
        <v>1.1788433432714344E-4</v>
      </c>
      <c r="U153" s="1">
        <f>INDEX(Data!$L:$L,MATCH($A153&amp;"."&amp;U$1,Data!$J:$J,0))</f>
        <v>1.0140740498002754E-4</v>
      </c>
      <c r="V153" s="1">
        <f>INDEX(Data!$L:$L,MATCH($A153&amp;"."&amp;V$1,Data!$J:$J,0))</f>
        <v>5.6494622999201603E-5</v>
      </c>
      <c r="W153" s="1">
        <f>INDEX(Data!$L:$L,MATCH($A153&amp;"."&amp;W$1,Data!$J:$J,0))</f>
        <v>2.6769749387781007E-5</v>
      </c>
      <c r="X153" s="1">
        <f>INDEX(Data!$L:$L,MATCH($A153&amp;"."&amp;X$1,Data!$J:$J,0))</f>
        <v>1.004089996409281E-5</v>
      </c>
      <c r="Y153" s="1">
        <f>INDEX(Data!$L:$L,MATCH($A153&amp;"."&amp;Y$1,Data!$J:$J,0))</f>
        <v>3.190719959034663E-6</v>
      </c>
    </row>
    <row r="154" spans="1:25" x14ac:dyDescent="0.2">
      <c r="A154" s="2">
        <f t="shared" si="3"/>
        <v>42888</v>
      </c>
      <c r="B154" s="1">
        <f>INDEX(Data!$L:$L,MATCH($A154&amp;"."&amp;B$1,Data!$J:$J,0))</f>
        <v>1.0252638489259331E-6</v>
      </c>
      <c r="C154" s="1">
        <f>INDEX(Data!$L:$L,MATCH($A154&amp;"."&amp;C$1,Data!$J:$J,0))</f>
        <v>2.5013716857827134E-7</v>
      </c>
      <c r="D154" s="1">
        <f>INDEX(Data!$L:$L,MATCH($A154&amp;"."&amp;D$1,Data!$J:$J,0))</f>
        <v>7.6672963368132549E-9</v>
      </c>
      <c r="E154" s="1">
        <f>INDEX(Data!$L:$L,MATCH($A154&amp;"."&amp;E$1,Data!$J:$J,0))</f>
        <v>3.8177738625997687E-9</v>
      </c>
      <c r="F154" s="1">
        <f>INDEX(Data!$L:$L,MATCH($A154&amp;"."&amp;F$1,Data!$J:$J,0))</f>
        <v>0</v>
      </c>
      <c r="G154" s="1">
        <f>INDEX(Data!$L:$L,MATCH($A154&amp;"."&amp;G$1,Data!$J:$J,0))</f>
        <v>0</v>
      </c>
      <c r="H154" s="1">
        <f>INDEX(Data!$L:$L,MATCH($A154&amp;"."&amp;H$1,Data!$J:$J,0))</f>
        <v>0</v>
      </c>
      <c r="I154" s="1">
        <f>INDEX(Data!$L:$L,MATCH($A154&amp;"."&amp;I$1,Data!$J:$J,0))</f>
        <v>0</v>
      </c>
      <c r="J154" s="1">
        <f>INDEX(Data!$L:$L,MATCH($A154&amp;"."&amp;J$1,Data!$J:$J,0))</f>
        <v>0</v>
      </c>
      <c r="K154" s="1">
        <f>INDEX(Data!$L:$L,MATCH($A154&amp;"."&amp;K$1,Data!$J:$J,0))</f>
        <v>0</v>
      </c>
      <c r="L154" s="1">
        <f>INDEX(Data!$L:$L,MATCH($A154&amp;"."&amp;L$1,Data!$J:$J,0))</f>
        <v>0</v>
      </c>
      <c r="M154" s="1">
        <f>INDEX(Data!$L:$L,MATCH($A154&amp;"."&amp;M$1,Data!$J:$J,0))</f>
        <v>0</v>
      </c>
      <c r="N154" s="1">
        <f>INDEX(Data!$L:$L,MATCH($A154&amp;"."&amp;N$1,Data!$J:$J,0))</f>
        <v>5.9510804431581921E-9</v>
      </c>
      <c r="O154" s="1">
        <f>INDEX(Data!$L:$L,MATCH($A154&amp;"."&amp;O$1,Data!$J:$J,0))</f>
        <v>5.8419974543091097E-8</v>
      </c>
      <c r="P154" s="1">
        <f>INDEX(Data!$L:$L,MATCH($A154&amp;"."&amp;P$1,Data!$J:$J,0))</f>
        <v>1.3422924997459238E-7</v>
      </c>
      <c r="Q154" s="1">
        <f>INDEX(Data!$L:$L,MATCH($A154&amp;"."&amp;Q$1,Data!$J:$J,0))</f>
        <v>3.7520575286740693E-7</v>
      </c>
      <c r="R154" s="1">
        <f>INDEX(Data!$L:$L,MATCH($A154&amp;"."&amp;R$1,Data!$J:$J,0))</f>
        <v>7.2892942511497311E-7</v>
      </c>
      <c r="S154" s="1">
        <f>INDEX(Data!$L:$L,MATCH($A154&amp;"."&amp;S$1,Data!$J:$J,0))</f>
        <v>9.4056159732438648E-7</v>
      </c>
      <c r="T154" s="1">
        <f>INDEX(Data!$L:$L,MATCH($A154&amp;"."&amp;T$1,Data!$J:$J,0))</f>
        <v>1.1190963981752023E-6</v>
      </c>
      <c r="U154" s="1">
        <f>INDEX(Data!$L:$L,MATCH($A154&amp;"."&amp;U$1,Data!$J:$J,0))</f>
        <v>9.9011478501338927E-7</v>
      </c>
      <c r="V154" s="1">
        <f>INDEX(Data!$L:$L,MATCH($A154&amp;"."&amp;V$1,Data!$J:$J,0))</f>
        <v>7.3314268367827323E-7</v>
      </c>
      <c r="W154" s="1">
        <f>INDEX(Data!$L:$L,MATCH($A154&amp;"."&amp;W$1,Data!$J:$J,0))</f>
        <v>3.6486761513759128E-7</v>
      </c>
      <c r="X154" s="1">
        <f>INDEX(Data!$L:$L,MATCH($A154&amp;"."&amp;X$1,Data!$J:$J,0))</f>
        <v>2.6590883141489778E-7</v>
      </c>
      <c r="Y154" s="1">
        <f>INDEX(Data!$L:$L,MATCH($A154&amp;"."&amp;Y$1,Data!$J:$J,0))</f>
        <v>6.2979298089172313E-8</v>
      </c>
    </row>
    <row r="155" spans="1:25" x14ac:dyDescent="0.2">
      <c r="A155" s="2">
        <f t="shared" si="3"/>
        <v>42889</v>
      </c>
      <c r="B155" s="1">
        <f>INDEX(Data!$L:$L,MATCH($A155&amp;"."&amp;B$1,Data!$J:$J,0))</f>
        <v>1.1382621704298658E-8</v>
      </c>
      <c r="C155" s="1">
        <f>INDEX(Data!$L:$L,MATCH($A155&amp;"."&amp;C$1,Data!$J:$J,0))</f>
        <v>0</v>
      </c>
      <c r="D155" s="1">
        <f>INDEX(Data!$L:$L,MATCH($A155&amp;"."&amp;D$1,Data!$J:$J,0))</f>
        <v>0</v>
      </c>
      <c r="E155" s="1">
        <f>INDEX(Data!$L:$L,MATCH($A155&amp;"."&amp;E$1,Data!$J:$J,0))</f>
        <v>0</v>
      </c>
      <c r="F155" s="1">
        <f>INDEX(Data!$L:$L,MATCH($A155&amp;"."&amp;F$1,Data!$J:$J,0))</f>
        <v>0</v>
      </c>
      <c r="G155" s="1">
        <f>INDEX(Data!$L:$L,MATCH($A155&amp;"."&amp;G$1,Data!$J:$J,0))</f>
        <v>0</v>
      </c>
      <c r="H155" s="1">
        <f>INDEX(Data!$L:$L,MATCH($A155&amp;"."&amp;H$1,Data!$J:$J,0))</f>
        <v>0</v>
      </c>
      <c r="I155" s="1">
        <f>INDEX(Data!$L:$L,MATCH($A155&amp;"."&amp;I$1,Data!$J:$J,0))</f>
        <v>0</v>
      </c>
      <c r="J155" s="1">
        <f>INDEX(Data!$L:$L,MATCH($A155&amp;"."&amp;J$1,Data!$J:$J,0))</f>
        <v>0</v>
      </c>
      <c r="K155" s="1">
        <f>INDEX(Data!$L:$L,MATCH($A155&amp;"."&amp;K$1,Data!$J:$J,0))</f>
        <v>0</v>
      </c>
      <c r="L155" s="1">
        <f>INDEX(Data!$L:$L,MATCH($A155&amp;"."&amp;L$1,Data!$J:$J,0))</f>
        <v>0</v>
      </c>
      <c r="M155" s="1">
        <f>INDEX(Data!$L:$L,MATCH($A155&amp;"."&amp;M$1,Data!$J:$J,0))</f>
        <v>0</v>
      </c>
      <c r="N155" s="1">
        <f>INDEX(Data!$L:$L,MATCH($A155&amp;"."&amp;N$1,Data!$J:$J,0))</f>
        <v>0</v>
      </c>
      <c r="O155" s="1">
        <f>INDEX(Data!$L:$L,MATCH($A155&amp;"."&amp;O$1,Data!$J:$J,0))</f>
        <v>0</v>
      </c>
      <c r="P155" s="1">
        <f>INDEX(Data!$L:$L,MATCH($A155&amp;"."&amp;P$1,Data!$J:$J,0))</f>
        <v>0</v>
      </c>
      <c r="Q155" s="1">
        <f>INDEX(Data!$L:$L,MATCH($A155&amp;"."&amp;Q$1,Data!$J:$J,0))</f>
        <v>0</v>
      </c>
      <c r="R155" s="1">
        <f>INDEX(Data!$L:$L,MATCH($A155&amp;"."&amp;R$1,Data!$J:$J,0))</f>
        <v>0</v>
      </c>
      <c r="S155" s="1">
        <f>INDEX(Data!$L:$L,MATCH($A155&amp;"."&amp;S$1,Data!$J:$J,0))</f>
        <v>0</v>
      </c>
      <c r="T155" s="1">
        <f>INDEX(Data!$L:$L,MATCH($A155&amp;"."&amp;T$1,Data!$J:$J,0))</f>
        <v>0</v>
      </c>
      <c r="U155" s="1">
        <f>INDEX(Data!$L:$L,MATCH($A155&amp;"."&amp;U$1,Data!$J:$J,0))</f>
        <v>0</v>
      </c>
      <c r="V155" s="1">
        <f>INDEX(Data!$L:$L,MATCH($A155&amp;"."&amp;V$1,Data!$J:$J,0))</f>
        <v>0</v>
      </c>
      <c r="W155" s="1">
        <f>INDEX(Data!$L:$L,MATCH($A155&amp;"."&amp;W$1,Data!$J:$J,0))</f>
        <v>0</v>
      </c>
      <c r="X155" s="1">
        <f>INDEX(Data!$L:$L,MATCH($A155&amp;"."&amp;X$1,Data!$J:$J,0))</f>
        <v>0</v>
      </c>
      <c r="Y155" s="1">
        <f>INDEX(Data!$L:$L,MATCH($A155&amp;"."&amp;Y$1,Data!$J:$J,0))</f>
        <v>0</v>
      </c>
    </row>
    <row r="156" spans="1:25" x14ac:dyDescent="0.2">
      <c r="A156" s="2">
        <f t="shared" si="3"/>
        <v>42890</v>
      </c>
      <c r="B156" s="1">
        <f>INDEX(Data!$L:$L,MATCH($A156&amp;"."&amp;B$1,Data!$J:$J,0))</f>
        <v>0</v>
      </c>
      <c r="C156" s="1">
        <f>INDEX(Data!$L:$L,MATCH($A156&amp;"."&amp;C$1,Data!$J:$J,0))</f>
        <v>0</v>
      </c>
      <c r="D156" s="1">
        <f>INDEX(Data!$L:$L,MATCH($A156&amp;"."&amp;D$1,Data!$J:$J,0))</f>
        <v>0</v>
      </c>
      <c r="E156" s="1">
        <f>INDEX(Data!$L:$L,MATCH($A156&amp;"."&amp;E$1,Data!$J:$J,0))</f>
        <v>0</v>
      </c>
      <c r="F156" s="1">
        <f>INDEX(Data!$L:$L,MATCH($A156&amp;"."&amp;F$1,Data!$J:$J,0))</f>
        <v>0</v>
      </c>
      <c r="G156" s="1">
        <f>INDEX(Data!$L:$L,MATCH($A156&amp;"."&amp;G$1,Data!$J:$J,0))</f>
        <v>0</v>
      </c>
      <c r="H156" s="1">
        <f>INDEX(Data!$L:$L,MATCH($A156&amp;"."&amp;H$1,Data!$J:$J,0))</f>
        <v>0</v>
      </c>
      <c r="I156" s="1">
        <f>INDEX(Data!$L:$L,MATCH($A156&amp;"."&amp;I$1,Data!$J:$J,0))</f>
        <v>0</v>
      </c>
      <c r="J156" s="1">
        <f>INDEX(Data!$L:$L,MATCH($A156&amp;"."&amp;J$1,Data!$J:$J,0))</f>
        <v>0</v>
      </c>
      <c r="K156" s="1">
        <f>INDEX(Data!$L:$L,MATCH($A156&amp;"."&amp;K$1,Data!$J:$J,0))</f>
        <v>0</v>
      </c>
      <c r="L156" s="1">
        <f>INDEX(Data!$L:$L,MATCH($A156&amp;"."&amp;L$1,Data!$J:$J,0))</f>
        <v>0</v>
      </c>
      <c r="M156" s="1">
        <f>INDEX(Data!$L:$L,MATCH($A156&amp;"."&amp;M$1,Data!$J:$J,0))</f>
        <v>0</v>
      </c>
      <c r="N156" s="1">
        <f>INDEX(Data!$L:$L,MATCH($A156&amp;"."&amp;N$1,Data!$J:$J,0))</f>
        <v>0</v>
      </c>
      <c r="O156" s="1">
        <f>INDEX(Data!$L:$L,MATCH($A156&amp;"."&amp;O$1,Data!$J:$J,0))</f>
        <v>0</v>
      </c>
      <c r="P156" s="1">
        <f>INDEX(Data!$L:$L,MATCH($A156&amp;"."&amp;P$1,Data!$J:$J,0))</f>
        <v>0</v>
      </c>
      <c r="Q156" s="1">
        <f>INDEX(Data!$L:$L,MATCH($A156&amp;"."&amp;Q$1,Data!$J:$J,0))</f>
        <v>0</v>
      </c>
      <c r="R156" s="1">
        <f>INDEX(Data!$L:$L,MATCH($A156&amp;"."&amp;R$1,Data!$J:$J,0))</f>
        <v>0</v>
      </c>
      <c r="S156" s="1">
        <f>INDEX(Data!$L:$L,MATCH($A156&amp;"."&amp;S$1,Data!$J:$J,0))</f>
        <v>0</v>
      </c>
      <c r="T156" s="1">
        <f>INDEX(Data!$L:$L,MATCH($A156&amp;"."&amp;T$1,Data!$J:$J,0))</f>
        <v>0</v>
      </c>
      <c r="U156" s="1">
        <f>INDEX(Data!$L:$L,MATCH($A156&amp;"."&amp;U$1,Data!$J:$J,0))</f>
        <v>0</v>
      </c>
      <c r="V156" s="1">
        <f>INDEX(Data!$L:$L,MATCH($A156&amp;"."&amp;V$1,Data!$J:$J,0))</f>
        <v>0</v>
      </c>
      <c r="W156" s="1">
        <f>INDEX(Data!$L:$L,MATCH($A156&amp;"."&amp;W$1,Data!$J:$J,0))</f>
        <v>0</v>
      </c>
      <c r="X156" s="1">
        <f>INDEX(Data!$L:$L,MATCH($A156&amp;"."&amp;X$1,Data!$J:$J,0))</f>
        <v>0</v>
      </c>
      <c r="Y156" s="1">
        <f>INDEX(Data!$L:$L,MATCH($A156&amp;"."&amp;Y$1,Data!$J:$J,0))</f>
        <v>0</v>
      </c>
    </row>
    <row r="157" spans="1:25" x14ac:dyDescent="0.2">
      <c r="A157" s="2">
        <f t="shared" si="3"/>
        <v>42891</v>
      </c>
      <c r="B157" s="1">
        <f>INDEX(Data!$L:$L,MATCH($A157&amp;"."&amp;B$1,Data!$J:$J,0))</f>
        <v>0</v>
      </c>
      <c r="C157" s="1">
        <f>INDEX(Data!$L:$L,MATCH($A157&amp;"."&amp;C$1,Data!$J:$J,0))</f>
        <v>0</v>
      </c>
      <c r="D157" s="1">
        <f>INDEX(Data!$L:$L,MATCH($A157&amp;"."&amp;D$1,Data!$J:$J,0))</f>
        <v>0</v>
      </c>
      <c r="E157" s="1">
        <f>INDEX(Data!$L:$L,MATCH($A157&amp;"."&amp;E$1,Data!$J:$J,0))</f>
        <v>0</v>
      </c>
      <c r="F157" s="1">
        <f>INDEX(Data!$L:$L,MATCH($A157&amp;"."&amp;F$1,Data!$J:$J,0))</f>
        <v>0</v>
      </c>
      <c r="G157" s="1">
        <f>INDEX(Data!$L:$L,MATCH($A157&amp;"."&amp;G$1,Data!$J:$J,0))</f>
        <v>0</v>
      </c>
      <c r="H157" s="1">
        <f>INDEX(Data!$L:$L,MATCH($A157&amp;"."&amp;H$1,Data!$J:$J,0))</f>
        <v>0</v>
      </c>
      <c r="I157" s="1">
        <f>INDEX(Data!$L:$L,MATCH($A157&amp;"."&amp;I$1,Data!$J:$J,0))</f>
        <v>0</v>
      </c>
      <c r="J157" s="1">
        <f>INDEX(Data!$L:$L,MATCH($A157&amp;"."&amp;J$1,Data!$J:$J,0))</f>
        <v>0</v>
      </c>
      <c r="K157" s="1">
        <f>INDEX(Data!$L:$L,MATCH($A157&amp;"."&amp;K$1,Data!$J:$J,0))</f>
        <v>0</v>
      </c>
      <c r="L157" s="1">
        <f>INDEX(Data!$L:$L,MATCH($A157&amp;"."&amp;L$1,Data!$J:$J,0))</f>
        <v>0</v>
      </c>
      <c r="M157" s="1">
        <f>INDEX(Data!$L:$L,MATCH($A157&amp;"."&amp;M$1,Data!$J:$J,0))</f>
        <v>0</v>
      </c>
      <c r="N157" s="1">
        <f>INDEX(Data!$L:$L,MATCH($A157&amp;"."&amp;N$1,Data!$J:$J,0))</f>
        <v>5.243617660330577E-7</v>
      </c>
      <c r="O157" s="1">
        <f>INDEX(Data!$L:$L,MATCH($A157&amp;"."&amp;O$1,Data!$J:$J,0))</f>
        <v>8.0467109102220291E-7</v>
      </c>
      <c r="P157" s="1">
        <f>INDEX(Data!$L:$L,MATCH($A157&amp;"."&amp;P$1,Data!$J:$J,0))</f>
        <v>4.480120612015025E-6</v>
      </c>
      <c r="Q157" s="1">
        <f>INDEX(Data!$L:$L,MATCH($A157&amp;"."&amp;Q$1,Data!$J:$J,0))</f>
        <v>1.1171149460448229E-5</v>
      </c>
      <c r="R157" s="1">
        <f>INDEX(Data!$L:$L,MATCH($A157&amp;"."&amp;R$1,Data!$J:$J,0))</f>
        <v>2.5913261019767206E-5</v>
      </c>
      <c r="S157" s="1">
        <f>INDEX(Data!$L:$L,MATCH($A157&amp;"."&amp;S$1,Data!$J:$J,0))</f>
        <v>4.1034050540584603E-5</v>
      </c>
      <c r="T157" s="1">
        <f>INDEX(Data!$L:$L,MATCH($A157&amp;"."&amp;T$1,Data!$J:$J,0))</f>
        <v>6.0657387843274246E-5</v>
      </c>
      <c r="U157" s="1">
        <f>INDEX(Data!$L:$L,MATCH($A157&amp;"."&amp;U$1,Data!$J:$J,0))</f>
        <v>6.7544499770373525E-5</v>
      </c>
      <c r="V157" s="1">
        <f>INDEX(Data!$L:$L,MATCH($A157&amp;"."&amp;V$1,Data!$J:$J,0))</f>
        <v>5.8342036894065085E-5</v>
      </c>
      <c r="W157" s="1">
        <f>INDEX(Data!$L:$L,MATCH($A157&amp;"."&amp;W$1,Data!$J:$J,0))</f>
        <v>4.7785129615568059E-5</v>
      </c>
      <c r="X157" s="1">
        <f>INDEX(Data!$L:$L,MATCH($A157&amp;"."&amp;X$1,Data!$J:$J,0))</f>
        <v>2.5426973492702089E-5</v>
      </c>
      <c r="Y157" s="1">
        <f>INDEX(Data!$L:$L,MATCH($A157&amp;"."&amp;Y$1,Data!$J:$J,0))</f>
        <v>1.1233481229196322E-5</v>
      </c>
    </row>
    <row r="158" spans="1:25" x14ac:dyDescent="0.2">
      <c r="A158" s="2">
        <f t="shared" si="3"/>
        <v>42892</v>
      </c>
      <c r="B158" s="1">
        <f>INDEX(Data!$L:$L,MATCH($A158&amp;"."&amp;B$1,Data!$J:$J,0))</f>
        <v>5.5486312394066843E-6</v>
      </c>
      <c r="C158" s="1">
        <f>INDEX(Data!$L:$L,MATCH($A158&amp;"."&amp;C$1,Data!$J:$J,0))</f>
        <v>9.6708339592262898E-7</v>
      </c>
      <c r="D158" s="1">
        <f>INDEX(Data!$L:$L,MATCH($A158&amp;"."&amp;D$1,Data!$J:$J,0))</f>
        <v>2.4563719385181302E-7</v>
      </c>
      <c r="E158" s="1">
        <f>INDEX(Data!$L:$L,MATCH($A158&amp;"."&amp;E$1,Data!$J:$J,0))</f>
        <v>0</v>
      </c>
      <c r="F158" s="1">
        <f>INDEX(Data!$L:$L,MATCH($A158&amp;"."&amp;F$1,Data!$J:$J,0))</f>
        <v>0</v>
      </c>
      <c r="G158" s="1">
        <f>INDEX(Data!$L:$L,MATCH($A158&amp;"."&amp;G$1,Data!$J:$J,0))</f>
        <v>0</v>
      </c>
      <c r="H158" s="1">
        <f>INDEX(Data!$L:$L,MATCH($A158&amp;"."&amp;H$1,Data!$J:$J,0))</f>
        <v>0</v>
      </c>
      <c r="I158" s="1">
        <f>INDEX(Data!$L:$L,MATCH($A158&amp;"."&amp;I$1,Data!$J:$J,0))</f>
        <v>0</v>
      </c>
      <c r="J158" s="1">
        <f>INDEX(Data!$L:$L,MATCH($A158&amp;"."&amp;J$1,Data!$J:$J,0))</f>
        <v>4.93754932799642E-8</v>
      </c>
      <c r="K158" s="1">
        <f>INDEX(Data!$L:$L,MATCH($A158&amp;"."&amp;K$1,Data!$J:$J,0))</f>
        <v>1.3952488723584938E-6</v>
      </c>
      <c r="L158" s="1">
        <f>INDEX(Data!$L:$L,MATCH($A158&amp;"."&amp;L$1,Data!$J:$J,0))</f>
        <v>4.2575071379531453E-6</v>
      </c>
      <c r="M158" s="1">
        <f>INDEX(Data!$L:$L,MATCH($A158&amp;"."&amp;M$1,Data!$J:$J,0))</f>
        <v>1.6096456230677548E-5</v>
      </c>
      <c r="N158" s="1">
        <f>INDEX(Data!$L:$L,MATCH($A158&amp;"."&amp;N$1,Data!$J:$J,0))</f>
        <v>4.4985984410043692E-5</v>
      </c>
      <c r="O158" s="1">
        <f>INDEX(Data!$L:$L,MATCH($A158&amp;"."&amp;O$1,Data!$J:$J,0))</f>
        <v>1.1355880876851578E-4</v>
      </c>
      <c r="P158" s="1">
        <f>INDEX(Data!$L:$L,MATCH($A158&amp;"."&amp;P$1,Data!$J:$J,0))</f>
        <v>2.0238646604521819E-4</v>
      </c>
      <c r="Q158" s="1">
        <f>INDEX(Data!$L:$L,MATCH($A158&amp;"."&amp;Q$1,Data!$J:$J,0))</f>
        <v>3.6232559595796498E-4</v>
      </c>
      <c r="R158" s="1">
        <f>INDEX(Data!$L:$L,MATCH($A158&amp;"."&amp;R$1,Data!$J:$J,0))</f>
        <v>5.08106139397705E-4</v>
      </c>
      <c r="S158" s="1">
        <f>INDEX(Data!$L:$L,MATCH($A158&amp;"."&amp;S$1,Data!$J:$J,0))</f>
        <v>6.2821686477370026E-4</v>
      </c>
      <c r="T158" s="1">
        <f>INDEX(Data!$L:$L,MATCH($A158&amp;"."&amp;T$1,Data!$J:$J,0))</f>
        <v>6.5197534148055342E-4</v>
      </c>
      <c r="U158" s="1">
        <f>INDEX(Data!$L:$L,MATCH($A158&amp;"."&amp;U$1,Data!$J:$J,0))</f>
        <v>5.7583045385456303E-4</v>
      </c>
      <c r="V158" s="1">
        <f>INDEX(Data!$L:$L,MATCH($A158&amp;"."&amp;V$1,Data!$J:$J,0))</f>
        <v>4.3213209068349934E-4</v>
      </c>
      <c r="W158" s="1">
        <f>INDEX(Data!$L:$L,MATCH($A158&amp;"."&amp;W$1,Data!$J:$J,0))</f>
        <v>2.7382814745938248E-4</v>
      </c>
      <c r="X158" s="1">
        <f>INDEX(Data!$L:$L,MATCH($A158&amp;"."&amp;X$1,Data!$J:$J,0))</f>
        <v>1.429265462777173E-4</v>
      </c>
      <c r="Y158" s="1">
        <f>INDEX(Data!$L:$L,MATCH($A158&amp;"."&amp;Y$1,Data!$J:$J,0))</f>
        <v>5.744675323318247E-5</v>
      </c>
    </row>
    <row r="159" spans="1:25" x14ac:dyDescent="0.2">
      <c r="A159" s="2">
        <f t="shared" si="3"/>
        <v>42893</v>
      </c>
      <c r="B159" s="1">
        <f>INDEX(Data!$L:$L,MATCH($A159&amp;"."&amp;B$1,Data!$J:$J,0))</f>
        <v>2.5825797081859884E-5</v>
      </c>
      <c r="C159" s="1">
        <f>INDEX(Data!$L:$L,MATCH($A159&amp;"."&amp;C$1,Data!$J:$J,0))</f>
        <v>6.6479965909828007E-6</v>
      </c>
      <c r="D159" s="1">
        <f>INDEX(Data!$L:$L,MATCH($A159&amp;"."&amp;D$1,Data!$J:$J,0))</f>
        <v>2.566481755992861E-6</v>
      </c>
      <c r="E159" s="1">
        <f>INDEX(Data!$L:$L,MATCH($A159&amp;"."&amp;E$1,Data!$J:$J,0))</f>
        <v>2.331559303431098E-6</v>
      </c>
      <c r="F159" s="1">
        <f>INDEX(Data!$L:$L,MATCH($A159&amp;"."&amp;F$1,Data!$J:$J,0))</f>
        <v>6.8757059115342042E-6</v>
      </c>
      <c r="G159" s="1">
        <f>INDEX(Data!$L:$L,MATCH($A159&amp;"."&amp;G$1,Data!$J:$J,0))</f>
        <v>1.4707305499650044E-5</v>
      </c>
      <c r="H159" s="1">
        <f>INDEX(Data!$L:$L,MATCH($A159&amp;"."&amp;H$1,Data!$J:$J,0))</f>
        <v>3.4529306615693611E-5</v>
      </c>
      <c r="I159" s="1">
        <f>INDEX(Data!$L:$L,MATCH($A159&amp;"."&amp;I$1,Data!$J:$J,0))</f>
        <v>6.6785747615756742E-5</v>
      </c>
      <c r="J159" s="1">
        <f>INDEX(Data!$L:$L,MATCH($A159&amp;"."&amp;J$1,Data!$J:$J,0))</f>
        <v>1.0182517742688476E-4</v>
      </c>
      <c r="K159" s="1">
        <f>INDEX(Data!$L:$L,MATCH($A159&amp;"."&amp;K$1,Data!$J:$J,0))</f>
        <v>1.3893462034542944E-4</v>
      </c>
      <c r="L159" s="1">
        <f>INDEX(Data!$L:$L,MATCH($A159&amp;"."&amp;L$1,Data!$J:$J,0))</f>
        <v>1.7177039773694485E-4</v>
      </c>
      <c r="M159" s="1">
        <f>INDEX(Data!$L:$L,MATCH($A159&amp;"."&amp;M$1,Data!$J:$J,0))</f>
        <v>2.4159474428104864E-4</v>
      </c>
      <c r="N159" s="1">
        <f>INDEX(Data!$L:$L,MATCH($A159&amp;"."&amp;N$1,Data!$J:$J,0))</f>
        <v>3.2406406249129561E-4</v>
      </c>
      <c r="O159" s="1">
        <f>INDEX(Data!$L:$L,MATCH($A159&amp;"."&amp;O$1,Data!$J:$J,0))</f>
        <v>4.2445959847017405E-4</v>
      </c>
      <c r="P159" s="1">
        <f>INDEX(Data!$L:$L,MATCH($A159&amp;"."&amp;P$1,Data!$J:$J,0))</f>
        <v>5.4699099055185529E-4</v>
      </c>
      <c r="Q159" s="1">
        <f>INDEX(Data!$L:$L,MATCH($A159&amp;"."&amp;Q$1,Data!$J:$J,0))</f>
        <v>6.8387195364598766E-4</v>
      </c>
      <c r="R159" s="1">
        <f>INDEX(Data!$L:$L,MATCH($A159&amp;"."&amp;R$1,Data!$J:$J,0))</f>
        <v>8.0294388269673469E-4</v>
      </c>
      <c r="S159" s="1">
        <f>INDEX(Data!$L:$L,MATCH($A159&amp;"."&amp;S$1,Data!$J:$J,0))</f>
        <v>8.8869185194313132E-4</v>
      </c>
      <c r="T159" s="1">
        <f>INDEX(Data!$L:$L,MATCH($A159&amp;"."&amp;T$1,Data!$J:$J,0))</f>
        <v>8.660100692769253E-4</v>
      </c>
      <c r="U159" s="1">
        <f>INDEX(Data!$L:$L,MATCH($A159&amp;"."&amp;U$1,Data!$J:$J,0))</f>
        <v>7.3406667984511186E-4</v>
      </c>
      <c r="V159" s="1">
        <f>INDEX(Data!$L:$L,MATCH($A159&amp;"."&amp;V$1,Data!$J:$J,0))</f>
        <v>5.7192678970682245E-4</v>
      </c>
      <c r="W159" s="1">
        <f>INDEX(Data!$L:$L,MATCH($A159&amp;"."&amp;W$1,Data!$J:$J,0))</f>
        <v>3.7693725959164797E-4</v>
      </c>
      <c r="X159" s="1">
        <f>INDEX(Data!$L:$L,MATCH($A159&amp;"."&amp;X$1,Data!$J:$J,0))</f>
        <v>1.9607789266293119E-4</v>
      </c>
      <c r="Y159" s="1">
        <f>INDEX(Data!$L:$L,MATCH($A159&amp;"."&amp;Y$1,Data!$J:$J,0))</f>
        <v>8.8760837620604439E-5</v>
      </c>
    </row>
    <row r="160" spans="1:25" x14ac:dyDescent="0.2">
      <c r="A160" s="2">
        <f t="shared" si="3"/>
        <v>42894</v>
      </c>
      <c r="B160" s="1">
        <f>INDEX(Data!$L:$L,MATCH($A160&amp;"."&amp;B$1,Data!$J:$J,0))</f>
        <v>2.9167178810077659E-5</v>
      </c>
      <c r="C160" s="1">
        <f>INDEX(Data!$L:$L,MATCH($A160&amp;"."&amp;C$1,Data!$J:$J,0))</f>
        <v>1.0918730729725951E-5</v>
      </c>
      <c r="D160" s="1">
        <f>INDEX(Data!$L:$L,MATCH($A160&amp;"."&amp;D$1,Data!$J:$J,0))</f>
        <v>0</v>
      </c>
      <c r="E160" s="1">
        <f>INDEX(Data!$L:$L,MATCH($A160&amp;"."&amp;E$1,Data!$J:$J,0))</f>
        <v>8.7009181279470843E-7</v>
      </c>
      <c r="F160" s="1">
        <f>INDEX(Data!$L:$L,MATCH($A160&amp;"."&amp;F$1,Data!$J:$J,0))</f>
        <v>6.288958621835685E-7</v>
      </c>
      <c r="G160" s="1">
        <f>INDEX(Data!$L:$L,MATCH($A160&amp;"."&amp;G$1,Data!$J:$J,0))</f>
        <v>2.1500713330809108E-6</v>
      </c>
      <c r="H160" s="1">
        <f>INDEX(Data!$L:$L,MATCH($A160&amp;"."&amp;H$1,Data!$J:$J,0))</f>
        <v>4.0042517652980236E-6</v>
      </c>
      <c r="I160" s="1">
        <f>INDEX(Data!$L:$L,MATCH($A160&amp;"."&amp;I$1,Data!$J:$J,0))</f>
        <v>1.076943367722052E-5</v>
      </c>
      <c r="J160" s="1">
        <f>INDEX(Data!$L:$L,MATCH($A160&amp;"."&amp;J$1,Data!$J:$J,0))</f>
        <v>1.9017871433778166E-5</v>
      </c>
      <c r="K160" s="1">
        <f>INDEX(Data!$L:$L,MATCH($A160&amp;"."&amp;K$1,Data!$J:$J,0))</f>
        <v>3.2161696711566043E-5</v>
      </c>
      <c r="L160" s="1">
        <f>INDEX(Data!$L:$L,MATCH($A160&amp;"."&amp;L$1,Data!$J:$J,0))</f>
        <v>5.5486045115442459E-5</v>
      </c>
      <c r="M160" s="1">
        <f>INDEX(Data!$L:$L,MATCH($A160&amp;"."&amp;M$1,Data!$J:$J,0))</f>
        <v>8.8223687370240871E-5</v>
      </c>
      <c r="N160" s="1">
        <f>INDEX(Data!$L:$L,MATCH($A160&amp;"."&amp;N$1,Data!$J:$J,0))</f>
        <v>1.5769608381528544E-4</v>
      </c>
      <c r="O160" s="1">
        <f>INDEX(Data!$L:$L,MATCH($A160&amp;"."&amp;O$1,Data!$J:$J,0))</f>
        <v>2.2893082375720608E-4</v>
      </c>
      <c r="P160" s="1">
        <f>INDEX(Data!$L:$L,MATCH($A160&amp;"."&amp;P$1,Data!$J:$J,0))</f>
        <v>3.1216886720506946E-4</v>
      </c>
      <c r="Q160" s="1">
        <f>INDEX(Data!$L:$L,MATCH($A160&amp;"."&amp;Q$1,Data!$J:$J,0))</f>
        <v>3.8499471280876145E-4</v>
      </c>
      <c r="R160" s="1">
        <f>INDEX(Data!$L:$L,MATCH($A160&amp;"."&amp;R$1,Data!$J:$J,0))</f>
        <v>4.7626687245951906E-4</v>
      </c>
      <c r="S160" s="1">
        <f>INDEX(Data!$L:$L,MATCH($A160&amp;"."&amp;S$1,Data!$J:$J,0))</f>
        <v>4.9877711809813039E-4</v>
      </c>
      <c r="T160" s="1">
        <f>INDEX(Data!$L:$L,MATCH($A160&amp;"."&amp;T$1,Data!$J:$J,0))</f>
        <v>4.7393117642099053E-4</v>
      </c>
      <c r="U160" s="1">
        <f>INDEX(Data!$L:$L,MATCH($A160&amp;"."&amp;U$1,Data!$J:$J,0))</f>
        <v>3.7764205736723642E-4</v>
      </c>
      <c r="V160" s="1">
        <f>INDEX(Data!$L:$L,MATCH($A160&amp;"."&amp;V$1,Data!$J:$J,0))</f>
        <v>2.7169330931246783E-4</v>
      </c>
      <c r="W160" s="1">
        <f>INDEX(Data!$L:$L,MATCH($A160&amp;"."&amp;W$1,Data!$J:$J,0))</f>
        <v>1.6933447221426938E-4</v>
      </c>
      <c r="X160" s="1">
        <f>INDEX(Data!$L:$L,MATCH($A160&amp;"."&amp;X$1,Data!$J:$J,0))</f>
        <v>8.1011851860671521E-5</v>
      </c>
      <c r="Y160" s="1">
        <f>INDEX(Data!$L:$L,MATCH($A160&amp;"."&amp;Y$1,Data!$J:$J,0))</f>
        <v>3.1292442797312635E-5</v>
      </c>
    </row>
    <row r="161" spans="1:25" x14ac:dyDescent="0.2">
      <c r="A161" s="2">
        <f t="shared" si="3"/>
        <v>42895</v>
      </c>
      <c r="B161" s="1">
        <f>INDEX(Data!$L:$L,MATCH($A161&amp;"."&amp;B$1,Data!$J:$J,0))</f>
        <v>1.5683969517810163E-5</v>
      </c>
      <c r="C161" s="1">
        <f>INDEX(Data!$L:$L,MATCH($A161&amp;"."&amp;C$1,Data!$J:$J,0))</f>
        <v>1.410698773618301E-6</v>
      </c>
      <c r="D161" s="1">
        <f>INDEX(Data!$L:$L,MATCH($A161&amp;"."&amp;D$1,Data!$J:$J,0))</f>
        <v>1.6378792215782308E-6</v>
      </c>
      <c r="E161" s="1">
        <f>INDEX(Data!$L:$L,MATCH($A161&amp;"."&amp;E$1,Data!$J:$J,0))</f>
        <v>0</v>
      </c>
      <c r="F161" s="1">
        <f>INDEX(Data!$L:$L,MATCH($A161&amp;"."&amp;F$1,Data!$J:$J,0))</f>
        <v>0</v>
      </c>
      <c r="G161" s="1">
        <f>INDEX(Data!$L:$L,MATCH($A161&amp;"."&amp;G$1,Data!$J:$J,0))</f>
        <v>0</v>
      </c>
      <c r="H161" s="1">
        <f>INDEX(Data!$L:$L,MATCH($A161&amp;"."&amp;H$1,Data!$J:$J,0))</f>
        <v>0</v>
      </c>
      <c r="I161" s="1">
        <f>INDEX(Data!$L:$L,MATCH($A161&amp;"."&amp;I$1,Data!$J:$J,0))</f>
        <v>0</v>
      </c>
      <c r="J161" s="1">
        <f>INDEX(Data!$L:$L,MATCH($A161&amp;"."&amp;J$1,Data!$J:$J,0))</f>
        <v>3.1488810806960028E-8</v>
      </c>
      <c r="K161" s="1">
        <f>INDEX(Data!$L:$L,MATCH($A161&amp;"."&amp;K$1,Data!$J:$J,0))</f>
        <v>2.68418108963036E-7</v>
      </c>
      <c r="L161" s="1">
        <f>INDEX(Data!$L:$L,MATCH($A161&amp;"."&amp;L$1,Data!$J:$J,0))</f>
        <v>5.5956752692245451E-7</v>
      </c>
      <c r="M161" s="1">
        <f>INDEX(Data!$L:$L,MATCH($A161&amp;"."&amp;M$1,Data!$J:$J,0))</f>
        <v>4.6875893611568879E-6</v>
      </c>
      <c r="N161" s="1">
        <f>INDEX(Data!$L:$L,MATCH($A161&amp;"."&amp;N$1,Data!$J:$J,0))</f>
        <v>2.6371324721943195E-5</v>
      </c>
      <c r="O161" s="1">
        <f>INDEX(Data!$L:$L,MATCH($A161&amp;"."&amp;O$1,Data!$J:$J,0))</f>
        <v>3.9152728163522155E-5</v>
      </c>
      <c r="P161" s="1">
        <f>INDEX(Data!$L:$L,MATCH($A161&amp;"."&amp;P$1,Data!$J:$J,0))</f>
        <v>1.0471557634185632E-4</v>
      </c>
      <c r="Q161" s="1">
        <f>INDEX(Data!$L:$L,MATCH($A161&amp;"."&amp;Q$1,Data!$J:$J,0))</f>
        <v>2.1493041038057442E-4</v>
      </c>
      <c r="R161" s="1">
        <f>INDEX(Data!$L:$L,MATCH($A161&amp;"."&amp;R$1,Data!$J:$J,0))</f>
        <v>3.1109406805019237E-4</v>
      </c>
      <c r="S161" s="1">
        <f>INDEX(Data!$L:$L,MATCH($A161&amp;"."&amp;S$1,Data!$J:$J,0))</f>
        <v>3.8708347531221757E-4</v>
      </c>
      <c r="T161" s="1">
        <f>INDEX(Data!$L:$L,MATCH($A161&amp;"."&amp;T$1,Data!$J:$J,0))</f>
        <v>3.9454573493590922E-4</v>
      </c>
      <c r="U161" s="1">
        <f>INDEX(Data!$L:$L,MATCH($A161&amp;"."&amp;U$1,Data!$J:$J,0))</f>
        <v>3.5657451791536095E-4</v>
      </c>
      <c r="V161" s="1">
        <f>INDEX(Data!$L:$L,MATCH($A161&amp;"."&amp;V$1,Data!$J:$J,0))</f>
        <v>2.3517517048497502E-4</v>
      </c>
      <c r="W161" s="1">
        <f>INDEX(Data!$L:$L,MATCH($A161&amp;"."&amp;W$1,Data!$J:$J,0))</f>
        <v>1.4065477770121681E-4</v>
      </c>
      <c r="X161" s="1">
        <f>INDEX(Data!$L:$L,MATCH($A161&amp;"."&amp;X$1,Data!$J:$J,0))</f>
        <v>7.2355315547766364E-5</v>
      </c>
      <c r="Y161" s="1">
        <f>INDEX(Data!$L:$L,MATCH($A161&amp;"."&amp;Y$1,Data!$J:$J,0))</f>
        <v>3.3854428089104257E-5</v>
      </c>
    </row>
    <row r="162" spans="1:25" x14ac:dyDescent="0.2">
      <c r="A162" s="2">
        <f t="shared" si="3"/>
        <v>42896</v>
      </c>
      <c r="B162" s="1">
        <f>INDEX(Data!$L:$L,MATCH($A162&amp;"."&amp;B$1,Data!$J:$J,0))</f>
        <v>1.0772724794610419E-5</v>
      </c>
      <c r="C162" s="1">
        <f>INDEX(Data!$L:$L,MATCH($A162&amp;"."&amp;C$1,Data!$J:$J,0))</f>
        <v>4.5872198549246382E-6</v>
      </c>
      <c r="D162" s="1">
        <f>INDEX(Data!$L:$L,MATCH($A162&amp;"."&amp;D$1,Data!$J:$J,0))</f>
        <v>1.9861720913706452E-7</v>
      </c>
      <c r="E162" s="1">
        <f>INDEX(Data!$L:$L,MATCH($A162&amp;"."&amp;E$1,Data!$J:$J,0))</f>
        <v>0</v>
      </c>
      <c r="F162" s="1">
        <f>INDEX(Data!$L:$L,MATCH($A162&amp;"."&amp;F$1,Data!$J:$J,0))</f>
        <v>0</v>
      </c>
      <c r="G162" s="1">
        <f>INDEX(Data!$L:$L,MATCH($A162&amp;"."&amp;G$1,Data!$J:$J,0))</f>
        <v>0</v>
      </c>
      <c r="H162" s="1">
        <f>INDEX(Data!$L:$L,MATCH($A162&amp;"."&amp;H$1,Data!$J:$J,0))</f>
        <v>5.4802151919129668E-7</v>
      </c>
      <c r="I162" s="1">
        <f>INDEX(Data!$L:$L,MATCH($A162&amp;"."&amp;I$1,Data!$J:$J,0))</f>
        <v>2.0432199212838398E-6</v>
      </c>
      <c r="J162" s="1">
        <f>INDEX(Data!$L:$L,MATCH($A162&amp;"."&amp;J$1,Data!$J:$J,0))</f>
        <v>6.7048593204755207E-6</v>
      </c>
      <c r="K162" s="1">
        <f>INDEX(Data!$L:$L,MATCH($A162&amp;"."&amp;K$1,Data!$J:$J,0))</f>
        <v>2.087635545077131E-5</v>
      </c>
      <c r="L162" s="1">
        <f>INDEX(Data!$L:$L,MATCH($A162&amp;"."&amp;L$1,Data!$J:$J,0))</f>
        <v>5.0488932147615337E-5</v>
      </c>
      <c r="M162" s="1">
        <f>INDEX(Data!$L:$L,MATCH($A162&amp;"."&amp;M$1,Data!$J:$J,0))</f>
        <v>1.0922011874032852E-4</v>
      </c>
      <c r="N162" s="1">
        <f>INDEX(Data!$L:$L,MATCH($A162&amp;"."&amp;N$1,Data!$J:$J,0))</f>
        <v>1.9113722734488234E-4</v>
      </c>
      <c r="O162" s="1">
        <f>INDEX(Data!$L:$L,MATCH($A162&amp;"."&amp;O$1,Data!$J:$J,0))</f>
        <v>2.8572015135904866E-4</v>
      </c>
      <c r="P162" s="1">
        <f>INDEX(Data!$L:$L,MATCH($A162&amp;"."&amp;P$1,Data!$J:$J,0))</f>
        <v>3.6996318238079136E-4</v>
      </c>
      <c r="Q162" s="1">
        <f>INDEX(Data!$L:$L,MATCH($A162&amp;"."&amp;Q$1,Data!$J:$J,0))</f>
        <v>4.583173176766682E-4</v>
      </c>
      <c r="R162" s="1">
        <f>INDEX(Data!$L:$L,MATCH($A162&amp;"."&amp;R$1,Data!$J:$J,0))</f>
        <v>5.2035238720552033E-4</v>
      </c>
      <c r="S162" s="1">
        <f>INDEX(Data!$L:$L,MATCH($A162&amp;"."&amp;S$1,Data!$J:$J,0))</f>
        <v>5.3469936521639144E-4</v>
      </c>
      <c r="T162" s="1">
        <f>INDEX(Data!$L:$L,MATCH($A162&amp;"."&amp;T$1,Data!$J:$J,0))</f>
        <v>5.1325374618799754E-4</v>
      </c>
      <c r="U162" s="1">
        <f>INDEX(Data!$L:$L,MATCH($A162&amp;"."&amp;U$1,Data!$J:$J,0))</f>
        <v>4.3695297927472181E-4</v>
      </c>
      <c r="V162" s="1">
        <f>INDEX(Data!$L:$L,MATCH($A162&amp;"."&amp;V$1,Data!$J:$J,0))</f>
        <v>3.1639037350801033E-4</v>
      </c>
      <c r="W162" s="1">
        <f>INDEX(Data!$L:$L,MATCH($A162&amp;"."&amp;W$1,Data!$J:$J,0))</f>
        <v>2.0944212307501232E-4</v>
      </c>
      <c r="X162" s="1">
        <f>INDEX(Data!$L:$L,MATCH($A162&amp;"."&amp;X$1,Data!$J:$J,0))</f>
        <v>1.1960040271890094E-4</v>
      </c>
      <c r="Y162" s="1">
        <f>INDEX(Data!$L:$L,MATCH($A162&amp;"."&amp;Y$1,Data!$J:$J,0))</f>
        <v>5.4273517684339549E-5</v>
      </c>
    </row>
    <row r="163" spans="1:25" x14ac:dyDescent="0.2">
      <c r="A163" s="2">
        <f t="shared" si="3"/>
        <v>42897</v>
      </c>
      <c r="B163" s="1">
        <f>INDEX(Data!$L:$L,MATCH($A163&amp;"."&amp;B$1,Data!$J:$J,0))</f>
        <v>2.4151316446211116E-5</v>
      </c>
      <c r="C163" s="1">
        <f>INDEX(Data!$L:$L,MATCH($A163&amp;"."&amp;C$1,Data!$J:$J,0))</f>
        <v>5.8154396329350719E-6</v>
      </c>
      <c r="D163" s="1">
        <f>INDEX(Data!$L:$L,MATCH($A163&amp;"."&amp;D$1,Data!$J:$J,0))</f>
        <v>2.4060147507969401E-6</v>
      </c>
      <c r="E163" s="1">
        <f>INDEX(Data!$L:$L,MATCH($A163&amp;"."&amp;E$1,Data!$J:$J,0))</f>
        <v>5.4227629534841363E-7</v>
      </c>
      <c r="F163" s="1">
        <f>INDEX(Data!$L:$L,MATCH($A163&amp;"."&amp;F$1,Data!$J:$J,0))</f>
        <v>0</v>
      </c>
      <c r="G163" s="1">
        <f>INDEX(Data!$L:$L,MATCH($A163&amp;"."&amp;G$1,Data!$J:$J,0))</f>
        <v>5.3071186733295543E-7</v>
      </c>
      <c r="H163" s="1">
        <f>INDEX(Data!$L:$L,MATCH($A163&amp;"."&amp;H$1,Data!$J:$J,0))</f>
        <v>1.4801721673716456E-6</v>
      </c>
      <c r="I163" s="1">
        <f>INDEX(Data!$L:$L,MATCH($A163&amp;"."&amp;I$1,Data!$J:$J,0))</f>
        <v>7.1393329913165188E-6</v>
      </c>
      <c r="J163" s="1">
        <f>INDEX(Data!$L:$L,MATCH($A163&amp;"."&amp;J$1,Data!$J:$J,0))</f>
        <v>1.8869471958742705E-5</v>
      </c>
      <c r="K163" s="1">
        <f>INDEX(Data!$L:$L,MATCH($A163&amp;"."&amp;K$1,Data!$J:$J,0))</f>
        <v>4.5272112161304939E-5</v>
      </c>
      <c r="L163" s="1">
        <f>INDEX(Data!$L:$L,MATCH($A163&amp;"."&amp;L$1,Data!$J:$J,0))</f>
        <v>1.0038386747176886E-4</v>
      </c>
      <c r="M163" s="1">
        <f>INDEX(Data!$L:$L,MATCH($A163&amp;"."&amp;M$1,Data!$J:$J,0))</f>
        <v>1.7721619970892822E-4</v>
      </c>
      <c r="N163" s="1">
        <f>INDEX(Data!$L:$L,MATCH($A163&amp;"."&amp;N$1,Data!$J:$J,0))</f>
        <v>2.7025269747316187E-4</v>
      </c>
      <c r="O163" s="1">
        <f>INDEX(Data!$L:$L,MATCH($A163&amp;"."&amp;O$1,Data!$J:$J,0))</f>
        <v>3.8804258670429816E-4</v>
      </c>
      <c r="P163" s="1">
        <f>INDEX(Data!$L:$L,MATCH($A163&amp;"."&amp;P$1,Data!$J:$J,0))</f>
        <v>4.9378708601923306E-4</v>
      </c>
      <c r="Q163" s="1">
        <f>INDEX(Data!$L:$L,MATCH($A163&amp;"."&amp;Q$1,Data!$J:$J,0))</f>
        <v>5.6459816939532657E-4</v>
      </c>
      <c r="R163" s="1">
        <f>INDEX(Data!$L:$L,MATCH($A163&amp;"."&amp;R$1,Data!$J:$J,0))</f>
        <v>6.2150497991490567E-4</v>
      </c>
      <c r="S163" s="1">
        <f>INDEX(Data!$L:$L,MATCH($A163&amp;"."&amp;S$1,Data!$J:$J,0))</f>
        <v>6.2626972004883993E-4</v>
      </c>
      <c r="T163" s="1">
        <f>INDEX(Data!$L:$L,MATCH($A163&amp;"."&amp;T$1,Data!$J:$J,0))</f>
        <v>5.9907222513120196E-4</v>
      </c>
      <c r="U163" s="1">
        <f>INDEX(Data!$L:$L,MATCH($A163&amp;"."&amp;U$1,Data!$J:$J,0))</f>
        <v>5.2307473967194696E-4</v>
      </c>
      <c r="V163" s="1">
        <f>INDEX(Data!$L:$L,MATCH($A163&amp;"."&amp;V$1,Data!$J:$J,0))</f>
        <v>4.0168905536527069E-4</v>
      </c>
      <c r="W163" s="1">
        <f>INDEX(Data!$L:$L,MATCH($A163&amp;"."&amp;W$1,Data!$J:$J,0))</f>
        <v>2.6923414650640307E-4</v>
      </c>
      <c r="X163" s="1">
        <f>INDEX(Data!$L:$L,MATCH($A163&amp;"."&amp;X$1,Data!$J:$J,0))</f>
        <v>1.5119582777774429E-4</v>
      </c>
      <c r="Y163" s="1">
        <f>INDEX(Data!$L:$L,MATCH($A163&amp;"."&amp;Y$1,Data!$J:$J,0))</f>
        <v>8.3784169472926696E-5</v>
      </c>
    </row>
    <row r="164" spans="1:25" x14ac:dyDescent="0.2">
      <c r="A164" s="2">
        <f t="shared" si="3"/>
        <v>42898</v>
      </c>
      <c r="B164" s="1">
        <f>INDEX(Data!$L:$L,MATCH($A164&amp;"."&amp;B$1,Data!$J:$J,0))</f>
        <v>3.3407235047397941E-5</v>
      </c>
      <c r="C164" s="1">
        <f>INDEX(Data!$L:$L,MATCH($A164&amp;"."&amp;C$1,Data!$J:$J,0))</f>
        <v>9.5251801736714767E-6</v>
      </c>
      <c r="D164" s="1">
        <f>INDEX(Data!$L:$L,MATCH($A164&amp;"."&amp;D$1,Data!$J:$J,0))</f>
        <v>4.444902065633223E-6</v>
      </c>
      <c r="E164" s="1">
        <f>INDEX(Data!$L:$L,MATCH($A164&amp;"."&amp;E$1,Data!$J:$J,0))</f>
        <v>4.1345867956344766E-7</v>
      </c>
      <c r="F164" s="1">
        <f>INDEX(Data!$L:$L,MATCH($A164&amp;"."&amp;F$1,Data!$J:$J,0))</f>
        <v>3.9458235609668415E-7</v>
      </c>
      <c r="G164" s="1">
        <f>INDEX(Data!$L:$L,MATCH($A164&amp;"."&amp;G$1,Data!$J:$J,0))</f>
        <v>1.3178899613389504E-6</v>
      </c>
      <c r="H164" s="1">
        <f>INDEX(Data!$L:$L,MATCH($A164&amp;"."&amp;H$1,Data!$J:$J,0))</f>
        <v>3.7163538915351616E-6</v>
      </c>
      <c r="I164" s="1">
        <f>INDEX(Data!$L:$L,MATCH($A164&amp;"."&amp;I$1,Data!$J:$J,0))</f>
        <v>7.3447562611351441E-6</v>
      </c>
      <c r="J164" s="1">
        <f>INDEX(Data!$L:$L,MATCH($A164&amp;"."&amp;J$1,Data!$J:$J,0))</f>
        <v>3.1122900386317822E-5</v>
      </c>
      <c r="K164" s="1">
        <f>INDEX(Data!$L:$L,MATCH($A164&amp;"."&amp;K$1,Data!$J:$J,0))</f>
        <v>5.4940916398679135E-5</v>
      </c>
      <c r="L164" s="1">
        <f>INDEX(Data!$L:$L,MATCH($A164&amp;"."&amp;L$1,Data!$J:$J,0))</f>
        <v>1.1685950031809479E-4</v>
      </c>
      <c r="M164" s="1">
        <f>INDEX(Data!$L:$L,MATCH($A164&amp;"."&amp;M$1,Data!$J:$J,0))</f>
        <v>2.4201620676861575E-4</v>
      </c>
      <c r="N164" s="1">
        <f>INDEX(Data!$L:$L,MATCH($A164&amp;"."&amp;N$1,Data!$J:$J,0))</f>
        <v>3.5826455656048922E-4</v>
      </c>
      <c r="O164" s="1">
        <f>INDEX(Data!$L:$L,MATCH($A164&amp;"."&amp;O$1,Data!$J:$J,0))</f>
        <v>5.4767524377646436E-4</v>
      </c>
      <c r="P164" s="1">
        <f>INDEX(Data!$L:$L,MATCH($A164&amp;"."&amp;P$1,Data!$J:$J,0))</f>
        <v>7.0575319693980815E-4</v>
      </c>
      <c r="Q164" s="1">
        <f>INDEX(Data!$L:$L,MATCH($A164&amp;"."&amp;Q$1,Data!$J:$J,0))</f>
        <v>8.325365132275794E-4</v>
      </c>
      <c r="R164" s="1">
        <f>INDEX(Data!$L:$L,MATCH($A164&amp;"."&amp;R$1,Data!$J:$J,0))</f>
        <v>9.5008485438846299E-4</v>
      </c>
      <c r="S164" s="1">
        <f>INDEX(Data!$L:$L,MATCH($A164&amp;"."&amp;S$1,Data!$J:$J,0))</f>
        <v>1.0270044511018698E-3</v>
      </c>
      <c r="T164" s="1">
        <f>INDEX(Data!$L:$L,MATCH($A164&amp;"."&amp;T$1,Data!$J:$J,0))</f>
        <v>1.005692072462352E-3</v>
      </c>
      <c r="U164" s="1">
        <f>INDEX(Data!$L:$L,MATCH($A164&amp;"."&amp;U$1,Data!$J:$J,0))</f>
        <v>8.9944532868755235E-4</v>
      </c>
      <c r="V164" s="1">
        <f>INDEX(Data!$L:$L,MATCH($A164&amp;"."&amp;V$1,Data!$J:$J,0))</f>
        <v>6.8792232184465367E-4</v>
      </c>
      <c r="W164" s="1">
        <f>INDEX(Data!$L:$L,MATCH($A164&amp;"."&amp;W$1,Data!$J:$J,0))</f>
        <v>4.68489463413037E-4</v>
      </c>
      <c r="X164" s="1">
        <f>INDEX(Data!$L:$L,MATCH($A164&amp;"."&amp;X$1,Data!$J:$J,0))</f>
        <v>2.4074753088022455E-4</v>
      </c>
      <c r="Y164" s="1">
        <f>INDEX(Data!$L:$L,MATCH($A164&amp;"."&amp;Y$1,Data!$J:$J,0))</f>
        <v>1.4018175437454126E-4</v>
      </c>
    </row>
    <row r="165" spans="1:25" x14ac:dyDescent="0.2">
      <c r="A165" s="2">
        <f t="shared" si="3"/>
        <v>42899</v>
      </c>
      <c r="B165" s="1">
        <f>INDEX(Data!$L:$L,MATCH($A165&amp;"."&amp;B$1,Data!$J:$J,0))</f>
        <v>4.16060068506171E-5</v>
      </c>
      <c r="C165" s="1">
        <f>INDEX(Data!$L:$L,MATCH($A165&amp;"."&amp;C$1,Data!$J:$J,0))</f>
        <v>7.3196492241450722E-6</v>
      </c>
      <c r="D165" s="1">
        <f>INDEX(Data!$L:$L,MATCH($A165&amp;"."&amp;D$1,Data!$J:$J,0))</f>
        <v>3.6917952743792429E-6</v>
      </c>
      <c r="E165" s="1">
        <f>INDEX(Data!$L:$L,MATCH($A165&amp;"."&amp;E$1,Data!$J:$J,0))</f>
        <v>7.1955251307083401E-6</v>
      </c>
      <c r="F165" s="1">
        <f>INDEX(Data!$L:$L,MATCH($A165&amp;"."&amp;F$1,Data!$J:$J,0))</f>
        <v>1.3089970629589525E-5</v>
      </c>
      <c r="G165" s="1">
        <f>INDEX(Data!$L:$L,MATCH($A165&amp;"."&amp;G$1,Data!$J:$J,0))</f>
        <v>4.137532944083416E-5</v>
      </c>
      <c r="H165" s="1">
        <f>INDEX(Data!$L:$L,MATCH($A165&amp;"."&amp;H$1,Data!$J:$J,0))</f>
        <v>8.2606348370662736E-5</v>
      </c>
      <c r="I165" s="1">
        <f>INDEX(Data!$L:$L,MATCH($A165&amp;"."&amp;I$1,Data!$J:$J,0))</f>
        <v>1.5242261671753678E-4</v>
      </c>
      <c r="J165" s="1">
        <f>INDEX(Data!$L:$L,MATCH($A165&amp;"."&amp;J$1,Data!$J:$J,0))</f>
        <v>2.2183537412624318E-4</v>
      </c>
      <c r="K165" s="1">
        <f>INDEX(Data!$L:$L,MATCH($A165&amp;"."&amp;K$1,Data!$J:$J,0))</f>
        <v>2.7166039813856878E-4</v>
      </c>
      <c r="L165" s="1">
        <f>INDEX(Data!$L:$L,MATCH($A165&amp;"."&amp;L$1,Data!$J:$J,0))</f>
        <v>3.3169047906116226E-4</v>
      </c>
      <c r="M165" s="1">
        <f>INDEX(Data!$L:$L,MATCH($A165&amp;"."&amp;M$1,Data!$J:$J,0))</f>
        <v>4.1363501364396522E-4</v>
      </c>
      <c r="N165" s="1">
        <f>INDEX(Data!$L:$L,MATCH($A165&amp;"."&amp;N$1,Data!$J:$J,0))</f>
        <v>5.489737391830247E-4</v>
      </c>
      <c r="O165" s="1">
        <f>INDEX(Data!$L:$L,MATCH($A165&amp;"."&amp;O$1,Data!$J:$J,0))</f>
        <v>6.813219360537956E-4</v>
      </c>
      <c r="P165" s="1">
        <f>INDEX(Data!$L:$L,MATCH($A165&amp;"."&amp;P$1,Data!$J:$J,0))</f>
        <v>8.1526393131874791E-4</v>
      </c>
      <c r="Q165" s="1">
        <f>INDEX(Data!$L:$L,MATCH($A165&amp;"."&amp;Q$1,Data!$J:$J,0))</f>
        <v>9.347348834203127E-4</v>
      </c>
      <c r="R165" s="1">
        <f>INDEX(Data!$L:$L,MATCH($A165&amp;"."&amp;R$1,Data!$J:$J,0))</f>
        <v>1.0416279827043223E-3</v>
      </c>
      <c r="S165" s="1">
        <f>INDEX(Data!$L:$L,MATCH($A165&amp;"."&amp;S$1,Data!$J:$J,0))</f>
        <v>1.0901248912535786E-3</v>
      </c>
      <c r="T165" s="1">
        <f>INDEX(Data!$L:$L,MATCH($A165&amp;"."&amp;T$1,Data!$J:$J,0))</f>
        <v>1.0309152958693701E-3</v>
      </c>
      <c r="U165" s="1">
        <f>INDEX(Data!$L:$L,MATCH($A165&amp;"."&amp;U$1,Data!$J:$J,0))</f>
        <v>8.950328378451673E-4</v>
      </c>
      <c r="V165" s="1">
        <f>INDEX(Data!$L:$L,MATCH($A165&amp;"."&amp;V$1,Data!$J:$J,0))</f>
        <v>6.8669503425071118E-4</v>
      </c>
      <c r="W165" s="1">
        <f>INDEX(Data!$L:$L,MATCH($A165&amp;"."&amp;W$1,Data!$J:$J,0))</f>
        <v>4.7444967700614466E-4</v>
      </c>
      <c r="X165" s="1">
        <f>INDEX(Data!$L:$L,MATCH($A165&amp;"."&amp;X$1,Data!$J:$J,0))</f>
        <v>2.610423558612837E-4</v>
      </c>
      <c r="Y165" s="1">
        <f>INDEX(Data!$L:$L,MATCH($A165&amp;"."&amp;Y$1,Data!$J:$J,0))</f>
        <v>1.3390349916457336E-4</v>
      </c>
    </row>
    <row r="166" spans="1:25" x14ac:dyDescent="0.2">
      <c r="A166" s="2">
        <f t="shared" si="3"/>
        <v>42900</v>
      </c>
      <c r="B166" s="1">
        <f>INDEX(Data!$L:$L,MATCH($A166&amp;"."&amp;B$1,Data!$J:$J,0))</f>
        <v>7.0352820212257617E-5</v>
      </c>
      <c r="C166" s="1">
        <f>INDEX(Data!$L:$L,MATCH($A166&amp;"."&amp;C$1,Data!$J:$J,0))</f>
        <v>3.2337123241530674E-5</v>
      </c>
      <c r="D166" s="1">
        <f>INDEX(Data!$L:$L,MATCH($A166&amp;"."&amp;D$1,Data!$J:$J,0))</f>
        <v>1.9503660306693305E-5</v>
      </c>
      <c r="E166" s="1">
        <f>INDEX(Data!$L:$L,MATCH($A166&amp;"."&amp;E$1,Data!$J:$J,0))</f>
        <v>2.6450610731790768E-5</v>
      </c>
      <c r="F166" s="1">
        <f>INDEX(Data!$L:$L,MATCH($A166&amp;"."&amp;F$1,Data!$J:$J,0))</f>
        <v>4.444693927391019E-5</v>
      </c>
      <c r="G166" s="1">
        <f>INDEX(Data!$L:$L,MATCH($A166&amp;"."&amp;G$1,Data!$J:$J,0))</f>
        <v>1.1252789117883732E-4</v>
      </c>
      <c r="H166" s="1">
        <f>INDEX(Data!$L:$L,MATCH($A166&amp;"."&amp;H$1,Data!$J:$J,0))</f>
        <v>2.1922103014870313E-4</v>
      </c>
      <c r="I166" s="1">
        <f>INDEX(Data!$L:$L,MATCH($A166&amp;"."&amp;I$1,Data!$J:$J,0))</f>
        <v>3.6009641244587315E-4</v>
      </c>
      <c r="J166" s="1">
        <f>INDEX(Data!$L:$L,MATCH($A166&amp;"."&amp;J$1,Data!$J:$J,0))</f>
        <v>4.7317142695807381E-4</v>
      </c>
      <c r="K166" s="1">
        <f>INDEX(Data!$L:$L,MATCH($A166&amp;"."&amp;K$1,Data!$J:$J,0))</f>
        <v>5.8507699775773008E-4</v>
      </c>
      <c r="L166" s="1">
        <f>INDEX(Data!$L:$L,MATCH($A166&amp;"."&amp;L$1,Data!$J:$J,0))</f>
        <v>6.2372468899814769E-4</v>
      </c>
      <c r="M166" s="1">
        <f>INDEX(Data!$L:$L,MATCH($A166&amp;"."&amp;M$1,Data!$J:$J,0))</f>
        <v>7.0463521433554238E-4</v>
      </c>
      <c r="N166" s="1">
        <f>INDEX(Data!$L:$L,MATCH($A166&amp;"."&amp;N$1,Data!$J:$J,0))</f>
        <v>8.0084953526679873E-4</v>
      </c>
      <c r="O166" s="1">
        <f>INDEX(Data!$L:$L,MATCH($A166&amp;"."&amp;O$1,Data!$J:$J,0))</f>
        <v>9.0719331713918529E-4</v>
      </c>
      <c r="P166" s="1">
        <f>INDEX(Data!$L:$L,MATCH($A166&amp;"."&amp;P$1,Data!$J:$J,0))</f>
        <v>1.019973228125425E-3</v>
      </c>
      <c r="Q166" s="1">
        <f>INDEX(Data!$L:$L,MATCH($A166&amp;"."&amp;Q$1,Data!$J:$J,0))</f>
        <v>1.1109845916557404E-3</v>
      </c>
      <c r="R166" s="1">
        <f>INDEX(Data!$L:$L,MATCH($A166&amp;"."&amp;R$1,Data!$J:$J,0))</f>
        <v>1.1529487319168767E-3</v>
      </c>
      <c r="S166" s="1">
        <f>INDEX(Data!$L:$L,MATCH($A166&amp;"."&amp;S$1,Data!$J:$J,0))</f>
        <v>1.190720786469921E-3</v>
      </c>
      <c r="T166" s="1">
        <f>INDEX(Data!$L:$L,MATCH($A166&amp;"."&amp;T$1,Data!$J:$J,0))</f>
        <v>1.1044933113928993E-3</v>
      </c>
      <c r="U166" s="1">
        <f>INDEX(Data!$L:$L,MATCH($A166&amp;"."&amp;U$1,Data!$J:$J,0))</f>
        <v>9.3003038070769658E-4</v>
      </c>
      <c r="V166" s="1">
        <f>INDEX(Data!$L:$L,MATCH($A166&amp;"."&amp;V$1,Data!$J:$J,0))</f>
        <v>7.3067074535288574E-4</v>
      </c>
      <c r="W166" s="1">
        <f>INDEX(Data!$L:$L,MATCH($A166&amp;"."&amp;W$1,Data!$J:$J,0))</f>
        <v>4.8026208950919684E-4</v>
      </c>
      <c r="X166" s="1">
        <f>INDEX(Data!$L:$L,MATCH($A166&amp;"."&amp;X$1,Data!$J:$J,0))</f>
        <v>2.5069608009574017E-4</v>
      </c>
      <c r="Y166" s="1">
        <f>INDEX(Data!$L:$L,MATCH($A166&amp;"."&amp;Y$1,Data!$J:$J,0))</f>
        <v>1.2327917384499838E-4</v>
      </c>
    </row>
    <row r="167" spans="1:25" x14ac:dyDescent="0.2">
      <c r="A167" s="2">
        <f t="shared" si="3"/>
        <v>42901</v>
      </c>
      <c r="B167" s="1">
        <f>INDEX(Data!$L:$L,MATCH($A167&amp;"."&amp;B$1,Data!$J:$J,0))</f>
        <v>5.5677827501526586E-5</v>
      </c>
      <c r="C167" s="1">
        <f>INDEX(Data!$L:$L,MATCH($A167&amp;"."&amp;C$1,Data!$J:$J,0))</f>
        <v>2.7833777613018454E-5</v>
      </c>
      <c r="D167" s="1">
        <f>INDEX(Data!$L:$L,MATCH($A167&amp;"."&amp;D$1,Data!$J:$J,0))</f>
        <v>1.7543251381443284E-5</v>
      </c>
      <c r="E167" s="1">
        <f>INDEX(Data!$L:$L,MATCH($A167&amp;"."&amp;E$1,Data!$J:$J,0))</f>
        <v>3.02477623530946E-5</v>
      </c>
      <c r="F167" s="1">
        <f>INDEX(Data!$L:$L,MATCH($A167&amp;"."&amp;F$1,Data!$J:$J,0))</f>
        <v>8.5705384181987919E-5</v>
      </c>
      <c r="G167" s="1">
        <f>INDEX(Data!$L:$L,MATCH($A167&amp;"."&amp;G$1,Data!$J:$J,0))</f>
        <v>1.5512312813219418E-4</v>
      </c>
      <c r="H167" s="1">
        <f>INDEX(Data!$L:$L,MATCH($A167&amp;"."&amp;H$1,Data!$J:$J,0))</f>
        <v>2.7198691687597883E-4</v>
      </c>
      <c r="I167" s="1">
        <f>INDEX(Data!$L:$L,MATCH($A167&amp;"."&amp;I$1,Data!$J:$J,0))</f>
        <v>4.1835906359926072E-4</v>
      </c>
      <c r="J167" s="1">
        <f>INDEX(Data!$L:$L,MATCH($A167&amp;"."&amp;J$1,Data!$J:$J,0))</f>
        <v>5.6945436270036806E-4</v>
      </c>
      <c r="K167" s="1">
        <f>INDEX(Data!$L:$L,MATCH($A167&amp;"."&amp;K$1,Data!$J:$J,0))</f>
        <v>6.2316509931103483E-4</v>
      </c>
      <c r="L167" s="1">
        <f>INDEX(Data!$L:$L,MATCH($A167&amp;"."&amp;L$1,Data!$J:$J,0))</f>
        <v>6.554043866083385E-4</v>
      </c>
      <c r="M167" s="1">
        <f>INDEX(Data!$L:$L,MATCH($A167&amp;"."&amp;M$1,Data!$J:$J,0))</f>
        <v>6.6962769839001336E-4</v>
      </c>
      <c r="N167" s="1">
        <f>INDEX(Data!$L:$L,MATCH($A167&amp;"."&amp;N$1,Data!$J:$J,0))</f>
        <v>6.9777403242424229E-4</v>
      </c>
      <c r="O167" s="1">
        <f>INDEX(Data!$L:$L,MATCH($A167&amp;"."&amp;O$1,Data!$J:$J,0))</f>
        <v>7.4639949401336463E-4</v>
      </c>
      <c r="P167" s="1">
        <f>INDEX(Data!$L:$L,MATCH($A167&amp;"."&amp;P$1,Data!$J:$J,0))</f>
        <v>8.1383428987074149E-4</v>
      </c>
      <c r="Q167" s="1">
        <f>INDEX(Data!$L:$L,MATCH($A167&amp;"."&amp;Q$1,Data!$J:$J,0))</f>
        <v>8.8048759494426226E-4</v>
      </c>
      <c r="R167" s="1">
        <f>INDEX(Data!$L:$L,MATCH($A167&amp;"."&amp;R$1,Data!$J:$J,0))</f>
        <v>9.5010081132126261E-4</v>
      </c>
      <c r="S167" s="1">
        <f>INDEX(Data!$L:$L,MATCH($A167&amp;"."&amp;S$1,Data!$J:$J,0))</f>
        <v>1.0040713467440714E-3</v>
      </c>
      <c r="T167" s="1">
        <f>INDEX(Data!$L:$L,MATCH($A167&amp;"."&amp;T$1,Data!$J:$J,0))</f>
        <v>9.7560038885820244E-4</v>
      </c>
      <c r="U167" s="1">
        <f>INDEX(Data!$L:$L,MATCH($A167&amp;"."&amp;U$1,Data!$J:$J,0))</f>
        <v>8.5727055691346265E-4</v>
      </c>
      <c r="V167" s="1">
        <f>INDEX(Data!$L:$L,MATCH($A167&amp;"."&amp;V$1,Data!$J:$J,0))</f>
        <v>6.4682743549777098E-4</v>
      </c>
      <c r="W167" s="1">
        <f>INDEX(Data!$L:$L,MATCH($A167&amp;"."&amp;W$1,Data!$J:$J,0))</f>
        <v>4.2720678391327003E-4</v>
      </c>
      <c r="X167" s="1">
        <f>INDEX(Data!$L:$L,MATCH($A167&amp;"."&amp;X$1,Data!$J:$J,0))</f>
        <v>2.2590309548932872E-4</v>
      </c>
      <c r="Y167" s="1">
        <f>INDEX(Data!$L:$L,MATCH($A167&amp;"."&amp;Y$1,Data!$J:$J,0))</f>
        <v>9.4139321282339899E-5</v>
      </c>
    </row>
    <row r="168" spans="1:25" x14ac:dyDescent="0.2">
      <c r="A168" s="2">
        <f t="shared" si="3"/>
        <v>42902</v>
      </c>
      <c r="B168" s="1">
        <f>INDEX(Data!$L:$L,MATCH($A168&amp;"."&amp;B$1,Data!$J:$J,0))</f>
        <v>3.6785118259394594E-5</v>
      </c>
      <c r="C168" s="1">
        <f>INDEX(Data!$L:$L,MATCH($A168&amp;"."&amp;C$1,Data!$J:$J,0))</f>
        <v>1.7184419855114261E-5</v>
      </c>
      <c r="D168" s="1">
        <f>INDEX(Data!$L:$L,MATCH($A168&amp;"."&amp;D$1,Data!$J:$J,0))</f>
        <v>1.8920813390025134E-6</v>
      </c>
      <c r="E168" s="1">
        <f>INDEX(Data!$L:$L,MATCH($A168&amp;"."&amp;E$1,Data!$J:$J,0))</f>
        <v>4.5171257364853928E-6</v>
      </c>
      <c r="F168" s="1">
        <f>INDEX(Data!$L:$L,MATCH($A168&amp;"."&amp;F$1,Data!$J:$J,0))</f>
        <v>8.0516936619503347E-6</v>
      </c>
      <c r="G168" s="1">
        <f>INDEX(Data!$L:$L,MATCH($A168&amp;"."&amp;G$1,Data!$J:$J,0))</f>
        <v>2.6082903161592018E-5</v>
      </c>
      <c r="H168" s="1">
        <f>INDEX(Data!$L:$L,MATCH($A168&amp;"."&amp;H$1,Data!$J:$J,0))</f>
        <v>4.7997855475951554E-5</v>
      </c>
      <c r="I168" s="1">
        <f>INDEX(Data!$L:$L,MATCH($A168&amp;"."&amp;I$1,Data!$J:$J,0))</f>
        <v>1.0266909971031894E-4</v>
      </c>
      <c r="J168" s="1">
        <f>INDEX(Data!$L:$L,MATCH($A168&amp;"."&amp;J$1,Data!$J:$J,0))</f>
        <v>1.4717787209882723E-4</v>
      </c>
      <c r="K168" s="1">
        <f>INDEX(Data!$L:$L,MATCH($A168&amp;"."&amp;K$1,Data!$J:$J,0))</f>
        <v>2.1145349445439077E-4</v>
      </c>
      <c r="L168" s="1">
        <f>INDEX(Data!$L:$L,MATCH($A168&amp;"."&amp;L$1,Data!$J:$J,0))</f>
        <v>2.7483542884235168E-4</v>
      </c>
      <c r="M168" s="1">
        <f>INDEX(Data!$L:$L,MATCH($A168&amp;"."&amp;M$1,Data!$J:$J,0))</f>
        <v>3.5956574469945944E-4</v>
      </c>
      <c r="N168" s="1">
        <f>INDEX(Data!$L:$L,MATCH($A168&amp;"."&amp;N$1,Data!$J:$J,0))</f>
        <v>4.7152227795324423E-4</v>
      </c>
      <c r="O168" s="1">
        <f>INDEX(Data!$L:$L,MATCH($A168&amp;"."&amp;O$1,Data!$J:$J,0))</f>
        <v>6.1027708361218911E-4</v>
      </c>
      <c r="P168" s="1">
        <f>INDEX(Data!$L:$L,MATCH($A168&amp;"."&amp;P$1,Data!$J:$J,0))</f>
        <v>7.36288583006614E-4</v>
      </c>
      <c r="Q168" s="1">
        <f>INDEX(Data!$L:$L,MATCH($A168&amp;"."&amp;Q$1,Data!$J:$J,0))</f>
        <v>8.6791941601721675E-4</v>
      </c>
      <c r="R168" s="1">
        <f>INDEX(Data!$L:$L,MATCH($A168&amp;"."&amp;R$1,Data!$J:$J,0))</f>
        <v>9.8259142031015853E-4</v>
      </c>
      <c r="S168" s="1">
        <f>INDEX(Data!$L:$L,MATCH($A168&amp;"."&amp;S$1,Data!$J:$J,0))</f>
        <v>1.0445924816259817E-3</v>
      </c>
      <c r="T168" s="1">
        <f>INDEX(Data!$L:$L,MATCH($A168&amp;"."&amp;T$1,Data!$J:$J,0))</f>
        <v>1.0125791843894512E-3</v>
      </c>
      <c r="U168" s="1">
        <f>INDEX(Data!$L:$L,MATCH($A168&amp;"."&amp;U$1,Data!$J:$J,0))</f>
        <v>9.0980107888194548E-4</v>
      </c>
      <c r="V168" s="1">
        <f>INDEX(Data!$L:$L,MATCH($A168&amp;"."&amp;V$1,Data!$J:$J,0))</f>
        <v>6.636998973166547E-4</v>
      </c>
      <c r="W168" s="1">
        <f>INDEX(Data!$L:$L,MATCH($A168&amp;"."&amp;W$1,Data!$J:$J,0))</f>
        <v>4.7813792256109182E-4</v>
      </c>
      <c r="X168" s="1">
        <f>INDEX(Data!$L:$L,MATCH($A168&amp;"."&amp;X$1,Data!$J:$J,0))</f>
        <v>2.6564383662651284E-4</v>
      </c>
      <c r="Y168" s="1">
        <f>INDEX(Data!$L:$L,MATCH($A168&amp;"."&amp;Y$1,Data!$J:$J,0))</f>
        <v>1.1185031991983804E-4</v>
      </c>
    </row>
    <row r="169" spans="1:25" x14ac:dyDescent="0.2">
      <c r="A169" s="2">
        <f t="shared" si="3"/>
        <v>42903</v>
      </c>
      <c r="B169" s="1">
        <f>INDEX(Data!$L:$L,MATCH($A169&amp;"."&amp;B$1,Data!$J:$J,0))</f>
        <v>4.8708537370509807E-5</v>
      </c>
      <c r="C169" s="1">
        <f>INDEX(Data!$L:$L,MATCH($A169&amp;"."&amp;C$1,Data!$J:$J,0))</f>
        <v>1.9169562026203523E-5</v>
      </c>
      <c r="D169" s="1">
        <f>INDEX(Data!$L:$L,MATCH($A169&amp;"."&amp;D$1,Data!$J:$J,0))</f>
        <v>3.4116201571680249E-6</v>
      </c>
      <c r="E169" s="1">
        <f>INDEX(Data!$L:$L,MATCH($A169&amp;"."&amp;E$1,Data!$J:$J,0))</f>
        <v>4.4505612915813988E-6</v>
      </c>
      <c r="F169" s="1">
        <f>INDEX(Data!$L:$L,MATCH($A169&amp;"."&amp;F$1,Data!$J:$J,0))</f>
        <v>1.0314760823264429E-5</v>
      </c>
      <c r="G169" s="1">
        <f>INDEX(Data!$L:$L,MATCH($A169&amp;"."&amp;G$1,Data!$J:$J,0))</f>
        <v>3.4208472535593427E-5</v>
      </c>
      <c r="H169" s="1">
        <f>INDEX(Data!$L:$L,MATCH($A169&amp;"."&amp;H$1,Data!$J:$J,0))</f>
        <v>8.201484481795083E-5</v>
      </c>
      <c r="I169" s="1">
        <f>INDEX(Data!$L:$L,MATCH($A169&amp;"."&amp;I$1,Data!$J:$J,0))</f>
        <v>1.6842093781149731E-4</v>
      </c>
      <c r="J169" s="1">
        <f>INDEX(Data!$L:$L,MATCH($A169&amp;"."&amp;J$1,Data!$J:$J,0))</f>
        <v>2.7927085777563598E-4</v>
      </c>
      <c r="K169" s="1">
        <f>INDEX(Data!$L:$L,MATCH($A169&amp;"."&amp;K$1,Data!$J:$J,0))</f>
        <v>4.1879349109472742E-4</v>
      </c>
      <c r="L169" s="1">
        <f>INDEX(Data!$L:$L,MATCH($A169&amp;"."&amp;L$1,Data!$J:$J,0))</f>
        <v>5.3459544569153458E-4</v>
      </c>
      <c r="M169" s="1">
        <f>INDEX(Data!$L:$L,MATCH($A169&amp;"."&amp;M$1,Data!$J:$J,0))</f>
        <v>6.5181666973002832E-4</v>
      </c>
      <c r="N169" s="1">
        <f>INDEX(Data!$L:$L,MATCH($A169&amp;"."&amp;N$1,Data!$J:$J,0))</f>
        <v>7.4105511829548811E-4</v>
      </c>
      <c r="O169" s="1">
        <f>INDEX(Data!$L:$L,MATCH($A169&amp;"."&amp;O$1,Data!$J:$J,0))</f>
        <v>8.0947665098485483E-4</v>
      </c>
      <c r="P169" s="1">
        <f>INDEX(Data!$L:$L,MATCH($A169&amp;"."&amp;P$1,Data!$J:$J,0))</f>
        <v>8.8090177708123965E-4</v>
      </c>
      <c r="Q169" s="1">
        <f>INDEX(Data!$L:$L,MATCH($A169&amp;"."&amp;Q$1,Data!$J:$J,0))</f>
        <v>9.2963125792604889E-4</v>
      </c>
      <c r="R169" s="1">
        <f>INDEX(Data!$L:$L,MATCH($A169&amp;"."&amp;R$1,Data!$J:$J,0))</f>
        <v>9.5663427772519271E-4</v>
      </c>
      <c r="S169" s="1">
        <f>INDEX(Data!$L:$L,MATCH($A169&amp;"."&amp;S$1,Data!$J:$J,0))</f>
        <v>9.47046654383436E-4</v>
      </c>
      <c r="T169" s="1">
        <f>INDEX(Data!$L:$L,MATCH($A169&amp;"."&amp;T$1,Data!$J:$J,0))</f>
        <v>8.9611262354154426E-4</v>
      </c>
      <c r="U169" s="1">
        <f>INDEX(Data!$L:$L,MATCH($A169&amp;"."&amp;U$1,Data!$J:$J,0))</f>
        <v>7.6890594988043609E-4</v>
      </c>
      <c r="V169" s="1">
        <f>INDEX(Data!$L:$L,MATCH($A169&amp;"."&amp;V$1,Data!$J:$J,0))</f>
        <v>6.0764089858287987E-4</v>
      </c>
      <c r="W169" s="1">
        <f>INDEX(Data!$L:$L,MATCH($A169&amp;"."&amp;W$1,Data!$J:$J,0))</f>
        <v>4.2615372607933226E-4</v>
      </c>
      <c r="X169" s="1">
        <f>INDEX(Data!$L:$L,MATCH($A169&amp;"."&amp;X$1,Data!$J:$J,0))</f>
        <v>2.2802217616510386E-4</v>
      </c>
      <c r="Y169" s="1">
        <f>INDEX(Data!$L:$L,MATCH($A169&amp;"."&amp;Y$1,Data!$J:$J,0))</f>
        <v>1.3793451958222003E-4</v>
      </c>
    </row>
    <row r="170" spans="1:25" x14ac:dyDescent="0.2">
      <c r="A170" s="2">
        <f t="shared" si="3"/>
        <v>42904</v>
      </c>
      <c r="B170" s="1">
        <f>INDEX(Data!$L:$L,MATCH($A170&amp;"."&amp;B$1,Data!$J:$J,0))</f>
        <v>5.0450934701386501E-5</v>
      </c>
      <c r="C170" s="1">
        <f>INDEX(Data!$L:$L,MATCH($A170&amp;"."&amp;C$1,Data!$J:$J,0))</f>
        <v>1.6652355877080537E-5</v>
      </c>
      <c r="D170" s="1">
        <f>INDEX(Data!$L:$L,MATCH($A170&amp;"."&amp;D$1,Data!$J:$J,0))</f>
        <v>6.339997569510734E-6</v>
      </c>
      <c r="E170" s="1">
        <f>INDEX(Data!$L:$L,MATCH($A170&amp;"."&amp;E$1,Data!$J:$J,0))</f>
        <v>2.2244305401958057E-6</v>
      </c>
      <c r="F170" s="1">
        <f>INDEX(Data!$L:$L,MATCH($A170&amp;"."&amp;F$1,Data!$J:$J,0))</f>
        <v>4.0691060259292297E-6</v>
      </c>
      <c r="G170" s="1">
        <f>INDEX(Data!$L:$L,MATCH($A170&amp;"."&amp;G$1,Data!$J:$J,0))</f>
        <v>7.4423110641523891E-6</v>
      </c>
      <c r="H170" s="1">
        <f>INDEX(Data!$L:$L,MATCH($A170&amp;"."&amp;H$1,Data!$J:$J,0))</f>
        <v>2.7853324855697852E-5</v>
      </c>
      <c r="I170" s="1">
        <f>INDEX(Data!$L:$L,MATCH($A170&amp;"."&amp;I$1,Data!$J:$J,0))</f>
        <v>7.3782563455852701E-5</v>
      </c>
      <c r="J170" s="1">
        <f>INDEX(Data!$L:$L,MATCH($A170&amp;"."&amp;J$1,Data!$J:$J,0))</f>
        <v>1.2592413518734748E-4</v>
      </c>
      <c r="K170" s="1">
        <f>INDEX(Data!$L:$L,MATCH($A170&amp;"."&amp;K$1,Data!$J:$J,0))</f>
        <v>2.1842537758698748E-4</v>
      </c>
      <c r="L170" s="1">
        <f>INDEX(Data!$L:$L,MATCH($A170&amp;"."&amp;L$1,Data!$J:$J,0))</f>
        <v>3.3664989377525054E-4</v>
      </c>
      <c r="M170" s="1">
        <f>INDEX(Data!$L:$L,MATCH($A170&amp;"."&amp;M$1,Data!$J:$J,0))</f>
        <v>4.3796215554346094E-4</v>
      </c>
      <c r="N170" s="1">
        <f>INDEX(Data!$L:$L,MATCH($A170&amp;"."&amp;N$1,Data!$J:$J,0))</f>
        <v>5.5626107093090173E-4</v>
      </c>
      <c r="O170" s="1">
        <f>INDEX(Data!$L:$L,MATCH($A170&amp;"."&amp;O$1,Data!$J:$J,0))</f>
        <v>6.3139857744309294E-4</v>
      </c>
      <c r="P170" s="1">
        <f>INDEX(Data!$L:$L,MATCH($A170&amp;"."&amp;P$1,Data!$J:$J,0))</f>
        <v>6.7951002633441103E-4</v>
      </c>
      <c r="Q170" s="1">
        <f>INDEX(Data!$L:$L,MATCH($A170&amp;"."&amp;Q$1,Data!$J:$J,0))</f>
        <v>6.879199283047337E-4</v>
      </c>
      <c r="R170" s="1">
        <f>INDEX(Data!$L:$L,MATCH($A170&amp;"."&amp;R$1,Data!$J:$J,0))</f>
        <v>6.5537536493680943E-4</v>
      </c>
      <c r="S170" s="1">
        <f>INDEX(Data!$L:$L,MATCH($A170&amp;"."&amp;S$1,Data!$J:$J,0))</f>
        <v>5.7586665614585203E-4</v>
      </c>
      <c r="T170" s="1">
        <f>INDEX(Data!$L:$L,MATCH($A170&amp;"."&amp;T$1,Data!$J:$J,0))</f>
        <v>4.59826544327012E-4</v>
      </c>
      <c r="U170" s="1">
        <f>INDEX(Data!$L:$L,MATCH($A170&amp;"."&amp;U$1,Data!$J:$J,0))</f>
        <v>3.2545490864643303E-4</v>
      </c>
      <c r="V170" s="1">
        <f>INDEX(Data!$L:$L,MATCH($A170&amp;"."&amp;V$1,Data!$J:$J,0))</f>
        <v>2.0160597256966206E-4</v>
      </c>
      <c r="W170" s="1">
        <f>INDEX(Data!$L:$L,MATCH($A170&amp;"."&amp;W$1,Data!$J:$J,0))</f>
        <v>1.1451323281158658E-4</v>
      </c>
      <c r="X170" s="1">
        <f>INDEX(Data!$L:$L,MATCH($A170&amp;"."&amp;X$1,Data!$J:$J,0))</f>
        <v>6.2541203491086608E-5</v>
      </c>
      <c r="Y170" s="1">
        <f>INDEX(Data!$L:$L,MATCH($A170&amp;"."&amp;Y$1,Data!$J:$J,0))</f>
        <v>2.2263910488518852E-5</v>
      </c>
    </row>
    <row r="171" spans="1:25" x14ac:dyDescent="0.2">
      <c r="A171" s="2">
        <f t="shared" si="3"/>
        <v>42905</v>
      </c>
      <c r="B171" s="1">
        <f>INDEX(Data!$L:$L,MATCH($A171&amp;"."&amp;B$1,Data!$J:$J,0))</f>
        <v>4.6814108367769169E-6</v>
      </c>
      <c r="C171" s="1">
        <f>INDEX(Data!$L:$L,MATCH($A171&amp;"."&amp;C$1,Data!$J:$J,0))</f>
        <v>2.8389829847591337E-6</v>
      </c>
      <c r="D171" s="1">
        <f>INDEX(Data!$L:$L,MATCH($A171&amp;"."&amp;D$1,Data!$J:$J,0))</f>
        <v>9.5286860115383589E-8</v>
      </c>
      <c r="E171" s="1">
        <f>INDEX(Data!$L:$L,MATCH($A171&amp;"."&amp;E$1,Data!$J:$J,0))</f>
        <v>0</v>
      </c>
      <c r="F171" s="1">
        <f>INDEX(Data!$L:$L,MATCH($A171&amp;"."&amp;F$1,Data!$J:$J,0))</f>
        <v>0</v>
      </c>
      <c r="G171" s="1">
        <f>INDEX(Data!$L:$L,MATCH($A171&amp;"."&amp;G$1,Data!$J:$J,0))</f>
        <v>0</v>
      </c>
      <c r="H171" s="1">
        <f>INDEX(Data!$L:$L,MATCH($A171&amp;"."&amp;H$1,Data!$J:$J,0))</f>
        <v>0</v>
      </c>
      <c r="I171" s="1">
        <f>INDEX(Data!$L:$L,MATCH($A171&amp;"."&amp;I$1,Data!$J:$J,0))</f>
        <v>5.178243602613427E-7</v>
      </c>
      <c r="J171" s="1">
        <f>INDEX(Data!$L:$L,MATCH($A171&amp;"."&amp;J$1,Data!$J:$J,0))</f>
        <v>1.5771357660286689E-6</v>
      </c>
      <c r="K171" s="1">
        <f>INDEX(Data!$L:$L,MATCH($A171&amp;"."&amp;K$1,Data!$J:$J,0))</f>
        <v>7.9047586344225506E-6</v>
      </c>
      <c r="L171" s="1">
        <f>INDEX(Data!$L:$L,MATCH($A171&amp;"."&amp;L$1,Data!$J:$J,0))</f>
        <v>2.1873863212400792E-5</v>
      </c>
      <c r="M171" s="1">
        <f>INDEX(Data!$L:$L,MATCH($A171&amp;"."&amp;M$1,Data!$J:$J,0))</f>
        <v>5.2210884658342665E-5</v>
      </c>
      <c r="N171" s="1">
        <f>INDEX(Data!$L:$L,MATCH($A171&amp;"."&amp;N$1,Data!$J:$J,0))</f>
        <v>1.0889928466022832E-4</v>
      </c>
      <c r="O171" s="1">
        <f>INDEX(Data!$L:$L,MATCH($A171&amp;"."&amp;O$1,Data!$J:$J,0))</f>
        <v>2.0841240225529379E-4</v>
      </c>
      <c r="P171" s="1">
        <f>INDEX(Data!$L:$L,MATCH($A171&amp;"."&amp;P$1,Data!$J:$J,0))</f>
        <v>3.3353759376353575E-4</v>
      </c>
      <c r="Q171" s="1">
        <f>INDEX(Data!$L:$L,MATCH($A171&amp;"."&amp;Q$1,Data!$J:$J,0))</f>
        <v>4.7999820173302491E-4</v>
      </c>
      <c r="R171" s="1">
        <f>INDEX(Data!$L:$L,MATCH($A171&amp;"."&amp;R$1,Data!$J:$J,0))</f>
        <v>6.3625736374971426E-4</v>
      </c>
      <c r="S171" s="1">
        <f>INDEX(Data!$L:$L,MATCH($A171&amp;"."&amp;S$1,Data!$J:$J,0))</f>
        <v>7.1105030024426604E-4</v>
      </c>
      <c r="T171" s="1">
        <f>INDEX(Data!$L:$L,MATCH($A171&amp;"."&amp;T$1,Data!$J:$J,0))</f>
        <v>7.2282711503528576E-4</v>
      </c>
      <c r="U171" s="1">
        <f>INDEX(Data!$L:$L,MATCH($A171&amp;"."&amp;U$1,Data!$J:$J,0))</f>
        <v>6.124766470677719E-4</v>
      </c>
      <c r="V171" s="1">
        <f>INDEX(Data!$L:$L,MATCH($A171&amp;"."&amp;V$1,Data!$J:$J,0))</f>
        <v>4.7291003245265178E-4</v>
      </c>
      <c r="W171" s="1">
        <f>INDEX(Data!$L:$L,MATCH($A171&amp;"."&amp;W$1,Data!$J:$J,0))</f>
        <v>2.8175814467575988E-4</v>
      </c>
      <c r="X171" s="1">
        <f>INDEX(Data!$L:$L,MATCH($A171&amp;"."&amp;X$1,Data!$J:$J,0))</f>
        <v>1.514445564677567E-4</v>
      </c>
      <c r="Y171" s="1">
        <f>INDEX(Data!$L:$L,MATCH($A171&amp;"."&amp;Y$1,Data!$J:$J,0))</f>
        <v>7.959517542056486E-5</v>
      </c>
    </row>
    <row r="172" spans="1:25" x14ac:dyDescent="0.2">
      <c r="A172" s="2">
        <f t="shared" si="3"/>
        <v>42906</v>
      </c>
      <c r="B172" s="1">
        <f>INDEX(Data!$L:$L,MATCH($A172&amp;"."&amp;B$1,Data!$J:$J,0))</f>
        <v>1.8130765700955309E-5</v>
      </c>
      <c r="C172" s="1">
        <f>INDEX(Data!$L:$L,MATCH($A172&amp;"."&amp;C$1,Data!$J:$J,0))</f>
        <v>8.8131625841070713E-6</v>
      </c>
      <c r="D172" s="1">
        <f>INDEX(Data!$L:$L,MATCH($A172&amp;"."&amp;D$1,Data!$J:$J,0))</f>
        <v>2.798322525907718E-6</v>
      </c>
      <c r="E172" s="1">
        <f>INDEX(Data!$L:$L,MATCH($A172&amp;"."&amp;E$1,Data!$J:$J,0))</f>
        <v>0</v>
      </c>
      <c r="F172" s="1">
        <f>INDEX(Data!$L:$L,MATCH($A172&amp;"."&amp;F$1,Data!$J:$J,0))</f>
        <v>0</v>
      </c>
      <c r="G172" s="1">
        <f>INDEX(Data!$L:$L,MATCH($A172&amp;"."&amp;G$1,Data!$J:$J,0))</f>
        <v>0</v>
      </c>
      <c r="H172" s="1">
        <f>INDEX(Data!$L:$L,MATCH($A172&amp;"."&amp;H$1,Data!$J:$J,0))</f>
        <v>0</v>
      </c>
      <c r="I172" s="1">
        <f>INDEX(Data!$L:$L,MATCH($A172&amp;"."&amp;I$1,Data!$J:$J,0))</f>
        <v>4.8370682229654039E-8</v>
      </c>
      <c r="J172" s="1">
        <f>INDEX(Data!$L:$L,MATCH($A172&amp;"."&amp;J$1,Data!$J:$J,0))</f>
        <v>1.8353760844903585E-6</v>
      </c>
      <c r="K172" s="1">
        <f>INDEX(Data!$L:$L,MATCH($A172&amp;"."&amp;K$1,Data!$J:$J,0))</f>
        <v>7.3236362632666904E-6</v>
      </c>
      <c r="L172" s="1">
        <f>INDEX(Data!$L:$L,MATCH($A172&amp;"."&amp;L$1,Data!$J:$J,0))</f>
        <v>1.418471595046603E-5</v>
      </c>
      <c r="M172" s="1">
        <f>INDEX(Data!$L:$L,MATCH($A172&amp;"."&amp;M$1,Data!$J:$J,0))</f>
        <v>4.920499744223462E-5</v>
      </c>
      <c r="N172" s="1">
        <f>INDEX(Data!$L:$L,MATCH($A172&amp;"."&amp;N$1,Data!$J:$J,0))</f>
        <v>1.0404728005004677E-4</v>
      </c>
      <c r="O172" s="1">
        <f>INDEX(Data!$L:$L,MATCH($A172&amp;"."&amp;O$1,Data!$J:$J,0))</f>
        <v>2.068409435670319E-4</v>
      </c>
      <c r="P172" s="1">
        <f>INDEX(Data!$L:$L,MATCH($A172&amp;"."&amp;P$1,Data!$J:$J,0))</f>
        <v>3.3361618165757338E-4</v>
      </c>
      <c r="Q172" s="1">
        <f>INDEX(Data!$L:$L,MATCH($A172&amp;"."&amp;Q$1,Data!$J:$J,0))</f>
        <v>4.934135940608945E-4</v>
      </c>
      <c r="R172" s="1">
        <f>INDEX(Data!$L:$L,MATCH($A172&amp;"."&amp;R$1,Data!$J:$J,0))</f>
        <v>6.4741016273744305E-4</v>
      </c>
      <c r="S172" s="1">
        <f>INDEX(Data!$L:$L,MATCH($A172&amp;"."&amp;S$1,Data!$J:$J,0))</f>
        <v>7.3966327483205067E-4</v>
      </c>
      <c r="T172" s="1">
        <f>INDEX(Data!$L:$L,MATCH($A172&amp;"."&amp;T$1,Data!$J:$J,0))</f>
        <v>7.6532062654204567E-4</v>
      </c>
      <c r="U172" s="1">
        <f>INDEX(Data!$L:$L,MATCH($A172&amp;"."&amp;U$1,Data!$J:$J,0))</f>
        <v>6.4638951742325434E-4</v>
      </c>
      <c r="V172" s="1">
        <f>INDEX(Data!$L:$L,MATCH($A172&amp;"."&amp;V$1,Data!$J:$J,0))</f>
        <v>4.8940451442584722E-4</v>
      </c>
      <c r="W172" s="1">
        <f>INDEX(Data!$L:$L,MATCH($A172&amp;"."&amp;W$1,Data!$J:$J,0))</f>
        <v>3.0381182257464514E-4</v>
      </c>
      <c r="X172" s="1">
        <f>INDEX(Data!$L:$L,MATCH($A172&amp;"."&amp;X$1,Data!$J:$J,0))</f>
        <v>1.8068643366950205E-4</v>
      </c>
      <c r="Y172" s="1">
        <f>INDEX(Data!$L:$L,MATCH($A172&amp;"."&amp;Y$1,Data!$J:$J,0))</f>
        <v>6.9878999038942133E-5</v>
      </c>
    </row>
    <row r="173" spans="1:25" x14ac:dyDescent="0.2">
      <c r="A173" s="2">
        <f t="shared" si="3"/>
        <v>42907</v>
      </c>
      <c r="B173" s="1">
        <f>INDEX(Data!$L:$L,MATCH($A173&amp;"."&amp;B$1,Data!$J:$J,0))</f>
        <v>2.4291338531526828E-5</v>
      </c>
      <c r="C173" s="1">
        <f>INDEX(Data!$L:$L,MATCH($A173&amp;"."&amp;C$1,Data!$J:$J,0))</f>
        <v>6.690089583476294E-6</v>
      </c>
      <c r="D173" s="1">
        <f>INDEX(Data!$L:$L,MATCH($A173&amp;"."&amp;D$1,Data!$J:$J,0))</f>
        <v>1.9941801778269099E-6</v>
      </c>
      <c r="E173" s="1">
        <f>INDEX(Data!$L:$L,MATCH($A173&amp;"."&amp;E$1,Data!$J:$J,0))</f>
        <v>0</v>
      </c>
      <c r="F173" s="1">
        <f>INDEX(Data!$L:$L,MATCH($A173&amp;"."&amp;F$1,Data!$J:$J,0))</f>
        <v>1.1917291648920202E-6</v>
      </c>
      <c r="G173" s="1">
        <f>INDEX(Data!$L:$L,MATCH($A173&amp;"."&amp;G$1,Data!$J:$J,0))</f>
        <v>2.9557757651519609E-6</v>
      </c>
      <c r="H173" s="1">
        <f>INDEX(Data!$L:$L,MATCH($A173&amp;"."&amp;H$1,Data!$J:$J,0))</f>
        <v>1.0759660055880819E-5</v>
      </c>
      <c r="I173" s="1">
        <f>INDEX(Data!$L:$L,MATCH($A173&amp;"."&amp;I$1,Data!$J:$J,0))</f>
        <v>2.157836076311983E-5</v>
      </c>
      <c r="J173" s="1">
        <f>INDEX(Data!$L:$L,MATCH($A173&amp;"."&amp;J$1,Data!$J:$J,0))</f>
        <v>4.6096487202059729E-5</v>
      </c>
      <c r="K173" s="1">
        <f>INDEX(Data!$L:$L,MATCH($A173&amp;"."&amp;K$1,Data!$J:$J,0))</f>
        <v>8.2395118472729212E-5</v>
      </c>
      <c r="L173" s="1">
        <f>INDEX(Data!$L:$L,MATCH($A173&amp;"."&amp;L$1,Data!$J:$J,0))</f>
        <v>1.3228018044471302E-4</v>
      </c>
      <c r="M173" s="1">
        <f>INDEX(Data!$L:$L,MATCH($A173&amp;"."&amp;M$1,Data!$J:$J,0))</f>
        <v>2.452641407091264E-4</v>
      </c>
      <c r="N173" s="1">
        <f>INDEX(Data!$L:$L,MATCH($A173&amp;"."&amp;N$1,Data!$J:$J,0))</f>
        <v>3.5808613810562467E-4</v>
      </c>
      <c r="O173" s="1">
        <f>INDEX(Data!$L:$L,MATCH($A173&amp;"."&amp;O$1,Data!$J:$J,0))</f>
        <v>5.3000533424092493E-4</v>
      </c>
      <c r="P173" s="1">
        <f>INDEX(Data!$L:$L,MATCH($A173&amp;"."&amp;P$1,Data!$J:$J,0))</f>
        <v>6.7025769804310417E-4</v>
      </c>
      <c r="Q173" s="1">
        <f>INDEX(Data!$L:$L,MATCH($A173&amp;"."&amp;Q$1,Data!$J:$J,0))</f>
        <v>8.0629583589293208E-4</v>
      </c>
      <c r="R173" s="1">
        <f>INDEX(Data!$L:$L,MATCH($A173&amp;"."&amp;R$1,Data!$J:$J,0))</f>
        <v>9.3224659921188884E-4</v>
      </c>
      <c r="S173" s="1">
        <f>INDEX(Data!$L:$L,MATCH($A173&amp;"."&amp;S$1,Data!$J:$J,0))</f>
        <v>9.8590048924945719E-4</v>
      </c>
      <c r="T173" s="1">
        <f>INDEX(Data!$L:$L,MATCH($A173&amp;"."&amp;T$1,Data!$J:$J,0))</f>
        <v>9.469376485862494E-4</v>
      </c>
      <c r="U173" s="1">
        <f>INDEX(Data!$L:$L,MATCH($A173&amp;"."&amp;U$1,Data!$J:$J,0))</f>
        <v>8.4123683137485316E-4</v>
      </c>
      <c r="V173" s="1">
        <f>INDEX(Data!$L:$L,MATCH($A173&amp;"."&amp;V$1,Data!$J:$J,0))</f>
        <v>6.7085269217486581E-4</v>
      </c>
      <c r="W173" s="1">
        <f>INDEX(Data!$L:$L,MATCH($A173&amp;"."&amp;W$1,Data!$J:$J,0))</f>
        <v>3.9506383659774336E-4</v>
      </c>
      <c r="X173" s="1">
        <f>INDEX(Data!$L:$L,MATCH($A173&amp;"."&amp;X$1,Data!$J:$J,0))</f>
        <v>2.3330840880909218E-4</v>
      </c>
      <c r="Y173" s="1">
        <f>INDEX(Data!$L:$L,MATCH($A173&amp;"."&amp;Y$1,Data!$J:$J,0))</f>
        <v>1.0487564432400144E-4</v>
      </c>
    </row>
    <row r="174" spans="1:25" x14ac:dyDescent="0.2">
      <c r="A174" s="2">
        <f t="shared" si="3"/>
        <v>42908</v>
      </c>
      <c r="B174" s="1">
        <f>INDEX(Data!$L:$L,MATCH($A174&amp;"."&amp;B$1,Data!$J:$J,0))</f>
        <v>4.5770467118799693E-5</v>
      </c>
      <c r="C174" s="1">
        <f>INDEX(Data!$L:$L,MATCH($A174&amp;"."&amp;C$1,Data!$J:$J,0))</f>
        <v>1.2755573156609756E-5</v>
      </c>
      <c r="D174" s="1">
        <f>INDEX(Data!$L:$L,MATCH($A174&amp;"."&amp;D$1,Data!$J:$J,0))</f>
        <v>4.3026311498319044E-6</v>
      </c>
      <c r="E174" s="1">
        <f>INDEX(Data!$L:$L,MATCH($A174&amp;"."&amp;E$1,Data!$J:$J,0))</f>
        <v>8.0444545001933466E-6</v>
      </c>
      <c r="F174" s="1">
        <f>INDEX(Data!$L:$L,MATCH($A174&amp;"."&amp;F$1,Data!$J:$J,0))</f>
        <v>2.2302107396407689E-5</v>
      </c>
      <c r="G174" s="1">
        <f>INDEX(Data!$L:$L,MATCH($A174&amp;"."&amp;G$1,Data!$J:$J,0))</f>
        <v>5.8515169614939787E-5</v>
      </c>
      <c r="H174" s="1">
        <f>INDEX(Data!$L:$L,MATCH($A174&amp;"."&amp;H$1,Data!$J:$J,0))</f>
        <v>1.1906075919778744E-4</v>
      </c>
      <c r="I174" s="1">
        <f>INDEX(Data!$L:$L,MATCH($A174&amp;"."&amp;I$1,Data!$J:$J,0))</f>
        <v>1.8327464816958287E-4</v>
      </c>
      <c r="J174" s="1">
        <f>INDEX(Data!$L:$L,MATCH($A174&amp;"."&amp;J$1,Data!$J:$J,0))</f>
        <v>2.827181536453105E-4</v>
      </c>
      <c r="K174" s="1">
        <f>INDEX(Data!$L:$L,MATCH($A174&amp;"."&amp;K$1,Data!$J:$J,0))</f>
        <v>3.5485495894455358E-4</v>
      </c>
      <c r="L174" s="1">
        <f>INDEX(Data!$L:$L,MATCH($A174&amp;"."&amp;L$1,Data!$J:$J,0))</f>
        <v>4.4463883541926666E-4</v>
      </c>
      <c r="M174" s="1">
        <f>INDEX(Data!$L:$L,MATCH($A174&amp;"."&amp;M$1,Data!$J:$J,0))</f>
        <v>5.6365631143683547E-4</v>
      </c>
      <c r="N174" s="1">
        <f>INDEX(Data!$L:$L,MATCH($A174&amp;"."&amp;N$1,Data!$J:$J,0))</f>
        <v>6.7039502739600978E-4</v>
      </c>
      <c r="O174" s="1">
        <f>INDEX(Data!$L:$L,MATCH($A174&amp;"."&amp;O$1,Data!$J:$J,0))</f>
        <v>8.3607147249682115E-4</v>
      </c>
      <c r="P174" s="1">
        <f>INDEX(Data!$L:$L,MATCH($A174&amp;"."&amp;P$1,Data!$J:$J,0))</f>
        <v>9.6237149318242703E-4</v>
      </c>
      <c r="Q174" s="1">
        <f>INDEX(Data!$L:$L,MATCH($A174&amp;"."&amp;Q$1,Data!$J:$J,0))</f>
        <v>1.083741719210454E-3</v>
      </c>
      <c r="R174" s="1">
        <f>INDEX(Data!$L:$L,MATCH($A174&amp;"."&amp;R$1,Data!$J:$J,0))</f>
        <v>1.1731504083027186E-3</v>
      </c>
      <c r="S174" s="1">
        <f>INDEX(Data!$L:$L,MATCH($A174&amp;"."&amp;S$1,Data!$J:$J,0))</f>
        <v>1.2061571243368486E-3</v>
      </c>
      <c r="T174" s="1">
        <f>INDEX(Data!$L:$L,MATCH($A174&amp;"."&amp;T$1,Data!$J:$J,0))</f>
        <v>1.1474605443421446E-3</v>
      </c>
      <c r="U174" s="1">
        <f>INDEX(Data!$L:$L,MATCH($A174&amp;"."&amp;U$1,Data!$J:$J,0))</f>
        <v>1.0282597630590414E-3</v>
      </c>
      <c r="V174" s="1">
        <f>INDEX(Data!$L:$L,MATCH($A174&amp;"."&amp;V$1,Data!$J:$J,0))</f>
        <v>8.3720162226234656E-4</v>
      </c>
      <c r="W174" s="1">
        <f>INDEX(Data!$L:$L,MATCH($A174&amp;"."&amp;W$1,Data!$J:$J,0))</f>
        <v>5.4454738575527011E-4</v>
      </c>
      <c r="X174" s="1">
        <f>INDEX(Data!$L:$L,MATCH($A174&amp;"."&amp;X$1,Data!$J:$J,0))</f>
        <v>3.6569041443123207E-4</v>
      </c>
      <c r="Y174" s="1">
        <f>INDEX(Data!$L:$L,MATCH($A174&amp;"."&amp;Y$1,Data!$J:$J,0))</f>
        <v>2.0307740123543707E-4</v>
      </c>
    </row>
    <row r="175" spans="1:25" x14ac:dyDescent="0.2">
      <c r="A175" s="2">
        <f t="shared" si="3"/>
        <v>42909</v>
      </c>
      <c r="B175" s="1">
        <f>INDEX(Data!$L:$L,MATCH($A175&amp;"."&amp;B$1,Data!$J:$J,0))</f>
        <v>1.1057566018164704E-4</v>
      </c>
      <c r="C175" s="1">
        <f>INDEX(Data!$L:$L,MATCH($A175&amp;"."&amp;C$1,Data!$J:$J,0))</f>
        <v>4.8119427357717829E-5</v>
      </c>
      <c r="D175" s="1">
        <f>INDEX(Data!$L:$L,MATCH($A175&amp;"."&amp;D$1,Data!$J:$J,0))</f>
        <v>2.338109524614468E-5</v>
      </c>
      <c r="E175" s="1">
        <f>INDEX(Data!$L:$L,MATCH($A175&amp;"."&amp;E$1,Data!$J:$J,0))</f>
        <v>1.1786189489039411E-5</v>
      </c>
      <c r="F175" s="1">
        <f>INDEX(Data!$L:$L,MATCH($A175&amp;"."&amp;F$1,Data!$J:$J,0))</f>
        <v>2.2513636486831213E-5</v>
      </c>
      <c r="G175" s="1">
        <f>INDEX(Data!$L:$L,MATCH($A175&amp;"."&amp;G$1,Data!$J:$J,0))</f>
        <v>5.3245292827071011E-5</v>
      </c>
      <c r="H175" s="1">
        <f>INDEX(Data!$L:$L,MATCH($A175&amp;"."&amp;H$1,Data!$J:$J,0))</f>
        <v>1.0628304579691837E-4</v>
      </c>
      <c r="I175" s="1">
        <f>INDEX(Data!$L:$L,MATCH($A175&amp;"."&amp;I$1,Data!$J:$J,0))</f>
        <v>1.756713691522755E-4</v>
      </c>
      <c r="J175" s="1">
        <f>INDEX(Data!$L:$L,MATCH($A175&amp;"."&amp;J$1,Data!$J:$J,0))</f>
        <v>2.3038699360599152E-4</v>
      </c>
      <c r="K175" s="1">
        <f>INDEX(Data!$L:$L,MATCH($A175&amp;"."&amp;K$1,Data!$J:$J,0))</f>
        <v>2.6932938944905011E-4</v>
      </c>
      <c r="L175" s="1">
        <f>INDEX(Data!$L:$L,MATCH($A175&amp;"."&amp;L$1,Data!$J:$J,0))</f>
        <v>2.937614481817026E-4</v>
      </c>
      <c r="M175" s="1">
        <f>INDEX(Data!$L:$L,MATCH($A175&amp;"."&amp;M$1,Data!$J:$J,0))</f>
        <v>3.2176815905393582E-4</v>
      </c>
      <c r="N175" s="1">
        <f>INDEX(Data!$L:$L,MATCH($A175&amp;"."&amp;N$1,Data!$J:$J,0))</f>
        <v>3.821228638281693E-4</v>
      </c>
      <c r="O175" s="1">
        <f>INDEX(Data!$L:$L,MATCH($A175&amp;"."&amp;O$1,Data!$J:$J,0))</f>
        <v>4.7612744875918331E-4</v>
      </c>
      <c r="P175" s="1">
        <f>INDEX(Data!$L:$L,MATCH($A175&amp;"."&amp;P$1,Data!$J:$J,0))</f>
        <v>5.7126677107390271E-4</v>
      </c>
      <c r="Q175" s="1">
        <f>INDEX(Data!$L:$L,MATCH($A175&amp;"."&amp;Q$1,Data!$J:$J,0))</f>
        <v>7.0696243325352106E-4</v>
      </c>
      <c r="R175" s="1">
        <f>INDEX(Data!$L:$L,MATCH($A175&amp;"."&amp;R$1,Data!$J:$J,0))</f>
        <v>8.4931622537456593E-4</v>
      </c>
      <c r="S175" s="1">
        <f>INDEX(Data!$L:$L,MATCH($A175&amp;"."&amp;S$1,Data!$J:$J,0))</f>
        <v>9.2033175695215334E-4</v>
      </c>
      <c r="T175" s="1">
        <f>INDEX(Data!$L:$L,MATCH($A175&amp;"."&amp;T$1,Data!$J:$J,0))</f>
        <v>9.1166195643885858E-4</v>
      </c>
      <c r="U175" s="1">
        <f>INDEX(Data!$L:$L,MATCH($A175&amp;"."&amp;U$1,Data!$J:$J,0))</f>
        <v>8.2991818001683945E-4</v>
      </c>
      <c r="V175" s="1">
        <f>INDEX(Data!$L:$L,MATCH($A175&amp;"."&amp;V$1,Data!$J:$J,0))</f>
        <v>6.3869318954155982E-4</v>
      </c>
      <c r="W175" s="1">
        <f>INDEX(Data!$L:$L,MATCH($A175&amp;"."&amp;W$1,Data!$J:$J,0))</f>
        <v>3.9630738031697533E-4</v>
      </c>
      <c r="X175" s="1">
        <f>INDEX(Data!$L:$L,MATCH($A175&amp;"."&amp;X$1,Data!$J:$J,0))</f>
        <v>2.1120317007109843E-4</v>
      </c>
      <c r="Y175" s="1">
        <f>INDEX(Data!$L:$L,MATCH($A175&amp;"."&amp;Y$1,Data!$J:$J,0))</f>
        <v>9.4857881912467916E-5</v>
      </c>
    </row>
    <row r="176" spans="1:25" x14ac:dyDescent="0.2">
      <c r="A176" s="2">
        <f t="shared" si="3"/>
        <v>42910</v>
      </c>
      <c r="B176" s="1">
        <f>INDEX(Data!$L:$L,MATCH($A176&amp;"."&amp;B$1,Data!$J:$J,0))</f>
        <v>3.3603605051661927E-5</v>
      </c>
      <c r="C176" s="1">
        <f>INDEX(Data!$L:$L,MATCH($A176&amp;"."&amp;C$1,Data!$J:$J,0))</f>
        <v>9.4248110663625463E-6</v>
      </c>
      <c r="D176" s="1">
        <f>INDEX(Data!$L:$L,MATCH($A176&amp;"."&amp;D$1,Data!$J:$J,0))</f>
        <v>1.9936712514014352E-6</v>
      </c>
      <c r="E176" s="1">
        <f>INDEX(Data!$L:$L,MATCH($A176&amp;"."&amp;E$1,Data!$J:$J,0))</f>
        <v>0</v>
      </c>
      <c r="F176" s="1">
        <f>INDEX(Data!$L:$L,MATCH($A176&amp;"."&amp;F$1,Data!$J:$J,0))</f>
        <v>0</v>
      </c>
      <c r="G176" s="1">
        <f>INDEX(Data!$L:$L,MATCH($A176&amp;"."&amp;G$1,Data!$J:$J,0))</f>
        <v>7.84591734499352E-8</v>
      </c>
      <c r="H176" s="1">
        <f>INDEX(Data!$L:$L,MATCH($A176&amp;"."&amp;H$1,Data!$J:$J,0))</f>
        <v>3.846395314308103E-7</v>
      </c>
      <c r="I176" s="1">
        <f>INDEX(Data!$L:$L,MATCH($A176&amp;"."&amp;I$1,Data!$J:$J,0))</f>
        <v>9.0738805155783732E-7</v>
      </c>
      <c r="J176" s="1">
        <f>INDEX(Data!$L:$L,MATCH($A176&amp;"."&amp;J$1,Data!$J:$J,0))</f>
        <v>3.3863917477578464E-6</v>
      </c>
      <c r="K176" s="1">
        <f>INDEX(Data!$L:$L,MATCH($A176&amp;"."&amp;K$1,Data!$J:$J,0))</f>
        <v>7.4062615604950527E-6</v>
      </c>
      <c r="L176" s="1">
        <f>INDEX(Data!$L:$L,MATCH($A176&amp;"."&amp;L$1,Data!$J:$J,0))</f>
        <v>1.6398141991418316E-5</v>
      </c>
      <c r="M176" s="1">
        <f>INDEX(Data!$L:$L,MATCH($A176&amp;"."&amp;M$1,Data!$J:$J,0))</f>
        <v>2.9429770085459623E-5</v>
      </c>
      <c r="N176" s="1">
        <f>INDEX(Data!$L:$L,MATCH($A176&amp;"."&amp;N$1,Data!$J:$J,0))</f>
        <v>3.6384100591976862E-5</v>
      </c>
      <c r="O176" s="1">
        <f>INDEX(Data!$L:$L,MATCH($A176&amp;"."&amp;O$1,Data!$J:$J,0))</f>
        <v>3.5993155738388825E-5</v>
      </c>
      <c r="P176" s="1">
        <f>INDEX(Data!$L:$L,MATCH($A176&amp;"."&amp;P$1,Data!$J:$J,0))</f>
        <v>2.800681060306316E-5</v>
      </c>
      <c r="Q176" s="1">
        <f>INDEX(Data!$L:$L,MATCH($A176&amp;"."&amp;Q$1,Data!$J:$J,0))</f>
        <v>1.8260116587461353E-5</v>
      </c>
      <c r="R176" s="1">
        <f>INDEX(Data!$L:$L,MATCH($A176&amp;"."&amp;R$1,Data!$J:$J,0))</f>
        <v>1.127048136712519E-5</v>
      </c>
      <c r="S176" s="1">
        <f>INDEX(Data!$L:$L,MATCH($A176&amp;"."&amp;S$1,Data!$J:$J,0))</f>
        <v>3.5446580924590543E-6</v>
      </c>
      <c r="T176" s="1">
        <f>INDEX(Data!$L:$L,MATCH($A176&amp;"."&amp;T$1,Data!$J:$J,0))</f>
        <v>1.0131559277793235E-6</v>
      </c>
      <c r="U176" s="1">
        <f>INDEX(Data!$L:$L,MATCH($A176&amp;"."&amp;U$1,Data!$J:$J,0))</f>
        <v>6.8876149694057996E-7</v>
      </c>
      <c r="V176" s="1">
        <f>INDEX(Data!$L:$L,MATCH($A176&amp;"."&amp;V$1,Data!$J:$J,0))</f>
        <v>1.1295335287268731E-7</v>
      </c>
      <c r="W176" s="1">
        <f>INDEX(Data!$L:$L,MATCH($A176&amp;"."&amp;W$1,Data!$J:$J,0))</f>
        <v>0</v>
      </c>
      <c r="X176" s="1">
        <f>INDEX(Data!$L:$L,MATCH($A176&amp;"."&amp;X$1,Data!$J:$J,0))</f>
        <v>0</v>
      </c>
      <c r="Y176" s="1">
        <f>INDEX(Data!$L:$L,MATCH($A176&amp;"."&amp;Y$1,Data!$J:$J,0))</f>
        <v>0</v>
      </c>
    </row>
    <row r="177" spans="1:25" x14ac:dyDescent="0.2">
      <c r="A177" s="2">
        <f t="shared" si="3"/>
        <v>42911</v>
      </c>
      <c r="B177" s="1">
        <f>INDEX(Data!$L:$L,MATCH($A177&amp;"."&amp;B$1,Data!$J:$J,0))</f>
        <v>0</v>
      </c>
      <c r="C177" s="1">
        <f>INDEX(Data!$L:$L,MATCH($A177&amp;"."&amp;C$1,Data!$J:$J,0))</f>
        <v>0</v>
      </c>
      <c r="D177" s="1">
        <f>INDEX(Data!$L:$L,MATCH($A177&amp;"."&amp;D$1,Data!$J:$J,0))</f>
        <v>0</v>
      </c>
      <c r="E177" s="1">
        <f>INDEX(Data!$L:$L,MATCH($A177&amp;"."&amp;E$1,Data!$J:$J,0))</f>
        <v>0</v>
      </c>
      <c r="F177" s="1">
        <f>INDEX(Data!$L:$L,MATCH($A177&amp;"."&amp;F$1,Data!$J:$J,0))</f>
        <v>0</v>
      </c>
      <c r="G177" s="1">
        <f>INDEX(Data!$L:$L,MATCH($A177&amp;"."&amp;G$1,Data!$J:$J,0))</f>
        <v>0</v>
      </c>
      <c r="H177" s="1">
        <f>INDEX(Data!$L:$L,MATCH($A177&amp;"."&amp;H$1,Data!$J:$J,0))</f>
        <v>0</v>
      </c>
      <c r="I177" s="1">
        <f>INDEX(Data!$L:$L,MATCH($A177&amp;"."&amp;I$1,Data!$J:$J,0))</f>
        <v>0</v>
      </c>
      <c r="J177" s="1">
        <f>INDEX(Data!$L:$L,MATCH($A177&amp;"."&amp;J$1,Data!$J:$J,0))</f>
        <v>0</v>
      </c>
      <c r="K177" s="1">
        <f>INDEX(Data!$L:$L,MATCH($A177&amp;"."&amp;K$1,Data!$J:$J,0))</f>
        <v>0</v>
      </c>
      <c r="L177" s="1">
        <f>INDEX(Data!$L:$L,MATCH($A177&amp;"."&amp;L$1,Data!$J:$J,0))</f>
        <v>8.6599776249250369E-9</v>
      </c>
      <c r="M177" s="1">
        <f>INDEX(Data!$L:$L,MATCH($A177&amp;"."&amp;M$1,Data!$J:$J,0))</f>
        <v>9.6314494566138538E-9</v>
      </c>
      <c r="N177" s="1">
        <f>INDEX(Data!$L:$L,MATCH($A177&amp;"."&amp;N$1,Data!$J:$J,0))</f>
        <v>2.7205987995120455E-7</v>
      </c>
      <c r="O177" s="1">
        <f>INDEX(Data!$L:$L,MATCH($A177&amp;"."&amp;O$1,Data!$J:$J,0))</f>
        <v>3.2683309895924388E-6</v>
      </c>
      <c r="P177" s="1">
        <f>INDEX(Data!$L:$L,MATCH($A177&amp;"."&amp;P$1,Data!$J:$J,0))</f>
        <v>8.9496559931958348E-6</v>
      </c>
      <c r="Q177" s="1">
        <f>INDEX(Data!$L:$L,MATCH($A177&amp;"."&amp;Q$1,Data!$J:$J,0))</f>
        <v>2.0173452560952812E-5</v>
      </c>
      <c r="R177" s="1">
        <f>INDEX(Data!$L:$L,MATCH($A177&amp;"."&amp;R$1,Data!$J:$J,0))</f>
        <v>4.6949285529363635E-5</v>
      </c>
      <c r="S177" s="1">
        <f>INDEX(Data!$L:$L,MATCH($A177&amp;"."&amp;S$1,Data!$J:$J,0))</f>
        <v>8.6980542574328914E-5</v>
      </c>
      <c r="T177" s="1">
        <f>INDEX(Data!$L:$L,MATCH($A177&amp;"."&amp;T$1,Data!$J:$J,0))</f>
        <v>1.0731416284825682E-4</v>
      </c>
      <c r="U177" s="1">
        <f>INDEX(Data!$L:$L,MATCH($A177&amp;"."&amp;U$1,Data!$J:$J,0))</f>
        <v>1.2090248843534111E-4</v>
      </c>
      <c r="V177" s="1">
        <f>INDEX(Data!$L:$L,MATCH($A177&amp;"."&amp;V$1,Data!$J:$J,0))</f>
        <v>9.7760946642849096E-5</v>
      </c>
      <c r="W177" s="1">
        <f>INDEX(Data!$L:$L,MATCH($A177&amp;"."&amp;W$1,Data!$J:$J,0))</f>
        <v>6.8300459461750418E-5</v>
      </c>
      <c r="X177" s="1">
        <f>INDEX(Data!$L:$L,MATCH($A177&amp;"."&amp;X$1,Data!$J:$J,0))</f>
        <v>3.8510361887511815E-5</v>
      </c>
      <c r="Y177" s="1">
        <f>INDEX(Data!$L:$L,MATCH($A177&amp;"."&amp;Y$1,Data!$J:$J,0))</f>
        <v>1.7295021345580878E-5</v>
      </c>
    </row>
    <row r="178" spans="1:25" x14ac:dyDescent="0.2">
      <c r="A178" s="2">
        <f t="shared" si="3"/>
        <v>42912</v>
      </c>
      <c r="B178" s="1">
        <f>INDEX(Data!$L:$L,MATCH($A178&amp;"."&amp;B$1,Data!$J:$J,0))</f>
        <v>8.205804522158061E-6</v>
      </c>
      <c r="C178" s="1">
        <f>INDEX(Data!$L:$L,MATCH($A178&amp;"."&amp;C$1,Data!$J:$J,0))</f>
        <v>2.1802936640723561E-6</v>
      </c>
      <c r="D178" s="1">
        <f>INDEX(Data!$L:$L,MATCH($A178&amp;"."&amp;D$1,Data!$J:$J,0))</f>
        <v>8.0881754987557098E-7</v>
      </c>
      <c r="E178" s="1">
        <f>INDEX(Data!$L:$L,MATCH($A178&amp;"."&amp;E$1,Data!$J:$J,0))</f>
        <v>1.4346435475155884E-6</v>
      </c>
      <c r="F178" s="1">
        <f>INDEX(Data!$L:$L,MATCH($A178&amp;"."&amp;F$1,Data!$J:$J,0))</f>
        <v>5.8401864421671951E-6</v>
      </c>
      <c r="G178" s="1">
        <f>INDEX(Data!$L:$L,MATCH($A178&amp;"."&amp;G$1,Data!$J:$J,0))</f>
        <v>1.7398242754627718E-5</v>
      </c>
      <c r="H178" s="1">
        <f>INDEX(Data!$L:$L,MATCH($A178&amp;"."&amp;H$1,Data!$J:$J,0))</f>
        <v>3.9871388524480171E-5</v>
      </c>
      <c r="I178" s="1">
        <f>INDEX(Data!$L:$L,MATCH($A178&amp;"."&amp;I$1,Data!$J:$J,0))</f>
        <v>6.5288987319162545E-5</v>
      </c>
      <c r="J178" s="1">
        <f>INDEX(Data!$L:$L,MATCH($A178&amp;"."&amp;J$1,Data!$J:$J,0))</f>
        <v>9.3045274077273356E-5</v>
      </c>
      <c r="K178" s="1">
        <f>INDEX(Data!$L:$L,MATCH($A178&amp;"."&amp;K$1,Data!$J:$J,0))</f>
        <v>1.1336323661089176E-4</v>
      </c>
      <c r="L178" s="1">
        <f>INDEX(Data!$L:$L,MATCH($A178&amp;"."&amp;L$1,Data!$J:$J,0))</f>
        <v>1.3882212396919286E-4</v>
      </c>
      <c r="M178" s="1">
        <f>INDEX(Data!$L:$L,MATCH($A178&amp;"."&amp;M$1,Data!$J:$J,0))</f>
        <v>1.8126148163526449E-4</v>
      </c>
      <c r="N178" s="1">
        <f>INDEX(Data!$L:$L,MATCH($A178&amp;"."&amp;N$1,Data!$J:$J,0))</f>
        <v>2.5634543269174734E-4</v>
      </c>
      <c r="O178" s="1">
        <f>INDEX(Data!$L:$L,MATCH($A178&amp;"."&amp;O$1,Data!$J:$J,0))</f>
        <v>3.5315275313816563E-4</v>
      </c>
      <c r="P178" s="1">
        <f>INDEX(Data!$L:$L,MATCH($A178&amp;"."&amp;P$1,Data!$J:$J,0))</f>
        <v>4.4534642565809498E-4</v>
      </c>
      <c r="Q178" s="1">
        <f>INDEX(Data!$L:$L,MATCH($A178&amp;"."&amp;Q$1,Data!$J:$J,0))</f>
        <v>5.8593199016329395E-4</v>
      </c>
      <c r="R178" s="1">
        <f>INDEX(Data!$L:$L,MATCH($A178&amp;"."&amp;R$1,Data!$J:$J,0))</f>
        <v>6.9453457560428127E-4</v>
      </c>
      <c r="S178" s="1">
        <f>INDEX(Data!$L:$L,MATCH($A178&amp;"."&amp;S$1,Data!$J:$J,0))</f>
        <v>7.7546225464443551E-4</v>
      </c>
      <c r="T178" s="1">
        <f>INDEX(Data!$L:$L,MATCH($A178&amp;"."&amp;T$1,Data!$J:$J,0))</f>
        <v>7.3383630162781905E-4</v>
      </c>
      <c r="U178" s="1">
        <f>INDEX(Data!$L:$L,MATCH($A178&amp;"."&amp;U$1,Data!$J:$J,0))</f>
        <v>6.5265730089607255E-4</v>
      </c>
      <c r="V178" s="1">
        <f>INDEX(Data!$L:$L,MATCH($A178&amp;"."&amp;V$1,Data!$J:$J,0))</f>
        <v>4.5733536792451828E-4</v>
      </c>
      <c r="W178" s="1">
        <f>INDEX(Data!$L:$L,MATCH($A178&amp;"."&amp;W$1,Data!$J:$J,0))</f>
        <v>2.7650482320567063E-4</v>
      </c>
      <c r="X178" s="1">
        <f>INDEX(Data!$L:$L,MATCH($A178&amp;"."&amp;X$1,Data!$J:$J,0))</f>
        <v>1.3464828900299058E-4</v>
      </c>
      <c r="Y178" s="1">
        <f>INDEX(Data!$L:$L,MATCH($A178&amp;"."&amp;Y$1,Data!$J:$J,0))</f>
        <v>6.3369767226701274E-5</v>
      </c>
    </row>
    <row r="179" spans="1:25" x14ac:dyDescent="0.2">
      <c r="A179" s="2">
        <f t="shared" si="3"/>
        <v>42913</v>
      </c>
      <c r="B179" s="1">
        <f>INDEX(Data!$L:$L,MATCH($A179&amp;"."&amp;B$1,Data!$J:$J,0))</f>
        <v>2.6346790937763944E-5</v>
      </c>
      <c r="C179" s="1">
        <f>INDEX(Data!$L:$L,MATCH($A179&amp;"."&amp;C$1,Data!$J:$J,0))</f>
        <v>6.8355180770861444E-6</v>
      </c>
      <c r="D179" s="1">
        <f>INDEX(Data!$L:$L,MATCH($A179&amp;"."&amp;D$1,Data!$J:$J,0))</f>
        <v>1.4854321708073446E-6</v>
      </c>
      <c r="E179" s="1">
        <f>INDEX(Data!$L:$L,MATCH($A179&amp;"."&amp;E$1,Data!$J:$J,0))</f>
        <v>8.9314092405395915E-7</v>
      </c>
      <c r="F179" s="1">
        <f>INDEX(Data!$L:$L,MATCH($A179&amp;"."&amp;F$1,Data!$J:$J,0))</f>
        <v>3.3712707587753695E-6</v>
      </c>
      <c r="G179" s="1">
        <f>INDEX(Data!$L:$L,MATCH($A179&amp;"."&amp;G$1,Data!$J:$J,0))</f>
        <v>7.4290033811209172E-6</v>
      </c>
      <c r="H179" s="1">
        <f>INDEX(Data!$L:$L,MATCH($A179&amp;"."&amp;H$1,Data!$J:$J,0))</f>
        <v>1.8667616758828883E-5</v>
      </c>
      <c r="I179" s="1">
        <f>INDEX(Data!$L:$L,MATCH($A179&amp;"."&amp;I$1,Data!$J:$J,0))</f>
        <v>3.5591539685991113E-5</v>
      </c>
      <c r="J179" s="1">
        <f>INDEX(Data!$L:$L,MATCH($A179&amp;"."&amp;J$1,Data!$J:$J,0))</f>
        <v>6.915245994241436E-5</v>
      </c>
      <c r="K179" s="1">
        <f>INDEX(Data!$L:$L,MATCH($A179&amp;"."&amp;K$1,Data!$J:$J,0))</f>
        <v>9.8711880106870003E-5</v>
      </c>
      <c r="L179" s="1">
        <f>INDEX(Data!$L:$L,MATCH($A179&amp;"."&amp;L$1,Data!$J:$J,0))</f>
        <v>1.4502189101595319E-4</v>
      </c>
      <c r="M179" s="1">
        <f>INDEX(Data!$L:$L,MATCH($A179&amp;"."&amp;M$1,Data!$J:$J,0))</f>
        <v>2.1350076893256813E-4</v>
      </c>
      <c r="N179" s="1">
        <f>INDEX(Data!$L:$L,MATCH($A179&amp;"."&amp;N$1,Data!$J:$J,0))</f>
        <v>3.1534818633454227E-4</v>
      </c>
      <c r="O179" s="1">
        <f>INDEX(Data!$L:$L,MATCH($A179&amp;"."&amp;O$1,Data!$J:$J,0))</f>
        <v>4.36948291925712E-4</v>
      </c>
      <c r="P179" s="1">
        <f>INDEX(Data!$L:$L,MATCH($A179&amp;"."&amp;P$1,Data!$J:$J,0))</f>
        <v>5.4926634943823569E-4</v>
      </c>
      <c r="Q179" s="1">
        <f>INDEX(Data!$L:$L,MATCH($A179&amp;"."&amp;Q$1,Data!$J:$J,0))</f>
        <v>6.7401745060315901E-4</v>
      </c>
      <c r="R179" s="1">
        <f>INDEX(Data!$L:$L,MATCH($A179&amp;"."&amp;R$1,Data!$J:$J,0))</f>
        <v>8.3520929947149757E-4</v>
      </c>
      <c r="S179" s="1">
        <f>INDEX(Data!$L:$L,MATCH($A179&amp;"."&amp;S$1,Data!$J:$J,0))</f>
        <v>8.8063390007186786E-4</v>
      </c>
      <c r="T179" s="1">
        <f>INDEX(Data!$L:$L,MATCH($A179&amp;"."&amp;T$1,Data!$J:$J,0))</f>
        <v>8.9221095401040371E-4</v>
      </c>
      <c r="U179" s="1">
        <f>INDEX(Data!$L:$L,MATCH($A179&amp;"."&amp;U$1,Data!$J:$J,0))</f>
        <v>7.8054044877705006E-4</v>
      </c>
      <c r="V179" s="1">
        <f>INDEX(Data!$L:$L,MATCH($A179&amp;"."&amp;V$1,Data!$J:$J,0))</f>
        <v>5.9587575229896981E-4</v>
      </c>
      <c r="W179" s="1">
        <f>INDEX(Data!$L:$L,MATCH($A179&amp;"."&amp;W$1,Data!$J:$J,0))</f>
        <v>3.8447860576352728E-4</v>
      </c>
      <c r="X179" s="1">
        <f>INDEX(Data!$L:$L,MATCH($A179&amp;"."&amp;X$1,Data!$J:$J,0))</f>
        <v>1.9792720144356461E-4</v>
      </c>
      <c r="Y179" s="1">
        <f>INDEX(Data!$L:$L,MATCH($A179&amp;"."&amp;Y$1,Data!$J:$J,0))</f>
        <v>9.0497450563341327E-5</v>
      </c>
    </row>
    <row r="180" spans="1:25" x14ac:dyDescent="0.2">
      <c r="A180" s="2">
        <f t="shared" si="3"/>
        <v>42914</v>
      </c>
      <c r="B180" s="1">
        <f>INDEX(Data!$L:$L,MATCH($A180&amp;"."&amp;B$1,Data!$J:$J,0))</f>
        <v>3.0132174321128135E-5</v>
      </c>
      <c r="C180" s="1">
        <f>INDEX(Data!$L:$L,MATCH($A180&amp;"."&amp;C$1,Data!$J:$J,0))</f>
        <v>1.1957128131654183E-5</v>
      </c>
      <c r="D180" s="1">
        <f>INDEX(Data!$L:$L,MATCH($A180&amp;"."&amp;D$1,Data!$J:$J,0))</f>
        <v>8.6853904366398795E-7</v>
      </c>
      <c r="E180" s="1">
        <f>INDEX(Data!$L:$L,MATCH($A180&amp;"."&amp;E$1,Data!$J:$J,0))</f>
        <v>4.0463667983049454E-6</v>
      </c>
      <c r="F180" s="1">
        <f>INDEX(Data!$L:$L,MATCH($A180&amp;"."&amp;F$1,Data!$J:$J,0))</f>
        <v>9.1749795528320504E-6</v>
      </c>
      <c r="G180" s="1">
        <f>INDEX(Data!$L:$L,MATCH($A180&amp;"."&amp;G$1,Data!$J:$J,0))</f>
        <v>2.4173157497980448E-5</v>
      </c>
      <c r="H180" s="1">
        <f>INDEX(Data!$L:$L,MATCH($A180&amp;"."&amp;H$1,Data!$J:$J,0))</f>
        <v>5.1553957681152756E-5</v>
      </c>
      <c r="I180" s="1">
        <f>INDEX(Data!$L:$L,MATCH($A180&amp;"."&amp;I$1,Data!$J:$J,0))</f>
        <v>9.7317543372682654E-5</v>
      </c>
      <c r="J180" s="1">
        <f>INDEX(Data!$L:$L,MATCH($A180&amp;"."&amp;J$1,Data!$J:$J,0))</f>
        <v>1.5334213497010865E-4</v>
      </c>
      <c r="K180" s="1">
        <f>INDEX(Data!$L:$L,MATCH($A180&amp;"."&amp;K$1,Data!$J:$J,0))</f>
        <v>2.1183705922655905E-4</v>
      </c>
      <c r="L180" s="1">
        <f>INDEX(Data!$L:$L,MATCH($A180&amp;"."&amp;L$1,Data!$J:$J,0))</f>
        <v>2.8883933279803321E-4</v>
      </c>
      <c r="M180" s="1">
        <f>INDEX(Data!$L:$L,MATCH($A180&amp;"."&amp;M$1,Data!$J:$J,0))</f>
        <v>4.0535805287002848E-4</v>
      </c>
      <c r="N180" s="1">
        <f>INDEX(Data!$L:$L,MATCH($A180&amp;"."&amp;N$1,Data!$J:$J,0))</f>
        <v>5.4262238127466894E-4</v>
      </c>
      <c r="O180" s="1">
        <f>INDEX(Data!$L:$L,MATCH($A180&amp;"."&amp;O$1,Data!$J:$J,0))</f>
        <v>6.9840901861883281E-4</v>
      </c>
      <c r="P180" s="1">
        <f>INDEX(Data!$L:$L,MATCH($A180&amp;"."&amp;P$1,Data!$J:$J,0))</f>
        <v>8.3253382049516941E-4</v>
      </c>
      <c r="Q180" s="1">
        <f>INDEX(Data!$L:$L,MATCH($A180&amp;"."&amp;Q$1,Data!$J:$J,0))</f>
        <v>9.4362668476118063E-4</v>
      </c>
      <c r="R180" s="1">
        <f>INDEX(Data!$L:$L,MATCH($A180&amp;"."&amp;R$1,Data!$J:$J,0))</f>
        <v>1.0505173905052706E-3</v>
      </c>
      <c r="S180" s="1">
        <f>INDEX(Data!$L:$L,MATCH($A180&amp;"."&amp;S$1,Data!$J:$J,0))</f>
        <v>1.122670053006483E-3</v>
      </c>
      <c r="T180" s="1">
        <f>INDEX(Data!$L:$L,MATCH($A180&amp;"."&amp;T$1,Data!$J:$J,0))</f>
        <v>1.0719655028044142E-3</v>
      </c>
      <c r="U180" s="1">
        <f>INDEX(Data!$L:$L,MATCH($A180&amp;"."&amp;U$1,Data!$J:$J,0))</f>
        <v>9.505594734084185E-4</v>
      </c>
      <c r="V180" s="1">
        <f>INDEX(Data!$L:$L,MATCH($A180&amp;"."&amp;V$1,Data!$J:$J,0))</f>
        <v>7.2880009417463309E-4</v>
      </c>
      <c r="W180" s="1">
        <f>INDEX(Data!$L:$L,MATCH($A180&amp;"."&amp;W$1,Data!$J:$J,0))</f>
        <v>4.8847542201359555E-4</v>
      </c>
      <c r="X180" s="1">
        <f>INDEX(Data!$L:$L,MATCH($A180&amp;"."&amp;X$1,Data!$J:$J,0))</f>
        <v>3.0461954256679044E-4</v>
      </c>
      <c r="Y180" s="1">
        <f>INDEX(Data!$L:$L,MATCH($A180&amp;"."&amp;Y$1,Data!$J:$J,0))</f>
        <v>1.2687347295808844E-4</v>
      </c>
    </row>
    <row r="181" spans="1:25" x14ac:dyDescent="0.2">
      <c r="A181" s="2">
        <f t="shared" si="3"/>
        <v>42915</v>
      </c>
      <c r="B181" s="1">
        <f>INDEX(Data!$L:$L,MATCH($A181&amp;"."&amp;B$1,Data!$J:$J,0))</f>
        <v>4.6900018499345137E-5</v>
      </c>
      <c r="C181" s="1">
        <f>INDEX(Data!$L:$L,MATCH($A181&amp;"."&amp;C$1,Data!$J:$J,0))</f>
        <v>1.4195387149275705E-5</v>
      </c>
      <c r="D181" s="1">
        <f>INDEX(Data!$L:$L,MATCH($A181&amp;"."&amp;D$1,Data!$J:$J,0))</f>
        <v>6.0754551601707081E-6</v>
      </c>
      <c r="E181" s="1">
        <f>INDEX(Data!$L:$L,MATCH($A181&amp;"."&amp;E$1,Data!$J:$J,0))</f>
        <v>1.668137754860965E-5</v>
      </c>
      <c r="F181" s="1">
        <f>INDEX(Data!$L:$L,MATCH($A181&amp;"."&amp;F$1,Data!$J:$J,0))</f>
        <v>3.7902502478680406E-5</v>
      </c>
      <c r="G181" s="1">
        <f>INDEX(Data!$L:$L,MATCH($A181&amp;"."&amp;G$1,Data!$J:$J,0))</f>
        <v>9.3952325976095629E-5</v>
      </c>
      <c r="H181" s="1">
        <f>INDEX(Data!$L:$L,MATCH($A181&amp;"."&amp;H$1,Data!$J:$J,0))</f>
        <v>2.0285230875213391E-4</v>
      </c>
      <c r="I181" s="1">
        <f>INDEX(Data!$L:$L,MATCH($A181&amp;"."&amp;I$1,Data!$J:$J,0))</f>
        <v>3.79322920776005E-4</v>
      </c>
      <c r="J181" s="1">
        <f>INDEX(Data!$L:$L,MATCH($A181&amp;"."&amp;J$1,Data!$J:$J,0))</f>
        <v>5.7139791711534869E-4</v>
      </c>
      <c r="K181" s="1">
        <f>INDEX(Data!$L:$L,MATCH($A181&amp;"."&amp;K$1,Data!$J:$J,0))</f>
        <v>7.3438611769359213E-4</v>
      </c>
      <c r="L181" s="1">
        <f>INDEX(Data!$L:$L,MATCH($A181&amp;"."&amp;L$1,Data!$J:$J,0))</f>
        <v>8.7502912715686928E-4</v>
      </c>
      <c r="M181" s="1">
        <f>INDEX(Data!$L:$L,MATCH($A181&amp;"."&amp;M$1,Data!$J:$J,0))</f>
        <v>9.8113714534714294E-4</v>
      </c>
      <c r="N181" s="1">
        <f>INDEX(Data!$L:$L,MATCH($A181&amp;"."&amp;N$1,Data!$J:$J,0))</f>
        <v>1.0554550638984194E-3</v>
      </c>
      <c r="O181" s="1">
        <f>INDEX(Data!$L:$L,MATCH($A181&amp;"."&amp;O$1,Data!$J:$J,0))</f>
        <v>1.1076363285002528E-3</v>
      </c>
      <c r="P181" s="1">
        <f>INDEX(Data!$L:$L,MATCH($A181&amp;"."&amp;P$1,Data!$J:$J,0))</f>
        <v>1.1439389490041222E-3</v>
      </c>
      <c r="Q181" s="1">
        <f>INDEX(Data!$L:$L,MATCH($A181&amp;"."&amp;Q$1,Data!$J:$J,0))</f>
        <v>1.1591115985565379E-3</v>
      </c>
      <c r="R181" s="1">
        <f>INDEX(Data!$L:$L,MATCH($A181&amp;"."&amp;R$1,Data!$J:$J,0))</f>
        <v>1.1240290850268511E-3</v>
      </c>
      <c r="S181" s="1">
        <f>INDEX(Data!$L:$L,MATCH($A181&amp;"."&amp;S$1,Data!$J:$J,0))</f>
        <v>1.0677829912560022E-3</v>
      </c>
      <c r="T181" s="1">
        <f>INDEX(Data!$L:$L,MATCH($A181&amp;"."&amp;T$1,Data!$J:$J,0))</f>
        <v>9.1237692675910675E-4</v>
      </c>
      <c r="U181" s="1">
        <f>INDEX(Data!$L:$L,MATCH($A181&amp;"."&amp;U$1,Data!$J:$J,0))</f>
        <v>7.4143778549018641E-4</v>
      </c>
      <c r="V181" s="1">
        <f>INDEX(Data!$L:$L,MATCH($A181&amp;"."&amp;V$1,Data!$J:$J,0))</f>
        <v>5.45042549326205E-4</v>
      </c>
      <c r="W181" s="1">
        <f>INDEX(Data!$L:$L,MATCH($A181&amp;"."&amp;W$1,Data!$J:$J,0))</f>
        <v>3.7187721647009278E-4</v>
      </c>
      <c r="X181" s="1">
        <f>INDEX(Data!$L:$L,MATCH($A181&amp;"."&amp;X$1,Data!$J:$J,0))</f>
        <v>1.956678992208137E-4</v>
      </c>
      <c r="Y181" s="1">
        <f>INDEX(Data!$L:$L,MATCH($A181&amp;"."&amp;Y$1,Data!$J:$J,0))</f>
        <v>1.0565135071971771E-4</v>
      </c>
    </row>
    <row r="182" spans="1:25" x14ac:dyDescent="0.2">
      <c r="A182" s="2">
        <f t="shared" si="3"/>
        <v>42916</v>
      </c>
      <c r="B182" s="1">
        <f>INDEX(Data!$L:$L,MATCH($A182&amp;"."&amp;B$1,Data!$J:$J,0))</f>
        <v>4.1036045157184542E-5</v>
      </c>
      <c r="C182" s="1">
        <f>INDEX(Data!$L:$L,MATCH($A182&amp;"."&amp;C$1,Data!$J:$J,0))</f>
        <v>8.0952212824333345E-5</v>
      </c>
      <c r="D182" s="1">
        <f>INDEX(Data!$L:$L,MATCH($A182&amp;"."&amp;D$1,Data!$J:$J,0))</f>
        <v>5.0554654764583329E-5</v>
      </c>
      <c r="E182" s="1">
        <f>INDEX(Data!$L:$L,MATCH($A182&amp;"."&amp;E$1,Data!$J:$J,0))</f>
        <v>4.9422510382457965E-5</v>
      </c>
      <c r="F182" s="1">
        <f>INDEX(Data!$L:$L,MATCH($A182&amp;"."&amp;F$1,Data!$J:$J,0))</f>
        <v>7.8934558402665063E-5</v>
      </c>
      <c r="G182" s="1">
        <f>INDEX(Data!$L:$L,MATCH($A182&amp;"."&amp;G$1,Data!$J:$J,0))</f>
        <v>1.2691137067348727E-4</v>
      </c>
      <c r="H182" s="1">
        <f>INDEX(Data!$L:$L,MATCH($A182&amp;"."&amp;H$1,Data!$J:$J,0))</f>
        <v>2.6623095202270492E-4</v>
      </c>
      <c r="I182" s="1">
        <f>INDEX(Data!$L:$L,MATCH($A182&amp;"."&amp;I$1,Data!$J:$J,0))</f>
        <v>4.0274321023833846E-4</v>
      </c>
      <c r="J182" s="1">
        <f>INDEX(Data!$L:$L,MATCH($A182&amp;"."&amp;J$1,Data!$J:$J,0))</f>
        <v>5.8779964941664683E-4</v>
      </c>
      <c r="K182" s="1">
        <f>INDEX(Data!$L:$L,MATCH($A182&amp;"."&amp;K$1,Data!$J:$J,0))</f>
        <v>7.1311861792757282E-4</v>
      </c>
      <c r="L182" s="1">
        <f>INDEX(Data!$L:$L,MATCH($A182&amp;"."&amp;L$1,Data!$J:$J,0))</f>
        <v>7.8635355939591235E-4</v>
      </c>
      <c r="M182" s="1">
        <f>INDEX(Data!$L:$L,MATCH($A182&amp;"."&amp;M$1,Data!$J:$J,0))</f>
        <v>8.6503539987536513E-4</v>
      </c>
      <c r="N182" s="1">
        <f>INDEX(Data!$L:$L,MATCH($A182&amp;"."&amp;N$1,Data!$J:$J,0))</f>
        <v>9.3279960666422189E-4</v>
      </c>
      <c r="O182" s="1">
        <f>INDEX(Data!$L:$L,MATCH($A182&amp;"."&amp;O$1,Data!$J:$J,0))</f>
        <v>1.0518566758212994E-3</v>
      </c>
      <c r="P182" s="1">
        <f>INDEX(Data!$L:$L,MATCH($A182&amp;"."&amp;P$1,Data!$J:$J,0))</f>
        <v>1.1574099911351302E-3</v>
      </c>
      <c r="Q182" s="1">
        <f>INDEX(Data!$L:$L,MATCH($A182&amp;"."&amp;Q$1,Data!$J:$J,0))</f>
        <v>1.2367921415028216E-3</v>
      </c>
      <c r="R182" s="1">
        <f>INDEX(Data!$L:$L,MATCH($A182&amp;"."&amp;R$1,Data!$J:$J,0))</f>
        <v>1.2842796743216787E-3</v>
      </c>
      <c r="S182" s="1">
        <f>INDEX(Data!$L:$L,MATCH($A182&amp;"."&amp;S$1,Data!$J:$J,0))</f>
        <v>1.2937607851369987E-3</v>
      </c>
      <c r="T182" s="1">
        <f>INDEX(Data!$L:$L,MATCH($A182&amp;"."&amp;T$1,Data!$J:$J,0))</f>
        <v>1.244920603070893E-3</v>
      </c>
      <c r="U182" s="1">
        <f>INDEX(Data!$L:$L,MATCH($A182&amp;"."&amp;U$1,Data!$J:$J,0))</f>
        <v>1.1136372322719994E-3</v>
      </c>
      <c r="V182" s="1">
        <f>INDEX(Data!$L:$L,MATCH($A182&amp;"."&amp;V$1,Data!$J:$J,0))</f>
        <v>9.0661767078844288E-4</v>
      </c>
      <c r="W182" s="1">
        <f>INDEX(Data!$L:$L,MATCH($A182&amp;"."&amp;W$1,Data!$J:$J,0))</f>
        <v>6.6971446421211077E-4</v>
      </c>
      <c r="X182" s="1">
        <f>INDEX(Data!$L:$L,MATCH($A182&amp;"."&amp;X$1,Data!$J:$J,0))</f>
        <v>4.4516022819849076E-4</v>
      </c>
      <c r="Y182" s="1">
        <f>INDEX(Data!$L:$L,MATCH($A182&amp;"."&amp;Y$1,Data!$J:$J,0))</f>
        <v>2.6552685236292647E-4</v>
      </c>
    </row>
    <row r="183" spans="1:25" x14ac:dyDescent="0.2">
      <c r="A183" s="2">
        <f t="shared" si="3"/>
        <v>42917</v>
      </c>
      <c r="B183" s="1">
        <f>INDEX(Data!$L:$L,MATCH($A183&amp;"."&amp;B$1,Data!$J:$J,0))</f>
        <v>1.5214775855006517E-4</v>
      </c>
      <c r="C183" s="1">
        <f>INDEX(Data!$L:$L,MATCH($A183&amp;"."&amp;C$1,Data!$J:$J,0))</f>
        <v>3.1701139738640134E-5</v>
      </c>
      <c r="D183" s="1">
        <f>INDEX(Data!$L:$L,MATCH($A183&amp;"."&amp;D$1,Data!$J:$J,0))</f>
        <v>1.1559900235776336E-5</v>
      </c>
      <c r="E183" s="1">
        <f>INDEX(Data!$L:$L,MATCH($A183&amp;"."&amp;E$1,Data!$J:$J,0))</f>
        <v>1.1906464870015731E-5</v>
      </c>
      <c r="F183" s="1">
        <f>INDEX(Data!$L:$L,MATCH($A183&amp;"."&amp;F$1,Data!$J:$J,0))</f>
        <v>3.6760484744385352E-5</v>
      </c>
      <c r="G183" s="1">
        <f>INDEX(Data!$L:$L,MATCH($A183&amp;"."&amp;G$1,Data!$J:$J,0))</f>
        <v>1.0305226555916721E-4</v>
      </c>
      <c r="H183" s="1">
        <f>INDEX(Data!$L:$L,MATCH($A183&amp;"."&amp;H$1,Data!$J:$J,0))</f>
        <v>2.0513255444918417E-4</v>
      </c>
      <c r="I183" s="1">
        <f>INDEX(Data!$L:$L,MATCH($A183&amp;"."&amp;I$1,Data!$J:$J,0))</f>
        <v>3.8210341631631992E-4</v>
      </c>
      <c r="J183" s="1">
        <f>INDEX(Data!$L:$L,MATCH($A183&amp;"."&amp;J$1,Data!$J:$J,0))</f>
        <v>5.3666715422306119E-4</v>
      </c>
      <c r="K183" s="1">
        <f>INDEX(Data!$L:$L,MATCH($A183&amp;"."&amp;K$1,Data!$J:$J,0))</f>
        <v>7.2055494753546522E-4</v>
      </c>
      <c r="L183" s="1">
        <f>INDEX(Data!$L:$L,MATCH($A183&amp;"."&amp;L$1,Data!$J:$J,0))</f>
        <v>9.0258834579490612E-4</v>
      </c>
      <c r="M183" s="1">
        <f>INDEX(Data!$L:$L,MATCH($A183&amp;"."&amp;M$1,Data!$J:$J,0))</f>
        <v>9.8630858780580487E-4</v>
      </c>
      <c r="N183" s="1">
        <f>INDEX(Data!$L:$L,MATCH($A183&amp;"."&amp;N$1,Data!$J:$J,0))</f>
        <v>1.0721613741545282E-3</v>
      </c>
      <c r="O183" s="1">
        <f>INDEX(Data!$L:$L,MATCH($A183&amp;"."&amp;O$1,Data!$J:$J,0))</f>
        <v>1.1331361054988528E-3</v>
      </c>
      <c r="P183" s="1">
        <f>INDEX(Data!$L:$L,MATCH($A183&amp;"."&amp;P$1,Data!$J:$J,0))</f>
        <v>1.1846156639808278E-3</v>
      </c>
      <c r="Q183" s="1">
        <f>INDEX(Data!$L:$L,MATCH($A183&amp;"."&amp;Q$1,Data!$J:$J,0))</f>
        <v>1.223215584153677E-3</v>
      </c>
      <c r="R183" s="1">
        <f>INDEX(Data!$L:$L,MATCH($A183&amp;"."&amp;R$1,Data!$J:$J,0))</f>
        <v>1.2175408999268505E-3</v>
      </c>
      <c r="S183" s="1">
        <f>INDEX(Data!$L:$L,MATCH($A183&amp;"."&amp;S$1,Data!$J:$J,0))</f>
        <v>1.1864547004859715E-3</v>
      </c>
      <c r="T183" s="1">
        <f>INDEX(Data!$L:$L,MATCH($A183&amp;"."&amp;T$1,Data!$J:$J,0))</f>
        <v>1.0923611556546001E-3</v>
      </c>
      <c r="U183" s="1">
        <f>INDEX(Data!$L:$L,MATCH($A183&amp;"."&amp;U$1,Data!$J:$J,0))</f>
        <v>9.4894353476997792E-4</v>
      </c>
      <c r="V183" s="1">
        <f>INDEX(Data!$L:$L,MATCH($A183&amp;"."&amp;V$1,Data!$J:$J,0))</f>
        <v>7.3227980256405662E-4</v>
      </c>
      <c r="W183" s="1">
        <f>INDEX(Data!$L:$L,MATCH($A183&amp;"."&amp;W$1,Data!$J:$J,0))</f>
        <v>4.9099093273860853E-4</v>
      </c>
      <c r="X183" s="1">
        <f>INDEX(Data!$L:$L,MATCH($A183&amp;"."&amp;X$1,Data!$J:$J,0))</f>
        <v>2.9212446633813277E-4</v>
      </c>
      <c r="Y183" s="1">
        <f>INDEX(Data!$L:$L,MATCH($A183&amp;"."&amp;Y$1,Data!$J:$J,0))</f>
        <v>1.5402259842317782E-4</v>
      </c>
    </row>
    <row r="184" spans="1:25" x14ac:dyDescent="0.2">
      <c r="A184" s="2">
        <f t="shared" si="3"/>
        <v>42918</v>
      </c>
      <c r="B184" s="1">
        <f>INDEX(Data!$L:$L,MATCH($A184&amp;"."&amp;B$1,Data!$J:$J,0))</f>
        <v>6.5150361465466796E-5</v>
      </c>
      <c r="C184" s="1">
        <f>INDEX(Data!$L:$L,MATCH($A184&amp;"."&amp;C$1,Data!$J:$J,0))</f>
        <v>2.6937496643835876E-5</v>
      </c>
      <c r="D184" s="1">
        <f>INDEX(Data!$L:$L,MATCH($A184&amp;"."&amp;D$1,Data!$J:$J,0))</f>
        <v>1.7734335651717436E-5</v>
      </c>
      <c r="E184" s="1">
        <f>INDEX(Data!$L:$L,MATCH($A184&amp;"."&amp;E$1,Data!$J:$J,0))</f>
        <v>2.0068336266136025E-5</v>
      </c>
      <c r="F184" s="1">
        <f>INDEX(Data!$L:$L,MATCH($A184&amp;"."&amp;F$1,Data!$J:$J,0))</f>
        <v>5.2014614384908658E-5</v>
      </c>
      <c r="G184" s="1">
        <f>INDEX(Data!$L:$L,MATCH($A184&amp;"."&amp;G$1,Data!$J:$J,0))</f>
        <v>1.5152224678432433E-4</v>
      </c>
      <c r="H184" s="1">
        <f>INDEX(Data!$L:$L,MATCH($A184&amp;"."&amp;H$1,Data!$J:$J,0))</f>
        <v>2.353918855785584E-4</v>
      </c>
      <c r="I184" s="1">
        <f>INDEX(Data!$L:$L,MATCH($A184&amp;"."&amp;I$1,Data!$J:$J,0))</f>
        <v>4.374108435152378E-4</v>
      </c>
      <c r="J184" s="1">
        <f>INDEX(Data!$L:$L,MATCH($A184&amp;"."&amp;J$1,Data!$J:$J,0))</f>
        <v>6.6971675802120071E-4</v>
      </c>
      <c r="K184" s="1">
        <f>INDEX(Data!$L:$L,MATCH($A184&amp;"."&amp;K$1,Data!$J:$J,0))</f>
        <v>9.0019719941489935E-4</v>
      </c>
      <c r="L184" s="1">
        <f>INDEX(Data!$L:$L,MATCH($A184&amp;"."&amp;L$1,Data!$J:$J,0))</f>
        <v>1.0218274237167283E-3</v>
      </c>
      <c r="M184" s="1">
        <f>INDEX(Data!$L:$L,MATCH($A184&amp;"."&amp;M$1,Data!$J:$J,0))</f>
        <v>1.1187510303109229E-3</v>
      </c>
      <c r="N184" s="1">
        <f>INDEX(Data!$L:$L,MATCH($A184&amp;"."&amp;N$1,Data!$J:$J,0))</f>
        <v>1.1864089240350027E-3</v>
      </c>
      <c r="O184" s="1">
        <f>INDEX(Data!$L:$L,MATCH($A184&amp;"."&amp;O$1,Data!$J:$J,0))</f>
        <v>1.2363567166990548E-3</v>
      </c>
      <c r="P184" s="1">
        <f>INDEX(Data!$L:$L,MATCH($A184&amp;"."&amp;P$1,Data!$J:$J,0))</f>
        <v>1.2690864802182835E-3</v>
      </c>
      <c r="Q184" s="1">
        <f>INDEX(Data!$L:$L,MATCH($A184&amp;"."&amp;Q$1,Data!$J:$J,0))</f>
        <v>1.2849395932237686E-3</v>
      </c>
      <c r="R184" s="1">
        <f>INDEX(Data!$L:$L,MATCH($A184&amp;"."&amp;R$1,Data!$J:$J,0))</f>
        <v>1.2542223978538782E-3</v>
      </c>
      <c r="S184" s="1">
        <f>INDEX(Data!$L:$L,MATCH($A184&amp;"."&amp;S$1,Data!$J:$J,0))</f>
        <v>1.1775679854174332E-3</v>
      </c>
      <c r="T184" s="1">
        <f>INDEX(Data!$L:$L,MATCH($A184&amp;"."&amp;T$1,Data!$J:$J,0))</f>
        <v>1.0573761788766505E-3</v>
      </c>
      <c r="U184" s="1">
        <f>INDEX(Data!$L:$L,MATCH($A184&amp;"."&amp;U$1,Data!$J:$J,0))</f>
        <v>8.2488486475772345E-4</v>
      </c>
      <c r="V184" s="1">
        <f>INDEX(Data!$L:$L,MATCH($A184&amp;"."&amp;V$1,Data!$J:$J,0))</f>
        <v>6.3728688510777281E-4</v>
      </c>
      <c r="W184" s="1">
        <f>INDEX(Data!$L:$L,MATCH($A184&amp;"."&amp;W$1,Data!$J:$J,0))</f>
        <v>4.3153320704936767E-4</v>
      </c>
      <c r="X184" s="1">
        <f>INDEX(Data!$L:$L,MATCH($A184&amp;"."&amp;X$1,Data!$J:$J,0))</f>
        <v>2.75281824037418E-4</v>
      </c>
      <c r="Y184" s="1">
        <f>INDEX(Data!$L:$L,MATCH($A184&amp;"."&amp;Y$1,Data!$J:$J,0))</f>
        <v>1.4514485912933944E-4</v>
      </c>
    </row>
    <row r="185" spans="1:25" x14ac:dyDescent="0.2">
      <c r="A185" s="2">
        <f t="shared" si="3"/>
        <v>42919</v>
      </c>
      <c r="B185" s="1">
        <f>INDEX(Data!$L:$L,MATCH($A185&amp;"."&amp;B$1,Data!$J:$J,0))</f>
        <v>6.5128719875357462E-5</v>
      </c>
      <c r="C185" s="1">
        <f>INDEX(Data!$L:$L,MATCH($A185&amp;"."&amp;C$1,Data!$J:$J,0))</f>
        <v>1.7757373473446731E-5</v>
      </c>
      <c r="D185" s="1">
        <f>INDEX(Data!$L:$L,MATCH($A185&amp;"."&amp;D$1,Data!$J:$J,0))</f>
        <v>7.262732939196643E-6</v>
      </c>
      <c r="E185" s="1">
        <f>INDEX(Data!$L:$L,MATCH($A185&amp;"."&amp;E$1,Data!$J:$J,0))</f>
        <v>1.8976981793479414E-5</v>
      </c>
      <c r="F185" s="1">
        <f>INDEX(Data!$L:$L,MATCH($A185&amp;"."&amp;F$1,Data!$J:$J,0))</f>
        <v>4.5671035481292739E-5</v>
      </c>
      <c r="G185" s="1">
        <f>INDEX(Data!$L:$L,MATCH($A185&amp;"."&amp;G$1,Data!$J:$J,0))</f>
        <v>1.2869505656798271E-4</v>
      </c>
      <c r="H185" s="1">
        <f>INDEX(Data!$L:$L,MATCH($A185&amp;"."&amp;H$1,Data!$J:$J,0))</f>
        <v>2.1589809862403481E-4</v>
      </c>
      <c r="I185" s="1">
        <f>INDEX(Data!$L:$L,MATCH($A185&amp;"."&amp;I$1,Data!$J:$J,0))</f>
        <v>3.80596084551746E-4</v>
      </c>
      <c r="J185" s="1">
        <f>INDEX(Data!$L:$L,MATCH($A185&amp;"."&amp;J$1,Data!$J:$J,0))</f>
        <v>5.1788744001131576E-4</v>
      </c>
      <c r="K185" s="1">
        <f>INDEX(Data!$L:$L,MATCH($A185&amp;"."&amp;K$1,Data!$J:$J,0))</f>
        <v>6.3916042848009543E-4</v>
      </c>
      <c r="L185" s="1">
        <f>INDEX(Data!$L:$L,MATCH($A185&amp;"."&amp;L$1,Data!$J:$J,0))</f>
        <v>6.9914942030073013E-4</v>
      </c>
      <c r="M185" s="1">
        <f>INDEX(Data!$L:$L,MATCH($A185&amp;"."&amp;M$1,Data!$J:$J,0))</f>
        <v>7.6396159452167729E-4</v>
      </c>
      <c r="N185" s="1">
        <f>INDEX(Data!$L:$L,MATCH($A185&amp;"."&amp;N$1,Data!$J:$J,0))</f>
        <v>8.8659132120173562E-4</v>
      </c>
      <c r="O185" s="1">
        <f>INDEX(Data!$L:$L,MATCH($A185&amp;"."&amp;O$1,Data!$J:$J,0))</f>
        <v>1.0227598072463698E-3</v>
      </c>
      <c r="P185" s="1">
        <f>INDEX(Data!$L:$L,MATCH($A185&amp;"."&amp;P$1,Data!$J:$J,0))</f>
        <v>1.1398554701698971E-3</v>
      </c>
      <c r="Q185" s="1">
        <f>INDEX(Data!$L:$L,MATCH($A185&amp;"."&amp;Q$1,Data!$J:$J,0))</f>
        <v>1.2305693366343319E-3</v>
      </c>
      <c r="R185" s="1">
        <f>INDEX(Data!$L:$L,MATCH($A185&amp;"."&amp;R$1,Data!$J:$J,0))</f>
        <v>1.2798261941081648E-3</v>
      </c>
      <c r="S185" s="1">
        <f>INDEX(Data!$L:$L,MATCH($A185&amp;"."&amp;S$1,Data!$J:$J,0))</f>
        <v>1.2690259436044754E-3</v>
      </c>
      <c r="T185" s="1">
        <f>INDEX(Data!$L:$L,MATCH($A185&amp;"."&amp;T$1,Data!$J:$J,0))</f>
        <v>1.211776757145517E-3</v>
      </c>
      <c r="U185" s="1">
        <f>INDEX(Data!$L:$L,MATCH($A185&amp;"."&amp;U$1,Data!$J:$J,0))</f>
        <v>1.0515834133471079E-3</v>
      </c>
      <c r="V185" s="1">
        <f>INDEX(Data!$L:$L,MATCH($A185&amp;"."&amp;V$1,Data!$J:$J,0))</f>
        <v>8.2222035617269499E-4</v>
      </c>
      <c r="W185" s="1">
        <f>INDEX(Data!$L:$L,MATCH($A185&amp;"."&amp;W$1,Data!$J:$J,0))</f>
        <v>5.6678995384616964E-4</v>
      </c>
      <c r="X185" s="1">
        <f>INDEX(Data!$L:$L,MATCH($A185&amp;"."&amp;X$1,Data!$J:$J,0))</f>
        <v>3.6588708362798601E-4</v>
      </c>
      <c r="Y185" s="1">
        <f>INDEX(Data!$L:$L,MATCH($A185&amp;"."&amp;Y$1,Data!$J:$J,0))</f>
        <v>2.0327706235709095E-4</v>
      </c>
    </row>
    <row r="186" spans="1:25" x14ac:dyDescent="0.2">
      <c r="A186" s="2">
        <f t="shared" si="3"/>
        <v>42920</v>
      </c>
      <c r="B186" s="1">
        <f>INDEX(Data!$L:$L,MATCH($A186&amp;"."&amp;B$1,Data!$J:$J,0))</f>
        <v>1.3661338527725045E-4</v>
      </c>
      <c r="C186" s="1">
        <f>INDEX(Data!$L:$L,MATCH($A186&amp;"."&amp;C$1,Data!$J:$J,0))</f>
        <v>3.1701139738640134E-5</v>
      </c>
      <c r="D186" s="1">
        <f>INDEX(Data!$L:$L,MATCH($A186&amp;"."&amp;D$1,Data!$J:$J,0))</f>
        <v>1.1559900235776336E-5</v>
      </c>
      <c r="E186" s="1">
        <f>INDEX(Data!$L:$L,MATCH($A186&amp;"."&amp;E$1,Data!$J:$J,0))</f>
        <v>1.1906464870015731E-5</v>
      </c>
      <c r="F186" s="1">
        <f>INDEX(Data!$L:$L,MATCH($A186&amp;"."&amp;F$1,Data!$J:$J,0))</f>
        <v>3.6760484744385352E-5</v>
      </c>
      <c r="G186" s="1">
        <f>INDEX(Data!$L:$L,MATCH($A186&amp;"."&amp;G$1,Data!$J:$J,0))</f>
        <v>1.0305226555916721E-4</v>
      </c>
      <c r="H186" s="1">
        <f>INDEX(Data!$L:$L,MATCH($A186&amp;"."&amp;H$1,Data!$J:$J,0))</f>
        <v>2.0513255444918417E-4</v>
      </c>
      <c r="I186" s="1">
        <f>INDEX(Data!$L:$L,MATCH($A186&amp;"."&amp;I$1,Data!$J:$J,0))</f>
        <v>3.8210341631631992E-4</v>
      </c>
      <c r="J186" s="1">
        <f>INDEX(Data!$L:$L,MATCH($A186&amp;"."&amp;J$1,Data!$J:$J,0))</f>
        <v>5.3666715422306119E-4</v>
      </c>
      <c r="K186" s="1">
        <f>INDEX(Data!$L:$L,MATCH($A186&amp;"."&amp;K$1,Data!$J:$J,0))</f>
        <v>7.2055494753546522E-4</v>
      </c>
      <c r="L186" s="1">
        <f>INDEX(Data!$L:$L,MATCH($A186&amp;"."&amp;L$1,Data!$J:$J,0))</f>
        <v>9.0258834579490612E-4</v>
      </c>
      <c r="M186" s="1">
        <f>INDEX(Data!$L:$L,MATCH($A186&amp;"."&amp;M$1,Data!$J:$J,0))</f>
        <v>9.8630858780580487E-4</v>
      </c>
      <c r="N186" s="1">
        <f>INDEX(Data!$L:$L,MATCH($A186&amp;"."&amp;N$1,Data!$J:$J,0))</f>
        <v>1.0721613741545282E-3</v>
      </c>
      <c r="O186" s="1">
        <f>INDEX(Data!$L:$L,MATCH($A186&amp;"."&amp;O$1,Data!$J:$J,0))</f>
        <v>1.1331361054988528E-3</v>
      </c>
      <c r="P186" s="1">
        <f>INDEX(Data!$L:$L,MATCH($A186&amp;"."&amp;P$1,Data!$J:$J,0))</f>
        <v>1.1846156639808278E-3</v>
      </c>
      <c r="Q186" s="1">
        <f>INDEX(Data!$L:$L,MATCH($A186&amp;"."&amp;Q$1,Data!$J:$J,0))</f>
        <v>1.223215584153677E-3</v>
      </c>
      <c r="R186" s="1">
        <f>INDEX(Data!$L:$L,MATCH($A186&amp;"."&amp;R$1,Data!$J:$J,0))</f>
        <v>1.2175408999268505E-3</v>
      </c>
      <c r="S186" s="1">
        <f>INDEX(Data!$L:$L,MATCH($A186&amp;"."&amp;S$1,Data!$J:$J,0))</f>
        <v>1.1864547004859715E-3</v>
      </c>
      <c r="T186" s="1">
        <f>INDEX(Data!$L:$L,MATCH($A186&amp;"."&amp;T$1,Data!$J:$J,0))</f>
        <v>1.0923611556546001E-3</v>
      </c>
      <c r="U186" s="1">
        <f>INDEX(Data!$L:$L,MATCH($A186&amp;"."&amp;U$1,Data!$J:$J,0))</f>
        <v>9.4894353476997792E-4</v>
      </c>
      <c r="V186" s="1">
        <f>INDEX(Data!$L:$L,MATCH($A186&amp;"."&amp;V$1,Data!$J:$J,0))</f>
        <v>7.3227980256405662E-4</v>
      </c>
      <c r="W186" s="1">
        <f>INDEX(Data!$L:$L,MATCH($A186&amp;"."&amp;W$1,Data!$J:$J,0))</f>
        <v>4.9099093273860853E-4</v>
      </c>
      <c r="X186" s="1">
        <f>INDEX(Data!$L:$L,MATCH($A186&amp;"."&amp;X$1,Data!$J:$J,0))</f>
        <v>2.9212446633813277E-4</v>
      </c>
      <c r="Y186" s="1">
        <f>INDEX(Data!$L:$L,MATCH($A186&amp;"."&amp;Y$1,Data!$J:$J,0))</f>
        <v>1.5402259842317782E-4</v>
      </c>
    </row>
    <row r="187" spans="1:25" x14ac:dyDescent="0.2">
      <c r="A187" s="2">
        <f t="shared" si="3"/>
        <v>42921</v>
      </c>
      <c r="B187" s="1">
        <f>INDEX(Data!$L:$L,MATCH($A187&amp;"."&amp;B$1,Data!$J:$J,0))</f>
        <v>6.5150361465466796E-5</v>
      </c>
      <c r="C187" s="1">
        <f>INDEX(Data!$L:$L,MATCH($A187&amp;"."&amp;C$1,Data!$J:$J,0))</f>
        <v>7.9728914463590768E-5</v>
      </c>
      <c r="D187" s="1">
        <f>INDEX(Data!$L:$L,MATCH($A187&amp;"."&amp;D$1,Data!$J:$J,0))</f>
        <v>4.2940704548466266E-5</v>
      </c>
      <c r="E187" s="1">
        <f>INDEX(Data!$L:$L,MATCH($A187&amp;"."&amp;E$1,Data!$J:$J,0))</f>
        <v>3.4476150083305233E-5</v>
      </c>
      <c r="F187" s="1">
        <f>INDEX(Data!$L:$L,MATCH($A187&amp;"."&amp;F$1,Data!$J:$J,0))</f>
        <v>5.5175184118341964E-5</v>
      </c>
      <c r="G187" s="1">
        <f>INDEX(Data!$L:$L,MATCH($A187&amp;"."&amp;G$1,Data!$J:$J,0))</f>
        <v>1.1350625062110738E-4</v>
      </c>
      <c r="H187" s="1">
        <f>INDEX(Data!$L:$L,MATCH($A187&amp;"."&amp;H$1,Data!$J:$J,0))</f>
        <v>2.5097233449483176E-4</v>
      </c>
      <c r="I187" s="1">
        <f>INDEX(Data!$L:$L,MATCH($A187&amp;"."&amp;I$1,Data!$J:$J,0))</f>
        <v>3.5870506763658575E-4</v>
      </c>
      <c r="J187" s="1">
        <f>INDEX(Data!$L:$L,MATCH($A187&amp;"."&amp;J$1,Data!$J:$J,0))</f>
        <v>4.9895583574548479E-4</v>
      </c>
      <c r="K187" s="1">
        <f>INDEX(Data!$L:$L,MATCH($A187&amp;"."&amp;K$1,Data!$J:$J,0))</f>
        <v>6.0404380700654987E-4</v>
      </c>
      <c r="L187" s="1">
        <f>INDEX(Data!$L:$L,MATCH($A187&amp;"."&amp;L$1,Data!$J:$J,0))</f>
        <v>6.7934676696570606E-4</v>
      </c>
      <c r="M187" s="1">
        <f>INDEX(Data!$L:$L,MATCH($A187&amp;"."&amp;M$1,Data!$J:$J,0))</f>
        <v>7.573798583960286E-4</v>
      </c>
      <c r="N187" s="1">
        <f>INDEX(Data!$L:$L,MATCH($A187&amp;"."&amp;N$1,Data!$J:$J,0))</f>
        <v>8.5090423938060733E-4</v>
      </c>
      <c r="O187" s="1">
        <f>INDEX(Data!$L:$L,MATCH($A187&amp;"."&amp;O$1,Data!$J:$J,0))</f>
        <v>9.6791144105792771E-4</v>
      </c>
      <c r="P187" s="1">
        <f>INDEX(Data!$L:$L,MATCH($A187&amp;"."&amp;P$1,Data!$J:$J,0))</f>
        <v>1.0675220954047301E-3</v>
      </c>
      <c r="Q187" s="1">
        <f>INDEX(Data!$L:$L,MATCH($A187&amp;"."&amp;Q$1,Data!$J:$J,0))</f>
        <v>1.1686003886457678E-3</v>
      </c>
      <c r="R187" s="1">
        <f>INDEX(Data!$L:$L,MATCH($A187&amp;"."&amp;R$1,Data!$J:$J,0))</f>
        <v>1.2158089743331236E-3</v>
      </c>
      <c r="S187" s="1">
        <f>INDEX(Data!$L:$L,MATCH($A187&amp;"."&amp;S$1,Data!$J:$J,0))</f>
        <v>1.2406280884169943E-3</v>
      </c>
      <c r="T187" s="1">
        <f>INDEX(Data!$L:$L,MATCH($A187&amp;"."&amp;T$1,Data!$J:$J,0))</f>
        <v>1.1923211670988821E-3</v>
      </c>
      <c r="U187" s="1">
        <f>INDEX(Data!$L:$L,MATCH($A187&amp;"."&amp;U$1,Data!$J:$J,0))</f>
        <v>1.0869170491067269E-3</v>
      </c>
      <c r="V187" s="1">
        <f>INDEX(Data!$L:$L,MATCH($A187&amp;"."&amp;V$1,Data!$J:$J,0))</f>
        <v>8.6084570770719325E-4</v>
      </c>
      <c r="W187" s="1">
        <f>INDEX(Data!$L:$L,MATCH($A187&amp;"."&amp;W$1,Data!$J:$J,0))</f>
        <v>6.4858419406816725E-4</v>
      </c>
      <c r="X187" s="1">
        <f>INDEX(Data!$L:$L,MATCH($A187&amp;"."&amp;X$1,Data!$J:$J,0))</f>
        <v>4.4619094632650924E-4</v>
      </c>
      <c r="Y187" s="1">
        <f>INDEX(Data!$L:$L,MATCH($A187&amp;"."&amp;Y$1,Data!$J:$J,0))</f>
        <v>3.0932574070351648E-4</v>
      </c>
    </row>
    <row r="188" spans="1:25" x14ac:dyDescent="0.2">
      <c r="A188" s="2">
        <f t="shared" si="3"/>
        <v>42922</v>
      </c>
      <c r="B188" s="1">
        <f>INDEX(Data!$L:$L,MATCH($A188&amp;"."&amp;B$1,Data!$J:$J,0))</f>
        <v>1.9220325018671971E-4</v>
      </c>
      <c r="C188" s="1">
        <f>INDEX(Data!$L:$L,MATCH($A188&amp;"."&amp;C$1,Data!$J:$J,0))</f>
        <v>1.363757267093677E-4</v>
      </c>
      <c r="D188" s="1">
        <f>INDEX(Data!$L:$L,MATCH($A188&amp;"."&amp;D$1,Data!$J:$J,0))</f>
        <v>1.0457156502334072E-4</v>
      </c>
      <c r="E188" s="1">
        <f>INDEX(Data!$L:$L,MATCH($A188&amp;"."&amp;E$1,Data!$J:$J,0))</f>
        <v>1.0359789293008052E-4</v>
      </c>
      <c r="F188" s="1">
        <f>INDEX(Data!$L:$L,MATCH($A188&amp;"."&amp;F$1,Data!$J:$J,0))</f>
        <v>1.3737802155083705E-4</v>
      </c>
      <c r="G188" s="1">
        <f>INDEX(Data!$L:$L,MATCH($A188&amp;"."&amp;G$1,Data!$J:$J,0))</f>
        <v>2.1154355139387803E-4</v>
      </c>
      <c r="H188" s="1">
        <f>INDEX(Data!$L:$L,MATCH($A188&amp;"."&amp;H$1,Data!$J:$J,0))</f>
        <v>3.3561518641403215E-4</v>
      </c>
      <c r="I188" s="1">
        <f>INDEX(Data!$L:$L,MATCH($A188&amp;"."&amp;I$1,Data!$J:$J,0))</f>
        <v>4.507798610071588E-4</v>
      </c>
      <c r="J188" s="1">
        <f>INDEX(Data!$L:$L,MATCH($A188&amp;"."&amp;J$1,Data!$J:$J,0))</f>
        <v>6.1355822791908871E-4</v>
      </c>
      <c r="K188" s="1">
        <f>INDEX(Data!$L:$L,MATCH($A188&amp;"."&amp;K$1,Data!$J:$J,0))</f>
        <v>6.7437338993541829E-4</v>
      </c>
      <c r="L188" s="1">
        <f>INDEX(Data!$L:$L,MATCH($A188&amp;"."&amp;L$1,Data!$J:$J,0))</f>
        <v>7.8010442558830342E-4</v>
      </c>
      <c r="M188" s="1">
        <f>INDEX(Data!$L:$L,MATCH($A188&amp;"."&amp;M$1,Data!$J:$J,0))</f>
        <v>8.7220684439878564E-4</v>
      </c>
      <c r="N188" s="1">
        <f>INDEX(Data!$L:$L,MATCH($A188&amp;"."&amp;N$1,Data!$J:$J,0))</f>
        <v>1.0001874293006701E-3</v>
      </c>
      <c r="O188" s="1">
        <f>INDEX(Data!$L:$L,MATCH($A188&amp;"."&amp;O$1,Data!$J:$J,0))</f>
        <v>1.1359540998312466E-3</v>
      </c>
      <c r="P188" s="1">
        <f>INDEX(Data!$L:$L,MATCH($A188&amp;"."&amp;P$1,Data!$J:$J,0))</f>
        <v>1.21918635889097E-3</v>
      </c>
      <c r="Q188" s="1">
        <f>INDEX(Data!$L:$L,MATCH($A188&amp;"."&amp;Q$1,Data!$J:$J,0))</f>
        <v>1.2657173733193264E-3</v>
      </c>
      <c r="R188" s="1">
        <f>INDEX(Data!$L:$L,MATCH($A188&amp;"."&amp;R$1,Data!$J:$J,0))</f>
        <v>1.2486928219846976E-3</v>
      </c>
      <c r="S188" s="1">
        <f>INDEX(Data!$L:$L,MATCH($A188&amp;"."&amp;S$1,Data!$J:$J,0))</f>
        <v>1.210953479143892E-3</v>
      </c>
      <c r="T188" s="1">
        <f>INDEX(Data!$L:$L,MATCH($A188&amp;"."&amp;T$1,Data!$J:$J,0))</f>
        <v>1.1251739949552162E-3</v>
      </c>
      <c r="U188" s="1">
        <f>INDEX(Data!$L:$L,MATCH($A188&amp;"."&amp;U$1,Data!$J:$J,0))</f>
        <v>9.5981449443213545E-4</v>
      </c>
      <c r="V188" s="1">
        <f>INDEX(Data!$L:$L,MATCH($A188&amp;"."&amp;V$1,Data!$J:$J,0))</f>
        <v>7.6253305011280109E-4</v>
      </c>
      <c r="W188" s="1">
        <f>INDEX(Data!$L:$L,MATCH($A188&amp;"."&amp;W$1,Data!$J:$J,0))</f>
        <v>5.4454060405883023E-4</v>
      </c>
      <c r="X188" s="1">
        <f>INDEX(Data!$L:$L,MATCH($A188&amp;"."&amp;X$1,Data!$J:$J,0))</f>
        <v>3.7923266437485772E-4</v>
      </c>
      <c r="Y188" s="1">
        <f>INDEX(Data!$L:$L,MATCH($A188&amp;"."&amp;Y$1,Data!$J:$J,0))</f>
        <v>2.5005511005134982E-4</v>
      </c>
    </row>
    <row r="189" spans="1:25" x14ac:dyDescent="0.2">
      <c r="A189" s="2">
        <f t="shared" si="3"/>
        <v>42923</v>
      </c>
      <c r="B189" s="1">
        <f>INDEX(Data!$L:$L,MATCH($A189&amp;"."&amp;B$1,Data!$J:$J,0))</f>
        <v>1.8180002811724801E-4</v>
      </c>
      <c r="C189" s="1">
        <f>INDEX(Data!$L:$L,MATCH($A189&amp;"."&amp;C$1,Data!$J:$J,0))</f>
        <v>1.7327184538254892E-4</v>
      </c>
      <c r="D189" s="1">
        <f>INDEX(Data!$L:$L,MATCH($A189&amp;"."&amp;D$1,Data!$J:$J,0))</f>
        <v>1.6430714080495318E-4</v>
      </c>
      <c r="E189" s="1">
        <f>INDEX(Data!$L:$L,MATCH($A189&amp;"."&amp;E$1,Data!$J:$J,0))</f>
        <v>1.8561383478716133E-4</v>
      </c>
      <c r="F189" s="1">
        <f>INDEX(Data!$L:$L,MATCH($A189&amp;"."&amp;F$1,Data!$J:$J,0))</f>
        <v>2.2445370733698307E-4</v>
      </c>
      <c r="G189" s="1">
        <f>INDEX(Data!$L:$L,MATCH($A189&amp;"."&amp;G$1,Data!$J:$J,0))</f>
        <v>3.1201009572371437E-4</v>
      </c>
      <c r="H189" s="1">
        <f>INDEX(Data!$L:$L,MATCH($A189&amp;"."&amp;H$1,Data!$J:$J,0))</f>
        <v>4.5217539451130608E-4</v>
      </c>
      <c r="I189" s="1">
        <f>INDEX(Data!$L:$L,MATCH($A189&amp;"."&amp;I$1,Data!$J:$J,0))</f>
        <v>5.5378325845962758E-4</v>
      </c>
      <c r="J189" s="1">
        <f>INDEX(Data!$L:$L,MATCH($A189&amp;"."&amp;J$1,Data!$J:$J,0))</f>
        <v>6.5734026174940922E-4</v>
      </c>
      <c r="K189" s="1">
        <f>INDEX(Data!$L:$L,MATCH($A189&amp;"."&amp;K$1,Data!$J:$J,0))</f>
        <v>6.839270050641458E-4</v>
      </c>
      <c r="L189" s="1">
        <f>INDEX(Data!$L:$L,MATCH($A189&amp;"."&amp;L$1,Data!$J:$J,0))</f>
        <v>6.9572546144527501E-4</v>
      </c>
      <c r="M189" s="1">
        <f>INDEX(Data!$L:$L,MATCH($A189&amp;"."&amp;M$1,Data!$J:$J,0))</f>
        <v>6.891508062085561E-4</v>
      </c>
      <c r="N189" s="1">
        <f>INDEX(Data!$L:$L,MATCH($A189&amp;"."&amp;N$1,Data!$J:$J,0))</f>
        <v>7.1677315446198105E-4</v>
      </c>
      <c r="O189" s="1">
        <f>INDEX(Data!$L:$L,MATCH($A189&amp;"."&amp;O$1,Data!$J:$J,0))</f>
        <v>7.8786029277550624E-4</v>
      </c>
      <c r="P189" s="1">
        <f>INDEX(Data!$L:$L,MATCH($A189&amp;"."&amp;P$1,Data!$J:$J,0))</f>
        <v>8.5609203769538861E-4</v>
      </c>
      <c r="Q189" s="1">
        <f>INDEX(Data!$L:$L,MATCH($A189&amp;"."&amp;Q$1,Data!$J:$J,0))</f>
        <v>9.2696684907185047E-4</v>
      </c>
      <c r="R189" s="1">
        <f>INDEX(Data!$L:$L,MATCH($A189&amp;"."&amp;R$1,Data!$J:$J,0))</f>
        <v>1.0174909277668009E-3</v>
      </c>
      <c r="S189" s="1">
        <f>INDEX(Data!$L:$L,MATCH($A189&amp;"."&amp;S$1,Data!$J:$J,0))</f>
        <v>1.0603044755070211E-3</v>
      </c>
      <c r="T189" s="1">
        <f>INDEX(Data!$L:$L,MATCH($A189&amp;"."&amp;T$1,Data!$J:$J,0))</f>
        <v>1.0491057006066637E-3</v>
      </c>
      <c r="U189" s="1">
        <f>INDEX(Data!$L:$L,MATCH($A189&amp;"."&amp;U$1,Data!$J:$J,0))</f>
        <v>9.0948782434492506E-4</v>
      </c>
      <c r="V189" s="1">
        <f>INDEX(Data!$L:$L,MATCH($A189&amp;"."&amp;V$1,Data!$J:$J,0))</f>
        <v>6.9511371253407365E-4</v>
      </c>
      <c r="W189" s="1">
        <f>INDEX(Data!$L:$L,MATCH($A189&amp;"."&amp;W$1,Data!$J:$J,0))</f>
        <v>5.0632145619490955E-4</v>
      </c>
      <c r="X189" s="1">
        <f>INDEX(Data!$L:$L,MATCH($A189&amp;"."&amp;X$1,Data!$J:$J,0))</f>
        <v>2.4853092377650647E-4</v>
      </c>
      <c r="Y189" s="1">
        <f>INDEX(Data!$L:$L,MATCH($A189&amp;"."&amp;Y$1,Data!$J:$J,0))</f>
        <v>1.1940054213558706E-4</v>
      </c>
    </row>
    <row r="190" spans="1:25" x14ac:dyDescent="0.2">
      <c r="A190" s="2">
        <f t="shared" si="3"/>
        <v>42924</v>
      </c>
      <c r="B190" s="1">
        <f>INDEX(Data!$L:$L,MATCH($A190&amp;"."&amp;B$1,Data!$J:$J,0))</f>
        <v>4.2445840170021409E-5</v>
      </c>
      <c r="C190" s="1">
        <f>INDEX(Data!$L:$L,MATCH($A190&amp;"."&amp;C$1,Data!$J:$J,0))</f>
        <v>1.8287542565710509E-5</v>
      </c>
      <c r="D190" s="1">
        <f>INDEX(Data!$L:$L,MATCH($A190&amp;"."&amp;D$1,Data!$J:$J,0))</f>
        <v>5.8384314787517391E-6</v>
      </c>
      <c r="E190" s="1">
        <f>INDEX(Data!$L:$L,MATCH($A190&amp;"."&amp;E$1,Data!$J:$J,0))</f>
        <v>6.2358940412725682E-6</v>
      </c>
      <c r="F190" s="1">
        <f>INDEX(Data!$L:$L,MATCH($A190&amp;"."&amp;F$1,Data!$J:$J,0))</f>
        <v>2.0858004978051868E-5</v>
      </c>
      <c r="G190" s="1">
        <f>INDEX(Data!$L:$L,MATCH($A190&amp;"."&amp;G$1,Data!$J:$J,0))</f>
        <v>6.4246002299054442E-5</v>
      </c>
      <c r="H190" s="1">
        <f>INDEX(Data!$L:$L,MATCH($A190&amp;"."&amp;H$1,Data!$J:$J,0))</f>
        <v>1.401752718705915E-4</v>
      </c>
      <c r="I190" s="1">
        <f>INDEX(Data!$L:$L,MATCH($A190&amp;"."&amp;I$1,Data!$J:$J,0))</f>
        <v>2.2056440442876204E-4</v>
      </c>
      <c r="J190" s="1">
        <f>INDEX(Data!$L:$L,MATCH($A190&amp;"."&amp;J$1,Data!$J:$J,0))</f>
        <v>3.5506160122430726E-4</v>
      </c>
      <c r="K190" s="1">
        <f>INDEX(Data!$L:$L,MATCH($A190&amp;"."&amp;K$1,Data!$J:$J,0))</f>
        <v>4.6189506147197875E-4</v>
      </c>
      <c r="L190" s="1">
        <f>INDEX(Data!$L:$L,MATCH($A190&amp;"."&amp;L$1,Data!$J:$J,0))</f>
        <v>5.6090015021903982E-4</v>
      </c>
      <c r="M190" s="1">
        <f>INDEX(Data!$L:$L,MATCH($A190&amp;"."&amp;M$1,Data!$J:$J,0))</f>
        <v>6.3186382176502883E-4</v>
      </c>
      <c r="N190" s="1">
        <f>INDEX(Data!$L:$L,MATCH($A190&amp;"."&amp;N$1,Data!$J:$J,0))</f>
        <v>7.0206245811411092E-4</v>
      </c>
      <c r="O190" s="1">
        <f>INDEX(Data!$L:$L,MATCH($A190&amp;"."&amp;O$1,Data!$J:$J,0))</f>
        <v>7.6146962027254358E-4</v>
      </c>
      <c r="P190" s="1">
        <f>INDEX(Data!$L:$L,MATCH($A190&amp;"."&amp;P$1,Data!$J:$J,0))</f>
        <v>8.1603824148284419E-4</v>
      </c>
      <c r="Q190" s="1">
        <f>INDEX(Data!$L:$L,MATCH($A190&amp;"."&amp;Q$1,Data!$J:$J,0))</f>
        <v>8.6554861472652939E-4</v>
      </c>
      <c r="R190" s="1">
        <f>INDEX(Data!$L:$L,MATCH($A190&amp;"."&amp;R$1,Data!$J:$J,0))</f>
        <v>8.9422272431310208E-4</v>
      </c>
      <c r="S190" s="1">
        <f>INDEX(Data!$L:$L,MATCH($A190&amp;"."&amp;S$1,Data!$J:$J,0))</f>
        <v>9.0437532280679151E-4</v>
      </c>
      <c r="T190" s="1">
        <f>INDEX(Data!$L:$L,MATCH($A190&amp;"."&amp;T$1,Data!$J:$J,0))</f>
        <v>8.3447847194927994E-4</v>
      </c>
      <c r="U190" s="1">
        <f>INDEX(Data!$L:$L,MATCH($A190&amp;"."&amp;U$1,Data!$J:$J,0))</f>
        <v>7.1891198184209561E-4</v>
      </c>
      <c r="V190" s="1">
        <f>INDEX(Data!$L:$L,MATCH($A190&amp;"."&amp;V$1,Data!$J:$J,0))</f>
        <v>5.7911219654644254E-4</v>
      </c>
      <c r="W190" s="1">
        <f>INDEX(Data!$L:$L,MATCH($A190&amp;"."&amp;W$1,Data!$J:$J,0))</f>
        <v>4.0075208421744941E-4</v>
      </c>
      <c r="X190" s="1">
        <f>INDEX(Data!$L:$L,MATCH($A190&amp;"."&amp;X$1,Data!$J:$J,0))</f>
        <v>2.3651545310930406E-4</v>
      </c>
      <c r="Y190" s="1">
        <f>INDEX(Data!$L:$L,MATCH($A190&amp;"."&amp;Y$1,Data!$J:$J,0))</f>
        <v>1.1928236110204066E-4</v>
      </c>
    </row>
    <row r="191" spans="1:25" x14ac:dyDescent="0.2">
      <c r="A191" s="2">
        <f t="shared" si="3"/>
        <v>42925</v>
      </c>
      <c r="B191" s="1">
        <f>INDEX(Data!$L:$L,MATCH($A191&amp;"."&amp;B$1,Data!$J:$J,0))</f>
        <v>4.4718107400671894E-5</v>
      </c>
      <c r="C191" s="1">
        <f>INDEX(Data!$L:$L,MATCH($A191&amp;"."&amp;C$1,Data!$J:$J,0))</f>
        <v>1.7155198721925154E-5</v>
      </c>
      <c r="D191" s="1">
        <f>INDEX(Data!$L:$L,MATCH($A191&amp;"."&amp;D$1,Data!$J:$J,0))</f>
        <v>3.3421049761969114E-6</v>
      </c>
      <c r="E191" s="1">
        <f>INDEX(Data!$L:$L,MATCH($A191&amp;"."&amp;E$1,Data!$J:$J,0))</f>
        <v>4.152617431582115E-6</v>
      </c>
      <c r="F191" s="1">
        <f>INDEX(Data!$L:$L,MATCH($A191&amp;"."&amp;F$1,Data!$J:$J,0))</f>
        <v>9.7187438521101829E-6</v>
      </c>
      <c r="G191" s="1">
        <f>INDEX(Data!$L:$L,MATCH($A191&amp;"."&amp;G$1,Data!$J:$J,0))</f>
        <v>2.3057668164464573E-5</v>
      </c>
      <c r="H191" s="1">
        <f>INDEX(Data!$L:$L,MATCH($A191&amp;"."&amp;H$1,Data!$J:$J,0))</f>
        <v>6.426973823659374E-5</v>
      </c>
      <c r="I191" s="1">
        <f>INDEX(Data!$L:$L,MATCH($A191&amp;"."&amp;I$1,Data!$J:$J,0))</f>
        <v>1.3142359234586925E-4</v>
      </c>
      <c r="J191" s="1">
        <f>INDEX(Data!$L:$L,MATCH($A191&amp;"."&amp;J$1,Data!$J:$J,0))</f>
        <v>2.6441984014996029E-4</v>
      </c>
      <c r="K191" s="1">
        <f>INDEX(Data!$L:$L,MATCH($A191&amp;"."&amp;K$1,Data!$J:$J,0))</f>
        <v>3.8295382110370391E-4</v>
      </c>
      <c r="L191" s="1">
        <f>INDEX(Data!$L:$L,MATCH($A191&amp;"."&amp;L$1,Data!$J:$J,0))</f>
        <v>5.405626404427421E-4</v>
      </c>
      <c r="M191" s="1">
        <f>INDEX(Data!$L:$L,MATCH($A191&amp;"."&amp;M$1,Data!$J:$J,0))</f>
        <v>6.7656218246136125E-4</v>
      </c>
      <c r="N191" s="1">
        <f>INDEX(Data!$L:$L,MATCH($A191&amp;"."&amp;N$1,Data!$J:$J,0))</f>
        <v>7.8315449356210003E-4</v>
      </c>
      <c r="O191" s="1">
        <f>INDEX(Data!$L:$L,MATCH($A191&amp;"."&amp;O$1,Data!$J:$J,0))</f>
        <v>8.9534698995965775E-4</v>
      </c>
      <c r="P191" s="1">
        <f>INDEX(Data!$L:$L,MATCH($A191&amp;"."&amp;P$1,Data!$J:$J,0))</f>
        <v>9.61591797553511E-4</v>
      </c>
      <c r="Q191" s="1">
        <f>INDEX(Data!$L:$L,MATCH($A191&amp;"."&amp;Q$1,Data!$J:$J,0))</f>
        <v>1.0019424924469563E-3</v>
      </c>
      <c r="R191" s="1">
        <f>INDEX(Data!$L:$L,MATCH($A191&amp;"."&amp;R$1,Data!$J:$J,0))</f>
        <v>1.0322991608664076E-3</v>
      </c>
      <c r="S191" s="1">
        <f>INDEX(Data!$L:$L,MATCH($A191&amp;"."&amp;S$1,Data!$J:$J,0))</f>
        <v>1.0068607183282561E-3</v>
      </c>
      <c r="T191" s="1">
        <f>INDEX(Data!$L:$L,MATCH($A191&amp;"."&amp;T$1,Data!$J:$J,0))</f>
        <v>9.2602529030584916E-4</v>
      </c>
      <c r="U191" s="1">
        <f>INDEX(Data!$L:$L,MATCH($A191&amp;"."&amp;U$1,Data!$J:$J,0))</f>
        <v>7.9318731532896313E-4</v>
      </c>
      <c r="V191" s="1">
        <f>INDEX(Data!$L:$L,MATCH($A191&amp;"."&amp;V$1,Data!$J:$J,0))</f>
        <v>6.044007436471089E-4</v>
      </c>
      <c r="W191" s="1">
        <f>INDEX(Data!$L:$L,MATCH($A191&amp;"."&amp;W$1,Data!$J:$J,0))</f>
        <v>4.0229212769426223E-4</v>
      </c>
      <c r="X191" s="1">
        <f>INDEX(Data!$L:$L,MATCH($A191&amp;"."&amp;X$1,Data!$J:$J,0))</f>
        <v>2.4911085855293874E-4</v>
      </c>
      <c r="Y191" s="1">
        <f>INDEX(Data!$L:$L,MATCH($A191&amp;"."&amp;Y$1,Data!$J:$J,0))</f>
        <v>1.1432414315791236E-4</v>
      </c>
    </row>
    <row r="192" spans="1:25" x14ac:dyDescent="0.2">
      <c r="A192" s="2">
        <f t="shared" si="3"/>
        <v>42926</v>
      </c>
      <c r="B192" s="1">
        <f>INDEX(Data!$L:$L,MATCH($A192&amp;"."&amp;B$1,Data!$J:$J,0))</f>
        <v>5.0979009446220344E-5</v>
      </c>
      <c r="C192" s="1">
        <f>INDEX(Data!$L:$L,MATCH($A192&amp;"."&amp;C$1,Data!$J:$J,0))</f>
        <v>1.9621143224429706E-5</v>
      </c>
      <c r="D192" s="1">
        <f>INDEX(Data!$L:$L,MATCH($A192&amp;"."&amp;D$1,Data!$J:$J,0))</f>
        <v>6.081541034609611E-6</v>
      </c>
      <c r="E192" s="1">
        <f>INDEX(Data!$L:$L,MATCH($A192&amp;"."&amp;E$1,Data!$J:$J,0))</f>
        <v>7.1197786677481865E-6</v>
      </c>
      <c r="F192" s="1">
        <f>INDEX(Data!$L:$L,MATCH($A192&amp;"."&amp;F$1,Data!$J:$J,0))</f>
        <v>1.9224214521041851E-5</v>
      </c>
      <c r="G192" s="1">
        <f>INDEX(Data!$L:$L,MATCH($A192&amp;"."&amp;G$1,Data!$J:$J,0))</f>
        <v>5.243408225587583E-5</v>
      </c>
      <c r="H192" s="1">
        <f>INDEX(Data!$L:$L,MATCH($A192&amp;"."&amp;H$1,Data!$J:$J,0))</f>
        <v>1.0917284632690995E-4</v>
      </c>
      <c r="I192" s="1">
        <f>INDEX(Data!$L:$L,MATCH($A192&amp;"."&amp;I$1,Data!$J:$J,0))</f>
        <v>1.8120383721552621E-4</v>
      </c>
      <c r="J192" s="1">
        <f>INDEX(Data!$L:$L,MATCH($A192&amp;"."&amp;J$1,Data!$J:$J,0))</f>
        <v>2.6716772370886623E-4</v>
      </c>
      <c r="K192" s="1">
        <f>INDEX(Data!$L:$L,MATCH($A192&amp;"."&amp;K$1,Data!$J:$J,0))</f>
        <v>3.5663754779991901E-4</v>
      </c>
      <c r="L192" s="1">
        <f>INDEX(Data!$L:$L,MATCH($A192&amp;"."&amp;L$1,Data!$J:$J,0))</f>
        <v>3.9995224296087388E-4</v>
      </c>
      <c r="M192" s="1">
        <f>INDEX(Data!$L:$L,MATCH($A192&amp;"."&amp;M$1,Data!$J:$J,0))</f>
        <v>4.83983146507213E-4</v>
      </c>
      <c r="N192" s="1">
        <f>INDEX(Data!$L:$L,MATCH($A192&amp;"."&amp;N$1,Data!$J:$J,0))</f>
        <v>6.0408649180178852E-4</v>
      </c>
      <c r="O192" s="1">
        <f>INDEX(Data!$L:$L,MATCH($A192&amp;"."&amp;O$1,Data!$J:$J,0))</f>
        <v>7.3158767060387778E-4</v>
      </c>
      <c r="P192" s="1">
        <f>INDEX(Data!$L:$L,MATCH($A192&amp;"."&amp;P$1,Data!$J:$J,0))</f>
        <v>8.5424143241396536E-4</v>
      </c>
      <c r="Q192" s="1">
        <f>INDEX(Data!$L:$L,MATCH($A192&amp;"."&amp;Q$1,Data!$J:$J,0))</f>
        <v>9.8559631021796659E-4</v>
      </c>
      <c r="R192" s="1">
        <f>INDEX(Data!$L:$L,MATCH($A192&amp;"."&amp;R$1,Data!$J:$J,0))</f>
        <v>1.0934096258703582E-3</v>
      </c>
      <c r="S192" s="1">
        <f>INDEX(Data!$L:$L,MATCH($A192&amp;"."&amp;S$1,Data!$J:$J,0))</f>
        <v>1.1297815593010756E-3</v>
      </c>
      <c r="T192" s="1">
        <f>INDEX(Data!$L:$L,MATCH($A192&amp;"."&amp;T$1,Data!$J:$J,0))</f>
        <v>1.1090364496225801E-3</v>
      </c>
      <c r="U192" s="1">
        <f>INDEX(Data!$L:$L,MATCH($A192&amp;"."&amp;U$1,Data!$J:$J,0))</f>
        <v>9.6910302501473119E-4</v>
      </c>
      <c r="V192" s="1">
        <f>INDEX(Data!$L:$L,MATCH($A192&amp;"."&amp;V$1,Data!$J:$J,0))</f>
        <v>7.8990656994538358E-4</v>
      </c>
      <c r="W192" s="1">
        <f>INDEX(Data!$L:$L,MATCH($A192&amp;"."&amp;W$1,Data!$J:$J,0))</f>
        <v>5.1442458613216156E-4</v>
      </c>
      <c r="X192" s="1">
        <f>INDEX(Data!$L:$L,MATCH($A192&amp;"."&amp;X$1,Data!$J:$J,0))</f>
        <v>3.189858683586809E-4</v>
      </c>
      <c r="Y192" s="1">
        <f>INDEX(Data!$L:$L,MATCH($A192&amp;"."&amp;Y$1,Data!$J:$J,0))</f>
        <v>1.667839559679274E-4</v>
      </c>
    </row>
    <row r="193" spans="1:25" x14ac:dyDescent="0.2">
      <c r="A193" s="2">
        <f t="shared" si="3"/>
        <v>42927</v>
      </c>
      <c r="B193" s="1">
        <f>INDEX(Data!$L:$L,MATCH($A193&amp;"."&amp;B$1,Data!$J:$J,0))</f>
        <v>1.0836063844741481E-4</v>
      </c>
      <c r="C193" s="1">
        <f>INDEX(Data!$L:$L,MATCH($A193&amp;"."&amp;C$1,Data!$J:$J,0))</f>
        <v>5.6490932958491715E-5</v>
      </c>
      <c r="D193" s="1">
        <f>INDEX(Data!$L:$L,MATCH($A193&amp;"."&amp;D$1,Data!$J:$J,0))</f>
        <v>3.692833173127021E-5</v>
      </c>
      <c r="E193" s="1">
        <f>INDEX(Data!$L:$L,MATCH($A193&amp;"."&amp;E$1,Data!$J:$J,0))</f>
        <v>3.887946568933052E-5</v>
      </c>
      <c r="F193" s="1">
        <f>INDEX(Data!$L:$L,MATCH($A193&amp;"."&amp;F$1,Data!$J:$J,0))</f>
        <v>6.2837802979497532E-5</v>
      </c>
      <c r="G193" s="1">
        <f>INDEX(Data!$L:$L,MATCH($A193&amp;"."&amp;G$1,Data!$J:$J,0))</f>
        <v>1.1006892783443255E-4</v>
      </c>
      <c r="H193" s="1">
        <f>INDEX(Data!$L:$L,MATCH($A193&amp;"."&amp;H$1,Data!$J:$J,0))</f>
        <v>2.0250065784556469E-4</v>
      </c>
      <c r="I193" s="1">
        <f>INDEX(Data!$L:$L,MATCH($A193&amp;"."&amp;I$1,Data!$J:$J,0))</f>
        <v>3.5748655635568305E-4</v>
      </c>
      <c r="J193" s="1">
        <f>INDEX(Data!$L:$L,MATCH($A193&amp;"."&amp;J$1,Data!$J:$J,0))</f>
        <v>4.8152567912525815E-4</v>
      </c>
      <c r="K193" s="1">
        <f>INDEX(Data!$L:$L,MATCH($A193&amp;"."&amp;K$1,Data!$J:$J,0))</f>
        <v>5.9511929395344293E-4</v>
      </c>
      <c r="L193" s="1">
        <f>INDEX(Data!$L:$L,MATCH($A193&amp;"."&amp;L$1,Data!$J:$J,0))</f>
        <v>6.4065738823834966E-4</v>
      </c>
      <c r="M193" s="1">
        <f>INDEX(Data!$L:$L,MATCH($A193&amp;"."&amp;M$1,Data!$J:$J,0))</f>
        <v>7.4000116288408036E-4</v>
      </c>
      <c r="N193" s="1">
        <f>INDEX(Data!$L:$L,MATCH($A193&amp;"."&amp;N$1,Data!$J:$J,0))</f>
        <v>8.2258567020297387E-4</v>
      </c>
      <c r="O193" s="1">
        <f>INDEX(Data!$L:$L,MATCH($A193&amp;"."&amp;O$1,Data!$J:$J,0))</f>
        <v>9.5029967459627656E-4</v>
      </c>
      <c r="P193" s="1">
        <f>INDEX(Data!$L:$L,MATCH($A193&amp;"."&amp;P$1,Data!$J:$J,0))</f>
        <v>1.0547645276315206E-3</v>
      </c>
      <c r="Q193" s="1">
        <f>INDEX(Data!$L:$L,MATCH($A193&amp;"."&amp;Q$1,Data!$J:$J,0))</f>
        <v>1.1467357006697267E-3</v>
      </c>
      <c r="R193" s="1">
        <f>INDEX(Data!$L:$L,MATCH($A193&amp;"."&amp;R$1,Data!$J:$J,0))</f>
        <v>1.2045264255355686E-3</v>
      </c>
      <c r="S193" s="1">
        <f>INDEX(Data!$L:$L,MATCH($A193&amp;"."&amp;S$1,Data!$J:$J,0))</f>
        <v>1.2075091751991172E-3</v>
      </c>
      <c r="T193" s="1">
        <f>INDEX(Data!$L:$L,MATCH($A193&amp;"."&amp;T$1,Data!$J:$J,0))</f>
        <v>1.1315333313299718E-3</v>
      </c>
      <c r="U193" s="1">
        <f>INDEX(Data!$L:$L,MATCH($A193&amp;"."&amp;U$1,Data!$J:$J,0))</f>
        <v>1.0198854649950274E-3</v>
      </c>
      <c r="V193" s="1">
        <f>INDEX(Data!$L:$L,MATCH($A193&amp;"."&amp;V$1,Data!$J:$J,0))</f>
        <v>7.8511270840909021E-4</v>
      </c>
      <c r="W193" s="1">
        <f>INDEX(Data!$L:$L,MATCH($A193&amp;"."&amp;W$1,Data!$J:$J,0))</f>
        <v>5.5814458738622408E-4</v>
      </c>
      <c r="X193" s="1">
        <f>INDEX(Data!$L:$L,MATCH($A193&amp;"."&amp;X$1,Data!$J:$J,0))</f>
        <v>3.7870608559247384E-4</v>
      </c>
      <c r="Y193" s="1">
        <f>INDEX(Data!$L:$L,MATCH($A193&amp;"."&amp;Y$1,Data!$J:$J,0))</f>
        <v>2.7561392770130788E-4</v>
      </c>
    </row>
    <row r="194" spans="1:25" x14ac:dyDescent="0.2">
      <c r="A194" s="2">
        <f t="shared" si="3"/>
        <v>42928</v>
      </c>
      <c r="B194" s="1">
        <f>INDEX(Data!$L:$L,MATCH($A194&amp;"."&amp;B$1,Data!$J:$J,0))</f>
        <v>1.8381967715551623E-4</v>
      </c>
      <c r="C194" s="1">
        <f>INDEX(Data!$L:$L,MATCH($A194&amp;"."&amp;C$1,Data!$J:$J,0))</f>
        <v>1.6621299696619488E-4</v>
      </c>
      <c r="D194" s="1">
        <f>INDEX(Data!$L:$L,MATCH($A194&amp;"."&amp;D$1,Data!$J:$J,0))</f>
        <v>1.5202508962916894E-4</v>
      </c>
      <c r="E194" s="1">
        <f>INDEX(Data!$L:$L,MATCH($A194&amp;"."&amp;E$1,Data!$J:$J,0))</f>
        <v>1.4733843873512229E-4</v>
      </c>
      <c r="F194" s="1">
        <f>INDEX(Data!$L:$L,MATCH($A194&amp;"."&amp;F$1,Data!$J:$J,0))</f>
        <v>1.6210239134621061E-4</v>
      </c>
      <c r="G194" s="1">
        <f>INDEX(Data!$L:$L,MATCH($A194&amp;"."&amp;G$1,Data!$J:$J,0))</f>
        <v>2.1901408867645947E-4</v>
      </c>
      <c r="H194" s="1">
        <f>INDEX(Data!$L:$L,MATCH($A194&amp;"."&amp;H$1,Data!$J:$J,0))</f>
        <v>2.9588601405312767E-4</v>
      </c>
      <c r="I194" s="1">
        <f>INDEX(Data!$L:$L,MATCH($A194&amp;"."&amp;I$1,Data!$J:$J,0))</f>
        <v>3.8242674366717E-4</v>
      </c>
      <c r="J194" s="1">
        <f>INDEX(Data!$L:$L,MATCH($A194&amp;"."&amp;J$1,Data!$J:$J,0))</f>
        <v>4.7144299194339665E-4</v>
      </c>
      <c r="K194" s="1">
        <f>INDEX(Data!$L:$L,MATCH($A194&amp;"."&amp;K$1,Data!$J:$J,0))</f>
        <v>4.2156710520777259E-4</v>
      </c>
      <c r="L194" s="1">
        <f>INDEX(Data!$L:$L,MATCH($A194&amp;"."&amp;L$1,Data!$J:$J,0))</f>
        <v>4.5034204266347221E-4</v>
      </c>
      <c r="M194" s="1">
        <f>INDEX(Data!$L:$L,MATCH($A194&amp;"."&amp;M$1,Data!$J:$J,0))</f>
        <v>4.177375410667197E-4</v>
      </c>
      <c r="N194" s="1">
        <f>INDEX(Data!$L:$L,MATCH($A194&amp;"."&amp;N$1,Data!$J:$J,0))</f>
        <v>4.6275992722971226E-4</v>
      </c>
      <c r="O194" s="1">
        <f>INDEX(Data!$L:$L,MATCH($A194&amp;"."&amp;O$1,Data!$J:$J,0))</f>
        <v>4.9136711742935708E-4</v>
      </c>
      <c r="P194" s="1">
        <f>INDEX(Data!$L:$L,MATCH($A194&amp;"."&amp;P$1,Data!$J:$J,0))</f>
        <v>5.4046221149693511E-4</v>
      </c>
      <c r="Q194" s="1">
        <f>INDEX(Data!$L:$L,MATCH($A194&amp;"."&amp;Q$1,Data!$J:$J,0))</f>
        <v>5.6613282740731975E-4</v>
      </c>
      <c r="R194" s="1">
        <f>INDEX(Data!$L:$L,MATCH($A194&amp;"."&amp;R$1,Data!$J:$J,0))</f>
        <v>5.5129387721207371E-4</v>
      </c>
      <c r="S194" s="1">
        <f>INDEX(Data!$L:$L,MATCH($A194&amp;"."&amp;S$1,Data!$J:$J,0))</f>
        <v>5.0013046546118901E-4</v>
      </c>
      <c r="T194" s="1">
        <f>INDEX(Data!$L:$L,MATCH($A194&amp;"."&amp;T$1,Data!$J:$J,0))</f>
        <v>4.5452824425259411E-4</v>
      </c>
      <c r="U194" s="1">
        <f>INDEX(Data!$L:$L,MATCH($A194&amp;"."&amp;U$1,Data!$J:$J,0))</f>
        <v>3.5141284907803884E-4</v>
      </c>
      <c r="V194" s="1">
        <f>INDEX(Data!$L:$L,MATCH($A194&amp;"."&amp;V$1,Data!$J:$J,0))</f>
        <v>2.2942618678980093E-4</v>
      </c>
      <c r="W194" s="1">
        <f>INDEX(Data!$L:$L,MATCH($A194&amp;"."&amp;W$1,Data!$J:$J,0))</f>
        <v>1.5698839384562709E-4</v>
      </c>
      <c r="X194" s="1">
        <f>INDEX(Data!$L:$L,MATCH($A194&amp;"."&amp;X$1,Data!$J:$J,0))</f>
        <v>7.442483000103305E-5</v>
      </c>
      <c r="Y194" s="1">
        <f>INDEX(Data!$L:$L,MATCH($A194&amp;"."&amp;Y$1,Data!$J:$J,0))</f>
        <v>4.1176067242500258E-5</v>
      </c>
    </row>
    <row r="195" spans="1:25" x14ac:dyDescent="0.2">
      <c r="A195" s="2">
        <f t="shared" si="3"/>
        <v>42929</v>
      </c>
      <c r="B195" s="1">
        <f>INDEX(Data!$L:$L,MATCH($A195&amp;"."&amp;B$1,Data!$J:$J,0))</f>
        <v>1.4814316680236768E-5</v>
      </c>
      <c r="C195" s="1">
        <f>INDEX(Data!$L:$L,MATCH($A195&amp;"."&amp;C$1,Data!$J:$J,0))</f>
        <v>5.6921968608430226E-6</v>
      </c>
      <c r="D195" s="1">
        <f>INDEX(Data!$L:$L,MATCH($A195&amp;"."&amp;D$1,Data!$J:$J,0))</f>
        <v>3.2048628877673608E-6</v>
      </c>
      <c r="E195" s="1">
        <f>INDEX(Data!$L:$L,MATCH($A195&amp;"."&amp;E$1,Data!$J:$J,0))</f>
        <v>2.7307027293606967E-6</v>
      </c>
      <c r="F195" s="1">
        <f>INDEX(Data!$L:$L,MATCH($A195&amp;"."&amp;F$1,Data!$J:$J,0))</f>
        <v>1.0010282599283746E-5</v>
      </c>
      <c r="G195" s="1">
        <f>INDEX(Data!$L:$L,MATCH($A195&amp;"."&amp;G$1,Data!$J:$J,0))</f>
        <v>4.5805073716808637E-5</v>
      </c>
      <c r="H195" s="1">
        <f>INDEX(Data!$L:$L,MATCH($A195&amp;"."&amp;H$1,Data!$J:$J,0))</f>
        <v>8.604087869409765E-5</v>
      </c>
      <c r="I195" s="1">
        <f>INDEX(Data!$L:$L,MATCH($A195&amp;"."&amp;I$1,Data!$J:$J,0))</f>
        <v>1.4553460721296749E-4</v>
      </c>
      <c r="J195" s="1">
        <f>INDEX(Data!$L:$L,MATCH($A195&amp;"."&amp;J$1,Data!$J:$J,0))</f>
        <v>2.076933429710158E-4</v>
      </c>
      <c r="K195" s="1">
        <f>INDEX(Data!$L:$L,MATCH($A195&amp;"."&amp;K$1,Data!$J:$J,0))</f>
        <v>2.4907954307231962E-4</v>
      </c>
      <c r="L195" s="1">
        <f>INDEX(Data!$L:$L,MATCH($A195&amp;"."&amp;L$1,Data!$J:$J,0))</f>
        <v>2.9152568243483103E-4</v>
      </c>
      <c r="M195" s="1">
        <f>INDEX(Data!$L:$L,MATCH($A195&amp;"."&amp;M$1,Data!$J:$J,0))</f>
        <v>3.4371711958132428E-4</v>
      </c>
      <c r="N195" s="1">
        <f>INDEX(Data!$L:$L,MATCH($A195&amp;"."&amp;N$1,Data!$J:$J,0))</f>
        <v>4.0677572661843508E-4</v>
      </c>
      <c r="O195" s="1">
        <f>INDEX(Data!$L:$L,MATCH($A195&amp;"."&amp;O$1,Data!$J:$J,0))</f>
        <v>4.9152379456328225E-4</v>
      </c>
      <c r="P195" s="1">
        <f>INDEX(Data!$L:$L,MATCH($A195&amp;"."&amp;P$1,Data!$J:$J,0))</f>
        <v>5.7479315349176475E-4</v>
      </c>
      <c r="Q195" s="1">
        <f>INDEX(Data!$L:$L,MATCH($A195&amp;"."&amp;Q$1,Data!$J:$J,0))</f>
        <v>6.6786535489313736E-4</v>
      </c>
      <c r="R195" s="1">
        <f>INDEX(Data!$L:$L,MATCH($A195&amp;"."&amp;R$1,Data!$J:$J,0))</f>
        <v>7.6185637643127178E-4</v>
      </c>
      <c r="S195" s="1">
        <f>INDEX(Data!$L:$L,MATCH($A195&amp;"."&amp;S$1,Data!$J:$J,0))</f>
        <v>7.9519928509332169E-4</v>
      </c>
      <c r="T195" s="1">
        <f>INDEX(Data!$L:$L,MATCH($A195&amp;"."&amp;T$1,Data!$J:$J,0))</f>
        <v>7.8911251307694791E-4</v>
      </c>
      <c r="U195" s="1">
        <f>INDEX(Data!$L:$L,MATCH($A195&amp;"."&amp;U$1,Data!$J:$J,0))</f>
        <v>6.6924333577120525E-4</v>
      </c>
      <c r="V195" s="1">
        <f>INDEX(Data!$L:$L,MATCH($A195&amp;"."&amp;V$1,Data!$J:$J,0))</f>
        <v>5.4599677390761571E-4</v>
      </c>
      <c r="W195" s="1">
        <f>INDEX(Data!$L:$L,MATCH($A195&amp;"."&amp;W$1,Data!$J:$J,0))</f>
        <v>3.1064388308358617E-4</v>
      </c>
      <c r="X195" s="1">
        <f>INDEX(Data!$L:$L,MATCH($A195&amp;"."&amp;X$1,Data!$J:$J,0))</f>
        <v>1.7705234195524325E-4</v>
      </c>
      <c r="Y195" s="1">
        <f>INDEX(Data!$L:$L,MATCH($A195&amp;"."&amp;Y$1,Data!$J:$J,0))</f>
        <v>7.6596768016706597E-5</v>
      </c>
    </row>
    <row r="196" spans="1:25" x14ac:dyDescent="0.2">
      <c r="A196" s="2">
        <f t="shared" ref="A196:A259" si="4">A195+1</f>
        <v>42930</v>
      </c>
      <c r="B196" s="1">
        <f>INDEX(Data!$L:$L,MATCH($A196&amp;"."&amp;B$1,Data!$J:$J,0))</f>
        <v>3.1369534728900282E-5</v>
      </c>
      <c r="C196" s="1">
        <f>INDEX(Data!$L:$L,MATCH($A196&amp;"."&amp;C$1,Data!$J:$J,0))</f>
        <v>1.1193489166367546E-5</v>
      </c>
      <c r="D196" s="1">
        <f>INDEX(Data!$L:$L,MATCH($A196&amp;"."&amp;D$1,Data!$J:$J,0))</f>
        <v>2.7194119029042521E-6</v>
      </c>
      <c r="E196" s="1">
        <f>INDEX(Data!$L:$L,MATCH($A196&amp;"."&amp;E$1,Data!$J:$J,0))</f>
        <v>8.2736576888472751E-6</v>
      </c>
      <c r="F196" s="1">
        <f>INDEX(Data!$L:$L,MATCH($A196&amp;"."&amp;F$1,Data!$J:$J,0))</f>
        <v>1.9408417364046218E-5</v>
      </c>
      <c r="G196" s="1">
        <f>INDEX(Data!$L:$L,MATCH($A196&amp;"."&amp;G$1,Data!$J:$J,0))</f>
        <v>5.3161618660703566E-5</v>
      </c>
      <c r="H196" s="1">
        <f>INDEX(Data!$L:$L,MATCH($A196&amp;"."&amp;H$1,Data!$J:$J,0))</f>
        <v>1.078281755460611E-4</v>
      </c>
      <c r="I196" s="1">
        <f>INDEX(Data!$L:$L,MATCH($A196&amp;"."&amp;I$1,Data!$J:$J,0))</f>
        <v>1.6404395114459126E-4</v>
      </c>
      <c r="J196" s="1">
        <f>INDEX(Data!$L:$L,MATCH($A196&amp;"."&amp;J$1,Data!$J:$J,0))</f>
        <v>2.2558375737167846E-4</v>
      </c>
      <c r="K196" s="1">
        <f>INDEX(Data!$L:$L,MATCH($A196&amp;"."&amp;K$1,Data!$J:$J,0))</f>
        <v>2.7616015345720117E-4</v>
      </c>
      <c r="L196" s="1">
        <f>INDEX(Data!$L:$L,MATCH($A196&amp;"."&amp;L$1,Data!$J:$J,0))</f>
        <v>2.9044878893252397E-4</v>
      </c>
      <c r="M196" s="1">
        <f>INDEX(Data!$L:$L,MATCH($A196&amp;"."&amp;M$1,Data!$J:$J,0))</f>
        <v>3.379070008873621E-4</v>
      </c>
      <c r="N196" s="1">
        <f>INDEX(Data!$L:$L,MATCH($A196&amp;"."&amp;N$1,Data!$J:$J,0))</f>
        <v>3.7497585335809799E-4</v>
      </c>
      <c r="O196" s="1">
        <f>INDEX(Data!$L:$L,MATCH($A196&amp;"."&amp;O$1,Data!$J:$J,0))</f>
        <v>4.6169470223451491E-4</v>
      </c>
      <c r="P196" s="1">
        <f>INDEX(Data!$L:$L,MATCH($A196&amp;"."&amp;P$1,Data!$J:$J,0))</f>
        <v>5.6565820838736414E-4</v>
      </c>
      <c r="Q196" s="1">
        <f>INDEX(Data!$L:$L,MATCH($A196&amp;"."&amp;Q$1,Data!$J:$J,0))</f>
        <v>6.597292140511561E-4</v>
      </c>
      <c r="R196" s="1">
        <f>INDEX(Data!$L:$L,MATCH($A196&amp;"."&amp;R$1,Data!$J:$J,0))</f>
        <v>7.1040593935165592E-4</v>
      </c>
      <c r="S196" s="1">
        <f>INDEX(Data!$L:$L,MATCH($A196&amp;"."&amp;S$1,Data!$J:$J,0))</f>
        <v>7.2767193902570761E-4</v>
      </c>
      <c r="T196" s="1">
        <f>INDEX(Data!$L:$L,MATCH($A196&amp;"."&amp;T$1,Data!$J:$J,0))</f>
        <v>6.8201077689658454E-4</v>
      </c>
      <c r="U196" s="1">
        <f>INDEX(Data!$L:$L,MATCH($A196&amp;"."&amp;U$1,Data!$J:$J,0))</f>
        <v>5.49842294981468E-4</v>
      </c>
      <c r="V196" s="1">
        <f>INDEX(Data!$L:$L,MATCH($A196&amp;"."&amp;V$1,Data!$J:$J,0))</f>
        <v>3.9382886972989123E-4</v>
      </c>
      <c r="W196" s="1">
        <f>INDEX(Data!$L:$L,MATCH($A196&amp;"."&amp;W$1,Data!$J:$J,0))</f>
        <v>2.553997849617163E-4</v>
      </c>
      <c r="X196" s="1">
        <f>INDEX(Data!$L:$L,MATCH($A196&amp;"."&amp;X$1,Data!$J:$J,0))</f>
        <v>1.3312230757320725E-4</v>
      </c>
      <c r="Y196" s="1">
        <f>INDEX(Data!$L:$L,MATCH($A196&amp;"."&amp;Y$1,Data!$J:$J,0))</f>
        <v>6.607696060696845E-5</v>
      </c>
    </row>
    <row r="197" spans="1:25" x14ac:dyDescent="0.2">
      <c r="A197" s="2">
        <f t="shared" si="4"/>
        <v>42931</v>
      </c>
      <c r="B197" s="1">
        <f>INDEX(Data!$L:$L,MATCH($A197&amp;"."&amp;B$1,Data!$J:$J,0))</f>
        <v>2.1101348203244426E-5</v>
      </c>
      <c r="C197" s="1">
        <f>INDEX(Data!$L:$L,MATCH($A197&amp;"."&amp;C$1,Data!$J:$J,0))</f>
        <v>2.4194256552374603E-6</v>
      </c>
      <c r="D197" s="1">
        <f>INDEX(Data!$L:$L,MATCH($A197&amp;"."&amp;D$1,Data!$J:$J,0))</f>
        <v>3.3824938679982454E-6</v>
      </c>
      <c r="E197" s="1">
        <f>INDEX(Data!$L:$L,MATCH($A197&amp;"."&amp;E$1,Data!$J:$J,0))</f>
        <v>9.7449473298452408E-7</v>
      </c>
      <c r="F197" s="1">
        <f>INDEX(Data!$L:$L,MATCH($A197&amp;"."&amp;F$1,Data!$J:$J,0))</f>
        <v>4.919303373186819E-6</v>
      </c>
      <c r="G197" s="1">
        <f>INDEX(Data!$L:$L,MATCH($A197&amp;"."&amp;G$1,Data!$J:$J,0))</f>
        <v>1.1322740322043592E-5</v>
      </c>
      <c r="H197" s="1">
        <f>INDEX(Data!$L:$L,MATCH($A197&amp;"."&amp;H$1,Data!$J:$J,0))</f>
        <v>4.0378619525844659E-5</v>
      </c>
      <c r="I197" s="1">
        <f>INDEX(Data!$L:$L,MATCH($A197&amp;"."&amp;I$1,Data!$J:$J,0))</f>
        <v>8.733598325243805E-5</v>
      </c>
      <c r="J197" s="1">
        <f>INDEX(Data!$L:$L,MATCH($A197&amp;"."&amp;J$1,Data!$J:$J,0))</f>
        <v>1.7240977208805527E-4</v>
      </c>
      <c r="K197" s="1">
        <f>INDEX(Data!$L:$L,MATCH($A197&amp;"."&amp;K$1,Data!$J:$J,0))</f>
        <v>2.9491423684563736E-4</v>
      </c>
      <c r="L197" s="1">
        <f>INDEX(Data!$L:$L,MATCH($A197&amp;"."&amp;L$1,Data!$J:$J,0))</f>
        <v>4.3205679390685161E-4</v>
      </c>
      <c r="M197" s="1">
        <f>INDEX(Data!$L:$L,MATCH($A197&amp;"."&amp;M$1,Data!$J:$J,0))</f>
        <v>5.3811005987145703E-4</v>
      </c>
      <c r="N197" s="1">
        <f>INDEX(Data!$L:$L,MATCH($A197&amp;"."&amp;N$1,Data!$J:$J,0))</f>
        <v>6.3675412301392913E-4</v>
      </c>
      <c r="O197" s="1">
        <f>INDEX(Data!$L:$L,MATCH($A197&amp;"."&amp;O$1,Data!$J:$J,0))</f>
        <v>7.1626672130725645E-4</v>
      </c>
      <c r="P197" s="1">
        <f>INDEX(Data!$L:$L,MATCH($A197&amp;"."&amp;P$1,Data!$J:$J,0))</f>
        <v>7.6250682090451183E-4</v>
      </c>
      <c r="Q197" s="1">
        <f>INDEX(Data!$L:$L,MATCH($A197&amp;"."&amp;Q$1,Data!$J:$J,0))</f>
        <v>8.0144313316694057E-4</v>
      </c>
      <c r="R197" s="1">
        <f>INDEX(Data!$L:$L,MATCH($A197&amp;"."&amp;R$1,Data!$J:$J,0))</f>
        <v>8.1585174483074984E-4</v>
      </c>
      <c r="S197" s="1">
        <f>INDEX(Data!$L:$L,MATCH($A197&amp;"."&amp;S$1,Data!$J:$J,0))</f>
        <v>8.0819261654864407E-4</v>
      </c>
      <c r="T197" s="1">
        <f>INDEX(Data!$L:$L,MATCH($A197&amp;"."&amp;T$1,Data!$J:$J,0))</f>
        <v>7.5812474796527586E-4</v>
      </c>
      <c r="U197" s="1">
        <f>INDEX(Data!$L:$L,MATCH($A197&amp;"."&amp;U$1,Data!$J:$J,0))</f>
        <v>6.3203845044835334E-4</v>
      </c>
      <c r="V197" s="1">
        <f>INDEX(Data!$L:$L,MATCH($A197&amp;"."&amp;V$1,Data!$J:$J,0))</f>
        <v>4.8601556109172084E-4</v>
      </c>
      <c r="W197" s="1">
        <f>INDEX(Data!$L:$L,MATCH($A197&amp;"."&amp;W$1,Data!$J:$J,0))</f>
        <v>3.2999914391524402E-4</v>
      </c>
      <c r="X197" s="1">
        <f>INDEX(Data!$L:$L,MATCH($A197&amp;"."&amp;X$1,Data!$J:$J,0))</f>
        <v>1.8876163897435503E-4</v>
      </c>
      <c r="Y197" s="1">
        <f>INDEX(Data!$L:$L,MATCH($A197&amp;"."&amp;Y$1,Data!$J:$J,0))</f>
        <v>9.5504736075828123E-5</v>
      </c>
    </row>
    <row r="198" spans="1:25" x14ac:dyDescent="0.2">
      <c r="A198" s="2">
        <f t="shared" si="4"/>
        <v>42932</v>
      </c>
      <c r="B198" s="1">
        <f>INDEX(Data!$L:$L,MATCH($A198&amp;"."&amp;B$1,Data!$J:$J,0))</f>
        <v>4.6255557875904859E-5</v>
      </c>
      <c r="C198" s="1">
        <f>INDEX(Data!$L:$L,MATCH($A198&amp;"."&amp;C$1,Data!$J:$J,0))</f>
        <v>1.4054766678980006E-5</v>
      </c>
      <c r="D198" s="1">
        <f>INDEX(Data!$L:$L,MATCH($A198&amp;"."&amp;D$1,Data!$J:$J,0))</f>
        <v>4.5586905545032209E-6</v>
      </c>
      <c r="E198" s="1">
        <f>INDEX(Data!$L:$L,MATCH($A198&amp;"."&amp;E$1,Data!$J:$J,0))</f>
        <v>3.5878991862674716E-6</v>
      </c>
      <c r="F198" s="1">
        <f>INDEX(Data!$L:$L,MATCH($A198&amp;"."&amp;F$1,Data!$J:$J,0))</f>
        <v>8.9414874398341044E-6</v>
      </c>
      <c r="G198" s="1">
        <f>INDEX(Data!$L:$L,MATCH($A198&amp;"."&amp;G$1,Data!$J:$J,0))</f>
        <v>2.8826398563978084E-5</v>
      </c>
      <c r="H198" s="1">
        <f>INDEX(Data!$L:$L,MATCH($A198&amp;"."&amp;H$1,Data!$J:$J,0))</f>
        <v>7.1118254332484197E-5</v>
      </c>
      <c r="I198" s="1">
        <f>INDEX(Data!$L:$L,MATCH($A198&amp;"."&amp;I$1,Data!$J:$J,0))</f>
        <v>1.5470804841774685E-4</v>
      </c>
      <c r="J198" s="1">
        <f>INDEX(Data!$L:$L,MATCH($A198&amp;"."&amp;J$1,Data!$J:$J,0))</f>
        <v>2.495952511942339E-4</v>
      </c>
      <c r="K198" s="1">
        <f>INDEX(Data!$L:$L,MATCH($A198&amp;"."&amp;K$1,Data!$J:$J,0))</f>
        <v>3.927137793196953E-4</v>
      </c>
      <c r="L198" s="1">
        <f>INDEX(Data!$L:$L,MATCH($A198&amp;"."&amp;L$1,Data!$J:$J,0))</f>
        <v>5.2043536325607775E-4</v>
      </c>
      <c r="M198" s="1">
        <f>INDEX(Data!$L:$L,MATCH($A198&amp;"."&amp;M$1,Data!$J:$J,0))</f>
        <v>6.368747973182255E-4</v>
      </c>
      <c r="N198" s="1">
        <f>INDEX(Data!$L:$L,MATCH($A198&amp;"."&amp;N$1,Data!$J:$J,0))</f>
        <v>7.3842691173257858E-4</v>
      </c>
      <c r="O198" s="1">
        <f>INDEX(Data!$L:$L,MATCH($A198&amp;"."&amp;O$1,Data!$J:$J,0))</f>
        <v>8.1042758444887575E-4</v>
      </c>
      <c r="P198" s="1">
        <f>INDEX(Data!$L:$L,MATCH($A198&amp;"."&amp;P$1,Data!$J:$J,0))</f>
        <v>8.7808099028560606E-4</v>
      </c>
      <c r="Q198" s="1">
        <f>INDEX(Data!$L:$L,MATCH($A198&amp;"."&amp;Q$1,Data!$J:$J,0))</f>
        <v>9.3652535101124796E-4</v>
      </c>
      <c r="R198" s="1">
        <f>INDEX(Data!$L:$L,MATCH($A198&amp;"."&amp;R$1,Data!$J:$J,0))</f>
        <v>9.5061292913329687E-4</v>
      </c>
      <c r="S198" s="1">
        <f>INDEX(Data!$L:$L,MATCH($A198&amp;"."&amp;S$1,Data!$J:$J,0))</f>
        <v>9.3628509944178524E-4</v>
      </c>
      <c r="T198" s="1">
        <f>INDEX(Data!$L:$L,MATCH($A198&amp;"."&amp;T$1,Data!$J:$J,0))</f>
        <v>8.6121301635407206E-4</v>
      </c>
      <c r="U198" s="1">
        <f>INDEX(Data!$L:$L,MATCH($A198&amp;"."&amp;U$1,Data!$J:$J,0))</f>
        <v>7.305185561063104E-4</v>
      </c>
      <c r="V198" s="1">
        <f>INDEX(Data!$L:$L,MATCH($A198&amp;"."&amp;V$1,Data!$J:$J,0))</f>
        <v>5.7474408592340627E-4</v>
      </c>
      <c r="W198" s="1">
        <f>INDEX(Data!$L:$L,MATCH($A198&amp;"."&amp;W$1,Data!$J:$J,0))</f>
        <v>3.6118278037702991E-4</v>
      </c>
      <c r="X198" s="1">
        <f>INDEX(Data!$L:$L,MATCH($A198&amp;"."&amp;X$1,Data!$J:$J,0))</f>
        <v>2.3528437574382168E-4</v>
      </c>
      <c r="Y198" s="1">
        <f>INDEX(Data!$L:$L,MATCH($A198&amp;"."&amp;Y$1,Data!$J:$J,0))</f>
        <v>1.1401806924065172E-4</v>
      </c>
    </row>
    <row r="199" spans="1:25" x14ac:dyDescent="0.2">
      <c r="A199" s="2">
        <f t="shared" si="4"/>
        <v>42933</v>
      </c>
      <c r="B199" s="1">
        <f>INDEX(Data!$L:$L,MATCH($A199&amp;"."&amp;B$1,Data!$J:$J,0))</f>
        <v>4.8061782937979592E-5</v>
      </c>
      <c r="C199" s="1">
        <f>INDEX(Data!$L:$L,MATCH($A199&amp;"."&amp;C$1,Data!$J:$J,0))</f>
        <v>1.3778512279888459E-5</v>
      </c>
      <c r="D199" s="1">
        <f>INDEX(Data!$L:$L,MATCH($A199&amp;"."&amp;D$1,Data!$J:$J,0))</f>
        <v>8.7714876632529237E-6</v>
      </c>
      <c r="E199" s="1">
        <f>INDEX(Data!$L:$L,MATCH($A199&amp;"."&amp;E$1,Data!$J:$J,0))</f>
        <v>5.0873323688364273E-6</v>
      </c>
      <c r="F199" s="1">
        <f>INDEX(Data!$L:$L,MATCH($A199&amp;"."&amp;F$1,Data!$J:$J,0))</f>
        <v>2.6441036572111062E-5</v>
      </c>
      <c r="G199" s="1">
        <f>INDEX(Data!$L:$L,MATCH($A199&amp;"."&amp;G$1,Data!$J:$J,0))</f>
        <v>6.2067980702751078E-5</v>
      </c>
      <c r="H199" s="1">
        <f>INDEX(Data!$L:$L,MATCH($A199&amp;"."&amp;H$1,Data!$J:$J,0))</f>
        <v>1.0892102598116767E-4</v>
      </c>
      <c r="I199" s="1">
        <f>INDEX(Data!$L:$L,MATCH($A199&amp;"."&amp;I$1,Data!$J:$J,0))</f>
        <v>1.8738375782711717E-4</v>
      </c>
      <c r="J199" s="1">
        <f>INDEX(Data!$L:$L,MATCH($A199&amp;"."&amp;J$1,Data!$J:$J,0))</f>
        <v>2.792184990898876E-4</v>
      </c>
      <c r="K199" s="1">
        <f>INDEX(Data!$L:$L,MATCH($A199&amp;"."&amp;K$1,Data!$J:$J,0))</f>
        <v>3.6344268098476078E-4</v>
      </c>
      <c r="L199" s="1">
        <f>INDEX(Data!$L:$L,MATCH($A199&amp;"."&amp;L$1,Data!$J:$J,0))</f>
        <v>4.2231199477701974E-4</v>
      </c>
      <c r="M199" s="1">
        <f>INDEX(Data!$L:$L,MATCH($A199&amp;"."&amp;M$1,Data!$J:$J,0))</f>
        <v>5.056998339315386E-4</v>
      </c>
      <c r="N199" s="1">
        <f>INDEX(Data!$L:$L,MATCH($A199&amp;"."&amp;N$1,Data!$J:$J,0))</f>
        <v>6.1864140859320339E-4</v>
      </c>
      <c r="O199" s="1">
        <f>INDEX(Data!$L:$L,MATCH($A199&amp;"."&amp;O$1,Data!$J:$J,0))</f>
        <v>7.4013410408046629E-4</v>
      </c>
      <c r="P199" s="1">
        <f>INDEX(Data!$L:$L,MATCH($A199&amp;"."&amp;P$1,Data!$J:$J,0))</f>
        <v>8.6964844941687393E-4</v>
      </c>
      <c r="Q199" s="1">
        <f>INDEX(Data!$L:$L,MATCH($A199&amp;"."&amp;Q$1,Data!$J:$J,0))</f>
        <v>9.5572602905641044E-4</v>
      </c>
      <c r="R199" s="1">
        <f>INDEX(Data!$L:$L,MATCH($A199&amp;"."&amp;R$1,Data!$J:$J,0))</f>
        <v>1.0603133515508908E-3</v>
      </c>
      <c r="S199" s="1">
        <f>INDEX(Data!$L:$L,MATCH($A199&amp;"."&amp;S$1,Data!$J:$J,0))</f>
        <v>1.1113644663871989E-3</v>
      </c>
      <c r="T199" s="1">
        <f>INDEX(Data!$L:$L,MATCH($A199&amp;"."&amp;T$1,Data!$J:$J,0))</f>
        <v>1.1054219051510005E-3</v>
      </c>
      <c r="U199" s="1">
        <f>INDEX(Data!$L:$L,MATCH($A199&amp;"."&amp;U$1,Data!$J:$J,0))</f>
        <v>9.445736289920017E-4</v>
      </c>
      <c r="V199" s="1">
        <f>INDEX(Data!$L:$L,MATCH($A199&amp;"."&amp;V$1,Data!$J:$J,0))</f>
        <v>7.4952346253218897E-4</v>
      </c>
      <c r="W199" s="1">
        <f>INDEX(Data!$L:$L,MATCH($A199&amp;"."&amp;W$1,Data!$J:$J,0))</f>
        <v>4.9327367170640872E-4</v>
      </c>
      <c r="X199" s="1">
        <f>INDEX(Data!$L:$L,MATCH($A199&amp;"."&amp;X$1,Data!$J:$J,0))</f>
        <v>2.8444419512006769E-4</v>
      </c>
      <c r="Y199" s="1">
        <f>INDEX(Data!$L:$L,MATCH($A199&amp;"."&amp;Y$1,Data!$J:$J,0))</f>
        <v>1.5398998644176884E-4</v>
      </c>
    </row>
    <row r="200" spans="1:25" x14ac:dyDescent="0.2">
      <c r="A200" s="2">
        <f t="shared" si="4"/>
        <v>42934</v>
      </c>
      <c r="B200" s="1">
        <f>INDEX(Data!$L:$L,MATCH($A200&amp;"."&amp;B$1,Data!$J:$J,0))</f>
        <v>5.9774371074481263E-5</v>
      </c>
      <c r="C200" s="1">
        <f>INDEX(Data!$L:$L,MATCH($A200&amp;"."&amp;C$1,Data!$J:$J,0))</f>
        <v>1.5596106656582849E-5</v>
      </c>
      <c r="D200" s="1">
        <f>INDEX(Data!$L:$L,MATCH($A200&amp;"."&amp;D$1,Data!$J:$J,0))</f>
        <v>5.9588194558351258E-6</v>
      </c>
      <c r="E200" s="1">
        <f>INDEX(Data!$L:$L,MATCH($A200&amp;"."&amp;E$1,Data!$J:$J,0))</f>
        <v>9.9867461234044652E-6</v>
      </c>
      <c r="F200" s="1">
        <f>INDEX(Data!$L:$L,MATCH($A200&amp;"."&amp;F$1,Data!$J:$J,0))</f>
        <v>3.5834483987863678E-5</v>
      </c>
      <c r="G200" s="1">
        <f>INDEX(Data!$L:$L,MATCH($A200&amp;"."&amp;G$1,Data!$J:$J,0))</f>
        <v>1.0352818107991265E-4</v>
      </c>
      <c r="H200" s="1">
        <f>INDEX(Data!$L:$L,MATCH($A200&amp;"."&amp;H$1,Data!$J:$J,0))</f>
        <v>1.9717602883202761E-4</v>
      </c>
      <c r="I200" s="1">
        <f>INDEX(Data!$L:$L,MATCH($A200&amp;"."&amp;I$1,Data!$J:$J,0))</f>
        <v>3.0130488870101188E-4</v>
      </c>
      <c r="J200" s="1">
        <f>INDEX(Data!$L:$L,MATCH($A200&amp;"."&amp;J$1,Data!$J:$J,0))</f>
        <v>4.2410744890945487E-4</v>
      </c>
      <c r="K200" s="1">
        <f>INDEX(Data!$L:$L,MATCH($A200&amp;"."&amp;K$1,Data!$J:$J,0))</f>
        <v>5.3155355564579764E-4</v>
      </c>
      <c r="L200" s="1">
        <f>INDEX(Data!$L:$L,MATCH($A200&amp;"."&amp;L$1,Data!$J:$J,0))</f>
        <v>6.0498237384765108E-4</v>
      </c>
      <c r="M200" s="1">
        <f>INDEX(Data!$L:$L,MATCH($A200&amp;"."&amp;M$1,Data!$J:$J,0))</f>
        <v>6.9960169961476629E-4</v>
      </c>
      <c r="N200" s="1">
        <f>INDEX(Data!$L:$L,MATCH($A200&amp;"."&amp;N$1,Data!$J:$J,0))</f>
        <v>7.8506982415219148E-4</v>
      </c>
      <c r="O200" s="1">
        <f>INDEX(Data!$L:$L,MATCH($A200&amp;"."&amp;O$1,Data!$J:$J,0))</f>
        <v>9.2109060883760019E-4</v>
      </c>
      <c r="P200" s="1">
        <f>INDEX(Data!$L:$L,MATCH($A200&amp;"."&amp;P$1,Data!$J:$J,0))</f>
        <v>1.0758681696438547E-3</v>
      </c>
      <c r="Q200" s="1">
        <f>INDEX(Data!$L:$L,MATCH($A200&amp;"."&amp;Q$1,Data!$J:$J,0))</f>
        <v>1.1622564108188318E-3</v>
      </c>
      <c r="R200" s="1">
        <f>INDEX(Data!$L:$L,MATCH($A200&amp;"."&amp;R$1,Data!$J:$J,0))</f>
        <v>1.2326784442271074E-3</v>
      </c>
      <c r="S200" s="1">
        <f>INDEX(Data!$L:$L,MATCH($A200&amp;"."&amp;S$1,Data!$J:$J,0))</f>
        <v>1.2584553732022687E-3</v>
      </c>
      <c r="T200" s="1">
        <f>INDEX(Data!$L:$L,MATCH($A200&amp;"."&amp;T$1,Data!$J:$J,0))</f>
        <v>1.210132893874677E-3</v>
      </c>
      <c r="U200" s="1">
        <f>INDEX(Data!$L:$L,MATCH($A200&amp;"."&amp;U$1,Data!$J:$J,0))</f>
        <v>1.069849613515199E-3</v>
      </c>
      <c r="V200" s="1">
        <f>INDEX(Data!$L:$L,MATCH($A200&amp;"."&amp;V$1,Data!$J:$J,0))</f>
        <v>8.3202309891475506E-4</v>
      </c>
      <c r="W200" s="1">
        <f>INDEX(Data!$L:$L,MATCH($A200&amp;"."&amp;W$1,Data!$J:$J,0))</f>
        <v>6.2655804187836106E-4</v>
      </c>
      <c r="X200" s="1">
        <f>INDEX(Data!$L:$L,MATCH($A200&amp;"."&amp;X$1,Data!$J:$J,0))</f>
        <v>3.9648111142283002E-4</v>
      </c>
      <c r="Y200" s="1">
        <f>INDEX(Data!$L:$L,MATCH($A200&amp;"."&amp;Y$1,Data!$J:$J,0))</f>
        <v>2.2338718584099569E-4</v>
      </c>
    </row>
    <row r="201" spans="1:25" x14ac:dyDescent="0.2">
      <c r="A201" s="2">
        <f t="shared" si="4"/>
        <v>42935</v>
      </c>
      <c r="B201" s="1">
        <f>INDEX(Data!$L:$L,MATCH($A201&amp;"."&amp;B$1,Data!$J:$J,0))</f>
        <v>1.3708481291064599E-4</v>
      </c>
      <c r="C201" s="1">
        <f>INDEX(Data!$L:$L,MATCH($A201&amp;"."&amp;C$1,Data!$J:$J,0))</f>
        <v>5.8367169063224316E-5</v>
      </c>
      <c r="D201" s="1">
        <f>INDEX(Data!$L:$L,MATCH($A201&amp;"."&amp;D$1,Data!$J:$J,0))</f>
        <v>4.0488921823821279E-5</v>
      </c>
      <c r="E201" s="1">
        <f>INDEX(Data!$L:$L,MATCH($A201&amp;"."&amp;E$1,Data!$J:$J,0))</f>
        <v>3.7835982015072449E-5</v>
      </c>
      <c r="F201" s="1">
        <f>INDEX(Data!$L:$L,MATCH($A201&amp;"."&amp;F$1,Data!$J:$J,0))</f>
        <v>7.9672965467962486E-5</v>
      </c>
      <c r="G201" s="1">
        <f>INDEX(Data!$L:$L,MATCH($A201&amp;"."&amp;G$1,Data!$J:$J,0))</f>
        <v>1.4655295871806635E-4</v>
      </c>
      <c r="H201" s="1">
        <f>INDEX(Data!$L:$L,MATCH($A201&amp;"."&amp;H$1,Data!$J:$J,0))</f>
        <v>2.7257542850379083E-4</v>
      </c>
      <c r="I201" s="1">
        <f>INDEX(Data!$L:$L,MATCH($A201&amp;"."&amp;I$1,Data!$J:$J,0))</f>
        <v>4.6558201052613593E-4</v>
      </c>
      <c r="J201" s="1">
        <f>INDEX(Data!$L:$L,MATCH($A201&amp;"."&amp;J$1,Data!$J:$J,0))</f>
        <v>5.4977737021114006E-4</v>
      </c>
      <c r="K201" s="1">
        <f>INDEX(Data!$L:$L,MATCH($A201&amp;"."&amp;K$1,Data!$J:$J,0))</f>
        <v>6.9051402692378442E-4</v>
      </c>
      <c r="L201" s="1">
        <f>INDEX(Data!$L:$L,MATCH($A201&amp;"."&amp;L$1,Data!$J:$J,0))</f>
        <v>7.378422896071364E-4</v>
      </c>
      <c r="M201" s="1">
        <f>INDEX(Data!$L:$L,MATCH($A201&amp;"."&amp;M$1,Data!$J:$J,0))</f>
        <v>7.6576422927387207E-4</v>
      </c>
      <c r="N201" s="1">
        <f>INDEX(Data!$L:$L,MATCH($A201&amp;"."&amp;N$1,Data!$J:$J,0))</f>
        <v>8.1055464152629184E-4</v>
      </c>
      <c r="O201" s="1">
        <f>INDEX(Data!$L:$L,MATCH($A201&amp;"."&amp;O$1,Data!$J:$J,0))</f>
        <v>8.8017733233214173E-4</v>
      </c>
      <c r="P201" s="1">
        <f>INDEX(Data!$L:$L,MATCH($A201&amp;"."&amp;P$1,Data!$J:$J,0))</f>
        <v>9.5829379873634186E-4</v>
      </c>
      <c r="Q201" s="1">
        <f>INDEX(Data!$L:$L,MATCH($A201&amp;"."&amp;Q$1,Data!$J:$J,0))</f>
        <v>1.0232342268046651E-3</v>
      </c>
      <c r="R201" s="1">
        <f>INDEX(Data!$L:$L,MATCH($A201&amp;"."&amp;R$1,Data!$J:$J,0))</f>
        <v>1.0942723972806616E-3</v>
      </c>
      <c r="S201" s="1">
        <f>INDEX(Data!$L:$L,MATCH($A201&amp;"."&amp;S$1,Data!$J:$J,0))</f>
        <v>1.1205978458208065E-3</v>
      </c>
      <c r="T201" s="1">
        <f>INDEX(Data!$L:$L,MATCH($A201&amp;"."&amp;T$1,Data!$J:$J,0))</f>
        <v>1.0808515197571424E-3</v>
      </c>
      <c r="U201" s="1">
        <f>INDEX(Data!$L:$L,MATCH($A201&amp;"."&amp;U$1,Data!$J:$J,0))</f>
        <v>9.3552794298044841E-4</v>
      </c>
      <c r="V201" s="1">
        <f>INDEX(Data!$L:$L,MATCH($A201&amp;"."&amp;V$1,Data!$J:$J,0))</f>
        <v>7.3294091823610636E-4</v>
      </c>
      <c r="W201" s="1">
        <f>INDEX(Data!$L:$L,MATCH($A201&amp;"."&amp;W$1,Data!$J:$J,0))</f>
        <v>5.1602107725875286E-4</v>
      </c>
      <c r="X201" s="1">
        <f>INDEX(Data!$L:$L,MATCH($A201&amp;"."&amp;X$1,Data!$J:$J,0))</f>
        <v>3.1115151300827065E-4</v>
      </c>
      <c r="Y201" s="1">
        <f>INDEX(Data!$L:$L,MATCH($A201&amp;"."&amp;Y$1,Data!$J:$J,0))</f>
        <v>1.6151447810337864E-4</v>
      </c>
    </row>
    <row r="202" spans="1:25" x14ac:dyDescent="0.2">
      <c r="A202" s="2">
        <f t="shared" si="4"/>
        <v>42936</v>
      </c>
      <c r="B202" s="1">
        <f>INDEX(Data!$L:$L,MATCH($A202&amp;"."&amp;B$1,Data!$J:$J,0))</f>
        <v>8.5892578949892201E-5</v>
      </c>
      <c r="C202" s="1">
        <f>INDEX(Data!$L:$L,MATCH($A202&amp;"."&amp;C$1,Data!$J:$J,0))</f>
        <v>4.8500897782456158E-5</v>
      </c>
      <c r="D202" s="1">
        <f>INDEX(Data!$L:$L,MATCH($A202&amp;"."&amp;D$1,Data!$J:$J,0))</f>
        <v>2.967949608377198E-5</v>
      </c>
      <c r="E202" s="1">
        <f>INDEX(Data!$L:$L,MATCH($A202&amp;"."&amp;E$1,Data!$J:$J,0))</f>
        <v>3.0283964644383491E-5</v>
      </c>
      <c r="F202" s="1">
        <f>INDEX(Data!$L:$L,MATCH($A202&amp;"."&amp;F$1,Data!$J:$J,0))</f>
        <v>5.0726690446328063E-5</v>
      </c>
      <c r="G202" s="1">
        <f>INDEX(Data!$L:$L,MATCH($A202&amp;"."&amp;G$1,Data!$J:$J,0))</f>
        <v>1.2923270547249624E-4</v>
      </c>
      <c r="H202" s="1">
        <f>INDEX(Data!$L:$L,MATCH($A202&amp;"."&amp;H$1,Data!$J:$J,0))</f>
        <v>2.1582609296477701E-4</v>
      </c>
      <c r="I202" s="1">
        <f>INDEX(Data!$L:$L,MATCH($A202&amp;"."&amp;I$1,Data!$J:$J,0))</f>
        <v>3.1610354764093914E-4</v>
      </c>
      <c r="J202" s="1">
        <f>INDEX(Data!$L:$L,MATCH($A202&amp;"."&amp;J$1,Data!$J:$J,0))</f>
        <v>4.1154056648319933E-4</v>
      </c>
      <c r="K202" s="1">
        <f>INDEX(Data!$L:$L,MATCH($A202&amp;"."&amp;K$1,Data!$J:$J,0))</f>
        <v>4.4363833573273729E-4</v>
      </c>
      <c r="L202" s="1">
        <f>INDEX(Data!$L:$L,MATCH($A202&amp;"."&amp;L$1,Data!$J:$J,0))</f>
        <v>4.5080409559884808E-4</v>
      </c>
      <c r="M202" s="1">
        <f>INDEX(Data!$L:$L,MATCH($A202&amp;"."&amp;M$1,Data!$J:$J,0))</f>
        <v>4.5378794230152678E-4</v>
      </c>
      <c r="N202" s="1">
        <f>INDEX(Data!$L:$L,MATCH($A202&amp;"."&amp;N$1,Data!$J:$J,0))</f>
        <v>4.99806240532869E-4</v>
      </c>
      <c r="O202" s="1">
        <f>INDEX(Data!$L:$L,MATCH($A202&amp;"."&amp;O$1,Data!$J:$J,0))</f>
        <v>5.5411237019861747E-4</v>
      </c>
      <c r="P202" s="1">
        <f>INDEX(Data!$L:$L,MATCH($A202&amp;"."&amp;P$1,Data!$J:$J,0))</f>
        <v>6.5355278401861517E-4</v>
      </c>
      <c r="Q202" s="1">
        <f>INDEX(Data!$L:$L,MATCH($A202&amp;"."&amp;Q$1,Data!$J:$J,0))</f>
        <v>7.7849865949452266E-4</v>
      </c>
      <c r="R202" s="1">
        <f>INDEX(Data!$L:$L,MATCH($A202&amp;"."&amp;R$1,Data!$J:$J,0))</f>
        <v>8.6711349118001157E-4</v>
      </c>
      <c r="S202" s="1">
        <f>INDEX(Data!$L:$L,MATCH($A202&amp;"."&amp;S$1,Data!$J:$J,0))</f>
        <v>9.7051351814337803E-4</v>
      </c>
      <c r="T202" s="1">
        <f>INDEX(Data!$L:$L,MATCH($A202&amp;"."&amp;T$1,Data!$J:$J,0))</f>
        <v>9.5780292359109683E-4</v>
      </c>
      <c r="U202" s="1">
        <f>INDEX(Data!$L:$L,MATCH($A202&amp;"."&amp;U$1,Data!$J:$J,0))</f>
        <v>8.607033918127875E-4</v>
      </c>
      <c r="V202" s="1">
        <f>INDEX(Data!$L:$L,MATCH($A202&amp;"."&amp;V$1,Data!$J:$J,0))</f>
        <v>6.6995910393809329E-4</v>
      </c>
      <c r="W202" s="1">
        <f>INDEX(Data!$L:$L,MATCH($A202&amp;"."&amp;W$1,Data!$J:$J,0))</f>
        <v>4.3075071895721162E-4</v>
      </c>
      <c r="X202" s="1">
        <f>INDEX(Data!$L:$L,MATCH($A202&amp;"."&amp;X$1,Data!$J:$J,0))</f>
        <v>2.4045751362659342E-4</v>
      </c>
      <c r="Y202" s="1">
        <f>INDEX(Data!$L:$L,MATCH($A202&amp;"."&amp;Y$1,Data!$J:$J,0))</f>
        <v>1.1294147493083467E-4</v>
      </c>
    </row>
    <row r="203" spans="1:25" x14ac:dyDescent="0.2">
      <c r="A203" s="2">
        <f t="shared" si="4"/>
        <v>42937</v>
      </c>
      <c r="B203" s="1">
        <f>INDEX(Data!$L:$L,MATCH($A203&amp;"."&amp;B$1,Data!$J:$J,0))</f>
        <v>5.7298154296487018E-5</v>
      </c>
      <c r="C203" s="1">
        <f>INDEX(Data!$L:$L,MATCH($A203&amp;"."&amp;C$1,Data!$J:$J,0))</f>
        <v>1.417045444177647E-5</v>
      </c>
      <c r="D203" s="1">
        <f>INDEX(Data!$L:$L,MATCH($A203&amp;"."&amp;D$1,Data!$J:$J,0))</f>
        <v>3.995721887139215E-6</v>
      </c>
      <c r="E203" s="1">
        <f>INDEX(Data!$L:$L,MATCH($A203&amp;"."&amp;E$1,Data!$J:$J,0))</f>
        <v>8.4699594772235494E-6</v>
      </c>
      <c r="F203" s="1">
        <f>INDEX(Data!$L:$L,MATCH($A203&amp;"."&amp;F$1,Data!$J:$J,0))</f>
        <v>3.0876664967055358E-5</v>
      </c>
      <c r="G203" s="1">
        <f>INDEX(Data!$L:$L,MATCH($A203&amp;"."&amp;G$1,Data!$J:$J,0))</f>
        <v>9.526159231229556E-5</v>
      </c>
      <c r="H203" s="1">
        <f>INDEX(Data!$L:$L,MATCH($A203&amp;"."&amp;H$1,Data!$J:$J,0))</f>
        <v>1.5609709941794437E-4</v>
      </c>
      <c r="I203" s="1">
        <f>INDEX(Data!$L:$L,MATCH($A203&amp;"."&amp;I$1,Data!$J:$J,0))</f>
        <v>2.8652787135119396E-4</v>
      </c>
      <c r="J203" s="1">
        <f>INDEX(Data!$L:$L,MATCH($A203&amp;"."&amp;J$1,Data!$J:$J,0))</f>
        <v>4.1110115244623275E-4</v>
      </c>
      <c r="K203" s="1">
        <f>INDEX(Data!$L:$L,MATCH($A203&amp;"."&amp;K$1,Data!$J:$J,0))</f>
        <v>4.6631453347246359E-4</v>
      </c>
      <c r="L203" s="1">
        <f>INDEX(Data!$L:$L,MATCH($A203&amp;"."&amp;L$1,Data!$J:$J,0))</f>
        <v>5.1294737307824682E-4</v>
      </c>
      <c r="M203" s="1">
        <f>INDEX(Data!$L:$L,MATCH($A203&amp;"."&amp;M$1,Data!$J:$J,0))</f>
        <v>5.6168742539103571E-4</v>
      </c>
      <c r="N203" s="1">
        <f>INDEX(Data!$L:$L,MATCH($A203&amp;"."&amp;N$1,Data!$J:$J,0))</f>
        <v>6.3764392147916188E-4</v>
      </c>
      <c r="O203" s="1">
        <f>INDEX(Data!$L:$L,MATCH($A203&amp;"."&amp;O$1,Data!$J:$J,0))</f>
        <v>7.746677988526798E-4</v>
      </c>
      <c r="P203" s="1">
        <f>INDEX(Data!$L:$L,MATCH($A203&amp;"."&amp;P$1,Data!$J:$J,0))</f>
        <v>8.6054322409981256E-4</v>
      </c>
      <c r="Q203" s="1">
        <f>INDEX(Data!$L:$L,MATCH($A203&amp;"."&amp;Q$1,Data!$J:$J,0))</f>
        <v>9.8793489845056502E-4</v>
      </c>
      <c r="R203" s="1">
        <f>INDEX(Data!$L:$L,MATCH($A203&amp;"."&amp;R$1,Data!$J:$J,0))</f>
        <v>1.0572658765786737E-3</v>
      </c>
      <c r="S203" s="1">
        <f>INDEX(Data!$L:$L,MATCH($A203&amp;"."&amp;S$1,Data!$J:$J,0))</f>
        <v>1.1213461262382736E-3</v>
      </c>
      <c r="T203" s="1">
        <f>INDEX(Data!$L:$L,MATCH($A203&amp;"."&amp;T$1,Data!$J:$J,0))</f>
        <v>1.0900091037599523E-3</v>
      </c>
      <c r="U203" s="1">
        <f>INDEX(Data!$L:$L,MATCH($A203&amp;"."&amp;U$1,Data!$J:$J,0))</f>
        <v>9.6109324313435628E-4</v>
      </c>
      <c r="V203" s="1">
        <f>INDEX(Data!$L:$L,MATCH($A203&amp;"."&amp;V$1,Data!$J:$J,0))</f>
        <v>7.3870246801586005E-4</v>
      </c>
      <c r="W203" s="1">
        <f>INDEX(Data!$L:$L,MATCH($A203&amp;"."&amp;W$1,Data!$J:$J,0))</f>
        <v>5.0362702836088198E-4</v>
      </c>
      <c r="X203" s="1">
        <f>INDEX(Data!$L:$L,MATCH($A203&amp;"."&amp;X$1,Data!$J:$J,0))</f>
        <v>3.1042617068170281E-4</v>
      </c>
      <c r="Y203" s="1">
        <f>INDEX(Data!$L:$L,MATCH($A203&amp;"."&amp;Y$1,Data!$J:$J,0))</f>
        <v>1.4464670363350469E-4</v>
      </c>
    </row>
    <row r="204" spans="1:25" x14ac:dyDescent="0.2">
      <c r="A204" s="2">
        <f t="shared" si="4"/>
        <v>42938</v>
      </c>
      <c r="B204" s="1">
        <f>INDEX(Data!$L:$L,MATCH($A204&amp;"."&amp;B$1,Data!$J:$J,0))</f>
        <v>5.5809671658782561E-5</v>
      </c>
      <c r="C204" s="1">
        <f>INDEX(Data!$L:$L,MATCH($A204&amp;"."&amp;C$1,Data!$J:$J,0))</f>
        <v>2.4888028087398577E-5</v>
      </c>
      <c r="D204" s="1">
        <f>INDEX(Data!$L:$L,MATCH($A204&amp;"."&amp;D$1,Data!$J:$J,0))</f>
        <v>1.5407316195398627E-5</v>
      </c>
      <c r="E204" s="1">
        <f>INDEX(Data!$L:$L,MATCH($A204&amp;"."&amp;E$1,Data!$J:$J,0))</f>
        <v>1.4075510691619373E-5</v>
      </c>
      <c r="F204" s="1">
        <f>INDEX(Data!$L:$L,MATCH($A204&amp;"."&amp;F$1,Data!$J:$J,0))</f>
        <v>3.4491209438634776E-5</v>
      </c>
      <c r="G204" s="1">
        <f>INDEX(Data!$L:$L,MATCH($A204&amp;"."&amp;G$1,Data!$J:$J,0))</f>
        <v>9.358471813672686E-5</v>
      </c>
      <c r="H204" s="1">
        <f>INDEX(Data!$L:$L,MATCH($A204&amp;"."&amp;H$1,Data!$J:$J,0))</f>
        <v>2.1821434715071393E-4</v>
      </c>
      <c r="I204" s="1">
        <f>INDEX(Data!$L:$L,MATCH($A204&amp;"."&amp;I$1,Data!$J:$J,0))</f>
        <v>3.6390613015175661E-4</v>
      </c>
      <c r="J204" s="1">
        <f>INDEX(Data!$L:$L,MATCH($A204&amp;"."&amp;J$1,Data!$J:$J,0))</f>
        <v>5.5072431444196112E-4</v>
      </c>
      <c r="K204" s="1">
        <f>INDEX(Data!$L:$L,MATCH($A204&amp;"."&amp;K$1,Data!$J:$J,0))</f>
        <v>7.1306675789597432E-4</v>
      </c>
      <c r="L204" s="1">
        <f>INDEX(Data!$L:$L,MATCH($A204&amp;"."&amp;L$1,Data!$J:$J,0))</f>
        <v>8.192488760929359E-4</v>
      </c>
      <c r="M204" s="1">
        <f>INDEX(Data!$L:$L,MATCH($A204&amp;"."&amp;M$1,Data!$J:$J,0))</f>
        <v>9.0212828747613023E-4</v>
      </c>
      <c r="N204" s="1">
        <f>INDEX(Data!$L:$L,MATCH($A204&amp;"."&amp;N$1,Data!$J:$J,0))</f>
        <v>9.7804080226822766E-4</v>
      </c>
      <c r="O204" s="1">
        <f>INDEX(Data!$L:$L,MATCH($A204&amp;"."&amp;O$1,Data!$J:$J,0))</f>
        <v>1.0399673646540432E-3</v>
      </c>
      <c r="P204" s="1">
        <f>INDEX(Data!$L:$L,MATCH($A204&amp;"."&amp;P$1,Data!$J:$J,0))</f>
        <v>1.0838073420965919E-3</v>
      </c>
      <c r="Q204" s="1">
        <f>INDEX(Data!$L:$L,MATCH($A204&amp;"."&amp;Q$1,Data!$J:$J,0))</f>
        <v>1.128296268049931E-3</v>
      </c>
      <c r="R204" s="1">
        <f>INDEX(Data!$L:$L,MATCH($A204&amp;"."&amp;R$1,Data!$J:$J,0))</f>
        <v>1.1463540307833284E-3</v>
      </c>
      <c r="S204" s="1">
        <f>INDEX(Data!$L:$L,MATCH($A204&amp;"."&amp;S$1,Data!$J:$J,0))</f>
        <v>1.1268734082983643E-3</v>
      </c>
      <c r="T204" s="1">
        <f>INDEX(Data!$L:$L,MATCH($A204&amp;"."&amp;T$1,Data!$J:$J,0))</f>
        <v>1.0347706902953922E-3</v>
      </c>
      <c r="U204" s="1">
        <f>INDEX(Data!$L:$L,MATCH($A204&amp;"."&amp;U$1,Data!$J:$J,0))</f>
        <v>9.095700025488426E-4</v>
      </c>
      <c r="V204" s="1">
        <f>INDEX(Data!$L:$L,MATCH($A204&amp;"."&amp;V$1,Data!$J:$J,0))</f>
        <v>6.9094426572439125E-4</v>
      </c>
      <c r="W204" s="1">
        <f>INDEX(Data!$L:$L,MATCH($A204&amp;"."&amp;W$1,Data!$J:$J,0))</f>
        <v>4.8606851816244918E-4</v>
      </c>
      <c r="X204" s="1">
        <f>INDEX(Data!$L:$L,MATCH($A204&amp;"."&amp;X$1,Data!$J:$J,0))</f>
        <v>3.0290098090428303E-4</v>
      </c>
      <c r="Y204" s="1">
        <f>INDEX(Data!$L:$L,MATCH($A204&amp;"."&amp;Y$1,Data!$J:$J,0))</f>
        <v>1.546547921545285E-4</v>
      </c>
    </row>
    <row r="205" spans="1:25" x14ac:dyDescent="0.2">
      <c r="A205" s="2">
        <f t="shared" si="4"/>
        <v>42939</v>
      </c>
      <c r="B205" s="1">
        <f>INDEX(Data!$L:$L,MATCH($A205&amp;"."&amp;B$1,Data!$J:$J,0))</f>
        <v>7.0234539447881241E-5</v>
      </c>
      <c r="C205" s="1">
        <f>INDEX(Data!$L:$L,MATCH($A205&amp;"."&amp;C$1,Data!$J:$J,0))</f>
        <v>2.7266309190335809E-5</v>
      </c>
      <c r="D205" s="1">
        <f>INDEX(Data!$L:$L,MATCH($A205&amp;"."&amp;D$1,Data!$J:$J,0))</f>
        <v>8.3938425142299574E-6</v>
      </c>
      <c r="E205" s="1">
        <f>INDEX(Data!$L:$L,MATCH($A205&amp;"."&amp;E$1,Data!$J:$J,0))</f>
        <v>9.192790780953695E-6</v>
      </c>
      <c r="F205" s="1">
        <f>INDEX(Data!$L:$L,MATCH($A205&amp;"."&amp;F$1,Data!$J:$J,0))</f>
        <v>1.5986253663530914E-5</v>
      </c>
      <c r="G205" s="1">
        <f>INDEX(Data!$L:$L,MATCH($A205&amp;"."&amp;G$1,Data!$J:$J,0))</f>
        <v>5.3209788651592103E-5</v>
      </c>
      <c r="H205" s="1">
        <f>INDEX(Data!$L:$L,MATCH($A205&amp;"."&amp;H$1,Data!$J:$J,0))</f>
        <v>1.2751115188508892E-4</v>
      </c>
      <c r="I205" s="1">
        <f>INDEX(Data!$L:$L,MATCH($A205&amp;"."&amp;I$1,Data!$J:$J,0))</f>
        <v>2.1576485823515887E-4</v>
      </c>
      <c r="J205" s="1">
        <f>INDEX(Data!$L:$L,MATCH($A205&amp;"."&amp;J$1,Data!$J:$J,0))</f>
        <v>3.5573667921255658E-4</v>
      </c>
      <c r="K205" s="1">
        <f>INDEX(Data!$L:$L,MATCH($A205&amp;"."&amp;K$1,Data!$J:$J,0))</f>
        <v>5.0400650416902043E-4</v>
      </c>
      <c r="L205" s="1">
        <f>INDEX(Data!$L:$L,MATCH($A205&amp;"."&amp;L$1,Data!$J:$J,0))</f>
        <v>6.6103329438419638E-4</v>
      </c>
      <c r="M205" s="1">
        <f>INDEX(Data!$L:$L,MATCH($A205&amp;"."&amp;M$1,Data!$J:$J,0))</f>
        <v>7.7600149924222895E-4</v>
      </c>
      <c r="N205" s="1">
        <f>INDEX(Data!$L:$L,MATCH($A205&amp;"."&amp;N$1,Data!$J:$J,0))</f>
        <v>8.7819458370097243E-4</v>
      </c>
      <c r="O205" s="1">
        <f>INDEX(Data!$L:$L,MATCH($A205&amp;"."&amp;O$1,Data!$J:$J,0))</f>
        <v>9.5410709849306997E-4</v>
      </c>
      <c r="P205" s="1">
        <f>INDEX(Data!$L:$L,MATCH($A205&amp;"."&amp;P$1,Data!$J:$J,0))</f>
        <v>1.0237389645352797E-3</v>
      </c>
      <c r="Q205" s="1">
        <f>INDEX(Data!$L:$L,MATCH($A205&amp;"."&amp;Q$1,Data!$J:$J,0))</f>
        <v>1.0583165408726918E-3</v>
      </c>
      <c r="R205" s="1">
        <f>INDEX(Data!$L:$L,MATCH($A205&amp;"."&amp;R$1,Data!$J:$J,0))</f>
        <v>1.0536632000758641E-3</v>
      </c>
      <c r="S205" s="1">
        <f>INDEX(Data!$L:$L,MATCH($A205&amp;"."&amp;S$1,Data!$J:$J,0))</f>
        <v>1.023008535936382E-3</v>
      </c>
      <c r="T205" s="1">
        <f>INDEX(Data!$L:$L,MATCH($A205&amp;"."&amp;T$1,Data!$J:$J,0))</f>
        <v>9.3676121442419068E-4</v>
      </c>
      <c r="U205" s="1">
        <f>INDEX(Data!$L:$L,MATCH($A205&amp;"."&amp;U$1,Data!$J:$J,0))</f>
        <v>8.1594888265916672E-4</v>
      </c>
      <c r="V205" s="1">
        <f>INDEX(Data!$L:$L,MATCH($A205&amp;"."&amp;V$1,Data!$J:$J,0))</f>
        <v>6.397535277260874E-4</v>
      </c>
      <c r="W205" s="1">
        <f>INDEX(Data!$L:$L,MATCH($A205&amp;"."&amp;W$1,Data!$J:$J,0))</f>
        <v>4.5495279839589118E-4</v>
      </c>
      <c r="X205" s="1">
        <f>INDEX(Data!$L:$L,MATCH($A205&amp;"."&amp;X$1,Data!$J:$J,0))</f>
        <v>2.621867671354986E-4</v>
      </c>
      <c r="Y205" s="1">
        <f>INDEX(Data!$L:$L,MATCH($A205&amp;"."&amp;Y$1,Data!$J:$J,0))</f>
        <v>1.5603097787765638E-4</v>
      </c>
    </row>
    <row r="206" spans="1:25" x14ac:dyDescent="0.2">
      <c r="A206" s="2">
        <f t="shared" si="4"/>
        <v>42940</v>
      </c>
      <c r="B206" s="1">
        <f>INDEX(Data!$L:$L,MATCH($A206&amp;"."&amp;B$1,Data!$J:$J,0))</f>
        <v>8.5734904507667024E-5</v>
      </c>
      <c r="C206" s="1">
        <f>INDEX(Data!$L:$L,MATCH($A206&amp;"."&amp;C$1,Data!$J:$J,0))</f>
        <v>6.3354109486391745E-5</v>
      </c>
      <c r="D206" s="1">
        <f>INDEX(Data!$L:$L,MATCH($A206&amp;"."&amp;D$1,Data!$J:$J,0))</f>
        <v>7.3011245216656289E-5</v>
      </c>
      <c r="E206" s="1">
        <f>INDEX(Data!$L:$L,MATCH($A206&amp;"."&amp;E$1,Data!$J:$J,0))</f>
        <v>1.0744570781302281E-4</v>
      </c>
      <c r="F206" s="1">
        <f>INDEX(Data!$L:$L,MATCH($A206&amp;"."&amp;F$1,Data!$J:$J,0))</f>
        <v>1.6346950156380881E-4</v>
      </c>
      <c r="G206" s="1">
        <f>INDEX(Data!$L:$L,MATCH($A206&amp;"."&amp;G$1,Data!$J:$J,0))</f>
        <v>2.4116849471364168E-4</v>
      </c>
      <c r="H206" s="1">
        <f>INDEX(Data!$L:$L,MATCH($A206&amp;"."&amp;H$1,Data!$J:$J,0))</f>
        <v>3.3141133246800082E-4</v>
      </c>
      <c r="I206" s="1">
        <f>INDEX(Data!$L:$L,MATCH($A206&amp;"."&amp;I$1,Data!$J:$J,0))</f>
        <v>4.7085128892902474E-4</v>
      </c>
      <c r="J206" s="1">
        <f>INDEX(Data!$L:$L,MATCH($A206&amp;"."&amp;J$1,Data!$J:$J,0))</f>
        <v>5.6931454007671232E-4</v>
      </c>
      <c r="K206" s="1">
        <f>INDEX(Data!$L:$L,MATCH($A206&amp;"."&amp;K$1,Data!$J:$J,0))</f>
        <v>6.1349549722702066E-4</v>
      </c>
      <c r="L206" s="1">
        <f>INDEX(Data!$L:$L,MATCH($A206&amp;"."&amp;L$1,Data!$J:$J,0))</f>
        <v>6.52967364046533E-4</v>
      </c>
      <c r="M206" s="1">
        <f>INDEX(Data!$L:$L,MATCH($A206&amp;"."&amp;M$1,Data!$J:$J,0))</f>
        <v>6.9211181455116548E-4</v>
      </c>
      <c r="N206" s="1">
        <f>INDEX(Data!$L:$L,MATCH($A206&amp;"."&amp;N$1,Data!$J:$J,0))</f>
        <v>7.7100299004278182E-4</v>
      </c>
      <c r="O206" s="1">
        <f>INDEX(Data!$L:$L,MATCH($A206&amp;"."&amp;O$1,Data!$J:$J,0))</f>
        <v>8.3676659638189988E-4</v>
      </c>
      <c r="P206" s="1">
        <f>INDEX(Data!$L:$L,MATCH($A206&amp;"."&amp;P$1,Data!$J:$J,0))</f>
        <v>9.3540706921449218E-4</v>
      </c>
      <c r="Q206" s="1">
        <f>INDEX(Data!$L:$L,MATCH($A206&amp;"."&amp;Q$1,Data!$J:$J,0))</f>
        <v>1.026215979159914E-3</v>
      </c>
      <c r="R206" s="1">
        <f>INDEX(Data!$L:$L,MATCH($A206&amp;"."&amp;R$1,Data!$J:$J,0))</f>
        <v>1.0983220673635181E-3</v>
      </c>
      <c r="S206" s="1">
        <f>INDEX(Data!$L:$L,MATCH($A206&amp;"."&amp;S$1,Data!$J:$J,0))</f>
        <v>1.1099124852332733E-3</v>
      </c>
      <c r="T206" s="1">
        <f>INDEX(Data!$L:$L,MATCH($A206&amp;"."&amp;T$1,Data!$J:$J,0))</f>
        <v>1.0756522523969116E-3</v>
      </c>
      <c r="U206" s="1">
        <f>INDEX(Data!$L:$L,MATCH($A206&amp;"."&amp;U$1,Data!$J:$J,0))</f>
        <v>9.5204845470027292E-4</v>
      </c>
      <c r="V206" s="1">
        <f>INDEX(Data!$L:$L,MATCH($A206&amp;"."&amp;V$1,Data!$J:$J,0))</f>
        <v>7.482723392698773E-4</v>
      </c>
      <c r="W206" s="1">
        <f>INDEX(Data!$L:$L,MATCH($A206&amp;"."&amp;W$1,Data!$J:$J,0))</f>
        <v>5.3835420094328957E-4</v>
      </c>
      <c r="X206" s="1">
        <f>INDEX(Data!$L:$L,MATCH($A206&amp;"."&amp;X$1,Data!$J:$J,0))</f>
        <v>3.6526177132390511E-4</v>
      </c>
      <c r="Y206" s="1">
        <f>INDEX(Data!$L:$L,MATCH($A206&amp;"."&amp;Y$1,Data!$J:$J,0))</f>
        <v>2.3493910761037225E-4</v>
      </c>
    </row>
    <row r="207" spans="1:25" x14ac:dyDescent="0.2">
      <c r="A207" s="2">
        <f t="shared" si="4"/>
        <v>42941</v>
      </c>
      <c r="B207" s="1">
        <f>INDEX(Data!$L:$L,MATCH($A207&amp;"."&amp;B$1,Data!$J:$J,0))</f>
        <v>1.7321629531024061E-4</v>
      </c>
      <c r="C207" s="1">
        <f>INDEX(Data!$L:$L,MATCH($A207&amp;"."&amp;C$1,Data!$J:$J,0))</f>
        <v>1.4490550513734674E-4</v>
      </c>
      <c r="D207" s="1">
        <f>INDEX(Data!$L:$L,MATCH($A207&amp;"."&amp;D$1,Data!$J:$J,0))</f>
        <v>1.1569773587946034E-4</v>
      </c>
      <c r="E207" s="1">
        <f>INDEX(Data!$L:$L,MATCH($A207&amp;"."&amp;E$1,Data!$J:$J,0))</f>
        <v>1.0887255679778916E-4</v>
      </c>
      <c r="F207" s="1">
        <f>INDEX(Data!$L:$L,MATCH($A207&amp;"."&amp;F$1,Data!$J:$J,0))</f>
        <v>1.1437729969030074E-4</v>
      </c>
      <c r="G207" s="1">
        <f>INDEX(Data!$L:$L,MATCH($A207&amp;"."&amp;G$1,Data!$J:$J,0))</f>
        <v>1.6684020415604569E-4</v>
      </c>
      <c r="H207" s="1">
        <f>INDEX(Data!$L:$L,MATCH($A207&amp;"."&amp;H$1,Data!$J:$J,0))</f>
        <v>2.5153900507087439E-4</v>
      </c>
      <c r="I207" s="1">
        <f>INDEX(Data!$L:$L,MATCH($A207&amp;"."&amp;I$1,Data!$J:$J,0))</f>
        <v>3.4868720549422226E-4</v>
      </c>
      <c r="J207" s="1">
        <f>INDEX(Data!$L:$L,MATCH($A207&amp;"."&amp;J$1,Data!$J:$J,0))</f>
        <v>4.2012439902103672E-4</v>
      </c>
      <c r="K207" s="1">
        <f>INDEX(Data!$L:$L,MATCH($A207&amp;"."&amp;K$1,Data!$J:$J,0))</f>
        <v>4.7224153669918215E-4</v>
      </c>
      <c r="L207" s="1">
        <f>INDEX(Data!$L:$L,MATCH($A207&amp;"."&amp;L$1,Data!$J:$J,0))</f>
        <v>4.6862160676278299E-4</v>
      </c>
      <c r="M207" s="1">
        <f>INDEX(Data!$L:$L,MATCH($A207&amp;"."&amp;M$1,Data!$J:$J,0))</f>
        <v>4.9518431494749026E-4</v>
      </c>
      <c r="N207" s="1">
        <f>INDEX(Data!$L:$L,MATCH($A207&amp;"."&amp;N$1,Data!$J:$J,0))</f>
        <v>5.6663407455888434E-4</v>
      </c>
      <c r="O207" s="1">
        <f>INDEX(Data!$L:$L,MATCH($A207&amp;"."&amp;O$1,Data!$J:$J,0))</f>
        <v>6.4155735924824211E-4</v>
      </c>
      <c r="P207" s="1">
        <f>INDEX(Data!$L:$L,MATCH($A207&amp;"."&amp;P$1,Data!$J:$J,0))</f>
        <v>7.508161735506095E-4</v>
      </c>
      <c r="Q207" s="1">
        <f>INDEX(Data!$L:$L,MATCH($A207&amp;"."&amp;Q$1,Data!$J:$J,0))</f>
        <v>8.5735173780908012E-4</v>
      </c>
      <c r="R207" s="1">
        <f>INDEX(Data!$L:$L,MATCH($A207&amp;"."&amp;R$1,Data!$J:$J,0))</f>
        <v>9.5864923941445094E-4</v>
      </c>
      <c r="S207" s="1">
        <f>INDEX(Data!$L:$L,MATCH($A207&amp;"."&amp;S$1,Data!$J:$J,0))</f>
        <v>1.0044474317039899E-3</v>
      </c>
      <c r="T207" s="1">
        <f>INDEX(Data!$L:$L,MATCH($A207&amp;"."&amp;T$1,Data!$J:$J,0))</f>
        <v>9.8304250285423476E-4</v>
      </c>
      <c r="U207" s="1">
        <f>INDEX(Data!$L:$L,MATCH($A207&amp;"."&amp;U$1,Data!$J:$J,0))</f>
        <v>8.4715406098023207E-4</v>
      </c>
      <c r="V207" s="1">
        <f>INDEX(Data!$L:$L,MATCH($A207&amp;"."&amp;V$1,Data!$J:$J,0))</f>
        <v>6.5633088601901011E-4</v>
      </c>
      <c r="W207" s="1">
        <f>INDEX(Data!$L:$L,MATCH($A207&amp;"."&amp;W$1,Data!$J:$J,0))</f>
        <v>4.2123240854230281E-4</v>
      </c>
      <c r="X207" s="1">
        <f>INDEX(Data!$L:$L,MATCH($A207&amp;"."&amp;X$1,Data!$J:$J,0))</f>
        <v>2.1581871288335724E-4</v>
      </c>
      <c r="Y207" s="1">
        <f>INDEX(Data!$L:$L,MATCH($A207&amp;"."&amp;Y$1,Data!$J:$J,0))</f>
        <v>1.2206036337160568E-4</v>
      </c>
    </row>
    <row r="208" spans="1:25" x14ac:dyDescent="0.2">
      <c r="A208" s="2">
        <f t="shared" si="4"/>
        <v>42942</v>
      </c>
      <c r="B208" s="1">
        <f>INDEX(Data!$L:$L,MATCH($A208&amp;"."&amp;B$1,Data!$J:$J,0))</f>
        <v>3.1113525688298114E-5</v>
      </c>
      <c r="C208" s="1">
        <f>INDEX(Data!$L:$L,MATCH($A208&amp;"."&amp;C$1,Data!$J:$J,0))</f>
        <v>1.1848620988617501E-5</v>
      </c>
      <c r="D208" s="1">
        <f>INDEX(Data!$L:$L,MATCH($A208&amp;"."&amp;D$1,Data!$J:$J,0))</f>
        <v>5.0583902825096536E-6</v>
      </c>
      <c r="E208" s="1">
        <f>INDEX(Data!$L:$L,MATCH($A208&amp;"."&amp;E$1,Data!$J:$J,0))</f>
        <v>1.1117594004739868E-5</v>
      </c>
      <c r="F208" s="1">
        <f>INDEX(Data!$L:$L,MATCH($A208&amp;"."&amp;F$1,Data!$J:$J,0))</f>
        <v>3.3882452452333397E-5</v>
      </c>
      <c r="G208" s="1">
        <f>INDEX(Data!$L:$L,MATCH($A208&amp;"."&amp;G$1,Data!$J:$J,0))</f>
        <v>6.8705765554858005E-5</v>
      </c>
      <c r="H208" s="1">
        <f>INDEX(Data!$L:$L,MATCH($A208&amp;"."&amp;H$1,Data!$J:$J,0))</f>
        <v>1.3477305227131676E-4</v>
      </c>
      <c r="I208" s="1">
        <f>INDEX(Data!$L:$L,MATCH($A208&amp;"."&amp;I$1,Data!$J:$J,0))</f>
        <v>2.1983786533223427E-4</v>
      </c>
      <c r="J208" s="1">
        <f>INDEX(Data!$L:$L,MATCH($A208&amp;"."&amp;J$1,Data!$J:$J,0))</f>
        <v>2.9434826438540468E-4</v>
      </c>
      <c r="K208" s="1">
        <f>INDEX(Data!$L:$L,MATCH($A208&amp;"."&amp;K$1,Data!$J:$J,0))</f>
        <v>3.3469257650573035E-4</v>
      </c>
      <c r="L208" s="1">
        <f>INDEX(Data!$L:$L,MATCH($A208&amp;"."&amp;L$1,Data!$J:$J,0))</f>
        <v>3.5644845814624483E-4</v>
      </c>
      <c r="M208" s="1">
        <f>INDEX(Data!$L:$L,MATCH($A208&amp;"."&amp;M$1,Data!$J:$J,0))</f>
        <v>3.8391432872740452E-4</v>
      </c>
      <c r="N208" s="1">
        <f>INDEX(Data!$L:$L,MATCH($A208&amp;"."&amp;N$1,Data!$J:$J,0))</f>
        <v>4.6023743534659943E-4</v>
      </c>
      <c r="O208" s="1">
        <f>INDEX(Data!$L:$L,MATCH($A208&amp;"."&amp;O$1,Data!$J:$J,0))</f>
        <v>5.1261247695111713E-4</v>
      </c>
      <c r="P208" s="1">
        <f>INDEX(Data!$L:$L,MATCH($A208&amp;"."&amp;P$1,Data!$J:$J,0))</f>
        <v>5.6354451317640894E-4</v>
      </c>
      <c r="Q208" s="1">
        <f>INDEX(Data!$L:$L,MATCH($A208&amp;"."&amp;Q$1,Data!$J:$J,0))</f>
        <v>6.0592742319270226E-4</v>
      </c>
      <c r="R208" s="1">
        <f>INDEX(Data!$L:$L,MATCH($A208&amp;"."&amp;R$1,Data!$J:$J,0))</f>
        <v>6.0647773791262533E-4</v>
      </c>
      <c r="S208" s="1">
        <f>INDEX(Data!$L:$L,MATCH($A208&amp;"."&amp;S$1,Data!$J:$J,0))</f>
        <v>6.0132883462154293E-4</v>
      </c>
      <c r="T208" s="1">
        <f>INDEX(Data!$L:$L,MATCH($A208&amp;"."&amp;T$1,Data!$J:$J,0))</f>
        <v>5.1326122600024715E-4</v>
      </c>
      <c r="U208" s="1">
        <f>INDEX(Data!$L:$L,MATCH($A208&amp;"."&amp;U$1,Data!$J:$J,0))</f>
        <v>4.173982567830701E-4</v>
      </c>
      <c r="V208" s="1">
        <f>INDEX(Data!$L:$L,MATCH($A208&amp;"."&amp;V$1,Data!$J:$J,0))</f>
        <v>2.7444777510615351E-4</v>
      </c>
      <c r="W208" s="1">
        <f>INDEX(Data!$L:$L,MATCH($A208&amp;"."&amp;W$1,Data!$J:$J,0))</f>
        <v>1.7376830545427373E-4</v>
      </c>
      <c r="X208" s="1">
        <f>INDEX(Data!$L:$L,MATCH($A208&amp;"."&amp;X$1,Data!$J:$J,0))</f>
        <v>8.3650230968240804E-5</v>
      </c>
      <c r="Y208" s="1">
        <f>INDEX(Data!$L:$L,MATCH($A208&amp;"."&amp;Y$1,Data!$J:$J,0))</f>
        <v>4.0607501780687652E-5</v>
      </c>
    </row>
    <row r="209" spans="1:25" x14ac:dyDescent="0.2">
      <c r="A209" s="2">
        <f t="shared" si="4"/>
        <v>42943</v>
      </c>
      <c r="B209" s="1">
        <f>INDEX(Data!$L:$L,MATCH($A209&amp;"."&amp;B$1,Data!$J:$J,0))</f>
        <v>1.497707739479179E-5</v>
      </c>
      <c r="C209" s="1">
        <f>INDEX(Data!$L:$L,MATCH($A209&amp;"."&amp;C$1,Data!$J:$J,0))</f>
        <v>6.1400726598114998E-6</v>
      </c>
      <c r="D209" s="1">
        <f>INDEX(Data!$L:$L,MATCH($A209&amp;"."&amp;D$1,Data!$J:$J,0))</f>
        <v>4.3621658677219028E-6</v>
      </c>
      <c r="E209" s="1">
        <f>INDEX(Data!$L:$L,MATCH($A209&amp;"."&amp;E$1,Data!$J:$J,0))</f>
        <v>4.4335919911265887E-6</v>
      </c>
      <c r="F209" s="1">
        <f>INDEX(Data!$L:$L,MATCH($A209&amp;"."&amp;F$1,Data!$J:$J,0))</f>
        <v>1.9318360424558973E-5</v>
      </c>
      <c r="G209" s="1">
        <f>INDEX(Data!$L:$L,MATCH($A209&amp;"."&amp;G$1,Data!$J:$J,0))</f>
        <v>4.3743936653261697E-5</v>
      </c>
      <c r="H209" s="1">
        <f>INDEX(Data!$L:$L,MATCH($A209&amp;"."&amp;H$1,Data!$J:$J,0))</f>
        <v>9.577590420258982E-5</v>
      </c>
      <c r="I209" s="1">
        <f>INDEX(Data!$L:$L,MATCH($A209&amp;"."&amp;I$1,Data!$J:$J,0))</f>
        <v>1.7086952914958242E-4</v>
      </c>
      <c r="J209" s="1">
        <f>INDEX(Data!$L:$L,MATCH($A209&amp;"."&amp;J$1,Data!$J:$J,0))</f>
        <v>2.5560503100984996E-4</v>
      </c>
      <c r="K209" s="1">
        <f>INDEX(Data!$L:$L,MATCH($A209&amp;"."&amp;K$1,Data!$J:$J,0))</f>
        <v>3.4014276663423367E-4</v>
      </c>
      <c r="L209" s="1">
        <f>INDEX(Data!$L:$L,MATCH($A209&amp;"."&amp;L$1,Data!$J:$J,0))</f>
        <v>4.2391696302416067E-4</v>
      </c>
      <c r="M209" s="1">
        <f>INDEX(Data!$L:$L,MATCH($A209&amp;"."&amp;M$1,Data!$J:$J,0))</f>
        <v>5.6049284950933213E-4</v>
      </c>
      <c r="N209" s="1">
        <f>INDEX(Data!$L:$L,MATCH($A209&amp;"."&amp;N$1,Data!$J:$J,0))</f>
        <v>6.7653016886493219E-4</v>
      </c>
      <c r="O209" s="1">
        <f>INDEX(Data!$L:$L,MATCH($A209&amp;"."&amp;O$1,Data!$J:$J,0))</f>
        <v>8.1507773385914347E-4</v>
      </c>
      <c r="P209" s="1">
        <f>INDEX(Data!$L:$L,MATCH($A209&amp;"."&amp;P$1,Data!$J:$J,0))</f>
        <v>9.6429360546895835E-4</v>
      </c>
      <c r="Q209" s="1">
        <f>INDEX(Data!$L:$L,MATCH($A209&amp;"."&amp;Q$1,Data!$J:$J,0))</f>
        <v>1.0668948882148793E-3</v>
      </c>
      <c r="R209" s="1">
        <f>INDEX(Data!$L:$L,MATCH($A209&amp;"."&amp;R$1,Data!$J:$J,0))</f>
        <v>1.1282057124562936E-3</v>
      </c>
      <c r="S209" s="1">
        <f>INDEX(Data!$L:$L,MATCH($A209&amp;"."&amp;S$1,Data!$J:$J,0))</f>
        <v>1.1625480237657431E-3</v>
      </c>
      <c r="T209" s="1">
        <f>INDEX(Data!$L:$L,MATCH($A209&amp;"."&amp;T$1,Data!$J:$J,0))</f>
        <v>1.096129485066035E-3</v>
      </c>
      <c r="U209" s="1">
        <f>INDEX(Data!$L:$L,MATCH($A209&amp;"."&amp;U$1,Data!$J:$J,0))</f>
        <v>9.7054872312636706E-4</v>
      </c>
      <c r="V209" s="1">
        <f>INDEX(Data!$L:$L,MATCH($A209&amp;"."&amp;V$1,Data!$J:$J,0))</f>
        <v>7.4637894946238525E-4</v>
      </c>
      <c r="W209" s="1">
        <f>INDEX(Data!$L:$L,MATCH($A209&amp;"."&amp;W$1,Data!$J:$J,0))</f>
        <v>4.9311579780252361E-4</v>
      </c>
      <c r="X209" s="1">
        <f>INDEX(Data!$L:$L,MATCH($A209&amp;"."&amp;X$1,Data!$J:$J,0))</f>
        <v>2.8747571315948495E-4</v>
      </c>
      <c r="Y209" s="1">
        <f>INDEX(Data!$L:$L,MATCH($A209&amp;"."&amp;Y$1,Data!$J:$J,0))</f>
        <v>1.3330740799368158E-4</v>
      </c>
    </row>
    <row r="210" spans="1:25" x14ac:dyDescent="0.2">
      <c r="A210" s="2">
        <f t="shared" si="4"/>
        <v>42944</v>
      </c>
      <c r="B210" s="1">
        <f>INDEX(Data!$L:$L,MATCH($A210&amp;"."&amp;B$1,Data!$J:$J,0))</f>
        <v>4.8663060112031202E-5</v>
      </c>
      <c r="C210" s="1">
        <f>INDEX(Data!$L:$L,MATCH($A210&amp;"."&amp;C$1,Data!$J:$J,0))</f>
        <v>1.2803643416668285E-5</v>
      </c>
      <c r="D210" s="1">
        <f>INDEX(Data!$L:$L,MATCH($A210&amp;"."&amp;D$1,Data!$J:$J,0))</f>
        <v>5.2876818326789583E-6</v>
      </c>
      <c r="E210" s="1">
        <f>INDEX(Data!$L:$L,MATCH($A210&amp;"."&amp;E$1,Data!$J:$J,0))</f>
        <v>6.7893824953987258E-6</v>
      </c>
      <c r="F210" s="1">
        <f>INDEX(Data!$L:$L,MATCH($A210&amp;"."&amp;F$1,Data!$J:$J,0))</f>
        <v>2.7330635575683847E-5</v>
      </c>
      <c r="G210" s="1">
        <f>INDEX(Data!$L:$L,MATCH($A210&amp;"."&amp;G$1,Data!$J:$J,0))</f>
        <v>5.8800399788731064E-5</v>
      </c>
      <c r="H210" s="1">
        <f>INDEX(Data!$L:$L,MATCH($A210&amp;"."&amp;H$1,Data!$J:$J,0))</f>
        <v>1.1524096867807431E-4</v>
      </c>
      <c r="I210" s="1">
        <f>INDEX(Data!$L:$L,MATCH($A210&amp;"."&amp;I$1,Data!$J:$J,0))</f>
        <v>1.8851799655667247E-4</v>
      </c>
      <c r="J210" s="1">
        <f>INDEX(Data!$L:$L,MATCH($A210&amp;"."&amp;J$1,Data!$J:$J,0))</f>
        <v>2.9724295172606615E-4</v>
      </c>
      <c r="K210" s="1">
        <f>INDEX(Data!$L:$L,MATCH($A210&amp;"."&amp;K$1,Data!$J:$J,0))</f>
        <v>3.7520044718725111E-4</v>
      </c>
      <c r="L210" s="1">
        <f>INDEX(Data!$L:$L,MATCH($A210&amp;"."&amp;L$1,Data!$J:$J,0))</f>
        <v>4.8466211399783224E-4</v>
      </c>
      <c r="M210" s="1">
        <f>INDEX(Data!$L:$L,MATCH($A210&amp;"."&amp;M$1,Data!$J:$J,0))</f>
        <v>5.763008841796586E-4</v>
      </c>
      <c r="N210" s="1">
        <f>INDEX(Data!$L:$L,MATCH($A210&amp;"."&amp;N$1,Data!$J:$J,0))</f>
        <v>7.2906298464250506E-4</v>
      </c>
      <c r="O210" s="1">
        <f>INDEX(Data!$L:$L,MATCH($A210&amp;"."&amp;O$1,Data!$J:$J,0))</f>
        <v>8.675116166533593E-4</v>
      </c>
      <c r="P210" s="1">
        <f>INDEX(Data!$L:$L,MATCH($A210&amp;"."&amp;P$1,Data!$J:$J,0))</f>
        <v>9.6329579851483886E-4</v>
      </c>
      <c r="Q210" s="1">
        <f>INDEX(Data!$L:$L,MATCH($A210&amp;"."&amp;Q$1,Data!$J:$J,0))</f>
        <v>1.0855459496559288E-3</v>
      </c>
      <c r="R210" s="1">
        <f>INDEX(Data!$L:$L,MATCH($A210&amp;"."&amp;R$1,Data!$J:$J,0))</f>
        <v>1.1621110032686965E-3</v>
      </c>
      <c r="S210" s="1">
        <f>INDEX(Data!$L:$L,MATCH($A210&amp;"."&amp;S$1,Data!$J:$J,0))</f>
        <v>1.1789940365555598E-3</v>
      </c>
      <c r="T210" s="1">
        <f>INDEX(Data!$L:$L,MATCH($A210&amp;"."&amp;T$1,Data!$J:$J,0))</f>
        <v>1.1214136440101815E-3</v>
      </c>
      <c r="U210" s="1">
        <f>INDEX(Data!$L:$L,MATCH($A210&amp;"."&amp;U$1,Data!$J:$J,0))</f>
        <v>9.7807590752038666E-4</v>
      </c>
      <c r="V210" s="1">
        <f>INDEX(Data!$L:$L,MATCH($A210&amp;"."&amp;V$1,Data!$J:$J,0))</f>
        <v>7.5804675845621825E-4</v>
      </c>
      <c r="W210" s="1">
        <f>INDEX(Data!$L:$L,MATCH($A210&amp;"."&amp;W$1,Data!$J:$J,0))</f>
        <v>5.0924187408971013E-4</v>
      </c>
      <c r="X210" s="1">
        <f>INDEX(Data!$L:$L,MATCH($A210&amp;"."&amp;X$1,Data!$J:$J,0))</f>
        <v>3.0228584114486184E-4</v>
      </c>
      <c r="Y210" s="1">
        <f>INDEX(Data!$L:$L,MATCH($A210&amp;"."&amp;Y$1,Data!$J:$J,0))</f>
        <v>1.6630774125469196E-4</v>
      </c>
    </row>
    <row r="211" spans="1:25" x14ac:dyDescent="0.2">
      <c r="A211" s="2">
        <f t="shared" si="4"/>
        <v>42945</v>
      </c>
      <c r="B211" s="1">
        <f>INDEX(Data!$L:$L,MATCH($A211&amp;"."&amp;B$1,Data!$J:$J,0))</f>
        <v>5.5167804036922195E-5</v>
      </c>
      <c r="C211" s="1">
        <f>INDEX(Data!$L:$L,MATCH($A211&amp;"."&amp;C$1,Data!$J:$J,0))</f>
        <v>1.3180725684886749E-5</v>
      </c>
      <c r="D211" s="1">
        <f>INDEX(Data!$L:$L,MATCH($A211&amp;"."&amp;D$1,Data!$J:$J,0))</f>
        <v>6.4395818949184174E-6</v>
      </c>
      <c r="E211" s="1">
        <f>INDEX(Data!$L:$L,MATCH($A211&amp;"."&amp;E$1,Data!$J:$J,0))</f>
        <v>1.1485501036598611E-5</v>
      </c>
      <c r="F211" s="1">
        <f>INDEX(Data!$L:$L,MATCH($A211&amp;"."&amp;F$1,Data!$J:$J,0))</f>
        <v>2.1573075029129992E-5</v>
      </c>
      <c r="G211" s="1">
        <f>INDEX(Data!$L:$L,MATCH($A211&amp;"."&amp;G$1,Data!$J:$J,0))</f>
        <v>7.2885384909200139E-5</v>
      </c>
      <c r="H211" s="1">
        <f>INDEX(Data!$L:$L,MATCH($A211&amp;"."&amp;H$1,Data!$J:$J,0))</f>
        <v>1.7815606305081951E-4</v>
      </c>
      <c r="I211" s="1">
        <f>INDEX(Data!$L:$L,MATCH($A211&amp;"."&amp;I$1,Data!$J:$J,0))</f>
        <v>2.8946723810369405E-4</v>
      </c>
      <c r="J211" s="1">
        <f>INDEX(Data!$L:$L,MATCH($A211&amp;"."&amp;J$1,Data!$J:$J,0))</f>
        <v>4.5068013017716182E-4</v>
      </c>
      <c r="K211" s="1">
        <f>INDEX(Data!$L:$L,MATCH($A211&amp;"."&amp;K$1,Data!$J:$J,0))</f>
        <v>6.116284363586478E-4</v>
      </c>
      <c r="L211" s="1">
        <f>INDEX(Data!$L:$L,MATCH($A211&amp;"."&amp;L$1,Data!$J:$J,0))</f>
        <v>7.6539263220130351E-4</v>
      </c>
      <c r="M211" s="1">
        <f>INDEX(Data!$L:$L,MATCH($A211&amp;"."&amp;M$1,Data!$J:$J,0))</f>
        <v>8.9893121625891806E-4</v>
      </c>
      <c r="N211" s="1">
        <f>INDEX(Data!$L:$L,MATCH($A211&amp;"."&amp;N$1,Data!$J:$J,0))</f>
        <v>9.8406314816842358E-4</v>
      </c>
      <c r="O211" s="1">
        <f>INDEX(Data!$L:$L,MATCH($A211&amp;"."&amp;O$1,Data!$J:$J,0))</f>
        <v>1.062554901685902E-3</v>
      </c>
      <c r="P211" s="1">
        <f>INDEX(Data!$L:$L,MATCH($A211&amp;"."&amp;P$1,Data!$J:$J,0))</f>
        <v>1.1129452000426504E-3</v>
      </c>
      <c r="Q211" s="1">
        <f>INDEX(Data!$L:$L,MATCH($A211&amp;"."&amp;Q$1,Data!$J:$J,0))</f>
        <v>1.1192036088174488E-3</v>
      </c>
      <c r="R211" s="1">
        <f>INDEX(Data!$L:$L,MATCH($A211&amp;"."&amp;R$1,Data!$J:$J,0))</f>
        <v>1.0788309731414041E-3</v>
      </c>
      <c r="S211" s="1">
        <f>INDEX(Data!$L:$L,MATCH($A211&amp;"."&amp;S$1,Data!$J:$J,0))</f>
        <v>9.9316538156058506E-4</v>
      </c>
      <c r="T211" s="1">
        <f>INDEX(Data!$L:$L,MATCH($A211&amp;"."&amp;T$1,Data!$J:$J,0))</f>
        <v>8.5920962344109323E-4</v>
      </c>
      <c r="U211" s="1">
        <f>INDEX(Data!$L:$L,MATCH($A211&amp;"."&amp;U$1,Data!$J:$J,0))</f>
        <v>6.4714557684546127E-4</v>
      </c>
      <c r="V211" s="1">
        <f>INDEX(Data!$L:$L,MATCH($A211&amp;"."&amp;V$1,Data!$J:$J,0))</f>
        <v>4.4595099394953652E-4</v>
      </c>
      <c r="W211" s="1">
        <f>INDEX(Data!$L:$L,MATCH($A211&amp;"."&amp;W$1,Data!$J:$J,0))</f>
        <v>2.8506202761189881E-4</v>
      </c>
      <c r="X211" s="1">
        <f>INDEX(Data!$L:$L,MATCH($A211&amp;"."&amp;X$1,Data!$J:$J,0))</f>
        <v>1.7079004367807484E-4</v>
      </c>
      <c r="Y211" s="1">
        <f>INDEX(Data!$L:$L,MATCH($A211&amp;"."&amp;Y$1,Data!$J:$J,0))</f>
        <v>8.6193666325652985E-5</v>
      </c>
    </row>
    <row r="212" spans="1:25" x14ac:dyDescent="0.2">
      <c r="A212" s="2">
        <f t="shared" si="4"/>
        <v>42946</v>
      </c>
      <c r="B212" s="1">
        <f>INDEX(Data!$L:$L,MATCH($A212&amp;"."&amp;B$1,Data!$J:$J,0))</f>
        <v>3.0006014821181995E-5</v>
      </c>
      <c r="C212" s="1">
        <f>INDEX(Data!$L:$L,MATCH($A212&amp;"."&amp;C$1,Data!$J:$J,0))</f>
        <v>1.2179627613377377E-5</v>
      </c>
      <c r="D212" s="1">
        <f>INDEX(Data!$L:$L,MATCH($A212&amp;"."&amp;D$1,Data!$J:$J,0))</f>
        <v>4.0309013390356581E-6</v>
      </c>
      <c r="E212" s="1">
        <f>INDEX(Data!$L:$L,MATCH($A212&amp;"."&amp;E$1,Data!$J:$J,0))</f>
        <v>1.084984764275536E-6</v>
      </c>
      <c r="F212" s="1">
        <f>INDEX(Data!$L:$L,MATCH($A212&amp;"."&amp;F$1,Data!$J:$J,0))</f>
        <v>6.6858589019369918E-6</v>
      </c>
      <c r="G212" s="1">
        <f>INDEX(Data!$L:$L,MATCH($A212&amp;"."&amp;G$1,Data!$J:$J,0))</f>
        <v>1.9742814837025987E-5</v>
      </c>
      <c r="H212" s="1">
        <f>INDEX(Data!$L:$L,MATCH($A212&amp;"."&amp;H$1,Data!$J:$J,0))</f>
        <v>4.2658865222894894E-5</v>
      </c>
      <c r="I212" s="1">
        <f>INDEX(Data!$L:$L,MATCH($A212&amp;"."&amp;I$1,Data!$J:$J,0))</f>
        <v>8.8751363191754738E-5</v>
      </c>
      <c r="J212" s="1">
        <f>INDEX(Data!$L:$L,MATCH($A212&amp;"."&amp;J$1,Data!$J:$J,0))</f>
        <v>1.4889344183643475E-4</v>
      </c>
      <c r="K212" s="1">
        <f>INDEX(Data!$L:$L,MATCH($A212&amp;"."&amp;K$1,Data!$J:$J,0))</f>
        <v>2.5405262091011754E-4</v>
      </c>
      <c r="L212" s="1">
        <f>INDEX(Data!$L:$L,MATCH($A212&amp;"."&amp;L$1,Data!$J:$J,0))</f>
        <v>3.5768123093583707E-4</v>
      </c>
      <c r="M212" s="1">
        <f>INDEX(Data!$L:$L,MATCH($A212&amp;"."&amp;M$1,Data!$J:$J,0))</f>
        <v>4.4026085144406065E-4</v>
      </c>
      <c r="N212" s="1">
        <f>INDEX(Data!$L:$L,MATCH($A212&amp;"."&amp;N$1,Data!$J:$J,0))</f>
        <v>4.7925151700883769E-4</v>
      </c>
      <c r="O212" s="1">
        <f>INDEX(Data!$L:$L,MATCH($A212&amp;"."&amp;O$1,Data!$J:$J,0))</f>
        <v>4.9243294080953445E-4</v>
      </c>
      <c r="P212" s="1">
        <f>INDEX(Data!$L:$L,MATCH($A212&amp;"."&amp;P$1,Data!$J:$J,0))</f>
        <v>4.8353784835127663E-4</v>
      </c>
      <c r="Q212" s="1">
        <f>INDEX(Data!$L:$L,MATCH($A212&amp;"."&amp;Q$1,Data!$J:$J,0))</f>
        <v>4.8017632099539944E-4</v>
      </c>
      <c r="R212" s="1">
        <f>INDEX(Data!$L:$L,MATCH($A212&amp;"."&amp;R$1,Data!$J:$J,0))</f>
        <v>4.7761463489609784E-4</v>
      </c>
      <c r="S212" s="1">
        <f>INDEX(Data!$L:$L,MATCH($A212&amp;"."&amp;S$1,Data!$J:$J,0))</f>
        <v>4.4957620961992562E-4</v>
      </c>
      <c r="T212" s="1">
        <f>INDEX(Data!$L:$L,MATCH($A212&amp;"."&amp;T$1,Data!$J:$J,0))</f>
        <v>3.9302493950928575E-4</v>
      </c>
      <c r="U212" s="1">
        <f>INDEX(Data!$L:$L,MATCH($A212&amp;"."&amp;U$1,Data!$J:$J,0))</f>
        <v>3.1921215761194404E-4</v>
      </c>
      <c r="V212" s="1">
        <f>INDEX(Data!$L:$L,MATCH($A212&amp;"."&amp;V$1,Data!$J:$J,0))</f>
        <v>2.3968110911506716E-4</v>
      </c>
      <c r="W212" s="1">
        <f>INDEX(Data!$L:$L,MATCH($A212&amp;"."&amp;W$1,Data!$J:$J,0))</f>
        <v>1.461498467032187E-4</v>
      </c>
      <c r="X212" s="1">
        <f>INDEX(Data!$L:$L,MATCH($A212&amp;"."&amp;X$1,Data!$J:$J,0))</f>
        <v>8.1973955177652071E-5</v>
      </c>
      <c r="Y212" s="1">
        <f>INDEX(Data!$L:$L,MATCH($A212&amp;"."&amp;Y$1,Data!$J:$J,0))</f>
        <v>3.529733373750011E-5</v>
      </c>
    </row>
    <row r="213" spans="1:25" x14ac:dyDescent="0.2">
      <c r="A213" s="2">
        <f t="shared" si="4"/>
        <v>42947</v>
      </c>
      <c r="B213" s="1">
        <f>INDEX(Data!$L:$L,MATCH($A213&amp;"."&amp;B$1,Data!$J:$J,0))</f>
        <v>1.5620540709932106E-5</v>
      </c>
      <c r="C213" s="1">
        <f>INDEX(Data!$L:$L,MATCH($A213&amp;"."&amp;C$1,Data!$J:$J,0))</f>
        <v>4.4309670756810684E-6</v>
      </c>
      <c r="D213" s="1">
        <f>INDEX(Data!$L:$L,MATCH($A213&amp;"."&amp;D$1,Data!$J:$J,0))</f>
        <v>1.4628129193715465E-6</v>
      </c>
      <c r="E213" s="1">
        <f>INDEX(Data!$L:$L,MATCH($A213&amp;"."&amp;E$1,Data!$J:$J,0))</f>
        <v>5.0977886477074584E-7</v>
      </c>
      <c r="F213" s="1">
        <f>INDEX(Data!$L:$L,MATCH($A213&amp;"."&amp;F$1,Data!$J:$J,0))</f>
        <v>2.3753722538187181E-6</v>
      </c>
      <c r="G213" s="1">
        <f>INDEX(Data!$L:$L,MATCH($A213&amp;"."&amp;G$1,Data!$J:$J,0))</f>
        <v>6.8196713468537789E-6</v>
      </c>
      <c r="H213" s="1">
        <f>INDEX(Data!$L:$L,MATCH($A213&amp;"."&amp;H$1,Data!$J:$J,0))</f>
        <v>1.8735034799906818E-5</v>
      </c>
      <c r="I213" s="1">
        <f>INDEX(Data!$L:$L,MATCH($A213&amp;"."&amp;I$1,Data!$J:$J,0))</f>
        <v>4.33548866854436E-5</v>
      </c>
      <c r="J213" s="1">
        <f>INDEX(Data!$L:$L,MATCH($A213&amp;"."&amp;J$1,Data!$J:$J,0))</f>
        <v>7.6210809704618408E-5</v>
      </c>
      <c r="K213" s="1">
        <f>INDEX(Data!$L:$L,MATCH($A213&amp;"."&amp;K$1,Data!$J:$J,0))</f>
        <v>1.1524206571720428E-4</v>
      </c>
      <c r="L213" s="1">
        <f>INDEX(Data!$L:$L,MATCH($A213&amp;"."&amp;L$1,Data!$J:$J,0))</f>
        <v>1.76373972849604E-4</v>
      </c>
      <c r="M213" s="1">
        <f>INDEX(Data!$L:$L,MATCH($A213&amp;"."&amp;M$1,Data!$J:$J,0))</f>
        <v>2.5143897504838745E-4</v>
      </c>
      <c r="N213" s="1">
        <f>INDEX(Data!$L:$L,MATCH($A213&amp;"."&amp;N$1,Data!$J:$J,0))</f>
        <v>3.3891268657705126E-4</v>
      </c>
      <c r="O213" s="1">
        <f>INDEX(Data!$L:$L,MATCH($A213&amp;"."&amp;O$1,Data!$J:$J,0))</f>
        <v>4.5526226316137171E-4</v>
      </c>
      <c r="P213" s="1">
        <f>INDEX(Data!$L:$L,MATCH($A213&amp;"."&amp;P$1,Data!$J:$J,0))</f>
        <v>5.7674049767828526E-4</v>
      </c>
      <c r="Q213" s="1">
        <f>INDEX(Data!$L:$L,MATCH($A213&amp;"."&amp;Q$1,Data!$J:$J,0))</f>
        <v>6.7578009329252525E-4</v>
      </c>
      <c r="R213" s="1">
        <f>INDEX(Data!$L:$L,MATCH($A213&amp;"."&amp;R$1,Data!$J:$J,0))</f>
        <v>7.839081594443871E-4</v>
      </c>
      <c r="S213" s="1">
        <f>INDEX(Data!$L:$L,MATCH($A213&amp;"."&amp;S$1,Data!$J:$J,0))</f>
        <v>8.4242911344746671E-4</v>
      </c>
      <c r="T213" s="1">
        <f>INDEX(Data!$L:$L,MATCH($A213&amp;"."&amp;T$1,Data!$J:$J,0))</f>
        <v>8.5073479670044261E-4</v>
      </c>
      <c r="U213" s="1">
        <f>INDEX(Data!$L:$L,MATCH($A213&amp;"."&amp;U$1,Data!$J:$J,0))</f>
        <v>7.3403496544117292E-4</v>
      </c>
      <c r="V213" s="1">
        <f>INDEX(Data!$L:$L,MATCH($A213&amp;"."&amp;V$1,Data!$J:$J,0))</f>
        <v>5.3600903047591123E-4</v>
      </c>
      <c r="W213" s="1">
        <f>INDEX(Data!$L:$L,MATCH($A213&amp;"."&amp;W$1,Data!$J:$J,0))</f>
        <v>3.5734304369131742E-4</v>
      </c>
      <c r="X213" s="1">
        <f>INDEX(Data!$L:$L,MATCH($A213&amp;"."&amp;X$1,Data!$J:$J,0))</f>
        <v>2.0398644775085922E-4</v>
      </c>
      <c r="Y213" s="1">
        <f>INDEX(Data!$L:$L,MATCH($A213&amp;"."&amp;Y$1,Data!$J:$J,0))</f>
        <v>6.5489346556626423E-5</v>
      </c>
    </row>
    <row r="214" spans="1:25" x14ac:dyDescent="0.2">
      <c r="A214" s="2">
        <f t="shared" si="4"/>
        <v>42948</v>
      </c>
      <c r="B214" s="1">
        <f>INDEX(Data!$L:$L,MATCH($A214&amp;"."&amp;B$1,Data!$J:$J,0))</f>
        <v>3.3179848755004893E-5</v>
      </c>
      <c r="C214" s="1">
        <f>INDEX(Data!$L:$L,MATCH($A214&amp;"."&amp;C$1,Data!$J:$J,0))</f>
        <v>7.0509313841455627E-6</v>
      </c>
      <c r="D214" s="1">
        <f>INDEX(Data!$L:$L,MATCH($A214&amp;"."&amp;D$1,Data!$J:$J,0))</f>
        <v>6.047160227199783E-6</v>
      </c>
      <c r="E214" s="1">
        <f>INDEX(Data!$L:$L,MATCH($A214&amp;"."&amp;E$1,Data!$J:$J,0))</f>
        <v>1.2172247531957601E-5</v>
      </c>
      <c r="F214" s="1">
        <f>INDEX(Data!$L:$L,MATCH($A214&amp;"."&amp;F$1,Data!$J:$J,0))</f>
        <v>3.3309997488150911E-5</v>
      </c>
      <c r="G214" s="1">
        <f>INDEX(Data!$L:$L,MATCH($A214&amp;"."&amp;G$1,Data!$J:$J,0))</f>
        <v>6.9858753680452745E-5</v>
      </c>
      <c r="H214" s="1">
        <f>INDEX(Data!$L:$L,MATCH($A214&amp;"."&amp;H$1,Data!$J:$J,0))</f>
        <v>1.4080327690708225E-4</v>
      </c>
      <c r="I214" s="1">
        <f>INDEX(Data!$L:$L,MATCH($A214&amp;"."&amp;I$1,Data!$J:$J,0))</f>
        <v>2.3745701187530524E-4</v>
      </c>
      <c r="J214" s="1">
        <f>INDEX(Data!$L:$L,MATCH($A214&amp;"."&amp;J$1,Data!$J:$J,0))</f>
        <v>3.0198226049835114E-4</v>
      </c>
      <c r="K214" s="1">
        <f>INDEX(Data!$L:$L,MATCH($A214&amp;"."&amp;K$1,Data!$J:$J,0))</f>
        <v>3.9588033290292841E-4</v>
      </c>
      <c r="L214" s="1">
        <f>INDEX(Data!$L:$L,MATCH($A214&amp;"."&amp;L$1,Data!$J:$J,0))</f>
        <v>4.2816788992195061E-4</v>
      </c>
      <c r="M214" s="1">
        <f>INDEX(Data!$L:$L,MATCH($A214&amp;"."&amp;M$1,Data!$J:$J,0))</f>
        <v>5.0101657388571181E-4</v>
      </c>
      <c r="N214" s="1">
        <f>INDEX(Data!$L:$L,MATCH($A214&amp;"."&amp;N$1,Data!$J:$J,0))</f>
        <v>5.8207091107996209E-4</v>
      </c>
      <c r="O214" s="1">
        <f>INDEX(Data!$L:$L,MATCH($A214&amp;"."&amp;O$1,Data!$J:$J,0))</f>
        <v>6.6967197887853199E-4</v>
      </c>
      <c r="P214" s="1">
        <f>INDEX(Data!$L:$L,MATCH($A214&amp;"."&amp;P$1,Data!$J:$J,0))</f>
        <v>7.8184712211167018E-4</v>
      </c>
      <c r="Q214" s="1">
        <f>INDEX(Data!$L:$L,MATCH($A214&amp;"."&amp;Q$1,Data!$J:$J,0))</f>
        <v>8.8270082152355463E-4</v>
      </c>
      <c r="R214" s="1">
        <f>INDEX(Data!$L:$L,MATCH($A214&amp;"."&amp;R$1,Data!$J:$J,0))</f>
        <v>9.6910103039813127E-4</v>
      </c>
      <c r="S214" s="1">
        <f>INDEX(Data!$L:$L,MATCH($A214&amp;"."&amp;S$1,Data!$J:$J,0))</f>
        <v>1.0253164070733415E-3</v>
      </c>
      <c r="T214" s="1">
        <f>INDEX(Data!$L:$L,MATCH($A214&amp;"."&amp;T$1,Data!$J:$J,0))</f>
        <v>9.947545923365865E-4</v>
      </c>
      <c r="U214" s="1">
        <f>INDEX(Data!$L:$L,MATCH($A214&amp;"."&amp;U$1,Data!$J:$J,0))</f>
        <v>8.6384650865097142E-4</v>
      </c>
      <c r="V214" s="1">
        <f>INDEX(Data!$L:$L,MATCH($A214&amp;"."&amp;V$1,Data!$J:$J,0))</f>
        <v>6.7046254516791789E-4</v>
      </c>
      <c r="W214" s="1">
        <f>INDEX(Data!$L:$L,MATCH($A214&amp;"."&amp;W$1,Data!$J:$J,0))</f>
        <v>4.3869517714393858E-4</v>
      </c>
      <c r="X214" s="1">
        <f>INDEX(Data!$L:$L,MATCH($A214&amp;"."&amp;X$1,Data!$J:$J,0))</f>
        <v>2.3239038651897025E-4</v>
      </c>
      <c r="Y214" s="1">
        <f>INDEX(Data!$L:$L,MATCH($A214&amp;"."&amp;Y$1,Data!$J:$J,0))</f>
        <v>1.1455212783528539E-4</v>
      </c>
    </row>
    <row r="215" spans="1:25" x14ac:dyDescent="0.2">
      <c r="A215" s="2">
        <f t="shared" si="4"/>
        <v>42949</v>
      </c>
      <c r="B215" s="1">
        <f>INDEX(Data!$L:$L,MATCH($A215&amp;"."&amp;B$1,Data!$J:$J,0))</f>
        <v>3.5708224757087539E-5</v>
      </c>
      <c r="C215" s="1">
        <f>INDEX(Data!$L:$L,MATCH($A215&amp;"."&amp;C$1,Data!$J:$J,0))</f>
        <v>1.7459676945905839E-5</v>
      </c>
      <c r="D215" s="1">
        <f>INDEX(Data!$L:$L,MATCH($A215&amp;"."&amp;D$1,Data!$J:$J,0))</f>
        <v>9.0276694376526456E-6</v>
      </c>
      <c r="E215" s="1">
        <f>INDEX(Data!$L:$L,MATCH($A215&amp;"."&amp;E$1,Data!$J:$J,0))</f>
        <v>2.4063653046643797E-5</v>
      </c>
      <c r="F215" s="1">
        <f>INDEX(Data!$L:$L,MATCH($A215&amp;"."&amp;F$1,Data!$J:$J,0))</f>
        <v>3.4772250917566183E-5</v>
      </c>
      <c r="G215" s="1">
        <f>INDEX(Data!$L:$L,MATCH($A215&amp;"."&amp;G$1,Data!$J:$J,0))</f>
        <v>1.1222750191888649E-4</v>
      </c>
      <c r="H215" s="1">
        <f>INDEX(Data!$L:$L,MATCH($A215&amp;"."&amp;H$1,Data!$J:$J,0))</f>
        <v>1.9202582904015515E-4</v>
      </c>
      <c r="I215" s="1">
        <f>INDEX(Data!$L:$L,MATCH($A215&amp;"."&amp;I$1,Data!$J:$J,0))</f>
        <v>2.9497896215430544E-4</v>
      </c>
      <c r="J215" s="1">
        <f>INDEX(Data!$L:$L,MATCH($A215&amp;"."&amp;J$1,Data!$J:$J,0))</f>
        <v>4.2263671835948984E-4</v>
      </c>
      <c r="K215" s="1">
        <f>INDEX(Data!$L:$L,MATCH($A215&amp;"."&amp;K$1,Data!$J:$J,0))</f>
        <v>5.1101877828776585E-4</v>
      </c>
      <c r="L215" s="1">
        <f>INDEX(Data!$L:$L,MATCH($A215&amp;"."&amp;L$1,Data!$J:$J,0))</f>
        <v>5.3874364983442764E-4</v>
      </c>
      <c r="M215" s="1">
        <f>INDEX(Data!$L:$L,MATCH($A215&amp;"."&amp;M$1,Data!$J:$J,0))</f>
        <v>5.9550096383984116E-4</v>
      </c>
      <c r="N215" s="1">
        <f>INDEX(Data!$L:$L,MATCH($A215&amp;"."&amp;N$1,Data!$J:$J,0))</f>
        <v>6.494009895658422E-4</v>
      </c>
      <c r="O215" s="1">
        <f>INDEX(Data!$L:$L,MATCH($A215&amp;"."&amp;O$1,Data!$J:$J,0))</f>
        <v>7.4088607453864333E-4</v>
      </c>
      <c r="P215" s="1">
        <f>INDEX(Data!$L:$L,MATCH($A215&amp;"."&amp;P$1,Data!$J:$J,0))</f>
        <v>8.0939906039911727E-4</v>
      </c>
      <c r="Q215" s="1">
        <f>INDEX(Data!$L:$L,MATCH($A215&amp;"."&amp;Q$1,Data!$J:$J,0))</f>
        <v>9.1996724076851444E-4</v>
      </c>
      <c r="R215" s="1">
        <f>INDEX(Data!$L:$L,MATCH($A215&amp;"."&amp;R$1,Data!$J:$J,0))</f>
        <v>9.860297404051335E-4</v>
      </c>
      <c r="S215" s="1">
        <f>INDEX(Data!$L:$L,MATCH($A215&amp;"."&amp;S$1,Data!$J:$J,0))</f>
        <v>1.028734781002317E-3</v>
      </c>
      <c r="T215" s="1">
        <f>INDEX(Data!$L:$L,MATCH($A215&amp;"."&amp;T$1,Data!$J:$J,0))</f>
        <v>9.747635474636982E-4</v>
      </c>
      <c r="U215" s="1">
        <f>INDEX(Data!$L:$L,MATCH($A215&amp;"."&amp;U$1,Data!$J:$J,0))</f>
        <v>8.6622628571635866E-4</v>
      </c>
      <c r="V215" s="1">
        <f>INDEX(Data!$L:$L,MATCH($A215&amp;"."&amp;V$1,Data!$J:$J,0))</f>
        <v>6.5565171906673101E-4</v>
      </c>
      <c r="W215" s="1">
        <f>INDEX(Data!$L:$L,MATCH($A215&amp;"."&amp;W$1,Data!$J:$J,0))</f>
        <v>4.1636494565347172E-4</v>
      </c>
      <c r="X215" s="1">
        <f>INDEX(Data!$L:$L,MATCH($A215&amp;"."&amp;X$1,Data!$J:$J,0))</f>
        <v>2.5292257087542206E-4</v>
      </c>
      <c r="Y215" s="1">
        <f>INDEX(Data!$L:$L,MATCH($A215&amp;"."&amp;Y$1,Data!$J:$J,0))</f>
        <v>9.4608754299135522E-5</v>
      </c>
    </row>
    <row r="216" spans="1:25" x14ac:dyDescent="0.2">
      <c r="A216" s="2">
        <f t="shared" si="4"/>
        <v>42950</v>
      </c>
      <c r="B216" s="1">
        <f>INDEX(Data!$L:$L,MATCH($A216&amp;"."&amp;B$1,Data!$J:$J,0))</f>
        <v>4.4921358832205674E-5</v>
      </c>
      <c r="C216" s="1">
        <f>INDEX(Data!$L:$L,MATCH($A216&amp;"."&amp;C$1,Data!$J:$J,0))</f>
        <v>1.1785092449909446E-5</v>
      </c>
      <c r="D216" s="1">
        <f>INDEX(Data!$L:$L,MATCH($A216&amp;"."&amp;D$1,Data!$J:$J,0))</f>
        <v>3.2208979098067594E-6</v>
      </c>
      <c r="E216" s="1">
        <f>INDEX(Data!$L:$L,MATCH($A216&amp;"."&amp;E$1,Data!$J:$J,0))</f>
        <v>6.6132077847474548E-6</v>
      </c>
      <c r="F216" s="1">
        <f>INDEX(Data!$L:$L,MATCH($A216&amp;"."&amp;F$1,Data!$J:$J,0))</f>
        <v>1.8309283886649845E-5</v>
      </c>
      <c r="G216" s="1">
        <f>INDEX(Data!$L:$L,MATCH($A216&amp;"."&amp;G$1,Data!$J:$J,0))</f>
        <v>5.6231034415519667E-5</v>
      </c>
      <c r="H216" s="1">
        <f>INDEX(Data!$L:$L,MATCH($A216&amp;"."&amp;H$1,Data!$J:$J,0))</f>
        <v>9.9661118146780953E-5</v>
      </c>
      <c r="I216" s="1">
        <f>INDEX(Data!$L:$L,MATCH($A216&amp;"."&amp;I$1,Data!$J:$J,0))</f>
        <v>1.7298491978464769E-4</v>
      </c>
      <c r="J216" s="1">
        <f>INDEX(Data!$L:$L,MATCH($A216&amp;"."&amp;J$1,Data!$J:$J,0))</f>
        <v>2.4978065080719818E-4</v>
      </c>
      <c r="K216" s="1">
        <f>INDEX(Data!$L:$L,MATCH($A216&amp;"."&amp;K$1,Data!$J:$J,0))</f>
        <v>3.4192336087299923E-4</v>
      </c>
      <c r="L216" s="1">
        <f>INDEX(Data!$L:$L,MATCH($A216&amp;"."&amp;L$1,Data!$J:$J,0))</f>
        <v>4.0214771745242668E-4</v>
      </c>
      <c r="M216" s="1">
        <f>INDEX(Data!$L:$L,MATCH($A216&amp;"."&amp;M$1,Data!$J:$J,0))</f>
        <v>5.0823668705417095E-4</v>
      </c>
      <c r="N216" s="1">
        <f>INDEX(Data!$L:$L,MATCH($A216&amp;"."&amp;N$1,Data!$J:$J,0))</f>
        <v>6.1199594446718648E-4</v>
      </c>
      <c r="O216" s="1">
        <f>INDEX(Data!$L:$L,MATCH($A216&amp;"."&amp;O$1,Data!$J:$J,0))</f>
        <v>7.3182802190417044E-4</v>
      </c>
      <c r="P216" s="1">
        <f>INDEX(Data!$L:$L,MATCH($A216&amp;"."&amp;P$1,Data!$J:$J,0))</f>
        <v>8.3215763580442097E-4</v>
      </c>
      <c r="Q216" s="1">
        <f>INDEX(Data!$L:$L,MATCH($A216&amp;"."&amp;Q$1,Data!$J:$J,0))</f>
        <v>9.4258878601340232E-4</v>
      </c>
      <c r="R216" s="1">
        <f>INDEX(Data!$L:$L,MATCH($A216&amp;"."&amp;R$1,Data!$J:$J,0))</f>
        <v>1.0332446091347789E-3</v>
      </c>
      <c r="S216" s="1">
        <f>INDEX(Data!$L:$L,MATCH($A216&amp;"."&amp;S$1,Data!$J:$J,0))</f>
        <v>1.0723722051291418E-3</v>
      </c>
      <c r="T216" s="1">
        <f>INDEX(Data!$L:$L,MATCH($A216&amp;"."&amp;T$1,Data!$J:$J,0))</f>
        <v>1.0203037360960346E-3</v>
      </c>
      <c r="U216" s="1">
        <f>INDEX(Data!$L:$L,MATCH($A216&amp;"."&amp;U$1,Data!$J:$J,0))</f>
        <v>8.8984573764619608E-4</v>
      </c>
      <c r="V216" s="1">
        <f>INDEX(Data!$L:$L,MATCH($A216&amp;"."&amp;V$1,Data!$J:$J,0))</f>
        <v>6.6999400972859221E-4</v>
      </c>
      <c r="W216" s="1">
        <f>INDEX(Data!$L:$L,MATCH($A216&amp;"."&amp;W$1,Data!$J:$J,0))</f>
        <v>4.443777401063347E-4</v>
      </c>
      <c r="X216" s="1">
        <f>INDEX(Data!$L:$L,MATCH($A216&amp;"."&amp;X$1,Data!$J:$J,0))</f>
        <v>2.4873926148037001E-4</v>
      </c>
      <c r="Y216" s="1">
        <f>INDEX(Data!$L:$L,MATCH($A216&amp;"."&amp;Y$1,Data!$J:$J,0))</f>
        <v>1.2195265407520897E-4</v>
      </c>
    </row>
    <row r="217" spans="1:25" x14ac:dyDescent="0.2">
      <c r="A217" s="2">
        <f t="shared" si="4"/>
        <v>42951</v>
      </c>
      <c r="B217" s="1">
        <f>INDEX(Data!$L:$L,MATCH($A217&amp;"."&amp;B$1,Data!$J:$J,0))</f>
        <v>4.4706937547712231E-5</v>
      </c>
      <c r="C217" s="1">
        <f>INDEX(Data!$L:$L,MATCH($A217&amp;"."&amp;C$1,Data!$J:$J,0))</f>
        <v>1.8438634773155889E-5</v>
      </c>
      <c r="D217" s="1">
        <f>INDEX(Data!$L:$L,MATCH($A217&amp;"."&amp;D$1,Data!$J:$J,0))</f>
        <v>3.2566062342946775E-6</v>
      </c>
      <c r="E217" s="1">
        <f>INDEX(Data!$L:$L,MATCH($A217&amp;"."&amp;E$1,Data!$J:$J,0))</f>
        <v>1.0160277767599157E-5</v>
      </c>
      <c r="F217" s="1">
        <f>INDEX(Data!$L:$L,MATCH($A217&amp;"."&amp;F$1,Data!$J:$J,0))</f>
        <v>2.2524407416470884E-5</v>
      </c>
      <c r="G217" s="1">
        <f>INDEX(Data!$L:$L,MATCH($A217&amp;"."&amp;G$1,Data!$J:$J,0))</f>
        <v>5.2434481179195819E-5</v>
      </c>
      <c r="H217" s="1">
        <f>INDEX(Data!$L:$L,MATCH($A217&amp;"."&amp;H$1,Data!$J:$J,0))</f>
        <v>1.2407951375572389E-4</v>
      </c>
      <c r="I217" s="1">
        <f>INDEX(Data!$L:$L,MATCH($A217&amp;"."&amp;I$1,Data!$J:$J,0))</f>
        <v>2.0280862664859525E-4</v>
      </c>
      <c r="J217" s="1">
        <f>INDEX(Data!$L:$L,MATCH($A217&amp;"."&amp;J$1,Data!$J:$J,0))</f>
        <v>2.9699073245700386E-4</v>
      </c>
      <c r="K217" s="1">
        <f>INDEX(Data!$L:$L,MATCH($A217&amp;"."&amp;K$1,Data!$J:$J,0))</f>
        <v>3.801484925867197E-4</v>
      </c>
      <c r="L217" s="1">
        <f>INDEX(Data!$L:$L,MATCH($A217&amp;"."&amp;L$1,Data!$J:$J,0))</f>
        <v>4.8856587787640281E-4</v>
      </c>
      <c r="M217" s="1">
        <f>INDEX(Data!$L:$L,MATCH($A217&amp;"."&amp;M$1,Data!$J:$J,0))</f>
        <v>5.8775187834907822E-4</v>
      </c>
      <c r="N217" s="1">
        <f>INDEX(Data!$L:$L,MATCH($A217&amp;"."&amp;N$1,Data!$J:$J,0))</f>
        <v>7.0873784148912683E-4</v>
      </c>
      <c r="O217" s="1">
        <f>INDEX(Data!$L:$L,MATCH($A217&amp;"."&amp;O$1,Data!$J:$J,0))</f>
        <v>8.6170817992500684E-4</v>
      </c>
      <c r="P217" s="1">
        <f>INDEX(Data!$L:$L,MATCH($A217&amp;"."&amp;P$1,Data!$J:$J,0))</f>
        <v>9.7958323928496057E-4</v>
      </c>
      <c r="Q217" s="1">
        <f>INDEX(Data!$L:$L,MATCH($A217&amp;"."&amp;Q$1,Data!$J:$J,0))</f>
        <v>1.0892109579274866E-3</v>
      </c>
      <c r="R217" s="1">
        <f>INDEX(Data!$L:$L,MATCH($A217&amp;"."&amp;R$1,Data!$J:$J,0))</f>
        <v>1.1620181538659691E-3</v>
      </c>
      <c r="S217" s="1">
        <f>INDEX(Data!$L:$L,MATCH($A217&amp;"."&amp;S$1,Data!$J:$J,0))</f>
        <v>1.1761796325330458E-3</v>
      </c>
      <c r="T217" s="1">
        <f>INDEX(Data!$L:$L,MATCH($A217&amp;"."&amp;T$1,Data!$J:$J,0))</f>
        <v>1.1224884431650587E-3</v>
      </c>
      <c r="U217" s="1">
        <f>INDEX(Data!$L:$L,MATCH($A217&amp;"."&amp;U$1,Data!$J:$J,0))</f>
        <v>9.8770382211746215E-4</v>
      </c>
      <c r="V217" s="1">
        <f>INDEX(Data!$L:$L,MATCH($A217&amp;"."&amp;V$1,Data!$J:$J,0))</f>
        <v>7.9422671003919138E-4</v>
      </c>
      <c r="W217" s="1">
        <f>INDEX(Data!$L:$L,MATCH($A217&amp;"."&amp;W$1,Data!$J:$J,0))</f>
        <v>5.853268234868725E-4</v>
      </c>
      <c r="X217" s="1">
        <f>INDEX(Data!$L:$L,MATCH($A217&amp;"."&amp;X$1,Data!$J:$J,0))</f>
        <v>3.7138743836397775E-4</v>
      </c>
      <c r="Y217" s="1">
        <f>INDEX(Data!$L:$L,MATCH($A217&amp;"."&amp;Y$1,Data!$J:$J,0))</f>
        <v>2.5247717298865571E-4</v>
      </c>
    </row>
    <row r="218" spans="1:25" x14ac:dyDescent="0.2">
      <c r="A218" s="2">
        <f t="shared" si="4"/>
        <v>42952</v>
      </c>
      <c r="B218" s="1">
        <f>INDEX(Data!$L:$L,MATCH($A218&amp;"."&amp;B$1,Data!$J:$J,0))</f>
        <v>1.6988398908755257E-4</v>
      </c>
      <c r="C218" s="1">
        <f>INDEX(Data!$L:$L,MATCH($A218&amp;"."&amp;C$1,Data!$J:$J,0))</f>
        <v>1.2642199149069222E-4</v>
      </c>
      <c r="D218" s="1">
        <f>INDEX(Data!$L:$L,MATCH($A218&amp;"."&amp;D$1,Data!$J:$J,0))</f>
        <v>9.3489176001589793E-5</v>
      </c>
      <c r="E218" s="1">
        <f>INDEX(Data!$L:$L,MATCH($A218&amp;"."&amp;E$1,Data!$J:$J,0))</f>
        <v>8.5982935081869443E-5</v>
      </c>
      <c r="F218" s="1">
        <f>INDEX(Data!$L:$L,MATCH($A218&amp;"."&amp;F$1,Data!$J:$J,0))</f>
        <v>1.0761834187974752E-4</v>
      </c>
      <c r="G218" s="1">
        <f>INDEX(Data!$L:$L,MATCH($A218&amp;"."&amp;G$1,Data!$J:$J,0))</f>
        <v>1.6799349147413042E-4</v>
      </c>
      <c r="H218" s="1">
        <f>INDEX(Data!$L:$L,MATCH($A218&amp;"."&amp;H$1,Data!$J:$J,0))</f>
        <v>2.9527087429370648E-4</v>
      </c>
      <c r="I218" s="1">
        <f>INDEX(Data!$L:$L,MATCH($A218&amp;"."&amp;I$1,Data!$J:$J,0))</f>
        <v>5.0381821236198613E-4</v>
      </c>
      <c r="J218" s="1">
        <f>INDEX(Data!$L:$L,MATCH($A218&amp;"."&amp;J$1,Data!$J:$J,0))</f>
        <v>7.4382853294687325E-4</v>
      </c>
      <c r="K218" s="1">
        <f>INDEX(Data!$L:$L,MATCH($A218&amp;"."&amp;K$1,Data!$J:$J,0))</f>
        <v>8.6418250181723112E-4</v>
      </c>
      <c r="L218" s="1">
        <f>INDEX(Data!$L:$L,MATCH($A218&amp;"."&amp;L$1,Data!$J:$J,0))</f>
        <v>9.8906564660107034E-4</v>
      </c>
      <c r="M218" s="1">
        <f>INDEX(Data!$L:$L,MATCH($A218&amp;"."&amp;M$1,Data!$J:$J,0))</f>
        <v>1.0718639768194772E-3</v>
      </c>
      <c r="N218" s="1">
        <f>INDEX(Data!$L:$L,MATCH($A218&amp;"."&amp;N$1,Data!$J:$J,0))</f>
        <v>1.1205276353164887E-3</v>
      </c>
      <c r="O218" s="1">
        <f>INDEX(Data!$L:$L,MATCH($A218&amp;"."&amp;O$1,Data!$J:$J,0))</f>
        <v>1.1404214426301298E-3</v>
      </c>
      <c r="P218" s="1">
        <f>INDEX(Data!$L:$L,MATCH($A218&amp;"."&amp;P$1,Data!$J:$J,0))</f>
        <v>1.1588746381044654E-3</v>
      </c>
      <c r="Q218" s="1">
        <f>INDEX(Data!$L:$L,MATCH($A218&amp;"."&amp;Q$1,Data!$J:$J,0))</f>
        <v>1.1612429461244028E-3</v>
      </c>
      <c r="R218" s="1">
        <f>INDEX(Data!$L:$L,MATCH($A218&amp;"."&amp;R$1,Data!$J:$J,0))</f>
        <v>1.1406236967533637E-3</v>
      </c>
      <c r="S218" s="1">
        <f>INDEX(Data!$L:$L,MATCH($A218&amp;"."&amp;S$1,Data!$J:$J,0))</f>
        <v>1.0728902070601459E-3</v>
      </c>
      <c r="T218" s="1">
        <f>INDEX(Data!$L:$L,MATCH($A218&amp;"."&amp;T$1,Data!$J:$J,0))</f>
        <v>9.7750195659375427E-4</v>
      </c>
      <c r="U218" s="1">
        <f>INDEX(Data!$L:$L,MATCH($A218&amp;"."&amp;U$1,Data!$J:$J,0))</f>
        <v>7.9076465400667727E-4</v>
      </c>
      <c r="V218" s="1">
        <f>INDEX(Data!$L:$L,MATCH($A218&amp;"."&amp;V$1,Data!$J:$J,0))</f>
        <v>5.9756200117255819E-4</v>
      </c>
      <c r="W218" s="1">
        <f>INDEX(Data!$L:$L,MATCH($A218&amp;"."&amp;W$1,Data!$J:$J,0))</f>
        <v>3.9697926691866485E-4</v>
      </c>
      <c r="X218" s="1">
        <f>INDEX(Data!$L:$L,MATCH($A218&amp;"."&amp;X$1,Data!$J:$J,0))</f>
        <v>2.3424089206956362E-4</v>
      </c>
      <c r="Y218" s="1">
        <f>INDEX(Data!$L:$L,MATCH($A218&amp;"."&amp;Y$1,Data!$J:$J,0))</f>
        <v>1.2271629304049561E-4</v>
      </c>
    </row>
    <row r="219" spans="1:25" x14ac:dyDescent="0.2">
      <c r="A219" s="2">
        <f t="shared" si="4"/>
        <v>42953</v>
      </c>
      <c r="B219" s="1">
        <f>INDEX(Data!$L:$L,MATCH($A219&amp;"."&amp;B$1,Data!$J:$J,0))</f>
        <v>4.8627655667382286E-5</v>
      </c>
      <c r="C219" s="1">
        <f>INDEX(Data!$L:$L,MATCH($A219&amp;"."&amp;C$1,Data!$J:$J,0))</f>
        <v>1.4423671019138721E-5</v>
      </c>
      <c r="D219" s="1">
        <f>INDEX(Data!$L:$L,MATCH($A219&amp;"."&amp;D$1,Data!$J:$J,0))</f>
        <v>7.9465410651114342E-6</v>
      </c>
      <c r="E219" s="1">
        <f>INDEX(Data!$L:$L,MATCH($A219&amp;"."&amp;E$1,Data!$J:$J,0))</f>
        <v>4.9911664173577192E-6</v>
      </c>
      <c r="F219" s="1">
        <f>INDEX(Data!$L:$L,MATCH($A219&amp;"."&amp;F$1,Data!$J:$J,0))</f>
        <v>1.3914245939514308E-5</v>
      </c>
      <c r="G219" s="1">
        <f>INDEX(Data!$L:$L,MATCH($A219&amp;"."&amp;G$1,Data!$J:$J,0))</f>
        <v>4.078801458298213E-5</v>
      </c>
      <c r="H219" s="1">
        <f>INDEX(Data!$L:$L,MATCH($A219&amp;"."&amp;H$1,Data!$J:$J,0))</f>
        <v>8.9156669284862338E-5</v>
      </c>
      <c r="I219" s="1">
        <f>INDEX(Data!$L:$L,MATCH($A219&amp;"."&amp;I$1,Data!$J:$J,0))</f>
        <v>1.793448545443831E-4</v>
      </c>
      <c r="J219" s="1">
        <f>INDEX(Data!$L:$L,MATCH($A219&amp;"."&amp;J$1,Data!$J:$J,0))</f>
        <v>3.0314252897453567E-4</v>
      </c>
      <c r="K219" s="1">
        <f>INDEX(Data!$L:$L,MATCH($A219&amp;"."&amp;K$1,Data!$J:$J,0))</f>
        <v>4.4419862353566015E-4</v>
      </c>
      <c r="L219" s="1">
        <f>INDEX(Data!$L:$L,MATCH($A219&amp;"."&amp;L$1,Data!$J:$J,0))</f>
        <v>5.6027054948926906E-4</v>
      </c>
      <c r="M219" s="1">
        <f>INDEX(Data!$L:$L,MATCH($A219&amp;"."&amp;M$1,Data!$J:$J,0))</f>
        <v>6.8340960151812172E-4</v>
      </c>
      <c r="N219" s="1">
        <f>INDEX(Data!$L:$L,MATCH($A219&amp;"."&amp;N$1,Data!$J:$J,0))</f>
        <v>7.8479007917405007E-4</v>
      </c>
      <c r="O219" s="1">
        <f>INDEX(Data!$L:$L,MATCH($A219&amp;"."&amp;O$1,Data!$J:$J,0))</f>
        <v>8.6472354156996462E-4</v>
      </c>
      <c r="P219" s="1">
        <f>INDEX(Data!$L:$L,MATCH($A219&amp;"."&amp;P$1,Data!$J:$J,0))</f>
        <v>9.3046740120474318E-4</v>
      </c>
      <c r="Q219" s="1">
        <f>INDEX(Data!$L:$L,MATCH($A219&amp;"."&amp;Q$1,Data!$J:$J,0))</f>
        <v>9.8025313127005011E-4</v>
      </c>
      <c r="R219" s="1">
        <f>INDEX(Data!$L:$L,MATCH($A219&amp;"."&amp;R$1,Data!$J:$J,0))</f>
        <v>9.9859363090648882E-4</v>
      </c>
      <c r="S219" s="1">
        <f>INDEX(Data!$L:$L,MATCH($A219&amp;"."&amp;S$1,Data!$J:$J,0))</f>
        <v>9.612648798927809E-4</v>
      </c>
      <c r="T219" s="1">
        <f>INDEX(Data!$L:$L,MATCH($A219&amp;"."&amp;T$1,Data!$J:$J,0))</f>
        <v>8.6619407265826952E-4</v>
      </c>
      <c r="U219" s="1">
        <f>INDEX(Data!$L:$L,MATCH($A219&amp;"."&amp;U$1,Data!$J:$J,0))</f>
        <v>7.3822176541527473E-4</v>
      </c>
      <c r="V219" s="1">
        <f>INDEX(Data!$L:$L,MATCH($A219&amp;"."&amp;V$1,Data!$J:$J,0))</f>
        <v>5.4302439625038669E-4</v>
      </c>
      <c r="W219" s="1">
        <f>INDEX(Data!$L:$L,MATCH($A219&amp;"."&amp;W$1,Data!$J:$J,0))</f>
        <v>3.6632988851317247E-4</v>
      </c>
      <c r="X219" s="1">
        <f>INDEX(Data!$L:$L,MATCH($A219&amp;"."&amp;X$1,Data!$J:$J,0))</f>
        <v>1.9270389895330442E-4</v>
      </c>
      <c r="Y219" s="1">
        <f>INDEX(Data!$L:$L,MATCH($A219&amp;"."&amp;Y$1,Data!$J:$J,0))</f>
        <v>1.1704420181524915E-4</v>
      </c>
    </row>
    <row r="220" spans="1:25" x14ac:dyDescent="0.2">
      <c r="A220" s="2">
        <f t="shared" si="4"/>
        <v>42954</v>
      </c>
      <c r="B220" s="1">
        <f>INDEX(Data!$L:$L,MATCH($A220&amp;"."&amp;B$1,Data!$J:$J,0))</f>
        <v>4.9339035677750518E-5</v>
      </c>
      <c r="C220" s="1">
        <f>INDEX(Data!$L:$L,MATCH($A220&amp;"."&amp;C$1,Data!$J:$J,0))</f>
        <v>1.5741713668378395E-5</v>
      </c>
      <c r="D220" s="1">
        <f>INDEX(Data!$L:$L,MATCH($A220&amp;"."&amp;D$1,Data!$J:$J,0))</f>
        <v>4.7983125232360995E-6</v>
      </c>
      <c r="E220" s="1">
        <f>INDEX(Data!$L:$L,MATCH($A220&amp;"."&amp;E$1,Data!$J:$J,0))</f>
        <v>1.7867131241091571E-6</v>
      </c>
      <c r="F220" s="1">
        <f>INDEX(Data!$L:$L,MATCH($A220&amp;"."&amp;F$1,Data!$J:$J,0))</f>
        <v>6.0101683669298045E-6</v>
      </c>
      <c r="G220" s="1">
        <f>INDEX(Data!$L:$L,MATCH($A220&amp;"."&amp;G$1,Data!$J:$J,0))</f>
        <v>2.0380792956516467E-5</v>
      </c>
      <c r="H220" s="1">
        <f>INDEX(Data!$L:$L,MATCH($A220&amp;"."&amp;H$1,Data!$J:$J,0))</f>
        <v>4.1770263527622075E-5</v>
      </c>
      <c r="I220" s="1">
        <f>INDEX(Data!$L:$L,MATCH($A220&amp;"."&amp;I$1,Data!$J:$J,0))</f>
        <v>8.8476405293453147E-5</v>
      </c>
      <c r="J220" s="1">
        <f>INDEX(Data!$L:$L,MATCH($A220&amp;"."&amp;J$1,Data!$J:$J,0))</f>
        <v>1.4308122879504254E-4</v>
      </c>
      <c r="K220" s="1">
        <f>INDEX(Data!$L:$L,MATCH($A220&amp;"."&amp;K$1,Data!$J:$J,0))</f>
        <v>2.3640215888642748E-4</v>
      </c>
      <c r="L220" s="1">
        <f>INDEX(Data!$L:$L,MATCH($A220&amp;"."&amp;L$1,Data!$J:$J,0))</f>
        <v>3.3639927019946814E-4</v>
      </c>
      <c r="M220" s="1">
        <f>INDEX(Data!$L:$L,MATCH($A220&amp;"."&amp;M$1,Data!$J:$J,0))</f>
        <v>4.7047679966238622E-4</v>
      </c>
      <c r="N220" s="1">
        <f>INDEX(Data!$L:$L,MATCH($A220&amp;"."&amp;N$1,Data!$J:$J,0))</f>
        <v>6.1065456480372763E-4</v>
      </c>
      <c r="O220" s="1">
        <f>INDEX(Data!$L:$L,MATCH($A220&amp;"."&amp;O$1,Data!$J:$J,0))</f>
        <v>7.5805094715107808E-4</v>
      </c>
      <c r="P220" s="1">
        <f>INDEX(Data!$L:$L,MATCH($A220&amp;"."&amp;P$1,Data!$J:$J,0))</f>
        <v>9.1077584801433568E-4</v>
      </c>
      <c r="Q220" s="1">
        <f>INDEX(Data!$L:$L,MATCH($A220&amp;"."&amp;Q$1,Data!$J:$J,0))</f>
        <v>1.042856766260715E-3</v>
      </c>
      <c r="R220" s="1">
        <f>INDEX(Data!$L:$L,MATCH($A220&amp;"."&amp;R$1,Data!$J:$J,0))</f>
        <v>1.1175611417782291E-3</v>
      </c>
      <c r="S220" s="1">
        <f>INDEX(Data!$L:$L,MATCH($A220&amp;"."&amp;S$1,Data!$J:$J,0))</f>
        <v>1.160324125987641E-3</v>
      </c>
      <c r="T220" s="1">
        <f>INDEX(Data!$L:$L,MATCH($A220&amp;"."&amp;T$1,Data!$J:$J,0))</f>
        <v>1.1032326139709075E-3</v>
      </c>
      <c r="U220" s="1">
        <f>INDEX(Data!$L:$L,MATCH($A220&amp;"."&amp;U$1,Data!$J:$J,0))</f>
        <v>9.5529658810244371E-4</v>
      </c>
      <c r="V220" s="1">
        <f>INDEX(Data!$L:$L,MATCH($A220&amp;"."&amp;V$1,Data!$J:$J,0))</f>
        <v>7.1483428739601033E-4</v>
      </c>
      <c r="W220" s="1">
        <f>INDEX(Data!$L:$L,MATCH($A220&amp;"."&amp;W$1,Data!$J:$J,0))</f>
        <v>4.8071327178410305E-4</v>
      </c>
      <c r="X220" s="1">
        <f>INDEX(Data!$L:$L,MATCH($A220&amp;"."&amp;X$1,Data!$J:$J,0))</f>
        <v>2.5337036230210839E-4</v>
      </c>
      <c r="Y220" s="1">
        <f>INDEX(Data!$L:$L,MATCH($A220&amp;"."&amp;Y$1,Data!$J:$J,0))</f>
        <v>1.1726151529381249E-4</v>
      </c>
    </row>
    <row r="221" spans="1:25" x14ac:dyDescent="0.2">
      <c r="A221" s="2">
        <f t="shared" si="4"/>
        <v>42955</v>
      </c>
      <c r="B221" s="1">
        <f>INDEX(Data!$L:$L,MATCH($A221&amp;"."&amp;B$1,Data!$J:$J,0))</f>
        <v>3.4364850477028644E-5</v>
      </c>
      <c r="C221" s="1">
        <f>INDEX(Data!$L:$L,MATCH($A221&amp;"."&amp;C$1,Data!$J:$J,0))</f>
        <v>1.2222212677786073E-5</v>
      </c>
      <c r="D221" s="1">
        <f>INDEX(Data!$L:$L,MATCH($A221&amp;"."&amp;D$1,Data!$J:$J,0))</f>
        <v>3.9137970992607509E-6</v>
      </c>
      <c r="E221" s="1">
        <f>INDEX(Data!$L:$L,MATCH($A221&amp;"."&amp;E$1,Data!$J:$J,0))</f>
        <v>1.4378792145640095E-5</v>
      </c>
      <c r="F221" s="1">
        <f>INDEX(Data!$L:$L,MATCH($A221&amp;"."&amp;F$1,Data!$J:$J,0))</f>
        <v>3.1688573654060512E-5</v>
      </c>
      <c r="G221" s="1">
        <f>INDEX(Data!$L:$L,MATCH($A221&amp;"."&amp;G$1,Data!$J:$J,0))</f>
        <v>7.6678048643154121E-5</v>
      </c>
      <c r="H221" s="1">
        <f>INDEX(Data!$L:$L,MATCH($A221&amp;"."&amp;H$1,Data!$J:$J,0))</f>
        <v>1.7847300762854977E-4</v>
      </c>
      <c r="I221" s="1">
        <f>INDEX(Data!$L:$L,MATCH($A221&amp;"."&amp;I$1,Data!$J:$J,0))</f>
        <v>3.1270442176215311E-4</v>
      </c>
      <c r="J221" s="1">
        <f>INDEX(Data!$L:$L,MATCH($A221&amp;"."&amp;J$1,Data!$J:$J,0))</f>
        <v>4.123156744939356E-4</v>
      </c>
      <c r="K221" s="1">
        <f>INDEX(Data!$L:$L,MATCH($A221&amp;"."&amp;K$1,Data!$J:$J,0))</f>
        <v>5.1425175260377701E-4</v>
      </c>
      <c r="L221" s="1">
        <f>INDEX(Data!$L:$L,MATCH($A221&amp;"."&amp;L$1,Data!$J:$J,0))</f>
        <v>6.0026101662476552E-4</v>
      </c>
      <c r="M221" s="1">
        <f>INDEX(Data!$L:$L,MATCH($A221&amp;"."&amp;M$1,Data!$J:$J,0))</f>
        <v>7.1821705741867675E-4</v>
      </c>
      <c r="N221" s="1">
        <f>INDEX(Data!$L:$L,MATCH($A221&amp;"."&amp;N$1,Data!$J:$J,0))</f>
        <v>8.3441364690978192E-4</v>
      </c>
      <c r="O221" s="1">
        <f>INDEX(Data!$L:$L,MATCH($A221&amp;"."&amp;O$1,Data!$J:$J,0))</f>
        <v>9.6291313132014055E-4</v>
      </c>
      <c r="P221" s="1">
        <f>INDEX(Data!$L:$L,MATCH($A221&amp;"."&amp;P$1,Data!$J:$J,0))</f>
        <v>1.082007799000127E-3</v>
      </c>
      <c r="Q221" s="1">
        <f>INDEX(Data!$L:$L,MATCH($A221&amp;"."&amp;Q$1,Data!$J:$J,0))</f>
        <v>1.1653722014095965E-3</v>
      </c>
      <c r="R221" s="1">
        <f>INDEX(Data!$L:$L,MATCH($A221&amp;"."&amp;R$1,Data!$J:$J,0))</f>
        <v>1.2188230394772912E-3</v>
      </c>
      <c r="S221" s="1">
        <f>INDEX(Data!$L:$L,MATCH($A221&amp;"."&amp;S$1,Data!$J:$J,0))</f>
        <v>1.214979114096719E-3</v>
      </c>
      <c r="T221" s="1">
        <f>INDEX(Data!$L:$L,MATCH($A221&amp;"."&amp;T$1,Data!$J:$J,0))</f>
        <v>1.1756900538885907E-3</v>
      </c>
      <c r="U221" s="1">
        <f>INDEX(Data!$L:$L,MATCH($A221&amp;"."&amp;U$1,Data!$J:$J,0))</f>
        <v>9.7610911582201687E-4</v>
      </c>
      <c r="V221" s="1">
        <f>INDEX(Data!$L:$L,MATCH($A221&amp;"."&amp;V$1,Data!$J:$J,0))</f>
        <v>7.8789250583359517E-4</v>
      </c>
      <c r="W221" s="1">
        <f>INDEX(Data!$L:$L,MATCH($A221&amp;"."&amp;W$1,Data!$J:$J,0))</f>
        <v>5.3631719874060191E-4</v>
      </c>
      <c r="X221" s="1">
        <f>INDEX(Data!$L:$L,MATCH($A221&amp;"."&amp;X$1,Data!$J:$J,0))</f>
        <v>3.1960230461889206E-4</v>
      </c>
      <c r="Y221" s="1">
        <f>INDEX(Data!$L:$L,MATCH($A221&amp;"."&amp;Y$1,Data!$J:$J,0))</f>
        <v>1.960801864720211E-4</v>
      </c>
    </row>
    <row r="222" spans="1:25" x14ac:dyDescent="0.2">
      <c r="A222" s="2">
        <f t="shared" si="4"/>
        <v>42956</v>
      </c>
      <c r="B222" s="1">
        <f>INDEX(Data!$L:$L,MATCH($A222&amp;"."&amp;B$1,Data!$J:$J,0))</f>
        <v>1.1473433606168982E-4</v>
      </c>
      <c r="C222" s="1">
        <f>INDEX(Data!$L:$L,MATCH($A222&amp;"."&amp;C$1,Data!$J:$J,0))</f>
        <v>6.8018221212859051E-5</v>
      </c>
      <c r="D222" s="1">
        <f>INDEX(Data!$L:$L,MATCH($A222&amp;"."&amp;D$1,Data!$J:$J,0))</f>
        <v>4.3643009053304786E-5</v>
      </c>
      <c r="E222" s="1">
        <f>INDEX(Data!$L:$L,MATCH($A222&amp;"."&amp;E$1,Data!$J:$J,0))</f>
        <v>4.0622162212697205E-5</v>
      </c>
      <c r="F222" s="1">
        <f>INDEX(Data!$L:$L,MATCH($A222&amp;"."&amp;F$1,Data!$J:$J,0))</f>
        <v>5.7429898722912986E-5</v>
      </c>
      <c r="G222" s="1">
        <f>INDEX(Data!$L:$L,MATCH($A222&amp;"."&amp;G$1,Data!$J:$J,0))</f>
        <v>1.133292283978628E-4</v>
      </c>
      <c r="H222" s="1">
        <f>INDEX(Data!$L:$L,MATCH($A222&amp;"."&amp;H$1,Data!$J:$J,0))</f>
        <v>2.1978620476229588E-4</v>
      </c>
      <c r="I222" s="1">
        <f>INDEX(Data!$L:$L,MATCH($A222&amp;"."&amp;I$1,Data!$J:$J,0))</f>
        <v>3.4324309894634886E-4</v>
      </c>
      <c r="J222" s="1">
        <f>INDEX(Data!$L:$L,MATCH($A222&amp;"."&amp;J$1,Data!$J:$J,0))</f>
        <v>4.4163963016876848E-4</v>
      </c>
      <c r="K222" s="1">
        <f>INDEX(Data!$L:$L,MATCH($A222&amp;"."&amp;K$1,Data!$J:$J,0))</f>
        <v>5.3006357704564325E-4</v>
      </c>
      <c r="L222" s="1">
        <f>INDEX(Data!$L:$L,MATCH($A222&amp;"."&amp;L$1,Data!$J:$J,0))</f>
        <v>6.1695376348799489E-4</v>
      </c>
      <c r="M222" s="1">
        <f>INDEX(Data!$L:$L,MATCH($A222&amp;"."&amp;M$1,Data!$J:$J,0))</f>
        <v>6.7071436551366013E-4</v>
      </c>
      <c r="N222" s="1">
        <f>INDEX(Data!$L:$L,MATCH($A222&amp;"."&amp;N$1,Data!$J:$J,0))</f>
        <v>7.6013901153872436E-4</v>
      </c>
      <c r="O222" s="1">
        <f>INDEX(Data!$L:$L,MATCH($A222&amp;"."&amp;O$1,Data!$J:$J,0))</f>
        <v>8.5386923695641667E-4</v>
      </c>
      <c r="P222" s="1">
        <f>INDEX(Data!$L:$L,MATCH($A222&amp;"."&amp;P$1,Data!$J:$J,0))</f>
        <v>9.5617860756293661E-4</v>
      </c>
      <c r="Q222" s="1">
        <f>INDEX(Data!$L:$L,MATCH($A222&amp;"."&amp;Q$1,Data!$J:$J,0))</f>
        <v>1.0432180910577937E-3</v>
      </c>
      <c r="R222" s="1">
        <f>INDEX(Data!$L:$L,MATCH($A222&amp;"."&amp;R$1,Data!$J:$J,0))</f>
        <v>1.1040939891495912E-3</v>
      </c>
      <c r="S222" s="1">
        <f>INDEX(Data!$L:$L,MATCH($A222&amp;"."&amp;S$1,Data!$J:$J,0))</f>
        <v>1.0970340436941073E-3</v>
      </c>
      <c r="T222" s="1">
        <f>INDEX(Data!$L:$L,MATCH($A222&amp;"."&amp;T$1,Data!$J:$J,0))</f>
        <v>1.0360972100651815E-3</v>
      </c>
      <c r="U222" s="1">
        <f>INDEX(Data!$L:$L,MATCH($A222&amp;"."&amp;U$1,Data!$J:$J,0))</f>
        <v>9.3254808551096956E-4</v>
      </c>
      <c r="V222" s="1">
        <f>INDEX(Data!$L:$L,MATCH($A222&amp;"."&amp;V$1,Data!$J:$J,0))</f>
        <v>7.2062755157970308E-4</v>
      </c>
      <c r="W222" s="1">
        <f>INDEX(Data!$L:$L,MATCH($A222&amp;"."&amp;W$1,Data!$J:$J,0))</f>
        <v>4.5119015364176622E-4</v>
      </c>
      <c r="X222" s="1">
        <f>INDEX(Data!$L:$L,MATCH($A222&amp;"."&amp;X$1,Data!$J:$J,0))</f>
        <v>2.3146538307074852E-4</v>
      </c>
      <c r="Y222" s="1">
        <f>INDEX(Data!$L:$L,MATCH($A222&amp;"."&amp;Y$1,Data!$J:$J,0))</f>
        <v>1.185035630505945E-4</v>
      </c>
    </row>
    <row r="223" spans="1:25" x14ac:dyDescent="0.2">
      <c r="A223" s="2">
        <f t="shared" si="4"/>
        <v>42957</v>
      </c>
      <c r="B223" s="1">
        <f>INDEX(Data!$L:$L,MATCH($A223&amp;"."&amp;B$1,Data!$J:$J,0))</f>
        <v>3.7086405096815376E-5</v>
      </c>
      <c r="C223" s="1">
        <f>INDEX(Data!$L:$L,MATCH($A223&amp;"."&amp;C$1,Data!$J:$J,0))</f>
        <v>1.1850715336047439E-5</v>
      </c>
      <c r="D223" s="1">
        <f>INDEX(Data!$L:$L,MATCH($A223&amp;"."&amp;D$1,Data!$J:$J,0))</f>
        <v>4.0606367841150586E-6</v>
      </c>
      <c r="E223" s="1">
        <f>INDEX(Data!$L:$L,MATCH($A223&amp;"."&amp;E$1,Data!$J:$J,0))</f>
        <v>9.2651431045765627E-6</v>
      </c>
      <c r="F223" s="1">
        <f>INDEX(Data!$L:$L,MATCH($A223&amp;"."&amp;F$1,Data!$J:$J,0))</f>
        <v>2.1623239636618457E-5</v>
      </c>
      <c r="G223" s="1">
        <f>INDEX(Data!$L:$L,MATCH($A223&amp;"."&amp;G$1,Data!$J:$J,0))</f>
        <v>5.7401974090513838E-5</v>
      </c>
      <c r="H223" s="1">
        <f>INDEX(Data!$L:$L,MATCH($A223&amp;"."&amp;H$1,Data!$J:$J,0))</f>
        <v>1.2956949648539593E-4</v>
      </c>
      <c r="I223" s="1">
        <f>INDEX(Data!$L:$L,MATCH($A223&amp;"."&amp;I$1,Data!$J:$J,0))</f>
        <v>2.0534697573367761E-4</v>
      </c>
      <c r="J223" s="1">
        <f>INDEX(Data!$L:$L,MATCH($A223&amp;"."&amp;J$1,Data!$J:$J,0))</f>
        <v>2.7993067694689579E-4</v>
      </c>
      <c r="K223" s="1">
        <f>INDEX(Data!$L:$L,MATCH($A223&amp;"."&amp;K$1,Data!$J:$J,0))</f>
        <v>3.8295222541042393E-4</v>
      </c>
      <c r="L223" s="1">
        <f>INDEX(Data!$L:$L,MATCH($A223&amp;"."&amp;L$1,Data!$J:$J,0))</f>
        <v>4.76760540068004E-4</v>
      </c>
      <c r="M223" s="1">
        <f>INDEX(Data!$L:$L,MATCH($A223&amp;"."&amp;M$1,Data!$J:$J,0))</f>
        <v>5.9215150391439368E-4</v>
      </c>
      <c r="N223" s="1">
        <f>INDEX(Data!$L:$L,MATCH($A223&amp;"."&amp;N$1,Data!$J:$J,0))</f>
        <v>7.3802389944856075E-4</v>
      </c>
      <c r="O223" s="1">
        <f>INDEX(Data!$L:$L,MATCH($A223&amp;"."&amp;O$1,Data!$J:$J,0))</f>
        <v>8.7672016311029762E-4</v>
      </c>
      <c r="P223" s="1">
        <f>INDEX(Data!$L:$L,MATCH($A223&amp;"."&amp;P$1,Data!$J:$J,0))</f>
        <v>1.0005647110305487E-3</v>
      </c>
      <c r="Q223" s="1">
        <f>INDEX(Data!$L:$L,MATCH($A223&amp;"."&amp;Q$1,Data!$J:$J,0))</f>
        <v>1.1208349060037089E-3</v>
      </c>
      <c r="R223" s="1">
        <f>INDEX(Data!$L:$L,MATCH($A223&amp;"."&amp;R$1,Data!$J:$J,0))</f>
        <v>1.1793695231304981E-3</v>
      </c>
      <c r="S223" s="1">
        <f>INDEX(Data!$L:$L,MATCH($A223&amp;"."&amp;S$1,Data!$J:$J,0))</f>
        <v>1.1884715570609999E-3</v>
      </c>
      <c r="T223" s="1">
        <f>INDEX(Data!$L:$L,MATCH($A223&amp;"."&amp;T$1,Data!$J:$J,0))</f>
        <v>1.1360142375217348E-3</v>
      </c>
      <c r="U223" s="1">
        <f>INDEX(Data!$L:$L,MATCH($A223&amp;"."&amp;U$1,Data!$J:$J,0))</f>
        <v>9.9392712564010176E-4</v>
      </c>
      <c r="V223" s="1">
        <f>INDEX(Data!$L:$L,MATCH($A223&amp;"."&amp;V$1,Data!$J:$J,0))</f>
        <v>7.4491320545392009E-4</v>
      </c>
      <c r="W223" s="1">
        <f>INDEX(Data!$L:$L,MATCH($A223&amp;"."&amp;W$1,Data!$J:$J,0))</f>
        <v>5.07352373784588E-4</v>
      </c>
      <c r="X223" s="1">
        <f>INDEX(Data!$L:$L,MATCH($A223&amp;"."&amp;X$1,Data!$J:$J,0))</f>
        <v>2.9901078041859205E-4</v>
      </c>
      <c r="Y223" s="1">
        <f>INDEX(Data!$L:$L,MATCH($A223&amp;"."&amp;Y$1,Data!$J:$J,0))</f>
        <v>1.8904487453154636E-4</v>
      </c>
    </row>
    <row r="224" spans="1:25" x14ac:dyDescent="0.2">
      <c r="A224" s="2">
        <f t="shared" si="4"/>
        <v>42958</v>
      </c>
      <c r="B224" s="1">
        <f>INDEX(Data!$L:$L,MATCH($A224&amp;"."&amp;B$1,Data!$J:$J,0))</f>
        <v>1.0542675689056456E-4</v>
      </c>
      <c r="C224" s="1">
        <f>INDEX(Data!$L:$L,MATCH($A224&amp;"."&amp;C$1,Data!$J:$J,0))</f>
        <v>7.05985569773701E-5</v>
      </c>
      <c r="D224" s="1">
        <f>INDEX(Data!$L:$L,MATCH($A224&amp;"."&amp;D$1,Data!$J:$J,0))</f>
        <v>7.1249799297250181E-5</v>
      </c>
      <c r="E224" s="1">
        <f>INDEX(Data!$L:$L,MATCH($A224&amp;"."&amp;E$1,Data!$J:$J,0))</f>
        <v>9.212495797806153E-5</v>
      </c>
      <c r="F224" s="1">
        <f>INDEX(Data!$L:$L,MATCH($A224&amp;"."&amp;F$1,Data!$J:$J,0))</f>
        <v>1.2302336426605622E-4</v>
      </c>
      <c r="G224" s="1">
        <f>INDEX(Data!$L:$L,MATCH($A224&amp;"."&amp;G$1,Data!$J:$J,0))</f>
        <v>1.9742665240780994E-4</v>
      </c>
      <c r="H224" s="1">
        <f>INDEX(Data!$L:$L,MATCH($A224&amp;"."&amp;H$1,Data!$J:$J,0))</f>
        <v>2.8331005612134243E-4</v>
      </c>
      <c r="I224" s="1">
        <f>INDEX(Data!$L:$L,MATCH($A224&amp;"."&amp;I$1,Data!$J:$J,0))</f>
        <v>3.9891683748384554E-4</v>
      </c>
      <c r="J224" s="1">
        <f>INDEX(Data!$L:$L,MATCH($A224&amp;"."&amp;J$1,Data!$J:$J,0))</f>
        <v>5.0973843389226503E-4</v>
      </c>
      <c r="K224" s="1">
        <f>INDEX(Data!$L:$L,MATCH($A224&amp;"."&amp;K$1,Data!$J:$J,0))</f>
        <v>5.5961521820535912E-4</v>
      </c>
      <c r="L224" s="1">
        <f>INDEX(Data!$L:$L,MATCH($A224&amp;"."&amp;L$1,Data!$J:$J,0))</f>
        <v>6.1619880110491796E-4</v>
      </c>
      <c r="M224" s="1">
        <f>INDEX(Data!$L:$L,MATCH($A224&amp;"."&amp;M$1,Data!$J:$J,0))</f>
        <v>6.6057373471957036E-4</v>
      </c>
      <c r="N224" s="1">
        <f>INDEX(Data!$L:$L,MATCH($A224&amp;"."&amp;N$1,Data!$J:$J,0))</f>
        <v>6.8444660268842999E-4</v>
      </c>
      <c r="O224" s="1">
        <f>INDEX(Data!$L:$L,MATCH($A224&amp;"."&amp;O$1,Data!$J:$J,0))</f>
        <v>7.3170066563426435E-4</v>
      </c>
      <c r="P224" s="1">
        <f>INDEX(Data!$L:$L,MATCH($A224&amp;"."&amp;P$1,Data!$J:$J,0))</f>
        <v>7.3608503238259014E-4</v>
      </c>
      <c r="Q224" s="1">
        <f>INDEX(Data!$L:$L,MATCH($A224&amp;"."&amp;Q$1,Data!$J:$J,0))</f>
        <v>7.3498141101784389E-4</v>
      </c>
      <c r="R224" s="1">
        <f>INDEX(Data!$L:$L,MATCH($A224&amp;"."&amp;R$1,Data!$J:$J,0))</f>
        <v>7.4974546335976225E-4</v>
      </c>
      <c r="S224" s="1">
        <f>INDEX(Data!$L:$L,MATCH($A224&amp;"."&amp;S$1,Data!$J:$J,0))</f>
        <v>7.3888597274305451E-4</v>
      </c>
      <c r="T224" s="1">
        <f>INDEX(Data!$L:$L,MATCH($A224&amp;"."&amp;T$1,Data!$J:$J,0))</f>
        <v>6.6138594259906554E-4</v>
      </c>
      <c r="U224" s="1">
        <f>INDEX(Data!$L:$L,MATCH($A224&amp;"."&amp;U$1,Data!$J:$J,0))</f>
        <v>5.3845971616142642E-4</v>
      </c>
      <c r="V224" s="1">
        <f>INDEX(Data!$L:$L,MATCH($A224&amp;"."&amp;V$1,Data!$J:$J,0))</f>
        <v>3.810328058563027E-4</v>
      </c>
      <c r="W224" s="1">
        <f>INDEX(Data!$L:$L,MATCH($A224&amp;"."&amp;W$1,Data!$J:$J,0))</f>
        <v>2.5203097725524931E-4</v>
      </c>
      <c r="X224" s="1">
        <f>INDEX(Data!$L:$L,MATCH($A224&amp;"."&amp;X$1,Data!$J:$J,0))</f>
        <v>1.3627260503115088E-4</v>
      </c>
      <c r="Y224" s="1">
        <f>INDEX(Data!$L:$L,MATCH($A224&amp;"."&amp;Y$1,Data!$J:$J,0))</f>
        <v>5.238880445905721E-5</v>
      </c>
    </row>
    <row r="225" spans="1:25" x14ac:dyDescent="0.2">
      <c r="A225" s="2">
        <f t="shared" si="4"/>
        <v>42959</v>
      </c>
      <c r="B225" s="1">
        <f>INDEX(Data!$L:$L,MATCH($A225&amp;"."&amp;B$1,Data!$J:$J,0))</f>
        <v>1.9548040526041944E-5</v>
      </c>
      <c r="C225" s="1">
        <f>INDEX(Data!$L:$L,MATCH($A225&amp;"."&amp;C$1,Data!$J:$J,0))</f>
        <v>5.1952843103425148E-6</v>
      </c>
      <c r="D225" s="1">
        <f>INDEX(Data!$L:$L,MATCH($A225&amp;"."&amp;D$1,Data!$J:$J,0))</f>
        <v>2.9421801592142867E-6</v>
      </c>
      <c r="E225" s="1">
        <f>INDEX(Data!$L:$L,MATCH($A225&amp;"."&amp;E$1,Data!$J:$J,0))</f>
        <v>5.4763008565664187E-6</v>
      </c>
      <c r="F225" s="1">
        <f>INDEX(Data!$L:$L,MATCH($A225&amp;"."&amp;F$1,Data!$J:$J,0))</f>
        <v>1.8938286231440602E-5</v>
      </c>
      <c r="G225" s="1">
        <f>INDEX(Data!$L:$L,MATCH($A225&amp;"."&amp;G$1,Data!$J:$J,0))</f>
        <v>4.7249375596824443E-5</v>
      </c>
      <c r="H225" s="1">
        <f>INDEX(Data!$L:$L,MATCH($A225&amp;"."&amp;H$1,Data!$J:$J,0))</f>
        <v>1.0750395061774101E-4</v>
      </c>
      <c r="I225" s="1">
        <f>INDEX(Data!$L:$L,MATCH($A225&amp;"."&amp;I$1,Data!$J:$J,0))</f>
        <v>2.3149430501144766E-4</v>
      </c>
      <c r="J225" s="1">
        <f>INDEX(Data!$L:$L,MATCH($A225&amp;"."&amp;J$1,Data!$J:$J,0))</f>
        <v>3.5784937711521198E-4</v>
      </c>
      <c r="K225" s="1">
        <f>INDEX(Data!$L:$L,MATCH($A225&amp;"."&amp;K$1,Data!$J:$J,0))</f>
        <v>4.7416334979322341E-4</v>
      </c>
      <c r="L225" s="1">
        <f>INDEX(Data!$L:$L,MATCH($A225&amp;"."&amp;L$1,Data!$J:$J,0))</f>
        <v>6.3377795558516013E-4</v>
      </c>
      <c r="M225" s="1">
        <f>INDEX(Data!$L:$L,MATCH($A225&amp;"."&amp;M$1,Data!$J:$J,0))</f>
        <v>7.5615965169101599E-4</v>
      </c>
      <c r="N225" s="1">
        <f>INDEX(Data!$L:$L,MATCH($A225&amp;"."&amp;N$1,Data!$J:$J,0))</f>
        <v>8.2666166922494913E-4</v>
      </c>
      <c r="O225" s="1">
        <f>INDEX(Data!$L:$L,MATCH($A225&amp;"."&amp;O$1,Data!$J:$J,0))</f>
        <v>8.7457335726378335E-4</v>
      </c>
      <c r="P225" s="1">
        <f>INDEX(Data!$L:$L,MATCH($A225&amp;"."&amp;P$1,Data!$J:$J,0))</f>
        <v>8.553705848711908E-4</v>
      </c>
      <c r="Q225" s="1">
        <f>INDEX(Data!$L:$L,MATCH($A225&amp;"."&amp;Q$1,Data!$J:$J,0))</f>
        <v>8.0179189187943993E-4</v>
      </c>
      <c r="R225" s="1">
        <f>INDEX(Data!$L:$L,MATCH($A225&amp;"."&amp;R$1,Data!$J:$J,0))</f>
        <v>6.7947143050320217E-4</v>
      </c>
      <c r="S225" s="1">
        <f>INDEX(Data!$L:$L,MATCH($A225&amp;"."&amp;S$1,Data!$J:$J,0))</f>
        <v>5.4842681531132136E-4</v>
      </c>
      <c r="T225" s="1">
        <f>INDEX(Data!$L:$L,MATCH($A225&amp;"."&amp;T$1,Data!$J:$J,0))</f>
        <v>4.260013373710969E-4</v>
      </c>
      <c r="U225" s="1">
        <f>INDEX(Data!$L:$L,MATCH($A225&amp;"."&amp;U$1,Data!$J:$J,0))</f>
        <v>2.9352029903477E-4</v>
      </c>
      <c r="V225" s="1">
        <f>INDEX(Data!$L:$L,MATCH($A225&amp;"."&amp;V$1,Data!$J:$J,0))</f>
        <v>1.8908845690425501E-4</v>
      </c>
      <c r="W225" s="1">
        <f>INDEX(Data!$L:$L,MATCH($A225&amp;"."&amp;W$1,Data!$J:$J,0))</f>
        <v>1.0835894302330485E-4</v>
      </c>
      <c r="X225" s="1">
        <f>INDEX(Data!$L:$L,MATCH($A225&amp;"."&amp;X$1,Data!$J:$J,0))</f>
        <v>5.2157030010144301E-5</v>
      </c>
      <c r="Y225" s="1">
        <f>INDEX(Data!$L:$L,MATCH($A225&amp;"."&amp;Y$1,Data!$J:$J,0))</f>
        <v>2.7971904812564225E-5</v>
      </c>
    </row>
    <row r="226" spans="1:25" x14ac:dyDescent="0.2">
      <c r="A226" s="2">
        <f t="shared" si="4"/>
        <v>42960</v>
      </c>
      <c r="B226" s="1">
        <f>INDEX(Data!$L:$L,MATCH($A226&amp;"."&amp;B$1,Data!$J:$J,0))</f>
        <v>9.1119229404115383E-6</v>
      </c>
      <c r="C226" s="1">
        <f>INDEX(Data!$L:$L,MATCH($A226&amp;"."&amp;C$1,Data!$J:$J,0))</f>
        <v>3.3108964070276265E-6</v>
      </c>
      <c r="D226" s="1">
        <f>INDEX(Data!$L:$L,MATCH($A226&amp;"."&amp;D$1,Data!$J:$J,0))</f>
        <v>1.0484354096982542E-6</v>
      </c>
      <c r="E226" s="1">
        <f>INDEX(Data!$L:$L,MATCH($A226&amp;"."&amp;E$1,Data!$J:$J,0))</f>
        <v>1.6961024790537694E-6</v>
      </c>
      <c r="F226" s="1">
        <f>INDEX(Data!$L:$L,MATCH($A226&amp;"."&amp;F$1,Data!$J:$J,0))</f>
        <v>5.6932216948520712E-6</v>
      </c>
      <c r="G226" s="1">
        <f>INDEX(Data!$L:$L,MATCH($A226&amp;"."&amp;G$1,Data!$J:$J,0))</f>
        <v>1.9880942036571762E-5</v>
      </c>
      <c r="H226" s="1">
        <f>INDEX(Data!$L:$L,MATCH($A226&amp;"."&amp;H$1,Data!$J:$J,0))</f>
        <v>6.6977031347690901E-5</v>
      </c>
      <c r="I226" s="1">
        <f>INDEX(Data!$L:$L,MATCH($A226&amp;"."&amp;I$1,Data!$J:$J,0))</f>
        <v>1.2735726721440363E-4</v>
      </c>
      <c r="J226" s="1">
        <f>INDEX(Data!$L:$L,MATCH($A226&amp;"."&amp;J$1,Data!$J:$J,0))</f>
        <v>2.4433734210596472E-4</v>
      </c>
      <c r="K226" s="1">
        <f>INDEX(Data!$L:$L,MATCH($A226&amp;"."&amp;K$1,Data!$J:$J,0))</f>
        <v>3.8723167532559306E-4</v>
      </c>
      <c r="L226" s="1">
        <f>INDEX(Data!$L:$L,MATCH($A226&amp;"."&amp;L$1,Data!$J:$J,0))</f>
        <v>5.4283730121331244E-4</v>
      </c>
      <c r="M226" s="1">
        <f>INDEX(Data!$L:$L,MATCH($A226&amp;"."&amp;M$1,Data!$J:$J,0))</f>
        <v>6.643982125882934E-4</v>
      </c>
      <c r="N226" s="1">
        <f>INDEX(Data!$L:$L,MATCH($A226&amp;"."&amp;N$1,Data!$J:$J,0))</f>
        <v>7.9229093462895069E-4</v>
      </c>
      <c r="O226" s="1">
        <f>INDEX(Data!$L:$L,MATCH($A226&amp;"."&amp;O$1,Data!$J:$J,0))</f>
        <v>8.7502015138216961E-4</v>
      </c>
      <c r="P226" s="1">
        <f>INDEX(Data!$L:$L,MATCH($A226&amp;"."&amp;P$1,Data!$J:$J,0))</f>
        <v>9.6309164950583509E-4</v>
      </c>
      <c r="Q226" s="1">
        <f>INDEX(Data!$L:$L,MATCH($A226&amp;"."&amp;Q$1,Data!$J:$J,0))</f>
        <v>1.0024632868412004E-3</v>
      </c>
      <c r="R226" s="1">
        <f>INDEX(Data!$L:$L,MATCH($A226&amp;"."&amp;R$1,Data!$J:$J,0))</f>
        <v>1.0127936056739445E-3</v>
      </c>
      <c r="S226" s="1">
        <f>INDEX(Data!$L:$L,MATCH($A226&amp;"."&amp;S$1,Data!$J:$J,0))</f>
        <v>9.5499799399743272E-4</v>
      </c>
      <c r="T226" s="1">
        <f>INDEX(Data!$L:$L,MATCH($A226&amp;"."&amp;T$1,Data!$J:$J,0))</f>
        <v>8.8236881759049478E-4</v>
      </c>
      <c r="U226" s="1">
        <f>INDEX(Data!$L:$L,MATCH($A226&amp;"."&amp;U$1,Data!$J:$J,0))</f>
        <v>7.2221955481894433E-4</v>
      </c>
      <c r="V226" s="1">
        <f>INDEX(Data!$L:$L,MATCH($A226&amp;"."&amp;V$1,Data!$J:$J,0))</f>
        <v>5.4381715661803239E-4</v>
      </c>
      <c r="W226" s="1">
        <f>INDEX(Data!$L:$L,MATCH($A226&amp;"."&amp;W$1,Data!$J:$J,0))</f>
        <v>3.6523205153656609E-4</v>
      </c>
      <c r="X226" s="1">
        <f>INDEX(Data!$L:$L,MATCH($A226&amp;"."&amp;X$1,Data!$J:$J,0))</f>
        <v>2.2839357377601254E-4</v>
      </c>
      <c r="Y226" s="1">
        <f>INDEX(Data!$L:$L,MATCH($A226&amp;"."&amp;Y$1,Data!$J:$J,0))</f>
        <v>1.0877392300692217E-4</v>
      </c>
    </row>
    <row r="227" spans="1:25" x14ac:dyDescent="0.2">
      <c r="A227" s="2">
        <f t="shared" si="4"/>
        <v>42961</v>
      </c>
      <c r="B227" s="1">
        <f>INDEX(Data!$L:$L,MATCH($A227&amp;"."&amp;B$1,Data!$J:$J,0))</f>
        <v>5.1090109590836948E-5</v>
      </c>
      <c r="C227" s="1">
        <f>INDEX(Data!$L:$L,MATCH($A227&amp;"."&amp;C$1,Data!$J:$J,0))</f>
        <v>1.972436463347655E-5</v>
      </c>
      <c r="D227" s="1">
        <f>INDEX(Data!$L:$L,MATCH($A227&amp;"."&amp;D$1,Data!$J:$J,0))</f>
        <v>4.4170160290652857E-6</v>
      </c>
      <c r="E227" s="1">
        <f>INDEX(Data!$L:$L,MATCH($A227&amp;"."&amp;E$1,Data!$J:$J,0))</f>
        <v>2.1536074891201122E-5</v>
      </c>
      <c r="F227" s="1">
        <f>INDEX(Data!$L:$L,MATCH($A227&amp;"."&amp;F$1,Data!$J:$J,0))</f>
        <v>4.4709929472612139E-5</v>
      </c>
      <c r="G227" s="1">
        <f>INDEX(Data!$L:$L,MATCH($A227&amp;"."&amp;G$1,Data!$J:$J,0))</f>
        <v>1.1677024122524752E-4</v>
      </c>
      <c r="H227" s="1">
        <f>INDEX(Data!$L:$L,MATCH($A227&amp;"."&amp;H$1,Data!$J:$J,0))</f>
        <v>1.8336031695255028E-4</v>
      </c>
      <c r="I227" s="1">
        <f>INDEX(Data!$L:$L,MATCH($A227&amp;"."&amp;I$1,Data!$J:$J,0))</f>
        <v>3.6769540303749072E-4</v>
      </c>
      <c r="J227" s="1">
        <f>INDEX(Data!$L:$L,MATCH($A227&amp;"."&amp;J$1,Data!$J:$J,0))</f>
        <v>4.5840637730785549E-4</v>
      </c>
      <c r="K227" s="1">
        <f>INDEX(Data!$L:$L,MATCH($A227&amp;"."&amp;K$1,Data!$J:$J,0))</f>
        <v>5.5009321774974042E-4</v>
      </c>
      <c r="L227" s="1">
        <f>INDEX(Data!$L:$L,MATCH($A227&amp;"."&amp;L$1,Data!$J:$J,0))</f>
        <v>5.9671468804090412E-4</v>
      </c>
      <c r="M227" s="1">
        <f>INDEX(Data!$L:$L,MATCH($A227&amp;"."&amp;M$1,Data!$J:$J,0))</f>
        <v>6.9304639215906694E-4</v>
      </c>
      <c r="N227" s="1">
        <f>INDEX(Data!$L:$L,MATCH($A227&amp;"."&amp;N$1,Data!$J:$J,0))</f>
        <v>7.5121729094885722E-4</v>
      </c>
      <c r="O227" s="1">
        <f>INDEX(Data!$L:$L,MATCH($A227&amp;"."&amp;O$1,Data!$J:$J,0))</f>
        <v>8.4660673818520889E-4</v>
      </c>
      <c r="P227" s="1">
        <f>INDEX(Data!$L:$L,MATCH($A227&amp;"."&amp;P$1,Data!$J:$J,0))</f>
        <v>9.3451677209510935E-4</v>
      </c>
      <c r="Q227" s="1">
        <f>INDEX(Data!$L:$L,MATCH($A227&amp;"."&amp;Q$1,Data!$J:$J,0))</f>
        <v>1.0119122843292618E-3</v>
      </c>
      <c r="R227" s="1">
        <f>INDEX(Data!$L:$L,MATCH($A227&amp;"."&amp;R$1,Data!$J:$J,0))</f>
        <v>1.0744145927966491E-3</v>
      </c>
      <c r="S227" s="1">
        <f>INDEX(Data!$L:$L,MATCH($A227&amp;"."&amp;S$1,Data!$J:$J,0))</f>
        <v>1.1064451434667695E-3</v>
      </c>
      <c r="T227" s="1">
        <f>INDEX(Data!$L:$L,MATCH($A227&amp;"."&amp;T$1,Data!$J:$J,0))</f>
        <v>1.0549262910377758E-3</v>
      </c>
      <c r="U227" s="1">
        <f>INDEX(Data!$L:$L,MATCH($A227&amp;"."&amp;U$1,Data!$J:$J,0))</f>
        <v>9.2710776873463599E-4</v>
      </c>
      <c r="V227" s="1">
        <f>INDEX(Data!$L:$L,MATCH($A227&amp;"."&amp;V$1,Data!$J:$J,0))</f>
        <v>6.9247882400555428E-4</v>
      </c>
      <c r="W227" s="1">
        <f>INDEX(Data!$L:$L,MATCH($A227&amp;"."&amp;W$1,Data!$J:$J,0))</f>
        <v>4.3775990142022717E-4</v>
      </c>
      <c r="X227" s="1">
        <f>INDEX(Data!$L:$L,MATCH($A227&amp;"."&amp;X$1,Data!$J:$J,0))</f>
        <v>2.7949774541387903E-4</v>
      </c>
      <c r="Y227" s="1">
        <f>INDEX(Data!$L:$L,MATCH($A227&amp;"."&amp;Y$1,Data!$J:$J,0))</f>
        <v>1.4473606245718194E-4</v>
      </c>
    </row>
    <row r="228" spans="1:25" x14ac:dyDescent="0.2">
      <c r="A228" s="2">
        <f t="shared" si="4"/>
        <v>42962</v>
      </c>
      <c r="B228" s="1">
        <f>INDEX(Data!$L:$L,MATCH($A228&amp;"."&amp;B$1,Data!$J:$J,0))</f>
        <v>8.5186285211853803E-5</v>
      </c>
      <c r="C228" s="1">
        <f>INDEX(Data!$L:$L,MATCH($A228&amp;"."&amp;C$1,Data!$J:$J,0))</f>
        <v>6.8285499837250868E-5</v>
      </c>
      <c r="D228" s="1">
        <f>INDEX(Data!$L:$L,MATCH($A228&amp;"."&amp;D$1,Data!$J:$J,0))</f>
        <v>6.4106678329548712E-5</v>
      </c>
      <c r="E228" s="1">
        <f>INDEX(Data!$L:$L,MATCH($A228&amp;"."&amp;E$1,Data!$J:$J,0))</f>
        <v>7.2440984330733734E-5</v>
      </c>
      <c r="F228" s="1">
        <f>INDEX(Data!$L:$L,MATCH($A228&amp;"."&amp;F$1,Data!$J:$J,0))</f>
        <v>1.0227715754843094E-4</v>
      </c>
      <c r="G228" s="1">
        <f>INDEX(Data!$L:$L,MATCH($A228&amp;"."&amp;G$1,Data!$J:$J,0))</f>
        <v>1.7834535216615372E-4</v>
      </c>
      <c r="H228" s="1">
        <f>INDEX(Data!$L:$L,MATCH($A228&amp;"."&amp;H$1,Data!$J:$J,0))</f>
        <v>2.778270545497701E-4</v>
      </c>
      <c r="I228" s="1">
        <f>INDEX(Data!$L:$L,MATCH($A228&amp;"."&amp;I$1,Data!$J:$J,0))</f>
        <v>4.2566145470246733E-4</v>
      </c>
      <c r="J228" s="1">
        <f>INDEX(Data!$L:$L,MATCH($A228&amp;"."&amp;J$1,Data!$J:$J,0))</f>
        <v>5.1240693171049345E-4</v>
      </c>
      <c r="K228" s="1">
        <f>INDEX(Data!$L:$L,MATCH($A228&amp;"."&amp;K$1,Data!$J:$J,0))</f>
        <v>5.9918861100980846E-4</v>
      </c>
      <c r="L228" s="1">
        <f>INDEX(Data!$L:$L,MATCH($A228&amp;"."&amp;L$1,Data!$J:$J,0))</f>
        <v>6.6829938346528407E-4</v>
      </c>
      <c r="M228" s="1">
        <f>INDEX(Data!$L:$L,MATCH($A228&amp;"."&amp;M$1,Data!$J:$J,0))</f>
        <v>7.6345067347960297E-4</v>
      </c>
      <c r="N228" s="1">
        <f>INDEX(Data!$L:$L,MATCH($A228&amp;"."&amp;N$1,Data!$J:$J,0))</f>
        <v>8.3508673028143132E-4</v>
      </c>
      <c r="O228" s="1">
        <f>INDEX(Data!$L:$L,MATCH($A228&amp;"."&amp;O$1,Data!$J:$J,0))</f>
        <v>9.2045811591375936E-4</v>
      </c>
      <c r="P228" s="1">
        <f>INDEX(Data!$L:$L,MATCH($A228&amp;"."&amp;P$1,Data!$J:$J,0))</f>
        <v>1.0264924330206655E-3</v>
      </c>
      <c r="Q228" s="1">
        <f>INDEX(Data!$L:$L,MATCH($A228&amp;"."&amp;Q$1,Data!$J:$J,0))</f>
        <v>1.0961796496735234E-3</v>
      </c>
      <c r="R228" s="1">
        <f>INDEX(Data!$L:$L,MATCH($A228&amp;"."&amp;R$1,Data!$J:$J,0))</f>
        <v>1.1265169703119553E-3</v>
      </c>
      <c r="S228" s="1">
        <f>INDEX(Data!$L:$L,MATCH($A228&amp;"."&amp;S$1,Data!$J:$J,0))</f>
        <v>1.1324927419145423E-3</v>
      </c>
      <c r="T228" s="1">
        <f>INDEX(Data!$L:$L,MATCH($A228&amp;"."&amp;T$1,Data!$J:$J,0))</f>
        <v>1.0491298354675231E-3</v>
      </c>
      <c r="U228" s="1">
        <f>INDEX(Data!$L:$L,MATCH($A228&amp;"."&amp;U$1,Data!$J:$J,0))</f>
        <v>9.1501520613584606E-4</v>
      </c>
      <c r="V228" s="1">
        <f>INDEX(Data!$L:$L,MATCH($A228&amp;"."&amp;V$1,Data!$J:$J,0))</f>
        <v>7.0830899892014001E-4</v>
      </c>
      <c r="W228" s="1">
        <f>INDEX(Data!$L:$L,MATCH($A228&amp;"."&amp;W$1,Data!$J:$J,0))</f>
        <v>4.7640270584997489E-4</v>
      </c>
      <c r="X228" s="1">
        <f>INDEX(Data!$L:$L,MATCH($A228&amp;"."&amp;X$1,Data!$J:$J,0))</f>
        <v>3.1293918813596593E-4</v>
      </c>
      <c r="Y228" s="1">
        <f>INDEX(Data!$L:$L,MATCH($A228&amp;"."&amp;Y$1,Data!$J:$J,0))</f>
        <v>1.9065722286010702E-4</v>
      </c>
    </row>
    <row r="229" spans="1:25" x14ac:dyDescent="0.2">
      <c r="A229" s="2">
        <f t="shared" si="4"/>
        <v>42963</v>
      </c>
      <c r="B229" s="1">
        <f>INDEX(Data!$L:$L,MATCH($A229&amp;"."&amp;B$1,Data!$J:$J,0))</f>
        <v>1.0877801197095203E-4</v>
      </c>
      <c r="C229" s="1">
        <f>INDEX(Data!$L:$L,MATCH($A229&amp;"."&amp;C$1,Data!$J:$J,0))</f>
        <v>7.7135813152840105E-5</v>
      </c>
      <c r="D229" s="1">
        <f>INDEX(Data!$L:$L,MATCH($A229&amp;"."&amp;D$1,Data!$J:$J,0))</f>
        <v>5.1408949054337193E-5</v>
      </c>
      <c r="E229" s="1">
        <f>INDEX(Data!$L:$L,MATCH($A229&amp;"."&amp;E$1,Data!$J:$J,0))</f>
        <v>3.440314711574747E-5</v>
      </c>
      <c r="F229" s="1">
        <f>INDEX(Data!$L:$L,MATCH($A229&amp;"."&amp;F$1,Data!$J:$J,0))</f>
        <v>3.9013404194016419E-5</v>
      </c>
      <c r="G229" s="1">
        <f>INDEX(Data!$L:$L,MATCH($A229&amp;"."&amp;G$1,Data!$J:$J,0))</f>
        <v>7.1425225827214826E-5</v>
      </c>
      <c r="H229" s="1">
        <f>INDEX(Data!$L:$L,MATCH($A229&amp;"."&amp;H$1,Data!$J:$J,0))</f>
        <v>1.3511463036405629E-4</v>
      </c>
      <c r="I229" s="1">
        <f>INDEX(Data!$L:$L,MATCH($A229&amp;"."&amp;I$1,Data!$J:$J,0))</f>
        <v>2.1128804100742585E-4</v>
      </c>
      <c r="J229" s="1">
        <f>INDEX(Data!$L:$L,MATCH($A229&amp;"."&amp;J$1,Data!$J:$J,0))</f>
        <v>3.2016089699770501E-4</v>
      </c>
      <c r="K229" s="1">
        <f>INDEX(Data!$L:$L,MATCH($A229&amp;"."&amp;K$1,Data!$J:$J,0))</f>
        <v>3.2753688945344933E-4</v>
      </c>
      <c r="L229" s="1">
        <f>INDEX(Data!$L:$L,MATCH($A229&amp;"."&amp;L$1,Data!$J:$J,0))</f>
        <v>3.5126195633225347E-4</v>
      </c>
      <c r="M229" s="1">
        <f>INDEX(Data!$L:$L,MATCH($A229&amp;"."&amp;M$1,Data!$J:$J,0))</f>
        <v>3.6409970769278073E-4</v>
      </c>
      <c r="N229" s="1">
        <f>INDEX(Data!$L:$L,MATCH($A229&amp;"."&amp;N$1,Data!$J:$J,0))</f>
        <v>3.868643666787143E-4</v>
      </c>
      <c r="O229" s="1">
        <f>INDEX(Data!$L:$L,MATCH($A229&amp;"."&amp;O$1,Data!$J:$J,0))</f>
        <v>4.0032972415241229E-4</v>
      </c>
      <c r="P229" s="1">
        <f>INDEX(Data!$L:$L,MATCH($A229&amp;"."&amp;P$1,Data!$J:$J,0))</f>
        <v>4.482827007548652E-4</v>
      </c>
      <c r="Q229" s="1">
        <f>INDEX(Data!$L:$L,MATCH($A229&amp;"."&amp;Q$1,Data!$J:$J,0))</f>
        <v>5.0557566904819236E-4</v>
      </c>
      <c r="R229" s="1">
        <f>INDEX(Data!$L:$L,MATCH($A229&amp;"."&amp;R$1,Data!$J:$J,0))</f>
        <v>5.956539509330565E-4</v>
      </c>
      <c r="S229" s="1">
        <f>INDEX(Data!$L:$L,MATCH($A229&amp;"."&amp;S$1,Data!$J:$J,0))</f>
        <v>5.9779577023807106E-4</v>
      </c>
      <c r="T229" s="1">
        <f>INDEX(Data!$L:$L,MATCH($A229&amp;"."&amp;T$1,Data!$J:$J,0))</f>
        <v>5.7610411525207462E-4</v>
      </c>
      <c r="U229" s="1">
        <f>INDEX(Data!$L:$L,MATCH($A229&amp;"."&amp;U$1,Data!$J:$J,0))</f>
        <v>4.9111021081128499E-4</v>
      </c>
      <c r="V229" s="1">
        <f>INDEX(Data!$L:$L,MATCH($A229&amp;"."&amp;V$1,Data!$J:$J,0))</f>
        <v>3.6212094829481128E-4</v>
      </c>
      <c r="W229" s="1">
        <f>INDEX(Data!$L:$L,MATCH($A229&amp;"."&amp;W$1,Data!$J:$J,0))</f>
        <v>2.1268736428311301E-4</v>
      </c>
      <c r="X229" s="1">
        <f>INDEX(Data!$L:$L,MATCH($A229&amp;"."&amp;X$1,Data!$J:$J,0))</f>
        <v>1.2948492474155852E-4</v>
      </c>
      <c r="Y229" s="1">
        <f>INDEX(Data!$L:$L,MATCH($A229&amp;"."&amp;Y$1,Data!$J:$J,0))</f>
        <v>4.6382315760830979E-5</v>
      </c>
    </row>
    <row r="230" spans="1:25" x14ac:dyDescent="0.2">
      <c r="A230" s="2">
        <f t="shared" si="4"/>
        <v>42964</v>
      </c>
      <c r="B230" s="1">
        <f>INDEX(Data!$L:$L,MATCH($A230&amp;"."&amp;B$1,Data!$J:$J,0))</f>
        <v>1.5027940118090235E-5</v>
      </c>
      <c r="C230" s="1">
        <f>INDEX(Data!$L:$L,MATCH($A230&amp;"."&amp;C$1,Data!$J:$J,0))</f>
        <v>3.3211014639378943E-6</v>
      </c>
      <c r="D230" s="1">
        <f>INDEX(Data!$L:$L,MATCH($A230&amp;"."&amp;D$1,Data!$J:$J,0))</f>
        <v>2.5096591182937989E-6</v>
      </c>
      <c r="E230" s="1">
        <f>INDEX(Data!$L:$L,MATCH($A230&amp;"."&amp;E$1,Data!$J:$J,0))</f>
        <v>3.4830823831331683E-6</v>
      </c>
      <c r="F230" s="1">
        <f>INDEX(Data!$L:$L,MATCH($A230&amp;"."&amp;F$1,Data!$J:$J,0))</f>
        <v>8.8798362342699088E-6</v>
      </c>
      <c r="G230" s="1">
        <f>INDEX(Data!$L:$L,MATCH($A230&amp;"."&amp;G$1,Data!$J:$J,0))</f>
        <v>2.4951955549426618E-5</v>
      </c>
      <c r="H230" s="1">
        <f>INDEX(Data!$L:$L,MATCH($A230&amp;"."&amp;H$1,Data!$J:$J,0))</f>
        <v>5.4000255210147914E-5</v>
      </c>
      <c r="I230" s="1">
        <f>INDEX(Data!$L:$L,MATCH($A230&amp;"."&amp;I$1,Data!$J:$J,0))</f>
        <v>8.9001787305877065E-5</v>
      </c>
      <c r="J230" s="1">
        <f>INDEX(Data!$L:$L,MATCH($A230&amp;"."&amp;J$1,Data!$J:$J,0))</f>
        <v>1.4312181924285133E-4</v>
      </c>
      <c r="K230" s="1">
        <f>INDEX(Data!$L:$L,MATCH($A230&amp;"."&amp;K$1,Data!$J:$J,0))</f>
        <v>1.9201455945636552E-4</v>
      </c>
      <c r="L230" s="1">
        <f>INDEX(Data!$L:$L,MATCH($A230&amp;"."&amp;L$1,Data!$J:$J,0))</f>
        <v>2.3692205570320158E-4</v>
      </c>
      <c r="M230" s="1">
        <f>INDEX(Data!$L:$L,MATCH($A230&amp;"."&amp;M$1,Data!$J:$J,0))</f>
        <v>2.9674559407687136E-4</v>
      </c>
      <c r="N230" s="1">
        <f>INDEX(Data!$L:$L,MATCH($A230&amp;"."&amp;N$1,Data!$J:$J,0))</f>
        <v>3.7107009486292745E-4</v>
      </c>
      <c r="O230" s="1">
        <f>INDEX(Data!$L:$L,MATCH($A230&amp;"."&amp;O$1,Data!$J:$J,0))</f>
        <v>4.685416226371254E-4</v>
      </c>
      <c r="P230" s="1">
        <f>INDEX(Data!$L:$L,MATCH($A230&amp;"."&amp;P$1,Data!$J:$J,0))</f>
        <v>5.771512889670426E-4</v>
      </c>
      <c r="Q230" s="1">
        <f>INDEX(Data!$L:$L,MATCH($A230&amp;"."&amp;Q$1,Data!$J:$J,0))</f>
        <v>6.8371228458716259E-4</v>
      </c>
      <c r="R230" s="1">
        <f>INDEX(Data!$L:$L,MATCH($A230&amp;"."&amp;R$1,Data!$J:$J,0))</f>
        <v>7.8686378232217661E-4</v>
      </c>
      <c r="S230" s="1">
        <f>INDEX(Data!$L:$L,MATCH($A230&amp;"."&amp;S$1,Data!$J:$J,0))</f>
        <v>8.382626585626842E-4</v>
      </c>
      <c r="T230" s="1">
        <f>INDEX(Data!$L:$L,MATCH($A230&amp;"."&amp;T$1,Data!$J:$J,0))</f>
        <v>8.2292645044907342E-4</v>
      </c>
      <c r="U230" s="1">
        <f>INDEX(Data!$L:$L,MATCH($A230&amp;"."&amp;U$1,Data!$J:$J,0))</f>
        <v>6.934140997292657E-4</v>
      </c>
      <c r="V230" s="1">
        <f>INDEX(Data!$L:$L,MATCH($A230&amp;"."&amp;V$1,Data!$J:$J,0))</f>
        <v>5.2052163042402508E-4</v>
      </c>
      <c r="W230" s="1">
        <f>INDEX(Data!$L:$L,MATCH($A230&amp;"."&amp;W$1,Data!$J:$J,0))</f>
        <v>3.1170511884558367E-4</v>
      </c>
      <c r="X230" s="1">
        <f>INDEX(Data!$L:$L,MATCH($A230&amp;"."&amp;X$1,Data!$J:$J,0))</f>
        <v>1.694906506940446E-4</v>
      </c>
      <c r="Y230" s="1">
        <f>INDEX(Data!$L:$L,MATCH($A230&amp;"."&amp;Y$1,Data!$J:$J,0))</f>
        <v>6.9259371392171081E-5</v>
      </c>
    </row>
    <row r="231" spans="1:25" x14ac:dyDescent="0.2">
      <c r="A231" s="2">
        <f t="shared" si="4"/>
        <v>42965</v>
      </c>
      <c r="B231" s="1">
        <f>INDEX(Data!$L:$L,MATCH($A231&amp;"."&amp;B$1,Data!$J:$J,0))</f>
        <v>2.7803559171529376E-5</v>
      </c>
      <c r="C231" s="1">
        <f>INDEX(Data!$L:$L,MATCH($A231&amp;"."&amp;C$1,Data!$J:$J,0))</f>
        <v>1.1615151115594645E-5</v>
      </c>
      <c r="D231" s="1">
        <f>INDEX(Data!$L:$L,MATCH($A231&amp;"."&amp;D$1,Data!$J:$J,0))</f>
        <v>4.3735612120881857E-6</v>
      </c>
      <c r="E231" s="1">
        <f>INDEX(Data!$L:$L,MATCH($A231&amp;"."&amp;E$1,Data!$J:$J,0))</f>
        <v>5.9904347273291389E-6</v>
      </c>
      <c r="F231" s="1">
        <f>INDEX(Data!$L:$L,MATCH($A231&amp;"."&amp;F$1,Data!$J:$J,0))</f>
        <v>2.1308289675488095E-5</v>
      </c>
      <c r="G231" s="1">
        <f>INDEX(Data!$L:$L,MATCH($A231&amp;"."&amp;G$1,Data!$J:$J,0))</f>
        <v>5.8301945100406311E-5</v>
      </c>
      <c r="H231" s="1">
        <f>INDEX(Data!$L:$L,MATCH($A231&amp;"."&amp;H$1,Data!$J:$J,0))</f>
        <v>1.1925074642893163E-4</v>
      </c>
      <c r="I231" s="1">
        <f>INDEX(Data!$L:$L,MATCH($A231&amp;"."&amp;I$1,Data!$J:$J,0))</f>
        <v>2.1149937063618939E-4</v>
      </c>
      <c r="J231" s="1">
        <f>INDEX(Data!$L:$L,MATCH($A231&amp;"."&amp;J$1,Data!$J:$J,0))</f>
        <v>2.9403211765431436E-4</v>
      </c>
      <c r="K231" s="1">
        <f>INDEX(Data!$L:$L,MATCH($A231&amp;"."&amp;K$1,Data!$J:$J,0))</f>
        <v>3.8739144411524811E-4</v>
      </c>
      <c r="L231" s="1">
        <f>INDEX(Data!$L:$L,MATCH($A231&amp;"."&amp;L$1,Data!$J:$J,0))</f>
        <v>4.507481466032198E-4</v>
      </c>
      <c r="M231" s="1">
        <f>INDEX(Data!$L:$L,MATCH($A231&amp;"."&amp;M$1,Data!$J:$J,0))</f>
        <v>5.3746310597726685E-4</v>
      </c>
      <c r="N231" s="1">
        <f>INDEX(Data!$L:$L,MATCH($A231&amp;"."&amp;N$1,Data!$J:$J,0))</f>
        <v>6.5675424339234725E-4</v>
      </c>
      <c r="O231" s="1">
        <f>INDEX(Data!$L:$L,MATCH($A231&amp;"."&amp;O$1,Data!$J:$J,0))</f>
        <v>7.6468982904231509E-4</v>
      </c>
      <c r="P231" s="1">
        <f>INDEX(Data!$L:$L,MATCH($A231&amp;"."&amp;P$1,Data!$J:$J,0))</f>
        <v>8.8430957954223539E-4</v>
      </c>
      <c r="Q231" s="1">
        <f>INDEX(Data!$L:$L,MATCH($A231&amp;"."&amp;Q$1,Data!$J:$J,0))</f>
        <v>9.8643534569073095E-4</v>
      </c>
      <c r="R231" s="1">
        <f>INDEX(Data!$L:$L,MATCH($A231&amp;"."&amp;R$1,Data!$J:$J,0))</f>
        <v>1.0538972683338669E-3</v>
      </c>
      <c r="S231" s="1">
        <f>INDEX(Data!$L:$L,MATCH($A231&amp;"."&amp;S$1,Data!$J:$J,0))</f>
        <v>1.0950696455356572E-3</v>
      </c>
      <c r="T231" s="1">
        <f>INDEX(Data!$L:$L,MATCH($A231&amp;"."&amp;T$1,Data!$J:$J,0))</f>
        <v>1.0589522251830922E-3</v>
      </c>
      <c r="U231" s="1">
        <f>INDEX(Data!$L:$L,MATCH($A231&amp;"."&amp;U$1,Data!$J:$J,0))</f>
        <v>9.0970912705668828E-4</v>
      </c>
      <c r="V231" s="1">
        <f>INDEX(Data!$L:$L,MATCH($A231&amp;"."&amp;V$1,Data!$J:$J,0))</f>
        <v>6.94219525912321E-4</v>
      </c>
      <c r="W231" s="1">
        <f>INDEX(Data!$L:$L,MATCH($A231&amp;"."&amp;W$1,Data!$J:$J,0))</f>
        <v>4.8292859271082528E-4</v>
      </c>
      <c r="X231" s="1">
        <f>INDEX(Data!$L:$L,MATCH($A231&amp;"."&amp;X$1,Data!$J:$J,0))</f>
        <v>2.9819996877071688E-4</v>
      </c>
      <c r="Y231" s="1">
        <f>INDEX(Data!$L:$L,MATCH($A231&amp;"."&amp;Y$1,Data!$J:$J,0))</f>
        <v>1.7785178428849878E-4</v>
      </c>
    </row>
    <row r="232" spans="1:25" x14ac:dyDescent="0.2">
      <c r="A232" s="2">
        <f t="shared" si="4"/>
        <v>42966</v>
      </c>
      <c r="B232" s="1">
        <f>INDEX(Data!$L:$L,MATCH($A232&amp;"."&amp;B$1,Data!$J:$J,0))</f>
        <v>7.9217395036536425E-5</v>
      </c>
      <c r="C232" s="1">
        <f>INDEX(Data!$L:$L,MATCH($A232&amp;"."&amp;C$1,Data!$J:$J,0))</f>
        <v>6.2845681715067289E-5</v>
      </c>
      <c r="D232" s="1">
        <f>INDEX(Data!$L:$L,MATCH($A232&amp;"."&amp;D$1,Data!$J:$J,0))</f>
        <v>3.3731559706548008E-5</v>
      </c>
      <c r="E232" s="1">
        <f>INDEX(Data!$L:$L,MATCH($A232&amp;"."&amp;E$1,Data!$J:$J,0))</f>
        <v>2.3483119885231556E-5</v>
      </c>
      <c r="F232" s="1">
        <f>INDEX(Data!$L:$L,MATCH($A232&amp;"."&amp;F$1,Data!$J:$J,0))</f>
        <v>2.260668535121837E-5</v>
      </c>
      <c r="G232" s="1">
        <f>INDEX(Data!$L:$L,MATCH($A232&amp;"."&amp;G$1,Data!$J:$J,0))</f>
        <v>4.8133489404747408E-5</v>
      </c>
      <c r="H232" s="1">
        <f>INDEX(Data!$L:$L,MATCH($A232&amp;"."&amp;H$1,Data!$J:$J,0))</f>
        <v>1.019872400256298E-4</v>
      </c>
      <c r="I232" s="1">
        <f>INDEX(Data!$L:$L,MATCH($A232&amp;"."&amp;I$1,Data!$J:$J,0))</f>
        <v>1.9025221595948941E-4</v>
      </c>
      <c r="J232" s="1">
        <f>INDEX(Data!$L:$L,MATCH($A232&amp;"."&amp;J$1,Data!$J:$J,0))</f>
        <v>2.6917480666255485E-4</v>
      </c>
      <c r="K232" s="1">
        <f>INDEX(Data!$L:$L,MATCH($A232&amp;"."&amp;K$1,Data!$J:$J,0))</f>
        <v>3.7250083335006376E-4</v>
      </c>
      <c r="L232" s="1">
        <f>INDEX(Data!$L:$L,MATCH($A232&amp;"."&amp;L$1,Data!$J:$J,0))</f>
        <v>4.4706349135815256E-4</v>
      </c>
      <c r="M232" s="1">
        <f>INDEX(Data!$L:$L,MATCH($A232&amp;"."&amp;M$1,Data!$J:$J,0))</f>
        <v>5.0331267678473156E-4</v>
      </c>
      <c r="N232" s="1">
        <f>INDEX(Data!$L:$L,MATCH($A232&amp;"."&amp;N$1,Data!$J:$J,0))</f>
        <v>5.5388807556195436E-4</v>
      </c>
      <c r="O232" s="1">
        <f>INDEX(Data!$L:$L,MATCH($A232&amp;"."&amp;O$1,Data!$J:$J,0))</f>
        <v>5.9304758542191632E-4</v>
      </c>
      <c r="P232" s="1">
        <f>INDEX(Data!$L:$L,MATCH($A232&amp;"."&amp;P$1,Data!$J:$J,0))</f>
        <v>6.2892774612991853E-4</v>
      </c>
      <c r="Q232" s="1">
        <f>INDEX(Data!$L:$L,MATCH($A232&amp;"."&amp;Q$1,Data!$J:$J,0))</f>
        <v>6.5179452948576895E-4</v>
      </c>
      <c r="R232" s="1">
        <f>INDEX(Data!$L:$L,MATCH($A232&amp;"."&amp;R$1,Data!$J:$J,0))</f>
        <v>6.4255357050908173E-4</v>
      </c>
      <c r="S232" s="1">
        <f>INDEX(Data!$L:$L,MATCH($A232&amp;"."&amp;S$1,Data!$J:$J,0))</f>
        <v>6.0388343983191475E-4</v>
      </c>
      <c r="T232" s="1">
        <f>INDEX(Data!$L:$L,MATCH($A232&amp;"."&amp;T$1,Data!$J:$J,0))</f>
        <v>5.2323361088413213E-4</v>
      </c>
      <c r="U232" s="1">
        <f>INDEX(Data!$L:$L,MATCH($A232&amp;"."&amp;U$1,Data!$J:$J,0))</f>
        <v>3.9049596512222317E-4</v>
      </c>
      <c r="V232" s="1">
        <f>INDEX(Data!$L:$L,MATCH($A232&amp;"."&amp;V$1,Data!$J:$J,0))</f>
        <v>2.7803050544296387E-4</v>
      </c>
      <c r="W232" s="1">
        <f>INDEX(Data!$L:$L,MATCH($A232&amp;"."&amp;W$1,Data!$J:$J,0))</f>
        <v>1.7135432071419758E-4</v>
      </c>
      <c r="X232" s="1">
        <f>INDEX(Data!$L:$L,MATCH($A232&amp;"."&amp;X$1,Data!$J:$J,0))</f>
        <v>8.8354135295876893E-5</v>
      </c>
      <c r="Y232" s="1">
        <f>INDEX(Data!$L:$L,MATCH($A232&amp;"."&amp;Y$1,Data!$J:$J,0))</f>
        <v>3.154057310234504E-5</v>
      </c>
    </row>
    <row r="233" spans="1:25" x14ac:dyDescent="0.2">
      <c r="A233" s="2">
        <f t="shared" si="4"/>
        <v>42967</v>
      </c>
      <c r="B233" s="1">
        <f>INDEX(Data!$L:$L,MATCH($A233&amp;"."&amp;B$1,Data!$J:$J,0))</f>
        <v>1.5203167186394874E-5</v>
      </c>
      <c r="C233" s="1">
        <f>INDEX(Data!$L:$L,MATCH($A233&amp;"."&amp;C$1,Data!$J:$J,0))</f>
        <v>4.6700499992778141E-6</v>
      </c>
      <c r="D233" s="1">
        <f>INDEX(Data!$L:$L,MATCH($A233&amp;"."&amp;D$1,Data!$J:$J,0))</f>
        <v>1.1577883699041386E-7</v>
      </c>
      <c r="E233" s="1">
        <f>INDEX(Data!$L:$L,MATCH($A233&amp;"."&amp;E$1,Data!$J:$J,0))</f>
        <v>5.1191639565007036E-7</v>
      </c>
      <c r="F233" s="1">
        <f>INDEX(Data!$L:$L,MATCH($A233&amp;"."&amp;F$1,Data!$J:$J,0))</f>
        <v>1.5677585747382059E-6</v>
      </c>
      <c r="G233" s="1">
        <f>INDEX(Data!$L:$L,MATCH($A233&amp;"."&amp;G$1,Data!$J:$J,0))</f>
        <v>5.7118356564243617E-6</v>
      </c>
      <c r="H233" s="1">
        <f>INDEX(Data!$L:$L,MATCH($A233&amp;"."&amp;H$1,Data!$J:$J,0))</f>
        <v>1.6877348629553657E-5</v>
      </c>
      <c r="I233" s="1">
        <f>INDEX(Data!$L:$L,MATCH($A233&amp;"."&amp;I$1,Data!$J:$J,0))</f>
        <v>5.2577794381901433E-5</v>
      </c>
      <c r="J233" s="1">
        <f>INDEX(Data!$L:$L,MATCH($A233&amp;"."&amp;J$1,Data!$J:$J,0))</f>
        <v>1.0614033097919274E-4</v>
      </c>
      <c r="K233" s="1">
        <f>INDEX(Data!$L:$L,MATCH($A233&amp;"."&amp;K$1,Data!$J:$J,0))</f>
        <v>2.201604945672744E-4</v>
      </c>
      <c r="L233" s="1">
        <f>INDEX(Data!$L:$L,MATCH($A233&amp;"."&amp;L$1,Data!$J:$J,0))</f>
        <v>3.5054299677880546E-4</v>
      </c>
      <c r="M233" s="1">
        <f>INDEX(Data!$L:$L,MATCH($A233&amp;"."&amp;M$1,Data!$J:$J,0))</f>
        <v>5.1339366854248321E-4</v>
      </c>
      <c r="N233" s="1">
        <f>INDEX(Data!$L:$L,MATCH($A233&amp;"."&amp;N$1,Data!$J:$J,0))</f>
        <v>6.4025936249583186E-4</v>
      </c>
      <c r="O233" s="1">
        <f>INDEX(Data!$L:$L,MATCH($A233&amp;"."&amp;O$1,Data!$J:$J,0))</f>
        <v>7.7218589741737565E-4</v>
      </c>
      <c r="P233" s="1">
        <f>INDEX(Data!$L:$L,MATCH($A233&amp;"."&amp;P$1,Data!$J:$J,0))</f>
        <v>8.428581554781135E-4</v>
      </c>
      <c r="Q233" s="1">
        <f>INDEX(Data!$L:$L,MATCH($A233&amp;"."&amp;Q$1,Data!$J:$J,0))</f>
        <v>9.0873116653773821E-4</v>
      </c>
      <c r="R233" s="1">
        <f>INDEX(Data!$L:$L,MATCH($A233&amp;"."&amp;R$1,Data!$J:$J,0))</f>
        <v>9.1790650262828742E-4</v>
      </c>
      <c r="S233" s="1">
        <f>INDEX(Data!$L:$L,MATCH($A233&amp;"."&amp;S$1,Data!$J:$J,0))</f>
        <v>8.9186049987379434E-4</v>
      </c>
      <c r="T233" s="1">
        <f>INDEX(Data!$L:$L,MATCH($A233&amp;"."&amp;T$1,Data!$J:$J,0))</f>
        <v>8.0674711789866828E-4</v>
      </c>
      <c r="U233" s="1">
        <f>INDEX(Data!$L:$L,MATCH($A233&amp;"."&amp;U$1,Data!$J:$J,0))</f>
        <v>6.4530255110711757E-4</v>
      </c>
      <c r="V233" s="1">
        <f>INDEX(Data!$L:$L,MATCH($A233&amp;"."&amp;V$1,Data!$J:$J,0))</f>
        <v>4.9275347569714462E-4</v>
      </c>
      <c r="W233" s="1">
        <f>INDEX(Data!$L:$L,MATCH($A233&amp;"."&amp;W$1,Data!$J:$J,0))</f>
        <v>3.1396860976319445E-4</v>
      </c>
      <c r="X233" s="1">
        <f>INDEX(Data!$L:$L,MATCH($A233&amp;"."&amp;X$1,Data!$J:$J,0))</f>
        <v>1.8167636188805181E-4</v>
      </c>
      <c r="Y233" s="1">
        <f>INDEX(Data!$L:$L,MATCH($A233&amp;"."&amp;Y$1,Data!$J:$J,0))</f>
        <v>9.0594787853418335E-5</v>
      </c>
    </row>
    <row r="234" spans="1:25" x14ac:dyDescent="0.2">
      <c r="A234" s="2">
        <f t="shared" si="4"/>
        <v>42968</v>
      </c>
      <c r="B234" s="1">
        <f>INDEX(Data!$L:$L,MATCH($A234&amp;"."&amp;B$1,Data!$J:$J,0))</f>
        <v>3.5099467770786167E-5</v>
      </c>
      <c r="C234" s="1">
        <f>INDEX(Data!$L:$L,MATCH($A234&amp;"."&amp;C$1,Data!$J:$J,0))</f>
        <v>1.3690948611151137E-5</v>
      </c>
      <c r="D234" s="1">
        <f>INDEX(Data!$L:$L,MATCH($A234&amp;"."&amp;D$1,Data!$J:$J,0))</f>
        <v>2.729684577317258E-6</v>
      </c>
      <c r="E234" s="1">
        <f>INDEX(Data!$L:$L,MATCH($A234&amp;"."&amp;E$1,Data!$J:$J,0))</f>
        <v>4.4591901027235664E-6</v>
      </c>
      <c r="F234" s="1">
        <f>INDEX(Data!$L:$L,MATCH($A234&amp;"."&amp;F$1,Data!$J:$J,0))</f>
        <v>7.8812719242274398E-6</v>
      </c>
      <c r="G234" s="1">
        <f>INDEX(Data!$L:$L,MATCH($A234&amp;"."&amp;G$1,Data!$J:$J,0))</f>
        <v>1.9363139567227605E-5</v>
      </c>
      <c r="H234" s="1">
        <f>INDEX(Data!$L:$L,MATCH($A234&amp;"."&amp;H$1,Data!$J:$J,0))</f>
        <v>4.0450724915932445E-5</v>
      </c>
      <c r="I234" s="1">
        <f>INDEX(Data!$L:$L,MATCH($A234&amp;"."&amp;I$1,Data!$J:$J,0))</f>
        <v>8.2370784150209933E-5</v>
      </c>
      <c r="J234" s="1">
        <f>INDEX(Data!$L:$L,MATCH($A234&amp;"."&amp;J$1,Data!$J:$J,0))</f>
        <v>1.4386431527217859E-4</v>
      </c>
      <c r="K234" s="1">
        <f>INDEX(Data!$L:$L,MATCH($A234&amp;"."&amp;K$1,Data!$J:$J,0))</f>
        <v>2.0625123516925995E-4</v>
      </c>
      <c r="L234" s="1">
        <f>INDEX(Data!$L:$L,MATCH($A234&amp;"."&amp;L$1,Data!$J:$J,0))</f>
        <v>3.006363929475423E-4</v>
      </c>
      <c r="M234" s="1">
        <f>INDEX(Data!$L:$L,MATCH($A234&amp;"."&amp;M$1,Data!$J:$J,0))</f>
        <v>3.9055101654038142E-4</v>
      </c>
      <c r="N234" s="1">
        <f>INDEX(Data!$L:$L,MATCH($A234&amp;"."&amp;N$1,Data!$J:$J,0))</f>
        <v>5.3802259593354967E-4</v>
      </c>
      <c r="O234" s="1">
        <f>INDEX(Data!$L:$L,MATCH($A234&amp;"."&amp;O$1,Data!$J:$J,0))</f>
        <v>6.7559728668114074E-4</v>
      </c>
      <c r="P234" s="1">
        <f>INDEX(Data!$L:$L,MATCH($A234&amp;"."&amp;P$1,Data!$J:$J,0))</f>
        <v>8.2155704642238524E-4</v>
      </c>
      <c r="Q234" s="1">
        <f>INDEX(Data!$L:$L,MATCH($A234&amp;"."&amp;Q$1,Data!$J:$J,0))</f>
        <v>9.3697473813121417E-4</v>
      </c>
      <c r="R234" s="1">
        <f>INDEX(Data!$L:$L,MATCH($A234&amp;"."&amp;R$1,Data!$J:$J,0))</f>
        <v>1.0002134590472995E-3</v>
      </c>
      <c r="S234" s="1">
        <f>INDEX(Data!$L:$L,MATCH($A234&amp;"."&amp;S$1,Data!$J:$J,0))</f>
        <v>1.0381424899267588E-3</v>
      </c>
      <c r="T234" s="1">
        <f>INDEX(Data!$L:$L,MATCH($A234&amp;"."&amp;T$1,Data!$J:$J,0))</f>
        <v>9.9783697309930208E-4</v>
      </c>
      <c r="U234" s="1">
        <f>INDEX(Data!$L:$L,MATCH($A234&amp;"."&amp;U$1,Data!$J:$J,0))</f>
        <v>8.537164493248613E-4</v>
      </c>
      <c r="V234" s="1">
        <f>INDEX(Data!$L:$L,MATCH($A234&amp;"."&amp;V$1,Data!$J:$J,0))</f>
        <v>6.0995026568228916E-4</v>
      </c>
      <c r="W234" s="1">
        <f>INDEX(Data!$L:$L,MATCH($A234&amp;"."&amp;W$1,Data!$J:$J,0))</f>
        <v>3.9212267469030337E-4</v>
      </c>
      <c r="X234" s="1">
        <f>INDEX(Data!$L:$L,MATCH($A234&amp;"."&amp;X$1,Data!$J:$J,0))</f>
        <v>2.1812050043968679E-4</v>
      </c>
      <c r="Y234" s="1">
        <f>INDEX(Data!$L:$L,MATCH($A234&amp;"."&amp;Y$1,Data!$J:$J,0))</f>
        <v>1.0311170513384539E-4</v>
      </c>
    </row>
    <row r="235" spans="1:25" x14ac:dyDescent="0.2">
      <c r="A235" s="2">
        <f t="shared" si="4"/>
        <v>42969</v>
      </c>
      <c r="B235" s="1">
        <f>INDEX(Data!$L:$L,MATCH($A235&amp;"."&amp;B$1,Data!$J:$J,0))</f>
        <v>3.842638852865438E-5</v>
      </c>
      <c r="C235" s="1">
        <f>INDEX(Data!$L:$L,MATCH($A235&amp;"."&amp;C$1,Data!$J:$J,0))</f>
        <v>1.4213139237015163E-5</v>
      </c>
      <c r="D235" s="1">
        <f>INDEX(Data!$L:$L,MATCH($A235&amp;"."&amp;D$1,Data!$J:$J,0))</f>
        <v>2.0778416783789405E-6</v>
      </c>
      <c r="E235" s="1">
        <f>INDEX(Data!$L:$L,MATCH($A235&amp;"."&amp;E$1,Data!$J:$J,0))</f>
        <v>4.3372599878159347E-6</v>
      </c>
      <c r="F235" s="1">
        <f>INDEX(Data!$L:$L,MATCH($A235&amp;"."&amp;F$1,Data!$J:$J,0))</f>
        <v>1.3488993680407318E-5</v>
      </c>
      <c r="G235" s="1">
        <f>INDEX(Data!$L:$L,MATCH($A235&amp;"."&amp;G$1,Data!$J:$J,0))</f>
        <v>3.3910975469712525E-5</v>
      </c>
      <c r="H235" s="1">
        <f>INDEX(Data!$L:$L,MATCH($A235&amp;"."&amp;H$1,Data!$J:$J,0))</f>
        <v>6.3100194793219507E-5</v>
      </c>
      <c r="I235" s="1">
        <f>INDEX(Data!$L:$L,MATCH($A235&amp;"."&amp;I$1,Data!$J:$J,0))</f>
        <v>1.0293228937068088E-4</v>
      </c>
      <c r="J235" s="1">
        <f>INDEX(Data!$L:$L,MATCH($A235&amp;"."&amp;J$1,Data!$J:$J,0))</f>
        <v>1.4955146585275458E-4</v>
      </c>
      <c r="K235" s="1">
        <f>INDEX(Data!$L:$L,MATCH($A235&amp;"."&amp;K$1,Data!$J:$J,0))</f>
        <v>2.0869942758402503E-4</v>
      </c>
      <c r="L235" s="1">
        <f>INDEX(Data!$L:$L,MATCH($A235&amp;"."&amp;L$1,Data!$J:$J,0))</f>
        <v>2.58742562921554E-4</v>
      </c>
      <c r="M235" s="1">
        <f>INDEX(Data!$L:$L,MATCH($A235&amp;"."&amp;M$1,Data!$J:$J,0))</f>
        <v>3.2557518402740934E-4</v>
      </c>
      <c r="N235" s="1">
        <f>INDEX(Data!$L:$L,MATCH($A235&amp;"."&amp;N$1,Data!$J:$J,0))</f>
        <v>4.300941909033417E-4</v>
      </c>
      <c r="O235" s="1">
        <f>INDEX(Data!$L:$L,MATCH($A235&amp;"."&amp;O$1,Data!$J:$J,0))</f>
        <v>5.5916054535140299E-4</v>
      </c>
      <c r="P235" s="1">
        <f>INDEX(Data!$L:$L,MATCH($A235&amp;"."&amp;P$1,Data!$J:$J,0))</f>
        <v>6.6385308387153E-4</v>
      </c>
      <c r="Q235" s="1">
        <f>INDEX(Data!$L:$L,MATCH($A235&amp;"."&amp;Q$1,Data!$J:$J,0))</f>
        <v>7.4361899847304972E-4</v>
      </c>
      <c r="R235" s="1">
        <f>INDEX(Data!$L:$L,MATCH($A235&amp;"."&amp;R$1,Data!$J:$J,0))</f>
        <v>8.0414244781163791E-4</v>
      </c>
      <c r="S235" s="1">
        <f>INDEX(Data!$L:$L,MATCH($A235&amp;"."&amp;S$1,Data!$J:$J,0))</f>
        <v>8.3652405100334733E-4</v>
      </c>
      <c r="T235" s="1">
        <f>INDEX(Data!$L:$L,MATCH($A235&amp;"."&amp;T$1,Data!$J:$J,0))</f>
        <v>7.3616072808255781E-4</v>
      </c>
      <c r="U235" s="1">
        <f>INDEX(Data!$L:$L,MATCH($A235&amp;"."&amp;U$1,Data!$J:$J,0))</f>
        <v>6.1274342703801369E-4</v>
      </c>
      <c r="V235" s="1">
        <f>INDEX(Data!$L:$L,MATCH($A235&amp;"."&amp;V$1,Data!$J:$J,0))</f>
        <v>4.3088246338363756E-4</v>
      </c>
      <c r="W235" s="1">
        <f>INDEX(Data!$L:$L,MATCH($A235&amp;"."&amp;W$1,Data!$J:$J,0))</f>
        <v>2.324700714521378E-4</v>
      </c>
      <c r="X235" s="1">
        <f>INDEX(Data!$L:$L,MATCH($A235&amp;"."&amp;X$1,Data!$J:$J,0))</f>
        <v>1.3632626021768923E-4</v>
      </c>
      <c r="Y235" s="1">
        <f>INDEX(Data!$L:$L,MATCH($A235&amp;"."&amp;Y$1,Data!$J:$J,0))</f>
        <v>6.1639736518744197E-5</v>
      </c>
    </row>
    <row r="236" spans="1:25" x14ac:dyDescent="0.2">
      <c r="A236" s="2">
        <f t="shared" si="4"/>
        <v>42970</v>
      </c>
      <c r="B236" s="1">
        <f>INDEX(Data!$L:$L,MATCH($A236&amp;"."&amp;B$1,Data!$J:$J,0))</f>
        <v>2.0189908147902307E-5</v>
      </c>
      <c r="C236" s="1">
        <f>INDEX(Data!$L:$L,MATCH($A236&amp;"."&amp;C$1,Data!$J:$J,0))</f>
        <v>7.9428419488960166E-6</v>
      </c>
      <c r="D236" s="1">
        <f>INDEX(Data!$L:$L,MATCH($A236&amp;"."&amp;D$1,Data!$J:$J,0))</f>
        <v>9.6833592538964372E-7</v>
      </c>
      <c r="E236" s="1">
        <f>INDEX(Data!$L:$L,MATCH($A236&amp;"."&amp;E$1,Data!$J:$J,0))</f>
        <v>0</v>
      </c>
      <c r="F236" s="1">
        <f>INDEX(Data!$L:$L,MATCH($A236&amp;"."&amp;F$1,Data!$J:$J,0))</f>
        <v>3.2633989011257695E-7</v>
      </c>
      <c r="G236" s="1">
        <f>INDEX(Data!$L:$L,MATCH($A236&amp;"."&amp;G$1,Data!$J:$J,0))</f>
        <v>0</v>
      </c>
      <c r="H236" s="1">
        <f>INDEX(Data!$L:$L,MATCH($A236&amp;"."&amp;H$1,Data!$J:$J,0))</f>
        <v>0</v>
      </c>
      <c r="I236" s="1">
        <f>INDEX(Data!$L:$L,MATCH($A236&amp;"."&amp;I$1,Data!$J:$J,0))</f>
        <v>2.4084289349986762E-6</v>
      </c>
      <c r="J236" s="1">
        <f>INDEX(Data!$L:$L,MATCH($A236&amp;"."&amp;J$1,Data!$J:$J,0))</f>
        <v>4.1595083332807544E-6</v>
      </c>
      <c r="K236" s="1">
        <f>INDEX(Data!$L:$L,MATCH($A236&amp;"."&amp;K$1,Data!$J:$J,0))</f>
        <v>1.3361537679671216E-5</v>
      </c>
      <c r="L236" s="1">
        <f>INDEX(Data!$L:$L,MATCH($A236&amp;"."&amp;L$1,Data!$J:$J,0))</f>
        <v>3.2554835643414017E-5</v>
      </c>
      <c r="M236" s="1">
        <f>INDEX(Data!$L:$L,MATCH($A236&amp;"."&amp;M$1,Data!$J:$J,0))</f>
        <v>8.2058028267339512E-5</v>
      </c>
      <c r="N236" s="1">
        <f>INDEX(Data!$L:$L,MATCH($A236&amp;"."&amp;N$1,Data!$J:$J,0))</f>
        <v>1.5581944878723287E-4</v>
      </c>
      <c r="O236" s="1">
        <f>INDEX(Data!$L:$L,MATCH($A236&amp;"."&amp;O$1,Data!$J:$J,0))</f>
        <v>2.8228791484470367E-4</v>
      </c>
      <c r="P236" s="1">
        <f>INDEX(Data!$L:$L,MATCH($A236&amp;"."&amp;P$1,Data!$J:$J,0))</f>
        <v>4.0823139781307052E-4</v>
      </c>
      <c r="Q236" s="1">
        <f>INDEX(Data!$L:$L,MATCH($A236&amp;"."&amp;Q$1,Data!$J:$J,0))</f>
        <v>5.539570892963122E-4</v>
      </c>
      <c r="R236" s="1">
        <f>INDEX(Data!$L:$L,MATCH($A236&amp;"."&amp;R$1,Data!$J:$J,0))</f>
        <v>6.8088461636425898E-4</v>
      </c>
      <c r="S236" s="1">
        <f>INDEX(Data!$L:$L,MATCH($A236&amp;"."&amp;S$1,Data!$J:$J,0))</f>
        <v>7.2440774895990748E-4</v>
      </c>
      <c r="T236" s="1">
        <f>INDEX(Data!$L:$L,MATCH($A236&amp;"."&amp;T$1,Data!$J:$J,0))</f>
        <v>7.029627283164935E-4</v>
      </c>
      <c r="U236" s="1">
        <f>INDEX(Data!$L:$L,MATCH($A236&amp;"."&amp;U$1,Data!$J:$J,0))</f>
        <v>5.9722411312052861E-4</v>
      </c>
      <c r="V236" s="1">
        <f>INDEX(Data!$L:$L,MATCH($A236&amp;"."&amp;V$1,Data!$J:$J,0))</f>
        <v>4.2073475170061801E-4</v>
      </c>
      <c r="W236" s="1">
        <f>INDEX(Data!$L:$L,MATCH($A236&amp;"."&amp;W$1,Data!$J:$J,0))</f>
        <v>2.5974715157211332E-4</v>
      </c>
      <c r="X236" s="1">
        <f>INDEX(Data!$L:$L,MATCH($A236&amp;"."&amp;X$1,Data!$J:$J,0))</f>
        <v>1.4080337663791226E-4</v>
      </c>
      <c r="Y236" s="1">
        <f>INDEX(Data!$L:$L,MATCH($A236&amp;"."&amp;Y$1,Data!$J:$J,0))</f>
        <v>5.707196477405393E-5</v>
      </c>
    </row>
    <row r="237" spans="1:25" x14ac:dyDescent="0.2">
      <c r="A237" s="2">
        <f t="shared" si="4"/>
        <v>42971</v>
      </c>
      <c r="B237" s="1">
        <f>INDEX(Data!$L:$L,MATCH($A237&amp;"."&amp;B$1,Data!$J:$J,0))</f>
        <v>1.8651560095199375E-5</v>
      </c>
      <c r="C237" s="1">
        <f>INDEX(Data!$L:$L,MATCH($A237&amp;"."&amp;C$1,Data!$J:$J,0))</f>
        <v>5.5135208012445988E-6</v>
      </c>
      <c r="D237" s="1">
        <f>INDEX(Data!$L:$L,MATCH($A237&amp;"."&amp;D$1,Data!$J:$J,0))</f>
        <v>6.9534997487033647E-7</v>
      </c>
      <c r="E237" s="1">
        <f>INDEX(Data!$L:$L,MATCH($A237&amp;"."&amp;E$1,Data!$J:$J,0))</f>
        <v>3.36600397364323E-7</v>
      </c>
      <c r="F237" s="1">
        <f>INDEX(Data!$L:$L,MATCH($A237&amp;"."&amp;F$1,Data!$J:$J,0))</f>
        <v>0</v>
      </c>
      <c r="G237" s="1">
        <f>INDEX(Data!$L:$L,MATCH($A237&amp;"."&amp;G$1,Data!$J:$J,0))</f>
        <v>0</v>
      </c>
      <c r="H237" s="1">
        <f>INDEX(Data!$L:$L,MATCH($A237&amp;"."&amp;H$1,Data!$J:$J,0))</f>
        <v>2.9617766689237076E-7</v>
      </c>
      <c r="I237" s="1">
        <f>INDEX(Data!$L:$L,MATCH($A237&amp;"."&amp;I$1,Data!$J:$J,0))</f>
        <v>2.4461310782398929E-6</v>
      </c>
      <c r="J237" s="1">
        <f>INDEX(Data!$L:$L,MATCH($A237&amp;"."&amp;J$1,Data!$J:$J,0))</f>
        <v>5.5568990249442621E-6</v>
      </c>
      <c r="K237" s="1">
        <f>INDEX(Data!$L:$L,MATCH($A237&amp;"."&amp;K$1,Data!$J:$J,0))</f>
        <v>1.556159978940391E-5</v>
      </c>
      <c r="L237" s="1">
        <f>INDEX(Data!$L:$L,MATCH($A237&amp;"."&amp;L$1,Data!$J:$J,0))</f>
        <v>4.331090538941494E-5</v>
      </c>
      <c r="M237" s="1">
        <f>INDEX(Data!$L:$L,MATCH($A237&amp;"."&amp;M$1,Data!$J:$J,0))</f>
        <v>9.0810904562021742E-5</v>
      </c>
      <c r="N237" s="1">
        <f>INDEX(Data!$L:$L,MATCH($A237&amp;"."&amp;N$1,Data!$J:$J,0))</f>
        <v>1.8952029139814182E-4</v>
      </c>
      <c r="O237" s="1">
        <f>INDEX(Data!$L:$L,MATCH($A237&amp;"."&amp;O$1,Data!$J:$J,0))</f>
        <v>3.2776128382094248E-4</v>
      </c>
      <c r="P237" s="1">
        <f>INDEX(Data!$L:$L,MATCH($A237&amp;"."&amp;P$1,Data!$J:$J,0))</f>
        <v>5.0295085333350266E-4</v>
      </c>
      <c r="Q237" s="1">
        <f>INDEX(Data!$L:$L,MATCH($A237&amp;"."&amp;Q$1,Data!$J:$J,0))</f>
        <v>6.518369150885177E-4</v>
      </c>
      <c r="R237" s="1">
        <f>INDEX(Data!$L:$L,MATCH($A237&amp;"."&amp;R$1,Data!$J:$J,0))</f>
        <v>7.4810199901224254E-4</v>
      </c>
      <c r="S237" s="1">
        <f>INDEX(Data!$L:$L,MATCH($A237&amp;"."&amp;S$1,Data!$J:$J,0))</f>
        <v>8.0225743539386572E-4</v>
      </c>
      <c r="T237" s="1">
        <f>INDEX(Data!$L:$L,MATCH($A237&amp;"."&amp;T$1,Data!$J:$J,0))</f>
        <v>7.9499234362107789E-4</v>
      </c>
      <c r="U237" s="1">
        <f>INDEX(Data!$L:$L,MATCH($A237&amp;"."&amp;U$1,Data!$J:$J,0))</f>
        <v>6.6178775811312322E-4</v>
      </c>
      <c r="V237" s="1">
        <f>INDEX(Data!$L:$L,MATCH($A237&amp;"."&amp;V$1,Data!$J:$J,0))</f>
        <v>4.7374537788470624E-4</v>
      </c>
      <c r="W237" s="1">
        <f>INDEX(Data!$L:$L,MATCH($A237&amp;"."&amp;W$1,Data!$J:$J,0))</f>
        <v>2.9819627873000693E-4</v>
      </c>
      <c r="X237" s="1">
        <f>INDEX(Data!$L:$L,MATCH($A237&amp;"."&amp;X$1,Data!$J:$J,0))</f>
        <v>1.55814861169053E-4</v>
      </c>
      <c r="Y237" s="1">
        <f>INDEX(Data!$L:$L,MATCH($A237&amp;"."&amp;Y$1,Data!$J:$J,0))</f>
        <v>6.5439181949137961E-5</v>
      </c>
    </row>
    <row r="238" spans="1:25" x14ac:dyDescent="0.2">
      <c r="A238" s="2">
        <f t="shared" si="4"/>
        <v>42972</v>
      </c>
      <c r="B238" s="1">
        <f>INDEX(Data!$L:$L,MATCH($A238&amp;"."&amp;B$1,Data!$J:$J,0))</f>
        <v>2.4526204636169641E-5</v>
      </c>
      <c r="C238" s="1">
        <f>INDEX(Data!$L:$L,MATCH($A238&amp;"."&amp;C$1,Data!$J:$J,0))</f>
        <v>8.4103598345632241E-6</v>
      </c>
      <c r="D238" s="1">
        <f>INDEX(Data!$L:$L,MATCH($A238&amp;"."&amp;D$1,Data!$J:$J,0))</f>
        <v>1.2954551122078167E-6</v>
      </c>
      <c r="E238" s="1">
        <f>INDEX(Data!$L:$L,MATCH($A238&amp;"."&amp;E$1,Data!$J:$J,0))</f>
        <v>9.0223323422853603E-7</v>
      </c>
      <c r="F238" s="1">
        <f>INDEX(Data!$L:$L,MATCH($A238&amp;"."&amp;F$1,Data!$J:$J,0))</f>
        <v>7.9749635538139247E-7</v>
      </c>
      <c r="G238" s="1">
        <f>INDEX(Data!$L:$L,MATCH($A238&amp;"."&amp;G$1,Data!$J:$J,0))</f>
        <v>1.0684771178327809E-6</v>
      </c>
      <c r="H238" s="1">
        <f>INDEX(Data!$L:$L,MATCH($A238&amp;"."&amp;H$1,Data!$J:$J,0))</f>
        <v>4.5703792072405234E-6</v>
      </c>
      <c r="I238" s="1">
        <f>INDEX(Data!$L:$L,MATCH($A238&amp;"."&amp;I$1,Data!$J:$J,0))</f>
        <v>1.1964308751413963E-5</v>
      </c>
      <c r="J238" s="1">
        <f>INDEX(Data!$L:$L,MATCH($A238&amp;"."&amp;J$1,Data!$J:$J,0))</f>
        <v>3.0691863739071011E-5</v>
      </c>
      <c r="K238" s="1">
        <f>INDEX(Data!$L:$L,MATCH($A238&amp;"."&amp;K$1,Data!$J:$J,0))</f>
        <v>7.1251195528870126E-5</v>
      </c>
      <c r="L238" s="1">
        <f>INDEX(Data!$L:$L,MATCH($A238&amp;"."&amp;L$1,Data!$J:$J,0))</f>
        <v>1.5936896875765424E-4</v>
      </c>
      <c r="M238" s="1">
        <f>INDEX(Data!$L:$L,MATCH($A238&amp;"."&amp;M$1,Data!$J:$J,0))</f>
        <v>2.9017632430497232E-4</v>
      </c>
      <c r="N238" s="1">
        <f>INDEX(Data!$L:$L,MATCH($A238&amp;"."&amp;N$1,Data!$J:$J,0))</f>
        <v>4.0361425930753183E-4</v>
      </c>
      <c r="O238" s="1">
        <f>INDEX(Data!$L:$L,MATCH($A238&amp;"."&amp;O$1,Data!$J:$J,0))</f>
        <v>5.5785766178832285E-4</v>
      </c>
      <c r="P238" s="1">
        <f>INDEX(Data!$L:$L,MATCH($A238&amp;"."&amp;P$1,Data!$J:$J,0))</f>
        <v>7.2821128335433109E-4</v>
      </c>
      <c r="Q238" s="1">
        <f>INDEX(Data!$L:$L,MATCH($A238&amp;"."&amp;Q$1,Data!$J:$J,0))</f>
        <v>8.4184568809198457E-4</v>
      </c>
      <c r="R238" s="1">
        <f>INDEX(Data!$L:$L,MATCH($A238&amp;"."&amp;R$1,Data!$J:$J,0))</f>
        <v>9.3723373909671622E-4</v>
      </c>
      <c r="S238" s="1">
        <f>INDEX(Data!$L:$L,MATCH($A238&amp;"."&amp;S$1,Data!$J:$J,0))</f>
        <v>9.6209843016989557E-4</v>
      </c>
      <c r="T238" s="1">
        <f>INDEX(Data!$L:$L,MATCH($A238&amp;"."&amp;T$1,Data!$J:$J,0))</f>
        <v>9.1156013126143169E-4</v>
      </c>
      <c r="U238" s="1">
        <f>INDEX(Data!$L:$L,MATCH($A238&amp;"."&amp;U$1,Data!$J:$J,0))</f>
        <v>7.3634602796469222E-4</v>
      </c>
      <c r="V238" s="1">
        <f>INDEX(Data!$L:$L,MATCH($A238&amp;"."&amp;V$1,Data!$J:$J,0))</f>
        <v>5.5861751098206967E-4</v>
      </c>
      <c r="W238" s="1">
        <f>INDEX(Data!$L:$L,MATCH($A238&amp;"."&amp;W$1,Data!$J:$J,0))</f>
        <v>3.8094544164922532E-4</v>
      </c>
      <c r="X238" s="1">
        <f>INDEX(Data!$L:$L,MATCH($A238&amp;"."&amp;X$1,Data!$J:$J,0))</f>
        <v>2.0093119377390272E-4</v>
      </c>
      <c r="Y238" s="1">
        <f>INDEX(Data!$L:$L,MATCH($A238&amp;"."&amp;Y$1,Data!$J:$J,0))</f>
        <v>9.2717558569903384E-5</v>
      </c>
    </row>
    <row r="239" spans="1:25" x14ac:dyDescent="0.2">
      <c r="A239" s="2">
        <f t="shared" si="4"/>
        <v>42973</v>
      </c>
      <c r="B239" s="1">
        <f>INDEX(Data!$L:$L,MATCH($A239&amp;"."&amp;B$1,Data!$J:$J,0))</f>
        <v>2.0190905456202279E-5</v>
      </c>
      <c r="C239" s="1">
        <f>INDEX(Data!$L:$L,MATCH($A239&amp;"."&amp;C$1,Data!$J:$J,0))</f>
        <v>9.5174371717613437E-6</v>
      </c>
      <c r="D239" s="1">
        <f>INDEX(Data!$L:$L,MATCH($A239&amp;"."&amp;D$1,Data!$J:$J,0))</f>
        <v>2.458238999386503E-6</v>
      </c>
      <c r="E239" s="1">
        <f>INDEX(Data!$L:$L,MATCH($A239&amp;"."&amp;E$1,Data!$J:$J,0))</f>
        <v>4.1960741434449848E-6</v>
      </c>
      <c r="F239" s="1">
        <f>INDEX(Data!$L:$L,MATCH($A239&amp;"."&amp;F$1,Data!$J:$J,0))</f>
        <v>1.7025049988779135E-5</v>
      </c>
      <c r="G239" s="1">
        <f>INDEX(Data!$L:$L,MATCH($A239&amp;"."&amp;G$1,Data!$J:$J,0))</f>
        <v>4.7066170062120053E-5</v>
      </c>
      <c r="H239" s="1">
        <f>INDEX(Data!$L:$L,MATCH($A239&amp;"."&amp;H$1,Data!$J:$J,0))</f>
        <v>9.1743886476643196E-5</v>
      </c>
      <c r="I239" s="1">
        <f>INDEX(Data!$L:$L,MATCH($A239&amp;"."&amp;I$1,Data!$J:$J,0))</f>
        <v>1.7718368745834925E-4</v>
      </c>
      <c r="J239" s="1">
        <f>INDEX(Data!$L:$L,MATCH($A239&amp;"."&amp;J$1,Data!$J:$J,0))</f>
        <v>2.7146791763667466E-4</v>
      </c>
      <c r="K239" s="1">
        <f>INDEX(Data!$L:$L,MATCH($A239&amp;"."&amp;K$1,Data!$J:$J,0))</f>
        <v>3.7739342840805405E-4</v>
      </c>
      <c r="L239" s="1">
        <f>INDEX(Data!$L:$L,MATCH($A239&amp;"."&amp;L$1,Data!$J:$J,0))</f>
        <v>4.6997535304916155E-4</v>
      </c>
      <c r="M239" s="1">
        <f>INDEX(Data!$L:$L,MATCH($A239&amp;"."&amp;M$1,Data!$J:$J,0))</f>
        <v>5.6417920017850956E-4</v>
      </c>
      <c r="N239" s="1">
        <f>INDEX(Data!$L:$L,MATCH($A239&amp;"."&amp;N$1,Data!$J:$J,0))</f>
        <v>6.3411404848224987E-4</v>
      </c>
      <c r="O239" s="1">
        <f>INDEX(Data!$L:$L,MATCH($A239&amp;"."&amp;O$1,Data!$J:$J,0))</f>
        <v>6.6459408393840735E-4</v>
      </c>
      <c r="P239" s="1">
        <f>INDEX(Data!$L:$L,MATCH($A239&amp;"."&amp;P$1,Data!$J:$J,0))</f>
        <v>6.622916979970978E-4</v>
      </c>
      <c r="Q239" s="1">
        <f>INDEX(Data!$L:$L,MATCH($A239&amp;"."&amp;Q$1,Data!$J:$J,0))</f>
        <v>6.0243704360446904E-4</v>
      </c>
      <c r="R239" s="1">
        <f>INDEX(Data!$L:$L,MATCH($A239&amp;"."&amp;R$1,Data!$J:$J,0))</f>
        <v>4.9929093133427467E-4</v>
      </c>
      <c r="S239" s="1">
        <f>INDEX(Data!$L:$L,MATCH($A239&amp;"."&amp;S$1,Data!$J:$J,0))</f>
        <v>4.0986788100249048E-4</v>
      </c>
      <c r="T239" s="1">
        <f>INDEX(Data!$L:$L,MATCH($A239&amp;"."&amp;T$1,Data!$J:$J,0))</f>
        <v>2.7822318540651802E-4</v>
      </c>
      <c r="U239" s="1">
        <f>INDEX(Data!$L:$L,MATCH($A239&amp;"."&amp;U$1,Data!$J:$J,0))</f>
        <v>1.8904946214972623E-4</v>
      </c>
      <c r="V239" s="1">
        <f>INDEX(Data!$L:$L,MATCH($A239&amp;"."&amp;V$1,Data!$J:$J,0))</f>
        <v>1.1034548142601409E-4</v>
      </c>
      <c r="W239" s="1">
        <f>INDEX(Data!$L:$L,MATCH($A239&amp;"."&amp;W$1,Data!$J:$J,0))</f>
        <v>4.8529221338175296E-5</v>
      </c>
      <c r="X239" s="1">
        <f>INDEX(Data!$L:$L,MATCH($A239&amp;"."&amp;X$1,Data!$J:$J,0))</f>
        <v>2.6347289591913929E-5</v>
      </c>
      <c r="Y239" s="1">
        <f>INDEX(Data!$L:$L,MATCH($A239&amp;"."&amp;Y$1,Data!$J:$J,0))</f>
        <v>1.0216127032397446E-5</v>
      </c>
    </row>
    <row r="240" spans="1:25" x14ac:dyDescent="0.2">
      <c r="A240" s="2">
        <f t="shared" si="4"/>
        <v>42974</v>
      </c>
      <c r="B240" s="1">
        <f>INDEX(Data!$L:$L,MATCH($A240&amp;"."&amp;B$1,Data!$J:$J,0))</f>
        <v>1.8352252914754029E-6</v>
      </c>
      <c r="C240" s="1">
        <f>INDEX(Data!$L:$L,MATCH($A240&amp;"."&amp;C$1,Data!$J:$J,0))</f>
        <v>4.8091578520749481E-7</v>
      </c>
      <c r="D240" s="1">
        <f>INDEX(Data!$L:$L,MATCH($A240&amp;"."&amp;D$1,Data!$J:$J,0))</f>
        <v>1.7191916621605128E-7</v>
      </c>
      <c r="E240" s="1">
        <f>INDEX(Data!$L:$L,MATCH($A240&amp;"."&amp;E$1,Data!$J:$J,0))</f>
        <v>0</v>
      </c>
      <c r="F240" s="1">
        <f>INDEX(Data!$L:$L,MATCH($A240&amp;"."&amp;F$1,Data!$J:$J,0))</f>
        <v>0</v>
      </c>
      <c r="G240" s="1">
        <f>INDEX(Data!$L:$L,MATCH($A240&amp;"."&amp;G$1,Data!$J:$J,0))</f>
        <v>1.280802359472175E-6</v>
      </c>
      <c r="H240" s="1">
        <f>INDEX(Data!$L:$L,MATCH($A240&amp;"."&amp;H$1,Data!$J:$J,0))</f>
        <v>3.848894768369487E-6</v>
      </c>
      <c r="I240" s="1">
        <f>INDEX(Data!$L:$L,MATCH($A240&amp;"."&amp;I$1,Data!$J:$J,0))</f>
        <v>1.3409508208899749E-5</v>
      </c>
      <c r="J240" s="1">
        <f>INDEX(Data!$L:$L,MATCH($A240&amp;"."&amp;J$1,Data!$J:$J,0))</f>
        <v>3.3145740811145936E-5</v>
      </c>
      <c r="K240" s="1">
        <f>INDEX(Data!$L:$L,MATCH($A240&amp;"."&amp;K$1,Data!$J:$J,0))</f>
        <v>8.5475704080504949E-5</v>
      </c>
      <c r="L240" s="1">
        <f>INDEX(Data!$L:$L,MATCH($A240&amp;"."&amp;L$1,Data!$J:$J,0))</f>
        <v>1.7034005817312861E-4</v>
      </c>
      <c r="M240" s="1">
        <f>INDEX(Data!$L:$L,MATCH($A240&amp;"."&amp;M$1,Data!$J:$J,0))</f>
        <v>2.7318498333673218E-4</v>
      </c>
      <c r="N240" s="1">
        <f>INDEX(Data!$L:$L,MATCH($A240&amp;"."&amp;N$1,Data!$J:$J,0))</f>
        <v>4.2229314565015032E-4</v>
      </c>
      <c r="O240" s="1">
        <f>INDEX(Data!$L:$L,MATCH($A240&amp;"."&amp;O$1,Data!$J:$J,0))</f>
        <v>5.3540316568367983E-4</v>
      </c>
      <c r="P240" s="1">
        <f>INDEX(Data!$L:$L,MATCH($A240&amp;"."&amp;P$1,Data!$J:$J,0))</f>
        <v>6.2547705941202417E-4</v>
      </c>
      <c r="Q240" s="1">
        <f>INDEX(Data!$L:$L,MATCH($A240&amp;"."&amp;Q$1,Data!$J:$J,0))</f>
        <v>6.852432525584456E-4</v>
      </c>
      <c r="R240" s="1">
        <f>INDEX(Data!$L:$L,MATCH($A240&amp;"."&amp;R$1,Data!$J:$J,0))</f>
        <v>6.7096758209102248E-4</v>
      </c>
      <c r="S240" s="1">
        <f>INDEX(Data!$L:$L,MATCH($A240&amp;"."&amp;S$1,Data!$J:$J,0))</f>
        <v>6.1519880007253856E-4</v>
      </c>
      <c r="T240" s="1">
        <f>INDEX(Data!$L:$L,MATCH($A240&amp;"."&amp;T$1,Data!$J:$J,0))</f>
        <v>5.0112847187696848E-4</v>
      </c>
      <c r="U240" s="1">
        <f>INDEX(Data!$L:$L,MATCH($A240&amp;"."&amp;U$1,Data!$J:$J,0))</f>
        <v>3.5386233799359392E-4</v>
      </c>
      <c r="V240" s="1">
        <f>INDEX(Data!$L:$L,MATCH($A240&amp;"."&amp;V$1,Data!$J:$J,0))</f>
        <v>2.5588876522119133E-4</v>
      </c>
      <c r="W240" s="1">
        <f>INDEX(Data!$L:$L,MATCH($A240&amp;"."&amp;W$1,Data!$J:$J,0))</f>
        <v>1.6070436457131339E-4</v>
      </c>
      <c r="X240" s="1">
        <f>INDEX(Data!$L:$L,MATCH($A240&amp;"."&amp;X$1,Data!$J:$J,0))</f>
        <v>7.6428123183181748E-5</v>
      </c>
      <c r="Y240" s="1">
        <f>INDEX(Data!$L:$L,MATCH($A240&amp;"."&amp;Y$1,Data!$J:$J,0))</f>
        <v>3.9902504543439219E-5</v>
      </c>
    </row>
    <row r="241" spans="1:25" x14ac:dyDescent="0.2">
      <c r="A241" s="2">
        <f t="shared" si="4"/>
        <v>42975</v>
      </c>
      <c r="B241" s="1">
        <f>INDEX(Data!$L:$L,MATCH($A241&amp;"."&amp;B$1,Data!$J:$J,0))</f>
        <v>1.9775626280094983E-5</v>
      </c>
      <c r="C241" s="1">
        <f>INDEX(Data!$L:$L,MATCH($A241&amp;"."&amp;C$1,Data!$J:$J,0))</f>
        <v>5.5803900235650632E-6</v>
      </c>
      <c r="D241" s="1">
        <f>INDEX(Data!$L:$L,MATCH($A241&amp;"."&amp;D$1,Data!$J:$J,0))</f>
        <v>2.1421869128538418E-6</v>
      </c>
      <c r="E241" s="1">
        <f>INDEX(Data!$L:$L,MATCH($A241&amp;"."&amp;E$1,Data!$J:$J,0))</f>
        <v>2.962474186348706E-7</v>
      </c>
      <c r="F241" s="1">
        <f>INDEX(Data!$L:$L,MATCH($A241&amp;"."&amp;F$1,Data!$J:$J,0))</f>
        <v>7.5854417594391106E-8</v>
      </c>
      <c r="G241" s="1">
        <f>INDEX(Data!$L:$L,MATCH($A241&amp;"."&amp;G$1,Data!$J:$J,0))</f>
        <v>1.2317647103626755E-6</v>
      </c>
      <c r="H241" s="1">
        <f>INDEX(Data!$L:$L,MATCH($A241&amp;"."&amp;H$1,Data!$J:$J,0))</f>
        <v>2.6720102383300223E-6</v>
      </c>
      <c r="I241" s="1">
        <f>INDEX(Data!$L:$L,MATCH($A241&amp;"."&amp;I$1,Data!$J:$J,0))</f>
        <v>1.3423669986759314E-5</v>
      </c>
      <c r="J241" s="1">
        <f>INDEX(Data!$L:$L,MATCH($A241&amp;"."&amp;J$1,Data!$J:$J,0))</f>
        <v>3.0684184465161245E-5</v>
      </c>
      <c r="K241" s="1">
        <f>INDEX(Data!$L:$L,MATCH($A241&amp;"."&amp;K$1,Data!$J:$J,0))</f>
        <v>6.8604239569921121E-5</v>
      </c>
      <c r="L241" s="1">
        <f>INDEX(Data!$L:$L,MATCH($A241&amp;"."&amp;L$1,Data!$J:$J,0))</f>
        <v>1.3897531052406819E-4</v>
      </c>
      <c r="M241" s="1">
        <f>INDEX(Data!$L:$L,MATCH($A241&amp;"."&amp;M$1,Data!$J:$J,0))</f>
        <v>2.2538170271010468E-4</v>
      </c>
      <c r="N241" s="1">
        <f>INDEX(Data!$L:$L,MATCH($A241&amp;"."&amp;N$1,Data!$J:$J,0))</f>
        <v>3.3373625757688962E-4</v>
      </c>
      <c r="O241" s="1">
        <f>INDEX(Data!$L:$L,MATCH($A241&amp;"."&amp;O$1,Data!$J:$J,0))</f>
        <v>4.4407485757563402E-4</v>
      </c>
      <c r="P241" s="1">
        <f>INDEX(Data!$L:$L,MATCH($A241&amp;"."&amp;P$1,Data!$J:$J,0))</f>
        <v>5.2413238512406465E-4</v>
      </c>
      <c r="Q241" s="1">
        <f>INDEX(Data!$L:$L,MATCH($A241&amp;"."&amp;Q$1,Data!$J:$J,0))</f>
        <v>5.8198344714205472E-4</v>
      </c>
      <c r="R241" s="1">
        <f>INDEX(Data!$L:$L,MATCH($A241&amp;"."&amp;R$1,Data!$J:$J,0))</f>
        <v>5.9652180861568995E-4</v>
      </c>
      <c r="S241" s="1">
        <f>INDEX(Data!$L:$L,MATCH($A241&amp;"."&amp;S$1,Data!$J:$J,0))</f>
        <v>5.2759733335064861E-4</v>
      </c>
      <c r="T241" s="1">
        <f>INDEX(Data!$L:$L,MATCH($A241&amp;"."&amp;T$1,Data!$J:$J,0))</f>
        <v>4.4905112679999168E-4</v>
      </c>
      <c r="U241" s="1">
        <f>INDEX(Data!$L:$L,MATCH($A241&amp;"."&amp;U$1,Data!$J:$J,0))</f>
        <v>3.1612339407610852E-4</v>
      </c>
      <c r="V241" s="1">
        <f>INDEX(Data!$L:$L,MATCH($A241&amp;"."&amp;V$1,Data!$J:$J,0))</f>
        <v>2.2376646218747408E-4</v>
      </c>
      <c r="W241" s="1">
        <f>INDEX(Data!$L:$L,MATCH($A241&amp;"."&amp;W$1,Data!$J:$J,0))</f>
        <v>1.2948113497001867E-4</v>
      </c>
      <c r="X241" s="1">
        <f>INDEX(Data!$L:$L,MATCH($A241&amp;"."&amp;X$1,Data!$J:$J,0))</f>
        <v>5.5386713208765492E-5</v>
      </c>
      <c r="Y241" s="1">
        <f>INDEX(Data!$L:$L,MATCH($A241&amp;"."&amp;Y$1,Data!$J:$J,0))</f>
        <v>2.7611776785445246E-5</v>
      </c>
    </row>
    <row r="242" spans="1:25" x14ac:dyDescent="0.2">
      <c r="A242" s="2">
        <f t="shared" si="4"/>
        <v>42976</v>
      </c>
      <c r="B242" s="1">
        <f>INDEX(Data!$L:$L,MATCH($A242&amp;"."&amp;B$1,Data!$J:$J,0))</f>
        <v>6.7142889701825617E-6</v>
      </c>
      <c r="C242" s="1">
        <f>INDEX(Data!$L:$L,MATCH($A242&amp;"."&amp;C$1,Data!$J:$J,0))</f>
        <v>3.3596730605550237E-6</v>
      </c>
      <c r="D242" s="1">
        <f>INDEX(Data!$L:$L,MATCH($A242&amp;"."&amp;D$1,Data!$J:$J,0))</f>
        <v>1.1583846605366905E-6</v>
      </c>
      <c r="E242" s="1">
        <f>INDEX(Data!$L:$L,MATCH($A242&amp;"."&amp;E$1,Data!$J:$J,0))</f>
        <v>4.4659924434451675E-8</v>
      </c>
      <c r="F242" s="1">
        <f>INDEX(Data!$L:$L,MATCH($A242&amp;"."&amp;F$1,Data!$J:$J,0))</f>
        <v>1.5386785606735456E-8</v>
      </c>
      <c r="G242" s="1">
        <f>INDEX(Data!$L:$L,MATCH($A242&amp;"."&amp;G$1,Data!$J:$J,0))</f>
        <v>2.8925251762671063E-8</v>
      </c>
      <c r="H242" s="1">
        <f>INDEX(Data!$L:$L,MATCH($A242&amp;"."&amp;H$1,Data!$J:$J,0))</f>
        <v>1.1465568832915423E-6</v>
      </c>
      <c r="I242" s="1">
        <f>INDEX(Data!$L:$L,MATCH($A242&amp;"."&amp;I$1,Data!$J:$J,0))</f>
        <v>5.6830084600137434E-6</v>
      </c>
      <c r="J242" s="1">
        <f>INDEX(Data!$L:$L,MATCH($A242&amp;"."&amp;J$1,Data!$J:$J,0))</f>
        <v>1.5796864817366712E-5</v>
      </c>
      <c r="K242" s="1">
        <f>INDEX(Data!$L:$L,MATCH($A242&amp;"."&amp;K$1,Data!$J:$J,0))</f>
        <v>5.4060791823956061E-5</v>
      </c>
      <c r="L242" s="1">
        <f>INDEX(Data!$L:$L,MATCH($A242&amp;"."&amp;L$1,Data!$J:$J,0))</f>
        <v>1.1750824936722495E-4</v>
      </c>
      <c r="M242" s="1">
        <f>INDEX(Data!$L:$L,MATCH($A242&amp;"."&amp;M$1,Data!$J:$J,0))</f>
        <v>2.0710014399419395E-4</v>
      </c>
      <c r="N242" s="1">
        <f>INDEX(Data!$L:$L,MATCH($A242&amp;"."&amp;N$1,Data!$J:$J,0))</f>
        <v>3.4279750159792242E-4</v>
      </c>
      <c r="O242" s="1">
        <f>INDEX(Data!$L:$L,MATCH($A242&amp;"."&amp;O$1,Data!$J:$J,0))</f>
        <v>4.9431934945892676E-4</v>
      </c>
      <c r="P242" s="1">
        <f>INDEX(Data!$L:$L,MATCH($A242&amp;"."&amp;P$1,Data!$J:$J,0))</f>
        <v>6.2660032775027977E-4</v>
      </c>
      <c r="Q242" s="1">
        <f>INDEX(Data!$L:$L,MATCH($A242&amp;"."&amp;Q$1,Data!$J:$J,0))</f>
        <v>7.7075067104288972E-4</v>
      </c>
      <c r="R242" s="1">
        <f>INDEX(Data!$L:$L,MATCH($A242&amp;"."&amp;R$1,Data!$J:$J,0))</f>
        <v>8.5850482566550488E-4</v>
      </c>
      <c r="S242" s="1">
        <f>INDEX(Data!$L:$L,MATCH($A242&amp;"."&amp;S$1,Data!$J:$J,0))</f>
        <v>8.9522202722967163E-4</v>
      </c>
      <c r="T242" s="1">
        <f>INDEX(Data!$L:$L,MATCH($A242&amp;"."&amp;T$1,Data!$J:$J,0))</f>
        <v>8.1883948103579835E-4</v>
      </c>
      <c r="U242" s="1">
        <f>INDEX(Data!$L:$L,MATCH($A242&amp;"."&amp;U$1,Data!$J:$J,0))</f>
        <v>6.8754394307564534E-4</v>
      </c>
      <c r="V242" s="1">
        <f>INDEX(Data!$L:$L,MATCH($A242&amp;"."&amp;V$1,Data!$J:$J,0))</f>
        <v>4.8413084786643845E-4</v>
      </c>
      <c r="W242" s="1">
        <f>INDEX(Data!$L:$L,MATCH($A242&amp;"."&amp;W$1,Data!$J:$J,0))</f>
        <v>3.2775490104782265E-4</v>
      </c>
      <c r="X242" s="1">
        <f>INDEX(Data!$L:$L,MATCH($A242&amp;"."&amp;X$1,Data!$J:$J,0))</f>
        <v>1.5539868441547574E-4</v>
      </c>
      <c r="Y242" s="1">
        <f>INDEX(Data!$L:$L,MATCH($A242&amp;"."&amp;Y$1,Data!$J:$J,0))</f>
        <v>5.8154742395330811E-5</v>
      </c>
    </row>
    <row r="243" spans="1:25" x14ac:dyDescent="0.2">
      <c r="A243" s="2">
        <f t="shared" si="4"/>
        <v>42977</v>
      </c>
      <c r="B243" s="1">
        <f>INDEX(Data!$L:$L,MATCH($A243&amp;"."&amp;B$1,Data!$J:$J,0))</f>
        <v>2.5448615082811426E-5</v>
      </c>
      <c r="C243" s="1">
        <f>INDEX(Data!$L:$L,MATCH($A243&amp;"."&amp;C$1,Data!$J:$J,0))</f>
        <v>8.8794100844333325E-6</v>
      </c>
      <c r="D243" s="1">
        <f>INDEX(Data!$L:$L,MATCH($A243&amp;"."&amp;D$1,Data!$J:$J,0))</f>
        <v>2.2438092377725126E-6</v>
      </c>
      <c r="E243" s="1">
        <f>INDEX(Data!$L:$L,MATCH($A243&amp;"."&amp;E$1,Data!$J:$J,0))</f>
        <v>1.9861514470888354E-7</v>
      </c>
      <c r="F243" s="1">
        <f>INDEX(Data!$L:$L,MATCH($A243&amp;"."&amp;F$1,Data!$J:$J,0))</f>
        <v>2.4165970894370866E-6</v>
      </c>
      <c r="G243" s="1">
        <f>INDEX(Data!$L:$L,MATCH($A243&amp;"."&amp;G$1,Data!$J:$J,0))</f>
        <v>7.283511757895678E-6</v>
      </c>
      <c r="H243" s="1">
        <f>INDEX(Data!$L:$L,MATCH($A243&amp;"."&amp;H$1,Data!$J:$J,0))</f>
        <v>1.5923223778972844E-5</v>
      </c>
      <c r="I243" s="1">
        <f>INDEX(Data!$L:$L,MATCH($A243&amp;"."&amp;I$1,Data!$J:$J,0))</f>
        <v>4.1535896077129247E-5</v>
      </c>
      <c r="J243" s="1">
        <f>INDEX(Data!$L:$L,MATCH($A243&amp;"."&amp;J$1,Data!$J:$J,0))</f>
        <v>6.6645625799611048E-5</v>
      </c>
      <c r="K243" s="1">
        <f>INDEX(Data!$L:$L,MATCH($A243&amp;"."&amp;K$1,Data!$J:$J,0))</f>
        <v>1.2496223133202691E-4</v>
      </c>
      <c r="L243" s="1">
        <f>INDEX(Data!$L:$L,MATCH($A243&amp;"."&amp;L$1,Data!$J:$J,0))</f>
        <v>1.9935654369908088E-4</v>
      </c>
      <c r="M243" s="1">
        <f>INDEX(Data!$L:$L,MATCH($A243&amp;"."&amp;M$1,Data!$J:$J,0))</f>
        <v>3.2381812626452311E-4</v>
      </c>
      <c r="N243" s="1">
        <f>INDEX(Data!$L:$L,MATCH($A243&amp;"."&amp;N$1,Data!$J:$J,0))</f>
        <v>4.4696346133566556E-4</v>
      </c>
      <c r="O243" s="1">
        <f>INDEX(Data!$L:$L,MATCH($A243&amp;"."&amp;O$1,Data!$J:$J,0))</f>
        <v>5.730726969434874E-4</v>
      </c>
      <c r="P243" s="1">
        <f>INDEX(Data!$L:$L,MATCH($A243&amp;"."&amp;P$1,Data!$J:$J,0))</f>
        <v>6.8596650053758359E-4</v>
      </c>
      <c r="Q243" s="1">
        <f>INDEX(Data!$L:$L,MATCH($A243&amp;"."&amp;Q$1,Data!$J:$J,0))</f>
        <v>7.6091431901112059E-4</v>
      </c>
      <c r="R243" s="1">
        <f>INDEX(Data!$L:$L,MATCH($A243&amp;"."&amp;R$1,Data!$J:$J,0))</f>
        <v>8.2671941337551726E-4</v>
      </c>
      <c r="S243" s="1">
        <f>INDEX(Data!$L:$L,MATCH($A243&amp;"."&amp;S$1,Data!$J:$J,0))</f>
        <v>7.9090258174456312E-4</v>
      </c>
      <c r="T243" s="1">
        <f>INDEX(Data!$L:$L,MATCH($A243&amp;"."&amp;T$1,Data!$J:$J,0))</f>
        <v>7.3207355920762299E-4</v>
      </c>
      <c r="U243" s="1">
        <f>INDEX(Data!$L:$L,MATCH($A243&amp;"."&amp;U$1,Data!$J:$J,0))</f>
        <v>5.8946286046850592E-4</v>
      </c>
      <c r="V243" s="1">
        <f>INDEX(Data!$L:$L,MATCH($A243&amp;"."&amp;V$1,Data!$J:$J,0))</f>
        <v>4.1239226777137319E-4</v>
      </c>
      <c r="W243" s="1">
        <f>INDEX(Data!$L:$L,MATCH($A243&amp;"."&amp;W$1,Data!$J:$J,0))</f>
        <v>2.2548981092982134E-4</v>
      </c>
      <c r="X243" s="1">
        <f>INDEX(Data!$L:$L,MATCH($A243&amp;"."&amp;X$1,Data!$J:$J,0))</f>
        <v>1.2495126094072721E-4</v>
      </c>
      <c r="Y243" s="1">
        <f>INDEX(Data!$L:$L,MATCH($A243&amp;"."&amp;Y$1,Data!$J:$J,0))</f>
        <v>4.5708235080881597E-5</v>
      </c>
    </row>
    <row r="244" spans="1:25" x14ac:dyDescent="0.2">
      <c r="A244" s="2">
        <f t="shared" si="4"/>
        <v>42978</v>
      </c>
      <c r="B244" s="1">
        <f>INDEX(Data!$L:$L,MATCH($A244&amp;"."&amp;B$1,Data!$J:$J,0))</f>
        <v>1.9194195541212769E-5</v>
      </c>
      <c r="C244" s="1">
        <f>INDEX(Data!$L:$L,MATCH($A244&amp;"."&amp;C$1,Data!$J:$J,0))</f>
        <v>4.7855650282767207E-6</v>
      </c>
      <c r="D244" s="1">
        <f>INDEX(Data!$L:$L,MATCH($A244&amp;"."&amp;D$1,Data!$J:$J,0))</f>
        <v>2.0097649151688731E-6</v>
      </c>
      <c r="E244" s="1">
        <f>INDEX(Data!$L:$L,MATCH($A244&amp;"."&amp;E$1,Data!$J:$J,0))</f>
        <v>0</v>
      </c>
      <c r="F244" s="1">
        <f>INDEX(Data!$L:$L,MATCH($A244&amp;"."&amp;F$1,Data!$J:$J,0))</f>
        <v>0</v>
      </c>
      <c r="G244" s="1">
        <f>INDEX(Data!$L:$L,MATCH($A244&amp;"."&amp;G$1,Data!$J:$J,0))</f>
        <v>0</v>
      </c>
      <c r="H244" s="1">
        <f>INDEX(Data!$L:$L,MATCH($A244&amp;"."&amp;H$1,Data!$J:$J,0))</f>
        <v>0</v>
      </c>
      <c r="I244" s="1">
        <f>INDEX(Data!$L:$L,MATCH($A244&amp;"."&amp;I$1,Data!$J:$J,0))</f>
        <v>0</v>
      </c>
      <c r="J244" s="1">
        <f>INDEX(Data!$L:$L,MATCH($A244&amp;"."&amp;J$1,Data!$J:$J,0))</f>
        <v>0</v>
      </c>
      <c r="K244" s="1">
        <f>INDEX(Data!$L:$L,MATCH($A244&amp;"."&amp;K$1,Data!$J:$J,0))</f>
        <v>0</v>
      </c>
      <c r="L244" s="1">
        <f>INDEX(Data!$L:$L,MATCH($A244&amp;"."&amp;L$1,Data!$J:$J,0))</f>
        <v>0</v>
      </c>
      <c r="M244" s="1">
        <f>INDEX(Data!$L:$L,MATCH($A244&amp;"."&amp;M$1,Data!$J:$J,0))</f>
        <v>7.9768336066071968E-7</v>
      </c>
      <c r="N244" s="1">
        <f>INDEX(Data!$L:$L,MATCH($A244&amp;"."&amp;N$1,Data!$J:$J,0))</f>
        <v>2.800192678431821E-6</v>
      </c>
      <c r="O244" s="1">
        <f>INDEX(Data!$L:$L,MATCH($A244&amp;"."&amp;O$1,Data!$J:$J,0))</f>
        <v>1.3469047514407926E-5</v>
      </c>
      <c r="P244" s="1">
        <f>INDEX(Data!$L:$L,MATCH($A244&amp;"."&amp;P$1,Data!$J:$J,0))</f>
        <v>2.7020472694393334E-5</v>
      </c>
      <c r="Q244" s="1">
        <f>INDEX(Data!$L:$L,MATCH($A244&amp;"."&amp;Q$1,Data!$J:$J,0))</f>
        <v>5.4794511540243613E-5</v>
      </c>
      <c r="R244" s="1">
        <f>INDEX(Data!$L:$L,MATCH($A244&amp;"."&amp;R$1,Data!$J:$J,0))</f>
        <v>9.5003389193433461E-5</v>
      </c>
      <c r="S244" s="1">
        <f>INDEX(Data!$L:$L,MATCH($A244&amp;"."&amp;S$1,Data!$J:$J,0))</f>
        <v>9.2644256409855631E-5</v>
      </c>
      <c r="T244" s="1">
        <f>INDEX(Data!$L:$L,MATCH($A244&amp;"."&amp;T$1,Data!$J:$J,0))</f>
        <v>9.6289119053754118E-5</v>
      </c>
      <c r="U244" s="1">
        <f>INDEX(Data!$L:$L,MATCH($A244&amp;"."&amp;U$1,Data!$J:$J,0))</f>
        <v>5.5050520580845775E-5</v>
      </c>
      <c r="V244" s="1">
        <f>INDEX(Data!$L:$L,MATCH($A244&amp;"."&amp;V$1,Data!$J:$J,0))</f>
        <v>4.3388595705982567E-5</v>
      </c>
      <c r="W244" s="1">
        <f>INDEX(Data!$L:$L,MATCH($A244&amp;"."&amp;W$1,Data!$J:$J,0))</f>
        <v>1.9864885372942253E-5</v>
      </c>
      <c r="X244" s="1">
        <f>INDEX(Data!$L:$L,MATCH($A244&amp;"."&amp;X$1,Data!$J:$J,0))</f>
        <v>4.603185564037189E-6</v>
      </c>
      <c r="Y244" s="1">
        <f>INDEX(Data!$L:$L,MATCH($A244&amp;"."&amp;Y$1,Data!$J:$J,0))</f>
        <v>3.5346133029925919E-6</v>
      </c>
    </row>
    <row r="245" spans="1:25" x14ac:dyDescent="0.2">
      <c r="A245" s="2">
        <f t="shared" si="4"/>
        <v>42979</v>
      </c>
      <c r="B245" s="1">
        <f>INDEX(Data!$L:$L,MATCH($A245&amp;"."&amp;B$1,Data!$J:$J,0))</f>
        <v>4.2443828599180372E-7</v>
      </c>
      <c r="C245" s="1">
        <f>INDEX(Data!$L:$L,MATCH($A245&amp;"."&amp;C$1,Data!$J:$J,0))</f>
        <v>9.9208537645638211E-8</v>
      </c>
      <c r="D245" s="1">
        <f>INDEX(Data!$L:$L,MATCH($A245&amp;"."&amp;D$1,Data!$J:$J,0))</f>
        <v>0</v>
      </c>
      <c r="E245" s="1">
        <f>INDEX(Data!$L:$L,MATCH($A245&amp;"."&amp;E$1,Data!$J:$J,0))</f>
        <v>0</v>
      </c>
      <c r="F245" s="1">
        <f>INDEX(Data!$L:$L,MATCH($A245&amp;"."&amp;F$1,Data!$J:$J,0))</f>
        <v>0</v>
      </c>
      <c r="G245" s="1">
        <f>INDEX(Data!$L:$L,MATCH($A245&amp;"."&amp;G$1,Data!$J:$J,0))</f>
        <v>0</v>
      </c>
      <c r="H245" s="1">
        <f>INDEX(Data!$L:$L,MATCH($A245&amp;"."&amp;H$1,Data!$J:$J,0))</f>
        <v>0</v>
      </c>
      <c r="I245" s="1">
        <f>INDEX(Data!$L:$L,MATCH($A245&amp;"."&amp;I$1,Data!$J:$J,0))</f>
        <v>1.441875528652817E-7</v>
      </c>
      <c r="J245" s="1">
        <f>INDEX(Data!$L:$L,MATCH($A245&amp;"."&amp;J$1,Data!$J:$J,0))</f>
        <v>0</v>
      </c>
      <c r="K245" s="1">
        <f>INDEX(Data!$L:$L,MATCH($A245&amp;"."&amp;K$1,Data!$J:$J,0))</f>
        <v>1.1850675443715441E-6</v>
      </c>
      <c r="L245" s="1">
        <f>INDEX(Data!$L:$L,MATCH($A245&amp;"."&amp;L$1,Data!$J:$J,0))</f>
        <v>6.2453715617780091E-6</v>
      </c>
      <c r="M245" s="1">
        <f>INDEX(Data!$L:$L,MATCH($A245&amp;"."&amp;M$1,Data!$J:$J,0))</f>
        <v>1.9012286507298338E-5</v>
      </c>
      <c r="N245" s="1">
        <f>INDEX(Data!$L:$L,MATCH($A245&amp;"."&amp;N$1,Data!$J:$J,0))</f>
        <v>5.7648608433096292E-5</v>
      </c>
      <c r="O245" s="1">
        <f>INDEX(Data!$L:$L,MATCH($A245&amp;"."&amp;O$1,Data!$J:$J,0))</f>
        <v>1.1674281524699836E-4</v>
      </c>
      <c r="P245" s="1">
        <f>INDEX(Data!$L:$L,MATCH($A245&amp;"."&amp;P$1,Data!$J:$J,0))</f>
        <v>2.2442159400972404E-4</v>
      </c>
      <c r="Q245" s="1">
        <f>INDEX(Data!$L:$L,MATCH($A245&amp;"."&amp;Q$1,Data!$J:$J,0))</f>
        <v>3.3541432852241833E-4</v>
      </c>
      <c r="R245" s="1">
        <f>INDEX(Data!$L:$L,MATCH($A245&amp;"."&amp;R$1,Data!$J:$J,0))</f>
        <v>4.664986365846379E-4</v>
      </c>
      <c r="S245" s="1">
        <f>INDEX(Data!$L:$L,MATCH($A245&amp;"."&amp;S$1,Data!$J:$J,0))</f>
        <v>5.1173035775979407E-4</v>
      </c>
      <c r="T245" s="1">
        <f>INDEX(Data!$L:$L,MATCH($A245&amp;"."&amp;T$1,Data!$J:$J,0))</f>
        <v>5.2717617005557159E-4</v>
      </c>
      <c r="U245" s="1">
        <f>INDEX(Data!$L:$L,MATCH($A245&amp;"."&amp;U$1,Data!$J:$J,0))</f>
        <v>4.2543716006580422E-4</v>
      </c>
      <c r="V245" s="1">
        <f>INDEX(Data!$L:$L,MATCH($A245&amp;"."&amp;V$1,Data!$J:$J,0))</f>
        <v>3.2224307726638128E-4</v>
      </c>
      <c r="W245" s="1">
        <f>INDEX(Data!$L:$L,MATCH($A245&amp;"."&amp;W$1,Data!$J:$J,0))</f>
        <v>1.6486184368139621E-4</v>
      </c>
      <c r="X245" s="1">
        <f>INDEX(Data!$L:$L,MATCH($A245&amp;"."&amp;X$1,Data!$J:$J,0))</f>
        <v>8.8095732715354796E-5</v>
      </c>
      <c r="Y245" s="1">
        <f>INDEX(Data!$L:$L,MATCH($A245&amp;"."&amp;Y$1,Data!$J:$J,0))</f>
        <v>3.3800274248415916E-5</v>
      </c>
    </row>
    <row r="246" spans="1:25" x14ac:dyDescent="0.2">
      <c r="A246" s="2">
        <f t="shared" si="4"/>
        <v>42980</v>
      </c>
      <c r="B246" s="1">
        <f>INDEX(Data!$L:$L,MATCH($A246&amp;"."&amp;B$1,Data!$J:$J,0))</f>
        <v>1.8592220251351185E-5</v>
      </c>
      <c r="C246" s="1">
        <f>INDEX(Data!$L:$L,MATCH($A246&amp;"."&amp;C$1,Data!$J:$J,0))</f>
        <v>3.5475435048325264E-6</v>
      </c>
      <c r="D246" s="1">
        <f>INDEX(Data!$L:$L,MATCH($A246&amp;"."&amp;D$1,Data!$J:$J,0))</f>
        <v>4.2889991421412822E-7</v>
      </c>
      <c r="E246" s="1">
        <f>INDEX(Data!$L:$L,MATCH($A246&amp;"."&amp;E$1,Data!$J:$J,0))</f>
        <v>0</v>
      </c>
      <c r="F246" s="1">
        <f>INDEX(Data!$L:$L,MATCH($A246&amp;"."&amp;F$1,Data!$J:$J,0))</f>
        <v>0</v>
      </c>
      <c r="G246" s="1">
        <f>INDEX(Data!$L:$L,MATCH($A246&amp;"."&amp;G$1,Data!$J:$J,0))</f>
        <v>0</v>
      </c>
      <c r="H246" s="1">
        <f>INDEX(Data!$L:$L,MATCH($A246&amp;"."&amp;H$1,Data!$J:$J,0))</f>
        <v>0</v>
      </c>
      <c r="I246" s="1">
        <f>INDEX(Data!$L:$L,MATCH($A246&amp;"."&amp;I$1,Data!$J:$J,0))</f>
        <v>3.3036734016650974E-7</v>
      </c>
      <c r="J246" s="1">
        <f>INDEX(Data!$L:$L,MATCH($A246&amp;"."&amp;J$1,Data!$J:$J,0))</f>
        <v>1.8671172162918273E-6</v>
      </c>
      <c r="K246" s="1">
        <f>INDEX(Data!$L:$L,MATCH($A246&amp;"."&amp;K$1,Data!$J:$J,0))</f>
        <v>1.0227995001167085E-5</v>
      </c>
      <c r="L246" s="1">
        <f>INDEX(Data!$L:$L,MATCH($A246&amp;"."&amp;L$1,Data!$J:$J,0))</f>
        <v>2.6935701488895931E-5</v>
      </c>
      <c r="M246" s="1">
        <f>INDEX(Data!$L:$L,MATCH($A246&amp;"."&amp;M$1,Data!$J:$J,0))</f>
        <v>6.7186565821514483E-5</v>
      </c>
      <c r="N246" s="1">
        <f>INDEX(Data!$L:$L,MATCH($A246&amp;"."&amp;N$1,Data!$J:$J,0))</f>
        <v>1.3902218401416676E-4</v>
      </c>
      <c r="O246" s="1">
        <f>INDEX(Data!$L:$L,MATCH($A246&amp;"."&amp;O$1,Data!$J:$J,0))</f>
        <v>2.244095265792944E-4</v>
      </c>
      <c r="P246" s="1">
        <f>INDEX(Data!$L:$L,MATCH($A246&amp;"."&amp;P$1,Data!$J:$J,0))</f>
        <v>3.1753648020633524E-4</v>
      </c>
      <c r="Q246" s="1">
        <f>INDEX(Data!$L:$L,MATCH($A246&amp;"."&amp;Q$1,Data!$J:$J,0))</f>
        <v>4.0223139161879411E-4</v>
      </c>
      <c r="R246" s="1">
        <f>INDEX(Data!$L:$L,MATCH($A246&amp;"."&amp;R$1,Data!$J:$J,0))</f>
        <v>4.4789035966965723E-4</v>
      </c>
      <c r="S246" s="1">
        <f>INDEX(Data!$L:$L,MATCH($A246&amp;"."&amp;S$1,Data!$J:$J,0))</f>
        <v>4.4845693051486993E-4</v>
      </c>
      <c r="T246" s="1">
        <f>INDEX(Data!$L:$L,MATCH($A246&amp;"."&amp;T$1,Data!$J:$J,0))</f>
        <v>3.8456028531329474E-4</v>
      </c>
      <c r="U246" s="1">
        <f>INDEX(Data!$L:$L,MATCH($A246&amp;"."&amp;U$1,Data!$J:$J,0))</f>
        <v>2.9777780816733974E-4</v>
      </c>
      <c r="V246" s="1">
        <f>INDEX(Data!$L:$L,MATCH($A246&amp;"."&amp;V$1,Data!$J:$J,0))</f>
        <v>1.9497387237486495E-4</v>
      </c>
      <c r="W246" s="1">
        <f>INDEX(Data!$L:$L,MATCH($A246&amp;"."&amp;W$1,Data!$J:$J,0))</f>
        <v>1.0839494585293377E-4</v>
      </c>
      <c r="X246" s="1">
        <f>INDEX(Data!$L:$L,MATCH($A246&amp;"."&amp;X$1,Data!$J:$J,0))</f>
        <v>5.2242599062281686E-5</v>
      </c>
      <c r="Y246" s="1">
        <f>INDEX(Data!$L:$L,MATCH($A246&amp;"."&amp;Y$1,Data!$J:$J,0))</f>
        <v>2.3018972602425757E-5</v>
      </c>
    </row>
    <row r="247" spans="1:25" x14ac:dyDescent="0.2">
      <c r="A247" s="2">
        <f t="shared" si="4"/>
        <v>42981</v>
      </c>
      <c r="B247" s="1">
        <f>INDEX(Data!$L:$L,MATCH($A247&amp;"."&amp;B$1,Data!$J:$J,0))</f>
        <v>7.4283429635646768E-6</v>
      </c>
      <c r="C247" s="1">
        <f>INDEX(Data!$L:$L,MATCH($A247&amp;"."&amp;C$1,Data!$J:$J,0))</f>
        <v>1.9539640198231308E-6</v>
      </c>
      <c r="D247" s="1">
        <f>INDEX(Data!$L:$L,MATCH($A247&amp;"."&amp;D$1,Data!$J:$J,0))</f>
        <v>2.2269414633026386E-7</v>
      </c>
      <c r="E247" s="1">
        <f>INDEX(Data!$L:$L,MATCH($A247&amp;"."&amp;E$1,Data!$J:$J,0))</f>
        <v>3.26273200106558E-7</v>
      </c>
      <c r="F247" s="1">
        <f>INDEX(Data!$L:$L,MATCH($A247&amp;"."&amp;F$1,Data!$J:$J,0))</f>
        <v>2.7016282004916861E-7</v>
      </c>
      <c r="G247" s="1">
        <f>INDEX(Data!$L:$L,MATCH($A247&amp;"."&amp;G$1,Data!$J:$J,0))</f>
        <v>1.2141463616662444E-6</v>
      </c>
      <c r="H247" s="1">
        <f>INDEX(Data!$L:$L,MATCH($A247&amp;"."&amp;H$1,Data!$J:$J,0))</f>
        <v>3.8589545174604495E-6</v>
      </c>
      <c r="I247" s="1">
        <f>INDEX(Data!$L:$L,MATCH($A247&amp;"."&amp;I$1,Data!$J:$J,0))</f>
        <v>1.175487400842037E-5</v>
      </c>
      <c r="J247" s="1">
        <f>INDEX(Data!$L:$L,MATCH($A247&amp;"."&amp;J$1,Data!$J:$J,0))</f>
        <v>3.8799880486992953E-5</v>
      </c>
      <c r="K247" s="1">
        <f>INDEX(Data!$L:$L,MATCH($A247&amp;"."&amp;K$1,Data!$J:$J,0))</f>
        <v>8.7661903604868054E-5</v>
      </c>
      <c r="L247" s="1">
        <f>INDEX(Data!$L:$L,MATCH($A247&amp;"."&amp;L$1,Data!$J:$J,0))</f>
        <v>1.6496695997621298E-4</v>
      </c>
      <c r="M247" s="1">
        <f>INDEX(Data!$L:$L,MATCH($A247&amp;"."&amp;M$1,Data!$J:$J,0))</f>
        <v>2.8761902636219056E-4</v>
      </c>
      <c r="N247" s="1">
        <f>INDEX(Data!$L:$L,MATCH($A247&amp;"."&amp;N$1,Data!$J:$J,0))</f>
        <v>4.2050367536751508E-4</v>
      </c>
      <c r="O247" s="1">
        <f>INDEX(Data!$L:$L,MATCH($A247&amp;"."&amp;O$1,Data!$J:$J,0))</f>
        <v>5.2297560722693005E-4</v>
      </c>
      <c r="P247" s="1">
        <f>INDEX(Data!$L:$L,MATCH($A247&amp;"."&amp;P$1,Data!$J:$J,0))</f>
        <v>5.9669214887332481E-4</v>
      </c>
      <c r="Q247" s="1">
        <f>INDEX(Data!$L:$L,MATCH($A247&amp;"."&amp;Q$1,Data!$J:$J,0))</f>
        <v>6.2606876242639602E-4</v>
      </c>
      <c r="R247" s="1">
        <f>INDEX(Data!$L:$L,MATCH($A247&amp;"."&amp;R$1,Data!$J:$J,0))</f>
        <v>6.2543118323022567E-4</v>
      </c>
      <c r="S247" s="1">
        <f>INDEX(Data!$L:$L,MATCH($A247&amp;"."&amp;S$1,Data!$J:$J,0))</f>
        <v>5.7161263759233211E-4</v>
      </c>
      <c r="T247" s="1">
        <f>INDEX(Data!$L:$L,MATCH($A247&amp;"."&amp;T$1,Data!$J:$J,0))</f>
        <v>4.9537230756203454E-4</v>
      </c>
      <c r="U247" s="1">
        <f>INDEX(Data!$L:$L,MATCH($A247&amp;"."&amp;U$1,Data!$J:$J,0))</f>
        <v>3.9443383694465271E-4</v>
      </c>
      <c r="V247" s="1">
        <f>INDEX(Data!$L:$L,MATCH($A247&amp;"."&amp;V$1,Data!$J:$J,0))</f>
        <v>2.5800415585625666E-4</v>
      </c>
      <c r="W247" s="1">
        <f>INDEX(Data!$L:$L,MATCH($A247&amp;"."&amp;W$1,Data!$J:$J,0))</f>
        <v>1.5836986530274485E-4</v>
      </c>
      <c r="X247" s="1">
        <f>INDEX(Data!$L:$L,MATCH($A247&amp;"."&amp;X$1,Data!$J:$J,0))</f>
        <v>9.1588406112677942E-5</v>
      </c>
      <c r="Y247" s="1">
        <f>INDEX(Data!$L:$L,MATCH($A247&amp;"."&amp;Y$1,Data!$J:$J,0))</f>
        <v>3.8580173468509678E-5</v>
      </c>
    </row>
    <row r="248" spans="1:25" x14ac:dyDescent="0.2">
      <c r="A248" s="2">
        <f t="shared" si="4"/>
        <v>42982</v>
      </c>
      <c r="B248" s="1">
        <f>INDEX(Data!$L:$L,MATCH($A248&amp;"."&amp;B$1,Data!$J:$J,0))</f>
        <v>1.7856605649293693E-5</v>
      </c>
      <c r="C248" s="1">
        <f>INDEX(Data!$L:$L,MATCH($A248&amp;"."&amp;C$1,Data!$J:$J,0))</f>
        <v>4.0715465390700846E-6</v>
      </c>
      <c r="D248" s="1">
        <f>INDEX(Data!$L:$L,MATCH($A248&amp;"."&amp;D$1,Data!$J:$J,0))</f>
        <v>8.3608147549906986E-7</v>
      </c>
      <c r="E248" s="1">
        <f>INDEX(Data!$L:$L,MATCH($A248&amp;"."&amp;E$1,Data!$J:$J,0))</f>
        <v>1.2357259191993242E-6</v>
      </c>
      <c r="F248" s="1">
        <f>INDEX(Data!$L:$L,MATCH($A248&amp;"."&amp;F$1,Data!$J:$J,0))</f>
        <v>2.1298453223725494E-6</v>
      </c>
      <c r="G248" s="1">
        <f>INDEX(Data!$L:$L,MATCH($A248&amp;"."&amp;G$1,Data!$J:$J,0))</f>
        <v>8.3506138867752909E-6</v>
      </c>
      <c r="H248" s="1">
        <f>INDEX(Data!$L:$L,MATCH($A248&amp;"."&amp;H$1,Data!$J:$J,0))</f>
        <v>2.2197689217400881E-5</v>
      </c>
      <c r="I248" s="1">
        <f>INDEX(Data!$L:$L,MATCH($A248&amp;"."&amp;I$1,Data!$J:$J,0))</f>
        <v>4.4515055430798111E-5</v>
      </c>
      <c r="J248" s="1">
        <f>INDEX(Data!$L:$L,MATCH($A248&amp;"."&amp;J$1,Data!$J:$J,0))</f>
        <v>7.2424229551294243E-5</v>
      </c>
      <c r="K248" s="1">
        <f>INDEX(Data!$L:$L,MATCH($A248&amp;"."&amp;K$1,Data!$J:$J,0))</f>
        <v>1.238342756447614E-4</v>
      </c>
      <c r="L248" s="1">
        <f>INDEX(Data!$L:$L,MATCH($A248&amp;"."&amp;L$1,Data!$J:$J,0))</f>
        <v>1.9347362149922087E-4</v>
      </c>
      <c r="M248" s="1">
        <f>INDEX(Data!$L:$L,MATCH($A248&amp;"."&amp;M$1,Data!$J:$J,0))</f>
        <v>2.7260993537096974E-4</v>
      </c>
      <c r="N248" s="1">
        <f>INDEX(Data!$L:$L,MATCH($A248&amp;"."&amp;N$1,Data!$J:$J,0))</f>
        <v>3.7520732861452092E-4</v>
      </c>
      <c r="O248" s="1">
        <f>INDEX(Data!$L:$L,MATCH($A248&amp;"."&amp;O$1,Data!$J:$J,0))</f>
        <v>4.8319297914114719E-4</v>
      </c>
      <c r="P248" s="1">
        <f>INDEX(Data!$L:$L,MATCH($A248&amp;"."&amp;P$1,Data!$J:$J,0))</f>
        <v>5.7159378846546253E-4</v>
      </c>
      <c r="Q248" s="1">
        <f>INDEX(Data!$L:$L,MATCH($A248&amp;"."&amp;Q$1,Data!$J:$J,0))</f>
        <v>6.4973728192459191E-4</v>
      </c>
      <c r="R248" s="1">
        <f>INDEX(Data!$L:$L,MATCH($A248&amp;"."&amp;R$1,Data!$J:$J,0))</f>
        <v>7.0706326112264799E-4</v>
      </c>
      <c r="S248" s="1">
        <f>INDEX(Data!$L:$L,MATCH($A248&amp;"."&amp;S$1,Data!$J:$J,0))</f>
        <v>7.1140683796150524E-4</v>
      </c>
      <c r="T248" s="1">
        <f>INDEX(Data!$L:$L,MATCH($A248&amp;"."&amp;T$1,Data!$J:$J,0))</f>
        <v>6.7874010432683455E-4</v>
      </c>
      <c r="U248" s="1">
        <f>INDEX(Data!$L:$L,MATCH($A248&amp;"."&amp;U$1,Data!$J:$J,0))</f>
        <v>5.4152215075814274E-4</v>
      </c>
      <c r="V248" s="1">
        <f>INDEX(Data!$L:$L,MATCH($A248&amp;"."&amp;V$1,Data!$J:$J,0))</f>
        <v>3.7885159287343945E-4</v>
      </c>
      <c r="W248" s="1">
        <f>INDEX(Data!$L:$L,MATCH($A248&amp;"."&amp;W$1,Data!$J:$J,0))</f>
        <v>2.347870180946269E-4</v>
      </c>
      <c r="X248" s="1">
        <f>INDEX(Data!$L:$L,MATCH($A248&amp;"."&amp;X$1,Data!$J:$J,0))</f>
        <v>1.277832175893206E-4</v>
      </c>
      <c r="Y248" s="1">
        <f>INDEX(Data!$L:$L,MATCH($A248&amp;"."&amp;Y$1,Data!$J:$J,0))</f>
        <v>4.5207785775956912E-5</v>
      </c>
    </row>
    <row r="249" spans="1:25" x14ac:dyDescent="0.2">
      <c r="A249" s="2">
        <f t="shared" si="4"/>
        <v>42983</v>
      </c>
      <c r="B249" s="1">
        <f>INDEX(Data!$L:$L,MATCH($A249&amp;"."&amp;B$1,Data!$J:$J,0))</f>
        <v>1.5374704213989624E-5</v>
      </c>
      <c r="C249" s="1">
        <f>INDEX(Data!$L:$L,MATCH($A249&amp;"."&amp;C$1,Data!$J:$J,0))</f>
        <v>5.5348228078777965E-6</v>
      </c>
      <c r="D249" s="1">
        <f>INDEX(Data!$L:$L,MATCH($A249&amp;"."&amp;D$1,Data!$J:$J,0))</f>
        <v>2.296487461100221E-6</v>
      </c>
      <c r="E249" s="1">
        <f>INDEX(Data!$L:$L,MATCH($A249&amp;"."&amp;E$1,Data!$J:$J,0))</f>
        <v>2.6220507771588609E-6</v>
      </c>
      <c r="F249" s="1">
        <f>INDEX(Data!$L:$L,MATCH($A249&amp;"."&amp;F$1,Data!$J:$J,0))</f>
        <v>7.5198814045315255E-6</v>
      </c>
      <c r="G249" s="1">
        <f>INDEX(Data!$L:$L,MATCH($A249&amp;"."&amp;G$1,Data!$J:$J,0))</f>
        <v>2.259302222750879E-5</v>
      </c>
      <c r="H249" s="1">
        <f>INDEX(Data!$L:$L,MATCH($A249&amp;"."&amp;H$1,Data!$J:$J,0))</f>
        <v>5.6661971331936479E-5</v>
      </c>
      <c r="I249" s="1">
        <f>INDEX(Data!$L:$L,MATCH($A249&amp;"."&amp;I$1,Data!$J:$J,0))</f>
        <v>1.0925721860908739E-4</v>
      </c>
      <c r="J249" s="1">
        <f>INDEX(Data!$L:$L,MATCH($A249&amp;"."&amp;J$1,Data!$J:$J,0))</f>
        <v>1.608994380747874E-4</v>
      </c>
      <c r="K249" s="1">
        <f>INDEX(Data!$L:$L,MATCH($A249&amp;"."&amp;K$1,Data!$J:$J,0))</f>
        <v>2.2187536618907194E-4</v>
      </c>
      <c r="L249" s="1">
        <f>INDEX(Data!$L:$L,MATCH($A249&amp;"."&amp;L$1,Data!$J:$J,0))</f>
        <v>2.8673700690169755E-4</v>
      </c>
      <c r="M249" s="1">
        <f>INDEX(Data!$L:$L,MATCH($A249&amp;"."&amp;M$1,Data!$J:$J,0))</f>
        <v>3.6890354231207374E-4</v>
      </c>
      <c r="N249" s="1">
        <f>INDEX(Data!$L:$L,MATCH($A249&amp;"."&amp;N$1,Data!$J:$J,0))</f>
        <v>4.8506871659172976E-4</v>
      </c>
      <c r="O249" s="1">
        <f>INDEX(Data!$L:$L,MATCH($A249&amp;"."&amp;O$1,Data!$J:$J,0))</f>
        <v>6.0153338255386664E-4</v>
      </c>
      <c r="P249" s="1">
        <f>INDEX(Data!$L:$L,MATCH($A249&amp;"."&amp;P$1,Data!$J:$J,0))</f>
        <v>7.1584585720466944E-4</v>
      </c>
      <c r="Q249" s="1">
        <f>INDEX(Data!$L:$L,MATCH($A249&amp;"."&amp;Q$1,Data!$J:$J,0))</f>
        <v>8.0431717622579256E-4</v>
      </c>
      <c r="R249" s="1">
        <f>INDEX(Data!$L:$L,MATCH($A249&amp;"."&amp;R$1,Data!$J:$J,0))</f>
        <v>8.6596957855994644E-4</v>
      </c>
      <c r="S249" s="1">
        <f>INDEX(Data!$L:$L,MATCH($A249&amp;"."&amp;S$1,Data!$J:$J,0))</f>
        <v>8.6741258393917232E-4</v>
      </c>
      <c r="T249" s="1">
        <f>INDEX(Data!$L:$L,MATCH($A249&amp;"."&amp;T$1,Data!$J:$J,0))</f>
        <v>7.9107441796464782E-4</v>
      </c>
      <c r="U249" s="1">
        <f>INDEX(Data!$L:$L,MATCH($A249&amp;"."&amp;U$1,Data!$J:$J,0))</f>
        <v>6.3506458302295084E-4</v>
      </c>
      <c r="V249" s="1">
        <f>INDEX(Data!$L:$L,MATCH($A249&amp;"."&amp;V$1,Data!$J:$J,0))</f>
        <v>4.4908054739484086E-4</v>
      </c>
      <c r="W249" s="1">
        <f>INDEX(Data!$L:$L,MATCH($A249&amp;"."&amp;W$1,Data!$J:$J,0))</f>
        <v>2.5163554451431146E-4</v>
      </c>
      <c r="X249" s="1">
        <f>INDEX(Data!$L:$L,MATCH($A249&amp;"."&amp;X$1,Data!$J:$J,0))</f>
        <v>1.3708810402803591E-4</v>
      </c>
      <c r="Y249" s="1">
        <f>INDEX(Data!$L:$L,MATCH($A249&amp;"."&amp;Y$1,Data!$J:$J,0))</f>
        <v>5.4577397523340264E-5</v>
      </c>
    </row>
    <row r="250" spans="1:25" x14ac:dyDescent="0.2">
      <c r="A250" s="2">
        <f t="shared" si="4"/>
        <v>42984</v>
      </c>
      <c r="B250" s="1">
        <f>INDEX(Data!$L:$L,MATCH($A250&amp;"."&amp;B$1,Data!$J:$J,0))</f>
        <v>2.2762664369333598E-5</v>
      </c>
      <c r="C250" s="1">
        <f>INDEX(Data!$L:$L,MATCH($A250&amp;"."&amp;C$1,Data!$J:$J,0))</f>
        <v>5.7108108224153131E-6</v>
      </c>
      <c r="D250" s="1">
        <f>INDEX(Data!$L:$L,MATCH($A250&amp;"."&amp;D$1,Data!$J:$J,0))</f>
        <v>1.2799228332824321E-6</v>
      </c>
      <c r="E250" s="1">
        <f>INDEX(Data!$L:$L,MATCH($A250&amp;"."&amp;E$1,Data!$J:$J,0))</f>
        <v>2.1492584270856058E-6</v>
      </c>
      <c r="F250" s="1">
        <f>INDEX(Data!$L:$L,MATCH($A250&amp;"."&amp;F$1,Data!$J:$J,0))</f>
        <v>5.2449520588359361E-6</v>
      </c>
      <c r="G250" s="1">
        <f>INDEX(Data!$L:$L,MATCH($A250&amp;"."&amp;G$1,Data!$J:$J,0))</f>
        <v>1.7299509232930737E-5</v>
      </c>
      <c r="H250" s="1">
        <f>INDEX(Data!$L:$L,MATCH($A250&amp;"."&amp;H$1,Data!$J:$J,0))</f>
        <v>4.1178759974910169E-5</v>
      </c>
      <c r="I250" s="1">
        <f>INDEX(Data!$L:$L,MATCH($A250&amp;"."&amp;I$1,Data!$J:$J,0))</f>
        <v>7.9736793199160512E-5</v>
      </c>
      <c r="J250" s="1">
        <f>INDEX(Data!$L:$L,MATCH($A250&amp;"."&amp;J$1,Data!$J:$J,0))</f>
        <v>1.2340443576747454E-4</v>
      </c>
      <c r="K250" s="1">
        <f>INDEX(Data!$L:$L,MATCH($A250&amp;"."&amp;K$1,Data!$J:$J,0))</f>
        <v>1.9569682116151284E-4</v>
      </c>
      <c r="L250" s="1">
        <f>INDEX(Data!$L:$L,MATCH($A250&amp;"."&amp;L$1,Data!$J:$J,0))</f>
        <v>2.7842334518232188E-4</v>
      </c>
      <c r="M250" s="1">
        <f>INDEX(Data!$L:$L,MATCH($A250&amp;"."&amp;M$1,Data!$J:$J,0))</f>
        <v>3.890693155991168E-4</v>
      </c>
      <c r="N250" s="1">
        <f>INDEX(Data!$L:$L,MATCH($A250&amp;"."&amp;N$1,Data!$J:$J,0))</f>
        <v>5.1281243726526097E-4</v>
      </c>
      <c r="O250" s="1">
        <f>INDEX(Data!$L:$L,MATCH($A250&amp;"."&amp;O$1,Data!$J:$J,0))</f>
        <v>6.1606296771446218E-4</v>
      </c>
      <c r="P250" s="1">
        <f>INDEX(Data!$L:$L,MATCH($A250&amp;"."&amp;P$1,Data!$J:$J,0))</f>
        <v>7.2550030020252399E-4</v>
      </c>
      <c r="Q250" s="1">
        <f>INDEX(Data!$L:$L,MATCH($A250&amp;"."&amp;Q$1,Data!$J:$J,0))</f>
        <v>8.1642629414236225E-4</v>
      </c>
      <c r="R250" s="1">
        <f>INDEX(Data!$L:$L,MATCH($A250&amp;"."&amp;R$1,Data!$J:$J,0))</f>
        <v>8.6486515934856021E-4</v>
      </c>
      <c r="S250" s="1">
        <f>INDEX(Data!$L:$L,MATCH($A250&amp;"."&amp;S$1,Data!$J:$J,0))</f>
        <v>8.1242289916462463E-4</v>
      </c>
      <c r="T250" s="1">
        <f>INDEX(Data!$L:$L,MATCH($A250&amp;"."&amp;T$1,Data!$J:$J,0))</f>
        <v>7.1554796121546841E-4</v>
      </c>
      <c r="U250" s="1">
        <f>INDEX(Data!$L:$L,MATCH($A250&amp;"."&amp;U$1,Data!$J:$J,0))</f>
        <v>5.6866120340940242E-4</v>
      </c>
      <c r="V250" s="1">
        <f>INDEX(Data!$L:$L,MATCH($A250&amp;"."&amp;V$1,Data!$J:$J,0))</f>
        <v>3.8023116944478717E-4</v>
      </c>
      <c r="W250" s="1">
        <f>INDEX(Data!$L:$L,MATCH($A250&amp;"."&amp;W$1,Data!$J:$J,0))</f>
        <v>1.8721750653351226E-4</v>
      </c>
      <c r="X250" s="1">
        <f>INDEX(Data!$L:$L,MATCH($A250&amp;"."&amp;X$1,Data!$J:$J,0))</f>
        <v>1.1410483506274908E-4</v>
      </c>
      <c r="Y250" s="1">
        <f>INDEX(Data!$L:$L,MATCH($A250&amp;"."&amp;Y$1,Data!$J:$J,0))</f>
        <v>3.659243829584049E-5</v>
      </c>
    </row>
    <row r="251" spans="1:25" x14ac:dyDescent="0.2">
      <c r="A251" s="2">
        <f t="shared" si="4"/>
        <v>42985</v>
      </c>
      <c r="B251" s="1">
        <f>INDEX(Data!$L:$L,MATCH($A251&amp;"."&amp;B$1,Data!$J:$J,0))</f>
        <v>1.1377692009371912E-5</v>
      </c>
      <c r="C251" s="1">
        <f>INDEX(Data!$L:$L,MATCH($A251&amp;"."&amp;C$1,Data!$J:$J,0))</f>
        <v>2.0826468094990236E-6</v>
      </c>
      <c r="D251" s="1">
        <f>INDEX(Data!$L:$L,MATCH($A251&amp;"."&amp;D$1,Data!$J:$J,0))</f>
        <v>1.5020946992290848E-6</v>
      </c>
      <c r="E251" s="1">
        <f>INDEX(Data!$L:$L,MATCH($A251&amp;"."&amp;E$1,Data!$J:$J,0))</f>
        <v>0</v>
      </c>
      <c r="F251" s="1">
        <f>INDEX(Data!$L:$L,MATCH($A251&amp;"."&amp;F$1,Data!$J:$J,0))</f>
        <v>0</v>
      </c>
      <c r="G251" s="1">
        <f>INDEX(Data!$L:$L,MATCH($A251&amp;"."&amp;G$1,Data!$J:$J,0))</f>
        <v>0</v>
      </c>
      <c r="H251" s="1">
        <f>INDEX(Data!$L:$L,MATCH($A251&amp;"."&amp;H$1,Data!$J:$J,0))</f>
        <v>0</v>
      </c>
      <c r="I251" s="1">
        <f>INDEX(Data!$L:$L,MATCH($A251&amp;"."&amp;I$1,Data!$J:$J,0))</f>
        <v>0</v>
      </c>
      <c r="J251" s="1">
        <f>INDEX(Data!$L:$L,MATCH($A251&amp;"."&amp;J$1,Data!$J:$J,0))</f>
        <v>2.9776133263422429E-7</v>
      </c>
      <c r="K251" s="1">
        <f>INDEX(Data!$L:$L,MATCH($A251&amp;"."&amp;K$1,Data!$J:$J,0))</f>
        <v>5.37750729690978E-8</v>
      </c>
      <c r="L251" s="1">
        <f>INDEX(Data!$L:$L,MATCH($A251&amp;"."&amp;L$1,Data!$J:$J,0))</f>
        <v>1.7798282062603178E-7</v>
      </c>
      <c r="M251" s="1">
        <f>INDEX(Data!$L:$L,MATCH($A251&amp;"."&amp;M$1,Data!$J:$J,0))</f>
        <v>5.1166535320480201E-6</v>
      </c>
      <c r="N251" s="1">
        <f>INDEX(Data!$L:$L,MATCH($A251&amp;"."&amp;N$1,Data!$J:$J,0))</f>
        <v>2.1180135558942015E-5</v>
      </c>
      <c r="O251" s="1">
        <f>INDEX(Data!$L:$L,MATCH($A251&amp;"."&amp;O$1,Data!$J:$J,0))</f>
        <v>5.892436521041726E-5</v>
      </c>
      <c r="P251" s="1">
        <f>INDEX(Data!$L:$L,MATCH($A251&amp;"."&amp;P$1,Data!$J:$J,0))</f>
        <v>1.3986919795333085E-4</v>
      </c>
      <c r="Q251" s="1">
        <f>INDEX(Data!$L:$L,MATCH($A251&amp;"."&amp;Q$1,Data!$J:$J,0))</f>
        <v>2.2008579617560666E-4</v>
      </c>
      <c r="R251" s="1">
        <f>INDEX(Data!$L:$L,MATCH($A251&amp;"."&amp;R$1,Data!$J:$J,0))</f>
        <v>3.4494311067447681E-4</v>
      </c>
      <c r="S251" s="1">
        <f>INDEX(Data!$L:$L,MATCH($A251&amp;"."&amp;S$1,Data!$J:$J,0))</f>
        <v>4.3108950458671123E-4</v>
      </c>
      <c r="T251" s="1">
        <f>INDEX(Data!$L:$L,MATCH($A251&amp;"."&amp;T$1,Data!$J:$J,0))</f>
        <v>4.1275329337596222E-4</v>
      </c>
      <c r="U251" s="1">
        <f>INDEX(Data!$L:$L,MATCH($A251&amp;"."&amp;U$1,Data!$J:$J,0))</f>
        <v>3.4293802233738817E-4</v>
      </c>
      <c r="V251" s="1">
        <f>INDEX(Data!$L:$L,MATCH($A251&amp;"."&amp;V$1,Data!$J:$J,0))</f>
        <v>2.3151624579404698E-4</v>
      </c>
      <c r="W251" s="1">
        <f>INDEX(Data!$L:$L,MATCH($A251&amp;"."&amp;W$1,Data!$J:$J,0))</f>
        <v>1.1759870523003218E-4</v>
      </c>
      <c r="X251" s="1">
        <f>INDEX(Data!$L:$L,MATCH($A251&amp;"."&amp;X$1,Data!$J:$J,0))</f>
        <v>5.845822331101153E-5</v>
      </c>
      <c r="Y251" s="1">
        <f>INDEX(Data!$L:$L,MATCH($A251&amp;"."&amp;Y$1,Data!$J:$J,0))</f>
        <v>1.7150611103745295E-5</v>
      </c>
    </row>
    <row r="252" spans="1:25" x14ac:dyDescent="0.2">
      <c r="A252" s="2">
        <f t="shared" si="4"/>
        <v>42986</v>
      </c>
      <c r="B252" s="1">
        <f>INDEX(Data!$L:$L,MATCH($A252&amp;"."&amp;B$1,Data!$J:$J,0))</f>
        <v>7.5390252360035904E-6</v>
      </c>
      <c r="C252" s="1">
        <f>INDEX(Data!$L:$L,MATCH($A252&amp;"."&amp;C$1,Data!$J:$J,0))</f>
        <v>1.2126656580332795E-6</v>
      </c>
      <c r="D252" s="1">
        <f>INDEX(Data!$L:$L,MATCH($A252&amp;"."&amp;D$1,Data!$J:$J,0))</f>
        <v>4.0473459555938558E-7</v>
      </c>
      <c r="E252" s="1">
        <f>INDEX(Data!$L:$L,MATCH($A252&amp;"."&amp;E$1,Data!$J:$J,0))</f>
        <v>0</v>
      </c>
      <c r="F252" s="1">
        <f>INDEX(Data!$L:$L,MATCH($A252&amp;"."&amp;F$1,Data!$J:$J,0))</f>
        <v>0</v>
      </c>
      <c r="G252" s="1">
        <f>INDEX(Data!$L:$L,MATCH($A252&amp;"."&amp;G$1,Data!$J:$J,0))</f>
        <v>0</v>
      </c>
      <c r="H252" s="1">
        <f>INDEX(Data!$L:$L,MATCH($A252&amp;"."&amp;H$1,Data!$J:$J,0))</f>
        <v>0</v>
      </c>
      <c r="I252" s="1">
        <f>INDEX(Data!$L:$L,MATCH($A252&amp;"."&amp;I$1,Data!$J:$J,0))</f>
        <v>0</v>
      </c>
      <c r="J252" s="1">
        <f>INDEX(Data!$L:$L,MATCH($A252&amp;"."&amp;J$1,Data!$J:$J,0))</f>
        <v>0</v>
      </c>
      <c r="K252" s="1">
        <f>INDEX(Data!$L:$L,MATCH($A252&amp;"."&amp;K$1,Data!$J:$J,0))</f>
        <v>5.4192173230160832E-7</v>
      </c>
      <c r="L252" s="1">
        <f>INDEX(Data!$L:$L,MATCH($A252&amp;"."&amp;L$1,Data!$J:$J,0))</f>
        <v>1.4073748447853328E-6</v>
      </c>
      <c r="M252" s="1">
        <f>INDEX(Data!$L:$L,MATCH($A252&amp;"."&amp;M$1,Data!$J:$J,0))</f>
        <v>4.9235547987387579E-6</v>
      </c>
      <c r="N252" s="1">
        <f>INDEX(Data!$L:$L,MATCH($A252&amp;"."&amp;N$1,Data!$J:$J,0))</f>
        <v>1.4178831831496212E-5</v>
      </c>
      <c r="O252" s="1">
        <f>INDEX(Data!$L:$L,MATCH($A252&amp;"."&amp;O$1,Data!$J:$J,0))</f>
        <v>4.1316288789475964E-5</v>
      </c>
      <c r="P252" s="1">
        <f>INDEX(Data!$L:$L,MATCH($A252&amp;"."&amp;P$1,Data!$J:$J,0))</f>
        <v>9.6541338322816414E-5</v>
      </c>
      <c r="Q252" s="1">
        <f>INDEX(Data!$L:$L,MATCH($A252&amp;"."&amp;Q$1,Data!$J:$J,0))</f>
        <v>1.9188381233823951E-4</v>
      </c>
      <c r="R252" s="1">
        <f>INDEX(Data!$L:$L,MATCH($A252&amp;"."&amp;R$1,Data!$J:$J,0))</f>
        <v>2.7027423933244116E-4</v>
      </c>
      <c r="S252" s="1">
        <f>INDEX(Data!$L:$L,MATCH($A252&amp;"."&amp;S$1,Data!$J:$J,0))</f>
        <v>3.4283519985166125E-4</v>
      </c>
      <c r="T252" s="1">
        <f>INDEX(Data!$L:$L,MATCH($A252&amp;"."&amp;T$1,Data!$J:$J,0))</f>
        <v>3.4121906175156071E-4</v>
      </c>
      <c r="U252" s="1">
        <f>INDEX(Data!$L:$L,MATCH($A252&amp;"."&amp;U$1,Data!$J:$J,0))</f>
        <v>2.9031993670016793E-4</v>
      </c>
      <c r="V252" s="1">
        <f>INDEX(Data!$L:$L,MATCH($A252&amp;"."&amp;V$1,Data!$J:$J,0))</f>
        <v>1.8768953255188781E-4</v>
      </c>
      <c r="W252" s="1">
        <f>INDEX(Data!$L:$L,MATCH($A252&amp;"."&amp;W$1,Data!$J:$J,0))</f>
        <v>9.8293309813372808E-5</v>
      </c>
      <c r="X252" s="1">
        <f>INDEX(Data!$L:$L,MATCH($A252&amp;"."&amp;X$1,Data!$J:$J,0))</f>
        <v>4.7201305336765919E-5</v>
      </c>
      <c r="Y252" s="1">
        <f>INDEX(Data!$L:$L,MATCH($A252&amp;"."&amp;Y$1,Data!$J:$J,0))</f>
        <v>1.9331425163288573E-5</v>
      </c>
    </row>
    <row r="253" spans="1:25" x14ac:dyDescent="0.2">
      <c r="A253" s="2">
        <f t="shared" si="4"/>
        <v>42987</v>
      </c>
      <c r="B253" s="1">
        <f>INDEX(Data!$L:$L,MATCH($A253&amp;"."&amp;B$1,Data!$J:$J,0))</f>
        <v>2.9390715492432822E-6</v>
      </c>
      <c r="C253" s="1">
        <f>INDEX(Data!$L:$L,MATCH($A253&amp;"."&amp;C$1,Data!$J:$J,0))</f>
        <v>1.0590373953119097E-6</v>
      </c>
      <c r="D253" s="1">
        <f>INDEX(Data!$L:$L,MATCH($A253&amp;"."&amp;D$1,Data!$J:$J,0))</f>
        <v>8.7145075505732975E-7</v>
      </c>
      <c r="E253" s="1">
        <f>INDEX(Data!$L:$L,MATCH($A253&amp;"."&amp;E$1,Data!$J:$J,0))</f>
        <v>0</v>
      </c>
      <c r="F253" s="1">
        <f>INDEX(Data!$L:$L,MATCH($A253&amp;"."&amp;F$1,Data!$J:$J,0))</f>
        <v>0</v>
      </c>
      <c r="G253" s="1">
        <f>INDEX(Data!$L:$L,MATCH($A253&amp;"."&amp;G$1,Data!$J:$J,0))</f>
        <v>0</v>
      </c>
      <c r="H253" s="1">
        <f>INDEX(Data!$L:$L,MATCH($A253&amp;"."&amp;H$1,Data!$J:$J,0))</f>
        <v>0</v>
      </c>
      <c r="I253" s="1">
        <f>INDEX(Data!$L:$L,MATCH($A253&amp;"."&amp;I$1,Data!$J:$J,0))</f>
        <v>0</v>
      </c>
      <c r="J253" s="1">
        <f>INDEX(Data!$L:$L,MATCH($A253&amp;"."&amp;J$1,Data!$J:$J,0))</f>
        <v>1.6765347915542183E-7</v>
      </c>
      <c r="K253" s="1">
        <f>INDEX(Data!$L:$L,MATCH($A253&amp;"."&amp;K$1,Data!$J:$J,0))</f>
        <v>2.1359697926426621E-7</v>
      </c>
      <c r="L253" s="1">
        <f>INDEX(Data!$L:$L,MATCH($A253&amp;"."&amp;L$1,Data!$J:$J,0))</f>
        <v>6.2724456896589403E-6</v>
      </c>
      <c r="M253" s="1">
        <f>INDEX(Data!$L:$L,MATCH($A253&amp;"."&amp;M$1,Data!$J:$J,0))</f>
        <v>1.7573968477082343E-5</v>
      </c>
      <c r="N253" s="1">
        <f>INDEX(Data!$L:$L,MATCH($A253&amp;"."&amp;N$1,Data!$J:$J,0))</f>
        <v>4.3130691779610459E-5</v>
      </c>
      <c r="O253" s="1">
        <f>INDEX(Data!$L:$L,MATCH($A253&amp;"."&amp;O$1,Data!$J:$J,0))</f>
        <v>9.7933780171233808E-5</v>
      </c>
      <c r="P253" s="1">
        <f>INDEX(Data!$L:$L,MATCH($A253&amp;"."&amp;P$1,Data!$J:$J,0))</f>
        <v>1.6399807496279264E-4</v>
      </c>
      <c r="Q253" s="1">
        <f>INDEX(Data!$L:$L,MATCH($A253&amp;"."&amp;Q$1,Data!$J:$J,0))</f>
        <v>2.4596993579301482E-4</v>
      </c>
      <c r="R253" s="1">
        <f>INDEX(Data!$L:$L,MATCH($A253&amp;"."&amp;R$1,Data!$J:$J,0))</f>
        <v>3.0452459881663341E-4</v>
      </c>
      <c r="S253" s="1">
        <f>INDEX(Data!$L:$L,MATCH($A253&amp;"."&amp;S$1,Data!$J:$J,0))</f>
        <v>3.1329732154648495E-4</v>
      </c>
      <c r="T253" s="1">
        <f>INDEX(Data!$L:$L,MATCH($A253&amp;"."&amp;T$1,Data!$J:$J,0))</f>
        <v>2.6765201661933146E-4</v>
      </c>
      <c r="U253" s="1">
        <f>INDEX(Data!$L:$L,MATCH($A253&amp;"."&amp;U$1,Data!$J:$J,0))</f>
        <v>2.0718302031392144E-4</v>
      </c>
      <c r="V253" s="1">
        <f>INDEX(Data!$L:$L,MATCH($A253&amp;"."&amp;V$1,Data!$J:$J,0))</f>
        <v>1.2132155738298829E-4</v>
      </c>
      <c r="W253" s="1">
        <f>INDEX(Data!$L:$L,MATCH($A253&amp;"."&amp;W$1,Data!$J:$J,0))</f>
        <v>5.9525841846128862E-5</v>
      </c>
      <c r="X253" s="1">
        <f>INDEX(Data!$L:$L,MATCH($A253&amp;"."&amp;X$1,Data!$J:$J,0))</f>
        <v>2.9924335271414493E-5</v>
      </c>
      <c r="Y253" s="1">
        <f>INDEX(Data!$L:$L,MATCH($A253&amp;"."&amp;Y$1,Data!$J:$J,0))</f>
        <v>1.0276264722885607E-5</v>
      </c>
    </row>
    <row r="254" spans="1:25" x14ac:dyDescent="0.2">
      <c r="A254" s="2">
        <f t="shared" si="4"/>
        <v>42988</v>
      </c>
      <c r="B254" s="1">
        <f>INDEX(Data!$L:$L,MATCH($A254&amp;"."&amp;B$1,Data!$J:$J,0))</f>
        <v>2.4345876335910658E-6</v>
      </c>
      <c r="C254" s="1">
        <f>INDEX(Data!$L:$L,MATCH($A254&amp;"."&amp;C$1,Data!$J:$J,0))</f>
        <v>4.1671972810810285E-7</v>
      </c>
      <c r="D254" s="1">
        <f>INDEX(Data!$L:$L,MATCH($A254&amp;"."&amp;D$1,Data!$J:$J,0))</f>
        <v>1.7110030629019536E-7</v>
      </c>
      <c r="E254" s="1">
        <f>INDEX(Data!$L:$L,MATCH($A254&amp;"."&amp;E$1,Data!$J:$J,0))</f>
        <v>0</v>
      </c>
      <c r="F254" s="1">
        <f>INDEX(Data!$L:$L,MATCH($A254&amp;"."&amp;F$1,Data!$J:$J,0))</f>
        <v>0</v>
      </c>
      <c r="G254" s="1">
        <f>INDEX(Data!$L:$L,MATCH($A254&amp;"."&amp;G$1,Data!$J:$J,0))</f>
        <v>0</v>
      </c>
      <c r="H254" s="1">
        <f>INDEX(Data!$L:$L,MATCH($A254&amp;"."&amp;H$1,Data!$J:$J,0))</f>
        <v>1.6374601526305833E-9</v>
      </c>
      <c r="I254" s="1">
        <f>INDEX(Data!$L:$L,MATCH($A254&amp;"."&amp;I$1,Data!$J:$J,0))</f>
        <v>4.1105760996585604E-7</v>
      </c>
      <c r="J254" s="1">
        <f>INDEX(Data!$L:$L,MATCH($A254&amp;"."&amp;J$1,Data!$J:$J,0))</f>
        <v>8.2039195097402884E-7</v>
      </c>
      <c r="K254" s="1">
        <f>INDEX(Data!$L:$L,MATCH($A254&amp;"."&amp;K$1,Data!$J:$J,0))</f>
        <v>4.8742891649518856E-6</v>
      </c>
      <c r="L254" s="1">
        <f>INDEX(Data!$L:$L,MATCH($A254&amp;"."&amp;L$1,Data!$J:$J,0))</f>
        <v>2.1104040935654341E-5</v>
      </c>
      <c r="M254" s="1">
        <f>INDEX(Data!$L:$L,MATCH($A254&amp;"."&amp;M$1,Data!$J:$J,0))</f>
        <v>4.6267725037164485E-5</v>
      </c>
      <c r="N254" s="1">
        <f>INDEX(Data!$L:$L,MATCH($A254&amp;"."&amp;N$1,Data!$J:$J,0))</f>
        <v>1.1532224930452183E-4</v>
      </c>
      <c r="O254" s="1">
        <f>INDEX(Data!$L:$L,MATCH($A254&amp;"."&amp;O$1,Data!$J:$J,0))</f>
        <v>2.0520665445587189E-4</v>
      </c>
      <c r="P254" s="1">
        <f>INDEX(Data!$L:$L,MATCH($A254&amp;"."&amp;P$1,Data!$J:$J,0))</f>
        <v>3.2727848687292719E-4</v>
      </c>
      <c r="Q254" s="1">
        <f>INDEX(Data!$L:$L,MATCH($A254&amp;"."&amp;Q$1,Data!$J:$J,0))</f>
        <v>4.1230659898840589E-4</v>
      </c>
      <c r="R254" s="1">
        <f>INDEX(Data!$L:$L,MATCH($A254&amp;"."&amp;R$1,Data!$J:$J,0))</f>
        <v>4.7890525156708835E-4</v>
      </c>
      <c r="S254" s="1">
        <f>INDEX(Data!$L:$L,MATCH($A254&amp;"."&amp;S$1,Data!$J:$J,0))</f>
        <v>4.7321261579086246E-4</v>
      </c>
      <c r="T254" s="1">
        <f>INDEX(Data!$L:$L,MATCH($A254&amp;"."&amp;T$1,Data!$J:$J,0))</f>
        <v>3.9127177124876939E-4</v>
      </c>
      <c r="U254" s="1">
        <f>INDEX(Data!$L:$L,MATCH($A254&amp;"."&amp;U$1,Data!$J:$J,0))</f>
        <v>2.7699340454182567E-4</v>
      </c>
      <c r="V254" s="1">
        <f>INDEX(Data!$L:$L,MATCH($A254&amp;"."&amp;V$1,Data!$J:$J,0))</f>
        <v>1.7185855979066214E-4</v>
      </c>
      <c r="W254" s="1">
        <f>INDEX(Data!$L:$L,MATCH($A254&amp;"."&amp;W$1,Data!$J:$J,0))</f>
        <v>9.3495758236369591E-5</v>
      </c>
      <c r="X254" s="1">
        <f>INDEX(Data!$L:$L,MATCH($A254&amp;"."&amp;X$1,Data!$J:$J,0))</f>
        <v>4.1264927412027541E-5</v>
      </c>
      <c r="Y254" s="1">
        <f>INDEX(Data!$L:$L,MATCH($A254&amp;"."&amp;Y$1,Data!$J:$J,0))</f>
        <v>1.6847229918894575E-5</v>
      </c>
    </row>
    <row r="255" spans="1:25" x14ac:dyDescent="0.2">
      <c r="A255" s="2">
        <f t="shared" si="4"/>
        <v>42989</v>
      </c>
      <c r="B255" s="1">
        <f>INDEX(Data!$L:$L,MATCH($A255&amp;"."&amp;B$1,Data!$J:$J,0))</f>
        <v>4.0192339289651456E-6</v>
      </c>
      <c r="C255" s="1">
        <f>INDEX(Data!$L:$L,MATCH($A255&amp;"."&amp;C$1,Data!$J:$J,0))</f>
        <v>5.0508893273239235E-7</v>
      </c>
      <c r="D255" s="1">
        <f>INDEX(Data!$L:$L,MATCH($A255&amp;"."&amp;D$1,Data!$J:$J,0))</f>
        <v>1.5671622841056541E-7</v>
      </c>
      <c r="E255" s="1">
        <f>INDEX(Data!$L:$L,MATCH($A255&amp;"."&amp;E$1,Data!$J:$J,0))</f>
        <v>0</v>
      </c>
      <c r="F255" s="1">
        <f>INDEX(Data!$L:$L,MATCH($A255&amp;"."&amp;F$1,Data!$J:$J,0))</f>
        <v>0</v>
      </c>
      <c r="G255" s="1">
        <f>INDEX(Data!$L:$L,MATCH($A255&amp;"."&amp;G$1,Data!$J:$J,0))</f>
        <v>0</v>
      </c>
      <c r="H255" s="1">
        <f>INDEX(Data!$L:$L,MATCH($A255&amp;"."&amp;H$1,Data!$J:$J,0))</f>
        <v>7.5577067153477896E-7</v>
      </c>
      <c r="I255" s="1">
        <f>INDEX(Data!$L:$L,MATCH($A255&amp;"."&amp;I$1,Data!$J:$J,0))</f>
        <v>2.5717717784083887E-7</v>
      </c>
      <c r="J255" s="1">
        <f>INDEX(Data!$L:$L,MATCH($A255&amp;"."&amp;J$1,Data!$J:$J,0))</f>
        <v>6.1217081250450324E-6</v>
      </c>
      <c r="K255" s="1">
        <f>INDEX(Data!$L:$L,MATCH($A255&amp;"."&amp;K$1,Data!$J:$J,0))</f>
        <v>1.700101485874987E-5</v>
      </c>
      <c r="L255" s="1">
        <f>INDEX(Data!$L:$L,MATCH($A255&amp;"."&amp;L$1,Data!$J:$J,0))</f>
        <v>4.3002836855554369E-5</v>
      </c>
      <c r="M255" s="1">
        <f>INDEX(Data!$L:$L,MATCH($A255&amp;"."&amp;M$1,Data!$J:$J,0))</f>
        <v>1.0581929743743255E-4</v>
      </c>
      <c r="N255" s="1">
        <f>INDEX(Data!$L:$L,MATCH($A255&amp;"."&amp;N$1,Data!$J:$J,0))</f>
        <v>1.9090844482086934E-4</v>
      </c>
      <c r="O255" s="1">
        <f>INDEX(Data!$L:$L,MATCH($A255&amp;"."&amp;O$1,Data!$J:$J,0))</f>
        <v>3.3091596943540596E-4</v>
      </c>
      <c r="P255" s="1">
        <f>INDEX(Data!$L:$L,MATCH($A255&amp;"."&amp;P$1,Data!$J:$J,0))</f>
        <v>4.7038714164621896E-4</v>
      </c>
      <c r="Q255" s="1">
        <f>INDEX(Data!$L:$L,MATCH($A255&amp;"."&amp;Q$1,Data!$J:$J,0))</f>
        <v>6.4414687024911296E-4</v>
      </c>
      <c r="R255" s="1">
        <f>INDEX(Data!$L:$L,MATCH($A255&amp;"."&amp;R$1,Data!$J:$J,0))</f>
        <v>7.5420542607722578E-4</v>
      </c>
      <c r="S255" s="1">
        <f>INDEX(Data!$L:$L,MATCH($A255&amp;"."&amp;S$1,Data!$J:$J,0))</f>
        <v>8.2377825146807732E-4</v>
      </c>
      <c r="T255" s="1">
        <f>INDEX(Data!$L:$L,MATCH($A255&amp;"."&amp;T$1,Data!$J:$J,0))</f>
        <v>7.3748515350491729E-4</v>
      </c>
      <c r="U255" s="1">
        <f>INDEX(Data!$L:$L,MATCH($A255&amp;"."&amp;U$1,Data!$J:$J,0))</f>
        <v>6.0139914485669074E-4</v>
      </c>
      <c r="V255" s="1">
        <f>INDEX(Data!$L:$L,MATCH($A255&amp;"."&amp;V$1,Data!$J:$J,0))</f>
        <v>4.0145389006813787E-4</v>
      </c>
      <c r="W255" s="1">
        <f>INDEX(Data!$L:$L,MATCH($A255&amp;"."&amp;W$1,Data!$J:$J,0))</f>
        <v>2.6585087782958651E-4</v>
      </c>
      <c r="X255" s="1">
        <f>INDEX(Data!$L:$L,MATCH($A255&amp;"."&amp;X$1,Data!$J:$J,0))</f>
        <v>1.1985960314606301E-4</v>
      </c>
      <c r="Y255" s="1">
        <f>INDEX(Data!$L:$L,MATCH($A255&amp;"."&amp;Y$1,Data!$J:$J,0))</f>
        <v>5.3078243686826119E-5</v>
      </c>
    </row>
    <row r="256" spans="1:25" x14ac:dyDescent="0.2">
      <c r="A256" s="2">
        <f t="shared" si="4"/>
        <v>42990</v>
      </c>
      <c r="B256" s="1">
        <f>INDEX(Data!$L:$L,MATCH($A256&amp;"."&amp;B$1,Data!$J:$J,0))</f>
        <v>1.8077609168566932E-5</v>
      </c>
      <c r="C256" s="1">
        <f>INDEX(Data!$L:$L,MATCH($A256&amp;"."&amp;C$1,Data!$J:$J,0))</f>
        <v>5.2246235248343369E-6</v>
      </c>
      <c r="D256" s="1">
        <f>INDEX(Data!$L:$L,MATCH($A256&amp;"."&amp;D$1,Data!$J:$J,0))</f>
        <v>1.4296847311864801E-6</v>
      </c>
      <c r="E256" s="1">
        <f>INDEX(Data!$L:$L,MATCH($A256&amp;"."&amp;E$1,Data!$J:$J,0))</f>
        <v>4.3570948542090493E-7</v>
      </c>
      <c r="F256" s="1">
        <f>INDEX(Data!$L:$L,MATCH($A256&amp;"."&amp;F$1,Data!$J:$J,0))</f>
        <v>1.3033212816929961E-6</v>
      </c>
      <c r="G256" s="1">
        <f>INDEX(Data!$L:$L,MATCH($A256&amp;"."&amp;G$1,Data!$J:$J,0))</f>
        <v>8.4548685072209015E-6</v>
      </c>
      <c r="H256" s="1">
        <f>INDEX(Data!$L:$L,MATCH($A256&amp;"."&amp;H$1,Data!$J:$J,0))</f>
        <v>1.7658340759259761E-5</v>
      </c>
      <c r="I256" s="1">
        <f>INDEX(Data!$L:$L,MATCH($A256&amp;"."&amp;I$1,Data!$J:$J,0))</f>
        <v>4.1501090017460318E-5</v>
      </c>
      <c r="J256" s="1">
        <f>INDEX(Data!$L:$L,MATCH($A256&amp;"."&amp;J$1,Data!$J:$J,0))</f>
        <v>9.0440703721073054E-5</v>
      </c>
      <c r="K256" s="1">
        <f>INDEX(Data!$L:$L,MATCH($A256&amp;"."&amp;K$1,Data!$J:$J,0))</f>
        <v>1.5359325720004096E-4</v>
      </c>
      <c r="L256" s="1">
        <f>INDEX(Data!$L:$L,MATCH($A256&amp;"."&amp;L$1,Data!$J:$J,0))</f>
        <v>2.5075352505381845E-4</v>
      </c>
      <c r="M256" s="1">
        <f>INDEX(Data!$L:$L,MATCH($A256&amp;"."&amp;M$1,Data!$J:$J,0))</f>
        <v>3.854810003358266E-4</v>
      </c>
      <c r="N256" s="1">
        <f>INDEX(Data!$L:$L,MATCH($A256&amp;"."&amp;N$1,Data!$J:$J,0))</f>
        <v>5.1395784584777583E-4</v>
      </c>
      <c r="O256" s="1">
        <f>INDEX(Data!$L:$L,MATCH($A256&amp;"."&amp;O$1,Data!$J:$J,0))</f>
        <v>6.5771754347928788E-4</v>
      </c>
      <c r="P256" s="1">
        <f>INDEX(Data!$L:$L,MATCH($A256&amp;"."&amp;P$1,Data!$J:$J,0))</f>
        <v>8.0046616995629047E-4</v>
      </c>
      <c r="Q256" s="1">
        <f>INDEX(Data!$L:$L,MATCH($A256&amp;"."&amp;Q$1,Data!$J:$J,0))</f>
        <v>8.7498345043673063E-4</v>
      </c>
      <c r="R256" s="1">
        <f>INDEX(Data!$L:$L,MATCH($A256&amp;"."&amp;R$1,Data!$J:$J,0))</f>
        <v>9.1749551187787E-4</v>
      </c>
      <c r="S256" s="1">
        <f>INDEX(Data!$L:$L,MATCH($A256&amp;"."&amp;S$1,Data!$J:$J,0))</f>
        <v>9.1050497908006401E-4</v>
      </c>
      <c r="T256" s="1">
        <f>INDEX(Data!$L:$L,MATCH($A256&amp;"."&amp;T$1,Data!$J:$J,0))</f>
        <v>7.981192043339724E-4</v>
      </c>
      <c r="U256" s="1">
        <f>INDEX(Data!$L:$L,MATCH($A256&amp;"."&amp;U$1,Data!$J:$J,0))</f>
        <v>6.3095447605711666E-4</v>
      </c>
      <c r="V256" s="1">
        <f>INDEX(Data!$L:$L,MATCH($A256&amp;"."&amp;V$1,Data!$J:$J,0))</f>
        <v>4.3338281502249107E-4</v>
      </c>
      <c r="W256" s="1">
        <f>INDEX(Data!$L:$L,MATCH($A256&amp;"."&amp;W$1,Data!$J:$J,0))</f>
        <v>2.7441606070221451E-4</v>
      </c>
      <c r="X256" s="1">
        <f>INDEX(Data!$L:$L,MATCH($A256&amp;"."&amp;X$1,Data!$J:$J,0))</f>
        <v>1.4100991918683593E-4</v>
      </c>
      <c r="Y256" s="1">
        <f>INDEX(Data!$L:$L,MATCH($A256&amp;"."&amp;Y$1,Data!$J:$J,0))</f>
        <v>5.1359183370168714E-5</v>
      </c>
    </row>
    <row r="257" spans="1:25" x14ac:dyDescent="0.2">
      <c r="A257" s="2">
        <f t="shared" si="4"/>
        <v>42991</v>
      </c>
      <c r="B257" s="1">
        <f>INDEX(Data!$L:$L,MATCH($A257&amp;"."&amp;B$1,Data!$J:$J,0))</f>
        <v>1.8880143157552377E-5</v>
      </c>
      <c r="C257" s="1">
        <f>INDEX(Data!$L:$L,MATCH($A257&amp;"."&amp;C$1,Data!$J:$J,0))</f>
        <v>3.882205164780958E-6</v>
      </c>
      <c r="D257" s="1">
        <f>INDEX(Data!$L:$L,MATCH($A257&amp;"."&amp;D$1,Data!$J:$J,0))</f>
        <v>1.7532614091115806E-6</v>
      </c>
      <c r="E257" s="1">
        <f>INDEX(Data!$L:$L,MATCH($A257&amp;"."&amp;E$1,Data!$J:$J,0))</f>
        <v>4.4934616051437176E-6</v>
      </c>
      <c r="F257" s="1">
        <f>INDEX(Data!$L:$L,MATCH($A257&amp;"."&amp;F$1,Data!$J:$J,0))</f>
        <v>1.6567086017433145E-5</v>
      </c>
      <c r="G257" s="1">
        <f>INDEX(Data!$L:$L,MATCH($A257&amp;"."&amp;G$1,Data!$J:$J,0))</f>
        <v>5.0501199039704962E-5</v>
      </c>
      <c r="H257" s="1">
        <f>INDEX(Data!$L:$L,MATCH($A257&amp;"."&amp;H$1,Data!$J:$J,0))</f>
        <v>9.8747384282348925E-5</v>
      </c>
      <c r="I257" s="1">
        <f>INDEX(Data!$L:$L,MATCH($A257&amp;"."&amp;I$1,Data!$J:$J,0))</f>
        <v>1.5594261636227907E-4</v>
      </c>
      <c r="J257" s="1">
        <f>INDEX(Data!$L:$L,MATCH($A257&amp;"."&amp;J$1,Data!$J:$J,0))</f>
        <v>2.2177015016342514E-4</v>
      </c>
      <c r="K257" s="1">
        <f>INDEX(Data!$L:$L,MATCH($A257&amp;"."&amp;K$1,Data!$J:$J,0))</f>
        <v>2.5681546409352292E-4</v>
      </c>
      <c r="L257" s="1">
        <f>INDEX(Data!$L:$L,MATCH($A257&amp;"."&amp;L$1,Data!$J:$J,0))</f>
        <v>2.844871791077964E-4</v>
      </c>
      <c r="M257" s="1">
        <f>INDEX(Data!$L:$L,MATCH($A257&amp;"."&amp;M$1,Data!$J:$J,0))</f>
        <v>3.7671146899253486E-4</v>
      </c>
      <c r="N257" s="1">
        <f>INDEX(Data!$L:$L,MATCH($A257&amp;"."&amp;N$1,Data!$J:$J,0))</f>
        <v>4.84799942004888E-4</v>
      </c>
      <c r="O257" s="1">
        <f>INDEX(Data!$L:$L,MATCH($A257&amp;"."&amp;O$1,Data!$J:$J,0))</f>
        <v>6.087529970681758E-4</v>
      </c>
      <c r="P257" s="1">
        <f>INDEX(Data!$L:$L,MATCH($A257&amp;"."&amp;P$1,Data!$J:$J,0))</f>
        <v>7.05271297569263E-4</v>
      </c>
      <c r="Q257" s="1">
        <f>INDEX(Data!$L:$L,MATCH($A257&amp;"."&amp;Q$1,Data!$J:$J,0))</f>
        <v>7.7325062375842313E-4</v>
      </c>
      <c r="R257" s="1">
        <f>INDEX(Data!$L:$L,MATCH($A257&amp;"."&amp;R$1,Data!$J:$J,0))</f>
        <v>8.0465825566438233E-4</v>
      </c>
      <c r="S257" s="1">
        <f>INDEX(Data!$L:$L,MATCH($A257&amp;"."&amp;S$1,Data!$J:$J,0))</f>
        <v>7.7666141814431886E-4</v>
      </c>
      <c r="T257" s="1">
        <f>INDEX(Data!$L:$L,MATCH($A257&amp;"."&amp;T$1,Data!$J:$J,0))</f>
        <v>7.004713524523397E-4</v>
      </c>
      <c r="U257" s="1">
        <f>INDEX(Data!$L:$L,MATCH($A257&amp;"."&amp;U$1,Data!$J:$J,0))</f>
        <v>5.5176121588143936E-4</v>
      </c>
      <c r="V257" s="1">
        <f>INDEX(Data!$L:$L,MATCH($A257&amp;"."&amp;V$1,Data!$J:$J,0))</f>
        <v>3.7968653938217381E-4</v>
      </c>
      <c r="W257" s="1">
        <f>INDEX(Data!$L:$L,MATCH($A257&amp;"."&amp;W$1,Data!$J:$J,0))</f>
        <v>2.2572697084355411E-4</v>
      </c>
      <c r="X257" s="1">
        <f>INDEX(Data!$L:$L,MATCH($A257&amp;"."&amp;X$1,Data!$J:$J,0))</f>
        <v>1.0800799023254559E-4</v>
      </c>
      <c r="Y257" s="1">
        <f>INDEX(Data!$L:$L,MATCH($A257&amp;"."&amp;Y$1,Data!$J:$J,0))</f>
        <v>4.5750221760310318E-5</v>
      </c>
    </row>
    <row r="258" spans="1:25" x14ac:dyDescent="0.2">
      <c r="A258" s="2">
        <f t="shared" si="4"/>
        <v>42992</v>
      </c>
      <c r="B258" s="1">
        <f>INDEX(Data!$L:$L,MATCH($A258&amp;"."&amp;B$1,Data!$J:$J,0))</f>
        <v>1.7106530076886643E-5</v>
      </c>
      <c r="C258" s="1">
        <f>INDEX(Data!$L:$L,MATCH($A258&amp;"."&amp;C$1,Data!$J:$J,0))</f>
        <v>4.6754318737877695E-6</v>
      </c>
      <c r="D258" s="1">
        <f>INDEX(Data!$L:$L,MATCH($A258&amp;"."&amp;D$1,Data!$J:$J,0))</f>
        <v>9.7394443821076716E-7</v>
      </c>
      <c r="E258" s="1">
        <f>INDEX(Data!$L:$L,MATCH($A258&amp;"."&amp;E$1,Data!$J:$J,0))</f>
        <v>9.5527847698371616E-7</v>
      </c>
      <c r="F258" s="1">
        <f>INDEX(Data!$L:$L,MATCH($A258&amp;"."&amp;F$1,Data!$J:$J,0))</f>
        <v>0</v>
      </c>
      <c r="G258" s="1">
        <f>INDEX(Data!$L:$L,MATCH($A258&amp;"."&amp;G$1,Data!$J:$J,0))</f>
        <v>0</v>
      </c>
      <c r="H258" s="1">
        <f>INDEX(Data!$L:$L,MATCH($A258&amp;"."&amp;H$1,Data!$J:$J,0))</f>
        <v>0</v>
      </c>
      <c r="I258" s="1">
        <f>INDEX(Data!$L:$L,MATCH($A258&amp;"."&amp;I$1,Data!$J:$J,0))</f>
        <v>0</v>
      </c>
      <c r="J258" s="1">
        <f>INDEX(Data!$L:$L,MATCH($A258&amp;"."&amp;J$1,Data!$J:$J,0))</f>
        <v>0</v>
      </c>
      <c r="K258" s="1">
        <f>INDEX(Data!$L:$L,MATCH($A258&amp;"."&amp;K$1,Data!$J:$J,0))</f>
        <v>5.0602744970807862E-7</v>
      </c>
      <c r="L258" s="1">
        <f>INDEX(Data!$L:$L,MATCH($A258&amp;"."&amp;L$1,Data!$J:$J,0))</f>
        <v>5.3032090253320135E-7</v>
      </c>
      <c r="M258" s="1">
        <f>INDEX(Data!$L:$L,MATCH($A258&amp;"."&amp;M$1,Data!$J:$J,0))</f>
        <v>1.3796953507663196E-6</v>
      </c>
      <c r="N258" s="1">
        <f>INDEX(Data!$L:$L,MATCH($A258&amp;"."&amp;N$1,Data!$J:$J,0))</f>
        <v>7.5624517087773837E-6</v>
      </c>
      <c r="O258" s="1">
        <f>INDEX(Data!$L:$L,MATCH($A258&amp;"."&amp;O$1,Data!$J:$J,0))</f>
        <v>1.9237179528941456E-5</v>
      </c>
      <c r="P258" s="1">
        <f>INDEX(Data!$L:$L,MATCH($A258&amp;"."&amp;P$1,Data!$J:$J,0))</f>
        <v>3.8085608282554811E-5</v>
      </c>
      <c r="Q258" s="1">
        <f>INDEX(Data!$L:$L,MATCH($A258&amp;"."&amp;Q$1,Data!$J:$J,0))</f>
        <v>7.6260575388786874E-5</v>
      </c>
      <c r="R258" s="1">
        <f>INDEX(Data!$L:$L,MATCH($A258&amp;"."&amp;R$1,Data!$J:$J,0))</f>
        <v>1.0832782700434582E-4</v>
      </c>
      <c r="S258" s="1">
        <f>INDEX(Data!$L:$L,MATCH($A258&amp;"."&amp;S$1,Data!$J:$J,0))</f>
        <v>1.2850357337438855E-4</v>
      </c>
      <c r="T258" s="1">
        <f>INDEX(Data!$L:$L,MATCH($A258&amp;"."&amp;T$1,Data!$J:$J,0))</f>
        <v>1.3732376797931872E-4</v>
      </c>
      <c r="U258" s="1">
        <f>INDEX(Data!$L:$L,MATCH($A258&amp;"."&amp;U$1,Data!$J:$J,0))</f>
        <v>1.1777971668647666E-4</v>
      </c>
      <c r="V258" s="1">
        <f>INDEX(Data!$L:$L,MATCH($A258&amp;"."&amp;V$1,Data!$J:$J,0))</f>
        <v>6.2241113423625787E-5</v>
      </c>
      <c r="W258" s="1">
        <f>INDEX(Data!$L:$L,MATCH($A258&amp;"."&amp;W$1,Data!$J:$J,0))</f>
        <v>2.7358261015593001E-5</v>
      </c>
      <c r="X258" s="1">
        <f>INDEX(Data!$L:$L,MATCH($A258&amp;"."&amp;X$1,Data!$J:$J,0))</f>
        <v>9.7843760132153674E-6</v>
      </c>
      <c r="Y258" s="1">
        <f>INDEX(Data!$L:$L,MATCH($A258&amp;"."&amp;Y$1,Data!$J:$J,0))</f>
        <v>3.2206971516459756E-6</v>
      </c>
    </row>
    <row r="259" spans="1:25" x14ac:dyDescent="0.2">
      <c r="A259" s="2">
        <f t="shared" si="4"/>
        <v>42993</v>
      </c>
      <c r="B259" s="1">
        <f>INDEX(Data!$L:$L,MATCH($A259&amp;"."&amp;B$1,Data!$J:$J,0))</f>
        <v>1.5309235910638129E-6</v>
      </c>
      <c r="C259" s="1">
        <f>INDEX(Data!$L:$L,MATCH($A259&amp;"."&amp;C$1,Data!$J:$J,0))</f>
        <v>1.5712842590402581E-7</v>
      </c>
      <c r="D259" s="1">
        <f>INDEX(Data!$L:$L,MATCH($A259&amp;"."&amp;D$1,Data!$J:$J,0))</f>
        <v>0</v>
      </c>
      <c r="E259" s="1">
        <f>INDEX(Data!$L:$L,MATCH($A259&amp;"."&amp;E$1,Data!$J:$J,0))</f>
        <v>0</v>
      </c>
      <c r="F259" s="1">
        <f>INDEX(Data!$L:$L,MATCH($A259&amp;"."&amp;F$1,Data!$J:$J,0))</f>
        <v>0</v>
      </c>
      <c r="G259" s="1">
        <f>INDEX(Data!$L:$L,MATCH($A259&amp;"."&amp;G$1,Data!$J:$J,0))</f>
        <v>0</v>
      </c>
      <c r="H259" s="1">
        <f>INDEX(Data!$L:$L,MATCH($A259&amp;"."&amp;H$1,Data!$J:$J,0))</f>
        <v>0</v>
      </c>
      <c r="I259" s="1">
        <f>INDEX(Data!$L:$L,MATCH($A259&amp;"."&amp;I$1,Data!$J:$J,0))</f>
        <v>0</v>
      </c>
      <c r="J259" s="1">
        <f>INDEX(Data!$L:$L,MATCH($A259&amp;"."&amp;J$1,Data!$J:$J,0))</f>
        <v>0</v>
      </c>
      <c r="K259" s="1">
        <f>INDEX(Data!$L:$L,MATCH($A259&amp;"."&amp;K$1,Data!$J:$J,0))</f>
        <v>0</v>
      </c>
      <c r="L259" s="1">
        <f>INDEX(Data!$L:$L,MATCH($A259&amp;"."&amp;L$1,Data!$J:$J,0))</f>
        <v>4.5401845016889877E-7</v>
      </c>
      <c r="M259" s="1">
        <f>INDEX(Data!$L:$L,MATCH($A259&amp;"."&amp;M$1,Data!$J:$J,0))</f>
        <v>1.9441562905395702E-6</v>
      </c>
      <c r="N259" s="1">
        <f>INDEX(Data!$L:$L,MATCH($A259&amp;"."&amp;N$1,Data!$J:$J,0))</f>
        <v>5.4682254517999046E-6</v>
      </c>
      <c r="O259" s="1">
        <f>INDEX(Data!$L:$L,MATCH($A259&amp;"."&amp;O$1,Data!$J:$J,0))</f>
        <v>1.6016970759169976E-5</v>
      </c>
      <c r="P259" s="1">
        <f>INDEX(Data!$L:$L,MATCH($A259&amp;"."&amp;P$1,Data!$J:$J,0))</f>
        <v>3.7953265471148855E-5</v>
      </c>
      <c r="Q259" s="1">
        <f>INDEX(Data!$L:$L,MATCH($A259&amp;"."&amp;Q$1,Data!$J:$J,0))</f>
        <v>6.945414570315511E-5</v>
      </c>
      <c r="R259" s="1">
        <f>INDEX(Data!$L:$L,MATCH($A259&amp;"."&amp;R$1,Data!$J:$J,0))</f>
        <v>1.0253047385662317E-4</v>
      </c>
      <c r="S259" s="1">
        <f>INDEX(Data!$L:$L,MATCH($A259&amp;"."&amp;S$1,Data!$J:$J,0))</f>
        <v>1.3296752532505199E-4</v>
      </c>
      <c r="T259" s="1">
        <f>INDEX(Data!$L:$L,MATCH($A259&amp;"."&amp;T$1,Data!$J:$J,0))</f>
        <v>1.1882599282397462E-4</v>
      </c>
      <c r="U259" s="1">
        <f>INDEX(Data!$L:$L,MATCH($A259&amp;"."&amp;U$1,Data!$J:$J,0))</f>
        <v>9.4032110640093194E-5</v>
      </c>
      <c r="V259" s="1">
        <f>INDEX(Data!$L:$L,MATCH($A259&amp;"."&amp;V$1,Data!$J:$J,0))</f>
        <v>6.2179080847367689E-5</v>
      </c>
      <c r="W259" s="1">
        <f>INDEX(Data!$L:$L,MATCH($A259&amp;"."&amp;W$1,Data!$J:$J,0))</f>
        <v>2.3648274139706505E-5</v>
      </c>
      <c r="X259" s="1">
        <f>INDEX(Data!$L:$L,MATCH($A259&amp;"."&amp;X$1,Data!$J:$J,0))</f>
        <v>1.0060447206772209E-5</v>
      </c>
      <c r="Y259" s="1">
        <f>INDEX(Data!$L:$L,MATCH($A259&amp;"."&amp;Y$1,Data!$J:$J,0))</f>
        <v>3.3407294885895932E-6</v>
      </c>
    </row>
    <row r="260" spans="1:25" x14ac:dyDescent="0.2">
      <c r="A260" s="2">
        <f t="shared" ref="A260:A323" si="5">A259+1</f>
        <v>42994</v>
      </c>
      <c r="B260" s="1">
        <f>INDEX(Data!$L:$L,MATCH($A260&amp;"."&amp;B$1,Data!$J:$J,0))</f>
        <v>6.7139059040645448E-7</v>
      </c>
      <c r="C260" s="1">
        <f>INDEX(Data!$L:$L,MATCH($A260&amp;"."&amp;C$1,Data!$J:$J,0))</f>
        <v>6.3504304116367148E-8</v>
      </c>
      <c r="D260" s="1">
        <f>INDEX(Data!$L:$L,MATCH($A260&amp;"."&amp;D$1,Data!$J:$J,0))</f>
        <v>3.0691604438913019E-8</v>
      </c>
      <c r="E260" s="1">
        <f>INDEX(Data!$L:$L,MATCH($A260&amp;"."&amp;E$1,Data!$J:$J,0))</f>
        <v>0</v>
      </c>
      <c r="F260" s="1">
        <f>INDEX(Data!$L:$L,MATCH($A260&amp;"."&amp;F$1,Data!$J:$J,0))</f>
        <v>0</v>
      </c>
      <c r="G260" s="1">
        <f>INDEX(Data!$L:$L,MATCH($A260&amp;"."&amp;G$1,Data!$J:$J,0))</f>
        <v>0</v>
      </c>
      <c r="H260" s="1">
        <f>INDEX(Data!$L:$L,MATCH($A260&amp;"."&amp;H$1,Data!$J:$J,0))</f>
        <v>0</v>
      </c>
      <c r="I260" s="1">
        <f>INDEX(Data!$L:$L,MATCH($A260&amp;"."&amp;I$1,Data!$J:$J,0))</f>
        <v>0</v>
      </c>
      <c r="J260" s="1">
        <f>INDEX(Data!$L:$L,MATCH($A260&amp;"."&amp;J$1,Data!$J:$J,0))</f>
        <v>2.8626953858225287E-8</v>
      </c>
      <c r="K260" s="1">
        <f>INDEX(Data!$L:$L,MATCH($A260&amp;"."&amp;K$1,Data!$J:$J,0))</f>
        <v>3.634144970522037E-7</v>
      </c>
      <c r="L260" s="1">
        <f>INDEX(Data!$L:$L,MATCH($A260&amp;"."&amp;L$1,Data!$J:$J,0))</f>
        <v>2.206447775046566E-6</v>
      </c>
      <c r="M260" s="1">
        <f>INDEX(Data!$L:$L,MATCH($A260&amp;"."&amp;M$1,Data!$J:$J,0))</f>
        <v>5.0197363082269459E-6</v>
      </c>
      <c r="N260" s="1">
        <f>INDEX(Data!$L:$L,MATCH($A260&amp;"."&amp;N$1,Data!$J:$J,0))</f>
        <v>1.7355757421049016E-5</v>
      </c>
      <c r="O260" s="1">
        <f>INDEX(Data!$L:$L,MATCH($A260&amp;"."&amp;O$1,Data!$J:$J,0))</f>
        <v>4.7026975845931263E-5</v>
      </c>
      <c r="P260" s="1">
        <f>INDEX(Data!$L:$L,MATCH($A260&amp;"."&amp;P$1,Data!$J:$J,0))</f>
        <v>9.0736405632014001E-5</v>
      </c>
      <c r="Q260" s="1">
        <f>INDEX(Data!$L:$L,MATCH($A260&amp;"."&amp;Q$1,Data!$J:$J,0))</f>
        <v>1.4161618290238739E-4</v>
      </c>
      <c r="R260" s="1">
        <f>INDEX(Data!$L:$L,MATCH($A260&amp;"."&amp;R$1,Data!$J:$J,0))</f>
        <v>1.8775266216727589E-4</v>
      </c>
      <c r="S260" s="1">
        <f>INDEX(Data!$L:$L,MATCH($A260&amp;"."&amp;S$1,Data!$J:$J,0))</f>
        <v>2.1423299268640575E-4</v>
      </c>
      <c r="T260" s="1">
        <f>INDEX(Data!$L:$L,MATCH($A260&amp;"."&amp;T$1,Data!$J:$J,0))</f>
        <v>1.938215823650802E-4</v>
      </c>
      <c r="U260" s="1">
        <f>INDEX(Data!$L:$L,MATCH($A260&amp;"."&amp;U$1,Data!$J:$J,0))</f>
        <v>1.4302288625949434E-4</v>
      </c>
      <c r="V260" s="1">
        <f>INDEX(Data!$L:$L,MATCH($A260&amp;"."&amp;V$1,Data!$J:$J,0))</f>
        <v>9.1794150814961657E-5</v>
      </c>
      <c r="W260" s="1">
        <f>INDEX(Data!$L:$L,MATCH($A260&amp;"."&amp;W$1,Data!$J:$J,0))</f>
        <v>4.7006331564121885E-5</v>
      </c>
      <c r="X260" s="1">
        <f>INDEX(Data!$L:$L,MATCH($A260&amp;"."&amp;X$1,Data!$J:$J,0))</f>
        <v>2.0450305345024339E-5</v>
      </c>
      <c r="Y260" s="1">
        <f>INDEX(Data!$L:$L,MATCH($A260&amp;"."&amp;Y$1,Data!$J:$J,0))</f>
        <v>5.7686449301922039E-6</v>
      </c>
    </row>
    <row r="261" spans="1:25" x14ac:dyDescent="0.2">
      <c r="A261" s="2">
        <f t="shared" si="5"/>
        <v>42995</v>
      </c>
      <c r="B261" s="1">
        <f>INDEX(Data!$L:$L,MATCH($A261&amp;"."&amp;B$1,Data!$J:$J,0))</f>
        <v>2.359905597779471E-6</v>
      </c>
      <c r="C261" s="1">
        <f>INDEX(Data!$L:$L,MATCH($A261&amp;"."&amp;C$1,Data!$J:$J,0))</f>
        <v>5.858524747725374E-7</v>
      </c>
      <c r="D261" s="1">
        <f>INDEX(Data!$L:$L,MATCH($A261&amp;"."&amp;D$1,Data!$J:$J,0))</f>
        <v>9.2088651966709428E-8</v>
      </c>
      <c r="E261" s="1">
        <f>INDEX(Data!$L:$L,MATCH($A261&amp;"."&amp;E$1,Data!$J:$J,0))</f>
        <v>0</v>
      </c>
      <c r="F261" s="1">
        <f>INDEX(Data!$L:$L,MATCH($A261&amp;"."&amp;F$1,Data!$J:$J,0))</f>
        <v>0</v>
      </c>
      <c r="G261" s="1">
        <f>INDEX(Data!$L:$L,MATCH($A261&amp;"."&amp;G$1,Data!$J:$J,0))</f>
        <v>5.0663016300608221E-7</v>
      </c>
      <c r="H261" s="1">
        <f>INDEX(Data!$L:$L,MATCH($A261&amp;"."&amp;H$1,Data!$J:$J,0))</f>
        <v>2.0072944827790187E-6</v>
      </c>
      <c r="I261" s="1">
        <f>INDEX(Data!$L:$L,MATCH($A261&amp;"."&amp;I$1,Data!$J:$J,0))</f>
        <v>9.2060332400223506E-6</v>
      </c>
      <c r="J261" s="1">
        <f>INDEX(Data!$L:$L,MATCH($A261&amp;"."&amp;J$1,Data!$J:$J,0))</f>
        <v>2.8296728125864288E-5</v>
      </c>
      <c r="K261" s="1">
        <f>INDEX(Data!$L:$L,MATCH($A261&amp;"."&amp;K$1,Data!$J:$J,0))</f>
        <v>7.1512889226782122E-5</v>
      </c>
      <c r="L261" s="1">
        <f>INDEX(Data!$L:$L,MATCH($A261&amp;"."&amp;L$1,Data!$J:$J,0))</f>
        <v>1.2833971562070356E-4</v>
      </c>
      <c r="M261" s="1">
        <f>INDEX(Data!$L:$L,MATCH($A261&amp;"."&amp;M$1,Data!$J:$J,0))</f>
        <v>2.1768407832762019E-4</v>
      </c>
      <c r="N261" s="1">
        <f>INDEX(Data!$L:$L,MATCH($A261&amp;"."&amp;N$1,Data!$J:$J,0))</f>
        <v>3.1357078348233657E-4</v>
      </c>
      <c r="O261" s="1">
        <f>INDEX(Data!$L:$L,MATCH($A261&amp;"."&amp;O$1,Data!$J:$J,0))</f>
        <v>3.9569622979075404E-4</v>
      </c>
      <c r="P261" s="1">
        <f>INDEX(Data!$L:$L,MATCH($A261&amp;"."&amp;P$1,Data!$J:$J,0))</f>
        <v>4.2132166763515007E-4</v>
      </c>
      <c r="Q261" s="1">
        <f>INDEX(Data!$L:$L,MATCH($A261&amp;"."&amp;Q$1,Data!$J:$J,0))</f>
        <v>4.3068310145447363E-4</v>
      </c>
      <c r="R261" s="1">
        <f>INDEX(Data!$L:$L,MATCH($A261&amp;"."&amp;R$1,Data!$J:$J,0))</f>
        <v>3.8626478492877257E-4</v>
      </c>
      <c r="S261" s="1">
        <f>INDEX(Data!$L:$L,MATCH($A261&amp;"."&amp;S$1,Data!$J:$J,0))</f>
        <v>3.1726660858036353E-4</v>
      </c>
      <c r="T261" s="1">
        <f>INDEX(Data!$L:$L,MATCH($A261&amp;"."&amp;T$1,Data!$J:$J,0))</f>
        <v>2.2708719963388251E-4</v>
      </c>
      <c r="U261" s="1">
        <f>INDEX(Data!$L:$L,MATCH($A261&amp;"."&amp;U$1,Data!$J:$J,0))</f>
        <v>1.4314206460134071E-4</v>
      </c>
      <c r="V261" s="1">
        <f>INDEX(Data!$L:$L,MATCH($A261&amp;"."&amp;V$1,Data!$J:$J,0))</f>
        <v>7.7495542256639089E-5</v>
      </c>
      <c r="W261" s="1">
        <f>INDEX(Data!$L:$L,MATCH($A261&amp;"."&amp;W$1,Data!$J:$J,0))</f>
        <v>2.9197397251566733E-5</v>
      </c>
      <c r="X261" s="1">
        <f>INDEX(Data!$L:$L,MATCH($A261&amp;"."&amp;X$1,Data!$J:$J,0))</f>
        <v>1.1236273692436238E-5</v>
      </c>
      <c r="Y261" s="1">
        <f>INDEX(Data!$L:$L,MATCH($A261&amp;"."&amp;Y$1,Data!$J:$J,0))</f>
        <v>5.4211137047484758E-6</v>
      </c>
    </row>
    <row r="262" spans="1:25" x14ac:dyDescent="0.2">
      <c r="A262" s="2">
        <f t="shared" si="5"/>
        <v>42996</v>
      </c>
      <c r="B262" s="1">
        <f>INDEX(Data!$L:$L,MATCH($A262&amp;"."&amp;B$1,Data!$J:$J,0))</f>
        <v>1.37869903977465E-6</v>
      </c>
      <c r="C262" s="1">
        <f>INDEX(Data!$L:$L,MATCH($A262&amp;"."&amp;C$1,Data!$J:$J,0))</f>
        <v>6.5169889759288491E-7</v>
      </c>
      <c r="D262" s="1">
        <f>INDEX(Data!$L:$L,MATCH($A262&amp;"."&amp;D$1,Data!$J:$J,0))</f>
        <v>6.1781370254272655E-8</v>
      </c>
      <c r="E262" s="1">
        <f>INDEX(Data!$L:$L,MATCH($A262&amp;"."&amp;E$1,Data!$J:$J,0))</f>
        <v>2.0407090979078363E-9</v>
      </c>
      <c r="F262" s="1">
        <f>INDEX(Data!$L:$L,MATCH($A262&amp;"."&amp;F$1,Data!$J:$J,0))</f>
        <v>0</v>
      </c>
      <c r="G262" s="1">
        <f>INDEX(Data!$L:$L,MATCH($A262&amp;"."&amp;G$1,Data!$J:$J,0))</f>
        <v>0</v>
      </c>
      <c r="H262" s="1">
        <f>INDEX(Data!$L:$L,MATCH($A262&amp;"."&amp;H$1,Data!$J:$J,0))</f>
        <v>0</v>
      </c>
      <c r="I262" s="1">
        <f>INDEX(Data!$L:$L,MATCH($A262&amp;"."&amp;I$1,Data!$J:$J,0))</f>
        <v>1.3702235149181893E-7</v>
      </c>
      <c r="J262" s="1">
        <f>INDEX(Data!$L:$L,MATCH($A262&amp;"."&amp;J$1,Data!$J:$J,0))</f>
        <v>8.7439735229500469E-9</v>
      </c>
      <c r="K262" s="1">
        <f>INDEX(Data!$L:$L,MATCH($A262&amp;"."&amp;K$1,Data!$J:$J,0))</f>
        <v>7.1378674467697142E-7</v>
      </c>
      <c r="L262" s="1">
        <f>INDEX(Data!$L:$L,MATCH($A262&amp;"."&amp;L$1,Data!$J:$J,0))</f>
        <v>2.0421266719254129E-6</v>
      </c>
      <c r="M262" s="1">
        <f>INDEX(Data!$L:$L,MATCH($A262&amp;"."&amp;M$1,Data!$J:$J,0))</f>
        <v>5.7232812651289616E-6</v>
      </c>
      <c r="N262" s="1">
        <f>INDEX(Data!$L:$L,MATCH($A262&amp;"."&amp;N$1,Data!$J:$J,0))</f>
        <v>1.9462272012244571E-5</v>
      </c>
      <c r="O262" s="1">
        <f>INDEX(Data!$L:$L,MATCH($A262&amp;"."&amp;O$1,Data!$J:$J,0))</f>
        <v>6.2443467277689603E-5</v>
      </c>
      <c r="P262" s="1">
        <f>INDEX(Data!$L:$L,MATCH($A262&amp;"."&amp;P$1,Data!$J:$J,0))</f>
        <v>1.0693608327173839E-4</v>
      </c>
      <c r="Q262" s="1">
        <f>INDEX(Data!$L:$L,MATCH($A262&amp;"."&amp;Q$1,Data!$J:$J,0))</f>
        <v>1.8833130044291815E-4</v>
      </c>
      <c r="R262" s="1">
        <f>INDEX(Data!$L:$L,MATCH($A262&amp;"."&amp;R$1,Data!$J:$J,0))</f>
        <v>2.2430221620621771E-4</v>
      </c>
      <c r="S262" s="1">
        <f>INDEX(Data!$L:$L,MATCH($A262&amp;"."&amp;S$1,Data!$J:$J,0))</f>
        <v>2.7927783893373582E-4</v>
      </c>
      <c r="T262" s="1">
        <f>INDEX(Data!$L:$L,MATCH($A262&amp;"."&amp;T$1,Data!$J:$J,0))</f>
        <v>2.3765637380446914E-4</v>
      </c>
      <c r="U262" s="1">
        <f>INDEX(Data!$L:$L,MATCH($A262&amp;"."&amp;U$1,Data!$J:$J,0))</f>
        <v>1.8408506089413808E-4</v>
      </c>
      <c r="V262" s="1">
        <f>INDEX(Data!$L:$L,MATCH($A262&amp;"."&amp;V$1,Data!$J:$J,0))</f>
        <v>1.0385410143234268E-4</v>
      </c>
      <c r="W262" s="1">
        <f>INDEX(Data!$L:$L,MATCH($A262&amp;"."&amp;W$1,Data!$J:$J,0))</f>
        <v>6.1695486052712481E-5</v>
      </c>
      <c r="X262" s="1">
        <f>INDEX(Data!$L:$L,MATCH($A262&amp;"."&amp;X$1,Data!$J:$J,0))</f>
        <v>2.0796072132623763E-5</v>
      </c>
      <c r="Y262" s="1">
        <f>INDEX(Data!$L:$L,MATCH($A262&amp;"."&amp;Y$1,Data!$J:$J,0))</f>
        <v>8.2037226410818744E-6</v>
      </c>
    </row>
    <row r="263" spans="1:25" x14ac:dyDescent="0.2">
      <c r="A263" s="2">
        <f t="shared" si="5"/>
        <v>42997</v>
      </c>
      <c r="B263" s="1">
        <f>INDEX(Data!$L:$L,MATCH($A263&amp;"."&amp;B$1,Data!$J:$J,0))</f>
        <v>3.8502292666056761E-6</v>
      </c>
      <c r="C263" s="1">
        <f>INDEX(Data!$L:$L,MATCH($A263&amp;"."&amp;C$1,Data!$J:$J,0))</f>
        <v>6.1487479455204448E-7</v>
      </c>
      <c r="D263" s="1">
        <f>INDEX(Data!$L:$L,MATCH($A263&amp;"."&amp;D$1,Data!$J:$J,0))</f>
        <v>5.7224354479597569E-8</v>
      </c>
      <c r="E263" s="1">
        <f>INDEX(Data!$L:$L,MATCH($A263&amp;"."&amp;E$1,Data!$J:$J,0))</f>
        <v>0</v>
      </c>
      <c r="F263" s="1">
        <f>INDEX(Data!$L:$L,MATCH($A263&amp;"."&amp;F$1,Data!$J:$J,0))</f>
        <v>0</v>
      </c>
      <c r="G263" s="1">
        <f>INDEX(Data!$L:$L,MATCH($A263&amp;"."&amp;G$1,Data!$J:$J,0))</f>
        <v>0</v>
      </c>
      <c r="H263" s="1">
        <f>INDEX(Data!$L:$L,MATCH($A263&amp;"."&amp;H$1,Data!$J:$J,0))</f>
        <v>0</v>
      </c>
      <c r="I263" s="1">
        <f>INDEX(Data!$L:$L,MATCH($A263&amp;"."&amp;I$1,Data!$J:$J,0))</f>
        <v>0</v>
      </c>
      <c r="J263" s="1">
        <f>INDEX(Data!$L:$L,MATCH($A263&amp;"."&amp;J$1,Data!$J:$J,0))</f>
        <v>0</v>
      </c>
      <c r="K263" s="1">
        <f>INDEX(Data!$L:$L,MATCH($A263&amp;"."&amp;K$1,Data!$J:$J,0))</f>
        <v>0</v>
      </c>
      <c r="L263" s="1">
        <f>INDEX(Data!$L:$L,MATCH($A263&amp;"."&amp;L$1,Data!$J:$J,0))</f>
        <v>0</v>
      </c>
      <c r="M263" s="1">
        <f>INDEX(Data!$L:$L,MATCH($A263&amp;"."&amp;M$1,Data!$J:$J,0))</f>
        <v>5.0808720051308854E-8</v>
      </c>
      <c r="N263" s="1">
        <f>INDEX(Data!$L:$L,MATCH($A263&amp;"."&amp;N$1,Data!$J:$J,0))</f>
        <v>9.9035655249146802E-7</v>
      </c>
      <c r="O263" s="1">
        <f>INDEX(Data!$L:$L,MATCH($A263&amp;"."&amp;O$1,Data!$J:$J,0))</f>
        <v>1.9716984552056779E-6</v>
      </c>
      <c r="P263" s="1">
        <f>INDEX(Data!$L:$L,MATCH($A263&amp;"."&amp;P$1,Data!$J:$J,0))</f>
        <v>7.4978520609551609E-6</v>
      </c>
      <c r="Q263" s="1">
        <f>INDEX(Data!$L:$L,MATCH($A263&amp;"."&amp;Q$1,Data!$J:$J,0))</f>
        <v>1.2588823208854859E-5</v>
      </c>
      <c r="R263" s="1">
        <f>INDEX(Data!$L:$L,MATCH($A263&amp;"."&amp;R$1,Data!$J:$J,0))</f>
        <v>2.0507850033932584E-5</v>
      </c>
      <c r="S263" s="1">
        <f>INDEX(Data!$L:$L,MATCH($A263&amp;"."&amp;S$1,Data!$J:$J,0))</f>
        <v>2.9391672908400791E-5</v>
      </c>
      <c r="T263" s="1">
        <f>INDEX(Data!$L:$L,MATCH($A263&amp;"."&amp;T$1,Data!$J:$J,0))</f>
        <v>3.0975897142902327E-5</v>
      </c>
      <c r="U263" s="1">
        <f>INDEX(Data!$L:$L,MATCH($A263&amp;"."&amp;U$1,Data!$J:$J,0))</f>
        <v>2.4531889293479469E-5</v>
      </c>
      <c r="V263" s="1">
        <f>INDEX(Data!$L:$L,MATCH($A263&amp;"."&amp;V$1,Data!$J:$J,0))</f>
        <v>1.8389168281477403E-5</v>
      </c>
      <c r="W263" s="1">
        <f>INDEX(Data!$L:$L,MATCH($A263&amp;"."&amp;W$1,Data!$J:$J,0))</f>
        <v>8.7520146203110401E-6</v>
      </c>
      <c r="X263" s="1">
        <f>INDEX(Data!$L:$L,MATCH($A263&amp;"."&amp;X$1,Data!$J:$J,0))</f>
        <v>2.733048897136375E-6</v>
      </c>
      <c r="Y263" s="1">
        <f>INDEX(Data!$L:$L,MATCH($A263&amp;"."&amp;Y$1,Data!$J:$J,0))</f>
        <v>1.1854051332310835E-6</v>
      </c>
    </row>
    <row r="264" spans="1:25" x14ac:dyDescent="0.2">
      <c r="A264" s="2">
        <f t="shared" si="5"/>
        <v>42998</v>
      </c>
      <c r="B264" s="1">
        <f>INDEX(Data!$L:$L,MATCH($A264&amp;"."&amp;B$1,Data!$J:$J,0))</f>
        <v>2.2388883191588031E-7</v>
      </c>
      <c r="C264" s="1">
        <f>INDEX(Data!$L:$L,MATCH($A264&amp;"."&amp;C$1,Data!$J:$J,0))</f>
        <v>1.1027692645347417E-7</v>
      </c>
      <c r="D264" s="1">
        <f>INDEX(Data!$L:$L,MATCH($A264&amp;"."&amp;D$1,Data!$J:$J,0))</f>
        <v>0</v>
      </c>
      <c r="E264" s="1">
        <f>INDEX(Data!$L:$L,MATCH($A264&amp;"."&amp;E$1,Data!$J:$J,0))</f>
        <v>0</v>
      </c>
      <c r="F264" s="1">
        <f>INDEX(Data!$L:$L,MATCH($A264&amp;"."&amp;F$1,Data!$J:$J,0))</f>
        <v>0</v>
      </c>
      <c r="G264" s="1">
        <f>INDEX(Data!$L:$L,MATCH($A264&amp;"."&amp;G$1,Data!$J:$J,0))</f>
        <v>0</v>
      </c>
      <c r="H264" s="1">
        <f>INDEX(Data!$L:$L,MATCH($A264&amp;"."&amp;H$1,Data!$J:$J,0))</f>
        <v>0</v>
      </c>
      <c r="I264" s="1">
        <f>INDEX(Data!$L:$L,MATCH($A264&amp;"."&amp;I$1,Data!$J:$J,0))</f>
        <v>0</v>
      </c>
      <c r="J264" s="1">
        <f>INDEX(Data!$L:$L,MATCH($A264&amp;"."&amp;J$1,Data!$J:$J,0))</f>
        <v>0</v>
      </c>
      <c r="K264" s="1">
        <f>INDEX(Data!$L:$L,MATCH($A264&amp;"."&amp;K$1,Data!$J:$J,0))</f>
        <v>0</v>
      </c>
      <c r="L264" s="1">
        <f>INDEX(Data!$L:$L,MATCH($A264&amp;"."&amp;L$1,Data!$J:$J,0))</f>
        <v>0</v>
      </c>
      <c r="M264" s="1">
        <f>INDEX(Data!$L:$L,MATCH($A264&amp;"."&amp;M$1,Data!$J:$J,0))</f>
        <v>0</v>
      </c>
      <c r="N264" s="1">
        <f>INDEX(Data!$L:$L,MATCH($A264&amp;"."&amp;N$1,Data!$J:$J,0))</f>
        <v>0</v>
      </c>
      <c r="O264" s="1">
        <f>INDEX(Data!$L:$L,MATCH($A264&amp;"."&amp;O$1,Data!$J:$J,0))</f>
        <v>0</v>
      </c>
      <c r="P264" s="1">
        <f>INDEX(Data!$L:$L,MATCH($A264&amp;"."&amp;P$1,Data!$J:$J,0))</f>
        <v>0</v>
      </c>
      <c r="Q264" s="1">
        <f>INDEX(Data!$L:$L,MATCH($A264&amp;"."&amp;Q$1,Data!$J:$J,0))</f>
        <v>0</v>
      </c>
      <c r="R264" s="1">
        <f>INDEX(Data!$L:$L,MATCH($A264&amp;"."&amp;R$1,Data!$J:$J,0))</f>
        <v>0</v>
      </c>
      <c r="S264" s="1">
        <f>INDEX(Data!$L:$L,MATCH($A264&amp;"."&amp;S$1,Data!$J:$J,0))</f>
        <v>0</v>
      </c>
      <c r="T264" s="1">
        <f>INDEX(Data!$L:$L,MATCH($A264&amp;"."&amp;T$1,Data!$J:$J,0))</f>
        <v>0</v>
      </c>
      <c r="U264" s="1">
        <f>INDEX(Data!$L:$L,MATCH($A264&amp;"."&amp;U$1,Data!$J:$J,0))</f>
        <v>0</v>
      </c>
      <c r="V264" s="1">
        <f>INDEX(Data!$L:$L,MATCH($A264&amp;"."&amp;V$1,Data!$J:$J,0))</f>
        <v>0</v>
      </c>
      <c r="W264" s="1">
        <f>INDEX(Data!$L:$L,MATCH($A264&amp;"."&amp;W$1,Data!$J:$J,0))</f>
        <v>0</v>
      </c>
      <c r="X264" s="1">
        <f>INDEX(Data!$L:$L,MATCH($A264&amp;"."&amp;X$1,Data!$J:$J,0))</f>
        <v>0</v>
      </c>
      <c r="Y264" s="1">
        <f>INDEX(Data!$L:$L,MATCH($A264&amp;"."&amp;Y$1,Data!$J:$J,0))</f>
        <v>0</v>
      </c>
    </row>
    <row r="265" spans="1:25" x14ac:dyDescent="0.2">
      <c r="A265" s="2">
        <f t="shared" si="5"/>
        <v>42999</v>
      </c>
      <c r="B265" s="1">
        <f>INDEX(Data!$L:$L,MATCH($A265&amp;"."&amp;B$1,Data!$J:$J,0))</f>
        <v>0</v>
      </c>
      <c r="C265" s="1">
        <f>INDEX(Data!$L:$L,MATCH($A265&amp;"."&amp;C$1,Data!$J:$J,0))</f>
        <v>0</v>
      </c>
      <c r="D265" s="1">
        <f>INDEX(Data!$L:$L,MATCH($A265&amp;"."&amp;D$1,Data!$J:$J,0))</f>
        <v>0</v>
      </c>
      <c r="E265" s="1">
        <f>INDEX(Data!$L:$L,MATCH($A265&amp;"."&amp;E$1,Data!$J:$J,0))</f>
        <v>0</v>
      </c>
      <c r="F265" s="1">
        <f>INDEX(Data!$L:$L,MATCH($A265&amp;"."&amp;F$1,Data!$J:$J,0))</f>
        <v>0</v>
      </c>
      <c r="G265" s="1">
        <f>INDEX(Data!$L:$L,MATCH($A265&amp;"."&amp;G$1,Data!$J:$J,0))</f>
        <v>0</v>
      </c>
      <c r="H265" s="1">
        <f>INDEX(Data!$L:$L,MATCH($A265&amp;"."&amp;H$1,Data!$J:$J,0))</f>
        <v>0</v>
      </c>
      <c r="I265" s="1">
        <f>INDEX(Data!$L:$L,MATCH($A265&amp;"."&amp;I$1,Data!$J:$J,0))</f>
        <v>0</v>
      </c>
      <c r="J265" s="1">
        <f>INDEX(Data!$L:$L,MATCH($A265&amp;"."&amp;J$1,Data!$J:$J,0))</f>
        <v>0</v>
      </c>
      <c r="K265" s="1">
        <f>INDEX(Data!$L:$L,MATCH($A265&amp;"."&amp;K$1,Data!$J:$J,0))</f>
        <v>0</v>
      </c>
      <c r="L265" s="1">
        <f>INDEX(Data!$L:$L,MATCH($A265&amp;"."&amp;L$1,Data!$J:$J,0))</f>
        <v>0</v>
      </c>
      <c r="M265" s="1">
        <f>INDEX(Data!$L:$L,MATCH($A265&amp;"."&amp;M$1,Data!$J:$J,0))</f>
        <v>0</v>
      </c>
      <c r="N265" s="1">
        <f>INDEX(Data!$L:$L,MATCH($A265&amp;"."&amp;N$1,Data!$J:$J,0))</f>
        <v>0</v>
      </c>
      <c r="O265" s="1">
        <f>INDEX(Data!$L:$L,MATCH($A265&amp;"."&amp;O$1,Data!$J:$J,0))</f>
        <v>0</v>
      </c>
      <c r="P265" s="1">
        <f>INDEX(Data!$L:$L,MATCH($A265&amp;"."&amp;P$1,Data!$J:$J,0))</f>
        <v>0</v>
      </c>
      <c r="Q265" s="1">
        <f>INDEX(Data!$L:$L,MATCH($A265&amp;"."&amp;Q$1,Data!$J:$J,0))</f>
        <v>0</v>
      </c>
      <c r="R265" s="1">
        <f>INDEX(Data!$L:$L,MATCH($A265&amp;"."&amp;R$1,Data!$J:$J,0))</f>
        <v>0</v>
      </c>
      <c r="S265" s="1">
        <f>INDEX(Data!$L:$L,MATCH($A265&amp;"."&amp;S$1,Data!$J:$J,0))</f>
        <v>0</v>
      </c>
      <c r="T265" s="1">
        <f>INDEX(Data!$L:$L,MATCH($A265&amp;"."&amp;T$1,Data!$J:$J,0))</f>
        <v>0</v>
      </c>
      <c r="U265" s="1">
        <f>INDEX(Data!$L:$L,MATCH($A265&amp;"."&amp;U$1,Data!$J:$J,0))</f>
        <v>0</v>
      </c>
      <c r="V265" s="1">
        <f>INDEX(Data!$L:$L,MATCH($A265&amp;"."&amp;V$1,Data!$J:$J,0))</f>
        <v>0</v>
      </c>
      <c r="W265" s="1">
        <f>INDEX(Data!$L:$L,MATCH($A265&amp;"."&amp;W$1,Data!$J:$J,0))</f>
        <v>0</v>
      </c>
      <c r="X265" s="1">
        <f>INDEX(Data!$L:$L,MATCH($A265&amp;"."&amp;X$1,Data!$J:$J,0))</f>
        <v>0</v>
      </c>
      <c r="Y265" s="1">
        <f>INDEX(Data!$L:$L,MATCH($A265&amp;"."&amp;Y$1,Data!$J:$J,0))</f>
        <v>0</v>
      </c>
    </row>
    <row r="266" spans="1:25" x14ac:dyDescent="0.2">
      <c r="A266" s="2">
        <f t="shared" si="5"/>
        <v>43000</v>
      </c>
      <c r="B266" s="1">
        <f>INDEX(Data!$L:$L,MATCH($A266&amp;"."&amp;B$1,Data!$J:$J,0))</f>
        <v>0</v>
      </c>
      <c r="C266" s="1">
        <f>INDEX(Data!$L:$L,MATCH($A266&amp;"."&amp;C$1,Data!$J:$J,0))</f>
        <v>0</v>
      </c>
      <c r="D266" s="1">
        <f>INDEX(Data!$L:$L,MATCH($A266&amp;"."&amp;D$1,Data!$J:$J,0))</f>
        <v>0</v>
      </c>
      <c r="E266" s="1">
        <f>INDEX(Data!$L:$L,MATCH($A266&amp;"."&amp;E$1,Data!$J:$J,0))</f>
        <v>0</v>
      </c>
      <c r="F266" s="1">
        <f>INDEX(Data!$L:$L,MATCH($A266&amp;"."&amp;F$1,Data!$J:$J,0))</f>
        <v>0</v>
      </c>
      <c r="G266" s="1">
        <f>INDEX(Data!$L:$L,MATCH($A266&amp;"."&amp;G$1,Data!$J:$J,0))</f>
        <v>0</v>
      </c>
      <c r="H266" s="1">
        <f>INDEX(Data!$L:$L,MATCH($A266&amp;"."&amp;H$1,Data!$J:$J,0))</f>
        <v>0</v>
      </c>
      <c r="I266" s="1">
        <f>INDEX(Data!$L:$L,MATCH($A266&amp;"."&amp;I$1,Data!$J:$J,0))</f>
        <v>0</v>
      </c>
      <c r="J266" s="1">
        <f>INDEX(Data!$L:$L,MATCH($A266&amp;"."&amp;J$1,Data!$J:$J,0))</f>
        <v>0</v>
      </c>
      <c r="K266" s="1">
        <f>INDEX(Data!$L:$L,MATCH($A266&amp;"."&amp;K$1,Data!$J:$J,0))</f>
        <v>0</v>
      </c>
      <c r="L266" s="1">
        <f>INDEX(Data!$L:$L,MATCH($A266&amp;"."&amp;L$1,Data!$J:$J,0))</f>
        <v>1.3784460226589478E-8</v>
      </c>
      <c r="M266" s="1">
        <f>INDEX(Data!$L:$L,MATCH($A266&amp;"."&amp;M$1,Data!$J:$J,0))</f>
        <v>2.6174676468663517E-7</v>
      </c>
      <c r="N266" s="1">
        <f>INDEX(Data!$L:$L,MATCH($A266&amp;"."&amp;N$1,Data!$J:$J,0))</f>
        <v>2.1555368817572333E-6</v>
      </c>
      <c r="O266" s="1">
        <f>INDEX(Data!$L:$L,MATCH($A266&amp;"."&amp;O$1,Data!$J:$J,0))</f>
        <v>8.6044182776495475E-6</v>
      </c>
      <c r="P266" s="1">
        <f>INDEX(Data!$L:$L,MATCH($A266&amp;"."&amp;P$1,Data!$J:$J,0))</f>
        <v>1.7252635742832171E-5</v>
      </c>
      <c r="Q266" s="1">
        <f>INDEX(Data!$L:$L,MATCH($A266&amp;"."&amp;Q$1,Data!$J:$J,0))</f>
        <v>3.874722260875457E-5</v>
      </c>
      <c r="R266" s="1">
        <f>INDEX(Data!$L:$L,MATCH($A266&amp;"."&amp;R$1,Data!$J:$J,0))</f>
        <v>4.6502391680147303E-5</v>
      </c>
      <c r="S266" s="1">
        <f>INDEX(Data!$L:$L,MATCH($A266&amp;"."&amp;S$1,Data!$J:$J,0))</f>
        <v>5.3939618865509769E-5</v>
      </c>
      <c r="T266" s="1">
        <f>INDEX(Data!$L:$L,MATCH($A266&amp;"."&amp;T$1,Data!$J:$J,0))</f>
        <v>4.8534008418015152E-5</v>
      </c>
      <c r="U266" s="1">
        <f>INDEX(Data!$L:$L,MATCH($A266&amp;"."&amp;U$1,Data!$J:$J,0))</f>
        <v>3.3451316074256586E-5</v>
      </c>
      <c r="V266" s="1">
        <f>INDEX(Data!$L:$L,MATCH($A266&amp;"."&amp;V$1,Data!$J:$J,0))</f>
        <v>1.8431055230076121E-5</v>
      </c>
      <c r="W266" s="1">
        <f>INDEX(Data!$L:$L,MATCH($A266&amp;"."&amp;W$1,Data!$J:$J,0))</f>
        <v>6.4854355375494341E-6</v>
      </c>
      <c r="X266" s="1">
        <f>INDEX(Data!$L:$L,MATCH($A266&amp;"."&amp;X$1,Data!$J:$J,0))</f>
        <v>2.8784348056818173E-6</v>
      </c>
      <c r="Y266" s="1">
        <f>INDEX(Data!$L:$L,MATCH($A266&amp;"."&amp;Y$1,Data!$J:$J,0))</f>
        <v>4.2934451425425464E-7</v>
      </c>
    </row>
    <row r="267" spans="1:25" x14ac:dyDescent="0.2">
      <c r="A267" s="2">
        <f t="shared" si="5"/>
        <v>43001</v>
      </c>
      <c r="B267" s="1">
        <f>INDEX(Data!$L:$L,MATCH($A267&amp;"."&amp;B$1,Data!$J:$J,0))</f>
        <v>3.1976376883265717E-7</v>
      </c>
      <c r="C267" s="1">
        <f>INDEX(Data!$L:$L,MATCH($A267&amp;"."&amp;C$1,Data!$J:$J,0))</f>
        <v>0</v>
      </c>
      <c r="D267" s="1">
        <f>INDEX(Data!$L:$L,MATCH($A267&amp;"."&amp;D$1,Data!$J:$J,0))</f>
        <v>0</v>
      </c>
      <c r="E267" s="1">
        <f>INDEX(Data!$L:$L,MATCH($A267&amp;"."&amp;E$1,Data!$J:$J,0))</f>
        <v>0</v>
      </c>
      <c r="F267" s="1">
        <f>INDEX(Data!$L:$L,MATCH($A267&amp;"."&amp;F$1,Data!$J:$J,0))</f>
        <v>0</v>
      </c>
      <c r="G267" s="1">
        <f>INDEX(Data!$L:$L,MATCH($A267&amp;"."&amp;G$1,Data!$J:$J,0))</f>
        <v>0</v>
      </c>
      <c r="H267" s="1">
        <f>INDEX(Data!$L:$L,MATCH($A267&amp;"."&amp;H$1,Data!$J:$J,0))</f>
        <v>0</v>
      </c>
      <c r="I267" s="1">
        <f>INDEX(Data!$L:$L,MATCH($A267&amp;"."&amp;I$1,Data!$J:$J,0))</f>
        <v>0</v>
      </c>
      <c r="J267" s="1">
        <f>INDEX(Data!$L:$L,MATCH($A267&amp;"."&amp;J$1,Data!$J:$J,0))</f>
        <v>0</v>
      </c>
      <c r="K267" s="1">
        <f>INDEX(Data!$L:$L,MATCH($A267&amp;"."&amp;K$1,Data!$J:$J,0))</f>
        <v>0</v>
      </c>
      <c r="L267" s="1">
        <f>INDEX(Data!$L:$L,MATCH($A267&amp;"."&amp;L$1,Data!$J:$J,0))</f>
        <v>0</v>
      </c>
      <c r="M267" s="1">
        <f>INDEX(Data!$L:$L,MATCH($A267&amp;"."&amp;M$1,Data!$J:$J,0))</f>
        <v>0</v>
      </c>
      <c r="N267" s="1">
        <f>INDEX(Data!$L:$L,MATCH($A267&amp;"."&amp;N$1,Data!$J:$J,0))</f>
        <v>0</v>
      </c>
      <c r="O267" s="1">
        <f>INDEX(Data!$L:$L,MATCH($A267&amp;"."&amp;O$1,Data!$J:$J,0))</f>
        <v>0</v>
      </c>
      <c r="P267" s="1">
        <f>INDEX(Data!$L:$L,MATCH($A267&amp;"."&amp;P$1,Data!$J:$J,0))</f>
        <v>0</v>
      </c>
      <c r="Q267" s="1">
        <f>INDEX(Data!$L:$L,MATCH($A267&amp;"."&amp;Q$1,Data!$J:$J,0))</f>
        <v>0</v>
      </c>
      <c r="R267" s="1">
        <f>INDEX(Data!$L:$L,MATCH($A267&amp;"."&amp;R$1,Data!$J:$J,0))</f>
        <v>0</v>
      </c>
      <c r="S267" s="1">
        <f>INDEX(Data!$L:$L,MATCH($A267&amp;"."&amp;S$1,Data!$J:$J,0))</f>
        <v>0</v>
      </c>
      <c r="T267" s="1">
        <f>INDEX(Data!$L:$L,MATCH($A267&amp;"."&amp;T$1,Data!$J:$J,0))</f>
        <v>0</v>
      </c>
      <c r="U267" s="1">
        <f>INDEX(Data!$L:$L,MATCH($A267&amp;"."&amp;U$1,Data!$J:$J,0))</f>
        <v>0</v>
      </c>
      <c r="V267" s="1">
        <f>INDEX(Data!$L:$L,MATCH($A267&amp;"."&amp;V$1,Data!$J:$J,0))</f>
        <v>0</v>
      </c>
      <c r="W267" s="1">
        <f>INDEX(Data!$L:$L,MATCH($A267&amp;"."&amp;W$1,Data!$J:$J,0))</f>
        <v>0</v>
      </c>
      <c r="X267" s="1">
        <f>INDEX(Data!$L:$L,MATCH($A267&amp;"."&amp;X$1,Data!$J:$J,0))</f>
        <v>0</v>
      </c>
      <c r="Y267" s="1">
        <f>INDEX(Data!$L:$L,MATCH($A267&amp;"."&amp;Y$1,Data!$J:$J,0))</f>
        <v>0</v>
      </c>
    </row>
    <row r="268" spans="1:25" x14ac:dyDescent="0.2">
      <c r="A268" s="2">
        <f t="shared" si="5"/>
        <v>43002</v>
      </c>
      <c r="B268" s="1">
        <f>INDEX(Data!$L:$L,MATCH($A268&amp;"."&amp;B$1,Data!$J:$J,0))</f>
        <v>0</v>
      </c>
      <c r="C268" s="1">
        <f>INDEX(Data!$L:$L,MATCH($A268&amp;"."&amp;C$1,Data!$J:$J,0))</f>
        <v>0</v>
      </c>
      <c r="D268" s="1">
        <f>INDEX(Data!$L:$L,MATCH($A268&amp;"."&amp;D$1,Data!$J:$J,0))</f>
        <v>0</v>
      </c>
      <c r="E268" s="1">
        <f>INDEX(Data!$L:$L,MATCH($A268&amp;"."&amp;E$1,Data!$J:$J,0))</f>
        <v>0</v>
      </c>
      <c r="F268" s="1">
        <f>INDEX(Data!$L:$L,MATCH($A268&amp;"."&amp;F$1,Data!$J:$J,0))</f>
        <v>0</v>
      </c>
      <c r="G268" s="1">
        <f>INDEX(Data!$L:$L,MATCH($A268&amp;"."&amp;G$1,Data!$J:$J,0))</f>
        <v>0</v>
      </c>
      <c r="H268" s="1">
        <f>INDEX(Data!$L:$L,MATCH($A268&amp;"."&amp;H$1,Data!$J:$J,0))</f>
        <v>0</v>
      </c>
      <c r="I268" s="1">
        <f>INDEX(Data!$L:$L,MATCH($A268&amp;"."&amp;I$1,Data!$J:$J,0))</f>
        <v>0</v>
      </c>
      <c r="J268" s="1">
        <f>INDEX(Data!$L:$L,MATCH($A268&amp;"."&amp;J$1,Data!$J:$J,0))</f>
        <v>0</v>
      </c>
      <c r="K268" s="1">
        <f>INDEX(Data!$L:$L,MATCH($A268&amp;"."&amp;K$1,Data!$J:$J,0))</f>
        <v>0</v>
      </c>
      <c r="L268" s="1">
        <f>INDEX(Data!$L:$L,MATCH($A268&amp;"."&amp;L$1,Data!$J:$J,0))</f>
        <v>0</v>
      </c>
      <c r="M268" s="1">
        <f>INDEX(Data!$L:$L,MATCH($A268&amp;"."&amp;M$1,Data!$J:$J,0))</f>
        <v>0</v>
      </c>
      <c r="N268" s="1">
        <f>INDEX(Data!$L:$L,MATCH($A268&amp;"."&amp;N$1,Data!$J:$J,0))</f>
        <v>0</v>
      </c>
      <c r="O268" s="1">
        <f>INDEX(Data!$L:$L,MATCH($A268&amp;"."&amp;O$1,Data!$J:$J,0))</f>
        <v>0</v>
      </c>
      <c r="P268" s="1">
        <f>INDEX(Data!$L:$L,MATCH($A268&amp;"."&amp;P$1,Data!$J:$J,0))</f>
        <v>0</v>
      </c>
      <c r="Q268" s="1">
        <f>INDEX(Data!$L:$L,MATCH($A268&amp;"."&amp;Q$1,Data!$J:$J,0))</f>
        <v>0</v>
      </c>
      <c r="R268" s="1">
        <f>INDEX(Data!$L:$L,MATCH($A268&amp;"."&amp;R$1,Data!$J:$J,0))</f>
        <v>0</v>
      </c>
      <c r="S268" s="1">
        <f>INDEX(Data!$L:$L,MATCH($A268&amp;"."&amp;S$1,Data!$J:$J,0))</f>
        <v>0</v>
      </c>
      <c r="T268" s="1">
        <f>INDEX(Data!$L:$L,MATCH($A268&amp;"."&amp;T$1,Data!$J:$J,0))</f>
        <v>0</v>
      </c>
      <c r="U268" s="1">
        <f>INDEX(Data!$L:$L,MATCH($A268&amp;"."&amp;U$1,Data!$J:$J,0))</f>
        <v>0</v>
      </c>
      <c r="V268" s="1">
        <f>INDEX(Data!$L:$L,MATCH($A268&amp;"."&amp;V$1,Data!$J:$J,0))</f>
        <v>0</v>
      </c>
      <c r="W268" s="1">
        <f>INDEX(Data!$L:$L,MATCH($A268&amp;"."&amp;W$1,Data!$J:$J,0))</f>
        <v>0</v>
      </c>
      <c r="X268" s="1">
        <f>INDEX(Data!$L:$L,MATCH($A268&amp;"."&amp;X$1,Data!$J:$J,0))</f>
        <v>0</v>
      </c>
      <c r="Y268" s="1">
        <f>INDEX(Data!$L:$L,MATCH($A268&amp;"."&amp;Y$1,Data!$J:$J,0))</f>
        <v>0</v>
      </c>
    </row>
    <row r="269" spans="1:25" x14ac:dyDescent="0.2">
      <c r="A269" s="2">
        <f t="shared" si="5"/>
        <v>43003</v>
      </c>
      <c r="B269" s="1">
        <f>INDEX(Data!$L:$L,MATCH($A269&amp;"."&amp;B$1,Data!$J:$J,0))</f>
        <v>0</v>
      </c>
      <c r="C269" s="1">
        <f>INDEX(Data!$L:$L,MATCH($A269&amp;"."&amp;C$1,Data!$J:$J,0))</f>
        <v>0</v>
      </c>
      <c r="D269" s="1">
        <f>INDEX(Data!$L:$L,MATCH($A269&amp;"."&amp;D$1,Data!$J:$J,0))</f>
        <v>0</v>
      </c>
      <c r="E269" s="1">
        <f>INDEX(Data!$L:$L,MATCH($A269&amp;"."&amp;E$1,Data!$J:$J,0))</f>
        <v>0</v>
      </c>
      <c r="F269" s="1">
        <f>INDEX(Data!$L:$L,MATCH($A269&amp;"."&amp;F$1,Data!$J:$J,0))</f>
        <v>0</v>
      </c>
      <c r="G269" s="1">
        <f>INDEX(Data!$L:$L,MATCH($A269&amp;"."&amp;G$1,Data!$J:$J,0))</f>
        <v>0</v>
      </c>
      <c r="H269" s="1">
        <f>INDEX(Data!$L:$L,MATCH($A269&amp;"."&amp;H$1,Data!$J:$J,0))</f>
        <v>0</v>
      </c>
      <c r="I269" s="1">
        <f>INDEX(Data!$L:$L,MATCH($A269&amp;"."&amp;I$1,Data!$J:$J,0))</f>
        <v>0</v>
      </c>
      <c r="J269" s="1">
        <f>INDEX(Data!$L:$L,MATCH($A269&amp;"."&amp;J$1,Data!$J:$J,0))</f>
        <v>0</v>
      </c>
      <c r="K269" s="1">
        <f>INDEX(Data!$L:$L,MATCH($A269&amp;"."&amp;K$1,Data!$J:$J,0))</f>
        <v>0</v>
      </c>
      <c r="L269" s="1">
        <f>INDEX(Data!$L:$L,MATCH($A269&amp;"."&amp;L$1,Data!$J:$J,0))</f>
        <v>0</v>
      </c>
      <c r="M269" s="1">
        <f>INDEX(Data!$L:$L,MATCH($A269&amp;"."&amp;M$1,Data!$J:$J,0))</f>
        <v>0</v>
      </c>
      <c r="N269" s="1">
        <f>INDEX(Data!$L:$L,MATCH($A269&amp;"."&amp;N$1,Data!$J:$J,0))</f>
        <v>0</v>
      </c>
      <c r="O269" s="1">
        <f>INDEX(Data!$L:$L,MATCH($A269&amp;"."&amp;O$1,Data!$J:$J,0))</f>
        <v>0</v>
      </c>
      <c r="P269" s="1">
        <f>INDEX(Data!$L:$L,MATCH($A269&amp;"."&amp;P$1,Data!$J:$J,0))</f>
        <v>0</v>
      </c>
      <c r="Q269" s="1">
        <f>INDEX(Data!$L:$L,MATCH($A269&amp;"."&amp;Q$1,Data!$J:$J,0))</f>
        <v>0</v>
      </c>
      <c r="R269" s="1">
        <f>INDEX(Data!$L:$L,MATCH($A269&amp;"."&amp;R$1,Data!$J:$J,0))</f>
        <v>0</v>
      </c>
      <c r="S269" s="1">
        <f>INDEX(Data!$L:$L,MATCH($A269&amp;"."&amp;S$1,Data!$J:$J,0))</f>
        <v>0</v>
      </c>
      <c r="T269" s="1">
        <f>INDEX(Data!$L:$L,MATCH($A269&amp;"."&amp;T$1,Data!$J:$J,0))</f>
        <v>0</v>
      </c>
      <c r="U269" s="1">
        <f>INDEX(Data!$L:$L,MATCH($A269&amp;"."&amp;U$1,Data!$J:$J,0))</f>
        <v>0</v>
      </c>
      <c r="V269" s="1">
        <f>INDEX(Data!$L:$L,MATCH($A269&amp;"."&amp;V$1,Data!$J:$J,0))</f>
        <v>0</v>
      </c>
      <c r="W269" s="1">
        <f>INDEX(Data!$L:$L,MATCH($A269&amp;"."&amp;W$1,Data!$J:$J,0))</f>
        <v>0</v>
      </c>
      <c r="X269" s="1">
        <f>INDEX(Data!$L:$L,MATCH($A269&amp;"."&amp;X$1,Data!$J:$J,0))</f>
        <v>0</v>
      </c>
      <c r="Y269" s="1">
        <f>INDEX(Data!$L:$L,MATCH($A269&amp;"."&amp;Y$1,Data!$J:$J,0))</f>
        <v>0</v>
      </c>
    </row>
    <row r="270" spans="1:25" x14ac:dyDescent="0.2">
      <c r="A270" s="2">
        <f t="shared" si="5"/>
        <v>43004</v>
      </c>
      <c r="B270" s="1">
        <f>INDEX(Data!$L:$L,MATCH($A270&amp;"."&amp;B$1,Data!$J:$J,0))</f>
        <v>0</v>
      </c>
      <c r="C270" s="1">
        <f>INDEX(Data!$L:$L,MATCH($A270&amp;"."&amp;C$1,Data!$J:$J,0))</f>
        <v>0</v>
      </c>
      <c r="D270" s="1">
        <f>INDEX(Data!$L:$L,MATCH($A270&amp;"."&amp;D$1,Data!$J:$J,0))</f>
        <v>0</v>
      </c>
      <c r="E270" s="1">
        <f>INDEX(Data!$L:$L,MATCH($A270&amp;"."&amp;E$1,Data!$J:$J,0))</f>
        <v>0</v>
      </c>
      <c r="F270" s="1">
        <f>INDEX(Data!$L:$L,MATCH($A270&amp;"."&amp;F$1,Data!$J:$J,0))</f>
        <v>0</v>
      </c>
      <c r="G270" s="1">
        <f>INDEX(Data!$L:$L,MATCH($A270&amp;"."&amp;G$1,Data!$J:$J,0))</f>
        <v>0</v>
      </c>
      <c r="H270" s="1">
        <f>INDEX(Data!$L:$L,MATCH($A270&amp;"."&amp;H$1,Data!$J:$J,0))</f>
        <v>0</v>
      </c>
      <c r="I270" s="1">
        <f>INDEX(Data!$L:$L,MATCH($A270&amp;"."&amp;I$1,Data!$J:$J,0))</f>
        <v>0</v>
      </c>
      <c r="J270" s="1">
        <f>INDEX(Data!$L:$L,MATCH($A270&amp;"."&amp;J$1,Data!$J:$J,0))</f>
        <v>0</v>
      </c>
      <c r="K270" s="1">
        <f>INDEX(Data!$L:$L,MATCH($A270&amp;"."&amp;K$1,Data!$J:$J,0))</f>
        <v>5.466318598330363E-7</v>
      </c>
      <c r="L270" s="1">
        <f>INDEX(Data!$L:$L,MATCH($A270&amp;"."&amp;L$1,Data!$J:$J,0))</f>
        <v>1.439856876922849E-7</v>
      </c>
      <c r="M270" s="1">
        <f>INDEX(Data!$L:$L,MATCH($A270&amp;"."&amp;M$1,Data!$J:$J,0))</f>
        <v>1.8988197522620875E-6</v>
      </c>
      <c r="N270" s="1">
        <f>INDEX(Data!$L:$L,MATCH($A270&amp;"."&amp;N$1,Data!$J:$J,0))</f>
        <v>5.2402913379576883E-6</v>
      </c>
      <c r="O270" s="1">
        <f>INDEX(Data!$L:$L,MATCH($A270&amp;"."&amp;O$1,Data!$J:$J,0))</f>
        <v>1.3620638376003291E-5</v>
      </c>
      <c r="P270" s="1">
        <f>INDEX(Data!$L:$L,MATCH($A270&amp;"."&amp;P$1,Data!$J:$J,0))</f>
        <v>4.117038258519043E-5</v>
      </c>
      <c r="Q270" s="1">
        <f>INDEX(Data!$L:$L,MATCH($A270&amp;"."&amp;Q$1,Data!$J:$J,0))</f>
        <v>8.8144800283713296E-5</v>
      </c>
      <c r="R270" s="1">
        <f>INDEX(Data!$L:$L,MATCH($A270&amp;"."&amp;R$1,Data!$J:$J,0))</f>
        <v>1.2836654321397276E-4</v>
      </c>
      <c r="S270" s="1">
        <f>INDEX(Data!$L:$L,MATCH($A270&amp;"."&amp;S$1,Data!$J:$J,0))</f>
        <v>1.375821705598408E-4</v>
      </c>
      <c r="T270" s="1">
        <f>INDEX(Data!$L:$L,MATCH($A270&amp;"."&amp;T$1,Data!$J:$J,0))</f>
        <v>1.4392794354171667E-4</v>
      </c>
      <c r="U270" s="1">
        <f>INDEX(Data!$L:$L,MATCH($A270&amp;"."&amp;U$1,Data!$J:$J,0))</f>
        <v>1.076711992196459E-4</v>
      </c>
      <c r="V270" s="1">
        <f>INDEX(Data!$L:$L,MATCH($A270&amp;"."&amp;V$1,Data!$J:$J,0))</f>
        <v>6.2059403851371354E-5</v>
      </c>
      <c r="W270" s="1">
        <f>INDEX(Data!$L:$L,MATCH($A270&amp;"."&amp;W$1,Data!$J:$J,0))</f>
        <v>3.5426485162346166E-5</v>
      </c>
      <c r="X270" s="1">
        <f>INDEX(Data!$L:$L,MATCH($A270&amp;"."&amp;X$1,Data!$J:$J,0))</f>
        <v>1.5749692134778152E-5</v>
      </c>
      <c r="Y270" s="1">
        <f>INDEX(Data!$L:$L,MATCH($A270&amp;"."&amp;Y$1,Data!$J:$J,0))</f>
        <v>3.2339956594410893E-6</v>
      </c>
    </row>
    <row r="271" spans="1:25" x14ac:dyDescent="0.2">
      <c r="A271" s="2">
        <f t="shared" si="5"/>
        <v>43005</v>
      </c>
      <c r="B271" s="1">
        <f>INDEX(Data!$L:$L,MATCH($A271&amp;"."&amp;B$1,Data!$J:$J,0))</f>
        <v>1.3338405113653424E-6</v>
      </c>
      <c r="C271" s="1">
        <f>INDEX(Data!$L:$L,MATCH($A271&amp;"."&amp;C$1,Data!$J:$J,0))</f>
        <v>2.1894226253269569E-7</v>
      </c>
      <c r="D271" s="1">
        <f>INDEX(Data!$L:$L,MATCH($A271&amp;"."&amp;D$1,Data!$J:$J,0))</f>
        <v>6.4850547652405057E-9</v>
      </c>
      <c r="E271" s="1">
        <f>INDEX(Data!$L:$L,MATCH($A271&amp;"."&amp;E$1,Data!$J:$J,0))</f>
        <v>3.3281169294431991E-9</v>
      </c>
      <c r="F271" s="1">
        <f>INDEX(Data!$L:$L,MATCH($A271&amp;"."&amp;F$1,Data!$J:$J,0))</f>
        <v>0</v>
      </c>
      <c r="G271" s="1">
        <f>INDEX(Data!$L:$L,MATCH($A271&amp;"."&amp;G$1,Data!$J:$J,0))</f>
        <v>0</v>
      </c>
      <c r="H271" s="1">
        <f>INDEX(Data!$L:$L,MATCH($A271&amp;"."&amp;H$1,Data!$J:$J,0))</f>
        <v>0</v>
      </c>
      <c r="I271" s="1">
        <f>INDEX(Data!$L:$L,MATCH($A271&amp;"."&amp;I$1,Data!$J:$J,0))</f>
        <v>9.9313957122178191E-8</v>
      </c>
      <c r="J271" s="1">
        <f>INDEX(Data!$L:$L,MATCH($A271&amp;"."&amp;J$1,Data!$J:$J,0))</f>
        <v>0</v>
      </c>
      <c r="K271" s="1">
        <f>INDEX(Data!$L:$L,MATCH($A271&amp;"."&amp;K$1,Data!$J:$J,0))</f>
        <v>1.3743579562065427E-6</v>
      </c>
      <c r="L271" s="1">
        <f>INDEX(Data!$L:$L,MATCH($A271&amp;"."&amp;L$1,Data!$J:$J,0))</f>
        <v>2.87898192901518E-6</v>
      </c>
      <c r="M271" s="1">
        <f>INDEX(Data!$L:$L,MATCH($A271&amp;"."&amp;M$1,Data!$J:$J,0))</f>
        <v>1.2689551347151775E-5</v>
      </c>
      <c r="N271" s="1">
        <f>INDEX(Data!$L:$L,MATCH($A271&amp;"."&amp;N$1,Data!$J:$J,0))</f>
        <v>2.9911968648494875E-5</v>
      </c>
      <c r="O271" s="1">
        <f>INDEX(Data!$L:$L,MATCH($A271&amp;"."&amp;O$1,Data!$J:$J,0))</f>
        <v>8.2015742395420807E-5</v>
      </c>
      <c r="P271" s="1">
        <f>INDEX(Data!$L:$L,MATCH($A271&amp;"."&amp;P$1,Data!$J:$J,0))</f>
        <v>1.557327826959655E-4</v>
      </c>
      <c r="Q271" s="1">
        <f>INDEX(Data!$L:$L,MATCH($A271&amp;"."&amp;Q$1,Data!$J:$J,0))</f>
        <v>2.8312635193248801E-4</v>
      </c>
      <c r="R271" s="1">
        <f>INDEX(Data!$L:$L,MATCH($A271&amp;"."&amp;R$1,Data!$J:$J,0))</f>
        <v>4.1842099644468877E-4</v>
      </c>
      <c r="S271" s="1">
        <f>INDEX(Data!$L:$L,MATCH($A271&amp;"."&amp;S$1,Data!$J:$J,0))</f>
        <v>4.6396766758097533E-4</v>
      </c>
      <c r="T271" s="1">
        <f>INDEX(Data!$L:$L,MATCH($A271&amp;"."&amp;T$1,Data!$J:$J,0))</f>
        <v>4.5927882260866882E-4</v>
      </c>
      <c r="U271" s="1">
        <f>INDEX(Data!$L:$L,MATCH($A271&amp;"."&amp;U$1,Data!$J:$J,0))</f>
        <v>3.9312277545351274E-4</v>
      </c>
      <c r="V271" s="1">
        <f>INDEX(Data!$L:$L,MATCH($A271&amp;"."&amp;V$1,Data!$J:$J,0))</f>
        <v>2.8428961233357243E-4</v>
      </c>
      <c r="W271" s="1">
        <f>INDEX(Data!$L:$L,MATCH($A271&amp;"."&amp;W$1,Data!$J:$J,0))</f>
        <v>1.6119982733473823E-4</v>
      </c>
      <c r="X271" s="1">
        <f>INDEX(Data!$L:$L,MATCH($A271&amp;"."&amp;X$1,Data!$J:$J,0))</f>
        <v>8.1446179625308232E-5</v>
      </c>
      <c r="Y271" s="1">
        <f>INDEX(Data!$L:$L,MATCH($A271&amp;"."&amp;Y$1,Data!$J:$J,0))</f>
        <v>3.0995444385581722E-5</v>
      </c>
    </row>
    <row r="272" spans="1:25" x14ac:dyDescent="0.2">
      <c r="A272" s="2">
        <f t="shared" si="5"/>
        <v>43006</v>
      </c>
      <c r="B272" s="1">
        <f>INDEX(Data!$L:$L,MATCH($A272&amp;"."&amp;B$1,Data!$J:$J,0))</f>
        <v>1.1062642317411548E-5</v>
      </c>
      <c r="C272" s="1">
        <f>INDEX(Data!$L:$L,MATCH($A272&amp;"."&amp;C$1,Data!$J:$J,0))</f>
        <v>6.5530107544154464E-6</v>
      </c>
      <c r="D272" s="1">
        <f>INDEX(Data!$L:$L,MATCH($A272&amp;"."&amp;D$1,Data!$J:$J,0))</f>
        <v>8.6713020606711901E-7</v>
      </c>
      <c r="E272" s="1">
        <f>INDEX(Data!$L:$L,MATCH($A272&amp;"."&amp;E$1,Data!$J:$J,0))</f>
        <v>2.7158585931622908E-6</v>
      </c>
      <c r="F272" s="1">
        <f>INDEX(Data!$L:$L,MATCH($A272&amp;"."&amp;F$1,Data!$J:$J,0))</f>
        <v>1.3324836734232338E-5</v>
      </c>
      <c r="G272" s="1">
        <f>INDEX(Data!$L:$L,MATCH($A272&amp;"."&amp;G$1,Data!$J:$J,0))</f>
        <v>2.6363944640523422E-5</v>
      </c>
      <c r="H272" s="1">
        <f>INDEX(Data!$L:$L,MATCH($A272&amp;"."&amp;H$1,Data!$J:$J,0))</f>
        <v>5.4348515268497265E-5</v>
      </c>
      <c r="I272" s="1">
        <f>INDEX(Data!$L:$L,MATCH($A272&amp;"."&amp;I$1,Data!$J:$J,0))</f>
        <v>8.431663237428042E-5</v>
      </c>
      <c r="J272" s="1">
        <f>INDEX(Data!$L:$L,MATCH($A272&amp;"."&amp;J$1,Data!$J:$J,0))</f>
        <v>1.0768466288169549E-4</v>
      </c>
      <c r="K272" s="1">
        <f>INDEX(Data!$L:$L,MATCH($A272&amp;"."&amp;K$1,Data!$J:$J,0))</f>
        <v>1.0176543865971658E-4</v>
      </c>
      <c r="L272" s="1">
        <f>INDEX(Data!$L:$L,MATCH($A272&amp;"."&amp;L$1,Data!$J:$J,0))</f>
        <v>8.3860363827044379E-5</v>
      </c>
      <c r="M272" s="1">
        <f>INDEX(Data!$L:$L,MATCH($A272&amp;"."&amp;M$1,Data!$J:$J,0))</f>
        <v>5.1391296697427731E-5</v>
      </c>
      <c r="N272" s="1">
        <f>INDEX(Data!$L:$L,MATCH($A272&amp;"."&amp;N$1,Data!$J:$J,0))</f>
        <v>3.773645064673549E-5</v>
      </c>
      <c r="O272" s="1">
        <f>INDEX(Data!$L:$L,MATCH($A272&amp;"."&amp;O$1,Data!$J:$J,0))</f>
        <v>1.9390465814646766E-5</v>
      </c>
      <c r="P272" s="1">
        <f>INDEX(Data!$L:$L,MATCH($A272&amp;"."&amp;P$1,Data!$J:$J,0))</f>
        <v>6.1489541888768782E-5</v>
      </c>
      <c r="Q272" s="1">
        <f>INDEX(Data!$L:$L,MATCH($A272&amp;"."&amp;Q$1,Data!$J:$J,0))</f>
        <v>8.600427747948878E-5</v>
      </c>
      <c r="R272" s="1">
        <f>INDEX(Data!$L:$L,MATCH($A272&amp;"."&amp;R$1,Data!$J:$J,0))</f>
        <v>1.2651892985744926E-4</v>
      </c>
      <c r="S272" s="1">
        <f>INDEX(Data!$L:$L,MATCH($A272&amp;"."&amp;S$1,Data!$J:$J,0))</f>
        <v>1.466983662682019E-4</v>
      </c>
      <c r="T272" s="1">
        <f>INDEX(Data!$L:$L,MATCH($A272&amp;"."&amp;T$1,Data!$J:$J,0))</f>
        <v>1.4842819751449899E-4</v>
      </c>
      <c r="U272" s="1">
        <f>INDEX(Data!$L:$L,MATCH($A272&amp;"."&amp;U$1,Data!$J:$J,0))</f>
        <v>1.0760637418014788E-4</v>
      </c>
      <c r="V272" s="1">
        <f>INDEX(Data!$L:$L,MATCH($A272&amp;"."&amp;V$1,Data!$J:$J,0))</f>
        <v>6.8430309002406447E-5</v>
      </c>
      <c r="W272" s="1">
        <f>INDEX(Data!$L:$L,MATCH($A272&amp;"."&amp;W$1,Data!$J:$J,0))</f>
        <v>2.3347984610585693E-5</v>
      </c>
      <c r="X272" s="1">
        <f>INDEX(Data!$L:$L,MATCH($A272&amp;"."&amp;X$1,Data!$J:$J,0))</f>
        <v>1.2031527330831906E-5</v>
      </c>
      <c r="Y272" s="1">
        <f>INDEX(Data!$L:$L,MATCH($A272&amp;"."&amp;Y$1,Data!$J:$J,0))</f>
        <v>2.3716871996503306E-6</v>
      </c>
    </row>
    <row r="273" spans="1:25" x14ac:dyDescent="0.2">
      <c r="A273" s="2">
        <f t="shared" si="5"/>
        <v>43007</v>
      </c>
      <c r="B273" s="1">
        <f>INDEX(Data!$L:$L,MATCH($A273&amp;"."&amp;B$1,Data!$J:$J,0))</f>
        <v>3.7319473054593351E-7</v>
      </c>
      <c r="C273" s="1">
        <f>INDEX(Data!$L:$L,MATCH($A273&amp;"."&amp;C$1,Data!$J:$J,0))</f>
        <v>1.6967884277024884E-8</v>
      </c>
      <c r="D273" s="1">
        <f>INDEX(Data!$L:$L,MATCH($A273&amp;"."&amp;D$1,Data!$J:$J,0))</f>
        <v>8.1547143128363947E-9</v>
      </c>
      <c r="E273" s="1">
        <f>INDEX(Data!$L:$L,MATCH($A273&amp;"."&amp;E$1,Data!$J:$J,0))</f>
        <v>0</v>
      </c>
      <c r="F273" s="1">
        <f>INDEX(Data!$L:$L,MATCH($A273&amp;"."&amp;F$1,Data!$J:$J,0))</f>
        <v>0</v>
      </c>
      <c r="G273" s="1">
        <f>INDEX(Data!$L:$L,MATCH($A273&amp;"."&amp;G$1,Data!$J:$J,0))</f>
        <v>0</v>
      </c>
      <c r="H273" s="1">
        <f>INDEX(Data!$L:$L,MATCH($A273&amp;"."&amp;H$1,Data!$J:$J,0))</f>
        <v>0</v>
      </c>
      <c r="I273" s="1">
        <f>INDEX(Data!$L:$L,MATCH($A273&amp;"."&amp;I$1,Data!$J:$J,0))</f>
        <v>0</v>
      </c>
      <c r="J273" s="1">
        <f>INDEX(Data!$L:$L,MATCH($A273&amp;"."&amp;J$1,Data!$J:$J,0))</f>
        <v>0</v>
      </c>
      <c r="K273" s="1">
        <f>INDEX(Data!$L:$L,MATCH($A273&amp;"."&amp;K$1,Data!$J:$J,0))</f>
        <v>0</v>
      </c>
      <c r="L273" s="1">
        <f>INDEX(Data!$L:$L,MATCH($A273&amp;"."&amp;L$1,Data!$J:$J,0))</f>
        <v>0</v>
      </c>
      <c r="M273" s="1">
        <f>INDEX(Data!$L:$L,MATCH($A273&amp;"."&amp;M$1,Data!$J:$J,0))</f>
        <v>0</v>
      </c>
      <c r="N273" s="1">
        <f>INDEX(Data!$L:$L,MATCH($A273&amp;"."&amp;N$1,Data!$J:$J,0))</f>
        <v>1.1035216339162388E-5</v>
      </c>
      <c r="O273" s="1">
        <f>INDEX(Data!$L:$L,MATCH($A273&amp;"."&amp;O$1,Data!$J:$J,0))</f>
        <v>3.9884154070719778E-5</v>
      </c>
      <c r="P273" s="1">
        <f>INDEX(Data!$L:$L,MATCH($A273&amp;"."&amp;P$1,Data!$J:$J,0))</f>
        <v>7.1346239009857225E-5</v>
      </c>
      <c r="Q273" s="1">
        <f>INDEX(Data!$L:$L,MATCH($A273&amp;"."&amp;Q$1,Data!$J:$J,0))</f>
        <v>1.4310067630689195E-4</v>
      </c>
      <c r="R273" s="1">
        <f>INDEX(Data!$L:$L,MATCH($A273&amp;"."&amp;R$1,Data!$J:$J,0))</f>
        <v>1.9845427888009849E-4</v>
      </c>
      <c r="S273" s="1">
        <f>INDEX(Data!$L:$L,MATCH($A273&amp;"."&amp;S$1,Data!$J:$J,0))</f>
        <v>2.3308670717400896E-4</v>
      </c>
      <c r="T273" s="1">
        <f>INDEX(Data!$L:$L,MATCH($A273&amp;"."&amp;T$1,Data!$J:$J,0))</f>
        <v>2.086148558401876E-4</v>
      </c>
      <c r="U273" s="1">
        <f>INDEX(Data!$L:$L,MATCH($A273&amp;"."&amp;U$1,Data!$J:$J,0))</f>
        <v>1.8594773360599111E-4</v>
      </c>
      <c r="V273" s="1">
        <f>INDEX(Data!$L:$L,MATCH($A273&amp;"."&amp;V$1,Data!$J:$J,0))</f>
        <v>1.319796914539322E-4</v>
      </c>
      <c r="W273" s="1">
        <f>INDEX(Data!$L:$L,MATCH($A273&amp;"."&amp;W$1,Data!$J:$J,0))</f>
        <v>5.808662623844289E-5</v>
      </c>
      <c r="X273" s="1">
        <f>INDEX(Data!$L:$L,MATCH($A273&amp;"."&amp;X$1,Data!$J:$J,0))</f>
        <v>2.6843450471148753E-5</v>
      </c>
      <c r="Y273" s="1">
        <f>INDEX(Data!$L:$L,MATCH($A273&amp;"."&amp;Y$1,Data!$J:$J,0))</f>
        <v>9.573744300800151E-6</v>
      </c>
    </row>
    <row r="274" spans="1:25" x14ac:dyDescent="0.2">
      <c r="A274" s="2">
        <f t="shared" si="5"/>
        <v>43008</v>
      </c>
      <c r="B274" s="1">
        <f>INDEX(Data!$L:$L,MATCH($A274&amp;"."&amp;B$1,Data!$J:$J,0))</f>
        <v>2.0695051782994954E-6</v>
      </c>
      <c r="C274" s="1">
        <f>INDEX(Data!$L:$L,MATCH($A274&amp;"."&amp;C$1,Data!$J:$J,0))</f>
        <v>2.760117440090827E-7</v>
      </c>
      <c r="D274" s="1">
        <f>INDEX(Data!$L:$L,MATCH($A274&amp;"."&amp;D$1,Data!$J:$J,0))</f>
        <v>1.3240154289173628E-7</v>
      </c>
      <c r="E274" s="1">
        <f>INDEX(Data!$L:$L,MATCH($A274&amp;"."&amp;E$1,Data!$J:$J,0))</f>
        <v>4.749755875919676E-8</v>
      </c>
      <c r="F274" s="1">
        <f>INDEX(Data!$L:$L,MATCH($A274&amp;"."&amp;F$1,Data!$J:$J,0))</f>
        <v>4.6758489481188176E-8</v>
      </c>
      <c r="G274" s="1">
        <f>INDEX(Data!$L:$L,MATCH($A274&amp;"."&amp;G$1,Data!$J:$J,0))</f>
        <v>4.4104876489336853E-8</v>
      </c>
      <c r="H274" s="1">
        <f>INDEX(Data!$L:$L,MATCH($A274&amp;"."&amp;H$1,Data!$J:$J,0))</f>
        <v>1.8747583930245337E-6</v>
      </c>
      <c r="I274" s="1">
        <f>INDEX(Data!$L:$L,MATCH($A274&amp;"."&amp;I$1,Data!$J:$J,0))</f>
        <v>4.9729107886576085E-6</v>
      </c>
      <c r="J274" s="1">
        <f>INDEX(Data!$L:$L,MATCH($A274&amp;"."&amp;J$1,Data!$J:$J,0))</f>
        <v>1.5341892770920628E-5</v>
      </c>
      <c r="K274" s="1">
        <f>INDEX(Data!$L:$L,MATCH($A274&amp;"."&amp;K$1,Data!$J:$J,0))</f>
        <v>3.4238292053762515E-5</v>
      </c>
      <c r="L274" s="1">
        <f>INDEX(Data!$L:$L,MATCH($A274&amp;"."&amp;L$1,Data!$J:$J,0))</f>
        <v>6.8829332053224233E-5</v>
      </c>
      <c r="M274" s="1">
        <f>INDEX(Data!$L:$L,MATCH($A274&amp;"."&amp;M$1,Data!$J:$J,0))</f>
        <v>1.1567021017038118E-4</v>
      </c>
      <c r="N274" s="1">
        <f>INDEX(Data!$L:$L,MATCH($A274&amp;"."&amp;N$1,Data!$J:$J,0))</f>
        <v>1.5256722642103236E-4</v>
      </c>
      <c r="O274" s="1">
        <f>INDEX(Data!$L:$L,MATCH($A274&amp;"."&amp;O$1,Data!$J:$J,0))</f>
        <v>1.6957721705448194E-4</v>
      </c>
      <c r="P274" s="1">
        <f>INDEX(Data!$L:$L,MATCH($A274&amp;"."&amp;P$1,Data!$J:$J,0))</f>
        <v>1.4708232996369015E-4</v>
      </c>
      <c r="Q274" s="1">
        <f>INDEX(Data!$L:$L,MATCH($A274&amp;"."&amp;Q$1,Data!$J:$J,0))</f>
        <v>1.0695782459267772E-4</v>
      </c>
      <c r="R274" s="1">
        <f>INDEX(Data!$L:$L,MATCH($A274&amp;"."&amp;R$1,Data!$J:$J,0))</f>
        <v>6.1974333453383964E-5</v>
      </c>
      <c r="S274" s="1">
        <f>INDEX(Data!$L:$L,MATCH($A274&amp;"."&amp;S$1,Data!$J:$J,0))</f>
        <v>2.9451611137228954E-5</v>
      </c>
      <c r="T274" s="1">
        <f>INDEX(Data!$L:$L,MATCH($A274&amp;"."&amp;T$1,Data!$J:$J,0))</f>
        <v>1.3333613047272071E-5</v>
      </c>
      <c r="U274" s="1">
        <f>INDEX(Data!$L:$L,MATCH($A274&amp;"."&amp;U$1,Data!$J:$J,0))</f>
        <v>4.8079671656956146E-6</v>
      </c>
      <c r="V274" s="1">
        <f>INDEX(Data!$L:$L,MATCH($A274&amp;"."&amp;V$1,Data!$J:$J,0))</f>
        <v>8.2113552409632011E-7</v>
      </c>
      <c r="W274" s="1">
        <f>INDEX(Data!$L:$L,MATCH($A274&amp;"."&amp;W$1,Data!$J:$J,0))</f>
        <v>6.7676737864408005E-8</v>
      </c>
      <c r="X274" s="1">
        <f>INDEX(Data!$L:$L,MATCH($A274&amp;"."&amp;X$1,Data!$J:$J,0))</f>
        <v>0</v>
      </c>
      <c r="Y274" s="1">
        <f>INDEX(Data!$L:$L,MATCH($A274&amp;"."&amp;Y$1,Data!$J:$J,0))</f>
        <v>0</v>
      </c>
    </row>
    <row r="275" spans="1:25" x14ac:dyDescent="0.2">
      <c r="A275" s="2">
        <f t="shared" si="5"/>
        <v>43009</v>
      </c>
      <c r="B275" s="1">
        <f>INDEX(Data!$L:$L,MATCH($A275&amp;"."&amp;B$1,Data!$J:$J,0))</f>
        <v>0</v>
      </c>
      <c r="C275" s="1">
        <f>INDEX(Data!$L:$L,MATCH($A275&amp;"."&amp;C$1,Data!$J:$J,0))</f>
        <v>0</v>
      </c>
      <c r="D275" s="1">
        <f>INDEX(Data!$L:$L,MATCH($A275&amp;"."&amp;D$1,Data!$J:$J,0))</f>
        <v>0</v>
      </c>
      <c r="E275" s="1">
        <f>INDEX(Data!$L:$L,MATCH($A275&amp;"."&amp;E$1,Data!$J:$J,0))</f>
        <v>0</v>
      </c>
      <c r="F275" s="1">
        <f>INDEX(Data!$L:$L,MATCH($A275&amp;"."&amp;F$1,Data!$J:$J,0))</f>
        <v>0</v>
      </c>
      <c r="G275" s="1">
        <f>INDEX(Data!$L:$L,MATCH($A275&amp;"."&amp;G$1,Data!$J:$J,0))</f>
        <v>0</v>
      </c>
      <c r="H275" s="1">
        <f>INDEX(Data!$L:$L,MATCH($A275&amp;"."&amp;H$1,Data!$J:$J,0))</f>
        <v>0</v>
      </c>
      <c r="I275" s="1">
        <f>INDEX(Data!$L:$L,MATCH($A275&amp;"."&amp;I$1,Data!$J:$J,0))</f>
        <v>0</v>
      </c>
      <c r="J275" s="1">
        <f>INDEX(Data!$L:$L,MATCH($A275&amp;"."&amp;J$1,Data!$J:$J,0))</f>
        <v>0</v>
      </c>
      <c r="K275" s="1">
        <f>INDEX(Data!$L:$L,MATCH($A275&amp;"."&amp;K$1,Data!$J:$J,0))</f>
        <v>0</v>
      </c>
      <c r="L275" s="1">
        <f>INDEX(Data!$L:$L,MATCH($A275&amp;"."&amp;L$1,Data!$J:$J,0))</f>
        <v>0</v>
      </c>
      <c r="M275" s="1">
        <f>INDEX(Data!$L:$L,MATCH($A275&amp;"."&amp;M$1,Data!$J:$J,0))</f>
        <v>0</v>
      </c>
      <c r="N275" s="1">
        <f>INDEX(Data!$L:$L,MATCH($A275&amp;"."&amp;N$1,Data!$J:$J,0))</f>
        <v>0</v>
      </c>
      <c r="O275" s="1">
        <f>INDEX(Data!$L:$L,MATCH($A275&amp;"."&amp;O$1,Data!$J:$J,0))</f>
        <v>0</v>
      </c>
      <c r="P275" s="1">
        <f>INDEX(Data!$L:$L,MATCH($A275&amp;"."&amp;P$1,Data!$J:$J,0))</f>
        <v>0</v>
      </c>
      <c r="Q275" s="1">
        <f>INDEX(Data!$L:$L,MATCH($A275&amp;"."&amp;Q$1,Data!$J:$J,0))</f>
        <v>0</v>
      </c>
      <c r="R275" s="1">
        <f>INDEX(Data!$L:$L,MATCH($A275&amp;"."&amp;R$1,Data!$J:$J,0))</f>
        <v>0</v>
      </c>
      <c r="S275" s="1">
        <f>INDEX(Data!$L:$L,MATCH($A275&amp;"."&amp;S$1,Data!$J:$J,0))</f>
        <v>0</v>
      </c>
      <c r="T275" s="1">
        <f>INDEX(Data!$L:$L,MATCH($A275&amp;"."&amp;T$1,Data!$J:$J,0))</f>
        <v>0</v>
      </c>
      <c r="U275" s="1">
        <f>INDEX(Data!$L:$L,MATCH($A275&amp;"."&amp;U$1,Data!$J:$J,0))</f>
        <v>0</v>
      </c>
      <c r="V275" s="1">
        <f>INDEX(Data!$L:$L,MATCH($A275&amp;"."&amp;V$1,Data!$J:$J,0))</f>
        <v>0</v>
      </c>
      <c r="W275" s="1">
        <f>INDEX(Data!$L:$L,MATCH($A275&amp;"."&amp;W$1,Data!$J:$J,0))</f>
        <v>0</v>
      </c>
      <c r="X275" s="1">
        <f>INDEX(Data!$L:$L,MATCH($A275&amp;"."&amp;X$1,Data!$J:$J,0))</f>
        <v>0</v>
      </c>
      <c r="Y275" s="1">
        <f>INDEX(Data!$L:$L,MATCH($A275&amp;"."&amp;Y$1,Data!$J:$J,0))</f>
        <v>0</v>
      </c>
    </row>
    <row r="276" spans="1:25" x14ac:dyDescent="0.2">
      <c r="A276" s="2">
        <f t="shared" si="5"/>
        <v>43010</v>
      </c>
      <c r="B276" s="1">
        <f>INDEX(Data!$L:$L,MATCH($A276&amp;"."&amp;B$1,Data!$J:$J,0))</f>
        <v>0</v>
      </c>
      <c r="C276" s="1">
        <f>INDEX(Data!$L:$L,MATCH($A276&amp;"."&amp;C$1,Data!$J:$J,0))</f>
        <v>0</v>
      </c>
      <c r="D276" s="1">
        <f>INDEX(Data!$L:$L,MATCH($A276&amp;"."&amp;D$1,Data!$J:$J,0))</f>
        <v>0</v>
      </c>
      <c r="E276" s="1">
        <f>INDEX(Data!$L:$L,MATCH($A276&amp;"."&amp;E$1,Data!$J:$J,0))</f>
        <v>0</v>
      </c>
      <c r="F276" s="1">
        <f>INDEX(Data!$L:$L,MATCH($A276&amp;"."&amp;F$1,Data!$J:$J,0))</f>
        <v>0</v>
      </c>
      <c r="G276" s="1">
        <f>INDEX(Data!$L:$L,MATCH($A276&amp;"."&amp;G$1,Data!$J:$J,0))</f>
        <v>0</v>
      </c>
      <c r="H276" s="1">
        <f>INDEX(Data!$L:$L,MATCH($A276&amp;"."&amp;H$1,Data!$J:$J,0))</f>
        <v>0</v>
      </c>
      <c r="I276" s="1">
        <f>INDEX(Data!$L:$L,MATCH($A276&amp;"."&amp;I$1,Data!$J:$J,0))</f>
        <v>0</v>
      </c>
      <c r="J276" s="1">
        <f>INDEX(Data!$L:$L,MATCH($A276&amp;"."&amp;J$1,Data!$J:$J,0))</f>
        <v>0</v>
      </c>
      <c r="K276" s="1">
        <f>INDEX(Data!$L:$L,MATCH($A276&amp;"."&amp;K$1,Data!$J:$J,0))</f>
        <v>0</v>
      </c>
      <c r="L276" s="1">
        <f>INDEX(Data!$L:$L,MATCH($A276&amp;"."&amp;L$1,Data!$J:$J,0))</f>
        <v>0</v>
      </c>
      <c r="M276" s="1">
        <f>INDEX(Data!$L:$L,MATCH($A276&amp;"."&amp;M$1,Data!$J:$J,0))</f>
        <v>0</v>
      </c>
      <c r="N276" s="1">
        <f>INDEX(Data!$L:$L,MATCH($A276&amp;"."&amp;N$1,Data!$J:$J,0))</f>
        <v>0</v>
      </c>
      <c r="O276" s="1">
        <f>INDEX(Data!$L:$L,MATCH($A276&amp;"."&amp;O$1,Data!$J:$J,0))</f>
        <v>0</v>
      </c>
      <c r="P276" s="1">
        <f>INDEX(Data!$L:$L,MATCH($A276&amp;"."&amp;P$1,Data!$J:$J,0))</f>
        <v>0</v>
      </c>
      <c r="Q276" s="1">
        <f>INDEX(Data!$L:$L,MATCH($A276&amp;"."&amp;Q$1,Data!$J:$J,0))</f>
        <v>0</v>
      </c>
      <c r="R276" s="1">
        <f>INDEX(Data!$L:$L,MATCH($A276&amp;"."&amp;R$1,Data!$J:$J,0))</f>
        <v>0</v>
      </c>
      <c r="S276" s="1">
        <f>INDEX(Data!$L:$L,MATCH($A276&amp;"."&amp;S$1,Data!$J:$J,0))</f>
        <v>0</v>
      </c>
      <c r="T276" s="1">
        <f>INDEX(Data!$L:$L,MATCH($A276&amp;"."&amp;T$1,Data!$J:$J,0))</f>
        <v>0</v>
      </c>
      <c r="U276" s="1">
        <f>INDEX(Data!$L:$L,MATCH($A276&amp;"."&amp;U$1,Data!$J:$J,0))</f>
        <v>0</v>
      </c>
      <c r="V276" s="1">
        <f>INDEX(Data!$L:$L,MATCH($A276&amp;"."&amp;V$1,Data!$J:$J,0))</f>
        <v>0</v>
      </c>
      <c r="W276" s="1">
        <f>INDEX(Data!$L:$L,MATCH($A276&amp;"."&amp;W$1,Data!$J:$J,0))</f>
        <v>0</v>
      </c>
      <c r="X276" s="1">
        <f>INDEX(Data!$L:$L,MATCH($A276&amp;"."&amp;X$1,Data!$J:$J,0))</f>
        <v>0</v>
      </c>
      <c r="Y276" s="1">
        <f>INDEX(Data!$L:$L,MATCH($A276&amp;"."&amp;Y$1,Data!$J:$J,0))</f>
        <v>0</v>
      </c>
    </row>
    <row r="277" spans="1:25" x14ac:dyDescent="0.2">
      <c r="A277" s="2">
        <f t="shared" si="5"/>
        <v>43011</v>
      </c>
      <c r="B277" s="1">
        <f>INDEX(Data!$L:$L,MATCH($A277&amp;"."&amp;B$1,Data!$J:$J,0))</f>
        <v>0</v>
      </c>
      <c r="C277" s="1">
        <f>INDEX(Data!$L:$L,MATCH($A277&amp;"."&amp;C$1,Data!$J:$J,0))</f>
        <v>0</v>
      </c>
      <c r="D277" s="1">
        <f>INDEX(Data!$L:$L,MATCH($A277&amp;"."&amp;D$1,Data!$J:$J,0))</f>
        <v>0</v>
      </c>
      <c r="E277" s="1">
        <f>INDEX(Data!$L:$L,MATCH($A277&amp;"."&amp;E$1,Data!$J:$J,0))</f>
        <v>0</v>
      </c>
      <c r="F277" s="1">
        <f>INDEX(Data!$L:$L,MATCH($A277&amp;"."&amp;F$1,Data!$J:$J,0))</f>
        <v>0</v>
      </c>
      <c r="G277" s="1">
        <f>INDEX(Data!$L:$L,MATCH($A277&amp;"."&amp;G$1,Data!$J:$J,0))</f>
        <v>0</v>
      </c>
      <c r="H277" s="1">
        <f>INDEX(Data!$L:$L,MATCH($A277&amp;"."&amp;H$1,Data!$J:$J,0))</f>
        <v>0</v>
      </c>
      <c r="I277" s="1">
        <f>INDEX(Data!$L:$L,MATCH($A277&amp;"."&amp;I$1,Data!$J:$J,0))</f>
        <v>0</v>
      </c>
      <c r="J277" s="1">
        <f>INDEX(Data!$L:$L,MATCH($A277&amp;"."&amp;J$1,Data!$J:$J,0))</f>
        <v>0</v>
      </c>
      <c r="K277" s="1">
        <f>INDEX(Data!$L:$L,MATCH($A277&amp;"."&amp;K$1,Data!$J:$J,0))</f>
        <v>0</v>
      </c>
      <c r="L277" s="1">
        <f>INDEX(Data!$L:$L,MATCH($A277&amp;"."&amp;L$1,Data!$J:$J,0))</f>
        <v>1.4068657188981984E-7</v>
      </c>
      <c r="M277" s="1">
        <f>INDEX(Data!$L:$L,MATCH($A277&amp;"."&amp;M$1,Data!$J:$J,0))</f>
        <v>1.4178354120820525E-7</v>
      </c>
      <c r="N277" s="1">
        <f>INDEX(Data!$L:$L,MATCH($A277&amp;"."&amp;N$1,Data!$J:$J,0))</f>
        <v>2.1773266718799467E-6</v>
      </c>
      <c r="O277" s="1">
        <f>INDEX(Data!$L:$L,MATCH($A277&amp;"."&amp;O$1,Data!$J:$J,0))</f>
        <v>5.986673079883314E-6</v>
      </c>
      <c r="P277" s="1">
        <f>INDEX(Data!$L:$L,MATCH($A277&amp;"."&amp;P$1,Data!$J:$J,0))</f>
        <v>1.0858792500897785E-5</v>
      </c>
      <c r="Q277" s="1">
        <f>INDEX(Data!$L:$L,MATCH($A277&amp;"."&amp;Q$1,Data!$J:$J,0))</f>
        <v>2.2422382777384011E-5</v>
      </c>
      <c r="R277" s="1">
        <f>INDEX(Data!$L:$L,MATCH($A277&amp;"."&amp;R$1,Data!$J:$J,0))</f>
        <v>3.5289455001930353E-5</v>
      </c>
      <c r="S277" s="1">
        <f>INDEX(Data!$L:$L,MATCH($A277&amp;"."&amp;S$1,Data!$J:$J,0))</f>
        <v>3.6872083543151925E-5</v>
      </c>
      <c r="T277" s="1">
        <f>INDEX(Data!$L:$L,MATCH($A277&amp;"."&amp;T$1,Data!$J:$J,0))</f>
        <v>3.9351092784386094E-5</v>
      </c>
      <c r="U277" s="1">
        <f>INDEX(Data!$L:$L,MATCH($A277&amp;"."&amp;U$1,Data!$J:$J,0))</f>
        <v>2.7557224021436913E-5</v>
      </c>
      <c r="V277" s="1">
        <f>INDEX(Data!$L:$L,MATCH($A277&amp;"."&amp;V$1,Data!$J:$J,0))</f>
        <v>1.6707207833578856E-5</v>
      </c>
      <c r="W277" s="1">
        <f>INDEX(Data!$L:$L,MATCH($A277&amp;"."&amp;W$1,Data!$J:$J,0))</f>
        <v>9.8345854995773316E-6</v>
      </c>
      <c r="X277" s="1">
        <f>INDEX(Data!$L:$L,MATCH($A277&amp;"."&amp;X$1,Data!$J:$J,0))</f>
        <v>2.7343433035789054E-6</v>
      </c>
      <c r="Y277" s="1">
        <f>INDEX(Data!$L:$L,MATCH($A277&amp;"."&amp;Y$1,Data!$J:$J,0))</f>
        <v>7.786574409489607E-7</v>
      </c>
    </row>
    <row r="278" spans="1:25" x14ac:dyDescent="0.2">
      <c r="A278" s="2">
        <f t="shared" si="5"/>
        <v>43012</v>
      </c>
      <c r="B278" s="1">
        <f>INDEX(Data!$L:$L,MATCH($A278&amp;"."&amp;B$1,Data!$J:$J,0))</f>
        <v>6.3259173714701046E-8</v>
      </c>
      <c r="C278" s="1">
        <f>INDEX(Data!$L:$L,MATCH($A278&amp;"."&amp;C$1,Data!$J:$J,0))</f>
        <v>0</v>
      </c>
      <c r="D278" s="1">
        <f>INDEX(Data!$L:$L,MATCH($A278&amp;"."&amp;D$1,Data!$J:$J,0))</f>
        <v>0</v>
      </c>
      <c r="E278" s="1">
        <f>INDEX(Data!$L:$L,MATCH($A278&amp;"."&amp;E$1,Data!$J:$J,0))</f>
        <v>0</v>
      </c>
      <c r="F278" s="1">
        <f>INDEX(Data!$L:$L,MATCH($A278&amp;"."&amp;F$1,Data!$J:$J,0))</f>
        <v>0</v>
      </c>
      <c r="G278" s="1">
        <f>INDEX(Data!$L:$L,MATCH($A278&amp;"."&amp;G$1,Data!$J:$J,0))</f>
        <v>0</v>
      </c>
      <c r="H278" s="1">
        <f>INDEX(Data!$L:$L,MATCH($A278&amp;"."&amp;H$1,Data!$J:$J,0))</f>
        <v>0</v>
      </c>
      <c r="I278" s="1">
        <f>INDEX(Data!$L:$L,MATCH($A278&amp;"."&amp;I$1,Data!$J:$J,0))</f>
        <v>0</v>
      </c>
      <c r="J278" s="1">
        <f>INDEX(Data!$L:$L,MATCH($A278&amp;"."&amp;J$1,Data!$J:$J,0))</f>
        <v>0</v>
      </c>
      <c r="K278" s="1">
        <f>INDEX(Data!$L:$L,MATCH($A278&amp;"."&amp;K$1,Data!$J:$J,0))</f>
        <v>0</v>
      </c>
      <c r="L278" s="1">
        <f>INDEX(Data!$L:$L,MATCH($A278&amp;"."&amp;L$1,Data!$J:$J,0))</f>
        <v>4.033212601020838E-9</v>
      </c>
      <c r="M278" s="1">
        <f>INDEX(Data!$L:$L,MATCH($A278&amp;"."&amp;M$1,Data!$J:$J,0))</f>
        <v>0</v>
      </c>
      <c r="N278" s="1">
        <f>INDEX(Data!$L:$L,MATCH($A278&amp;"."&amp;N$1,Data!$J:$J,0))</f>
        <v>3.1005424449739517E-8</v>
      </c>
      <c r="O278" s="1">
        <f>INDEX(Data!$L:$L,MATCH($A278&amp;"."&amp;O$1,Data!$J:$J,0))</f>
        <v>9.0744478842702262E-8</v>
      </c>
      <c r="P278" s="1">
        <f>INDEX(Data!$L:$L,MATCH($A278&amp;"."&amp;P$1,Data!$J:$J,0))</f>
        <v>2.2832596624635759E-7</v>
      </c>
      <c r="Q278" s="1">
        <f>INDEX(Data!$L:$L,MATCH($A278&amp;"."&amp;Q$1,Data!$J:$J,0))</f>
        <v>5.8515946518105461E-7</v>
      </c>
      <c r="R278" s="1">
        <f>INDEX(Data!$L:$L,MATCH($A278&amp;"."&amp;R$1,Data!$J:$J,0))</f>
        <v>8.9725730408900028E-7</v>
      </c>
      <c r="S278" s="1">
        <f>INDEX(Data!$L:$L,MATCH($A278&amp;"."&amp;S$1,Data!$J:$J,0))</f>
        <v>1.2803917676450778E-6</v>
      </c>
      <c r="T278" s="1">
        <f>INDEX(Data!$L:$L,MATCH($A278&amp;"."&amp;T$1,Data!$J:$J,0))</f>
        <v>1.4100111295454719E-6</v>
      </c>
      <c r="U278" s="1">
        <f>INDEX(Data!$L:$L,MATCH($A278&amp;"."&amp;U$1,Data!$J:$J,0))</f>
        <v>1.1426875265493207E-6</v>
      </c>
      <c r="V278" s="1">
        <f>INDEX(Data!$L:$L,MATCH($A278&amp;"."&amp;V$1,Data!$J:$J,0))</f>
        <v>7.1544816057389051E-7</v>
      </c>
      <c r="W278" s="1">
        <f>INDEX(Data!$L:$L,MATCH($A278&amp;"."&amp;W$1,Data!$J:$J,0))</f>
        <v>3.7267723724216228E-7</v>
      </c>
      <c r="X278" s="1">
        <f>INDEX(Data!$L:$L,MATCH($A278&amp;"."&amp;X$1,Data!$J:$J,0))</f>
        <v>1.2781953955760545E-7</v>
      </c>
      <c r="Y278" s="1">
        <f>INDEX(Data!$L:$L,MATCH($A278&amp;"."&amp;Y$1,Data!$J:$J,0))</f>
        <v>5.4451107376006819E-8</v>
      </c>
    </row>
    <row r="279" spans="1:25" x14ac:dyDescent="0.2">
      <c r="A279" s="2">
        <f t="shared" si="5"/>
        <v>43013</v>
      </c>
      <c r="B279" s="1">
        <f>INDEX(Data!$L:$L,MATCH($A279&amp;"."&amp;B$1,Data!$J:$J,0))</f>
        <v>5.0956401464368335E-9</v>
      </c>
      <c r="C279" s="1">
        <f>INDEX(Data!$L:$L,MATCH($A279&amp;"."&amp;C$1,Data!$J:$J,0))</f>
        <v>0</v>
      </c>
      <c r="D279" s="1">
        <f>INDEX(Data!$L:$L,MATCH($A279&amp;"."&amp;D$1,Data!$J:$J,0))</f>
        <v>0</v>
      </c>
      <c r="E279" s="1">
        <f>INDEX(Data!$L:$L,MATCH($A279&amp;"."&amp;E$1,Data!$J:$J,0))</f>
        <v>0</v>
      </c>
      <c r="F279" s="1">
        <f>INDEX(Data!$L:$L,MATCH($A279&amp;"."&amp;F$1,Data!$J:$J,0))</f>
        <v>0</v>
      </c>
      <c r="G279" s="1">
        <f>INDEX(Data!$L:$L,MATCH($A279&amp;"."&amp;G$1,Data!$J:$J,0))</f>
        <v>0</v>
      </c>
      <c r="H279" s="1">
        <f>INDEX(Data!$L:$L,MATCH($A279&amp;"."&amp;H$1,Data!$J:$J,0))</f>
        <v>0</v>
      </c>
      <c r="I279" s="1">
        <f>INDEX(Data!$L:$L,MATCH($A279&amp;"."&amp;I$1,Data!$J:$J,0))</f>
        <v>0</v>
      </c>
      <c r="J279" s="1">
        <f>INDEX(Data!$L:$L,MATCH($A279&amp;"."&amp;J$1,Data!$J:$J,0))</f>
        <v>0</v>
      </c>
      <c r="K279" s="1">
        <f>INDEX(Data!$L:$L,MATCH($A279&amp;"."&amp;K$1,Data!$J:$J,0))</f>
        <v>0</v>
      </c>
      <c r="L279" s="1">
        <f>INDEX(Data!$L:$L,MATCH($A279&amp;"."&amp;L$1,Data!$J:$J,0))</f>
        <v>0</v>
      </c>
      <c r="M279" s="1">
        <f>INDEX(Data!$L:$L,MATCH($A279&amp;"."&amp;M$1,Data!$J:$J,0))</f>
        <v>3.2635320417838153E-6</v>
      </c>
      <c r="N279" s="1">
        <f>INDEX(Data!$L:$L,MATCH($A279&amp;"."&amp;N$1,Data!$J:$J,0))</f>
        <v>4.9990872393377376E-6</v>
      </c>
      <c r="O279" s="1">
        <f>INDEX(Data!$L:$L,MATCH($A279&amp;"."&amp;O$1,Data!$J:$J,0))</f>
        <v>2.4649073018725886E-5</v>
      </c>
      <c r="P279" s="1">
        <f>INDEX(Data!$L:$L,MATCH($A279&amp;"."&amp;P$1,Data!$J:$J,0))</f>
        <v>5.9962563150685501E-5</v>
      </c>
      <c r="Q279" s="1">
        <f>INDEX(Data!$L:$L,MATCH($A279&amp;"."&amp;Q$1,Data!$J:$J,0))</f>
        <v>8.9910135705489284E-5</v>
      </c>
      <c r="R279" s="1">
        <f>INDEX(Data!$L:$L,MATCH($A279&amp;"."&amp;R$1,Data!$J:$J,0))</f>
        <v>1.4190580123269852E-4</v>
      </c>
      <c r="S279" s="1">
        <f>INDEX(Data!$L:$L,MATCH($A279&amp;"."&amp;S$1,Data!$J:$J,0))</f>
        <v>1.6728909262186197E-4</v>
      </c>
      <c r="T279" s="1">
        <f>INDEX(Data!$L:$L,MATCH($A279&amp;"."&amp;T$1,Data!$J:$J,0))</f>
        <v>1.54964855304989E-4</v>
      </c>
      <c r="U279" s="1">
        <f>INDEX(Data!$L:$L,MATCH($A279&amp;"."&amp;U$1,Data!$J:$J,0))</f>
        <v>1.2660569567954661E-4</v>
      </c>
      <c r="V279" s="1">
        <f>INDEX(Data!$L:$L,MATCH($A279&amp;"."&amp;V$1,Data!$J:$J,0))</f>
        <v>7.0748053491535536E-5</v>
      </c>
      <c r="W279" s="1">
        <f>INDEX(Data!$L:$L,MATCH($A279&amp;"."&amp;W$1,Data!$J:$J,0))</f>
        <v>3.2055383646789295E-5</v>
      </c>
      <c r="X279" s="1">
        <f>INDEX(Data!$L:$L,MATCH($A279&amp;"."&amp;X$1,Data!$J:$J,0))</f>
        <v>1.3420977254349399E-5</v>
      </c>
      <c r="Y279" s="1">
        <f>INDEX(Data!$L:$L,MATCH($A279&amp;"."&amp;Y$1,Data!$J:$J,0))</f>
        <v>4.3123877171996768E-6</v>
      </c>
    </row>
    <row r="280" spans="1:25" x14ac:dyDescent="0.2">
      <c r="A280" s="2">
        <f t="shared" si="5"/>
        <v>43014</v>
      </c>
      <c r="B280" s="1">
        <f>INDEX(Data!$L:$L,MATCH($A280&amp;"."&amp;B$1,Data!$J:$J,0))</f>
        <v>4.9951181517655197E-7</v>
      </c>
      <c r="C280" s="1">
        <f>INDEX(Data!$L:$L,MATCH($A280&amp;"."&amp;C$1,Data!$J:$J,0))</f>
        <v>2.2427123981042064E-7</v>
      </c>
      <c r="D280" s="1">
        <f>INDEX(Data!$L:$L,MATCH($A280&amp;"."&amp;D$1,Data!$J:$J,0))</f>
        <v>0</v>
      </c>
      <c r="E280" s="1">
        <f>INDEX(Data!$L:$L,MATCH($A280&amp;"."&amp;E$1,Data!$J:$J,0))</f>
        <v>0</v>
      </c>
      <c r="F280" s="1">
        <f>INDEX(Data!$L:$L,MATCH($A280&amp;"."&amp;F$1,Data!$J:$J,0))</f>
        <v>0</v>
      </c>
      <c r="G280" s="1">
        <f>INDEX(Data!$L:$L,MATCH($A280&amp;"."&amp;G$1,Data!$J:$J,0))</f>
        <v>0</v>
      </c>
      <c r="H280" s="1">
        <f>INDEX(Data!$L:$L,MATCH($A280&amp;"."&amp;H$1,Data!$J:$J,0))</f>
        <v>0</v>
      </c>
      <c r="I280" s="1">
        <f>INDEX(Data!$L:$L,MATCH($A280&amp;"."&amp;I$1,Data!$J:$J,0))</f>
        <v>0</v>
      </c>
      <c r="J280" s="1">
        <f>INDEX(Data!$L:$L,MATCH($A280&amp;"."&amp;J$1,Data!$J:$J,0))</f>
        <v>1.4662360803803618E-7</v>
      </c>
      <c r="K280" s="1">
        <f>INDEX(Data!$L:$L,MATCH($A280&amp;"."&amp;K$1,Data!$J:$J,0))</f>
        <v>1.5191636307830628E-7</v>
      </c>
      <c r="L280" s="1">
        <f>INDEX(Data!$L:$L,MATCH($A280&amp;"."&amp;L$1,Data!$J:$J,0))</f>
        <v>1.8273130463467653E-6</v>
      </c>
      <c r="M280" s="1">
        <f>INDEX(Data!$L:$L,MATCH($A280&amp;"."&amp;M$1,Data!$J:$J,0))</f>
        <v>3.0816333798757003E-6</v>
      </c>
      <c r="N280" s="1">
        <f>INDEX(Data!$L:$L,MATCH($A280&amp;"."&amp;N$1,Data!$J:$J,0))</f>
        <v>1.584004826675539E-5</v>
      </c>
      <c r="O280" s="1">
        <f>INDEX(Data!$L:$L,MATCH($A280&amp;"."&amp;O$1,Data!$J:$J,0))</f>
        <v>4.0548062206009473E-5</v>
      </c>
      <c r="P280" s="1">
        <f>INDEX(Data!$L:$L,MATCH($A280&amp;"."&amp;P$1,Data!$J:$J,0))</f>
        <v>9.7966491883472799E-5</v>
      </c>
      <c r="Q280" s="1">
        <f>INDEX(Data!$L:$L,MATCH($A280&amp;"."&amp;Q$1,Data!$J:$J,0))</f>
        <v>2.1465256028820292E-4</v>
      </c>
      <c r="R280" s="1">
        <f>INDEX(Data!$L:$L,MATCH($A280&amp;"."&amp;R$1,Data!$J:$J,0))</f>
        <v>2.9606034354396233E-4</v>
      </c>
      <c r="S280" s="1">
        <f>INDEX(Data!$L:$L,MATCH($A280&amp;"."&amp;S$1,Data!$J:$J,0))</f>
        <v>3.3789772592017231E-4</v>
      </c>
      <c r="T280" s="1">
        <f>INDEX(Data!$L:$L,MATCH($A280&amp;"."&amp;T$1,Data!$J:$J,0))</f>
        <v>3.2221914186718201E-4</v>
      </c>
      <c r="U280" s="1">
        <f>INDEX(Data!$L:$L,MATCH($A280&amp;"."&amp;U$1,Data!$J:$J,0))</f>
        <v>2.4627780486521537E-4</v>
      </c>
      <c r="V280" s="1">
        <f>INDEX(Data!$L:$L,MATCH($A280&amp;"."&amp;V$1,Data!$J:$J,0))</f>
        <v>1.6337595404527166E-4</v>
      </c>
      <c r="W280" s="1">
        <f>INDEX(Data!$L:$L,MATCH($A280&amp;"."&amp;W$1,Data!$J:$J,0))</f>
        <v>7.8726021237141458E-5</v>
      </c>
      <c r="X280" s="1">
        <f>INDEX(Data!$L:$L,MATCH($A280&amp;"."&amp;X$1,Data!$J:$J,0))</f>
        <v>2.9302314084723522E-5</v>
      </c>
      <c r="Y280" s="1">
        <f>INDEX(Data!$L:$L,MATCH($A280&amp;"."&amp;Y$1,Data!$J:$J,0))</f>
        <v>8.6937835838307605E-6</v>
      </c>
    </row>
    <row r="281" spans="1:25" x14ac:dyDescent="0.2">
      <c r="A281" s="2">
        <f t="shared" si="5"/>
        <v>43015</v>
      </c>
      <c r="B281" s="1">
        <f>INDEX(Data!$L:$L,MATCH($A281&amp;"."&amp;B$1,Data!$J:$J,0))</f>
        <v>2.9149663084405294E-6</v>
      </c>
      <c r="C281" s="1">
        <f>INDEX(Data!$L:$L,MATCH($A281&amp;"."&amp;C$1,Data!$J:$J,0))</f>
        <v>8.5302445698784446E-7</v>
      </c>
      <c r="D281" s="1">
        <f>INDEX(Data!$L:$L,MATCH($A281&amp;"."&amp;D$1,Data!$J:$J,0))</f>
        <v>2.9973872571982284E-8</v>
      </c>
      <c r="E281" s="1">
        <f>INDEX(Data!$L:$L,MATCH($A281&amp;"."&amp;E$1,Data!$J:$J,0))</f>
        <v>0</v>
      </c>
      <c r="F281" s="1">
        <f>INDEX(Data!$L:$L,MATCH($A281&amp;"."&amp;F$1,Data!$J:$J,0))</f>
        <v>0</v>
      </c>
      <c r="G281" s="1">
        <f>INDEX(Data!$L:$L,MATCH($A281&amp;"."&amp;G$1,Data!$J:$J,0))</f>
        <v>0</v>
      </c>
      <c r="H281" s="1">
        <f>INDEX(Data!$L:$L,MATCH($A281&amp;"."&amp;H$1,Data!$J:$J,0))</f>
        <v>0</v>
      </c>
      <c r="I281" s="1">
        <f>INDEX(Data!$L:$L,MATCH($A281&amp;"."&amp;I$1,Data!$J:$J,0))</f>
        <v>0</v>
      </c>
      <c r="J281" s="1">
        <f>INDEX(Data!$L:$L,MATCH($A281&amp;"."&amp;J$1,Data!$J:$J,0))</f>
        <v>1.9898833747473215E-7</v>
      </c>
      <c r="K281" s="1">
        <f>INDEX(Data!$L:$L,MATCH($A281&amp;"."&amp;K$1,Data!$J:$J,0))</f>
        <v>5.1940341843885038E-7</v>
      </c>
      <c r="L281" s="1">
        <f>INDEX(Data!$L:$L,MATCH($A281&amp;"."&amp;L$1,Data!$J:$J,0))</f>
        <v>2.9599033250130446E-6</v>
      </c>
      <c r="M281" s="1">
        <f>INDEX(Data!$L:$L,MATCH($A281&amp;"."&amp;M$1,Data!$J:$J,0))</f>
        <v>9.4324943295055118E-6</v>
      </c>
      <c r="N281" s="1">
        <f>INDEX(Data!$L:$L,MATCH($A281&amp;"."&amp;N$1,Data!$J:$J,0))</f>
        <v>2.3495087584831194E-5</v>
      </c>
      <c r="O281" s="1">
        <f>INDEX(Data!$L:$L,MATCH($A281&amp;"."&amp;O$1,Data!$J:$J,0))</f>
        <v>5.4960363910528545E-5</v>
      </c>
      <c r="P281" s="1">
        <f>INDEX(Data!$L:$L,MATCH($A281&amp;"."&amp;P$1,Data!$J:$J,0))</f>
        <v>8.8811600613072895E-5</v>
      </c>
      <c r="Q281" s="1">
        <f>INDEX(Data!$L:$L,MATCH($A281&amp;"."&amp;Q$1,Data!$J:$J,0))</f>
        <v>1.243970567184342E-4</v>
      </c>
      <c r="R281" s="1">
        <f>INDEX(Data!$L:$L,MATCH($A281&amp;"."&amp;R$1,Data!$J:$J,0))</f>
        <v>1.3421705289408379E-4</v>
      </c>
      <c r="S281" s="1">
        <f>INDEX(Data!$L:$L,MATCH($A281&amp;"."&amp;S$1,Data!$J:$J,0))</f>
        <v>1.2539057524686378E-4</v>
      </c>
      <c r="T281" s="1">
        <f>INDEX(Data!$L:$L,MATCH($A281&amp;"."&amp;T$1,Data!$J:$J,0))</f>
        <v>9.4475813102749606E-5</v>
      </c>
      <c r="U281" s="1">
        <f>INDEX(Data!$L:$L,MATCH($A281&amp;"."&amp;U$1,Data!$J:$J,0))</f>
        <v>5.6041146915205473E-5</v>
      </c>
      <c r="V281" s="1">
        <f>INDEX(Data!$L:$L,MATCH($A281&amp;"."&amp;V$1,Data!$J:$J,0))</f>
        <v>3.1442039042308057E-5</v>
      </c>
      <c r="W281" s="1">
        <f>INDEX(Data!$L:$L,MATCH($A281&amp;"."&amp;W$1,Data!$J:$J,0))</f>
        <v>9.658263287028494E-6</v>
      </c>
      <c r="X281" s="1">
        <f>INDEX(Data!$L:$L,MATCH($A281&amp;"."&amp;X$1,Data!$J:$J,0))</f>
        <v>2.4483504881306452E-6</v>
      </c>
      <c r="Y281" s="1">
        <f>INDEX(Data!$L:$L,MATCH($A281&amp;"."&amp;Y$1,Data!$J:$J,0))</f>
        <v>8.2249681003344651E-7</v>
      </c>
    </row>
    <row r="282" spans="1:25" x14ac:dyDescent="0.2">
      <c r="A282" s="2">
        <f t="shared" si="5"/>
        <v>43016</v>
      </c>
      <c r="B282" s="1">
        <f>INDEX(Data!$L:$L,MATCH($A282&amp;"."&amp;B$1,Data!$J:$J,0))</f>
        <v>6.731728401769979E-8</v>
      </c>
      <c r="C282" s="1">
        <f>INDEX(Data!$L:$L,MATCH($A282&amp;"."&amp;C$1,Data!$J:$J,0))</f>
        <v>0</v>
      </c>
      <c r="D282" s="1">
        <f>INDEX(Data!$L:$L,MATCH($A282&amp;"."&amp;D$1,Data!$J:$J,0))</f>
        <v>0</v>
      </c>
      <c r="E282" s="1">
        <f>INDEX(Data!$L:$L,MATCH($A282&amp;"."&amp;E$1,Data!$J:$J,0))</f>
        <v>0</v>
      </c>
      <c r="F282" s="1">
        <f>INDEX(Data!$L:$L,MATCH($A282&amp;"."&amp;F$1,Data!$J:$J,0))</f>
        <v>0</v>
      </c>
      <c r="G282" s="1">
        <f>INDEX(Data!$L:$L,MATCH($A282&amp;"."&amp;G$1,Data!$J:$J,0))</f>
        <v>0</v>
      </c>
      <c r="H282" s="1">
        <f>INDEX(Data!$L:$L,MATCH($A282&amp;"."&amp;H$1,Data!$J:$J,0))</f>
        <v>0</v>
      </c>
      <c r="I282" s="1">
        <f>INDEX(Data!$L:$L,MATCH($A282&amp;"."&amp;I$1,Data!$J:$J,0))</f>
        <v>0</v>
      </c>
      <c r="J282" s="1">
        <f>INDEX(Data!$L:$L,MATCH($A282&amp;"."&amp;J$1,Data!$J:$J,0))</f>
        <v>1.5325562844816927E-7</v>
      </c>
      <c r="K282" s="1">
        <f>INDEX(Data!$L:$L,MATCH($A282&amp;"."&amp;K$1,Data!$J:$J,0))</f>
        <v>5.2270107817119752E-7</v>
      </c>
      <c r="L282" s="1">
        <f>INDEX(Data!$L:$L,MATCH($A282&amp;"."&amp;L$1,Data!$J:$J,0))</f>
        <v>2.8452720108987413E-6</v>
      </c>
      <c r="M282" s="1">
        <f>INDEX(Data!$L:$L,MATCH($A282&amp;"."&amp;M$1,Data!$J:$J,0))</f>
        <v>1.0847921840428119E-5</v>
      </c>
      <c r="N282" s="1">
        <f>INDEX(Data!$L:$L,MATCH($A282&amp;"."&amp;N$1,Data!$J:$J,0))</f>
        <v>2.0703721384046589E-5</v>
      </c>
      <c r="O282" s="1">
        <f>INDEX(Data!$L:$L,MATCH($A282&amp;"."&amp;O$1,Data!$J:$J,0))</f>
        <v>5.8607021709366973E-5</v>
      </c>
      <c r="P282" s="1">
        <f>INDEX(Data!$L:$L,MATCH($A282&amp;"."&amp;P$1,Data!$J:$J,0))</f>
        <v>9.6341378008672545E-5</v>
      </c>
      <c r="Q282" s="1">
        <f>INDEX(Data!$L:$L,MATCH($A282&amp;"."&amp;Q$1,Data!$J:$J,0))</f>
        <v>1.3571161911241802E-4</v>
      </c>
      <c r="R282" s="1">
        <f>INDEX(Data!$L:$L,MATCH($A282&amp;"."&amp;R$1,Data!$J:$J,0))</f>
        <v>1.743018653947574E-4</v>
      </c>
      <c r="S282" s="1">
        <f>INDEX(Data!$L:$L,MATCH($A282&amp;"."&amp;S$1,Data!$J:$J,0))</f>
        <v>1.5761440426551797E-4</v>
      </c>
      <c r="T282" s="1">
        <f>INDEX(Data!$L:$L,MATCH($A282&amp;"."&amp;T$1,Data!$J:$J,0))</f>
        <v>1.4647716328726866E-4</v>
      </c>
      <c r="U282" s="1">
        <f>INDEX(Data!$L:$L,MATCH($A282&amp;"."&amp;U$1,Data!$J:$J,0))</f>
        <v>8.6233159734331772E-5</v>
      </c>
      <c r="V282" s="1">
        <f>INDEX(Data!$L:$L,MATCH($A282&amp;"."&amp;V$1,Data!$J:$J,0))</f>
        <v>4.7013113260561681E-5</v>
      </c>
      <c r="W282" s="1">
        <f>INDEX(Data!$L:$L,MATCH($A282&amp;"."&amp;W$1,Data!$J:$J,0))</f>
        <v>2.1116307827743966E-5</v>
      </c>
      <c r="X282" s="1">
        <f>INDEX(Data!$L:$L,MATCH($A282&amp;"."&amp;X$1,Data!$J:$J,0))</f>
        <v>6.4767817936997694E-6</v>
      </c>
      <c r="Y282" s="1">
        <f>INDEX(Data!$L:$L,MATCH($A282&amp;"."&amp;Y$1,Data!$J:$J,0))</f>
        <v>1.8981751919078173E-6</v>
      </c>
    </row>
    <row r="283" spans="1:25" x14ac:dyDescent="0.2">
      <c r="A283" s="2">
        <f t="shared" si="5"/>
        <v>43017</v>
      </c>
      <c r="B283" s="1">
        <f>INDEX(Data!$L:$L,MATCH($A283&amp;"."&amp;B$1,Data!$J:$J,0))</f>
        <v>2.541236591803243E-7</v>
      </c>
      <c r="C283" s="1">
        <f>INDEX(Data!$L:$L,MATCH($A283&amp;"."&amp;C$1,Data!$J:$J,0))</f>
        <v>1.2730854870395012E-7</v>
      </c>
      <c r="D283" s="1">
        <f>INDEX(Data!$L:$L,MATCH($A283&amp;"."&amp;D$1,Data!$J:$J,0))</f>
        <v>0</v>
      </c>
      <c r="E283" s="1">
        <f>INDEX(Data!$L:$L,MATCH($A283&amp;"."&amp;E$1,Data!$J:$J,0))</f>
        <v>0</v>
      </c>
      <c r="F283" s="1">
        <f>INDEX(Data!$L:$L,MATCH($A283&amp;"."&amp;F$1,Data!$J:$J,0))</f>
        <v>0</v>
      </c>
      <c r="G283" s="1">
        <f>INDEX(Data!$L:$L,MATCH($A283&amp;"."&amp;G$1,Data!$J:$J,0))</f>
        <v>0</v>
      </c>
      <c r="H283" s="1">
        <f>INDEX(Data!$L:$L,MATCH($A283&amp;"."&amp;H$1,Data!$J:$J,0))</f>
        <v>0</v>
      </c>
      <c r="I283" s="1">
        <f>INDEX(Data!$L:$L,MATCH($A283&amp;"."&amp;I$1,Data!$J:$J,0))</f>
        <v>0</v>
      </c>
      <c r="J283" s="1">
        <f>INDEX(Data!$L:$L,MATCH($A283&amp;"."&amp;J$1,Data!$J:$J,0))</f>
        <v>0</v>
      </c>
      <c r="K283" s="1">
        <f>INDEX(Data!$L:$L,MATCH($A283&amp;"."&amp;K$1,Data!$J:$J,0))</f>
        <v>0</v>
      </c>
      <c r="L283" s="1">
        <f>INDEX(Data!$L:$L,MATCH($A283&amp;"."&amp;L$1,Data!$J:$J,0))</f>
        <v>0</v>
      </c>
      <c r="M283" s="1">
        <f>INDEX(Data!$L:$L,MATCH($A283&amp;"."&amp;M$1,Data!$J:$J,0))</f>
        <v>0</v>
      </c>
      <c r="N283" s="1">
        <f>INDEX(Data!$L:$L,MATCH($A283&amp;"."&amp;N$1,Data!$J:$J,0))</f>
        <v>0</v>
      </c>
      <c r="O283" s="1">
        <f>INDEX(Data!$L:$L,MATCH($A283&amp;"."&amp;O$1,Data!$J:$J,0))</f>
        <v>0</v>
      </c>
      <c r="P283" s="1">
        <f>INDEX(Data!$L:$L,MATCH($A283&amp;"."&amp;P$1,Data!$J:$J,0))</f>
        <v>0</v>
      </c>
      <c r="Q283" s="1">
        <f>INDEX(Data!$L:$L,MATCH($A283&amp;"."&amp;Q$1,Data!$J:$J,0))</f>
        <v>0</v>
      </c>
      <c r="R283" s="1">
        <f>INDEX(Data!$L:$L,MATCH($A283&amp;"."&amp;R$1,Data!$J:$J,0))</f>
        <v>0</v>
      </c>
      <c r="S283" s="1">
        <f>INDEX(Data!$L:$L,MATCH($A283&amp;"."&amp;S$1,Data!$J:$J,0))</f>
        <v>0</v>
      </c>
      <c r="T283" s="1">
        <f>INDEX(Data!$L:$L,MATCH($A283&amp;"."&amp;T$1,Data!$J:$J,0))</f>
        <v>0</v>
      </c>
      <c r="U283" s="1">
        <f>INDEX(Data!$L:$L,MATCH($A283&amp;"."&amp;U$1,Data!$J:$J,0))</f>
        <v>0</v>
      </c>
      <c r="V283" s="1">
        <f>INDEX(Data!$L:$L,MATCH($A283&amp;"."&amp;V$1,Data!$J:$J,0))</f>
        <v>0</v>
      </c>
      <c r="W283" s="1">
        <f>INDEX(Data!$L:$L,MATCH($A283&amp;"."&amp;W$1,Data!$J:$J,0))</f>
        <v>0</v>
      </c>
      <c r="X283" s="1">
        <f>INDEX(Data!$L:$L,MATCH($A283&amp;"."&amp;X$1,Data!$J:$J,0))</f>
        <v>0</v>
      </c>
      <c r="Y283" s="1">
        <f>INDEX(Data!$L:$L,MATCH($A283&amp;"."&amp;Y$1,Data!$J:$J,0))</f>
        <v>0</v>
      </c>
    </row>
    <row r="284" spans="1:25" x14ac:dyDescent="0.2">
      <c r="A284" s="2">
        <f t="shared" si="5"/>
        <v>43018</v>
      </c>
      <c r="B284" s="1">
        <f>INDEX(Data!$L:$L,MATCH($A284&amp;"."&amp;B$1,Data!$J:$J,0))</f>
        <v>0</v>
      </c>
      <c r="C284" s="1">
        <f>INDEX(Data!$L:$L,MATCH($A284&amp;"."&amp;C$1,Data!$J:$J,0))</f>
        <v>0</v>
      </c>
      <c r="D284" s="1">
        <f>INDEX(Data!$L:$L,MATCH($A284&amp;"."&amp;D$1,Data!$J:$J,0))</f>
        <v>0</v>
      </c>
      <c r="E284" s="1">
        <f>INDEX(Data!$L:$L,MATCH($A284&amp;"."&amp;E$1,Data!$J:$J,0))</f>
        <v>0</v>
      </c>
      <c r="F284" s="1">
        <f>INDEX(Data!$L:$L,MATCH($A284&amp;"."&amp;F$1,Data!$J:$J,0))</f>
        <v>0</v>
      </c>
      <c r="G284" s="1">
        <f>INDEX(Data!$L:$L,MATCH($A284&amp;"."&amp;G$1,Data!$J:$J,0))</f>
        <v>0</v>
      </c>
      <c r="H284" s="1">
        <f>INDEX(Data!$L:$L,MATCH($A284&amp;"."&amp;H$1,Data!$J:$J,0))</f>
        <v>0</v>
      </c>
      <c r="I284" s="1">
        <f>INDEX(Data!$L:$L,MATCH($A284&amp;"."&amp;I$1,Data!$J:$J,0))</f>
        <v>0</v>
      </c>
      <c r="J284" s="1">
        <f>INDEX(Data!$L:$L,MATCH($A284&amp;"."&amp;J$1,Data!$J:$J,0))</f>
        <v>0</v>
      </c>
      <c r="K284" s="1">
        <f>INDEX(Data!$L:$L,MATCH($A284&amp;"."&amp;K$1,Data!$J:$J,0))</f>
        <v>0</v>
      </c>
      <c r="L284" s="1">
        <f>INDEX(Data!$L:$L,MATCH($A284&amp;"."&amp;L$1,Data!$J:$J,0))</f>
        <v>0</v>
      </c>
      <c r="M284" s="1">
        <f>INDEX(Data!$L:$L,MATCH($A284&amp;"."&amp;M$1,Data!$J:$J,0))</f>
        <v>0</v>
      </c>
      <c r="N284" s="1">
        <f>INDEX(Data!$L:$L,MATCH($A284&amp;"."&amp;N$1,Data!$J:$J,0))</f>
        <v>0</v>
      </c>
      <c r="O284" s="1">
        <f>INDEX(Data!$L:$L,MATCH($A284&amp;"."&amp;O$1,Data!$J:$J,0))</f>
        <v>0</v>
      </c>
      <c r="P284" s="1">
        <f>INDEX(Data!$L:$L,MATCH($A284&amp;"."&amp;P$1,Data!$J:$J,0))</f>
        <v>0</v>
      </c>
      <c r="Q284" s="1">
        <f>INDEX(Data!$L:$L,MATCH($A284&amp;"."&amp;Q$1,Data!$J:$J,0))</f>
        <v>0</v>
      </c>
      <c r="R284" s="1">
        <f>INDEX(Data!$L:$L,MATCH($A284&amp;"."&amp;R$1,Data!$J:$J,0))</f>
        <v>0</v>
      </c>
      <c r="S284" s="1">
        <f>INDEX(Data!$L:$L,MATCH($A284&amp;"."&amp;S$1,Data!$J:$J,0))</f>
        <v>0</v>
      </c>
      <c r="T284" s="1">
        <f>INDEX(Data!$L:$L,MATCH($A284&amp;"."&amp;T$1,Data!$J:$J,0))</f>
        <v>0</v>
      </c>
      <c r="U284" s="1">
        <f>INDEX(Data!$L:$L,MATCH($A284&amp;"."&amp;U$1,Data!$J:$J,0))</f>
        <v>0</v>
      </c>
      <c r="V284" s="1">
        <f>INDEX(Data!$L:$L,MATCH($A284&amp;"."&amp;V$1,Data!$J:$J,0))</f>
        <v>0</v>
      </c>
      <c r="W284" s="1">
        <f>INDEX(Data!$L:$L,MATCH($A284&amp;"."&amp;W$1,Data!$J:$J,0))</f>
        <v>0</v>
      </c>
      <c r="X284" s="1">
        <f>INDEX(Data!$L:$L,MATCH($A284&amp;"."&amp;X$1,Data!$J:$J,0))</f>
        <v>0</v>
      </c>
      <c r="Y284" s="1">
        <f>INDEX(Data!$L:$L,MATCH($A284&amp;"."&amp;Y$1,Data!$J:$J,0))</f>
        <v>0</v>
      </c>
    </row>
    <row r="285" spans="1:25" x14ac:dyDescent="0.2">
      <c r="A285" s="2">
        <f t="shared" si="5"/>
        <v>43019</v>
      </c>
      <c r="B285" s="1">
        <f>INDEX(Data!$L:$L,MATCH($A285&amp;"."&amp;B$1,Data!$J:$J,0))</f>
        <v>0</v>
      </c>
      <c r="C285" s="1">
        <f>INDEX(Data!$L:$L,MATCH($A285&amp;"."&amp;C$1,Data!$J:$J,0))</f>
        <v>0</v>
      </c>
      <c r="D285" s="1">
        <f>INDEX(Data!$L:$L,MATCH($A285&amp;"."&amp;D$1,Data!$J:$J,0))</f>
        <v>0</v>
      </c>
      <c r="E285" s="1">
        <f>INDEX(Data!$L:$L,MATCH($A285&amp;"."&amp;E$1,Data!$J:$J,0))</f>
        <v>0</v>
      </c>
      <c r="F285" s="1">
        <f>INDEX(Data!$L:$L,MATCH($A285&amp;"."&amp;F$1,Data!$J:$J,0))</f>
        <v>0</v>
      </c>
      <c r="G285" s="1">
        <f>INDEX(Data!$L:$L,MATCH($A285&amp;"."&amp;G$1,Data!$J:$J,0))</f>
        <v>0</v>
      </c>
      <c r="H285" s="1">
        <f>INDEX(Data!$L:$L,MATCH($A285&amp;"."&amp;H$1,Data!$J:$J,0))</f>
        <v>0</v>
      </c>
      <c r="I285" s="1">
        <f>INDEX(Data!$L:$L,MATCH($A285&amp;"."&amp;I$1,Data!$J:$J,0))</f>
        <v>0</v>
      </c>
      <c r="J285" s="1">
        <f>INDEX(Data!$L:$L,MATCH($A285&amp;"."&amp;J$1,Data!$J:$J,0))</f>
        <v>0</v>
      </c>
      <c r="K285" s="1">
        <f>INDEX(Data!$L:$L,MATCH($A285&amp;"."&amp;K$1,Data!$J:$J,0))</f>
        <v>0</v>
      </c>
      <c r="L285" s="1">
        <f>INDEX(Data!$L:$L,MATCH($A285&amp;"."&amp;L$1,Data!$J:$J,0))</f>
        <v>0</v>
      </c>
      <c r="M285" s="1">
        <f>INDEX(Data!$L:$L,MATCH($A285&amp;"."&amp;M$1,Data!$J:$J,0))</f>
        <v>0</v>
      </c>
      <c r="N285" s="1">
        <f>INDEX(Data!$L:$L,MATCH($A285&amp;"."&amp;N$1,Data!$J:$J,0))</f>
        <v>0</v>
      </c>
      <c r="O285" s="1">
        <f>INDEX(Data!$L:$L,MATCH($A285&amp;"."&amp;O$1,Data!$J:$J,0))</f>
        <v>0</v>
      </c>
      <c r="P285" s="1">
        <f>INDEX(Data!$L:$L,MATCH($A285&amp;"."&amp;P$1,Data!$J:$J,0))</f>
        <v>0</v>
      </c>
      <c r="Q285" s="1">
        <f>INDEX(Data!$L:$L,MATCH($A285&amp;"."&amp;Q$1,Data!$J:$J,0))</f>
        <v>0</v>
      </c>
      <c r="R285" s="1">
        <f>INDEX(Data!$L:$L,MATCH($A285&amp;"."&amp;R$1,Data!$J:$J,0))</f>
        <v>0</v>
      </c>
      <c r="S285" s="1">
        <f>INDEX(Data!$L:$L,MATCH($A285&amp;"."&amp;S$1,Data!$J:$J,0))</f>
        <v>0</v>
      </c>
      <c r="T285" s="1">
        <f>INDEX(Data!$L:$L,MATCH($A285&amp;"."&amp;T$1,Data!$J:$J,0))</f>
        <v>0</v>
      </c>
      <c r="U285" s="1">
        <f>INDEX(Data!$L:$L,MATCH($A285&amp;"."&amp;U$1,Data!$J:$J,0))</f>
        <v>0</v>
      </c>
      <c r="V285" s="1">
        <f>INDEX(Data!$L:$L,MATCH($A285&amp;"."&amp;V$1,Data!$J:$J,0))</f>
        <v>0</v>
      </c>
      <c r="W285" s="1">
        <f>INDEX(Data!$L:$L,MATCH($A285&amp;"."&amp;W$1,Data!$J:$J,0))</f>
        <v>0</v>
      </c>
      <c r="X285" s="1">
        <f>INDEX(Data!$L:$L,MATCH($A285&amp;"."&amp;X$1,Data!$J:$J,0))</f>
        <v>0</v>
      </c>
      <c r="Y285" s="1">
        <f>INDEX(Data!$L:$L,MATCH($A285&amp;"."&amp;Y$1,Data!$J:$J,0))</f>
        <v>0</v>
      </c>
    </row>
    <row r="286" spans="1:25" x14ac:dyDescent="0.2">
      <c r="A286" s="2">
        <f t="shared" si="5"/>
        <v>43020</v>
      </c>
      <c r="B286" s="1">
        <f>INDEX(Data!$L:$L,MATCH($A286&amp;"."&amp;B$1,Data!$J:$J,0))</f>
        <v>0</v>
      </c>
      <c r="C286" s="1">
        <f>INDEX(Data!$L:$L,MATCH($A286&amp;"."&amp;C$1,Data!$J:$J,0))</f>
        <v>0</v>
      </c>
      <c r="D286" s="1">
        <f>INDEX(Data!$L:$L,MATCH($A286&amp;"."&amp;D$1,Data!$J:$J,0))</f>
        <v>0</v>
      </c>
      <c r="E286" s="1">
        <f>INDEX(Data!$L:$L,MATCH($A286&amp;"."&amp;E$1,Data!$J:$J,0))</f>
        <v>0</v>
      </c>
      <c r="F286" s="1">
        <f>INDEX(Data!$L:$L,MATCH($A286&amp;"."&amp;F$1,Data!$J:$J,0))</f>
        <v>0</v>
      </c>
      <c r="G286" s="1">
        <f>INDEX(Data!$L:$L,MATCH($A286&amp;"."&amp;G$1,Data!$J:$J,0))</f>
        <v>0</v>
      </c>
      <c r="H286" s="1">
        <f>INDEX(Data!$L:$L,MATCH($A286&amp;"."&amp;H$1,Data!$J:$J,0))</f>
        <v>0</v>
      </c>
      <c r="I286" s="1">
        <f>INDEX(Data!$L:$L,MATCH($A286&amp;"."&amp;I$1,Data!$J:$J,0))</f>
        <v>0</v>
      </c>
      <c r="J286" s="1">
        <f>INDEX(Data!$L:$L,MATCH($A286&amp;"."&amp;J$1,Data!$J:$J,0))</f>
        <v>0</v>
      </c>
      <c r="K286" s="1">
        <f>INDEX(Data!$L:$L,MATCH($A286&amp;"."&amp;K$1,Data!$J:$J,0))</f>
        <v>0</v>
      </c>
      <c r="L286" s="1">
        <f>INDEX(Data!$L:$L,MATCH($A286&amp;"."&amp;L$1,Data!$J:$J,0))</f>
        <v>0</v>
      </c>
      <c r="M286" s="1">
        <f>INDEX(Data!$L:$L,MATCH($A286&amp;"."&amp;M$1,Data!$J:$J,0))</f>
        <v>0</v>
      </c>
      <c r="N286" s="1">
        <f>INDEX(Data!$L:$L,MATCH($A286&amp;"."&amp;N$1,Data!$J:$J,0))</f>
        <v>0</v>
      </c>
      <c r="O286" s="1">
        <f>INDEX(Data!$L:$L,MATCH($A286&amp;"."&amp;O$1,Data!$J:$J,0))</f>
        <v>0</v>
      </c>
      <c r="P286" s="1">
        <f>INDEX(Data!$L:$L,MATCH($A286&amp;"."&amp;P$1,Data!$J:$J,0))</f>
        <v>0</v>
      </c>
      <c r="Q286" s="1">
        <f>INDEX(Data!$L:$L,MATCH($A286&amp;"."&amp;Q$1,Data!$J:$J,0))</f>
        <v>0</v>
      </c>
      <c r="R286" s="1">
        <f>INDEX(Data!$L:$L,MATCH($A286&amp;"."&amp;R$1,Data!$J:$J,0))</f>
        <v>0</v>
      </c>
      <c r="S286" s="1">
        <f>INDEX(Data!$L:$L,MATCH($A286&amp;"."&amp;S$1,Data!$J:$J,0))</f>
        <v>0</v>
      </c>
      <c r="T286" s="1">
        <f>INDEX(Data!$L:$L,MATCH($A286&amp;"."&amp;T$1,Data!$J:$J,0))</f>
        <v>0</v>
      </c>
      <c r="U286" s="1">
        <f>INDEX(Data!$L:$L,MATCH($A286&amp;"."&amp;U$1,Data!$J:$J,0))</f>
        <v>0</v>
      </c>
      <c r="V286" s="1">
        <f>INDEX(Data!$L:$L,MATCH($A286&amp;"."&amp;V$1,Data!$J:$J,0))</f>
        <v>0</v>
      </c>
      <c r="W286" s="1">
        <f>INDEX(Data!$L:$L,MATCH($A286&amp;"."&amp;W$1,Data!$J:$J,0))</f>
        <v>0</v>
      </c>
      <c r="X286" s="1">
        <f>INDEX(Data!$L:$L,MATCH($A286&amp;"."&amp;X$1,Data!$J:$J,0))</f>
        <v>0</v>
      </c>
      <c r="Y286" s="1">
        <f>INDEX(Data!$L:$L,MATCH($A286&amp;"."&amp;Y$1,Data!$J:$J,0))</f>
        <v>0</v>
      </c>
    </row>
    <row r="287" spans="1:25" x14ac:dyDescent="0.2">
      <c r="A287" s="2">
        <f t="shared" si="5"/>
        <v>43021</v>
      </c>
      <c r="B287" s="1">
        <f>INDEX(Data!$L:$L,MATCH($A287&amp;"."&amp;B$1,Data!$J:$J,0))</f>
        <v>0</v>
      </c>
      <c r="C287" s="1">
        <f>INDEX(Data!$L:$L,MATCH($A287&amp;"."&amp;C$1,Data!$J:$J,0))</f>
        <v>0</v>
      </c>
      <c r="D287" s="1">
        <f>INDEX(Data!$L:$L,MATCH($A287&amp;"."&amp;D$1,Data!$J:$J,0))</f>
        <v>0</v>
      </c>
      <c r="E287" s="1">
        <f>INDEX(Data!$L:$L,MATCH($A287&amp;"."&amp;E$1,Data!$J:$J,0))</f>
        <v>0</v>
      </c>
      <c r="F287" s="1">
        <f>INDEX(Data!$L:$L,MATCH($A287&amp;"."&amp;F$1,Data!$J:$J,0))</f>
        <v>0</v>
      </c>
      <c r="G287" s="1">
        <f>INDEX(Data!$L:$L,MATCH($A287&amp;"."&amp;G$1,Data!$J:$J,0))</f>
        <v>0</v>
      </c>
      <c r="H287" s="1">
        <f>INDEX(Data!$L:$L,MATCH($A287&amp;"."&amp;H$1,Data!$J:$J,0))</f>
        <v>0</v>
      </c>
      <c r="I287" s="1">
        <f>INDEX(Data!$L:$L,MATCH($A287&amp;"."&amp;I$1,Data!$J:$J,0))</f>
        <v>0</v>
      </c>
      <c r="J287" s="1">
        <f>INDEX(Data!$L:$L,MATCH($A287&amp;"."&amp;J$1,Data!$J:$J,0))</f>
        <v>0</v>
      </c>
      <c r="K287" s="1">
        <f>INDEX(Data!$L:$L,MATCH($A287&amp;"."&amp;K$1,Data!$J:$J,0))</f>
        <v>0</v>
      </c>
      <c r="L287" s="1">
        <f>INDEX(Data!$L:$L,MATCH($A287&amp;"."&amp;L$1,Data!$J:$J,0))</f>
        <v>5.4636585776326848E-7</v>
      </c>
      <c r="M287" s="1">
        <f>INDEX(Data!$L:$L,MATCH($A287&amp;"."&amp;M$1,Data!$J:$J,0))</f>
        <v>2.6318843367273901E-6</v>
      </c>
      <c r="N287" s="1">
        <f>INDEX(Data!$L:$L,MATCH($A287&amp;"."&amp;N$1,Data!$J:$J,0))</f>
        <v>9.2201266025325395E-6</v>
      </c>
      <c r="O287" s="1">
        <f>INDEX(Data!$L:$L,MATCH($A287&amp;"."&amp;O$1,Data!$J:$J,0))</f>
        <v>1.3311373072182752E-5</v>
      </c>
      <c r="P287" s="1">
        <f>INDEX(Data!$L:$L,MATCH($A287&amp;"."&amp;P$1,Data!$J:$J,0))</f>
        <v>3.6614478809269813E-5</v>
      </c>
      <c r="Q287" s="1">
        <f>INDEX(Data!$L:$L,MATCH($A287&amp;"."&amp;Q$1,Data!$J:$J,0))</f>
        <v>6.5911407429173515E-5</v>
      </c>
      <c r="R287" s="1">
        <f>INDEX(Data!$L:$L,MATCH($A287&amp;"."&amp;R$1,Data!$J:$J,0))</f>
        <v>1.0059300302227245E-4</v>
      </c>
      <c r="S287" s="1">
        <f>INDEX(Data!$L:$L,MATCH($A287&amp;"."&amp;S$1,Data!$J:$J,0))</f>
        <v>1.1868198150545905E-4</v>
      </c>
      <c r="T287" s="1">
        <f>INDEX(Data!$L:$L,MATCH($A287&amp;"."&amp;T$1,Data!$J:$J,0))</f>
        <v>1.0508089037213514E-4</v>
      </c>
      <c r="U287" s="1">
        <f>INDEX(Data!$L:$L,MATCH($A287&amp;"."&amp;U$1,Data!$J:$J,0))</f>
        <v>8.5269161531581269E-5</v>
      </c>
      <c r="V287" s="1">
        <f>INDEX(Data!$L:$L,MATCH($A287&amp;"."&amp;V$1,Data!$J:$J,0))</f>
        <v>3.8622160147938399E-5</v>
      </c>
      <c r="W287" s="1">
        <f>INDEX(Data!$L:$L,MATCH($A287&amp;"."&amp;W$1,Data!$J:$J,0))</f>
        <v>2.3123789704752548E-5</v>
      </c>
      <c r="X287" s="1">
        <f>INDEX(Data!$L:$L,MATCH($A287&amp;"."&amp;X$1,Data!$J:$J,0))</f>
        <v>6.7357901392832646E-6</v>
      </c>
      <c r="Y287" s="1">
        <f>INDEX(Data!$L:$L,MATCH($A287&amp;"."&amp;Y$1,Data!$J:$J,0))</f>
        <v>2.2672249396166667E-6</v>
      </c>
    </row>
    <row r="288" spans="1:25" x14ac:dyDescent="0.2">
      <c r="A288" s="2">
        <f t="shared" si="5"/>
        <v>43022</v>
      </c>
      <c r="B288" s="1">
        <f>INDEX(Data!$L:$L,MATCH($A288&amp;"."&amp;B$1,Data!$J:$J,0))</f>
        <v>2.5484488262361324E-7</v>
      </c>
      <c r="C288" s="1">
        <f>INDEX(Data!$L:$L,MATCH($A288&amp;"."&amp;C$1,Data!$J:$J,0))</f>
        <v>0</v>
      </c>
      <c r="D288" s="1">
        <f>INDEX(Data!$L:$L,MATCH($A288&amp;"."&amp;D$1,Data!$J:$J,0))</f>
        <v>0</v>
      </c>
      <c r="E288" s="1">
        <f>INDEX(Data!$L:$L,MATCH($A288&amp;"."&amp;E$1,Data!$J:$J,0))</f>
        <v>0</v>
      </c>
      <c r="F288" s="1">
        <f>INDEX(Data!$L:$L,MATCH($A288&amp;"."&amp;F$1,Data!$J:$J,0))</f>
        <v>0</v>
      </c>
      <c r="G288" s="1">
        <f>INDEX(Data!$L:$L,MATCH($A288&amp;"."&amp;G$1,Data!$J:$J,0))</f>
        <v>0</v>
      </c>
      <c r="H288" s="1">
        <f>INDEX(Data!$L:$L,MATCH($A288&amp;"."&amp;H$1,Data!$J:$J,0))</f>
        <v>0</v>
      </c>
      <c r="I288" s="1">
        <f>INDEX(Data!$L:$L,MATCH($A288&amp;"."&amp;I$1,Data!$J:$J,0))</f>
        <v>0</v>
      </c>
      <c r="J288" s="1">
        <f>INDEX(Data!$L:$L,MATCH($A288&amp;"."&amp;J$1,Data!$J:$J,0))</f>
        <v>0</v>
      </c>
      <c r="K288" s="1">
        <f>INDEX(Data!$L:$L,MATCH($A288&amp;"."&amp;K$1,Data!$J:$J,0))</f>
        <v>7.3044995126835559E-8</v>
      </c>
      <c r="L288" s="1">
        <f>INDEX(Data!$L:$L,MATCH($A288&amp;"."&amp;L$1,Data!$J:$J,0))</f>
        <v>3.0817743992693158E-7</v>
      </c>
      <c r="M288" s="1">
        <f>INDEX(Data!$L:$L,MATCH($A288&amp;"."&amp;M$1,Data!$J:$J,0))</f>
        <v>8.2121793168114652E-7</v>
      </c>
      <c r="N288" s="1">
        <f>INDEX(Data!$L:$L,MATCH($A288&amp;"."&amp;N$1,Data!$J:$J,0))</f>
        <v>3.8733626304701086E-6</v>
      </c>
      <c r="O288" s="1">
        <f>INDEX(Data!$L:$L,MATCH($A288&amp;"."&amp;O$1,Data!$J:$J,0))</f>
        <v>9.5494019000836658E-6</v>
      </c>
      <c r="P288" s="1">
        <f>INDEX(Data!$L:$L,MATCH($A288&amp;"."&amp;P$1,Data!$J:$J,0))</f>
        <v>2.2641690872547297E-5</v>
      </c>
      <c r="Q288" s="1">
        <f>INDEX(Data!$L:$L,MATCH($A288&amp;"."&amp;Q$1,Data!$J:$J,0))</f>
        <v>3.3455006114966475E-5</v>
      </c>
      <c r="R288" s="1">
        <f>INDEX(Data!$L:$L,MATCH($A288&amp;"."&amp;R$1,Data!$J:$J,0))</f>
        <v>4.5014307965762836E-5</v>
      </c>
      <c r="S288" s="1">
        <f>INDEX(Data!$L:$L,MATCH($A288&amp;"."&amp;S$1,Data!$J:$J,0))</f>
        <v>4.8958163637992169E-5</v>
      </c>
      <c r="T288" s="1">
        <f>INDEX(Data!$L:$L,MATCH($A288&amp;"."&amp;T$1,Data!$J:$J,0))</f>
        <v>3.9395572734564735E-5</v>
      </c>
      <c r="U288" s="1">
        <f>INDEX(Data!$L:$L,MATCH($A288&amp;"."&amp;U$1,Data!$J:$J,0))</f>
        <v>2.8013791761162944E-5</v>
      </c>
      <c r="V288" s="1">
        <f>INDEX(Data!$L:$L,MATCH($A288&amp;"."&amp;V$1,Data!$J:$J,0))</f>
        <v>1.3167860407817142E-5</v>
      </c>
      <c r="W288" s="1">
        <f>INDEX(Data!$L:$L,MATCH($A288&amp;"."&amp;W$1,Data!$J:$J,0))</f>
        <v>6.9673605389180001E-6</v>
      </c>
      <c r="X288" s="1">
        <f>INDEX(Data!$L:$L,MATCH($A288&amp;"."&amp;X$1,Data!$J:$J,0))</f>
        <v>1.890625767538708E-6</v>
      </c>
      <c r="Y288" s="1">
        <f>INDEX(Data!$L:$L,MATCH($A288&amp;"."&amp;Y$1,Data!$J:$J,0))</f>
        <v>5.9718406121920172E-7</v>
      </c>
    </row>
    <row r="289" spans="1:25" x14ac:dyDescent="0.2">
      <c r="A289" s="2">
        <f t="shared" si="5"/>
        <v>43023</v>
      </c>
      <c r="B289" s="1">
        <f>INDEX(Data!$L:$L,MATCH($A289&amp;"."&amp;B$1,Data!$J:$J,0))</f>
        <v>1.6840043315284997E-8</v>
      </c>
      <c r="C289" s="1">
        <f>INDEX(Data!$L:$L,MATCH($A289&amp;"."&amp;C$1,Data!$J:$J,0))</f>
        <v>5.197138705395478E-9</v>
      </c>
      <c r="D289" s="1">
        <f>INDEX(Data!$L:$L,MATCH($A289&amp;"."&amp;D$1,Data!$J:$J,0))</f>
        <v>0</v>
      </c>
      <c r="E289" s="1">
        <f>INDEX(Data!$L:$L,MATCH($A289&amp;"."&amp;E$1,Data!$J:$J,0))</f>
        <v>0</v>
      </c>
      <c r="F289" s="1">
        <f>INDEX(Data!$L:$L,MATCH($A289&amp;"."&amp;F$1,Data!$J:$J,0))</f>
        <v>0</v>
      </c>
      <c r="G289" s="1">
        <f>INDEX(Data!$L:$L,MATCH($A289&amp;"."&amp;G$1,Data!$J:$J,0))</f>
        <v>0</v>
      </c>
      <c r="H289" s="1">
        <f>INDEX(Data!$L:$L,MATCH($A289&amp;"."&amp;H$1,Data!$J:$J,0))</f>
        <v>0</v>
      </c>
      <c r="I289" s="1">
        <f>INDEX(Data!$L:$L,MATCH($A289&amp;"."&amp;I$1,Data!$J:$J,0))</f>
        <v>0</v>
      </c>
      <c r="J289" s="1">
        <f>INDEX(Data!$L:$L,MATCH($A289&amp;"."&amp;J$1,Data!$J:$J,0))</f>
        <v>0</v>
      </c>
      <c r="K289" s="1">
        <f>INDEX(Data!$L:$L,MATCH($A289&amp;"."&amp;K$1,Data!$J:$J,0))</f>
        <v>1.2039977524057549E-7</v>
      </c>
      <c r="L289" s="1">
        <f>INDEX(Data!$L:$L,MATCH($A289&amp;"."&amp;L$1,Data!$J:$J,0))</f>
        <v>2.3814544382169114E-7</v>
      </c>
      <c r="M289" s="1">
        <f>INDEX(Data!$L:$L,MATCH($A289&amp;"."&amp;M$1,Data!$J:$J,0))</f>
        <v>1.5611624773730379E-6</v>
      </c>
      <c r="N289" s="1">
        <f>INDEX(Data!$L:$L,MATCH($A289&amp;"."&amp;N$1,Data!$J:$J,0))</f>
        <v>5.1705784904815211E-6</v>
      </c>
      <c r="O289" s="1">
        <f>INDEX(Data!$L:$L,MATCH($A289&amp;"."&amp;O$1,Data!$J:$J,0))</f>
        <v>1.3939278377843541E-5</v>
      </c>
      <c r="P289" s="1">
        <f>INDEX(Data!$L:$L,MATCH($A289&amp;"."&amp;P$1,Data!$J:$J,0))</f>
        <v>2.5617559108826256E-5</v>
      </c>
      <c r="Q289" s="1">
        <f>INDEX(Data!$L:$L,MATCH($A289&amp;"."&amp;Q$1,Data!$J:$J,0))</f>
        <v>3.9830598615011425E-5</v>
      </c>
      <c r="R289" s="1">
        <f>INDEX(Data!$L:$L,MATCH($A289&amp;"."&amp;R$1,Data!$J:$J,0))</f>
        <v>5.5713531138665493E-5</v>
      </c>
      <c r="S289" s="1">
        <f>INDEX(Data!$L:$L,MATCH($A289&amp;"."&amp;S$1,Data!$J:$J,0))</f>
        <v>6.0232035853337255E-5</v>
      </c>
      <c r="T289" s="1">
        <f>INDEX(Data!$L:$L,MATCH($A289&amp;"."&amp;T$1,Data!$J:$J,0))</f>
        <v>4.6611098284843986E-5</v>
      </c>
      <c r="U289" s="1">
        <f>INDEX(Data!$L:$L,MATCH($A289&amp;"."&amp;U$1,Data!$J:$J,0))</f>
        <v>3.1324655855401652E-5</v>
      </c>
      <c r="V289" s="1">
        <f>INDEX(Data!$L:$L,MATCH($A289&amp;"."&amp;V$1,Data!$J:$J,0))</f>
        <v>1.7018068830679348E-5</v>
      </c>
      <c r="W289" s="1">
        <f>INDEX(Data!$L:$L,MATCH($A289&amp;"."&amp;W$1,Data!$J:$J,0))</f>
        <v>7.6235871064888326E-6</v>
      </c>
      <c r="X289" s="1">
        <f>INDEX(Data!$L:$L,MATCH($A289&amp;"."&amp;X$1,Data!$J:$J,0))</f>
        <v>3.6206677450795687E-6</v>
      </c>
      <c r="Y289" s="1">
        <f>INDEX(Data!$L:$L,MATCH($A289&amp;"."&amp;Y$1,Data!$J:$J,0))</f>
        <v>5.4904938501757737E-7</v>
      </c>
    </row>
    <row r="290" spans="1:25" x14ac:dyDescent="0.2">
      <c r="A290" s="2">
        <f t="shared" si="5"/>
        <v>43024</v>
      </c>
      <c r="B290" s="1">
        <f>INDEX(Data!$L:$L,MATCH($A290&amp;"."&amp;B$1,Data!$J:$J,0))</f>
        <v>9.7179698411385771E-9</v>
      </c>
      <c r="C290" s="1">
        <f>INDEX(Data!$L:$L,MATCH($A290&amp;"."&amp;C$1,Data!$J:$J,0))</f>
        <v>0</v>
      </c>
      <c r="D290" s="1">
        <f>INDEX(Data!$L:$L,MATCH($A290&amp;"."&amp;D$1,Data!$J:$J,0))</f>
        <v>0</v>
      </c>
      <c r="E290" s="1">
        <f>INDEX(Data!$L:$L,MATCH($A290&amp;"."&amp;E$1,Data!$J:$J,0))</f>
        <v>0</v>
      </c>
      <c r="F290" s="1">
        <f>INDEX(Data!$L:$L,MATCH($A290&amp;"."&amp;F$1,Data!$J:$J,0))</f>
        <v>0</v>
      </c>
      <c r="G290" s="1">
        <f>INDEX(Data!$L:$L,MATCH($A290&amp;"."&amp;G$1,Data!$J:$J,0))</f>
        <v>0</v>
      </c>
      <c r="H290" s="1">
        <f>INDEX(Data!$L:$L,MATCH($A290&amp;"."&amp;H$1,Data!$J:$J,0))</f>
        <v>0</v>
      </c>
      <c r="I290" s="1">
        <f>INDEX(Data!$L:$L,MATCH($A290&amp;"."&amp;I$1,Data!$J:$J,0))</f>
        <v>0</v>
      </c>
      <c r="J290" s="1">
        <f>INDEX(Data!$L:$L,MATCH($A290&amp;"."&amp;J$1,Data!$J:$J,0))</f>
        <v>0</v>
      </c>
      <c r="K290" s="1">
        <f>INDEX(Data!$L:$L,MATCH($A290&amp;"."&amp;K$1,Data!$J:$J,0))</f>
        <v>0</v>
      </c>
      <c r="L290" s="1">
        <f>INDEX(Data!$L:$L,MATCH($A290&amp;"."&amp;L$1,Data!$J:$J,0))</f>
        <v>0</v>
      </c>
      <c r="M290" s="1">
        <f>INDEX(Data!$L:$L,MATCH($A290&amp;"."&amp;M$1,Data!$J:$J,0))</f>
        <v>1.3102866823216429E-6</v>
      </c>
      <c r="N290" s="1">
        <f>INDEX(Data!$L:$L,MATCH($A290&amp;"."&amp;N$1,Data!$J:$J,0))</f>
        <v>6.0700186331659131E-6</v>
      </c>
      <c r="O290" s="1">
        <f>INDEX(Data!$L:$L,MATCH($A290&amp;"."&amp;O$1,Data!$J:$J,0))</f>
        <v>1.4813518833596793E-5</v>
      </c>
      <c r="P290" s="1">
        <f>INDEX(Data!$L:$L,MATCH($A290&amp;"."&amp;P$1,Data!$J:$J,0))</f>
        <v>3.7946084851389077E-5</v>
      </c>
      <c r="Q290" s="1">
        <f>INDEX(Data!$L:$L,MATCH($A290&amp;"."&amp;Q$1,Data!$J:$J,0))</f>
        <v>8.8204239858391461E-5</v>
      </c>
      <c r="R290" s="1">
        <f>INDEX(Data!$L:$L,MATCH($A290&amp;"."&amp;R$1,Data!$J:$J,0))</f>
        <v>1.1526141349822369E-4</v>
      </c>
      <c r="S290" s="1">
        <f>INDEX(Data!$L:$L,MATCH($A290&amp;"."&amp;S$1,Data!$J:$J,0))</f>
        <v>1.5841045575055361E-4</v>
      </c>
      <c r="T290" s="1">
        <f>INDEX(Data!$L:$L,MATCH($A290&amp;"."&amp;T$1,Data!$J:$J,0))</f>
        <v>1.3684256672458344E-4</v>
      </c>
      <c r="U290" s="1">
        <f>INDEX(Data!$L:$L,MATCH($A290&amp;"."&amp;U$1,Data!$J:$J,0))</f>
        <v>9.5403808475871219E-5</v>
      </c>
      <c r="V290" s="1">
        <f>INDEX(Data!$L:$L,MATCH($A290&amp;"."&amp;V$1,Data!$J:$J,0))</f>
        <v>5.2647207039579307E-5</v>
      </c>
      <c r="W290" s="1">
        <f>INDEX(Data!$L:$L,MATCH($A290&amp;"."&amp;W$1,Data!$J:$J,0))</f>
        <v>2.6420890944451679E-5</v>
      </c>
      <c r="X290" s="1">
        <f>INDEX(Data!$L:$L,MATCH($A290&amp;"."&amp;X$1,Data!$J:$J,0))</f>
        <v>9.0367519243404709E-6</v>
      </c>
      <c r="Y290" s="1">
        <f>INDEX(Data!$L:$L,MATCH($A290&amp;"."&amp;Y$1,Data!$J:$J,0))</f>
        <v>2.0310556522182816E-7</v>
      </c>
    </row>
    <row r="291" spans="1:25" x14ac:dyDescent="0.2">
      <c r="A291" s="2">
        <f t="shared" si="5"/>
        <v>43025</v>
      </c>
      <c r="B291" s="1">
        <f>INDEX(Data!$L:$L,MATCH($A291&amp;"."&amp;B$1,Data!$J:$J,0))</f>
        <v>2.7133173518831388E-7</v>
      </c>
      <c r="C291" s="1">
        <f>INDEX(Data!$L:$L,MATCH($A291&amp;"."&amp;C$1,Data!$J:$J,0))</f>
        <v>0</v>
      </c>
      <c r="D291" s="1">
        <f>INDEX(Data!$L:$L,MATCH($A291&amp;"."&amp;D$1,Data!$J:$J,0))</f>
        <v>0</v>
      </c>
      <c r="E291" s="1">
        <f>INDEX(Data!$L:$L,MATCH($A291&amp;"."&amp;E$1,Data!$J:$J,0))</f>
        <v>0</v>
      </c>
      <c r="F291" s="1">
        <f>INDEX(Data!$L:$L,MATCH($A291&amp;"."&amp;F$1,Data!$J:$J,0))</f>
        <v>0</v>
      </c>
      <c r="G291" s="1">
        <f>INDEX(Data!$L:$L,MATCH($A291&amp;"."&amp;G$1,Data!$J:$J,0))</f>
        <v>0</v>
      </c>
      <c r="H291" s="1">
        <f>INDEX(Data!$L:$L,MATCH($A291&amp;"."&amp;H$1,Data!$J:$J,0))</f>
        <v>0</v>
      </c>
      <c r="I291" s="1">
        <f>INDEX(Data!$L:$L,MATCH($A291&amp;"."&amp;I$1,Data!$J:$J,0))</f>
        <v>0</v>
      </c>
      <c r="J291" s="1">
        <f>INDEX(Data!$L:$L,MATCH($A291&amp;"."&amp;J$1,Data!$J:$J,0))</f>
        <v>0</v>
      </c>
      <c r="K291" s="1">
        <f>INDEX(Data!$L:$L,MATCH($A291&amp;"."&amp;K$1,Data!$J:$J,0))</f>
        <v>0</v>
      </c>
      <c r="L291" s="1">
        <f>INDEX(Data!$L:$L,MATCH($A291&amp;"."&amp;L$1,Data!$J:$J,0))</f>
        <v>0</v>
      </c>
      <c r="M291" s="1">
        <f>INDEX(Data!$L:$L,MATCH($A291&amp;"."&amp;M$1,Data!$J:$J,0))</f>
        <v>0</v>
      </c>
      <c r="N291" s="1">
        <f>INDEX(Data!$L:$L,MATCH($A291&amp;"."&amp;N$1,Data!$J:$J,0))</f>
        <v>0</v>
      </c>
      <c r="O291" s="1">
        <f>INDEX(Data!$L:$L,MATCH($A291&amp;"."&amp;O$1,Data!$J:$J,0))</f>
        <v>0</v>
      </c>
      <c r="P291" s="1">
        <f>INDEX(Data!$L:$L,MATCH($A291&amp;"."&amp;P$1,Data!$J:$J,0))</f>
        <v>0</v>
      </c>
      <c r="Q291" s="1">
        <f>INDEX(Data!$L:$L,MATCH($A291&amp;"."&amp;Q$1,Data!$J:$J,0))</f>
        <v>0</v>
      </c>
      <c r="R291" s="1">
        <f>INDEX(Data!$L:$L,MATCH($A291&amp;"."&amp;R$1,Data!$J:$J,0))</f>
        <v>0</v>
      </c>
      <c r="S291" s="1">
        <f>INDEX(Data!$L:$L,MATCH($A291&amp;"."&amp;S$1,Data!$J:$J,0))</f>
        <v>0</v>
      </c>
      <c r="T291" s="1">
        <f>INDEX(Data!$L:$L,MATCH($A291&amp;"."&amp;T$1,Data!$J:$J,0))</f>
        <v>0</v>
      </c>
      <c r="U291" s="1">
        <f>INDEX(Data!$L:$L,MATCH($A291&amp;"."&amp;U$1,Data!$J:$J,0))</f>
        <v>0</v>
      </c>
      <c r="V291" s="1">
        <f>INDEX(Data!$L:$L,MATCH($A291&amp;"."&amp;V$1,Data!$J:$J,0))</f>
        <v>0</v>
      </c>
      <c r="W291" s="1">
        <f>INDEX(Data!$L:$L,MATCH($A291&amp;"."&amp;W$1,Data!$J:$J,0))</f>
        <v>0</v>
      </c>
      <c r="X291" s="1">
        <f>INDEX(Data!$L:$L,MATCH($A291&amp;"."&amp;X$1,Data!$J:$J,0))</f>
        <v>0</v>
      </c>
      <c r="Y291" s="1">
        <f>INDEX(Data!$L:$L,MATCH($A291&amp;"."&amp;Y$1,Data!$J:$J,0))</f>
        <v>0</v>
      </c>
    </row>
    <row r="292" spans="1:25" x14ac:dyDescent="0.2">
      <c r="A292" s="2">
        <f t="shared" si="5"/>
        <v>43026</v>
      </c>
      <c r="B292" s="1">
        <f>INDEX(Data!$L:$L,MATCH($A292&amp;"."&amp;B$1,Data!$J:$J,0))</f>
        <v>0</v>
      </c>
      <c r="C292" s="1">
        <f>INDEX(Data!$L:$L,MATCH($A292&amp;"."&amp;C$1,Data!$J:$J,0))</f>
        <v>0</v>
      </c>
      <c r="D292" s="1">
        <f>INDEX(Data!$L:$L,MATCH($A292&amp;"."&amp;D$1,Data!$J:$J,0))</f>
        <v>0</v>
      </c>
      <c r="E292" s="1">
        <f>INDEX(Data!$L:$L,MATCH($A292&amp;"."&amp;E$1,Data!$J:$J,0))</f>
        <v>0</v>
      </c>
      <c r="F292" s="1">
        <f>INDEX(Data!$L:$L,MATCH($A292&amp;"."&amp;F$1,Data!$J:$J,0))</f>
        <v>0</v>
      </c>
      <c r="G292" s="1">
        <f>INDEX(Data!$L:$L,MATCH($A292&amp;"."&amp;G$1,Data!$J:$J,0))</f>
        <v>0</v>
      </c>
      <c r="H292" s="1">
        <f>INDEX(Data!$L:$L,MATCH($A292&amp;"."&amp;H$1,Data!$J:$J,0))</f>
        <v>0</v>
      </c>
      <c r="I292" s="1">
        <f>INDEX(Data!$L:$L,MATCH($A292&amp;"."&amp;I$1,Data!$J:$J,0))</f>
        <v>0</v>
      </c>
      <c r="J292" s="1">
        <f>INDEX(Data!$L:$L,MATCH($A292&amp;"."&amp;J$1,Data!$J:$J,0))</f>
        <v>0</v>
      </c>
      <c r="K292" s="1">
        <f>INDEX(Data!$L:$L,MATCH($A292&amp;"."&amp;K$1,Data!$J:$J,0))</f>
        <v>0</v>
      </c>
      <c r="L292" s="1">
        <f>INDEX(Data!$L:$L,MATCH($A292&amp;"."&amp;L$1,Data!$J:$J,0))</f>
        <v>0</v>
      </c>
      <c r="M292" s="1">
        <f>INDEX(Data!$L:$L,MATCH($A292&amp;"."&amp;M$1,Data!$J:$J,0))</f>
        <v>0</v>
      </c>
      <c r="N292" s="1">
        <f>INDEX(Data!$L:$L,MATCH($A292&amp;"."&amp;N$1,Data!$J:$J,0))</f>
        <v>0</v>
      </c>
      <c r="O292" s="1">
        <f>INDEX(Data!$L:$L,MATCH($A292&amp;"."&amp;O$1,Data!$J:$J,0))</f>
        <v>0</v>
      </c>
      <c r="P292" s="1">
        <f>INDEX(Data!$L:$L,MATCH($A292&amp;"."&amp;P$1,Data!$J:$J,0))</f>
        <v>0</v>
      </c>
      <c r="Q292" s="1">
        <f>INDEX(Data!$L:$L,MATCH($A292&amp;"."&amp;Q$1,Data!$J:$J,0))</f>
        <v>0</v>
      </c>
      <c r="R292" s="1">
        <f>INDEX(Data!$L:$L,MATCH($A292&amp;"."&amp;R$1,Data!$J:$J,0))</f>
        <v>0</v>
      </c>
      <c r="S292" s="1">
        <f>INDEX(Data!$L:$L,MATCH($A292&amp;"."&amp;S$1,Data!$J:$J,0))</f>
        <v>0</v>
      </c>
      <c r="T292" s="1">
        <f>INDEX(Data!$L:$L,MATCH($A292&amp;"."&amp;T$1,Data!$J:$J,0))</f>
        <v>0</v>
      </c>
      <c r="U292" s="1">
        <f>INDEX(Data!$L:$L,MATCH($A292&amp;"."&amp;U$1,Data!$J:$J,0))</f>
        <v>0</v>
      </c>
      <c r="V292" s="1">
        <f>INDEX(Data!$L:$L,MATCH($A292&amp;"."&amp;V$1,Data!$J:$J,0))</f>
        <v>0</v>
      </c>
      <c r="W292" s="1">
        <f>INDEX(Data!$L:$L,MATCH($A292&amp;"."&amp;W$1,Data!$J:$J,0))</f>
        <v>0</v>
      </c>
      <c r="X292" s="1">
        <f>INDEX(Data!$L:$L,MATCH($A292&amp;"."&amp;X$1,Data!$J:$J,0))</f>
        <v>0</v>
      </c>
      <c r="Y292" s="1">
        <f>INDEX(Data!$L:$L,MATCH($A292&amp;"."&amp;Y$1,Data!$J:$J,0))</f>
        <v>0</v>
      </c>
    </row>
    <row r="293" spans="1:25" x14ac:dyDescent="0.2">
      <c r="A293" s="2">
        <f t="shared" si="5"/>
        <v>43027</v>
      </c>
      <c r="B293" s="1">
        <f>INDEX(Data!$L:$L,MATCH($A293&amp;"."&amp;B$1,Data!$J:$J,0))</f>
        <v>0</v>
      </c>
      <c r="C293" s="1">
        <f>INDEX(Data!$L:$L,MATCH($A293&amp;"."&amp;C$1,Data!$J:$J,0))</f>
        <v>0</v>
      </c>
      <c r="D293" s="1">
        <f>INDEX(Data!$L:$L,MATCH($A293&amp;"."&amp;D$1,Data!$J:$J,0))</f>
        <v>0</v>
      </c>
      <c r="E293" s="1">
        <f>INDEX(Data!$L:$L,MATCH($A293&amp;"."&amp;E$1,Data!$J:$J,0))</f>
        <v>0</v>
      </c>
      <c r="F293" s="1">
        <f>INDEX(Data!$L:$L,MATCH($A293&amp;"."&amp;F$1,Data!$J:$J,0))</f>
        <v>0</v>
      </c>
      <c r="G293" s="1">
        <f>INDEX(Data!$L:$L,MATCH($A293&amp;"."&amp;G$1,Data!$J:$J,0))</f>
        <v>0</v>
      </c>
      <c r="H293" s="1">
        <f>INDEX(Data!$L:$L,MATCH($A293&amp;"."&amp;H$1,Data!$J:$J,0))</f>
        <v>0</v>
      </c>
      <c r="I293" s="1">
        <f>INDEX(Data!$L:$L,MATCH($A293&amp;"."&amp;I$1,Data!$J:$J,0))</f>
        <v>0</v>
      </c>
      <c r="J293" s="1">
        <f>INDEX(Data!$L:$L,MATCH($A293&amp;"."&amp;J$1,Data!$J:$J,0))</f>
        <v>0</v>
      </c>
      <c r="K293" s="1">
        <f>INDEX(Data!$L:$L,MATCH($A293&amp;"."&amp;K$1,Data!$J:$J,0))</f>
        <v>0</v>
      </c>
      <c r="L293" s="1">
        <f>INDEX(Data!$L:$L,MATCH($A293&amp;"."&amp;L$1,Data!$J:$J,0))</f>
        <v>0</v>
      </c>
      <c r="M293" s="1">
        <f>INDEX(Data!$L:$L,MATCH($A293&amp;"."&amp;M$1,Data!$J:$J,0))</f>
        <v>0</v>
      </c>
      <c r="N293" s="1">
        <f>INDEX(Data!$L:$L,MATCH($A293&amp;"."&amp;N$1,Data!$J:$J,0))</f>
        <v>0</v>
      </c>
      <c r="O293" s="1">
        <f>INDEX(Data!$L:$L,MATCH($A293&amp;"."&amp;O$1,Data!$J:$J,0))</f>
        <v>0</v>
      </c>
      <c r="P293" s="1">
        <f>INDEX(Data!$L:$L,MATCH($A293&amp;"."&amp;P$1,Data!$J:$J,0))</f>
        <v>0</v>
      </c>
      <c r="Q293" s="1">
        <f>INDEX(Data!$L:$L,MATCH($A293&amp;"."&amp;Q$1,Data!$J:$J,0))</f>
        <v>0</v>
      </c>
      <c r="R293" s="1">
        <f>INDEX(Data!$L:$L,MATCH($A293&amp;"."&amp;R$1,Data!$J:$J,0))</f>
        <v>0</v>
      </c>
      <c r="S293" s="1">
        <f>INDEX(Data!$L:$L,MATCH($A293&amp;"."&amp;S$1,Data!$J:$J,0))</f>
        <v>0</v>
      </c>
      <c r="T293" s="1">
        <f>INDEX(Data!$L:$L,MATCH($A293&amp;"."&amp;T$1,Data!$J:$J,0))</f>
        <v>0</v>
      </c>
      <c r="U293" s="1">
        <f>INDEX(Data!$L:$L,MATCH($A293&amp;"."&amp;U$1,Data!$J:$J,0))</f>
        <v>0</v>
      </c>
      <c r="V293" s="1">
        <f>INDEX(Data!$L:$L,MATCH($A293&amp;"."&amp;V$1,Data!$J:$J,0))</f>
        <v>0</v>
      </c>
      <c r="W293" s="1">
        <f>INDEX(Data!$L:$L,MATCH($A293&amp;"."&amp;W$1,Data!$J:$J,0))</f>
        <v>0</v>
      </c>
      <c r="X293" s="1">
        <f>INDEX(Data!$L:$L,MATCH($A293&amp;"."&amp;X$1,Data!$J:$J,0))</f>
        <v>0</v>
      </c>
      <c r="Y293" s="1">
        <f>INDEX(Data!$L:$L,MATCH($A293&amp;"."&amp;Y$1,Data!$J:$J,0))</f>
        <v>0</v>
      </c>
    </row>
    <row r="294" spans="1:25" x14ac:dyDescent="0.2">
      <c r="A294" s="2">
        <f t="shared" si="5"/>
        <v>43028</v>
      </c>
      <c r="B294" s="1">
        <f>INDEX(Data!$L:$L,MATCH($A294&amp;"."&amp;B$1,Data!$J:$J,0))</f>
        <v>0</v>
      </c>
      <c r="C294" s="1">
        <f>INDEX(Data!$L:$L,MATCH($A294&amp;"."&amp;C$1,Data!$J:$J,0))</f>
        <v>0</v>
      </c>
      <c r="D294" s="1">
        <f>INDEX(Data!$L:$L,MATCH($A294&amp;"."&amp;D$1,Data!$J:$J,0))</f>
        <v>0</v>
      </c>
      <c r="E294" s="1">
        <f>INDEX(Data!$L:$L,MATCH($A294&amp;"."&amp;E$1,Data!$J:$J,0))</f>
        <v>0</v>
      </c>
      <c r="F294" s="1">
        <f>INDEX(Data!$L:$L,MATCH($A294&amp;"."&amp;F$1,Data!$J:$J,0))</f>
        <v>0</v>
      </c>
      <c r="G294" s="1">
        <f>INDEX(Data!$L:$L,MATCH($A294&amp;"."&amp;G$1,Data!$J:$J,0))</f>
        <v>0</v>
      </c>
      <c r="H294" s="1">
        <f>INDEX(Data!$L:$L,MATCH($A294&amp;"."&amp;H$1,Data!$J:$J,0))</f>
        <v>0</v>
      </c>
      <c r="I294" s="1">
        <f>INDEX(Data!$L:$L,MATCH($A294&amp;"."&amp;I$1,Data!$J:$J,0))</f>
        <v>0</v>
      </c>
      <c r="J294" s="1">
        <f>INDEX(Data!$L:$L,MATCH($A294&amp;"."&amp;J$1,Data!$J:$J,0))</f>
        <v>0</v>
      </c>
      <c r="K294" s="1">
        <f>INDEX(Data!$L:$L,MATCH($A294&amp;"."&amp;K$1,Data!$J:$J,0))</f>
        <v>0</v>
      </c>
      <c r="L294" s="1">
        <f>INDEX(Data!$L:$L,MATCH($A294&amp;"."&amp;L$1,Data!$J:$J,0))</f>
        <v>0</v>
      </c>
      <c r="M294" s="1">
        <f>INDEX(Data!$L:$L,MATCH($A294&amp;"."&amp;M$1,Data!$J:$J,0))</f>
        <v>0</v>
      </c>
      <c r="N294" s="1">
        <f>INDEX(Data!$L:$L,MATCH($A294&amp;"."&amp;N$1,Data!$J:$J,0))</f>
        <v>0</v>
      </c>
      <c r="O294" s="1">
        <f>INDEX(Data!$L:$L,MATCH($A294&amp;"."&amp;O$1,Data!$J:$J,0))</f>
        <v>0</v>
      </c>
      <c r="P294" s="1">
        <f>INDEX(Data!$L:$L,MATCH($A294&amp;"."&amp;P$1,Data!$J:$J,0))</f>
        <v>0</v>
      </c>
      <c r="Q294" s="1">
        <f>INDEX(Data!$L:$L,MATCH($A294&amp;"."&amp;Q$1,Data!$J:$J,0))</f>
        <v>0</v>
      </c>
      <c r="R294" s="1">
        <f>INDEX(Data!$L:$L,MATCH($A294&amp;"."&amp;R$1,Data!$J:$J,0))</f>
        <v>0</v>
      </c>
      <c r="S294" s="1">
        <f>INDEX(Data!$L:$L,MATCH($A294&amp;"."&amp;S$1,Data!$J:$J,0))</f>
        <v>0</v>
      </c>
      <c r="T294" s="1">
        <f>INDEX(Data!$L:$L,MATCH($A294&amp;"."&amp;T$1,Data!$J:$J,0))</f>
        <v>0</v>
      </c>
      <c r="U294" s="1">
        <f>INDEX(Data!$L:$L,MATCH($A294&amp;"."&amp;U$1,Data!$J:$J,0))</f>
        <v>0</v>
      </c>
      <c r="V294" s="1">
        <f>INDEX(Data!$L:$L,MATCH($A294&amp;"."&amp;V$1,Data!$J:$J,0))</f>
        <v>0</v>
      </c>
      <c r="W294" s="1">
        <f>INDEX(Data!$L:$L,MATCH($A294&amp;"."&amp;W$1,Data!$J:$J,0))</f>
        <v>0</v>
      </c>
      <c r="X294" s="1">
        <f>INDEX(Data!$L:$L,MATCH($A294&amp;"."&amp;X$1,Data!$J:$J,0))</f>
        <v>0</v>
      </c>
      <c r="Y294" s="1">
        <f>INDEX(Data!$L:$L,MATCH($A294&amp;"."&amp;Y$1,Data!$J:$J,0))</f>
        <v>0</v>
      </c>
    </row>
    <row r="295" spans="1:25" x14ac:dyDescent="0.2">
      <c r="A295" s="2">
        <f t="shared" si="5"/>
        <v>43029</v>
      </c>
      <c r="B295" s="1">
        <f>INDEX(Data!$L:$L,MATCH($A295&amp;"."&amp;B$1,Data!$J:$J,0))</f>
        <v>0</v>
      </c>
      <c r="C295" s="1">
        <f>INDEX(Data!$L:$L,MATCH($A295&amp;"."&amp;C$1,Data!$J:$J,0))</f>
        <v>0</v>
      </c>
      <c r="D295" s="1">
        <f>INDEX(Data!$L:$L,MATCH($A295&amp;"."&amp;D$1,Data!$J:$J,0))</f>
        <v>0</v>
      </c>
      <c r="E295" s="1">
        <f>INDEX(Data!$L:$L,MATCH($A295&amp;"."&amp;E$1,Data!$J:$J,0))</f>
        <v>0</v>
      </c>
      <c r="F295" s="1">
        <f>INDEX(Data!$L:$L,MATCH($A295&amp;"."&amp;F$1,Data!$J:$J,0))</f>
        <v>0</v>
      </c>
      <c r="G295" s="1">
        <f>INDEX(Data!$L:$L,MATCH($A295&amp;"."&amp;G$1,Data!$J:$J,0))</f>
        <v>0</v>
      </c>
      <c r="H295" s="1">
        <f>INDEX(Data!$L:$L,MATCH($A295&amp;"."&amp;H$1,Data!$J:$J,0))</f>
        <v>0</v>
      </c>
      <c r="I295" s="1">
        <f>INDEX(Data!$L:$L,MATCH($A295&amp;"."&amp;I$1,Data!$J:$J,0))</f>
        <v>0</v>
      </c>
      <c r="J295" s="1">
        <f>INDEX(Data!$L:$L,MATCH($A295&amp;"."&amp;J$1,Data!$J:$J,0))</f>
        <v>0</v>
      </c>
      <c r="K295" s="1">
        <f>INDEX(Data!$L:$L,MATCH($A295&amp;"."&amp;K$1,Data!$J:$J,0))</f>
        <v>0</v>
      </c>
      <c r="L295" s="1">
        <f>INDEX(Data!$L:$L,MATCH($A295&amp;"."&amp;L$1,Data!$J:$J,0))</f>
        <v>0</v>
      </c>
      <c r="M295" s="1">
        <f>INDEX(Data!$L:$L,MATCH($A295&amp;"."&amp;M$1,Data!$J:$J,0))</f>
        <v>0</v>
      </c>
      <c r="N295" s="1">
        <f>INDEX(Data!$L:$L,MATCH($A295&amp;"."&amp;N$1,Data!$J:$J,0))</f>
        <v>0</v>
      </c>
      <c r="O295" s="1">
        <f>INDEX(Data!$L:$L,MATCH($A295&amp;"."&amp;O$1,Data!$J:$J,0))</f>
        <v>0</v>
      </c>
      <c r="P295" s="1">
        <f>INDEX(Data!$L:$L,MATCH($A295&amp;"."&amp;P$1,Data!$J:$J,0))</f>
        <v>0</v>
      </c>
      <c r="Q295" s="1">
        <f>INDEX(Data!$L:$L,MATCH($A295&amp;"."&amp;Q$1,Data!$J:$J,0))</f>
        <v>0</v>
      </c>
      <c r="R295" s="1">
        <f>INDEX(Data!$L:$L,MATCH($A295&amp;"."&amp;R$1,Data!$J:$J,0))</f>
        <v>0</v>
      </c>
      <c r="S295" s="1">
        <f>INDEX(Data!$L:$L,MATCH($A295&amp;"."&amp;S$1,Data!$J:$J,0))</f>
        <v>0</v>
      </c>
      <c r="T295" s="1">
        <f>INDEX(Data!$L:$L,MATCH($A295&amp;"."&amp;T$1,Data!$J:$J,0))</f>
        <v>0</v>
      </c>
      <c r="U295" s="1">
        <f>INDEX(Data!$L:$L,MATCH($A295&amp;"."&amp;U$1,Data!$J:$J,0))</f>
        <v>0</v>
      </c>
      <c r="V295" s="1">
        <f>INDEX(Data!$L:$L,MATCH($A295&amp;"."&amp;V$1,Data!$J:$J,0))</f>
        <v>0</v>
      </c>
      <c r="W295" s="1">
        <f>INDEX(Data!$L:$L,MATCH($A295&amp;"."&amp;W$1,Data!$J:$J,0))</f>
        <v>0</v>
      </c>
      <c r="X295" s="1">
        <f>INDEX(Data!$L:$L,MATCH($A295&amp;"."&amp;X$1,Data!$J:$J,0))</f>
        <v>0</v>
      </c>
      <c r="Y295" s="1">
        <f>INDEX(Data!$L:$L,MATCH($A295&amp;"."&amp;Y$1,Data!$J:$J,0))</f>
        <v>0</v>
      </c>
    </row>
    <row r="296" spans="1:25" x14ac:dyDescent="0.2">
      <c r="A296" s="2">
        <f t="shared" si="5"/>
        <v>43030</v>
      </c>
      <c r="B296" s="1">
        <f>INDEX(Data!$L:$L,MATCH($A296&amp;"."&amp;B$1,Data!$J:$J,0))</f>
        <v>0</v>
      </c>
      <c r="C296" s="1">
        <f>INDEX(Data!$L:$L,MATCH($A296&amp;"."&amp;C$1,Data!$J:$J,0))</f>
        <v>0</v>
      </c>
      <c r="D296" s="1">
        <f>INDEX(Data!$L:$L,MATCH($A296&amp;"."&amp;D$1,Data!$J:$J,0))</f>
        <v>0</v>
      </c>
      <c r="E296" s="1">
        <f>INDEX(Data!$L:$L,MATCH($A296&amp;"."&amp;E$1,Data!$J:$J,0))</f>
        <v>0</v>
      </c>
      <c r="F296" s="1">
        <f>INDEX(Data!$L:$L,MATCH($A296&amp;"."&amp;F$1,Data!$J:$J,0))</f>
        <v>0</v>
      </c>
      <c r="G296" s="1">
        <f>INDEX(Data!$L:$L,MATCH($A296&amp;"."&amp;G$1,Data!$J:$J,0))</f>
        <v>0</v>
      </c>
      <c r="H296" s="1">
        <f>INDEX(Data!$L:$L,MATCH($A296&amp;"."&amp;H$1,Data!$J:$J,0))</f>
        <v>0</v>
      </c>
      <c r="I296" s="1">
        <f>INDEX(Data!$L:$L,MATCH($A296&amp;"."&amp;I$1,Data!$J:$J,0))</f>
        <v>0</v>
      </c>
      <c r="J296" s="1">
        <f>INDEX(Data!$L:$L,MATCH($A296&amp;"."&amp;J$1,Data!$J:$J,0))</f>
        <v>0</v>
      </c>
      <c r="K296" s="1">
        <f>INDEX(Data!$L:$L,MATCH($A296&amp;"."&amp;K$1,Data!$J:$J,0))</f>
        <v>0</v>
      </c>
      <c r="L296" s="1">
        <f>INDEX(Data!$L:$L,MATCH($A296&amp;"."&amp;L$1,Data!$J:$J,0))</f>
        <v>0</v>
      </c>
      <c r="M296" s="1">
        <f>INDEX(Data!$L:$L,MATCH($A296&amp;"."&amp;M$1,Data!$J:$J,0))</f>
        <v>0</v>
      </c>
      <c r="N296" s="1">
        <f>INDEX(Data!$L:$L,MATCH($A296&amp;"."&amp;N$1,Data!$J:$J,0))</f>
        <v>0</v>
      </c>
      <c r="O296" s="1">
        <f>INDEX(Data!$L:$L,MATCH($A296&amp;"."&amp;O$1,Data!$J:$J,0))</f>
        <v>0</v>
      </c>
      <c r="P296" s="1">
        <f>INDEX(Data!$L:$L,MATCH($A296&amp;"."&amp;P$1,Data!$J:$J,0))</f>
        <v>0</v>
      </c>
      <c r="Q296" s="1">
        <f>INDEX(Data!$L:$L,MATCH($A296&amp;"."&amp;Q$1,Data!$J:$J,0))</f>
        <v>0</v>
      </c>
      <c r="R296" s="1">
        <f>INDEX(Data!$L:$L,MATCH($A296&amp;"."&amp;R$1,Data!$J:$J,0))</f>
        <v>0</v>
      </c>
      <c r="S296" s="1">
        <f>INDEX(Data!$L:$L,MATCH($A296&amp;"."&amp;S$1,Data!$J:$J,0))</f>
        <v>0</v>
      </c>
      <c r="T296" s="1">
        <f>INDEX(Data!$L:$L,MATCH($A296&amp;"."&amp;T$1,Data!$J:$J,0))</f>
        <v>0</v>
      </c>
      <c r="U296" s="1">
        <f>INDEX(Data!$L:$L,MATCH($A296&amp;"."&amp;U$1,Data!$J:$J,0))</f>
        <v>0</v>
      </c>
      <c r="V296" s="1">
        <f>INDEX(Data!$L:$L,MATCH($A296&amp;"."&amp;V$1,Data!$J:$J,0))</f>
        <v>0</v>
      </c>
      <c r="W296" s="1">
        <f>INDEX(Data!$L:$L,MATCH($A296&amp;"."&amp;W$1,Data!$J:$J,0))</f>
        <v>0</v>
      </c>
      <c r="X296" s="1">
        <f>INDEX(Data!$L:$L,MATCH($A296&amp;"."&amp;X$1,Data!$J:$J,0))</f>
        <v>0</v>
      </c>
      <c r="Y296" s="1">
        <f>INDEX(Data!$L:$L,MATCH($A296&amp;"."&amp;Y$1,Data!$J:$J,0))</f>
        <v>0</v>
      </c>
    </row>
    <row r="297" spans="1:25" x14ac:dyDescent="0.2">
      <c r="A297" s="2">
        <f t="shared" si="5"/>
        <v>43031</v>
      </c>
      <c r="B297" s="1">
        <f>INDEX(Data!$L:$L,MATCH($A297&amp;"."&amp;B$1,Data!$J:$J,0))</f>
        <v>0</v>
      </c>
      <c r="C297" s="1">
        <f>INDEX(Data!$L:$L,MATCH($A297&amp;"."&amp;C$1,Data!$J:$J,0))</f>
        <v>0</v>
      </c>
      <c r="D297" s="1">
        <f>INDEX(Data!$L:$L,MATCH($A297&amp;"."&amp;D$1,Data!$J:$J,0))</f>
        <v>0</v>
      </c>
      <c r="E297" s="1">
        <f>INDEX(Data!$L:$L,MATCH($A297&amp;"."&amp;E$1,Data!$J:$J,0))</f>
        <v>0</v>
      </c>
      <c r="F297" s="1">
        <f>INDEX(Data!$L:$L,MATCH($A297&amp;"."&amp;F$1,Data!$J:$J,0))</f>
        <v>0</v>
      </c>
      <c r="G297" s="1">
        <f>INDEX(Data!$L:$L,MATCH($A297&amp;"."&amp;G$1,Data!$J:$J,0))</f>
        <v>0</v>
      </c>
      <c r="H297" s="1">
        <f>INDEX(Data!$L:$L,MATCH($A297&amp;"."&amp;H$1,Data!$J:$J,0))</f>
        <v>0</v>
      </c>
      <c r="I297" s="1">
        <f>INDEX(Data!$L:$L,MATCH($A297&amp;"."&amp;I$1,Data!$J:$J,0))</f>
        <v>0</v>
      </c>
      <c r="J297" s="1">
        <f>INDEX(Data!$L:$L,MATCH($A297&amp;"."&amp;J$1,Data!$J:$J,0))</f>
        <v>0</v>
      </c>
      <c r="K297" s="1">
        <f>INDEX(Data!$L:$L,MATCH($A297&amp;"."&amp;K$1,Data!$J:$J,0))</f>
        <v>0</v>
      </c>
      <c r="L297" s="1">
        <f>INDEX(Data!$L:$L,MATCH($A297&amp;"."&amp;L$1,Data!$J:$J,0))</f>
        <v>0</v>
      </c>
      <c r="M297" s="1">
        <f>INDEX(Data!$L:$L,MATCH($A297&amp;"."&amp;M$1,Data!$J:$J,0))</f>
        <v>0</v>
      </c>
      <c r="N297" s="1">
        <f>INDEX(Data!$L:$L,MATCH($A297&amp;"."&amp;N$1,Data!$J:$J,0))</f>
        <v>0</v>
      </c>
      <c r="O297" s="1">
        <f>INDEX(Data!$L:$L,MATCH($A297&amp;"."&amp;O$1,Data!$J:$J,0))</f>
        <v>0</v>
      </c>
      <c r="P297" s="1">
        <f>INDEX(Data!$L:$L,MATCH($A297&amp;"."&amp;P$1,Data!$J:$J,0))</f>
        <v>0</v>
      </c>
      <c r="Q297" s="1">
        <f>INDEX(Data!$L:$L,MATCH($A297&amp;"."&amp;Q$1,Data!$J:$J,0))</f>
        <v>0</v>
      </c>
      <c r="R297" s="1">
        <f>INDEX(Data!$L:$L,MATCH($A297&amp;"."&amp;R$1,Data!$J:$J,0))</f>
        <v>0</v>
      </c>
      <c r="S297" s="1">
        <f>INDEX(Data!$L:$L,MATCH($A297&amp;"."&amp;S$1,Data!$J:$J,0))</f>
        <v>0</v>
      </c>
      <c r="T297" s="1">
        <f>INDEX(Data!$L:$L,MATCH($A297&amp;"."&amp;T$1,Data!$J:$J,0))</f>
        <v>0</v>
      </c>
      <c r="U297" s="1">
        <f>INDEX(Data!$L:$L,MATCH($A297&amp;"."&amp;U$1,Data!$J:$J,0))</f>
        <v>0</v>
      </c>
      <c r="V297" s="1">
        <f>INDEX(Data!$L:$L,MATCH($A297&amp;"."&amp;V$1,Data!$J:$J,0))</f>
        <v>0</v>
      </c>
      <c r="W297" s="1">
        <f>INDEX(Data!$L:$L,MATCH($A297&amp;"."&amp;W$1,Data!$J:$J,0))</f>
        <v>0</v>
      </c>
      <c r="X297" s="1">
        <f>INDEX(Data!$L:$L,MATCH($A297&amp;"."&amp;X$1,Data!$J:$J,0))</f>
        <v>0</v>
      </c>
      <c r="Y297" s="1">
        <f>INDEX(Data!$L:$L,MATCH($A297&amp;"."&amp;Y$1,Data!$J:$J,0))</f>
        <v>0</v>
      </c>
    </row>
    <row r="298" spans="1:25" x14ac:dyDescent="0.2">
      <c r="A298" s="2">
        <f t="shared" si="5"/>
        <v>43032</v>
      </c>
      <c r="B298" s="1">
        <f>INDEX(Data!$L:$L,MATCH($A298&amp;"."&amp;B$1,Data!$J:$J,0))</f>
        <v>0</v>
      </c>
      <c r="C298" s="1">
        <f>INDEX(Data!$L:$L,MATCH($A298&amp;"."&amp;C$1,Data!$J:$J,0))</f>
        <v>0</v>
      </c>
      <c r="D298" s="1">
        <f>INDEX(Data!$L:$L,MATCH($A298&amp;"."&amp;D$1,Data!$J:$J,0))</f>
        <v>0</v>
      </c>
      <c r="E298" s="1">
        <f>INDEX(Data!$L:$L,MATCH($A298&amp;"."&amp;E$1,Data!$J:$J,0))</f>
        <v>0</v>
      </c>
      <c r="F298" s="1">
        <f>INDEX(Data!$L:$L,MATCH($A298&amp;"."&amp;F$1,Data!$J:$J,0))</f>
        <v>0</v>
      </c>
      <c r="G298" s="1">
        <f>INDEX(Data!$L:$L,MATCH($A298&amp;"."&amp;G$1,Data!$J:$J,0))</f>
        <v>0</v>
      </c>
      <c r="H298" s="1">
        <f>INDEX(Data!$L:$L,MATCH($A298&amp;"."&amp;H$1,Data!$J:$J,0))</f>
        <v>0</v>
      </c>
      <c r="I298" s="1">
        <f>INDEX(Data!$L:$L,MATCH($A298&amp;"."&amp;I$1,Data!$J:$J,0))</f>
        <v>0</v>
      </c>
      <c r="J298" s="1">
        <f>INDEX(Data!$L:$L,MATCH($A298&amp;"."&amp;J$1,Data!$J:$J,0))</f>
        <v>0</v>
      </c>
      <c r="K298" s="1">
        <f>INDEX(Data!$L:$L,MATCH($A298&amp;"."&amp;K$1,Data!$J:$J,0))</f>
        <v>0</v>
      </c>
      <c r="L298" s="1">
        <f>INDEX(Data!$L:$L,MATCH($A298&amp;"."&amp;L$1,Data!$J:$J,0))</f>
        <v>0</v>
      </c>
      <c r="M298" s="1">
        <f>INDEX(Data!$L:$L,MATCH($A298&amp;"."&amp;M$1,Data!$J:$J,0))</f>
        <v>0</v>
      </c>
      <c r="N298" s="1">
        <f>INDEX(Data!$L:$L,MATCH($A298&amp;"."&amp;N$1,Data!$J:$J,0))</f>
        <v>0</v>
      </c>
      <c r="O298" s="1">
        <f>INDEX(Data!$L:$L,MATCH($A298&amp;"."&amp;O$1,Data!$J:$J,0))</f>
        <v>0</v>
      </c>
      <c r="P298" s="1">
        <f>INDEX(Data!$L:$L,MATCH($A298&amp;"."&amp;P$1,Data!$J:$J,0))</f>
        <v>0</v>
      </c>
      <c r="Q298" s="1">
        <f>INDEX(Data!$L:$L,MATCH($A298&amp;"."&amp;Q$1,Data!$J:$J,0))</f>
        <v>0</v>
      </c>
      <c r="R298" s="1">
        <f>INDEX(Data!$L:$L,MATCH($A298&amp;"."&amp;R$1,Data!$J:$J,0))</f>
        <v>0</v>
      </c>
      <c r="S298" s="1">
        <f>INDEX(Data!$L:$L,MATCH($A298&amp;"."&amp;S$1,Data!$J:$J,0))</f>
        <v>0</v>
      </c>
      <c r="T298" s="1">
        <f>INDEX(Data!$L:$L,MATCH($A298&amp;"."&amp;T$1,Data!$J:$J,0))</f>
        <v>0</v>
      </c>
      <c r="U298" s="1">
        <f>INDEX(Data!$L:$L,MATCH($A298&amp;"."&amp;U$1,Data!$J:$J,0))</f>
        <v>0</v>
      </c>
      <c r="V298" s="1">
        <f>INDEX(Data!$L:$L,MATCH($A298&amp;"."&amp;V$1,Data!$J:$J,0))</f>
        <v>0</v>
      </c>
      <c r="W298" s="1">
        <f>INDEX(Data!$L:$L,MATCH($A298&amp;"."&amp;W$1,Data!$J:$J,0))</f>
        <v>0</v>
      </c>
      <c r="X298" s="1">
        <f>INDEX(Data!$L:$L,MATCH($A298&amp;"."&amp;X$1,Data!$J:$J,0))</f>
        <v>0</v>
      </c>
      <c r="Y298" s="1">
        <f>INDEX(Data!$L:$L,MATCH($A298&amp;"."&amp;Y$1,Data!$J:$J,0))</f>
        <v>0</v>
      </c>
    </row>
    <row r="299" spans="1:25" x14ac:dyDescent="0.2">
      <c r="A299" s="2">
        <f t="shared" si="5"/>
        <v>43033</v>
      </c>
      <c r="B299" s="1">
        <f>INDEX(Data!$L:$L,MATCH($A299&amp;"."&amp;B$1,Data!$J:$J,0))</f>
        <v>0</v>
      </c>
      <c r="C299" s="1">
        <f>INDEX(Data!$L:$L,MATCH($A299&amp;"."&amp;C$1,Data!$J:$J,0))</f>
        <v>0</v>
      </c>
      <c r="D299" s="1">
        <f>INDEX(Data!$L:$L,MATCH($A299&amp;"."&amp;D$1,Data!$J:$J,0))</f>
        <v>0</v>
      </c>
      <c r="E299" s="1">
        <f>INDEX(Data!$L:$L,MATCH($A299&amp;"."&amp;E$1,Data!$J:$J,0))</f>
        <v>0</v>
      </c>
      <c r="F299" s="1">
        <f>INDEX(Data!$L:$L,MATCH($A299&amp;"."&amp;F$1,Data!$J:$J,0))</f>
        <v>0</v>
      </c>
      <c r="G299" s="1">
        <f>INDEX(Data!$L:$L,MATCH($A299&amp;"."&amp;G$1,Data!$J:$J,0))</f>
        <v>0</v>
      </c>
      <c r="H299" s="1">
        <f>INDEX(Data!$L:$L,MATCH($A299&amp;"."&amp;H$1,Data!$J:$J,0))</f>
        <v>0</v>
      </c>
      <c r="I299" s="1">
        <f>INDEX(Data!$L:$L,MATCH($A299&amp;"."&amp;I$1,Data!$J:$J,0))</f>
        <v>0</v>
      </c>
      <c r="J299" s="1">
        <f>INDEX(Data!$L:$L,MATCH($A299&amp;"."&amp;J$1,Data!$J:$J,0))</f>
        <v>0</v>
      </c>
      <c r="K299" s="1">
        <f>INDEX(Data!$L:$L,MATCH($A299&amp;"."&amp;K$1,Data!$J:$J,0))</f>
        <v>0</v>
      </c>
      <c r="L299" s="1">
        <f>INDEX(Data!$L:$L,MATCH($A299&amp;"."&amp;L$1,Data!$J:$J,0))</f>
        <v>0</v>
      </c>
      <c r="M299" s="1">
        <f>INDEX(Data!$L:$L,MATCH($A299&amp;"."&amp;M$1,Data!$J:$J,0))</f>
        <v>0</v>
      </c>
      <c r="N299" s="1">
        <f>INDEX(Data!$L:$L,MATCH($A299&amp;"."&amp;N$1,Data!$J:$J,0))</f>
        <v>0</v>
      </c>
      <c r="O299" s="1">
        <f>INDEX(Data!$L:$L,MATCH($A299&amp;"."&amp;O$1,Data!$J:$J,0))</f>
        <v>0</v>
      </c>
      <c r="P299" s="1">
        <f>INDEX(Data!$L:$L,MATCH($A299&amp;"."&amp;P$1,Data!$J:$J,0))</f>
        <v>0</v>
      </c>
      <c r="Q299" s="1">
        <f>INDEX(Data!$L:$L,MATCH($A299&amp;"."&amp;Q$1,Data!$J:$J,0))</f>
        <v>0</v>
      </c>
      <c r="R299" s="1">
        <f>INDEX(Data!$L:$L,MATCH($A299&amp;"."&amp;R$1,Data!$J:$J,0))</f>
        <v>0</v>
      </c>
      <c r="S299" s="1">
        <f>INDEX(Data!$L:$L,MATCH($A299&amp;"."&amp;S$1,Data!$J:$J,0))</f>
        <v>0</v>
      </c>
      <c r="T299" s="1">
        <f>INDEX(Data!$L:$L,MATCH($A299&amp;"."&amp;T$1,Data!$J:$J,0))</f>
        <v>0</v>
      </c>
      <c r="U299" s="1">
        <f>INDEX(Data!$L:$L,MATCH($A299&amp;"."&amp;U$1,Data!$J:$J,0))</f>
        <v>0</v>
      </c>
      <c r="V299" s="1">
        <f>INDEX(Data!$L:$L,MATCH($A299&amp;"."&amp;V$1,Data!$J:$J,0))</f>
        <v>0</v>
      </c>
      <c r="W299" s="1">
        <f>INDEX(Data!$L:$L,MATCH($A299&amp;"."&amp;W$1,Data!$J:$J,0))</f>
        <v>0</v>
      </c>
      <c r="X299" s="1">
        <f>INDEX(Data!$L:$L,MATCH($A299&amp;"."&amp;X$1,Data!$J:$J,0))</f>
        <v>0</v>
      </c>
      <c r="Y299" s="1">
        <f>INDEX(Data!$L:$L,MATCH($A299&amp;"."&amp;Y$1,Data!$J:$J,0))</f>
        <v>0</v>
      </c>
    </row>
    <row r="300" spans="1:25" x14ac:dyDescent="0.2">
      <c r="A300" s="2">
        <f t="shared" si="5"/>
        <v>43034</v>
      </c>
      <c r="B300" s="1">
        <f>INDEX(Data!$L:$L,MATCH($A300&amp;"."&amp;B$1,Data!$J:$J,0))</f>
        <v>0</v>
      </c>
      <c r="C300" s="1">
        <f>INDEX(Data!$L:$L,MATCH($A300&amp;"."&amp;C$1,Data!$J:$J,0))</f>
        <v>0</v>
      </c>
      <c r="D300" s="1">
        <f>INDEX(Data!$L:$L,MATCH($A300&amp;"."&amp;D$1,Data!$J:$J,0))</f>
        <v>0</v>
      </c>
      <c r="E300" s="1">
        <f>INDEX(Data!$L:$L,MATCH($A300&amp;"."&amp;E$1,Data!$J:$J,0))</f>
        <v>0</v>
      </c>
      <c r="F300" s="1">
        <f>INDEX(Data!$L:$L,MATCH($A300&amp;"."&amp;F$1,Data!$J:$J,0))</f>
        <v>0</v>
      </c>
      <c r="G300" s="1">
        <f>INDEX(Data!$L:$L,MATCH($A300&amp;"."&amp;G$1,Data!$J:$J,0))</f>
        <v>0</v>
      </c>
      <c r="H300" s="1">
        <f>INDEX(Data!$L:$L,MATCH($A300&amp;"."&amp;H$1,Data!$J:$J,0))</f>
        <v>0</v>
      </c>
      <c r="I300" s="1">
        <f>INDEX(Data!$L:$L,MATCH($A300&amp;"."&amp;I$1,Data!$J:$J,0))</f>
        <v>0</v>
      </c>
      <c r="J300" s="1">
        <f>INDEX(Data!$L:$L,MATCH($A300&amp;"."&amp;J$1,Data!$J:$J,0))</f>
        <v>0</v>
      </c>
      <c r="K300" s="1">
        <f>INDEX(Data!$L:$L,MATCH($A300&amp;"."&amp;K$1,Data!$J:$J,0))</f>
        <v>0</v>
      </c>
      <c r="L300" s="1">
        <f>INDEX(Data!$L:$L,MATCH($A300&amp;"."&amp;L$1,Data!$J:$J,0))</f>
        <v>0</v>
      </c>
      <c r="M300" s="1">
        <f>INDEX(Data!$L:$L,MATCH($A300&amp;"."&amp;M$1,Data!$J:$J,0))</f>
        <v>0</v>
      </c>
      <c r="N300" s="1">
        <f>INDEX(Data!$L:$L,MATCH($A300&amp;"."&amp;N$1,Data!$J:$J,0))</f>
        <v>0</v>
      </c>
      <c r="O300" s="1">
        <f>INDEX(Data!$L:$L,MATCH($A300&amp;"."&amp;O$1,Data!$J:$J,0))</f>
        <v>0</v>
      </c>
      <c r="P300" s="1">
        <f>INDEX(Data!$L:$L,MATCH($A300&amp;"."&amp;P$1,Data!$J:$J,0))</f>
        <v>0</v>
      </c>
      <c r="Q300" s="1">
        <f>INDEX(Data!$L:$L,MATCH($A300&amp;"."&amp;Q$1,Data!$J:$J,0))</f>
        <v>0</v>
      </c>
      <c r="R300" s="1">
        <f>INDEX(Data!$L:$L,MATCH($A300&amp;"."&amp;R$1,Data!$J:$J,0))</f>
        <v>0</v>
      </c>
      <c r="S300" s="1">
        <f>INDEX(Data!$L:$L,MATCH($A300&amp;"."&amp;S$1,Data!$J:$J,0))</f>
        <v>0</v>
      </c>
      <c r="T300" s="1">
        <f>INDEX(Data!$L:$L,MATCH($A300&amp;"."&amp;T$1,Data!$J:$J,0))</f>
        <v>0</v>
      </c>
      <c r="U300" s="1">
        <f>INDEX(Data!$L:$L,MATCH($A300&amp;"."&amp;U$1,Data!$J:$J,0))</f>
        <v>0</v>
      </c>
      <c r="V300" s="1">
        <f>INDEX(Data!$L:$L,MATCH($A300&amp;"."&amp;V$1,Data!$J:$J,0))</f>
        <v>0</v>
      </c>
      <c r="W300" s="1">
        <f>INDEX(Data!$L:$L,MATCH($A300&amp;"."&amp;W$1,Data!$J:$J,0))</f>
        <v>0</v>
      </c>
      <c r="X300" s="1">
        <f>INDEX(Data!$L:$L,MATCH($A300&amp;"."&amp;X$1,Data!$J:$J,0))</f>
        <v>0</v>
      </c>
      <c r="Y300" s="1">
        <f>INDEX(Data!$L:$L,MATCH($A300&amp;"."&amp;Y$1,Data!$J:$J,0))</f>
        <v>0</v>
      </c>
    </row>
    <row r="301" spans="1:25" x14ac:dyDescent="0.2">
      <c r="A301" s="2">
        <f t="shared" si="5"/>
        <v>43035</v>
      </c>
      <c r="B301" s="1">
        <f>INDEX(Data!$L:$L,MATCH($A301&amp;"."&amp;B$1,Data!$J:$J,0))</f>
        <v>0</v>
      </c>
      <c r="C301" s="1">
        <f>INDEX(Data!$L:$L,MATCH($A301&amp;"."&amp;C$1,Data!$J:$J,0))</f>
        <v>0</v>
      </c>
      <c r="D301" s="1">
        <f>INDEX(Data!$L:$L,MATCH($A301&amp;"."&amp;D$1,Data!$J:$J,0))</f>
        <v>0</v>
      </c>
      <c r="E301" s="1">
        <f>INDEX(Data!$L:$L,MATCH($A301&amp;"."&amp;E$1,Data!$J:$J,0))</f>
        <v>0</v>
      </c>
      <c r="F301" s="1">
        <f>INDEX(Data!$L:$L,MATCH($A301&amp;"."&amp;F$1,Data!$J:$J,0))</f>
        <v>0</v>
      </c>
      <c r="G301" s="1">
        <f>INDEX(Data!$L:$L,MATCH($A301&amp;"."&amp;G$1,Data!$J:$J,0))</f>
        <v>0</v>
      </c>
      <c r="H301" s="1">
        <f>INDEX(Data!$L:$L,MATCH($A301&amp;"."&amp;H$1,Data!$J:$J,0))</f>
        <v>0</v>
      </c>
      <c r="I301" s="1">
        <f>INDEX(Data!$L:$L,MATCH($A301&amp;"."&amp;I$1,Data!$J:$J,0))</f>
        <v>0</v>
      </c>
      <c r="J301" s="1">
        <f>INDEX(Data!$L:$L,MATCH($A301&amp;"."&amp;J$1,Data!$J:$J,0))</f>
        <v>0</v>
      </c>
      <c r="K301" s="1">
        <f>INDEX(Data!$L:$L,MATCH($A301&amp;"."&amp;K$1,Data!$J:$J,0))</f>
        <v>0</v>
      </c>
      <c r="L301" s="1">
        <f>INDEX(Data!$L:$L,MATCH($A301&amp;"."&amp;L$1,Data!$J:$J,0))</f>
        <v>0</v>
      </c>
      <c r="M301" s="1">
        <f>INDEX(Data!$L:$L,MATCH($A301&amp;"."&amp;M$1,Data!$J:$J,0))</f>
        <v>0</v>
      </c>
      <c r="N301" s="1">
        <f>INDEX(Data!$L:$L,MATCH($A301&amp;"."&amp;N$1,Data!$J:$J,0))</f>
        <v>0</v>
      </c>
      <c r="O301" s="1">
        <f>INDEX(Data!$L:$L,MATCH($A301&amp;"."&amp;O$1,Data!$J:$J,0))</f>
        <v>0</v>
      </c>
      <c r="P301" s="1">
        <f>INDEX(Data!$L:$L,MATCH($A301&amp;"."&amp;P$1,Data!$J:$J,0))</f>
        <v>0</v>
      </c>
      <c r="Q301" s="1">
        <f>INDEX(Data!$L:$L,MATCH($A301&amp;"."&amp;Q$1,Data!$J:$J,0))</f>
        <v>0</v>
      </c>
      <c r="R301" s="1">
        <f>INDEX(Data!$L:$L,MATCH($A301&amp;"."&amp;R$1,Data!$J:$J,0))</f>
        <v>0</v>
      </c>
      <c r="S301" s="1">
        <f>INDEX(Data!$L:$L,MATCH($A301&amp;"."&amp;S$1,Data!$J:$J,0))</f>
        <v>0</v>
      </c>
      <c r="T301" s="1">
        <f>INDEX(Data!$L:$L,MATCH($A301&amp;"."&amp;T$1,Data!$J:$J,0))</f>
        <v>0</v>
      </c>
      <c r="U301" s="1">
        <f>INDEX(Data!$L:$L,MATCH($A301&amp;"."&amp;U$1,Data!$J:$J,0))</f>
        <v>0</v>
      </c>
      <c r="V301" s="1">
        <f>INDEX(Data!$L:$L,MATCH($A301&amp;"."&amp;V$1,Data!$J:$J,0))</f>
        <v>0</v>
      </c>
      <c r="W301" s="1">
        <f>INDEX(Data!$L:$L,MATCH($A301&amp;"."&amp;W$1,Data!$J:$J,0))</f>
        <v>0</v>
      </c>
      <c r="X301" s="1">
        <f>INDEX(Data!$L:$L,MATCH($A301&amp;"."&amp;X$1,Data!$J:$J,0))</f>
        <v>0</v>
      </c>
      <c r="Y301" s="1">
        <f>INDEX(Data!$L:$L,MATCH($A301&amp;"."&amp;Y$1,Data!$J:$J,0))</f>
        <v>0</v>
      </c>
    </row>
    <row r="302" spans="1:25" x14ac:dyDescent="0.2">
      <c r="A302" s="2">
        <f t="shared" si="5"/>
        <v>43036</v>
      </c>
      <c r="B302" s="1">
        <f>INDEX(Data!$L:$L,MATCH($A302&amp;"."&amp;B$1,Data!$J:$J,0))</f>
        <v>0</v>
      </c>
      <c r="C302" s="1">
        <f>INDEX(Data!$L:$L,MATCH($A302&amp;"."&amp;C$1,Data!$J:$J,0))</f>
        <v>0</v>
      </c>
      <c r="D302" s="1">
        <f>INDEX(Data!$L:$L,MATCH($A302&amp;"."&amp;D$1,Data!$J:$J,0))</f>
        <v>0</v>
      </c>
      <c r="E302" s="1">
        <f>INDEX(Data!$L:$L,MATCH($A302&amp;"."&amp;E$1,Data!$J:$J,0))</f>
        <v>0</v>
      </c>
      <c r="F302" s="1">
        <f>INDEX(Data!$L:$L,MATCH($A302&amp;"."&amp;F$1,Data!$J:$J,0))</f>
        <v>0</v>
      </c>
      <c r="G302" s="1">
        <f>INDEX(Data!$L:$L,MATCH($A302&amp;"."&amp;G$1,Data!$J:$J,0))</f>
        <v>0</v>
      </c>
      <c r="H302" s="1">
        <f>INDEX(Data!$L:$L,MATCH($A302&amp;"."&amp;H$1,Data!$J:$J,0))</f>
        <v>0</v>
      </c>
      <c r="I302" s="1">
        <f>INDEX(Data!$L:$L,MATCH($A302&amp;"."&amp;I$1,Data!$J:$J,0))</f>
        <v>0</v>
      </c>
      <c r="J302" s="1">
        <f>INDEX(Data!$L:$L,MATCH($A302&amp;"."&amp;J$1,Data!$J:$J,0))</f>
        <v>0</v>
      </c>
      <c r="K302" s="1">
        <f>INDEX(Data!$L:$L,MATCH($A302&amp;"."&amp;K$1,Data!$J:$J,0))</f>
        <v>0</v>
      </c>
      <c r="L302" s="1">
        <f>INDEX(Data!$L:$L,MATCH($A302&amp;"."&amp;L$1,Data!$J:$J,0))</f>
        <v>0</v>
      </c>
      <c r="M302" s="1">
        <f>INDEX(Data!$L:$L,MATCH($A302&amp;"."&amp;M$1,Data!$J:$J,0))</f>
        <v>0</v>
      </c>
      <c r="N302" s="1">
        <f>INDEX(Data!$L:$L,MATCH($A302&amp;"."&amp;N$1,Data!$J:$J,0))</f>
        <v>0</v>
      </c>
      <c r="O302" s="1">
        <f>INDEX(Data!$L:$L,MATCH($A302&amp;"."&amp;O$1,Data!$J:$J,0))</f>
        <v>0</v>
      </c>
      <c r="P302" s="1">
        <f>INDEX(Data!$L:$L,MATCH($A302&amp;"."&amp;P$1,Data!$J:$J,0))</f>
        <v>0</v>
      </c>
      <c r="Q302" s="1">
        <f>INDEX(Data!$L:$L,MATCH($A302&amp;"."&amp;Q$1,Data!$J:$J,0))</f>
        <v>0</v>
      </c>
      <c r="R302" s="1">
        <f>INDEX(Data!$L:$L,MATCH($A302&amp;"."&amp;R$1,Data!$J:$J,0))</f>
        <v>0</v>
      </c>
      <c r="S302" s="1">
        <f>INDEX(Data!$L:$L,MATCH($A302&amp;"."&amp;S$1,Data!$J:$J,0))</f>
        <v>0</v>
      </c>
      <c r="T302" s="1">
        <f>INDEX(Data!$L:$L,MATCH($A302&amp;"."&amp;T$1,Data!$J:$J,0))</f>
        <v>0</v>
      </c>
      <c r="U302" s="1">
        <f>INDEX(Data!$L:$L,MATCH($A302&amp;"."&amp;U$1,Data!$J:$J,0))</f>
        <v>0</v>
      </c>
      <c r="V302" s="1">
        <f>INDEX(Data!$L:$L,MATCH($A302&amp;"."&amp;V$1,Data!$J:$J,0))</f>
        <v>0</v>
      </c>
      <c r="W302" s="1">
        <f>INDEX(Data!$L:$L,MATCH($A302&amp;"."&amp;W$1,Data!$J:$J,0))</f>
        <v>0</v>
      </c>
      <c r="X302" s="1">
        <f>INDEX(Data!$L:$L,MATCH($A302&amp;"."&amp;X$1,Data!$J:$J,0))</f>
        <v>0</v>
      </c>
      <c r="Y302" s="1">
        <f>INDEX(Data!$L:$L,MATCH($A302&amp;"."&amp;Y$1,Data!$J:$J,0))</f>
        <v>0</v>
      </c>
    </row>
    <row r="303" spans="1:25" x14ac:dyDescent="0.2">
      <c r="A303" s="2">
        <f t="shared" si="5"/>
        <v>43037</v>
      </c>
      <c r="B303" s="1">
        <f>INDEX(Data!$L:$L,MATCH($A303&amp;"."&amp;B$1,Data!$J:$J,0))</f>
        <v>0</v>
      </c>
      <c r="C303" s="1">
        <f>INDEX(Data!$L:$L,MATCH($A303&amp;"."&amp;C$1,Data!$J:$J,0))</f>
        <v>0</v>
      </c>
      <c r="D303" s="1">
        <f>INDEX(Data!$L:$L,MATCH($A303&amp;"."&amp;D$1,Data!$J:$J,0))</f>
        <v>0</v>
      </c>
      <c r="E303" s="1">
        <f>INDEX(Data!$L:$L,MATCH($A303&amp;"."&amp;E$1,Data!$J:$J,0))</f>
        <v>0</v>
      </c>
      <c r="F303" s="1">
        <f>INDEX(Data!$L:$L,MATCH($A303&amp;"."&amp;F$1,Data!$J:$J,0))</f>
        <v>0</v>
      </c>
      <c r="G303" s="1">
        <f>INDEX(Data!$L:$L,MATCH($A303&amp;"."&amp;G$1,Data!$J:$J,0))</f>
        <v>0</v>
      </c>
      <c r="H303" s="1">
        <f>INDEX(Data!$L:$L,MATCH($A303&amp;"."&amp;H$1,Data!$J:$J,0))</f>
        <v>0</v>
      </c>
      <c r="I303" s="1">
        <f>INDEX(Data!$L:$L,MATCH($A303&amp;"."&amp;I$1,Data!$J:$J,0))</f>
        <v>0</v>
      </c>
      <c r="J303" s="1">
        <f>INDEX(Data!$L:$L,MATCH($A303&amp;"."&amp;J$1,Data!$J:$J,0))</f>
        <v>0</v>
      </c>
      <c r="K303" s="1">
        <f>INDEX(Data!$L:$L,MATCH($A303&amp;"."&amp;K$1,Data!$J:$J,0))</f>
        <v>0</v>
      </c>
      <c r="L303" s="1">
        <f>INDEX(Data!$L:$L,MATCH($A303&amp;"."&amp;L$1,Data!$J:$J,0))</f>
        <v>0</v>
      </c>
      <c r="M303" s="1">
        <f>INDEX(Data!$L:$L,MATCH($A303&amp;"."&amp;M$1,Data!$J:$J,0))</f>
        <v>0</v>
      </c>
      <c r="N303" s="1">
        <f>INDEX(Data!$L:$L,MATCH($A303&amp;"."&amp;N$1,Data!$J:$J,0))</f>
        <v>0</v>
      </c>
      <c r="O303" s="1">
        <f>INDEX(Data!$L:$L,MATCH($A303&amp;"."&amp;O$1,Data!$J:$J,0))</f>
        <v>0</v>
      </c>
      <c r="P303" s="1">
        <f>INDEX(Data!$L:$L,MATCH($A303&amp;"."&amp;P$1,Data!$J:$J,0))</f>
        <v>0</v>
      </c>
      <c r="Q303" s="1">
        <f>INDEX(Data!$L:$L,MATCH($A303&amp;"."&amp;Q$1,Data!$J:$J,0))</f>
        <v>0</v>
      </c>
      <c r="R303" s="1">
        <f>INDEX(Data!$L:$L,MATCH($A303&amp;"."&amp;R$1,Data!$J:$J,0))</f>
        <v>0</v>
      </c>
      <c r="S303" s="1">
        <f>INDEX(Data!$L:$L,MATCH($A303&amp;"."&amp;S$1,Data!$J:$J,0))</f>
        <v>0</v>
      </c>
      <c r="T303" s="1">
        <f>INDEX(Data!$L:$L,MATCH($A303&amp;"."&amp;T$1,Data!$J:$J,0))</f>
        <v>0</v>
      </c>
      <c r="U303" s="1">
        <f>INDEX(Data!$L:$L,MATCH($A303&amp;"."&amp;U$1,Data!$J:$J,0))</f>
        <v>0</v>
      </c>
      <c r="V303" s="1">
        <f>INDEX(Data!$L:$L,MATCH($A303&amp;"."&amp;V$1,Data!$J:$J,0))</f>
        <v>0</v>
      </c>
      <c r="W303" s="1">
        <f>INDEX(Data!$L:$L,MATCH($A303&amp;"."&amp;W$1,Data!$J:$J,0))</f>
        <v>0</v>
      </c>
      <c r="X303" s="1">
        <f>INDEX(Data!$L:$L,MATCH($A303&amp;"."&amp;X$1,Data!$J:$J,0))</f>
        <v>0</v>
      </c>
      <c r="Y303" s="1">
        <f>INDEX(Data!$L:$L,MATCH($A303&amp;"."&amp;Y$1,Data!$J:$J,0))</f>
        <v>0</v>
      </c>
    </row>
    <row r="304" spans="1:25" x14ac:dyDescent="0.2">
      <c r="A304" s="2">
        <f t="shared" si="5"/>
        <v>43038</v>
      </c>
      <c r="B304" s="1">
        <f>INDEX(Data!$L:$L,MATCH($A304&amp;"."&amp;B$1,Data!$J:$J,0))</f>
        <v>0</v>
      </c>
      <c r="C304" s="1">
        <f>INDEX(Data!$L:$L,MATCH($A304&amp;"."&amp;C$1,Data!$J:$J,0))</f>
        <v>0</v>
      </c>
      <c r="D304" s="1">
        <f>INDEX(Data!$L:$L,MATCH($A304&amp;"."&amp;D$1,Data!$J:$J,0))</f>
        <v>0</v>
      </c>
      <c r="E304" s="1">
        <f>INDEX(Data!$L:$L,MATCH($A304&amp;"."&amp;E$1,Data!$J:$J,0))</f>
        <v>0</v>
      </c>
      <c r="F304" s="1">
        <f>INDEX(Data!$L:$L,MATCH($A304&amp;"."&amp;F$1,Data!$J:$J,0))</f>
        <v>0</v>
      </c>
      <c r="G304" s="1">
        <f>INDEX(Data!$L:$L,MATCH($A304&amp;"."&amp;G$1,Data!$J:$J,0))</f>
        <v>0</v>
      </c>
      <c r="H304" s="1">
        <f>INDEX(Data!$L:$L,MATCH($A304&amp;"."&amp;H$1,Data!$J:$J,0))</f>
        <v>0</v>
      </c>
      <c r="I304" s="1">
        <f>INDEX(Data!$L:$L,MATCH($A304&amp;"."&amp;I$1,Data!$J:$J,0))</f>
        <v>0</v>
      </c>
      <c r="J304" s="1">
        <f>INDEX(Data!$L:$L,MATCH($A304&amp;"."&amp;J$1,Data!$J:$J,0))</f>
        <v>0</v>
      </c>
      <c r="K304" s="1">
        <f>INDEX(Data!$L:$L,MATCH($A304&amp;"."&amp;K$1,Data!$J:$J,0))</f>
        <v>0</v>
      </c>
      <c r="L304" s="1">
        <f>INDEX(Data!$L:$L,MATCH($A304&amp;"."&amp;L$1,Data!$J:$J,0))</f>
        <v>0</v>
      </c>
      <c r="M304" s="1">
        <f>INDEX(Data!$L:$L,MATCH($A304&amp;"."&amp;M$1,Data!$J:$J,0))</f>
        <v>0</v>
      </c>
      <c r="N304" s="1">
        <f>INDEX(Data!$L:$L,MATCH($A304&amp;"."&amp;N$1,Data!$J:$J,0))</f>
        <v>0</v>
      </c>
      <c r="O304" s="1">
        <f>INDEX(Data!$L:$L,MATCH($A304&amp;"."&amp;O$1,Data!$J:$J,0))</f>
        <v>0</v>
      </c>
      <c r="P304" s="1">
        <f>INDEX(Data!$L:$L,MATCH($A304&amp;"."&amp;P$1,Data!$J:$J,0))</f>
        <v>0</v>
      </c>
      <c r="Q304" s="1">
        <f>INDEX(Data!$L:$L,MATCH($A304&amp;"."&amp;Q$1,Data!$J:$J,0))</f>
        <v>0</v>
      </c>
      <c r="R304" s="1">
        <f>INDEX(Data!$L:$L,MATCH($A304&amp;"."&amp;R$1,Data!$J:$J,0))</f>
        <v>0</v>
      </c>
      <c r="S304" s="1">
        <f>INDEX(Data!$L:$L,MATCH($A304&amp;"."&amp;S$1,Data!$J:$J,0))</f>
        <v>0</v>
      </c>
      <c r="T304" s="1">
        <f>INDEX(Data!$L:$L,MATCH($A304&amp;"."&amp;T$1,Data!$J:$J,0))</f>
        <v>0</v>
      </c>
      <c r="U304" s="1">
        <f>INDEX(Data!$L:$L,MATCH($A304&amp;"."&amp;U$1,Data!$J:$J,0))</f>
        <v>0</v>
      </c>
      <c r="V304" s="1">
        <f>INDEX(Data!$L:$L,MATCH($A304&amp;"."&amp;V$1,Data!$J:$J,0))</f>
        <v>0</v>
      </c>
      <c r="W304" s="1">
        <f>INDEX(Data!$L:$L,MATCH($A304&amp;"."&amp;W$1,Data!$J:$J,0))</f>
        <v>0</v>
      </c>
      <c r="X304" s="1">
        <f>INDEX(Data!$L:$L,MATCH($A304&amp;"."&amp;X$1,Data!$J:$J,0))</f>
        <v>0</v>
      </c>
      <c r="Y304" s="1">
        <f>INDEX(Data!$L:$L,MATCH($A304&amp;"."&amp;Y$1,Data!$J:$J,0))</f>
        <v>0</v>
      </c>
    </row>
    <row r="305" spans="1:25" x14ac:dyDescent="0.2">
      <c r="A305" s="2">
        <f t="shared" si="5"/>
        <v>43039</v>
      </c>
      <c r="B305" s="1">
        <f>INDEX(Data!$L:$L,MATCH($A305&amp;"."&amp;B$1,Data!$J:$J,0))</f>
        <v>0</v>
      </c>
      <c r="C305" s="1">
        <f>INDEX(Data!$L:$L,MATCH($A305&amp;"."&amp;C$1,Data!$J:$J,0))</f>
        <v>0</v>
      </c>
      <c r="D305" s="1">
        <f>INDEX(Data!$L:$L,MATCH($A305&amp;"."&amp;D$1,Data!$J:$J,0))</f>
        <v>0</v>
      </c>
      <c r="E305" s="1">
        <f>INDEX(Data!$L:$L,MATCH($A305&amp;"."&amp;E$1,Data!$J:$J,0))</f>
        <v>0</v>
      </c>
      <c r="F305" s="1">
        <f>INDEX(Data!$L:$L,MATCH($A305&amp;"."&amp;F$1,Data!$J:$J,0))</f>
        <v>0</v>
      </c>
      <c r="G305" s="1">
        <f>INDEX(Data!$L:$L,MATCH($A305&amp;"."&amp;G$1,Data!$J:$J,0))</f>
        <v>0</v>
      </c>
      <c r="H305" s="1">
        <f>INDEX(Data!$L:$L,MATCH($A305&amp;"."&amp;H$1,Data!$J:$J,0))</f>
        <v>0</v>
      </c>
      <c r="I305" s="1">
        <f>INDEX(Data!$L:$L,MATCH($A305&amp;"."&amp;I$1,Data!$J:$J,0))</f>
        <v>0</v>
      </c>
      <c r="J305" s="1">
        <f>INDEX(Data!$L:$L,MATCH($A305&amp;"."&amp;J$1,Data!$J:$J,0))</f>
        <v>0</v>
      </c>
      <c r="K305" s="1">
        <f>INDEX(Data!$L:$L,MATCH($A305&amp;"."&amp;K$1,Data!$J:$J,0))</f>
        <v>0</v>
      </c>
      <c r="L305" s="1">
        <f>INDEX(Data!$L:$L,MATCH($A305&amp;"."&amp;L$1,Data!$J:$J,0))</f>
        <v>0</v>
      </c>
      <c r="M305" s="1">
        <f>INDEX(Data!$L:$L,MATCH($A305&amp;"."&amp;M$1,Data!$J:$J,0))</f>
        <v>0</v>
      </c>
      <c r="N305" s="1">
        <f>INDEX(Data!$L:$L,MATCH($A305&amp;"."&amp;N$1,Data!$J:$J,0))</f>
        <v>0</v>
      </c>
      <c r="O305" s="1">
        <f>INDEX(Data!$L:$L,MATCH($A305&amp;"."&amp;O$1,Data!$J:$J,0))</f>
        <v>0</v>
      </c>
      <c r="P305" s="1">
        <f>INDEX(Data!$L:$L,MATCH($A305&amp;"."&amp;P$1,Data!$J:$J,0))</f>
        <v>0</v>
      </c>
      <c r="Q305" s="1">
        <f>INDEX(Data!$L:$L,MATCH($A305&amp;"."&amp;Q$1,Data!$J:$J,0))</f>
        <v>0</v>
      </c>
      <c r="R305" s="1">
        <f>INDEX(Data!$L:$L,MATCH($A305&amp;"."&amp;R$1,Data!$J:$J,0))</f>
        <v>0</v>
      </c>
      <c r="S305" s="1">
        <f>INDEX(Data!$L:$L,MATCH($A305&amp;"."&amp;S$1,Data!$J:$J,0))</f>
        <v>0</v>
      </c>
      <c r="T305" s="1">
        <f>INDEX(Data!$L:$L,MATCH($A305&amp;"."&amp;T$1,Data!$J:$J,0))</f>
        <v>0</v>
      </c>
      <c r="U305" s="1">
        <f>INDEX(Data!$L:$L,MATCH($A305&amp;"."&amp;U$1,Data!$J:$J,0))</f>
        <v>0</v>
      </c>
      <c r="V305" s="1">
        <f>INDEX(Data!$L:$L,MATCH($A305&amp;"."&amp;V$1,Data!$J:$J,0))</f>
        <v>0</v>
      </c>
      <c r="W305" s="1">
        <f>INDEX(Data!$L:$L,MATCH($A305&amp;"."&amp;W$1,Data!$J:$J,0))</f>
        <v>0</v>
      </c>
      <c r="X305" s="1">
        <f>INDEX(Data!$L:$L,MATCH($A305&amp;"."&amp;X$1,Data!$J:$J,0))</f>
        <v>0</v>
      </c>
      <c r="Y305" s="1">
        <f>INDEX(Data!$L:$L,MATCH($A305&amp;"."&amp;Y$1,Data!$J:$J,0))</f>
        <v>0</v>
      </c>
    </row>
    <row r="306" spans="1:25" x14ac:dyDescent="0.2">
      <c r="A306" s="2">
        <f t="shared" si="5"/>
        <v>43040</v>
      </c>
      <c r="B306" s="1">
        <f>INDEX(Data!$L:$L,MATCH($A306&amp;"."&amp;B$1,Data!$J:$J,0))</f>
        <v>0</v>
      </c>
      <c r="C306" s="1">
        <f>INDEX(Data!$L:$L,MATCH($A306&amp;"."&amp;C$1,Data!$J:$J,0))</f>
        <v>0</v>
      </c>
      <c r="D306" s="1">
        <f>INDEX(Data!$L:$L,MATCH($A306&amp;"."&amp;D$1,Data!$J:$J,0))</f>
        <v>0</v>
      </c>
      <c r="E306" s="1">
        <f>INDEX(Data!$L:$L,MATCH($A306&amp;"."&amp;E$1,Data!$J:$J,0))</f>
        <v>0</v>
      </c>
      <c r="F306" s="1">
        <f>INDEX(Data!$L:$L,MATCH($A306&amp;"."&amp;F$1,Data!$J:$J,0))</f>
        <v>0</v>
      </c>
      <c r="G306" s="1">
        <f>INDEX(Data!$L:$L,MATCH($A306&amp;"."&amp;G$1,Data!$J:$J,0))</f>
        <v>0</v>
      </c>
      <c r="H306" s="1">
        <f>INDEX(Data!$L:$L,MATCH($A306&amp;"."&amp;H$1,Data!$J:$J,0))</f>
        <v>0</v>
      </c>
      <c r="I306" s="1">
        <f>INDEX(Data!$L:$L,MATCH($A306&amp;"."&amp;I$1,Data!$J:$J,0))</f>
        <v>0</v>
      </c>
      <c r="J306" s="1">
        <f>INDEX(Data!$L:$L,MATCH($A306&amp;"."&amp;J$1,Data!$J:$J,0))</f>
        <v>0</v>
      </c>
      <c r="K306" s="1">
        <f>INDEX(Data!$L:$L,MATCH($A306&amp;"."&amp;K$1,Data!$J:$J,0))</f>
        <v>0</v>
      </c>
      <c r="L306" s="1">
        <f>INDEX(Data!$L:$L,MATCH($A306&amp;"."&amp;L$1,Data!$J:$J,0))</f>
        <v>0</v>
      </c>
      <c r="M306" s="1">
        <f>INDEX(Data!$L:$L,MATCH($A306&amp;"."&amp;M$1,Data!$J:$J,0))</f>
        <v>0</v>
      </c>
      <c r="N306" s="1">
        <f>INDEX(Data!$L:$L,MATCH($A306&amp;"."&amp;N$1,Data!$J:$J,0))</f>
        <v>0</v>
      </c>
      <c r="O306" s="1">
        <f>INDEX(Data!$L:$L,MATCH($A306&amp;"."&amp;O$1,Data!$J:$J,0))</f>
        <v>0</v>
      </c>
      <c r="P306" s="1">
        <f>INDEX(Data!$L:$L,MATCH($A306&amp;"."&amp;P$1,Data!$J:$J,0))</f>
        <v>0</v>
      </c>
      <c r="Q306" s="1">
        <f>INDEX(Data!$L:$L,MATCH($A306&amp;"."&amp;Q$1,Data!$J:$J,0))</f>
        <v>0</v>
      </c>
      <c r="R306" s="1">
        <f>INDEX(Data!$L:$L,MATCH($A306&amp;"."&amp;R$1,Data!$J:$J,0))</f>
        <v>0</v>
      </c>
      <c r="S306" s="1">
        <f>INDEX(Data!$L:$L,MATCH($A306&amp;"."&amp;S$1,Data!$J:$J,0))</f>
        <v>0</v>
      </c>
      <c r="T306" s="1">
        <f>INDEX(Data!$L:$L,MATCH($A306&amp;"."&amp;T$1,Data!$J:$J,0))</f>
        <v>0</v>
      </c>
      <c r="U306" s="1">
        <f>INDEX(Data!$L:$L,MATCH($A306&amp;"."&amp;U$1,Data!$J:$J,0))</f>
        <v>0</v>
      </c>
      <c r="V306" s="1">
        <f>INDEX(Data!$L:$L,MATCH($A306&amp;"."&amp;V$1,Data!$J:$J,0))</f>
        <v>0</v>
      </c>
      <c r="W306" s="1">
        <f>INDEX(Data!$L:$L,MATCH($A306&amp;"."&amp;W$1,Data!$J:$J,0))</f>
        <v>0</v>
      </c>
      <c r="X306" s="1">
        <f>INDEX(Data!$L:$L,MATCH($A306&amp;"."&amp;X$1,Data!$J:$J,0))</f>
        <v>0</v>
      </c>
      <c r="Y306" s="1">
        <f>INDEX(Data!$L:$L,MATCH($A306&amp;"."&amp;Y$1,Data!$J:$J,0))</f>
        <v>0</v>
      </c>
    </row>
    <row r="307" spans="1:25" x14ac:dyDescent="0.2">
      <c r="A307" s="2">
        <f t="shared" si="5"/>
        <v>43041</v>
      </c>
      <c r="B307" s="1">
        <f>INDEX(Data!$L:$L,MATCH($A307&amp;"."&amp;B$1,Data!$J:$J,0))</f>
        <v>0</v>
      </c>
      <c r="C307" s="1">
        <f>INDEX(Data!$L:$L,MATCH($A307&amp;"."&amp;C$1,Data!$J:$J,0))</f>
        <v>0</v>
      </c>
      <c r="D307" s="1">
        <f>INDEX(Data!$L:$L,MATCH($A307&amp;"."&amp;D$1,Data!$J:$J,0))</f>
        <v>0</v>
      </c>
      <c r="E307" s="1">
        <f>INDEX(Data!$L:$L,MATCH($A307&amp;"."&amp;E$1,Data!$J:$J,0))</f>
        <v>0</v>
      </c>
      <c r="F307" s="1">
        <f>INDEX(Data!$L:$L,MATCH($A307&amp;"."&amp;F$1,Data!$J:$J,0))</f>
        <v>0</v>
      </c>
      <c r="G307" s="1">
        <f>INDEX(Data!$L:$L,MATCH($A307&amp;"."&amp;G$1,Data!$J:$J,0))</f>
        <v>0</v>
      </c>
      <c r="H307" s="1">
        <f>INDEX(Data!$L:$L,MATCH($A307&amp;"."&amp;H$1,Data!$J:$J,0))</f>
        <v>0</v>
      </c>
      <c r="I307" s="1">
        <f>INDEX(Data!$L:$L,MATCH($A307&amp;"."&amp;I$1,Data!$J:$J,0))</f>
        <v>0</v>
      </c>
      <c r="J307" s="1">
        <f>INDEX(Data!$L:$L,MATCH($A307&amp;"."&amp;J$1,Data!$J:$J,0))</f>
        <v>0</v>
      </c>
      <c r="K307" s="1">
        <f>INDEX(Data!$L:$L,MATCH($A307&amp;"."&amp;K$1,Data!$J:$J,0))</f>
        <v>0</v>
      </c>
      <c r="L307" s="1">
        <f>INDEX(Data!$L:$L,MATCH($A307&amp;"."&amp;L$1,Data!$J:$J,0))</f>
        <v>0</v>
      </c>
      <c r="M307" s="1">
        <f>INDEX(Data!$L:$L,MATCH($A307&amp;"."&amp;M$1,Data!$J:$J,0))</f>
        <v>0</v>
      </c>
      <c r="N307" s="1">
        <f>INDEX(Data!$L:$L,MATCH($A307&amp;"."&amp;N$1,Data!$J:$J,0))</f>
        <v>0</v>
      </c>
      <c r="O307" s="1">
        <f>INDEX(Data!$L:$L,MATCH($A307&amp;"."&amp;O$1,Data!$J:$J,0))</f>
        <v>0</v>
      </c>
      <c r="P307" s="1">
        <f>INDEX(Data!$L:$L,MATCH($A307&amp;"."&amp;P$1,Data!$J:$J,0))</f>
        <v>0</v>
      </c>
      <c r="Q307" s="1">
        <f>INDEX(Data!$L:$L,MATCH($A307&amp;"."&amp;Q$1,Data!$J:$J,0))</f>
        <v>0</v>
      </c>
      <c r="R307" s="1">
        <f>INDEX(Data!$L:$L,MATCH($A307&amp;"."&amp;R$1,Data!$J:$J,0))</f>
        <v>0</v>
      </c>
      <c r="S307" s="1">
        <f>INDEX(Data!$L:$L,MATCH($A307&amp;"."&amp;S$1,Data!$J:$J,0))</f>
        <v>0</v>
      </c>
      <c r="T307" s="1">
        <f>INDEX(Data!$L:$L,MATCH($A307&amp;"."&amp;T$1,Data!$J:$J,0))</f>
        <v>0</v>
      </c>
      <c r="U307" s="1">
        <f>INDEX(Data!$L:$L,MATCH($A307&amp;"."&amp;U$1,Data!$J:$J,0))</f>
        <v>0</v>
      </c>
      <c r="V307" s="1">
        <f>INDEX(Data!$L:$L,MATCH($A307&amp;"."&amp;V$1,Data!$J:$J,0))</f>
        <v>0</v>
      </c>
      <c r="W307" s="1">
        <f>INDEX(Data!$L:$L,MATCH($A307&amp;"."&amp;W$1,Data!$J:$J,0))</f>
        <v>0</v>
      </c>
      <c r="X307" s="1">
        <f>INDEX(Data!$L:$L,MATCH($A307&amp;"."&amp;X$1,Data!$J:$J,0))</f>
        <v>0</v>
      </c>
      <c r="Y307" s="1">
        <f>INDEX(Data!$L:$L,MATCH($A307&amp;"."&amp;Y$1,Data!$J:$J,0))</f>
        <v>0</v>
      </c>
    </row>
    <row r="308" spans="1:25" x14ac:dyDescent="0.2">
      <c r="A308" s="2">
        <f t="shared" si="5"/>
        <v>43042</v>
      </c>
      <c r="B308" s="1">
        <f>INDEX(Data!$L:$L,MATCH($A308&amp;"."&amp;B$1,Data!$J:$J,0))</f>
        <v>0</v>
      </c>
      <c r="C308" s="1">
        <f>INDEX(Data!$L:$L,MATCH($A308&amp;"."&amp;C$1,Data!$J:$J,0))</f>
        <v>0</v>
      </c>
      <c r="D308" s="1">
        <f>INDEX(Data!$L:$L,MATCH($A308&amp;"."&amp;D$1,Data!$J:$J,0))</f>
        <v>0</v>
      </c>
      <c r="E308" s="1">
        <f>INDEX(Data!$L:$L,MATCH($A308&amp;"."&amp;E$1,Data!$J:$J,0))</f>
        <v>0</v>
      </c>
      <c r="F308" s="1">
        <f>INDEX(Data!$L:$L,MATCH($A308&amp;"."&amp;F$1,Data!$J:$J,0))</f>
        <v>0</v>
      </c>
      <c r="G308" s="1">
        <f>INDEX(Data!$L:$L,MATCH($A308&amp;"."&amp;G$1,Data!$J:$J,0))</f>
        <v>0</v>
      </c>
      <c r="H308" s="1">
        <f>INDEX(Data!$L:$L,MATCH($A308&amp;"."&amp;H$1,Data!$J:$J,0))</f>
        <v>0</v>
      </c>
      <c r="I308" s="1">
        <f>INDEX(Data!$L:$L,MATCH($A308&amp;"."&amp;I$1,Data!$J:$J,0))</f>
        <v>0</v>
      </c>
      <c r="J308" s="1">
        <f>INDEX(Data!$L:$L,MATCH($A308&amp;"."&amp;J$1,Data!$J:$J,0))</f>
        <v>0</v>
      </c>
      <c r="K308" s="1">
        <f>INDEX(Data!$L:$L,MATCH($A308&amp;"."&amp;K$1,Data!$J:$J,0))</f>
        <v>0</v>
      </c>
      <c r="L308" s="1">
        <f>INDEX(Data!$L:$L,MATCH($A308&amp;"."&amp;L$1,Data!$J:$J,0))</f>
        <v>0</v>
      </c>
      <c r="M308" s="1">
        <f>INDEX(Data!$L:$L,MATCH($A308&amp;"."&amp;M$1,Data!$J:$J,0))</f>
        <v>0</v>
      </c>
      <c r="N308" s="1">
        <f>INDEX(Data!$L:$L,MATCH($A308&amp;"."&amp;N$1,Data!$J:$J,0))</f>
        <v>0</v>
      </c>
      <c r="O308" s="1">
        <f>INDEX(Data!$L:$L,MATCH($A308&amp;"."&amp;O$1,Data!$J:$J,0))</f>
        <v>0</v>
      </c>
      <c r="P308" s="1">
        <f>INDEX(Data!$L:$L,MATCH($A308&amp;"."&amp;P$1,Data!$J:$J,0))</f>
        <v>0</v>
      </c>
      <c r="Q308" s="1">
        <f>INDEX(Data!$L:$L,MATCH($A308&amp;"."&amp;Q$1,Data!$J:$J,0))</f>
        <v>0</v>
      </c>
      <c r="R308" s="1">
        <f>INDEX(Data!$L:$L,MATCH($A308&amp;"."&amp;R$1,Data!$J:$J,0))</f>
        <v>0</v>
      </c>
      <c r="S308" s="1">
        <f>INDEX(Data!$L:$L,MATCH($A308&amp;"."&amp;S$1,Data!$J:$J,0))</f>
        <v>0</v>
      </c>
      <c r="T308" s="1">
        <f>INDEX(Data!$L:$L,MATCH($A308&amp;"."&amp;T$1,Data!$J:$J,0))</f>
        <v>0</v>
      </c>
      <c r="U308" s="1">
        <f>INDEX(Data!$L:$L,MATCH($A308&amp;"."&amp;U$1,Data!$J:$J,0))</f>
        <v>0</v>
      </c>
      <c r="V308" s="1">
        <f>INDEX(Data!$L:$L,MATCH($A308&amp;"."&amp;V$1,Data!$J:$J,0))</f>
        <v>0</v>
      </c>
      <c r="W308" s="1">
        <f>INDEX(Data!$L:$L,MATCH($A308&amp;"."&amp;W$1,Data!$J:$J,0))</f>
        <v>0</v>
      </c>
      <c r="X308" s="1">
        <f>INDEX(Data!$L:$L,MATCH($A308&amp;"."&amp;X$1,Data!$J:$J,0))</f>
        <v>0</v>
      </c>
      <c r="Y308" s="1">
        <f>INDEX(Data!$L:$L,MATCH($A308&amp;"."&amp;Y$1,Data!$J:$J,0))</f>
        <v>0</v>
      </c>
    </row>
    <row r="309" spans="1:25" x14ac:dyDescent="0.2">
      <c r="A309" s="2">
        <f t="shared" si="5"/>
        <v>43043</v>
      </c>
      <c r="B309" s="1">
        <f>INDEX(Data!$L:$L,MATCH($A309&amp;"."&amp;B$1,Data!$J:$J,0))</f>
        <v>0</v>
      </c>
      <c r="C309" s="1">
        <f>INDEX(Data!$L:$L,MATCH($A309&amp;"."&amp;C$1,Data!$J:$J,0))</f>
        <v>0</v>
      </c>
      <c r="D309" s="1">
        <f>INDEX(Data!$L:$L,MATCH($A309&amp;"."&amp;D$1,Data!$J:$J,0))</f>
        <v>0</v>
      </c>
      <c r="E309" s="1">
        <f>INDEX(Data!$L:$L,MATCH($A309&amp;"."&amp;E$1,Data!$J:$J,0))</f>
        <v>0</v>
      </c>
      <c r="F309" s="1">
        <f>INDEX(Data!$L:$L,MATCH($A309&amp;"."&amp;F$1,Data!$J:$J,0))</f>
        <v>0</v>
      </c>
      <c r="G309" s="1">
        <f>INDEX(Data!$L:$L,MATCH($A309&amp;"."&amp;G$1,Data!$J:$J,0))</f>
        <v>0</v>
      </c>
      <c r="H309" s="1">
        <f>INDEX(Data!$L:$L,MATCH($A309&amp;"."&amp;H$1,Data!$J:$J,0))</f>
        <v>0</v>
      </c>
      <c r="I309" s="1">
        <f>INDEX(Data!$L:$L,MATCH($A309&amp;"."&amp;I$1,Data!$J:$J,0))</f>
        <v>0</v>
      </c>
      <c r="J309" s="1">
        <f>INDEX(Data!$L:$L,MATCH($A309&amp;"."&amp;J$1,Data!$J:$J,0))</f>
        <v>0</v>
      </c>
      <c r="K309" s="1">
        <f>INDEX(Data!$L:$L,MATCH($A309&amp;"."&amp;K$1,Data!$J:$J,0))</f>
        <v>0</v>
      </c>
      <c r="L309" s="1">
        <f>INDEX(Data!$L:$L,MATCH($A309&amp;"."&amp;L$1,Data!$J:$J,0))</f>
        <v>0</v>
      </c>
      <c r="M309" s="1">
        <f>INDEX(Data!$L:$L,MATCH($A309&amp;"."&amp;M$1,Data!$J:$J,0))</f>
        <v>0</v>
      </c>
      <c r="N309" s="1">
        <f>INDEX(Data!$L:$L,MATCH($A309&amp;"."&amp;N$1,Data!$J:$J,0))</f>
        <v>0</v>
      </c>
      <c r="O309" s="1">
        <f>INDEX(Data!$L:$L,MATCH($A309&amp;"."&amp;O$1,Data!$J:$J,0))</f>
        <v>0</v>
      </c>
      <c r="P309" s="1">
        <f>INDEX(Data!$L:$L,MATCH($A309&amp;"."&amp;P$1,Data!$J:$J,0))</f>
        <v>0</v>
      </c>
      <c r="Q309" s="1">
        <f>INDEX(Data!$L:$L,MATCH($A309&amp;"."&amp;Q$1,Data!$J:$J,0))</f>
        <v>0</v>
      </c>
      <c r="R309" s="1">
        <f>INDEX(Data!$L:$L,MATCH($A309&amp;"."&amp;R$1,Data!$J:$J,0))</f>
        <v>0</v>
      </c>
      <c r="S309" s="1">
        <f>INDEX(Data!$L:$L,MATCH($A309&amp;"."&amp;S$1,Data!$J:$J,0))</f>
        <v>0</v>
      </c>
      <c r="T309" s="1">
        <f>INDEX(Data!$L:$L,MATCH($A309&amp;"."&amp;T$1,Data!$J:$J,0))</f>
        <v>0</v>
      </c>
      <c r="U309" s="1">
        <f>INDEX(Data!$L:$L,MATCH($A309&amp;"."&amp;U$1,Data!$J:$J,0))</f>
        <v>0</v>
      </c>
      <c r="V309" s="1">
        <f>INDEX(Data!$L:$L,MATCH($A309&amp;"."&amp;V$1,Data!$J:$J,0))</f>
        <v>0</v>
      </c>
      <c r="W309" s="1">
        <f>INDEX(Data!$L:$L,MATCH($A309&amp;"."&amp;W$1,Data!$J:$J,0))</f>
        <v>0</v>
      </c>
      <c r="X309" s="1">
        <f>INDEX(Data!$L:$L,MATCH($A309&amp;"."&amp;X$1,Data!$J:$J,0))</f>
        <v>0</v>
      </c>
      <c r="Y309" s="1">
        <f>INDEX(Data!$L:$L,MATCH($A309&amp;"."&amp;Y$1,Data!$J:$J,0))</f>
        <v>0</v>
      </c>
    </row>
    <row r="310" spans="1:25" x14ac:dyDescent="0.2">
      <c r="A310" s="2">
        <f t="shared" si="5"/>
        <v>43044</v>
      </c>
      <c r="B310" s="1">
        <f>INDEX(Data!$L:$L,MATCH($A310&amp;"."&amp;B$1,Data!$J:$J,0))</f>
        <v>0</v>
      </c>
      <c r="C310" s="1">
        <f>INDEX(Data!$L:$L,MATCH($A310&amp;"."&amp;C$1,Data!$J:$J,0))</f>
        <v>0</v>
      </c>
      <c r="D310" s="1">
        <f>INDEX(Data!$L:$L,MATCH($A310&amp;"."&amp;D$1,Data!$J:$J,0))</f>
        <v>0</v>
      </c>
      <c r="E310" s="1">
        <f>INDEX(Data!$L:$L,MATCH($A310&amp;"."&amp;E$1,Data!$J:$J,0))</f>
        <v>0</v>
      </c>
      <c r="F310" s="1">
        <f>INDEX(Data!$L:$L,MATCH($A310&amp;"."&amp;F$1,Data!$J:$J,0))</f>
        <v>0</v>
      </c>
      <c r="G310" s="1">
        <f>INDEX(Data!$L:$L,MATCH($A310&amp;"."&amp;G$1,Data!$J:$J,0))</f>
        <v>0</v>
      </c>
      <c r="H310" s="1">
        <f>INDEX(Data!$L:$L,MATCH($A310&amp;"."&amp;H$1,Data!$J:$J,0))</f>
        <v>0</v>
      </c>
      <c r="I310" s="1">
        <f>INDEX(Data!$L:$L,MATCH($A310&amp;"."&amp;I$1,Data!$J:$J,0))</f>
        <v>0</v>
      </c>
      <c r="J310" s="1">
        <f>INDEX(Data!$L:$L,MATCH($A310&amp;"."&amp;J$1,Data!$J:$J,0))</f>
        <v>0</v>
      </c>
      <c r="K310" s="1">
        <f>INDEX(Data!$L:$L,MATCH($A310&amp;"."&amp;K$1,Data!$J:$J,0))</f>
        <v>0</v>
      </c>
      <c r="L310" s="1">
        <f>INDEX(Data!$L:$L,MATCH($A310&amp;"."&amp;L$1,Data!$J:$J,0))</f>
        <v>0</v>
      </c>
      <c r="M310" s="1">
        <f>INDEX(Data!$L:$L,MATCH($A310&amp;"."&amp;M$1,Data!$J:$J,0))</f>
        <v>0</v>
      </c>
      <c r="N310" s="1">
        <f>INDEX(Data!$L:$L,MATCH($A310&amp;"."&amp;N$1,Data!$J:$J,0))</f>
        <v>0</v>
      </c>
      <c r="O310" s="1">
        <f>INDEX(Data!$L:$L,MATCH($A310&amp;"."&amp;O$1,Data!$J:$J,0))</f>
        <v>0</v>
      </c>
      <c r="P310" s="1">
        <f>INDEX(Data!$L:$L,MATCH($A310&amp;"."&amp;P$1,Data!$J:$J,0))</f>
        <v>0</v>
      </c>
      <c r="Q310" s="1">
        <f>INDEX(Data!$L:$L,MATCH($A310&amp;"."&amp;Q$1,Data!$J:$J,0))</f>
        <v>0</v>
      </c>
      <c r="R310" s="1">
        <f>INDEX(Data!$L:$L,MATCH($A310&amp;"."&amp;R$1,Data!$J:$J,0))</f>
        <v>0</v>
      </c>
      <c r="S310" s="1">
        <f>INDEX(Data!$L:$L,MATCH($A310&amp;"."&amp;S$1,Data!$J:$J,0))</f>
        <v>0</v>
      </c>
      <c r="T310" s="1">
        <f>INDEX(Data!$L:$L,MATCH($A310&amp;"."&amp;T$1,Data!$J:$J,0))</f>
        <v>0</v>
      </c>
      <c r="U310" s="1">
        <f>INDEX(Data!$L:$L,MATCH($A310&amp;"."&amp;U$1,Data!$J:$J,0))</f>
        <v>0</v>
      </c>
      <c r="V310" s="1">
        <f>INDEX(Data!$L:$L,MATCH($A310&amp;"."&amp;V$1,Data!$J:$J,0))</f>
        <v>0</v>
      </c>
      <c r="W310" s="1">
        <f>INDEX(Data!$L:$L,MATCH($A310&amp;"."&amp;W$1,Data!$J:$J,0))</f>
        <v>0</v>
      </c>
      <c r="X310" s="1">
        <f>INDEX(Data!$L:$L,MATCH($A310&amp;"."&amp;X$1,Data!$J:$J,0))</f>
        <v>0</v>
      </c>
      <c r="Y310" s="1">
        <f>INDEX(Data!$L:$L,MATCH($A310&amp;"."&amp;Y$1,Data!$J:$J,0))</f>
        <v>0</v>
      </c>
    </row>
    <row r="311" spans="1:25" x14ac:dyDescent="0.2">
      <c r="A311" s="2">
        <f t="shared" si="5"/>
        <v>43045</v>
      </c>
      <c r="B311" s="1">
        <f>INDEX(Data!$L:$L,MATCH($A311&amp;"."&amp;B$1,Data!$J:$J,0))</f>
        <v>0</v>
      </c>
      <c r="C311" s="1">
        <f>INDEX(Data!$L:$L,MATCH($A311&amp;"."&amp;C$1,Data!$J:$J,0))</f>
        <v>0</v>
      </c>
      <c r="D311" s="1">
        <f>INDEX(Data!$L:$L,MATCH($A311&amp;"."&amp;D$1,Data!$J:$J,0))</f>
        <v>0</v>
      </c>
      <c r="E311" s="1">
        <f>INDEX(Data!$L:$L,MATCH($A311&amp;"."&amp;E$1,Data!$J:$J,0))</f>
        <v>0</v>
      </c>
      <c r="F311" s="1">
        <f>INDEX(Data!$L:$L,MATCH($A311&amp;"."&amp;F$1,Data!$J:$J,0))</f>
        <v>0</v>
      </c>
      <c r="G311" s="1">
        <f>INDEX(Data!$L:$L,MATCH($A311&amp;"."&amp;G$1,Data!$J:$J,0))</f>
        <v>0</v>
      </c>
      <c r="H311" s="1">
        <f>INDEX(Data!$L:$L,MATCH($A311&amp;"."&amp;H$1,Data!$J:$J,0))</f>
        <v>0</v>
      </c>
      <c r="I311" s="1">
        <f>INDEX(Data!$L:$L,MATCH($A311&amp;"."&amp;I$1,Data!$J:$J,0))</f>
        <v>0</v>
      </c>
      <c r="J311" s="1">
        <f>INDEX(Data!$L:$L,MATCH($A311&amp;"."&amp;J$1,Data!$J:$J,0))</f>
        <v>0</v>
      </c>
      <c r="K311" s="1">
        <f>INDEX(Data!$L:$L,MATCH($A311&amp;"."&amp;K$1,Data!$J:$J,0))</f>
        <v>0</v>
      </c>
      <c r="L311" s="1">
        <f>INDEX(Data!$L:$L,MATCH($A311&amp;"."&amp;L$1,Data!$J:$J,0))</f>
        <v>0</v>
      </c>
      <c r="M311" s="1">
        <f>INDEX(Data!$L:$L,MATCH($A311&amp;"."&amp;M$1,Data!$J:$J,0))</f>
        <v>0</v>
      </c>
      <c r="N311" s="1">
        <f>INDEX(Data!$L:$L,MATCH($A311&amp;"."&amp;N$1,Data!$J:$J,0))</f>
        <v>0</v>
      </c>
      <c r="O311" s="1">
        <f>INDEX(Data!$L:$L,MATCH($A311&amp;"."&amp;O$1,Data!$J:$J,0))</f>
        <v>0</v>
      </c>
      <c r="P311" s="1">
        <f>INDEX(Data!$L:$L,MATCH($A311&amp;"."&amp;P$1,Data!$J:$J,0))</f>
        <v>0</v>
      </c>
      <c r="Q311" s="1">
        <f>INDEX(Data!$L:$L,MATCH($A311&amp;"."&amp;Q$1,Data!$J:$J,0))</f>
        <v>0</v>
      </c>
      <c r="R311" s="1">
        <f>INDEX(Data!$L:$L,MATCH($A311&amp;"."&amp;R$1,Data!$J:$J,0))</f>
        <v>0</v>
      </c>
      <c r="S311" s="1">
        <f>INDEX(Data!$L:$L,MATCH($A311&amp;"."&amp;S$1,Data!$J:$J,0))</f>
        <v>0</v>
      </c>
      <c r="T311" s="1">
        <f>INDEX(Data!$L:$L,MATCH($A311&amp;"."&amp;T$1,Data!$J:$J,0))</f>
        <v>0</v>
      </c>
      <c r="U311" s="1">
        <f>INDEX(Data!$L:$L,MATCH($A311&amp;"."&amp;U$1,Data!$J:$J,0))</f>
        <v>0</v>
      </c>
      <c r="V311" s="1">
        <f>INDEX(Data!$L:$L,MATCH($A311&amp;"."&amp;V$1,Data!$J:$J,0))</f>
        <v>0</v>
      </c>
      <c r="W311" s="1">
        <f>INDEX(Data!$L:$L,MATCH($A311&amp;"."&amp;W$1,Data!$J:$J,0))</f>
        <v>0</v>
      </c>
      <c r="X311" s="1">
        <f>INDEX(Data!$L:$L,MATCH($A311&amp;"."&amp;X$1,Data!$J:$J,0))</f>
        <v>0</v>
      </c>
      <c r="Y311" s="1">
        <f>INDEX(Data!$L:$L,MATCH($A311&amp;"."&amp;Y$1,Data!$J:$J,0))</f>
        <v>0</v>
      </c>
    </row>
    <row r="312" spans="1:25" x14ac:dyDescent="0.2">
      <c r="A312" s="2">
        <f t="shared" si="5"/>
        <v>43046</v>
      </c>
      <c r="B312" s="1">
        <f>INDEX(Data!$L:$L,MATCH($A312&amp;"."&amp;B$1,Data!$J:$J,0))</f>
        <v>0</v>
      </c>
      <c r="C312" s="1">
        <f>INDEX(Data!$L:$L,MATCH($A312&amp;"."&amp;C$1,Data!$J:$J,0))</f>
        <v>0</v>
      </c>
      <c r="D312" s="1">
        <f>INDEX(Data!$L:$L,MATCH($A312&amp;"."&amp;D$1,Data!$J:$J,0))</f>
        <v>0</v>
      </c>
      <c r="E312" s="1">
        <f>INDEX(Data!$L:$L,MATCH($A312&amp;"."&amp;E$1,Data!$J:$J,0))</f>
        <v>0</v>
      </c>
      <c r="F312" s="1">
        <f>INDEX(Data!$L:$L,MATCH($A312&amp;"."&amp;F$1,Data!$J:$J,0))</f>
        <v>0</v>
      </c>
      <c r="G312" s="1">
        <f>INDEX(Data!$L:$L,MATCH($A312&amp;"."&amp;G$1,Data!$J:$J,0))</f>
        <v>0</v>
      </c>
      <c r="H312" s="1">
        <f>INDEX(Data!$L:$L,MATCH($A312&amp;"."&amp;H$1,Data!$J:$J,0))</f>
        <v>0</v>
      </c>
      <c r="I312" s="1">
        <f>INDEX(Data!$L:$L,MATCH($A312&amp;"."&amp;I$1,Data!$J:$J,0))</f>
        <v>0</v>
      </c>
      <c r="J312" s="1">
        <f>INDEX(Data!$L:$L,MATCH($A312&amp;"."&amp;J$1,Data!$J:$J,0))</f>
        <v>0</v>
      </c>
      <c r="K312" s="1">
        <f>INDEX(Data!$L:$L,MATCH($A312&amp;"."&amp;K$1,Data!$J:$J,0))</f>
        <v>0</v>
      </c>
      <c r="L312" s="1">
        <f>INDEX(Data!$L:$L,MATCH($A312&amp;"."&amp;L$1,Data!$J:$J,0))</f>
        <v>0</v>
      </c>
      <c r="M312" s="1">
        <f>INDEX(Data!$L:$L,MATCH($A312&amp;"."&amp;M$1,Data!$J:$J,0))</f>
        <v>0</v>
      </c>
      <c r="N312" s="1">
        <f>INDEX(Data!$L:$L,MATCH($A312&amp;"."&amp;N$1,Data!$J:$J,0))</f>
        <v>0</v>
      </c>
      <c r="O312" s="1">
        <f>INDEX(Data!$L:$L,MATCH($A312&amp;"."&amp;O$1,Data!$J:$J,0))</f>
        <v>0</v>
      </c>
      <c r="P312" s="1">
        <f>INDEX(Data!$L:$L,MATCH($A312&amp;"."&amp;P$1,Data!$J:$J,0))</f>
        <v>0</v>
      </c>
      <c r="Q312" s="1">
        <f>INDEX(Data!$L:$L,MATCH($A312&amp;"."&amp;Q$1,Data!$J:$J,0))</f>
        <v>0</v>
      </c>
      <c r="R312" s="1">
        <f>INDEX(Data!$L:$L,MATCH($A312&amp;"."&amp;R$1,Data!$J:$J,0))</f>
        <v>0</v>
      </c>
      <c r="S312" s="1">
        <f>INDEX(Data!$L:$L,MATCH($A312&amp;"."&amp;S$1,Data!$J:$J,0))</f>
        <v>0</v>
      </c>
      <c r="T312" s="1">
        <f>INDEX(Data!$L:$L,MATCH($A312&amp;"."&amp;T$1,Data!$J:$J,0))</f>
        <v>0</v>
      </c>
      <c r="U312" s="1">
        <f>INDEX(Data!$L:$L,MATCH($A312&amp;"."&amp;U$1,Data!$J:$J,0))</f>
        <v>0</v>
      </c>
      <c r="V312" s="1">
        <f>INDEX(Data!$L:$L,MATCH($A312&amp;"."&amp;V$1,Data!$J:$J,0))</f>
        <v>0</v>
      </c>
      <c r="W312" s="1">
        <f>INDEX(Data!$L:$L,MATCH($A312&amp;"."&amp;W$1,Data!$J:$J,0))</f>
        <v>0</v>
      </c>
      <c r="X312" s="1">
        <f>INDEX(Data!$L:$L,MATCH($A312&amp;"."&amp;X$1,Data!$J:$J,0))</f>
        <v>0</v>
      </c>
      <c r="Y312" s="1">
        <f>INDEX(Data!$L:$L,MATCH($A312&amp;"."&amp;Y$1,Data!$J:$J,0))</f>
        <v>0</v>
      </c>
    </row>
    <row r="313" spans="1:25" x14ac:dyDescent="0.2">
      <c r="A313" s="2">
        <f t="shared" si="5"/>
        <v>43047</v>
      </c>
      <c r="B313" s="1">
        <f>INDEX(Data!$L:$L,MATCH($A313&amp;"."&amp;B$1,Data!$J:$J,0))</f>
        <v>0</v>
      </c>
      <c r="C313" s="1">
        <f>INDEX(Data!$L:$L,MATCH($A313&amp;"."&amp;C$1,Data!$J:$J,0))</f>
        <v>0</v>
      </c>
      <c r="D313" s="1">
        <f>INDEX(Data!$L:$L,MATCH($A313&amp;"."&amp;D$1,Data!$J:$J,0))</f>
        <v>0</v>
      </c>
      <c r="E313" s="1">
        <f>INDEX(Data!$L:$L,MATCH($A313&amp;"."&amp;E$1,Data!$J:$J,0))</f>
        <v>0</v>
      </c>
      <c r="F313" s="1">
        <f>INDEX(Data!$L:$L,MATCH($A313&amp;"."&amp;F$1,Data!$J:$J,0))</f>
        <v>0</v>
      </c>
      <c r="G313" s="1">
        <f>INDEX(Data!$L:$L,MATCH($A313&amp;"."&amp;G$1,Data!$J:$J,0))</f>
        <v>0</v>
      </c>
      <c r="H313" s="1">
        <f>INDEX(Data!$L:$L,MATCH($A313&amp;"."&amp;H$1,Data!$J:$J,0))</f>
        <v>0</v>
      </c>
      <c r="I313" s="1">
        <f>INDEX(Data!$L:$L,MATCH($A313&amp;"."&amp;I$1,Data!$J:$J,0))</f>
        <v>0</v>
      </c>
      <c r="J313" s="1">
        <f>INDEX(Data!$L:$L,MATCH($A313&amp;"."&amp;J$1,Data!$J:$J,0))</f>
        <v>0</v>
      </c>
      <c r="K313" s="1">
        <f>INDEX(Data!$L:$L,MATCH($A313&amp;"."&amp;K$1,Data!$J:$J,0))</f>
        <v>0</v>
      </c>
      <c r="L313" s="1">
        <f>INDEX(Data!$L:$L,MATCH($A313&amp;"."&amp;L$1,Data!$J:$J,0))</f>
        <v>0</v>
      </c>
      <c r="M313" s="1">
        <f>INDEX(Data!$L:$L,MATCH($A313&amp;"."&amp;M$1,Data!$J:$J,0))</f>
        <v>0</v>
      </c>
      <c r="N313" s="1">
        <f>INDEX(Data!$L:$L,MATCH($A313&amp;"."&amp;N$1,Data!$J:$J,0))</f>
        <v>0</v>
      </c>
      <c r="O313" s="1">
        <f>INDEX(Data!$L:$L,MATCH($A313&amp;"."&amp;O$1,Data!$J:$J,0))</f>
        <v>0</v>
      </c>
      <c r="P313" s="1">
        <f>INDEX(Data!$L:$L,MATCH($A313&amp;"."&amp;P$1,Data!$J:$J,0))</f>
        <v>0</v>
      </c>
      <c r="Q313" s="1">
        <f>INDEX(Data!$L:$L,MATCH($A313&amp;"."&amp;Q$1,Data!$J:$J,0))</f>
        <v>0</v>
      </c>
      <c r="R313" s="1">
        <f>INDEX(Data!$L:$L,MATCH($A313&amp;"."&amp;R$1,Data!$J:$J,0))</f>
        <v>0</v>
      </c>
      <c r="S313" s="1">
        <f>INDEX(Data!$L:$L,MATCH($A313&amp;"."&amp;S$1,Data!$J:$J,0))</f>
        <v>0</v>
      </c>
      <c r="T313" s="1">
        <f>INDEX(Data!$L:$L,MATCH($A313&amp;"."&amp;T$1,Data!$J:$J,0))</f>
        <v>0</v>
      </c>
      <c r="U313" s="1">
        <f>INDEX(Data!$L:$L,MATCH($A313&amp;"."&amp;U$1,Data!$J:$J,0))</f>
        <v>0</v>
      </c>
      <c r="V313" s="1">
        <f>INDEX(Data!$L:$L,MATCH($A313&amp;"."&amp;V$1,Data!$J:$J,0))</f>
        <v>0</v>
      </c>
      <c r="W313" s="1">
        <f>INDEX(Data!$L:$L,MATCH($A313&amp;"."&amp;W$1,Data!$J:$J,0))</f>
        <v>0</v>
      </c>
      <c r="X313" s="1">
        <f>INDEX(Data!$L:$L,MATCH($A313&amp;"."&amp;X$1,Data!$J:$J,0))</f>
        <v>0</v>
      </c>
      <c r="Y313" s="1">
        <f>INDEX(Data!$L:$L,MATCH($A313&amp;"."&amp;Y$1,Data!$J:$J,0))</f>
        <v>0</v>
      </c>
    </row>
    <row r="314" spans="1:25" x14ac:dyDescent="0.2">
      <c r="A314" s="2">
        <f t="shared" si="5"/>
        <v>43048</v>
      </c>
      <c r="B314" s="1">
        <f>INDEX(Data!$L:$L,MATCH($A314&amp;"."&amp;B$1,Data!$J:$J,0))</f>
        <v>0</v>
      </c>
      <c r="C314" s="1">
        <f>INDEX(Data!$L:$L,MATCH($A314&amp;"."&amp;C$1,Data!$J:$J,0))</f>
        <v>0</v>
      </c>
      <c r="D314" s="1">
        <f>INDEX(Data!$L:$L,MATCH($A314&amp;"."&amp;D$1,Data!$J:$J,0))</f>
        <v>0</v>
      </c>
      <c r="E314" s="1">
        <f>INDEX(Data!$L:$L,MATCH($A314&amp;"."&amp;E$1,Data!$J:$J,0))</f>
        <v>0</v>
      </c>
      <c r="F314" s="1">
        <f>INDEX(Data!$L:$L,MATCH($A314&amp;"."&amp;F$1,Data!$J:$J,0))</f>
        <v>0</v>
      </c>
      <c r="G314" s="1">
        <f>INDEX(Data!$L:$L,MATCH($A314&amp;"."&amp;G$1,Data!$J:$J,0))</f>
        <v>0</v>
      </c>
      <c r="H314" s="1">
        <f>INDEX(Data!$L:$L,MATCH($A314&amp;"."&amp;H$1,Data!$J:$J,0))</f>
        <v>0</v>
      </c>
      <c r="I314" s="1">
        <f>INDEX(Data!$L:$L,MATCH($A314&amp;"."&amp;I$1,Data!$J:$J,0))</f>
        <v>0</v>
      </c>
      <c r="J314" s="1">
        <f>INDEX(Data!$L:$L,MATCH($A314&amp;"."&amp;J$1,Data!$J:$J,0))</f>
        <v>0</v>
      </c>
      <c r="K314" s="1">
        <f>INDEX(Data!$L:$L,MATCH($A314&amp;"."&amp;K$1,Data!$J:$J,0))</f>
        <v>0</v>
      </c>
      <c r="L314" s="1">
        <f>INDEX(Data!$L:$L,MATCH($A314&amp;"."&amp;L$1,Data!$J:$J,0))</f>
        <v>0</v>
      </c>
      <c r="M314" s="1">
        <f>INDEX(Data!$L:$L,MATCH($A314&amp;"."&amp;M$1,Data!$J:$J,0))</f>
        <v>0</v>
      </c>
      <c r="N314" s="1">
        <f>INDEX(Data!$L:$L,MATCH($A314&amp;"."&amp;N$1,Data!$J:$J,0))</f>
        <v>0</v>
      </c>
      <c r="O314" s="1">
        <f>INDEX(Data!$L:$L,MATCH($A314&amp;"."&amp;O$1,Data!$J:$J,0))</f>
        <v>0</v>
      </c>
      <c r="P314" s="1">
        <f>INDEX(Data!$L:$L,MATCH($A314&amp;"."&amp;P$1,Data!$J:$J,0))</f>
        <v>0</v>
      </c>
      <c r="Q314" s="1">
        <f>INDEX(Data!$L:$L,MATCH($A314&amp;"."&amp;Q$1,Data!$J:$J,0))</f>
        <v>0</v>
      </c>
      <c r="R314" s="1">
        <f>INDEX(Data!$L:$L,MATCH($A314&amp;"."&amp;R$1,Data!$J:$J,0))</f>
        <v>0</v>
      </c>
      <c r="S314" s="1">
        <f>INDEX(Data!$L:$L,MATCH($A314&amp;"."&amp;S$1,Data!$J:$J,0))</f>
        <v>0</v>
      </c>
      <c r="T314" s="1">
        <f>INDEX(Data!$L:$L,MATCH($A314&amp;"."&amp;T$1,Data!$J:$J,0))</f>
        <v>0</v>
      </c>
      <c r="U314" s="1">
        <f>INDEX(Data!$L:$L,MATCH($A314&amp;"."&amp;U$1,Data!$J:$J,0))</f>
        <v>0</v>
      </c>
      <c r="V314" s="1">
        <f>INDEX(Data!$L:$L,MATCH($A314&amp;"."&amp;V$1,Data!$J:$J,0))</f>
        <v>0</v>
      </c>
      <c r="W314" s="1">
        <f>INDEX(Data!$L:$L,MATCH($A314&amp;"."&amp;W$1,Data!$J:$J,0))</f>
        <v>0</v>
      </c>
      <c r="X314" s="1">
        <f>INDEX(Data!$L:$L,MATCH($A314&amp;"."&amp;X$1,Data!$J:$J,0))</f>
        <v>0</v>
      </c>
      <c r="Y314" s="1">
        <f>INDEX(Data!$L:$L,MATCH($A314&amp;"."&amp;Y$1,Data!$J:$J,0))</f>
        <v>0</v>
      </c>
    </row>
    <row r="315" spans="1:25" x14ac:dyDescent="0.2">
      <c r="A315" s="2">
        <f t="shared" si="5"/>
        <v>43049</v>
      </c>
      <c r="B315" s="1">
        <f>INDEX(Data!$L:$L,MATCH($A315&amp;"."&amp;B$1,Data!$J:$J,0))</f>
        <v>0</v>
      </c>
      <c r="C315" s="1">
        <f>INDEX(Data!$L:$L,MATCH($A315&amp;"."&amp;C$1,Data!$J:$J,0))</f>
        <v>0</v>
      </c>
      <c r="D315" s="1">
        <f>INDEX(Data!$L:$L,MATCH($A315&amp;"."&amp;D$1,Data!$J:$J,0))</f>
        <v>0</v>
      </c>
      <c r="E315" s="1">
        <f>INDEX(Data!$L:$L,MATCH($A315&amp;"."&amp;E$1,Data!$J:$J,0))</f>
        <v>0</v>
      </c>
      <c r="F315" s="1">
        <f>INDEX(Data!$L:$L,MATCH($A315&amp;"."&amp;F$1,Data!$J:$J,0))</f>
        <v>0</v>
      </c>
      <c r="G315" s="1">
        <f>INDEX(Data!$L:$L,MATCH($A315&amp;"."&amp;G$1,Data!$J:$J,0))</f>
        <v>0</v>
      </c>
      <c r="H315" s="1">
        <f>INDEX(Data!$L:$L,MATCH($A315&amp;"."&amp;H$1,Data!$J:$J,0))</f>
        <v>0</v>
      </c>
      <c r="I315" s="1">
        <f>INDEX(Data!$L:$L,MATCH($A315&amp;"."&amp;I$1,Data!$J:$J,0))</f>
        <v>0</v>
      </c>
      <c r="J315" s="1">
        <f>INDEX(Data!$L:$L,MATCH($A315&amp;"."&amp;J$1,Data!$J:$J,0))</f>
        <v>0</v>
      </c>
      <c r="K315" s="1">
        <f>INDEX(Data!$L:$L,MATCH($A315&amp;"."&amp;K$1,Data!$J:$J,0))</f>
        <v>0</v>
      </c>
      <c r="L315" s="1">
        <f>INDEX(Data!$L:$L,MATCH($A315&amp;"."&amp;L$1,Data!$J:$J,0))</f>
        <v>0</v>
      </c>
      <c r="M315" s="1">
        <f>INDEX(Data!$L:$L,MATCH($A315&amp;"."&amp;M$1,Data!$J:$J,0))</f>
        <v>0</v>
      </c>
      <c r="N315" s="1">
        <f>INDEX(Data!$L:$L,MATCH($A315&amp;"."&amp;N$1,Data!$J:$J,0))</f>
        <v>0</v>
      </c>
      <c r="O315" s="1">
        <f>INDEX(Data!$L:$L,MATCH($A315&amp;"."&amp;O$1,Data!$J:$J,0))</f>
        <v>0</v>
      </c>
      <c r="P315" s="1">
        <f>INDEX(Data!$L:$L,MATCH($A315&amp;"."&amp;P$1,Data!$J:$J,0))</f>
        <v>0</v>
      </c>
      <c r="Q315" s="1">
        <f>INDEX(Data!$L:$L,MATCH($A315&amp;"."&amp;Q$1,Data!$J:$J,0))</f>
        <v>0</v>
      </c>
      <c r="R315" s="1">
        <f>INDEX(Data!$L:$L,MATCH($A315&amp;"."&amp;R$1,Data!$J:$J,0))</f>
        <v>0</v>
      </c>
      <c r="S315" s="1">
        <f>INDEX(Data!$L:$L,MATCH($A315&amp;"."&amp;S$1,Data!$J:$J,0))</f>
        <v>0</v>
      </c>
      <c r="T315" s="1">
        <f>INDEX(Data!$L:$L,MATCH($A315&amp;"."&amp;T$1,Data!$J:$J,0))</f>
        <v>0</v>
      </c>
      <c r="U315" s="1">
        <f>INDEX(Data!$L:$L,MATCH($A315&amp;"."&amp;U$1,Data!$J:$J,0))</f>
        <v>0</v>
      </c>
      <c r="V315" s="1">
        <f>INDEX(Data!$L:$L,MATCH($A315&amp;"."&amp;V$1,Data!$J:$J,0))</f>
        <v>0</v>
      </c>
      <c r="W315" s="1">
        <f>INDEX(Data!$L:$L,MATCH($A315&amp;"."&amp;W$1,Data!$J:$J,0))</f>
        <v>0</v>
      </c>
      <c r="X315" s="1">
        <f>INDEX(Data!$L:$L,MATCH($A315&amp;"."&amp;X$1,Data!$J:$J,0))</f>
        <v>0</v>
      </c>
      <c r="Y315" s="1">
        <f>INDEX(Data!$L:$L,MATCH($A315&amp;"."&amp;Y$1,Data!$J:$J,0))</f>
        <v>0</v>
      </c>
    </row>
    <row r="316" spans="1:25" x14ac:dyDescent="0.2">
      <c r="A316" s="2">
        <f t="shared" si="5"/>
        <v>43050</v>
      </c>
      <c r="B316" s="1">
        <f>INDEX(Data!$L:$L,MATCH($A316&amp;"."&amp;B$1,Data!$J:$J,0))</f>
        <v>0</v>
      </c>
      <c r="C316" s="1">
        <f>INDEX(Data!$L:$L,MATCH($A316&amp;"."&amp;C$1,Data!$J:$J,0))</f>
        <v>0</v>
      </c>
      <c r="D316" s="1">
        <f>INDEX(Data!$L:$L,MATCH($A316&amp;"."&amp;D$1,Data!$J:$J,0))</f>
        <v>0</v>
      </c>
      <c r="E316" s="1">
        <f>INDEX(Data!$L:$L,MATCH($A316&amp;"."&amp;E$1,Data!$J:$J,0))</f>
        <v>0</v>
      </c>
      <c r="F316" s="1">
        <f>INDEX(Data!$L:$L,MATCH($A316&amp;"."&amp;F$1,Data!$J:$J,0))</f>
        <v>0</v>
      </c>
      <c r="G316" s="1">
        <f>INDEX(Data!$L:$L,MATCH($A316&amp;"."&amp;G$1,Data!$J:$J,0))</f>
        <v>0</v>
      </c>
      <c r="H316" s="1">
        <f>INDEX(Data!$L:$L,MATCH($A316&amp;"."&amp;H$1,Data!$J:$J,0))</f>
        <v>0</v>
      </c>
      <c r="I316" s="1">
        <f>INDEX(Data!$L:$L,MATCH($A316&amp;"."&amp;I$1,Data!$J:$J,0))</f>
        <v>0</v>
      </c>
      <c r="J316" s="1">
        <f>INDEX(Data!$L:$L,MATCH($A316&amp;"."&amp;J$1,Data!$J:$J,0))</f>
        <v>0</v>
      </c>
      <c r="K316" s="1">
        <f>INDEX(Data!$L:$L,MATCH($A316&amp;"."&amp;K$1,Data!$J:$J,0))</f>
        <v>0</v>
      </c>
      <c r="L316" s="1">
        <f>INDEX(Data!$L:$L,MATCH($A316&amp;"."&amp;L$1,Data!$J:$J,0))</f>
        <v>0</v>
      </c>
      <c r="M316" s="1">
        <f>INDEX(Data!$L:$L,MATCH($A316&amp;"."&amp;M$1,Data!$J:$J,0))</f>
        <v>0</v>
      </c>
      <c r="N316" s="1">
        <f>INDEX(Data!$L:$L,MATCH($A316&amp;"."&amp;N$1,Data!$J:$J,0))</f>
        <v>0</v>
      </c>
      <c r="O316" s="1">
        <f>INDEX(Data!$L:$L,MATCH($A316&amp;"."&amp;O$1,Data!$J:$J,0))</f>
        <v>0</v>
      </c>
      <c r="P316" s="1">
        <f>INDEX(Data!$L:$L,MATCH($A316&amp;"."&amp;P$1,Data!$J:$J,0))</f>
        <v>0</v>
      </c>
      <c r="Q316" s="1">
        <f>INDEX(Data!$L:$L,MATCH($A316&amp;"."&amp;Q$1,Data!$J:$J,0))</f>
        <v>0</v>
      </c>
      <c r="R316" s="1">
        <f>INDEX(Data!$L:$L,MATCH($A316&amp;"."&amp;R$1,Data!$J:$J,0))</f>
        <v>0</v>
      </c>
      <c r="S316" s="1">
        <f>INDEX(Data!$L:$L,MATCH($A316&amp;"."&amp;S$1,Data!$J:$J,0))</f>
        <v>0</v>
      </c>
      <c r="T316" s="1">
        <f>INDEX(Data!$L:$L,MATCH($A316&amp;"."&amp;T$1,Data!$J:$J,0))</f>
        <v>0</v>
      </c>
      <c r="U316" s="1">
        <f>INDEX(Data!$L:$L,MATCH($A316&amp;"."&amp;U$1,Data!$J:$J,0))</f>
        <v>0</v>
      </c>
      <c r="V316" s="1">
        <f>INDEX(Data!$L:$L,MATCH($A316&amp;"."&amp;V$1,Data!$J:$J,0))</f>
        <v>0</v>
      </c>
      <c r="W316" s="1">
        <f>INDEX(Data!$L:$L,MATCH($A316&amp;"."&amp;W$1,Data!$J:$J,0))</f>
        <v>0</v>
      </c>
      <c r="X316" s="1">
        <f>INDEX(Data!$L:$L,MATCH($A316&amp;"."&amp;X$1,Data!$J:$J,0))</f>
        <v>0</v>
      </c>
      <c r="Y316" s="1">
        <f>INDEX(Data!$L:$L,MATCH($A316&amp;"."&amp;Y$1,Data!$J:$J,0))</f>
        <v>0</v>
      </c>
    </row>
    <row r="317" spans="1:25" x14ac:dyDescent="0.2">
      <c r="A317" s="2">
        <f t="shared" si="5"/>
        <v>43051</v>
      </c>
      <c r="B317" s="1">
        <f>INDEX(Data!$L:$L,MATCH($A317&amp;"."&amp;B$1,Data!$J:$J,0))</f>
        <v>0</v>
      </c>
      <c r="C317" s="1">
        <f>INDEX(Data!$L:$L,MATCH($A317&amp;"."&amp;C$1,Data!$J:$J,0))</f>
        <v>0</v>
      </c>
      <c r="D317" s="1">
        <f>INDEX(Data!$L:$L,MATCH($A317&amp;"."&amp;D$1,Data!$J:$J,0))</f>
        <v>0</v>
      </c>
      <c r="E317" s="1">
        <f>INDEX(Data!$L:$L,MATCH($A317&amp;"."&amp;E$1,Data!$J:$J,0))</f>
        <v>0</v>
      </c>
      <c r="F317" s="1">
        <f>INDEX(Data!$L:$L,MATCH($A317&amp;"."&amp;F$1,Data!$J:$J,0))</f>
        <v>0</v>
      </c>
      <c r="G317" s="1">
        <f>INDEX(Data!$L:$L,MATCH($A317&amp;"."&amp;G$1,Data!$J:$J,0))</f>
        <v>0</v>
      </c>
      <c r="H317" s="1">
        <f>INDEX(Data!$L:$L,MATCH($A317&amp;"."&amp;H$1,Data!$J:$J,0))</f>
        <v>0</v>
      </c>
      <c r="I317" s="1">
        <f>INDEX(Data!$L:$L,MATCH($A317&amp;"."&amp;I$1,Data!$J:$J,0))</f>
        <v>0</v>
      </c>
      <c r="J317" s="1">
        <f>INDEX(Data!$L:$L,MATCH($A317&amp;"."&amp;J$1,Data!$J:$J,0))</f>
        <v>0</v>
      </c>
      <c r="K317" s="1">
        <f>INDEX(Data!$L:$L,MATCH($A317&amp;"."&amp;K$1,Data!$J:$J,0))</f>
        <v>0</v>
      </c>
      <c r="L317" s="1">
        <f>INDEX(Data!$L:$L,MATCH($A317&amp;"."&amp;L$1,Data!$J:$J,0))</f>
        <v>0</v>
      </c>
      <c r="M317" s="1">
        <f>INDEX(Data!$L:$L,MATCH($A317&amp;"."&amp;M$1,Data!$J:$J,0))</f>
        <v>0</v>
      </c>
      <c r="N317" s="1">
        <f>INDEX(Data!$L:$L,MATCH($A317&amp;"."&amp;N$1,Data!$J:$J,0))</f>
        <v>0</v>
      </c>
      <c r="O317" s="1">
        <f>INDEX(Data!$L:$L,MATCH($A317&amp;"."&amp;O$1,Data!$J:$J,0))</f>
        <v>0</v>
      </c>
      <c r="P317" s="1">
        <f>INDEX(Data!$L:$L,MATCH($A317&amp;"."&amp;P$1,Data!$J:$J,0))</f>
        <v>0</v>
      </c>
      <c r="Q317" s="1">
        <f>INDEX(Data!$L:$L,MATCH($A317&amp;"."&amp;Q$1,Data!$J:$J,0))</f>
        <v>0</v>
      </c>
      <c r="R317" s="1">
        <f>INDEX(Data!$L:$L,MATCH($A317&amp;"."&amp;R$1,Data!$J:$J,0))</f>
        <v>0</v>
      </c>
      <c r="S317" s="1">
        <f>INDEX(Data!$L:$L,MATCH($A317&amp;"."&amp;S$1,Data!$J:$J,0))</f>
        <v>0</v>
      </c>
      <c r="T317" s="1">
        <f>INDEX(Data!$L:$L,MATCH($A317&amp;"."&amp;T$1,Data!$J:$J,0))</f>
        <v>0</v>
      </c>
      <c r="U317" s="1">
        <f>INDEX(Data!$L:$L,MATCH($A317&amp;"."&amp;U$1,Data!$J:$J,0))</f>
        <v>0</v>
      </c>
      <c r="V317" s="1">
        <f>INDEX(Data!$L:$L,MATCH($A317&amp;"."&amp;V$1,Data!$J:$J,0))</f>
        <v>0</v>
      </c>
      <c r="W317" s="1">
        <f>INDEX(Data!$L:$L,MATCH($A317&amp;"."&amp;W$1,Data!$J:$J,0))</f>
        <v>0</v>
      </c>
      <c r="X317" s="1">
        <f>INDEX(Data!$L:$L,MATCH($A317&amp;"."&amp;X$1,Data!$J:$J,0))</f>
        <v>0</v>
      </c>
      <c r="Y317" s="1">
        <f>INDEX(Data!$L:$L,MATCH($A317&amp;"."&amp;Y$1,Data!$J:$J,0))</f>
        <v>0</v>
      </c>
    </row>
    <row r="318" spans="1:25" x14ac:dyDescent="0.2">
      <c r="A318" s="2">
        <f t="shared" si="5"/>
        <v>43052</v>
      </c>
      <c r="B318" s="1">
        <f>INDEX(Data!$L:$L,MATCH($A318&amp;"."&amp;B$1,Data!$J:$J,0))</f>
        <v>0</v>
      </c>
      <c r="C318" s="1">
        <f>INDEX(Data!$L:$L,MATCH($A318&amp;"."&amp;C$1,Data!$J:$J,0))</f>
        <v>0</v>
      </c>
      <c r="D318" s="1">
        <f>INDEX(Data!$L:$L,MATCH($A318&amp;"."&amp;D$1,Data!$J:$J,0))</f>
        <v>0</v>
      </c>
      <c r="E318" s="1">
        <f>INDEX(Data!$L:$L,MATCH($A318&amp;"."&amp;E$1,Data!$J:$J,0))</f>
        <v>0</v>
      </c>
      <c r="F318" s="1">
        <f>INDEX(Data!$L:$L,MATCH($A318&amp;"."&amp;F$1,Data!$J:$J,0))</f>
        <v>0</v>
      </c>
      <c r="G318" s="1">
        <f>INDEX(Data!$L:$L,MATCH($A318&amp;"."&amp;G$1,Data!$J:$J,0))</f>
        <v>0</v>
      </c>
      <c r="H318" s="1">
        <f>INDEX(Data!$L:$L,MATCH($A318&amp;"."&amp;H$1,Data!$J:$J,0))</f>
        <v>0</v>
      </c>
      <c r="I318" s="1">
        <f>INDEX(Data!$L:$L,MATCH($A318&amp;"."&amp;I$1,Data!$J:$J,0))</f>
        <v>0</v>
      </c>
      <c r="J318" s="1">
        <f>INDEX(Data!$L:$L,MATCH($A318&amp;"."&amp;J$1,Data!$J:$J,0))</f>
        <v>0</v>
      </c>
      <c r="K318" s="1">
        <f>INDEX(Data!$L:$L,MATCH($A318&amp;"."&amp;K$1,Data!$J:$J,0))</f>
        <v>0</v>
      </c>
      <c r="L318" s="1">
        <f>INDEX(Data!$L:$L,MATCH($A318&amp;"."&amp;L$1,Data!$J:$J,0))</f>
        <v>0</v>
      </c>
      <c r="M318" s="1">
        <f>INDEX(Data!$L:$L,MATCH($A318&amp;"."&amp;M$1,Data!$J:$J,0))</f>
        <v>0</v>
      </c>
      <c r="N318" s="1">
        <f>INDEX(Data!$L:$L,MATCH($A318&amp;"."&amp;N$1,Data!$J:$J,0))</f>
        <v>0</v>
      </c>
      <c r="O318" s="1">
        <f>INDEX(Data!$L:$L,MATCH($A318&amp;"."&amp;O$1,Data!$J:$J,0))</f>
        <v>0</v>
      </c>
      <c r="P318" s="1">
        <f>INDEX(Data!$L:$L,MATCH($A318&amp;"."&amp;P$1,Data!$J:$J,0))</f>
        <v>0</v>
      </c>
      <c r="Q318" s="1">
        <f>INDEX(Data!$L:$L,MATCH($A318&amp;"."&amp;Q$1,Data!$J:$J,0))</f>
        <v>0</v>
      </c>
      <c r="R318" s="1">
        <f>INDEX(Data!$L:$L,MATCH($A318&amp;"."&amp;R$1,Data!$J:$J,0))</f>
        <v>0</v>
      </c>
      <c r="S318" s="1">
        <f>INDEX(Data!$L:$L,MATCH($A318&amp;"."&amp;S$1,Data!$J:$J,0))</f>
        <v>0</v>
      </c>
      <c r="T318" s="1">
        <f>INDEX(Data!$L:$L,MATCH($A318&amp;"."&amp;T$1,Data!$J:$J,0))</f>
        <v>0</v>
      </c>
      <c r="U318" s="1">
        <f>INDEX(Data!$L:$L,MATCH($A318&amp;"."&amp;U$1,Data!$J:$J,0))</f>
        <v>0</v>
      </c>
      <c r="V318" s="1">
        <f>INDEX(Data!$L:$L,MATCH($A318&amp;"."&amp;V$1,Data!$J:$J,0))</f>
        <v>0</v>
      </c>
      <c r="W318" s="1">
        <f>INDEX(Data!$L:$L,MATCH($A318&amp;"."&amp;W$1,Data!$J:$J,0))</f>
        <v>0</v>
      </c>
      <c r="X318" s="1">
        <f>INDEX(Data!$L:$L,MATCH($A318&amp;"."&amp;X$1,Data!$J:$J,0))</f>
        <v>0</v>
      </c>
      <c r="Y318" s="1">
        <f>INDEX(Data!$L:$L,MATCH($A318&amp;"."&amp;Y$1,Data!$J:$J,0))</f>
        <v>0</v>
      </c>
    </row>
    <row r="319" spans="1:25" x14ac:dyDescent="0.2">
      <c r="A319" s="2">
        <f t="shared" si="5"/>
        <v>43053</v>
      </c>
      <c r="B319" s="1">
        <f>INDEX(Data!$L:$L,MATCH($A319&amp;"."&amp;B$1,Data!$J:$J,0))</f>
        <v>0</v>
      </c>
      <c r="C319" s="1">
        <f>INDEX(Data!$L:$L,MATCH($A319&amp;"."&amp;C$1,Data!$J:$J,0))</f>
        <v>0</v>
      </c>
      <c r="D319" s="1">
        <f>INDEX(Data!$L:$L,MATCH($A319&amp;"."&amp;D$1,Data!$J:$J,0))</f>
        <v>0</v>
      </c>
      <c r="E319" s="1">
        <f>INDEX(Data!$L:$L,MATCH($A319&amp;"."&amp;E$1,Data!$J:$J,0))</f>
        <v>0</v>
      </c>
      <c r="F319" s="1">
        <f>INDEX(Data!$L:$L,MATCH($A319&amp;"."&amp;F$1,Data!$J:$J,0))</f>
        <v>0</v>
      </c>
      <c r="G319" s="1">
        <f>INDEX(Data!$L:$L,MATCH($A319&amp;"."&amp;G$1,Data!$J:$J,0))</f>
        <v>0</v>
      </c>
      <c r="H319" s="1">
        <f>INDEX(Data!$L:$L,MATCH($A319&amp;"."&amp;H$1,Data!$J:$J,0))</f>
        <v>0</v>
      </c>
      <c r="I319" s="1">
        <f>INDEX(Data!$L:$L,MATCH($A319&amp;"."&amp;I$1,Data!$J:$J,0))</f>
        <v>0</v>
      </c>
      <c r="J319" s="1">
        <f>INDEX(Data!$L:$L,MATCH($A319&amp;"."&amp;J$1,Data!$J:$J,0))</f>
        <v>0</v>
      </c>
      <c r="K319" s="1">
        <f>INDEX(Data!$L:$L,MATCH($A319&amp;"."&amp;K$1,Data!$J:$J,0))</f>
        <v>0</v>
      </c>
      <c r="L319" s="1">
        <f>INDEX(Data!$L:$L,MATCH($A319&amp;"."&amp;L$1,Data!$J:$J,0))</f>
        <v>0</v>
      </c>
      <c r="M319" s="1">
        <f>INDEX(Data!$L:$L,MATCH($A319&amp;"."&amp;M$1,Data!$J:$J,0))</f>
        <v>0</v>
      </c>
      <c r="N319" s="1">
        <f>INDEX(Data!$L:$L,MATCH($A319&amp;"."&amp;N$1,Data!$J:$J,0))</f>
        <v>0</v>
      </c>
      <c r="O319" s="1">
        <f>INDEX(Data!$L:$L,MATCH($A319&amp;"."&amp;O$1,Data!$J:$J,0))</f>
        <v>0</v>
      </c>
      <c r="P319" s="1">
        <f>INDEX(Data!$L:$L,MATCH($A319&amp;"."&amp;P$1,Data!$J:$J,0))</f>
        <v>0</v>
      </c>
      <c r="Q319" s="1">
        <f>INDEX(Data!$L:$L,MATCH($A319&amp;"."&amp;Q$1,Data!$J:$J,0))</f>
        <v>0</v>
      </c>
      <c r="R319" s="1">
        <f>INDEX(Data!$L:$L,MATCH($A319&amp;"."&amp;R$1,Data!$J:$J,0))</f>
        <v>0</v>
      </c>
      <c r="S319" s="1">
        <f>INDEX(Data!$L:$L,MATCH($A319&amp;"."&amp;S$1,Data!$J:$J,0))</f>
        <v>0</v>
      </c>
      <c r="T319" s="1">
        <f>INDEX(Data!$L:$L,MATCH($A319&amp;"."&amp;T$1,Data!$J:$J,0))</f>
        <v>0</v>
      </c>
      <c r="U319" s="1">
        <f>INDEX(Data!$L:$L,MATCH($A319&amp;"."&amp;U$1,Data!$J:$J,0))</f>
        <v>0</v>
      </c>
      <c r="V319" s="1">
        <f>INDEX(Data!$L:$L,MATCH($A319&amp;"."&amp;V$1,Data!$J:$J,0))</f>
        <v>0</v>
      </c>
      <c r="W319" s="1">
        <f>INDEX(Data!$L:$L,MATCH($A319&amp;"."&amp;W$1,Data!$J:$J,0))</f>
        <v>0</v>
      </c>
      <c r="X319" s="1">
        <f>INDEX(Data!$L:$L,MATCH($A319&amp;"."&amp;X$1,Data!$J:$J,0))</f>
        <v>0</v>
      </c>
      <c r="Y319" s="1">
        <f>INDEX(Data!$L:$L,MATCH($A319&amp;"."&amp;Y$1,Data!$J:$J,0))</f>
        <v>0</v>
      </c>
    </row>
    <row r="320" spans="1:25" x14ac:dyDescent="0.2">
      <c r="A320" s="2">
        <f t="shared" si="5"/>
        <v>43054</v>
      </c>
      <c r="B320" s="1">
        <f>INDEX(Data!$L:$L,MATCH($A320&amp;"."&amp;B$1,Data!$J:$J,0))</f>
        <v>0</v>
      </c>
      <c r="C320" s="1">
        <f>INDEX(Data!$L:$L,MATCH($A320&amp;"."&amp;C$1,Data!$J:$J,0))</f>
        <v>0</v>
      </c>
      <c r="D320" s="1">
        <f>INDEX(Data!$L:$L,MATCH($A320&amp;"."&amp;D$1,Data!$J:$J,0))</f>
        <v>0</v>
      </c>
      <c r="E320" s="1">
        <f>INDEX(Data!$L:$L,MATCH($A320&amp;"."&amp;E$1,Data!$J:$J,0))</f>
        <v>0</v>
      </c>
      <c r="F320" s="1">
        <f>INDEX(Data!$L:$L,MATCH($A320&amp;"."&amp;F$1,Data!$J:$J,0))</f>
        <v>0</v>
      </c>
      <c r="G320" s="1">
        <f>INDEX(Data!$L:$L,MATCH($A320&amp;"."&amp;G$1,Data!$J:$J,0))</f>
        <v>0</v>
      </c>
      <c r="H320" s="1">
        <f>INDEX(Data!$L:$L,MATCH($A320&amp;"."&amp;H$1,Data!$J:$J,0))</f>
        <v>0</v>
      </c>
      <c r="I320" s="1">
        <f>INDEX(Data!$L:$L,MATCH($A320&amp;"."&amp;I$1,Data!$J:$J,0))</f>
        <v>0</v>
      </c>
      <c r="J320" s="1">
        <f>INDEX(Data!$L:$L,MATCH($A320&amp;"."&amp;J$1,Data!$J:$J,0))</f>
        <v>0</v>
      </c>
      <c r="K320" s="1">
        <f>INDEX(Data!$L:$L,MATCH($A320&amp;"."&amp;K$1,Data!$J:$J,0))</f>
        <v>0</v>
      </c>
      <c r="L320" s="1">
        <f>INDEX(Data!$L:$L,MATCH($A320&amp;"."&amp;L$1,Data!$J:$J,0))</f>
        <v>0</v>
      </c>
      <c r="M320" s="1">
        <f>INDEX(Data!$L:$L,MATCH($A320&amp;"."&amp;M$1,Data!$J:$J,0))</f>
        <v>0</v>
      </c>
      <c r="N320" s="1">
        <f>INDEX(Data!$L:$L,MATCH($A320&amp;"."&amp;N$1,Data!$J:$J,0))</f>
        <v>0</v>
      </c>
      <c r="O320" s="1">
        <f>INDEX(Data!$L:$L,MATCH($A320&amp;"."&amp;O$1,Data!$J:$J,0))</f>
        <v>0</v>
      </c>
      <c r="P320" s="1">
        <f>INDEX(Data!$L:$L,MATCH($A320&amp;"."&amp;P$1,Data!$J:$J,0))</f>
        <v>0</v>
      </c>
      <c r="Q320" s="1">
        <f>INDEX(Data!$L:$L,MATCH($A320&amp;"."&amp;Q$1,Data!$J:$J,0))</f>
        <v>0</v>
      </c>
      <c r="R320" s="1">
        <f>INDEX(Data!$L:$L,MATCH($A320&amp;"."&amp;R$1,Data!$J:$J,0))</f>
        <v>0</v>
      </c>
      <c r="S320" s="1">
        <f>INDEX(Data!$L:$L,MATCH($A320&amp;"."&amp;S$1,Data!$J:$J,0))</f>
        <v>0</v>
      </c>
      <c r="T320" s="1">
        <f>INDEX(Data!$L:$L,MATCH($A320&amp;"."&amp;T$1,Data!$J:$J,0))</f>
        <v>0</v>
      </c>
      <c r="U320" s="1">
        <f>INDEX(Data!$L:$L,MATCH($A320&amp;"."&amp;U$1,Data!$J:$J,0))</f>
        <v>0</v>
      </c>
      <c r="V320" s="1">
        <f>INDEX(Data!$L:$L,MATCH($A320&amp;"."&amp;V$1,Data!$J:$J,0))</f>
        <v>0</v>
      </c>
      <c r="W320" s="1">
        <f>INDEX(Data!$L:$L,MATCH($A320&amp;"."&amp;W$1,Data!$J:$J,0))</f>
        <v>0</v>
      </c>
      <c r="X320" s="1">
        <f>INDEX(Data!$L:$L,MATCH($A320&amp;"."&amp;X$1,Data!$J:$J,0))</f>
        <v>0</v>
      </c>
      <c r="Y320" s="1">
        <f>INDEX(Data!$L:$L,MATCH($A320&amp;"."&amp;Y$1,Data!$J:$J,0))</f>
        <v>0</v>
      </c>
    </row>
    <row r="321" spans="1:25" x14ac:dyDescent="0.2">
      <c r="A321" s="2">
        <f t="shared" si="5"/>
        <v>43055</v>
      </c>
      <c r="B321" s="1">
        <f>INDEX(Data!$L:$L,MATCH($A321&amp;"."&amp;B$1,Data!$J:$J,0))</f>
        <v>0</v>
      </c>
      <c r="C321" s="1">
        <f>INDEX(Data!$L:$L,MATCH($A321&amp;"."&amp;C$1,Data!$J:$J,0))</f>
        <v>0</v>
      </c>
      <c r="D321" s="1">
        <f>INDEX(Data!$L:$L,MATCH($A321&amp;"."&amp;D$1,Data!$J:$J,0))</f>
        <v>0</v>
      </c>
      <c r="E321" s="1">
        <f>INDEX(Data!$L:$L,MATCH($A321&amp;"."&amp;E$1,Data!$J:$J,0))</f>
        <v>0</v>
      </c>
      <c r="F321" s="1">
        <f>INDEX(Data!$L:$L,MATCH($A321&amp;"."&amp;F$1,Data!$J:$J,0))</f>
        <v>0</v>
      </c>
      <c r="G321" s="1">
        <f>INDEX(Data!$L:$L,MATCH($A321&amp;"."&amp;G$1,Data!$J:$J,0))</f>
        <v>0</v>
      </c>
      <c r="H321" s="1">
        <f>INDEX(Data!$L:$L,MATCH($A321&amp;"."&amp;H$1,Data!$J:$J,0))</f>
        <v>0</v>
      </c>
      <c r="I321" s="1">
        <f>INDEX(Data!$L:$L,MATCH($A321&amp;"."&amp;I$1,Data!$J:$J,0))</f>
        <v>0</v>
      </c>
      <c r="J321" s="1">
        <f>INDEX(Data!$L:$L,MATCH($A321&amp;"."&amp;J$1,Data!$J:$J,0))</f>
        <v>0</v>
      </c>
      <c r="K321" s="1">
        <f>INDEX(Data!$L:$L,MATCH($A321&amp;"."&amp;K$1,Data!$J:$J,0))</f>
        <v>0</v>
      </c>
      <c r="L321" s="1">
        <f>INDEX(Data!$L:$L,MATCH($A321&amp;"."&amp;L$1,Data!$J:$J,0))</f>
        <v>0</v>
      </c>
      <c r="M321" s="1">
        <f>INDEX(Data!$L:$L,MATCH($A321&amp;"."&amp;M$1,Data!$J:$J,0))</f>
        <v>0</v>
      </c>
      <c r="N321" s="1">
        <f>INDEX(Data!$L:$L,MATCH($A321&amp;"."&amp;N$1,Data!$J:$J,0))</f>
        <v>0</v>
      </c>
      <c r="O321" s="1">
        <f>INDEX(Data!$L:$L,MATCH($A321&amp;"."&amp;O$1,Data!$J:$J,0))</f>
        <v>0</v>
      </c>
      <c r="P321" s="1">
        <f>INDEX(Data!$L:$L,MATCH($A321&amp;"."&amp;P$1,Data!$J:$J,0))</f>
        <v>0</v>
      </c>
      <c r="Q321" s="1">
        <f>INDEX(Data!$L:$L,MATCH($A321&amp;"."&amp;Q$1,Data!$J:$J,0))</f>
        <v>0</v>
      </c>
      <c r="R321" s="1">
        <f>INDEX(Data!$L:$L,MATCH($A321&amp;"."&amp;R$1,Data!$J:$J,0))</f>
        <v>0</v>
      </c>
      <c r="S321" s="1">
        <f>INDEX(Data!$L:$L,MATCH($A321&amp;"."&amp;S$1,Data!$J:$J,0))</f>
        <v>0</v>
      </c>
      <c r="T321" s="1">
        <f>INDEX(Data!$L:$L,MATCH($A321&amp;"."&amp;T$1,Data!$J:$J,0))</f>
        <v>0</v>
      </c>
      <c r="U321" s="1">
        <f>INDEX(Data!$L:$L,MATCH($A321&amp;"."&amp;U$1,Data!$J:$J,0))</f>
        <v>0</v>
      </c>
      <c r="V321" s="1">
        <f>INDEX(Data!$L:$L,MATCH($A321&amp;"."&amp;V$1,Data!$J:$J,0))</f>
        <v>0</v>
      </c>
      <c r="W321" s="1">
        <f>INDEX(Data!$L:$L,MATCH($A321&amp;"."&amp;W$1,Data!$J:$J,0))</f>
        <v>0</v>
      </c>
      <c r="X321" s="1">
        <f>INDEX(Data!$L:$L,MATCH($A321&amp;"."&amp;X$1,Data!$J:$J,0))</f>
        <v>0</v>
      </c>
      <c r="Y321" s="1">
        <f>INDEX(Data!$L:$L,MATCH($A321&amp;"."&amp;Y$1,Data!$J:$J,0))</f>
        <v>0</v>
      </c>
    </row>
    <row r="322" spans="1:25" x14ac:dyDescent="0.2">
      <c r="A322" s="2">
        <f t="shared" si="5"/>
        <v>43056</v>
      </c>
      <c r="B322" s="1">
        <f>INDEX(Data!$L:$L,MATCH($A322&amp;"."&amp;B$1,Data!$J:$J,0))</f>
        <v>0</v>
      </c>
      <c r="C322" s="1">
        <f>INDEX(Data!$L:$L,MATCH($A322&amp;"."&amp;C$1,Data!$J:$J,0))</f>
        <v>0</v>
      </c>
      <c r="D322" s="1">
        <f>INDEX(Data!$L:$L,MATCH($A322&amp;"."&amp;D$1,Data!$J:$J,0))</f>
        <v>0</v>
      </c>
      <c r="E322" s="1">
        <f>INDEX(Data!$L:$L,MATCH($A322&amp;"."&amp;E$1,Data!$J:$J,0))</f>
        <v>0</v>
      </c>
      <c r="F322" s="1">
        <f>INDEX(Data!$L:$L,MATCH($A322&amp;"."&amp;F$1,Data!$J:$J,0))</f>
        <v>0</v>
      </c>
      <c r="G322" s="1">
        <f>INDEX(Data!$L:$L,MATCH($A322&amp;"."&amp;G$1,Data!$J:$J,0))</f>
        <v>0</v>
      </c>
      <c r="H322" s="1">
        <f>INDEX(Data!$L:$L,MATCH($A322&amp;"."&amp;H$1,Data!$J:$J,0))</f>
        <v>0</v>
      </c>
      <c r="I322" s="1">
        <f>INDEX(Data!$L:$L,MATCH($A322&amp;"."&amp;I$1,Data!$J:$J,0))</f>
        <v>0</v>
      </c>
      <c r="J322" s="1">
        <f>INDEX(Data!$L:$L,MATCH($A322&amp;"."&amp;J$1,Data!$J:$J,0))</f>
        <v>0</v>
      </c>
      <c r="K322" s="1">
        <f>INDEX(Data!$L:$L,MATCH($A322&amp;"."&amp;K$1,Data!$J:$J,0))</f>
        <v>0</v>
      </c>
      <c r="L322" s="1">
        <f>INDEX(Data!$L:$L,MATCH($A322&amp;"."&amp;L$1,Data!$J:$J,0))</f>
        <v>0</v>
      </c>
      <c r="M322" s="1">
        <f>INDEX(Data!$L:$L,MATCH($A322&amp;"."&amp;M$1,Data!$J:$J,0))</f>
        <v>0</v>
      </c>
      <c r="N322" s="1">
        <f>INDEX(Data!$L:$L,MATCH($A322&amp;"."&amp;N$1,Data!$J:$J,0))</f>
        <v>0</v>
      </c>
      <c r="O322" s="1">
        <f>INDEX(Data!$L:$L,MATCH($A322&amp;"."&amp;O$1,Data!$J:$J,0))</f>
        <v>0</v>
      </c>
      <c r="P322" s="1">
        <f>INDEX(Data!$L:$L,MATCH($A322&amp;"."&amp;P$1,Data!$J:$J,0))</f>
        <v>0</v>
      </c>
      <c r="Q322" s="1">
        <f>INDEX(Data!$L:$L,MATCH($A322&amp;"."&amp;Q$1,Data!$J:$J,0))</f>
        <v>0</v>
      </c>
      <c r="R322" s="1">
        <f>INDEX(Data!$L:$L,MATCH($A322&amp;"."&amp;R$1,Data!$J:$J,0))</f>
        <v>0</v>
      </c>
      <c r="S322" s="1">
        <f>INDEX(Data!$L:$L,MATCH($A322&amp;"."&amp;S$1,Data!$J:$J,0))</f>
        <v>0</v>
      </c>
      <c r="T322" s="1">
        <f>INDEX(Data!$L:$L,MATCH($A322&amp;"."&amp;T$1,Data!$J:$J,0))</f>
        <v>0</v>
      </c>
      <c r="U322" s="1">
        <f>INDEX(Data!$L:$L,MATCH($A322&amp;"."&amp;U$1,Data!$J:$J,0))</f>
        <v>0</v>
      </c>
      <c r="V322" s="1">
        <f>INDEX(Data!$L:$L,MATCH($A322&amp;"."&amp;V$1,Data!$J:$J,0))</f>
        <v>0</v>
      </c>
      <c r="W322" s="1">
        <f>INDEX(Data!$L:$L,MATCH($A322&amp;"."&amp;W$1,Data!$J:$J,0))</f>
        <v>0</v>
      </c>
      <c r="X322" s="1">
        <f>INDEX(Data!$L:$L,MATCH($A322&amp;"."&amp;X$1,Data!$J:$J,0))</f>
        <v>0</v>
      </c>
      <c r="Y322" s="1">
        <f>INDEX(Data!$L:$L,MATCH($A322&amp;"."&amp;Y$1,Data!$J:$J,0))</f>
        <v>0</v>
      </c>
    </row>
    <row r="323" spans="1:25" x14ac:dyDescent="0.2">
      <c r="A323" s="2">
        <f t="shared" si="5"/>
        <v>43057</v>
      </c>
      <c r="B323" s="1">
        <f>INDEX(Data!$L:$L,MATCH($A323&amp;"."&amp;B$1,Data!$J:$J,0))</f>
        <v>0</v>
      </c>
      <c r="C323" s="1">
        <f>INDEX(Data!$L:$L,MATCH($A323&amp;"."&amp;C$1,Data!$J:$J,0))</f>
        <v>0</v>
      </c>
      <c r="D323" s="1">
        <f>INDEX(Data!$L:$L,MATCH($A323&amp;"."&amp;D$1,Data!$J:$J,0))</f>
        <v>0</v>
      </c>
      <c r="E323" s="1">
        <f>INDEX(Data!$L:$L,MATCH($A323&amp;"."&amp;E$1,Data!$J:$J,0))</f>
        <v>0</v>
      </c>
      <c r="F323" s="1">
        <f>INDEX(Data!$L:$L,MATCH($A323&amp;"."&amp;F$1,Data!$J:$J,0))</f>
        <v>0</v>
      </c>
      <c r="G323" s="1">
        <f>INDEX(Data!$L:$L,MATCH($A323&amp;"."&amp;G$1,Data!$J:$J,0))</f>
        <v>0</v>
      </c>
      <c r="H323" s="1">
        <f>INDEX(Data!$L:$L,MATCH($A323&amp;"."&amp;H$1,Data!$J:$J,0))</f>
        <v>0</v>
      </c>
      <c r="I323" s="1">
        <f>INDEX(Data!$L:$L,MATCH($A323&amp;"."&amp;I$1,Data!$J:$J,0))</f>
        <v>0</v>
      </c>
      <c r="J323" s="1">
        <f>INDEX(Data!$L:$L,MATCH($A323&amp;"."&amp;J$1,Data!$J:$J,0))</f>
        <v>0</v>
      </c>
      <c r="K323" s="1">
        <f>INDEX(Data!$L:$L,MATCH($A323&amp;"."&amp;K$1,Data!$J:$J,0))</f>
        <v>0</v>
      </c>
      <c r="L323" s="1">
        <f>INDEX(Data!$L:$L,MATCH($A323&amp;"."&amp;L$1,Data!$J:$J,0))</f>
        <v>0</v>
      </c>
      <c r="M323" s="1">
        <f>INDEX(Data!$L:$L,MATCH($A323&amp;"."&amp;M$1,Data!$J:$J,0))</f>
        <v>0</v>
      </c>
      <c r="N323" s="1">
        <f>INDEX(Data!$L:$L,MATCH($A323&amp;"."&amp;N$1,Data!$J:$J,0))</f>
        <v>0</v>
      </c>
      <c r="O323" s="1">
        <f>INDEX(Data!$L:$L,MATCH($A323&amp;"."&amp;O$1,Data!$J:$J,0))</f>
        <v>0</v>
      </c>
      <c r="P323" s="1">
        <f>INDEX(Data!$L:$L,MATCH($A323&amp;"."&amp;P$1,Data!$J:$J,0))</f>
        <v>0</v>
      </c>
      <c r="Q323" s="1">
        <f>INDEX(Data!$L:$L,MATCH($A323&amp;"."&amp;Q$1,Data!$J:$J,0))</f>
        <v>0</v>
      </c>
      <c r="R323" s="1">
        <f>INDEX(Data!$L:$L,MATCH($A323&amp;"."&amp;R$1,Data!$J:$J,0))</f>
        <v>0</v>
      </c>
      <c r="S323" s="1">
        <f>INDEX(Data!$L:$L,MATCH($A323&amp;"."&amp;S$1,Data!$J:$J,0))</f>
        <v>0</v>
      </c>
      <c r="T323" s="1">
        <f>INDEX(Data!$L:$L,MATCH($A323&amp;"."&amp;T$1,Data!$J:$J,0))</f>
        <v>0</v>
      </c>
      <c r="U323" s="1">
        <f>INDEX(Data!$L:$L,MATCH($A323&amp;"."&amp;U$1,Data!$J:$J,0))</f>
        <v>0</v>
      </c>
      <c r="V323" s="1">
        <f>INDEX(Data!$L:$L,MATCH($A323&amp;"."&amp;V$1,Data!$J:$J,0))</f>
        <v>0</v>
      </c>
      <c r="W323" s="1">
        <f>INDEX(Data!$L:$L,MATCH($A323&amp;"."&amp;W$1,Data!$J:$J,0))</f>
        <v>0</v>
      </c>
      <c r="X323" s="1">
        <f>INDEX(Data!$L:$L,MATCH($A323&amp;"."&amp;X$1,Data!$J:$J,0))</f>
        <v>0</v>
      </c>
      <c r="Y323" s="1">
        <f>INDEX(Data!$L:$L,MATCH($A323&amp;"."&amp;Y$1,Data!$J:$J,0))</f>
        <v>0</v>
      </c>
    </row>
    <row r="324" spans="1:25" x14ac:dyDescent="0.2">
      <c r="A324" s="2">
        <f t="shared" ref="A324:A366" si="6">A323+1</f>
        <v>43058</v>
      </c>
      <c r="B324" s="1">
        <f>INDEX(Data!$L:$L,MATCH($A324&amp;"."&amp;B$1,Data!$J:$J,0))</f>
        <v>0</v>
      </c>
      <c r="C324" s="1">
        <f>INDEX(Data!$L:$L,MATCH($A324&amp;"."&amp;C$1,Data!$J:$J,0))</f>
        <v>0</v>
      </c>
      <c r="D324" s="1">
        <f>INDEX(Data!$L:$L,MATCH($A324&amp;"."&amp;D$1,Data!$J:$J,0))</f>
        <v>0</v>
      </c>
      <c r="E324" s="1">
        <f>INDEX(Data!$L:$L,MATCH($A324&amp;"."&amp;E$1,Data!$J:$J,0))</f>
        <v>0</v>
      </c>
      <c r="F324" s="1">
        <f>INDEX(Data!$L:$L,MATCH($A324&amp;"."&amp;F$1,Data!$J:$J,0))</f>
        <v>0</v>
      </c>
      <c r="G324" s="1">
        <f>INDEX(Data!$L:$L,MATCH($A324&amp;"."&amp;G$1,Data!$J:$J,0))</f>
        <v>0</v>
      </c>
      <c r="H324" s="1">
        <f>INDEX(Data!$L:$L,MATCH($A324&amp;"."&amp;H$1,Data!$J:$J,0))</f>
        <v>0</v>
      </c>
      <c r="I324" s="1">
        <f>INDEX(Data!$L:$L,MATCH($A324&amp;"."&amp;I$1,Data!$J:$J,0))</f>
        <v>0</v>
      </c>
      <c r="J324" s="1">
        <f>INDEX(Data!$L:$L,MATCH($A324&amp;"."&amp;J$1,Data!$J:$J,0))</f>
        <v>0</v>
      </c>
      <c r="K324" s="1">
        <f>INDEX(Data!$L:$L,MATCH($A324&amp;"."&amp;K$1,Data!$J:$J,0))</f>
        <v>0</v>
      </c>
      <c r="L324" s="1">
        <f>INDEX(Data!$L:$L,MATCH($A324&amp;"."&amp;L$1,Data!$J:$J,0))</f>
        <v>0</v>
      </c>
      <c r="M324" s="1">
        <f>INDEX(Data!$L:$L,MATCH($A324&amp;"."&amp;M$1,Data!$J:$J,0))</f>
        <v>0</v>
      </c>
      <c r="N324" s="1">
        <f>INDEX(Data!$L:$L,MATCH($A324&amp;"."&amp;N$1,Data!$J:$J,0))</f>
        <v>0</v>
      </c>
      <c r="O324" s="1">
        <f>INDEX(Data!$L:$L,MATCH($A324&amp;"."&amp;O$1,Data!$J:$J,0))</f>
        <v>0</v>
      </c>
      <c r="P324" s="1">
        <f>INDEX(Data!$L:$L,MATCH($A324&amp;"."&amp;P$1,Data!$J:$J,0))</f>
        <v>0</v>
      </c>
      <c r="Q324" s="1">
        <f>INDEX(Data!$L:$L,MATCH($A324&amp;"."&amp;Q$1,Data!$J:$J,0))</f>
        <v>0</v>
      </c>
      <c r="R324" s="1">
        <f>INDEX(Data!$L:$L,MATCH($A324&amp;"."&amp;R$1,Data!$J:$J,0))</f>
        <v>0</v>
      </c>
      <c r="S324" s="1">
        <f>INDEX(Data!$L:$L,MATCH($A324&amp;"."&amp;S$1,Data!$J:$J,0))</f>
        <v>0</v>
      </c>
      <c r="T324" s="1">
        <f>INDEX(Data!$L:$L,MATCH($A324&amp;"."&amp;T$1,Data!$J:$J,0))</f>
        <v>0</v>
      </c>
      <c r="U324" s="1">
        <f>INDEX(Data!$L:$L,MATCH($A324&amp;"."&amp;U$1,Data!$J:$J,0))</f>
        <v>0</v>
      </c>
      <c r="V324" s="1">
        <f>INDEX(Data!$L:$L,MATCH($A324&amp;"."&amp;V$1,Data!$J:$J,0))</f>
        <v>0</v>
      </c>
      <c r="W324" s="1">
        <f>INDEX(Data!$L:$L,MATCH($A324&amp;"."&amp;W$1,Data!$J:$J,0))</f>
        <v>0</v>
      </c>
      <c r="X324" s="1">
        <f>INDEX(Data!$L:$L,MATCH($A324&amp;"."&amp;X$1,Data!$J:$J,0))</f>
        <v>0</v>
      </c>
      <c r="Y324" s="1">
        <f>INDEX(Data!$L:$L,MATCH($A324&amp;"."&amp;Y$1,Data!$J:$J,0))</f>
        <v>0</v>
      </c>
    </row>
    <row r="325" spans="1:25" x14ac:dyDescent="0.2">
      <c r="A325" s="2">
        <f t="shared" si="6"/>
        <v>43059</v>
      </c>
      <c r="B325" s="1">
        <f>INDEX(Data!$L:$L,MATCH($A325&amp;"."&amp;B$1,Data!$J:$J,0))</f>
        <v>0</v>
      </c>
      <c r="C325" s="1">
        <f>INDEX(Data!$L:$L,MATCH($A325&amp;"."&amp;C$1,Data!$J:$J,0))</f>
        <v>0</v>
      </c>
      <c r="D325" s="1">
        <f>INDEX(Data!$L:$L,MATCH($A325&amp;"."&amp;D$1,Data!$J:$J,0))</f>
        <v>0</v>
      </c>
      <c r="E325" s="1">
        <f>INDEX(Data!$L:$L,MATCH($A325&amp;"."&amp;E$1,Data!$J:$J,0))</f>
        <v>0</v>
      </c>
      <c r="F325" s="1">
        <f>INDEX(Data!$L:$L,MATCH($A325&amp;"."&amp;F$1,Data!$J:$J,0))</f>
        <v>0</v>
      </c>
      <c r="G325" s="1">
        <f>INDEX(Data!$L:$L,MATCH($A325&amp;"."&amp;G$1,Data!$J:$J,0))</f>
        <v>0</v>
      </c>
      <c r="H325" s="1">
        <f>INDEX(Data!$L:$L,MATCH($A325&amp;"."&amp;H$1,Data!$J:$J,0))</f>
        <v>0</v>
      </c>
      <c r="I325" s="1">
        <f>INDEX(Data!$L:$L,MATCH($A325&amp;"."&amp;I$1,Data!$J:$J,0))</f>
        <v>0</v>
      </c>
      <c r="J325" s="1">
        <f>INDEX(Data!$L:$L,MATCH($A325&amp;"."&amp;J$1,Data!$J:$J,0))</f>
        <v>0</v>
      </c>
      <c r="K325" s="1">
        <f>INDEX(Data!$L:$L,MATCH($A325&amp;"."&amp;K$1,Data!$J:$J,0))</f>
        <v>0</v>
      </c>
      <c r="L325" s="1">
        <f>INDEX(Data!$L:$L,MATCH($A325&amp;"."&amp;L$1,Data!$J:$J,0))</f>
        <v>0</v>
      </c>
      <c r="M325" s="1">
        <f>INDEX(Data!$L:$L,MATCH($A325&amp;"."&amp;M$1,Data!$J:$J,0))</f>
        <v>0</v>
      </c>
      <c r="N325" s="1">
        <f>INDEX(Data!$L:$L,MATCH($A325&amp;"."&amp;N$1,Data!$J:$J,0))</f>
        <v>0</v>
      </c>
      <c r="O325" s="1">
        <f>INDEX(Data!$L:$L,MATCH($A325&amp;"."&amp;O$1,Data!$J:$J,0))</f>
        <v>0</v>
      </c>
      <c r="P325" s="1">
        <f>INDEX(Data!$L:$L,MATCH($A325&amp;"."&amp;P$1,Data!$J:$J,0))</f>
        <v>0</v>
      </c>
      <c r="Q325" s="1">
        <f>INDEX(Data!$L:$L,MATCH($A325&amp;"."&amp;Q$1,Data!$J:$J,0))</f>
        <v>0</v>
      </c>
      <c r="R325" s="1">
        <f>INDEX(Data!$L:$L,MATCH($A325&amp;"."&amp;R$1,Data!$J:$J,0))</f>
        <v>0</v>
      </c>
      <c r="S325" s="1">
        <f>INDEX(Data!$L:$L,MATCH($A325&amp;"."&amp;S$1,Data!$J:$J,0))</f>
        <v>0</v>
      </c>
      <c r="T325" s="1">
        <f>INDEX(Data!$L:$L,MATCH($A325&amp;"."&amp;T$1,Data!$J:$J,0))</f>
        <v>0</v>
      </c>
      <c r="U325" s="1">
        <f>INDEX(Data!$L:$L,MATCH($A325&amp;"."&amp;U$1,Data!$J:$J,0))</f>
        <v>0</v>
      </c>
      <c r="V325" s="1">
        <f>INDEX(Data!$L:$L,MATCH($A325&amp;"."&amp;V$1,Data!$J:$J,0))</f>
        <v>0</v>
      </c>
      <c r="W325" s="1">
        <f>INDEX(Data!$L:$L,MATCH($A325&amp;"."&amp;W$1,Data!$J:$J,0))</f>
        <v>0</v>
      </c>
      <c r="X325" s="1">
        <f>INDEX(Data!$L:$L,MATCH($A325&amp;"."&amp;X$1,Data!$J:$J,0))</f>
        <v>0</v>
      </c>
      <c r="Y325" s="1">
        <f>INDEX(Data!$L:$L,MATCH($A325&amp;"."&amp;Y$1,Data!$J:$J,0))</f>
        <v>0</v>
      </c>
    </row>
    <row r="326" spans="1:25" x14ac:dyDescent="0.2">
      <c r="A326" s="2">
        <f t="shared" si="6"/>
        <v>43060</v>
      </c>
      <c r="B326" s="1">
        <f>INDEX(Data!$L:$L,MATCH($A326&amp;"."&amp;B$1,Data!$J:$J,0))</f>
        <v>0</v>
      </c>
      <c r="C326" s="1">
        <f>INDEX(Data!$L:$L,MATCH($A326&amp;"."&amp;C$1,Data!$J:$J,0))</f>
        <v>0</v>
      </c>
      <c r="D326" s="1">
        <f>INDEX(Data!$L:$L,MATCH($A326&amp;"."&amp;D$1,Data!$J:$J,0))</f>
        <v>0</v>
      </c>
      <c r="E326" s="1">
        <f>INDEX(Data!$L:$L,MATCH($A326&amp;"."&amp;E$1,Data!$J:$J,0))</f>
        <v>0</v>
      </c>
      <c r="F326" s="1">
        <f>INDEX(Data!$L:$L,MATCH($A326&amp;"."&amp;F$1,Data!$J:$J,0))</f>
        <v>0</v>
      </c>
      <c r="G326" s="1">
        <f>INDEX(Data!$L:$L,MATCH($A326&amp;"."&amp;G$1,Data!$J:$J,0))</f>
        <v>0</v>
      </c>
      <c r="H326" s="1">
        <f>INDEX(Data!$L:$L,MATCH($A326&amp;"."&amp;H$1,Data!$J:$J,0))</f>
        <v>0</v>
      </c>
      <c r="I326" s="1">
        <f>INDEX(Data!$L:$L,MATCH($A326&amp;"."&amp;I$1,Data!$J:$J,0))</f>
        <v>0</v>
      </c>
      <c r="J326" s="1">
        <f>INDEX(Data!$L:$L,MATCH($A326&amp;"."&amp;J$1,Data!$J:$J,0))</f>
        <v>0</v>
      </c>
      <c r="K326" s="1">
        <f>INDEX(Data!$L:$L,MATCH($A326&amp;"."&amp;K$1,Data!$J:$J,0))</f>
        <v>0</v>
      </c>
      <c r="L326" s="1">
        <f>INDEX(Data!$L:$L,MATCH($A326&amp;"."&amp;L$1,Data!$J:$J,0))</f>
        <v>0</v>
      </c>
      <c r="M326" s="1">
        <f>INDEX(Data!$L:$L,MATCH($A326&amp;"."&amp;M$1,Data!$J:$J,0))</f>
        <v>0</v>
      </c>
      <c r="N326" s="1">
        <f>INDEX(Data!$L:$L,MATCH($A326&amp;"."&amp;N$1,Data!$J:$J,0))</f>
        <v>0</v>
      </c>
      <c r="O326" s="1">
        <f>INDEX(Data!$L:$L,MATCH($A326&amp;"."&amp;O$1,Data!$J:$J,0))</f>
        <v>0</v>
      </c>
      <c r="P326" s="1">
        <f>INDEX(Data!$L:$L,MATCH($A326&amp;"."&amp;P$1,Data!$J:$J,0))</f>
        <v>0</v>
      </c>
      <c r="Q326" s="1">
        <f>INDEX(Data!$L:$L,MATCH($A326&amp;"."&amp;Q$1,Data!$J:$J,0))</f>
        <v>0</v>
      </c>
      <c r="R326" s="1">
        <f>INDEX(Data!$L:$L,MATCH($A326&amp;"."&amp;R$1,Data!$J:$J,0))</f>
        <v>0</v>
      </c>
      <c r="S326" s="1">
        <f>INDEX(Data!$L:$L,MATCH($A326&amp;"."&amp;S$1,Data!$J:$J,0))</f>
        <v>0</v>
      </c>
      <c r="T326" s="1">
        <f>INDEX(Data!$L:$L,MATCH($A326&amp;"."&amp;T$1,Data!$J:$J,0))</f>
        <v>0</v>
      </c>
      <c r="U326" s="1">
        <f>INDEX(Data!$L:$L,MATCH($A326&amp;"."&amp;U$1,Data!$J:$J,0))</f>
        <v>0</v>
      </c>
      <c r="V326" s="1">
        <f>INDEX(Data!$L:$L,MATCH($A326&amp;"."&amp;V$1,Data!$J:$J,0))</f>
        <v>0</v>
      </c>
      <c r="W326" s="1">
        <f>INDEX(Data!$L:$L,MATCH($A326&amp;"."&amp;W$1,Data!$J:$J,0))</f>
        <v>0</v>
      </c>
      <c r="X326" s="1">
        <f>INDEX(Data!$L:$L,MATCH($A326&amp;"."&amp;X$1,Data!$J:$J,0))</f>
        <v>0</v>
      </c>
      <c r="Y326" s="1">
        <f>INDEX(Data!$L:$L,MATCH($A326&amp;"."&amp;Y$1,Data!$J:$J,0))</f>
        <v>0</v>
      </c>
    </row>
    <row r="327" spans="1:25" x14ac:dyDescent="0.2">
      <c r="A327" s="2">
        <f t="shared" si="6"/>
        <v>43061</v>
      </c>
      <c r="B327" s="1">
        <f>INDEX(Data!$L:$L,MATCH($A327&amp;"."&amp;B$1,Data!$J:$J,0))</f>
        <v>0</v>
      </c>
      <c r="C327" s="1">
        <f>INDEX(Data!$L:$L,MATCH($A327&amp;"."&amp;C$1,Data!$J:$J,0))</f>
        <v>0</v>
      </c>
      <c r="D327" s="1">
        <f>INDEX(Data!$L:$L,MATCH($A327&amp;"."&amp;D$1,Data!$J:$J,0))</f>
        <v>0</v>
      </c>
      <c r="E327" s="1">
        <f>INDEX(Data!$L:$L,MATCH($A327&amp;"."&amp;E$1,Data!$J:$J,0))</f>
        <v>0</v>
      </c>
      <c r="F327" s="1">
        <f>INDEX(Data!$L:$L,MATCH($A327&amp;"."&amp;F$1,Data!$J:$J,0))</f>
        <v>0</v>
      </c>
      <c r="G327" s="1">
        <f>INDEX(Data!$L:$L,MATCH($A327&amp;"."&amp;G$1,Data!$J:$J,0))</f>
        <v>0</v>
      </c>
      <c r="H327" s="1">
        <f>INDEX(Data!$L:$L,MATCH($A327&amp;"."&amp;H$1,Data!$J:$J,0))</f>
        <v>0</v>
      </c>
      <c r="I327" s="1">
        <f>INDEX(Data!$L:$L,MATCH($A327&amp;"."&amp;I$1,Data!$J:$J,0))</f>
        <v>0</v>
      </c>
      <c r="J327" s="1">
        <f>INDEX(Data!$L:$L,MATCH($A327&amp;"."&amp;J$1,Data!$J:$J,0))</f>
        <v>0</v>
      </c>
      <c r="K327" s="1">
        <f>INDEX(Data!$L:$L,MATCH($A327&amp;"."&amp;K$1,Data!$J:$J,0))</f>
        <v>0</v>
      </c>
      <c r="L327" s="1">
        <f>INDEX(Data!$L:$L,MATCH($A327&amp;"."&amp;L$1,Data!$J:$J,0))</f>
        <v>0</v>
      </c>
      <c r="M327" s="1">
        <f>INDEX(Data!$L:$L,MATCH($A327&amp;"."&amp;M$1,Data!$J:$J,0))</f>
        <v>0</v>
      </c>
      <c r="N327" s="1">
        <f>INDEX(Data!$L:$L,MATCH($A327&amp;"."&amp;N$1,Data!$J:$J,0))</f>
        <v>0</v>
      </c>
      <c r="O327" s="1">
        <f>INDEX(Data!$L:$L,MATCH($A327&amp;"."&amp;O$1,Data!$J:$J,0))</f>
        <v>0</v>
      </c>
      <c r="P327" s="1">
        <f>INDEX(Data!$L:$L,MATCH($A327&amp;"."&amp;P$1,Data!$J:$J,0))</f>
        <v>0</v>
      </c>
      <c r="Q327" s="1">
        <f>INDEX(Data!$L:$L,MATCH($A327&amp;"."&amp;Q$1,Data!$J:$J,0))</f>
        <v>0</v>
      </c>
      <c r="R327" s="1">
        <f>INDEX(Data!$L:$L,MATCH($A327&amp;"."&amp;R$1,Data!$J:$J,0))</f>
        <v>0</v>
      </c>
      <c r="S327" s="1">
        <f>INDEX(Data!$L:$L,MATCH($A327&amp;"."&amp;S$1,Data!$J:$J,0))</f>
        <v>0</v>
      </c>
      <c r="T327" s="1">
        <f>INDEX(Data!$L:$L,MATCH($A327&amp;"."&amp;T$1,Data!$J:$J,0))</f>
        <v>0</v>
      </c>
      <c r="U327" s="1">
        <f>INDEX(Data!$L:$L,MATCH($A327&amp;"."&amp;U$1,Data!$J:$J,0))</f>
        <v>0</v>
      </c>
      <c r="V327" s="1">
        <f>INDEX(Data!$L:$L,MATCH($A327&amp;"."&amp;V$1,Data!$J:$J,0))</f>
        <v>0</v>
      </c>
      <c r="W327" s="1">
        <f>INDEX(Data!$L:$L,MATCH($A327&amp;"."&amp;W$1,Data!$J:$J,0))</f>
        <v>0</v>
      </c>
      <c r="X327" s="1">
        <f>INDEX(Data!$L:$L,MATCH($A327&amp;"."&amp;X$1,Data!$J:$J,0))</f>
        <v>0</v>
      </c>
      <c r="Y327" s="1">
        <f>INDEX(Data!$L:$L,MATCH($A327&amp;"."&amp;Y$1,Data!$J:$J,0))</f>
        <v>0</v>
      </c>
    </row>
    <row r="328" spans="1:25" x14ac:dyDescent="0.2">
      <c r="A328" s="2">
        <f t="shared" si="6"/>
        <v>43062</v>
      </c>
      <c r="B328" s="1">
        <f>INDEX(Data!$L:$L,MATCH($A328&amp;"."&amp;B$1,Data!$J:$J,0))</f>
        <v>0</v>
      </c>
      <c r="C328" s="1">
        <f>INDEX(Data!$L:$L,MATCH($A328&amp;"."&amp;C$1,Data!$J:$J,0))</f>
        <v>0</v>
      </c>
      <c r="D328" s="1">
        <f>INDEX(Data!$L:$L,MATCH($A328&amp;"."&amp;D$1,Data!$J:$J,0))</f>
        <v>0</v>
      </c>
      <c r="E328" s="1">
        <f>INDEX(Data!$L:$L,MATCH($A328&amp;"."&amp;E$1,Data!$J:$J,0))</f>
        <v>0</v>
      </c>
      <c r="F328" s="1">
        <f>INDEX(Data!$L:$L,MATCH($A328&amp;"."&amp;F$1,Data!$J:$J,0))</f>
        <v>0</v>
      </c>
      <c r="G328" s="1">
        <f>INDEX(Data!$L:$L,MATCH($A328&amp;"."&amp;G$1,Data!$J:$J,0))</f>
        <v>0</v>
      </c>
      <c r="H328" s="1">
        <f>INDEX(Data!$L:$L,MATCH($A328&amp;"."&amp;H$1,Data!$J:$J,0))</f>
        <v>0</v>
      </c>
      <c r="I328" s="1">
        <f>INDEX(Data!$L:$L,MATCH($A328&amp;"."&amp;I$1,Data!$J:$J,0))</f>
        <v>0</v>
      </c>
      <c r="J328" s="1">
        <f>INDEX(Data!$L:$L,MATCH($A328&amp;"."&amp;J$1,Data!$J:$J,0))</f>
        <v>0</v>
      </c>
      <c r="K328" s="1">
        <f>INDEX(Data!$L:$L,MATCH($A328&amp;"."&amp;K$1,Data!$J:$J,0))</f>
        <v>0</v>
      </c>
      <c r="L328" s="1">
        <f>INDEX(Data!$L:$L,MATCH($A328&amp;"."&amp;L$1,Data!$J:$J,0))</f>
        <v>0</v>
      </c>
      <c r="M328" s="1">
        <f>INDEX(Data!$L:$L,MATCH($A328&amp;"."&amp;M$1,Data!$J:$J,0))</f>
        <v>0</v>
      </c>
      <c r="N328" s="1">
        <f>INDEX(Data!$L:$L,MATCH($A328&amp;"."&amp;N$1,Data!$J:$J,0))</f>
        <v>0</v>
      </c>
      <c r="O328" s="1">
        <f>INDEX(Data!$L:$L,MATCH($A328&amp;"."&amp;O$1,Data!$J:$J,0))</f>
        <v>0</v>
      </c>
      <c r="P328" s="1">
        <f>INDEX(Data!$L:$L,MATCH($A328&amp;"."&amp;P$1,Data!$J:$J,0))</f>
        <v>0</v>
      </c>
      <c r="Q328" s="1">
        <f>INDEX(Data!$L:$L,MATCH($A328&amp;"."&amp;Q$1,Data!$J:$J,0))</f>
        <v>0</v>
      </c>
      <c r="R328" s="1">
        <f>INDEX(Data!$L:$L,MATCH($A328&amp;"."&amp;R$1,Data!$J:$J,0))</f>
        <v>0</v>
      </c>
      <c r="S328" s="1">
        <f>INDEX(Data!$L:$L,MATCH($A328&amp;"."&amp;S$1,Data!$J:$J,0))</f>
        <v>0</v>
      </c>
      <c r="T328" s="1">
        <f>INDEX(Data!$L:$L,MATCH($A328&amp;"."&amp;T$1,Data!$J:$J,0))</f>
        <v>0</v>
      </c>
      <c r="U328" s="1">
        <f>INDEX(Data!$L:$L,MATCH($A328&amp;"."&amp;U$1,Data!$J:$J,0))</f>
        <v>0</v>
      </c>
      <c r="V328" s="1">
        <f>INDEX(Data!$L:$L,MATCH($A328&amp;"."&amp;V$1,Data!$J:$J,0))</f>
        <v>0</v>
      </c>
      <c r="W328" s="1">
        <f>INDEX(Data!$L:$L,MATCH($A328&amp;"."&amp;W$1,Data!$J:$J,0))</f>
        <v>0</v>
      </c>
      <c r="X328" s="1">
        <f>INDEX(Data!$L:$L,MATCH($A328&amp;"."&amp;X$1,Data!$J:$J,0))</f>
        <v>0</v>
      </c>
      <c r="Y328" s="1">
        <f>INDEX(Data!$L:$L,MATCH($A328&amp;"."&amp;Y$1,Data!$J:$J,0))</f>
        <v>0</v>
      </c>
    </row>
    <row r="329" spans="1:25" x14ac:dyDescent="0.2">
      <c r="A329" s="2">
        <f t="shared" si="6"/>
        <v>43063</v>
      </c>
      <c r="B329" s="1">
        <f>INDEX(Data!$L:$L,MATCH($A329&amp;"."&amp;B$1,Data!$J:$J,0))</f>
        <v>0</v>
      </c>
      <c r="C329" s="1">
        <f>INDEX(Data!$L:$L,MATCH($A329&amp;"."&amp;C$1,Data!$J:$J,0))</f>
        <v>0</v>
      </c>
      <c r="D329" s="1">
        <f>INDEX(Data!$L:$L,MATCH($A329&amp;"."&amp;D$1,Data!$J:$J,0))</f>
        <v>0</v>
      </c>
      <c r="E329" s="1">
        <f>INDEX(Data!$L:$L,MATCH($A329&amp;"."&amp;E$1,Data!$J:$J,0))</f>
        <v>0</v>
      </c>
      <c r="F329" s="1">
        <f>INDEX(Data!$L:$L,MATCH($A329&amp;"."&amp;F$1,Data!$J:$J,0))</f>
        <v>0</v>
      </c>
      <c r="G329" s="1">
        <f>INDEX(Data!$L:$L,MATCH($A329&amp;"."&amp;G$1,Data!$J:$J,0))</f>
        <v>0</v>
      </c>
      <c r="H329" s="1">
        <f>INDEX(Data!$L:$L,MATCH($A329&amp;"."&amp;H$1,Data!$J:$J,0))</f>
        <v>0</v>
      </c>
      <c r="I329" s="1">
        <f>INDEX(Data!$L:$L,MATCH($A329&amp;"."&amp;I$1,Data!$J:$J,0))</f>
        <v>0</v>
      </c>
      <c r="J329" s="1">
        <f>INDEX(Data!$L:$L,MATCH($A329&amp;"."&amp;J$1,Data!$J:$J,0))</f>
        <v>0</v>
      </c>
      <c r="K329" s="1">
        <f>INDEX(Data!$L:$L,MATCH($A329&amp;"."&amp;K$1,Data!$J:$J,0))</f>
        <v>0</v>
      </c>
      <c r="L329" s="1">
        <f>INDEX(Data!$L:$L,MATCH($A329&amp;"."&amp;L$1,Data!$J:$J,0))</f>
        <v>0</v>
      </c>
      <c r="M329" s="1">
        <f>INDEX(Data!$L:$L,MATCH($A329&amp;"."&amp;M$1,Data!$J:$J,0))</f>
        <v>0</v>
      </c>
      <c r="N329" s="1">
        <f>INDEX(Data!$L:$L,MATCH($A329&amp;"."&amp;N$1,Data!$J:$J,0))</f>
        <v>0</v>
      </c>
      <c r="O329" s="1">
        <f>INDEX(Data!$L:$L,MATCH($A329&amp;"."&amp;O$1,Data!$J:$J,0))</f>
        <v>0</v>
      </c>
      <c r="P329" s="1">
        <f>INDEX(Data!$L:$L,MATCH($A329&amp;"."&amp;P$1,Data!$J:$J,0))</f>
        <v>0</v>
      </c>
      <c r="Q329" s="1">
        <f>INDEX(Data!$L:$L,MATCH($A329&amp;"."&amp;Q$1,Data!$J:$J,0))</f>
        <v>0</v>
      </c>
      <c r="R329" s="1">
        <f>INDEX(Data!$L:$L,MATCH($A329&amp;"."&amp;R$1,Data!$J:$J,0))</f>
        <v>0</v>
      </c>
      <c r="S329" s="1">
        <f>INDEX(Data!$L:$L,MATCH($A329&amp;"."&amp;S$1,Data!$J:$J,0))</f>
        <v>0</v>
      </c>
      <c r="T329" s="1">
        <f>INDEX(Data!$L:$L,MATCH($A329&amp;"."&amp;T$1,Data!$J:$J,0))</f>
        <v>0</v>
      </c>
      <c r="U329" s="1">
        <f>INDEX(Data!$L:$L,MATCH($A329&amp;"."&amp;U$1,Data!$J:$J,0))</f>
        <v>0</v>
      </c>
      <c r="V329" s="1">
        <f>INDEX(Data!$L:$L,MATCH($A329&amp;"."&amp;V$1,Data!$J:$J,0))</f>
        <v>0</v>
      </c>
      <c r="W329" s="1">
        <f>INDEX(Data!$L:$L,MATCH($A329&amp;"."&amp;W$1,Data!$J:$J,0))</f>
        <v>0</v>
      </c>
      <c r="X329" s="1">
        <f>INDEX(Data!$L:$L,MATCH($A329&amp;"."&amp;X$1,Data!$J:$J,0))</f>
        <v>0</v>
      </c>
      <c r="Y329" s="1">
        <f>INDEX(Data!$L:$L,MATCH($A329&amp;"."&amp;Y$1,Data!$J:$J,0))</f>
        <v>0</v>
      </c>
    </row>
    <row r="330" spans="1:25" x14ac:dyDescent="0.2">
      <c r="A330" s="2">
        <f t="shared" si="6"/>
        <v>43064</v>
      </c>
      <c r="B330" s="1">
        <f>INDEX(Data!$L:$L,MATCH($A330&amp;"."&amp;B$1,Data!$J:$J,0))</f>
        <v>0</v>
      </c>
      <c r="C330" s="1">
        <f>INDEX(Data!$L:$L,MATCH($A330&amp;"."&amp;C$1,Data!$J:$J,0))</f>
        <v>0</v>
      </c>
      <c r="D330" s="1">
        <f>INDEX(Data!$L:$L,MATCH($A330&amp;"."&amp;D$1,Data!$J:$J,0))</f>
        <v>0</v>
      </c>
      <c r="E330" s="1">
        <f>INDEX(Data!$L:$L,MATCH($A330&amp;"."&amp;E$1,Data!$J:$J,0))</f>
        <v>0</v>
      </c>
      <c r="F330" s="1">
        <f>INDEX(Data!$L:$L,MATCH($A330&amp;"."&amp;F$1,Data!$J:$J,0))</f>
        <v>0</v>
      </c>
      <c r="G330" s="1">
        <f>INDEX(Data!$L:$L,MATCH($A330&amp;"."&amp;G$1,Data!$J:$J,0))</f>
        <v>0</v>
      </c>
      <c r="H330" s="1">
        <f>INDEX(Data!$L:$L,MATCH($A330&amp;"."&amp;H$1,Data!$J:$J,0))</f>
        <v>0</v>
      </c>
      <c r="I330" s="1">
        <f>INDEX(Data!$L:$L,MATCH($A330&amp;"."&amp;I$1,Data!$J:$J,0))</f>
        <v>0</v>
      </c>
      <c r="J330" s="1">
        <f>INDEX(Data!$L:$L,MATCH($A330&amp;"."&amp;J$1,Data!$J:$J,0))</f>
        <v>0</v>
      </c>
      <c r="K330" s="1">
        <f>INDEX(Data!$L:$L,MATCH($A330&amp;"."&amp;K$1,Data!$J:$J,0))</f>
        <v>0</v>
      </c>
      <c r="L330" s="1">
        <f>INDEX(Data!$L:$L,MATCH($A330&amp;"."&amp;L$1,Data!$J:$J,0))</f>
        <v>0</v>
      </c>
      <c r="M330" s="1">
        <f>INDEX(Data!$L:$L,MATCH($A330&amp;"."&amp;M$1,Data!$J:$J,0))</f>
        <v>0</v>
      </c>
      <c r="N330" s="1">
        <f>INDEX(Data!$L:$L,MATCH($A330&amp;"."&amp;N$1,Data!$J:$J,0))</f>
        <v>0</v>
      </c>
      <c r="O330" s="1">
        <f>INDEX(Data!$L:$L,MATCH($A330&amp;"."&amp;O$1,Data!$J:$J,0))</f>
        <v>0</v>
      </c>
      <c r="P330" s="1">
        <f>INDEX(Data!$L:$L,MATCH($A330&amp;"."&amp;P$1,Data!$J:$J,0))</f>
        <v>0</v>
      </c>
      <c r="Q330" s="1">
        <f>INDEX(Data!$L:$L,MATCH($A330&amp;"."&amp;Q$1,Data!$J:$J,0))</f>
        <v>0</v>
      </c>
      <c r="R330" s="1">
        <f>INDEX(Data!$L:$L,MATCH($A330&amp;"."&amp;R$1,Data!$J:$J,0))</f>
        <v>0</v>
      </c>
      <c r="S330" s="1">
        <f>INDEX(Data!$L:$L,MATCH($A330&amp;"."&amp;S$1,Data!$J:$J,0))</f>
        <v>0</v>
      </c>
      <c r="T330" s="1">
        <f>INDEX(Data!$L:$L,MATCH($A330&amp;"."&amp;T$1,Data!$J:$J,0))</f>
        <v>0</v>
      </c>
      <c r="U330" s="1">
        <f>INDEX(Data!$L:$L,MATCH($A330&amp;"."&amp;U$1,Data!$J:$J,0))</f>
        <v>0</v>
      </c>
      <c r="V330" s="1">
        <f>INDEX(Data!$L:$L,MATCH($A330&amp;"."&amp;V$1,Data!$J:$J,0))</f>
        <v>0</v>
      </c>
      <c r="W330" s="1">
        <f>INDEX(Data!$L:$L,MATCH($A330&amp;"."&amp;W$1,Data!$J:$J,0))</f>
        <v>0</v>
      </c>
      <c r="X330" s="1">
        <f>INDEX(Data!$L:$L,MATCH($A330&amp;"."&amp;X$1,Data!$J:$J,0))</f>
        <v>0</v>
      </c>
      <c r="Y330" s="1">
        <f>INDEX(Data!$L:$L,MATCH($A330&amp;"."&amp;Y$1,Data!$J:$J,0))</f>
        <v>0</v>
      </c>
    </row>
    <row r="331" spans="1:25" x14ac:dyDescent="0.2">
      <c r="A331" s="2">
        <f t="shared" si="6"/>
        <v>43065</v>
      </c>
      <c r="B331" s="1">
        <f>INDEX(Data!$L:$L,MATCH($A331&amp;"."&amp;B$1,Data!$J:$J,0))</f>
        <v>0</v>
      </c>
      <c r="C331" s="1">
        <f>INDEX(Data!$L:$L,MATCH($A331&amp;"."&amp;C$1,Data!$J:$J,0))</f>
        <v>0</v>
      </c>
      <c r="D331" s="1">
        <f>INDEX(Data!$L:$L,MATCH($A331&amp;"."&amp;D$1,Data!$J:$J,0))</f>
        <v>0</v>
      </c>
      <c r="E331" s="1">
        <f>INDEX(Data!$L:$L,MATCH($A331&amp;"."&amp;E$1,Data!$J:$J,0))</f>
        <v>0</v>
      </c>
      <c r="F331" s="1">
        <f>INDEX(Data!$L:$L,MATCH($A331&amp;"."&amp;F$1,Data!$J:$J,0))</f>
        <v>0</v>
      </c>
      <c r="G331" s="1">
        <f>INDEX(Data!$L:$L,MATCH($A331&amp;"."&amp;G$1,Data!$J:$J,0))</f>
        <v>0</v>
      </c>
      <c r="H331" s="1">
        <f>INDEX(Data!$L:$L,MATCH($A331&amp;"."&amp;H$1,Data!$J:$J,0))</f>
        <v>0</v>
      </c>
      <c r="I331" s="1">
        <f>INDEX(Data!$L:$L,MATCH($A331&amp;"."&amp;I$1,Data!$J:$J,0))</f>
        <v>0</v>
      </c>
      <c r="J331" s="1">
        <f>INDEX(Data!$L:$L,MATCH($A331&amp;"."&amp;J$1,Data!$J:$J,0))</f>
        <v>0</v>
      </c>
      <c r="K331" s="1">
        <f>INDEX(Data!$L:$L,MATCH($A331&amp;"."&amp;K$1,Data!$J:$J,0))</f>
        <v>0</v>
      </c>
      <c r="L331" s="1">
        <f>INDEX(Data!$L:$L,MATCH($A331&amp;"."&amp;L$1,Data!$J:$J,0))</f>
        <v>0</v>
      </c>
      <c r="M331" s="1">
        <f>INDEX(Data!$L:$L,MATCH($A331&amp;"."&amp;M$1,Data!$J:$J,0))</f>
        <v>0</v>
      </c>
      <c r="N331" s="1">
        <f>INDEX(Data!$L:$L,MATCH($A331&amp;"."&amp;N$1,Data!$J:$J,0))</f>
        <v>0</v>
      </c>
      <c r="O331" s="1">
        <f>INDEX(Data!$L:$L,MATCH($A331&amp;"."&amp;O$1,Data!$J:$J,0))</f>
        <v>0</v>
      </c>
      <c r="P331" s="1">
        <f>INDEX(Data!$L:$L,MATCH($A331&amp;"."&amp;P$1,Data!$J:$J,0))</f>
        <v>0</v>
      </c>
      <c r="Q331" s="1">
        <f>INDEX(Data!$L:$L,MATCH($A331&amp;"."&amp;Q$1,Data!$J:$J,0))</f>
        <v>0</v>
      </c>
      <c r="R331" s="1">
        <f>INDEX(Data!$L:$L,MATCH($A331&amp;"."&amp;R$1,Data!$J:$J,0))</f>
        <v>0</v>
      </c>
      <c r="S331" s="1">
        <f>INDEX(Data!$L:$L,MATCH($A331&amp;"."&amp;S$1,Data!$J:$J,0))</f>
        <v>0</v>
      </c>
      <c r="T331" s="1">
        <f>INDEX(Data!$L:$L,MATCH($A331&amp;"."&amp;T$1,Data!$J:$J,0))</f>
        <v>0</v>
      </c>
      <c r="U331" s="1">
        <f>INDEX(Data!$L:$L,MATCH($A331&amp;"."&amp;U$1,Data!$J:$J,0))</f>
        <v>0</v>
      </c>
      <c r="V331" s="1">
        <f>INDEX(Data!$L:$L,MATCH($A331&amp;"."&amp;V$1,Data!$J:$J,0))</f>
        <v>0</v>
      </c>
      <c r="W331" s="1">
        <f>INDEX(Data!$L:$L,MATCH($A331&amp;"."&amp;W$1,Data!$J:$J,0))</f>
        <v>0</v>
      </c>
      <c r="X331" s="1">
        <f>INDEX(Data!$L:$L,MATCH($A331&amp;"."&amp;X$1,Data!$J:$J,0))</f>
        <v>0</v>
      </c>
      <c r="Y331" s="1">
        <f>INDEX(Data!$L:$L,MATCH($A331&amp;"."&amp;Y$1,Data!$J:$J,0))</f>
        <v>0</v>
      </c>
    </row>
    <row r="332" spans="1:25" x14ac:dyDescent="0.2">
      <c r="A332" s="2">
        <f t="shared" si="6"/>
        <v>43066</v>
      </c>
      <c r="B332" s="1">
        <f>INDEX(Data!$L:$L,MATCH($A332&amp;"."&amp;B$1,Data!$J:$J,0))</f>
        <v>0</v>
      </c>
      <c r="C332" s="1">
        <f>INDEX(Data!$L:$L,MATCH($A332&amp;"."&amp;C$1,Data!$J:$J,0))</f>
        <v>0</v>
      </c>
      <c r="D332" s="1">
        <f>INDEX(Data!$L:$L,MATCH($A332&amp;"."&amp;D$1,Data!$J:$J,0))</f>
        <v>0</v>
      </c>
      <c r="E332" s="1">
        <f>INDEX(Data!$L:$L,MATCH($A332&amp;"."&amp;E$1,Data!$J:$J,0))</f>
        <v>0</v>
      </c>
      <c r="F332" s="1">
        <f>INDEX(Data!$L:$L,MATCH($A332&amp;"."&amp;F$1,Data!$J:$J,0))</f>
        <v>0</v>
      </c>
      <c r="G332" s="1">
        <f>INDEX(Data!$L:$L,MATCH($A332&amp;"."&amp;G$1,Data!$J:$J,0))</f>
        <v>0</v>
      </c>
      <c r="H332" s="1">
        <f>INDEX(Data!$L:$L,MATCH($A332&amp;"."&amp;H$1,Data!$J:$J,0))</f>
        <v>0</v>
      </c>
      <c r="I332" s="1">
        <f>INDEX(Data!$L:$L,MATCH($A332&amp;"."&amp;I$1,Data!$J:$J,0))</f>
        <v>0</v>
      </c>
      <c r="J332" s="1">
        <f>INDEX(Data!$L:$L,MATCH($A332&amp;"."&amp;J$1,Data!$J:$J,0))</f>
        <v>0</v>
      </c>
      <c r="K332" s="1">
        <f>INDEX(Data!$L:$L,MATCH($A332&amp;"."&amp;K$1,Data!$J:$J,0))</f>
        <v>0</v>
      </c>
      <c r="L332" s="1">
        <f>INDEX(Data!$L:$L,MATCH($A332&amp;"."&amp;L$1,Data!$J:$J,0))</f>
        <v>0</v>
      </c>
      <c r="M332" s="1">
        <f>INDEX(Data!$L:$L,MATCH($A332&amp;"."&amp;M$1,Data!$J:$J,0))</f>
        <v>0</v>
      </c>
      <c r="N332" s="1">
        <f>INDEX(Data!$L:$L,MATCH($A332&amp;"."&amp;N$1,Data!$J:$J,0))</f>
        <v>0</v>
      </c>
      <c r="O332" s="1">
        <f>INDEX(Data!$L:$L,MATCH($A332&amp;"."&amp;O$1,Data!$J:$J,0))</f>
        <v>0</v>
      </c>
      <c r="P332" s="1">
        <f>INDEX(Data!$L:$L,MATCH($A332&amp;"."&amp;P$1,Data!$J:$J,0))</f>
        <v>0</v>
      </c>
      <c r="Q332" s="1">
        <f>INDEX(Data!$L:$L,MATCH($A332&amp;"."&amp;Q$1,Data!$J:$J,0))</f>
        <v>0</v>
      </c>
      <c r="R332" s="1">
        <f>INDEX(Data!$L:$L,MATCH($A332&amp;"."&amp;R$1,Data!$J:$J,0))</f>
        <v>0</v>
      </c>
      <c r="S332" s="1">
        <f>INDEX(Data!$L:$L,MATCH($A332&amp;"."&amp;S$1,Data!$J:$J,0))</f>
        <v>0</v>
      </c>
      <c r="T332" s="1">
        <f>INDEX(Data!$L:$L,MATCH($A332&amp;"."&amp;T$1,Data!$J:$J,0))</f>
        <v>0</v>
      </c>
      <c r="U332" s="1">
        <f>INDEX(Data!$L:$L,MATCH($A332&amp;"."&amp;U$1,Data!$J:$J,0))</f>
        <v>0</v>
      </c>
      <c r="V332" s="1">
        <f>INDEX(Data!$L:$L,MATCH($A332&amp;"."&amp;V$1,Data!$J:$J,0))</f>
        <v>0</v>
      </c>
      <c r="W332" s="1">
        <f>INDEX(Data!$L:$L,MATCH($A332&amp;"."&amp;W$1,Data!$J:$J,0))</f>
        <v>0</v>
      </c>
      <c r="X332" s="1">
        <f>INDEX(Data!$L:$L,MATCH($A332&amp;"."&amp;X$1,Data!$J:$J,0))</f>
        <v>0</v>
      </c>
      <c r="Y332" s="1">
        <f>INDEX(Data!$L:$L,MATCH($A332&amp;"."&amp;Y$1,Data!$J:$J,0))</f>
        <v>0</v>
      </c>
    </row>
    <row r="333" spans="1:25" x14ac:dyDescent="0.2">
      <c r="A333" s="2">
        <f t="shared" si="6"/>
        <v>43067</v>
      </c>
      <c r="B333" s="1">
        <f>INDEX(Data!$L:$L,MATCH($A333&amp;"."&amp;B$1,Data!$J:$J,0))</f>
        <v>0</v>
      </c>
      <c r="C333" s="1">
        <f>INDEX(Data!$L:$L,MATCH($A333&amp;"."&amp;C$1,Data!$J:$J,0))</f>
        <v>0</v>
      </c>
      <c r="D333" s="1">
        <f>INDEX(Data!$L:$L,MATCH($A333&amp;"."&amp;D$1,Data!$J:$J,0))</f>
        <v>0</v>
      </c>
      <c r="E333" s="1">
        <f>INDEX(Data!$L:$L,MATCH($A333&amp;"."&amp;E$1,Data!$J:$J,0))</f>
        <v>0</v>
      </c>
      <c r="F333" s="1">
        <f>INDEX(Data!$L:$L,MATCH($A333&amp;"."&amp;F$1,Data!$J:$J,0))</f>
        <v>0</v>
      </c>
      <c r="G333" s="1">
        <f>INDEX(Data!$L:$L,MATCH($A333&amp;"."&amp;G$1,Data!$J:$J,0))</f>
        <v>0</v>
      </c>
      <c r="H333" s="1">
        <f>INDEX(Data!$L:$L,MATCH($A333&amp;"."&amp;H$1,Data!$J:$J,0))</f>
        <v>0</v>
      </c>
      <c r="I333" s="1">
        <f>INDEX(Data!$L:$L,MATCH($A333&amp;"."&amp;I$1,Data!$J:$J,0))</f>
        <v>0</v>
      </c>
      <c r="J333" s="1">
        <f>INDEX(Data!$L:$L,MATCH($A333&amp;"."&amp;J$1,Data!$J:$J,0))</f>
        <v>0</v>
      </c>
      <c r="K333" s="1">
        <f>INDEX(Data!$L:$L,MATCH($A333&amp;"."&amp;K$1,Data!$J:$J,0))</f>
        <v>0</v>
      </c>
      <c r="L333" s="1">
        <f>INDEX(Data!$L:$L,MATCH($A333&amp;"."&amp;L$1,Data!$J:$J,0))</f>
        <v>0</v>
      </c>
      <c r="M333" s="1">
        <f>INDEX(Data!$L:$L,MATCH($A333&amp;"."&amp;M$1,Data!$J:$J,0))</f>
        <v>0</v>
      </c>
      <c r="N333" s="1">
        <f>INDEX(Data!$L:$L,MATCH($A333&amp;"."&amp;N$1,Data!$J:$J,0))</f>
        <v>0</v>
      </c>
      <c r="O333" s="1">
        <f>INDEX(Data!$L:$L,MATCH($A333&amp;"."&amp;O$1,Data!$J:$J,0))</f>
        <v>0</v>
      </c>
      <c r="P333" s="1">
        <f>INDEX(Data!$L:$L,MATCH($A333&amp;"."&amp;P$1,Data!$J:$J,0))</f>
        <v>0</v>
      </c>
      <c r="Q333" s="1">
        <f>INDEX(Data!$L:$L,MATCH($A333&amp;"."&amp;Q$1,Data!$J:$J,0))</f>
        <v>0</v>
      </c>
      <c r="R333" s="1">
        <f>INDEX(Data!$L:$L,MATCH($A333&amp;"."&amp;R$1,Data!$J:$J,0))</f>
        <v>0</v>
      </c>
      <c r="S333" s="1">
        <f>INDEX(Data!$L:$L,MATCH($A333&amp;"."&amp;S$1,Data!$J:$J,0))</f>
        <v>0</v>
      </c>
      <c r="T333" s="1">
        <f>INDEX(Data!$L:$L,MATCH($A333&amp;"."&amp;T$1,Data!$J:$J,0))</f>
        <v>0</v>
      </c>
      <c r="U333" s="1">
        <f>INDEX(Data!$L:$L,MATCH($A333&amp;"."&amp;U$1,Data!$J:$J,0))</f>
        <v>0</v>
      </c>
      <c r="V333" s="1">
        <f>INDEX(Data!$L:$L,MATCH($A333&amp;"."&amp;V$1,Data!$J:$J,0))</f>
        <v>0</v>
      </c>
      <c r="W333" s="1">
        <f>INDEX(Data!$L:$L,MATCH($A333&amp;"."&amp;W$1,Data!$J:$J,0))</f>
        <v>0</v>
      </c>
      <c r="X333" s="1">
        <f>INDEX(Data!$L:$L,MATCH($A333&amp;"."&amp;X$1,Data!$J:$J,0))</f>
        <v>0</v>
      </c>
      <c r="Y333" s="1">
        <f>INDEX(Data!$L:$L,MATCH($A333&amp;"."&amp;Y$1,Data!$J:$J,0))</f>
        <v>0</v>
      </c>
    </row>
    <row r="334" spans="1:25" x14ac:dyDescent="0.2">
      <c r="A334" s="2">
        <f t="shared" si="6"/>
        <v>43068</v>
      </c>
      <c r="B334" s="1">
        <f>INDEX(Data!$L:$L,MATCH($A334&amp;"."&amp;B$1,Data!$J:$J,0))</f>
        <v>0</v>
      </c>
      <c r="C334" s="1">
        <f>INDEX(Data!$L:$L,MATCH($A334&amp;"."&amp;C$1,Data!$J:$J,0))</f>
        <v>0</v>
      </c>
      <c r="D334" s="1">
        <f>INDEX(Data!$L:$L,MATCH($A334&amp;"."&amp;D$1,Data!$J:$J,0))</f>
        <v>0</v>
      </c>
      <c r="E334" s="1">
        <f>INDEX(Data!$L:$L,MATCH($A334&amp;"."&amp;E$1,Data!$J:$J,0))</f>
        <v>0</v>
      </c>
      <c r="F334" s="1">
        <f>INDEX(Data!$L:$L,MATCH($A334&amp;"."&amp;F$1,Data!$J:$J,0))</f>
        <v>0</v>
      </c>
      <c r="G334" s="1">
        <f>INDEX(Data!$L:$L,MATCH($A334&amp;"."&amp;G$1,Data!$J:$J,0))</f>
        <v>0</v>
      </c>
      <c r="H334" s="1">
        <f>INDEX(Data!$L:$L,MATCH($A334&amp;"."&amp;H$1,Data!$J:$J,0))</f>
        <v>0</v>
      </c>
      <c r="I334" s="1">
        <f>INDEX(Data!$L:$L,MATCH($A334&amp;"."&amp;I$1,Data!$J:$J,0))</f>
        <v>0</v>
      </c>
      <c r="J334" s="1">
        <f>INDEX(Data!$L:$L,MATCH($A334&amp;"."&amp;J$1,Data!$J:$J,0))</f>
        <v>0</v>
      </c>
      <c r="K334" s="1">
        <f>INDEX(Data!$L:$L,MATCH($A334&amp;"."&amp;K$1,Data!$J:$J,0))</f>
        <v>0</v>
      </c>
      <c r="L334" s="1">
        <f>INDEX(Data!$L:$L,MATCH($A334&amp;"."&amp;L$1,Data!$J:$J,0))</f>
        <v>0</v>
      </c>
      <c r="M334" s="1">
        <f>INDEX(Data!$L:$L,MATCH($A334&amp;"."&amp;M$1,Data!$J:$J,0))</f>
        <v>0</v>
      </c>
      <c r="N334" s="1">
        <f>INDEX(Data!$L:$L,MATCH($A334&amp;"."&amp;N$1,Data!$J:$J,0))</f>
        <v>0</v>
      </c>
      <c r="O334" s="1">
        <f>INDEX(Data!$L:$L,MATCH($A334&amp;"."&amp;O$1,Data!$J:$J,0))</f>
        <v>0</v>
      </c>
      <c r="P334" s="1">
        <f>INDEX(Data!$L:$L,MATCH($A334&amp;"."&amp;P$1,Data!$J:$J,0))</f>
        <v>0</v>
      </c>
      <c r="Q334" s="1">
        <f>INDEX(Data!$L:$L,MATCH($A334&amp;"."&amp;Q$1,Data!$J:$J,0))</f>
        <v>0</v>
      </c>
      <c r="R334" s="1">
        <f>INDEX(Data!$L:$L,MATCH($A334&amp;"."&amp;R$1,Data!$J:$J,0))</f>
        <v>0</v>
      </c>
      <c r="S334" s="1">
        <f>INDEX(Data!$L:$L,MATCH($A334&amp;"."&amp;S$1,Data!$J:$J,0))</f>
        <v>0</v>
      </c>
      <c r="T334" s="1">
        <f>INDEX(Data!$L:$L,MATCH($A334&amp;"."&amp;T$1,Data!$J:$J,0))</f>
        <v>0</v>
      </c>
      <c r="U334" s="1">
        <f>INDEX(Data!$L:$L,MATCH($A334&amp;"."&amp;U$1,Data!$J:$J,0))</f>
        <v>0</v>
      </c>
      <c r="V334" s="1">
        <f>INDEX(Data!$L:$L,MATCH($A334&amp;"."&amp;V$1,Data!$J:$J,0))</f>
        <v>0</v>
      </c>
      <c r="W334" s="1">
        <f>INDEX(Data!$L:$L,MATCH($A334&amp;"."&amp;W$1,Data!$J:$J,0))</f>
        <v>0</v>
      </c>
      <c r="X334" s="1">
        <f>INDEX(Data!$L:$L,MATCH($A334&amp;"."&amp;X$1,Data!$J:$J,0))</f>
        <v>0</v>
      </c>
      <c r="Y334" s="1">
        <f>INDEX(Data!$L:$L,MATCH($A334&amp;"."&amp;Y$1,Data!$J:$J,0))</f>
        <v>0</v>
      </c>
    </row>
    <row r="335" spans="1:25" x14ac:dyDescent="0.2">
      <c r="A335" s="2">
        <f t="shared" si="6"/>
        <v>43069</v>
      </c>
      <c r="B335" s="1">
        <f>INDEX(Data!$L:$L,MATCH($A335&amp;"."&amp;B$1,Data!$J:$J,0))</f>
        <v>0</v>
      </c>
      <c r="C335" s="1">
        <f>INDEX(Data!$L:$L,MATCH($A335&amp;"."&amp;C$1,Data!$J:$J,0))</f>
        <v>0</v>
      </c>
      <c r="D335" s="1">
        <f>INDEX(Data!$L:$L,MATCH($A335&amp;"."&amp;D$1,Data!$J:$J,0))</f>
        <v>0</v>
      </c>
      <c r="E335" s="1">
        <f>INDEX(Data!$L:$L,MATCH($A335&amp;"."&amp;E$1,Data!$J:$J,0))</f>
        <v>0</v>
      </c>
      <c r="F335" s="1">
        <f>INDEX(Data!$L:$L,MATCH($A335&amp;"."&amp;F$1,Data!$J:$J,0))</f>
        <v>0</v>
      </c>
      <c r="G335" s="1">
        <f>INDEX(Data!$L:$L,MATCH($A335&amp;"."&amp;G$1,Data!$J:$J,0))</f>
        <v>0</v>
      </c>
      <c r="H335" s="1">
        <f>INDEX(Data!$L:$L,MATCH($A335&amp;"."&amp;H$1,Data!$J:$J,0))</f>
        <v>0</v>
      </c>
      <c r="I335" s="1">
        <f>INDEX(Data!$L:$L,MATCH($A335&amp;"."&amp;I$1,Data!$J:$J,0))</f>
        <v>0</v>
      </c>
      <c r="J335" s="1">
        <f>INDEX(Data!$L:$L,MATCH($A335&amp;"."&amp;J$1,Data!$J:$J,0))</f>
        <v>0</v>
      </c>
      <c r="K335" s="1">
        <f>INDEX(Data!$L:$L,MATCH($A335&amp;"."&amp;K$1,Data!$J:$J,0))</f>
        <v>0</v>
      </c>
      <c r="L335" s="1">
        <f>INDEX(Data!$L:$L,MATCH($A335&amp;"."&amp;L$1,Data!$J:$J,0))</f>
        <v>0</v>
      </c>
      <c r="M335" s="1">
        <f>INDEX(Data!$L:$L,MATCH($A335&amp;"."&amp;M$1,Data!$J:$J,0))</f>
        <v>0</v>
      </c>
      <c r="N335" s="1">
        <f>INDEX(Data!$L:$L,MATCH($A335&amp;"."&amp;N$1,Data!$J:$J,0))</f>
        <v>0</v>
      </c>
      <c r="O335" s="1">
        <f>INDEX(Data!$L:$L,MATCH($A335&amp;"."&amp;O$1,Data!$J:$J,0))</f>
        <v>0</v>
      </c>
      <c r="P335" s="1">
        <f>INDEX(Data!$L:$L,MATCH($A335&amp;"."&amp;P$1,Data!$J:$J,0))</f>
        <v>0</v>
      </c>
      <c r="Q335" s="1">
        <f>INDEX(Data!$L:$L,MATCH($A335&amp;"."&amp;Q$1,Data!$J:$J,0))</f>
        <v>0</v>
      </c>
      <c r="R335" s="1">
        <f>INDEX(Data!$L:$L,MATCH($A335&amp;"."&amp;R$1,Data!$J:$J,0))</f>
        <v>0</v>
      </c>
      <c r="S335" s="1">
        <f>INDEX(Data!$L:$L,MATCH($A335&amp;"."&amp;S$1,Data!$J:$J,0))</f>
        <v>0</v>
      </c>
      <c r="T335" s="1">
        <f>INDEX(Data!$L:$L,MATCH($A335&amp;"."&amp;T$1,Data!$J:$J,0))</f>
        <v>0</v>
      </c>
      <c r="U335" s="1">
        <f>INDEX(Data!$L:$L,MATCH($A335&amp;"."&amp;U$1,Data!$J:$J,0))</f>
        <v>0</v>
      </c>
      <c r="V335" s="1">
        <f>INDEX(Data!$L:$L,MATCH($A335&amp;"."&amp;V$1,Data!$J:$J,0))</f>
        <v>0</v>
      </c>
      <c r="W335" s="1">
        <f>INDEX(Data!$L:$L,MATCH($A335&amp;"."&amp;W$1,Data!$J:$J,0))</f>
        <v>0</v>
      </c>
      <c r="X335" s="1">
        <f>INDEX(Data!$L:$L,MATCH($A335&amp;"."&amp;X$1,Data!$J:$J,0))</f>
        <v>0</v>
      </c>
      <c r="Y335" s="1">
        <f>INDEX(Data!$L:$L,MATCH($A335&amp;"."&amp;Y$1,Data!$J:$J,0))</f>
        <v>0</v>
      </c>
    </row>
    <row r="336" spans="1:25" x14ac:dyDescent="0.2">
      <c r="A336" s="2">
        <f t="shared" si="6"/>
        <v>43070</v>
      </c>
      <c r="B336" s="1">
        <f>INDEX(Data!$L:$L,MATCH($A336&amp;"."&amp;B$1,Data!$J:$J,0))</f>
        <v>0</v>
      </c>
      <c r="C336" s="1">
        <f>INDEX(Data!$L:$L,MATCH($A336&amp;"."&amp;C$1,Data!$J:$J,0))</f>
        <v>0</v>
      </c>
      <c r="D336" s="1">
        <f>INDEX(Data!$L:$L,MATCH($A336&amp;"."&amp;D$1,Data!$J:$J,0))</f>
        <v>0</v>
      </c>
      <c r="E336" s="1">
        <f>INDEX(Data!$L:$L,MATCH($A336&amp;"."&amp;E$1,Data!$J:$J,0))</f>
        <v>0</v>
      </c>
      <c r="F336" s="1">
        <f>INDEX(Data!$L:$L,MATCH($A336&amp;"."&amp;F$1,Data!$J:$J,0))</f>
        <v>0</v>
      </c>
      <c r="G336" s="1">
        <f>INDEX(Data!$L:$L,MATCH($A336&amp;"."&amp;G$1,Data!$J:$J,0))</f>
        <v>0</v>
      </c>
      <c r="H336" s="1">
        <f>INDEX(Data!$L:$L,MATCH($A336&amp;"."&amp;H$1,Data!$J:$J,0))</f>
        <v>0</v>
      </c>
      <c r="I336" s="1">
        <f>INDEX(Data!$L:$L,MATCH($A336&amp;"."&amp;I$1,Data!$J:$J,0))</f>
        <v>0</v>
      </c>
      <c r="J336" s="1">
        <f>INDEX(Data!$L:$L,MATCH($A336&amp;"."&amp;J$1,Data!$J:$J,0))</f>
        <v>0</v>
      </c>
      <c r="K336" s="1">
        <f>INDEX(Data!$L:$L,MATCH($A336&amp;"."&amp;K$1,Data!$J:$J,0))</f>
        <v>0</v>
      </c>
      <c r="L336" s="1">
        <f>INDEX(Data!$L:$L,MATCH($A336&amp;"."&amp;L$1,Data!$J:$J,0))</f>
        <v>0</v>
      </c>
      <c r="M336" s="1">
        <f>INDEX(Data!$L:$L,MATCH($A336&amp;"."&amp;M$1,Data!$J:$J,0))</f>
        <v>0</v>
      </c>
      <c r="N336" s="1">
        <f>INDEX(Data!$L:$L,MATCH($A336&amp;"."&amp;N$1,Data!$J:$J,0))</f>
        <v>0</v>
      </c>
      <c r="O336" s="1">
        <f>INDEX(Data!$L:$L,MATCH($A336&amp;"."&amp;O$1,Data!$J:$J,0))</f>
        <v>0</v>
      </c>
      <c r="P336" s="1">
        <f>INDEX(Data!$L:$L,MATCH($A336&amp;"."&amp;P$1,Data!$J:$J,0))</f>
        <v>0</v>
      </c>
      <c r="Q336" s="1">
        <f>INDEX(Data!$L:$L,MATCH($A336&amp;"."&amp;Q$1,Data!$J:$J,0))</f>
        <v>0</v>
      </c>
      <c r="R336" s="1">
        <f>INDEX(Data!$L:$L,MATCH($A336&amp;"."&amp;R$1,Data!$J:$J,0))</f>
        <v>0</v>
      </c>
      <c r="S336" s="1">
        <f>INDEX(Data!$L:$L,MATCH($A336&amp;"."&amp;S$1,Data!$J:$J,0))</f>
        <v>0</v>
      </c>
      <c r="T336" s="1">
        <f>INDEX(Data!$L:$L,MATCH($A336&amp;"."&amp;T$1,Data!$J:$J,0))</f>
        <v>0</v>
      </c>
      <c r="U336" s="1">
        <f>INDEX(Data!$L:$L,MATCH($A336&amp;"."&amp;U$1,Data!$J:$J,0))</f>
        <v>0</v>
      </c>
      <c r="V336" s="1">
        <f>INDEX(Data!$L:$L,MATCH($A336&amp;"."&amp;V$1,Data!$J:$J,0))</f>
        <v>0</v>
      </c>
      <c r="W336" s="1">
        <f>INDEX(Data!$L:$L,MATCH($A336&amp;"."&amp;W$1,Data!$J:$J,0))</f>
        <v>0</v>
      </c>
      <c r="X336" s="1">
        <f>INDEX(Data!$L:$L,MATCH($A336&amp;"."&amp;X$1,Data!$J:$J,0))</f>
        <v>0</v>
      </c>
      <c r="Y336" s="1">
        <f>INDEX(Data!$L:$L,MATCH($A336&amp;"."&amp;Y$1,Data!$J:$J,0))</f>
        <v>0</v>
      </c>
    </row>
    <row r="337" spans="1:25" x14ac:dyDescent="0.2">
      <c r="A337" s="2">
        <f t="shared" si="6"/>
        <v>43071</v>
      </c>
      <c r="B337" s="1">
        <f>INDEX(Data!$L:$L,MATCH($A337&amp;"."&amp;B$1,Data!$J:$J,0))</f>
        <v>0</v>
      </c>
      <c r="C337" s="1">
        <f>INDEX(Data!$L:$L,MATCH($A337&amp;"."&amp;C$1,Data!$J:$J,0))</f>
        <v>0</v>
      </c>
      <c r="D337" s="1">
        <f>INDEX(Data!$L:$L,MATCH($A337&amp;"."&amp;D$1,Data!$J:$J,0))</f>
        <v>0</v>
      </c>
      <c r="E337" s="1">
        <f>INDEX(Data!$L:$L,MATCH($A337&amp;"."&amp;E$1,Data!$J:$J,0))</f>
        <v>0</v>
      </c>
      <c r="F337" s="1">
        <f>INDEX(Data!$L:$L,MATCH($A337&amp;"."&amp;F$1,Data!$J:$J,0))</f>
        <v>0</v>
      </c>
      <c r="G337" s="1">
        <f>INDEX(Data!$L:$L,MATCH($A337&amp;"."&amp;G$1,Data!$J:$J,0))</f>
        <v>0</v>
      </c>
      <c r="H337" s="1">
        <f>INDEX(Data!$L:$L,MATCH($A337&amp;"."&amp;H$1,Data!$J:$J,0))</f>
        <v>0</v>
      </c>
      <c r="I337" s="1">
        <f>INDEX(Data!$L:$L,MATCH($A337&amp;"."&amp;I$1,Data!$J:$J,0))</f>
        <v>0</v>
      </c>
      <c r="J337" s="1">
        <f>INDEX(Data!$L:$L,MATCH($A337&amp;"."&amp;J$1,Data!$J:$J,0))</f>
        <v>0</v>
      </c>
      <c r="K337" s="1">
        <f>INDEX(Data!$L:$L,MATCH($A337&amp;"."&amp;K$1,Data!$J:$J,0))</f>
        <v>0</v>
      </c>
      <c r="L337" s="1">
        <f>INDEX(Data!$L:$L,MATCH($A337&amp;"."&amp;L$1,Data!$J:$J,0))</f>
        <v>0</v>
      </c>
      <c r="M337" s="1">
        <f>INDEX(Data!$L:$L,MATCH($A337&amp;"."&amp;M$1,Data!$J:$J,0))</f>
        <v>0</v>
      </c>
      <c r="N337" s="1">
        <f>INDEX(Data!$L:$L,MATCH($A337&amp;"."&amp;N$1,Data!$J:$J,0))</f>
        <v>0</v>
      </c>
      <c r="O337" s="1">
        <f>INDEX(Data!$L:$L,MATCH($A337&amp;"."&amp;O$1,Data!$J:$J,0))</f>
        <v>0</v>
      </c>
      <c r="P337" s="1">
        <f>INDEX(Data!$L:$L,MATCH($A337&amp;"."&amp;P$1,Data!$J:$J,0))</f>
        <v>0</v>
      </c>
      <c r="Q337" s="1">
        <f>INDEX(Data!$L:$L,MATCH($A337&amp;"."&amp;Q$1,Data!$J:$J,0))</f>
        <v>0</v>
      </c>
      <c r="R337" s="1">
        <f>INDEX(Data!$L:$L,MATCH($A337&amp;"."&amp;R$1,Data!$J:$J,0))</f>
        <v>0</v>
      </c>
      <c r="S337" s="1">
        <f>INDEX(Data!$L:$L,MATCH($A337&amp;"."&amp;S$1,Data!$J:$J,0))</f>
        <v>0</v>
      </c>
      <c r="T337" s="1">
        <f>INDEX(Data!$L:$L,MATCH($A337&amp;"."&amp;T$1,Data!$J:$J,0))</f>
        <v>0</v>
      </c>
      <c r="U337" s="1">
        <f>INDEX(Data!$L:$L,MATCH($A337&amp;"."&amp;U$1,Data!$J:$J,0))</f>
        <v>0</v>
      </c>
      <c r="V337" s="1">
        <f>INDEX(Data!$L:$L,MATCH($A337&amp;"."&amp;V$1,Data!$J:$J,0))</f>
        <v>0</v>
      </c>
      <c r="W337" s="1">
        <f>INDEX(Data!$L:$L,MATCH($A337&amp;"."&amp;W$1,Data!$J:$J,0))</f>
        <v>0</v>
      </c>
      <c r="X337" s="1">
        <f>INDEX(Data!$L:$L,MATCH($A337&amp;"."&amp;X$1,Data!$J:$J,0))</f>
        <v>0</v>
      </c>
      <c r="Y337" s="1">
        <f>INDEX(Data!$L:$L,MATCH($A337&amp;"."&amp;Y$1,Data!$J:$J,0))</f>
        <v>0</v>
      </c>
    </row>
    <row r="338" spans="1:25" x14ac:dyDescent="0.2">
      <c r="A338" s="2">
        <f t="shared" si="6"/>
        <v>43072</v>
      </c>
      <c r="B338" s="1">
        <f>INDEX(Data!$L:$L,MATCH($A338&amp;"."&amp;B$1,Data!$J:$J,0))</f>
        <v>0</v>
      </c>
      <c r="C338" s="1">
        <f>INDEX(Data!$L:$L,MATCH($A338&amp;"."&amp;C$1,Data!$J:$J,0))</f>
        <v>0</v>
      </c>
      <c r="D338" s="1">
        <f>INDEX(Data!$L:$L,MATCH($A338&amp;"."&amp;D$1,Data!$J:$J,0))</f>
        <v>0</v>
      </c>
      <c r="E338" s="1">
        <f>INDEX(Data!$L:$L,MATCH($A338&amp;"."&amp;E$1,Data!$J:$J,0))</f>
        <v>0</v>
      </c>
      <c r="F338" s="1">
        <f>INDEX(Data!$L:$L,MATCH($A338&amp;"."&amp;F$1,Data!$J:$J,0))</f>
        <v>0</v>
      </c>
      <c r="G338" s="1">
        <f>INDEX(Data!$L:$L,MATCH($A338&amp;"."&amp;G$1,Data!$J:$J,0))</f>
        <v>0</v>
      </c>
      <c r="H338" s="1">
        <f>INDEX(Data!$L:$L,MATCH($A338&amp;"."&amp;H$1,Data!$J:$J,0))</f>
        <v>0</v>
      </c>
      <c r="I338" s="1">
        <f>INDEX(Data!$L:$L,MATCH($A338&amp;"."&amp;I$1,Data!$J:$J,0))</f>
        <v>0</v>
      </c>
      <c r="J338" s="1">
        <f>INDEX(Data!$L:$L,MATCH($A338&amp;"."&amp;J$1,Data!$J:$J,0))</f>
        <v>0</v>
      </c>
      <c r="K338" s="1">
        <f>INDEX(Data!$L:$L,MATCH($A338&amp;"."&amp;K$1,Data!$J:$J,0))</f>
        <v>0</v>
      </c>
      <c r="L338" s="1">
        <f>INDEX(Data!$L:$L,MATCH($A338&amp;"."&amp;L$1,Data!$J:$J,0))</f>
        <v>0</v>
      </c>
      <c r="M338" s="1">
        <f>INDEX(Data!$L:$L,MATCH($A338&amp;"."&amp;M$1,Data!$J:$J,0))</f>
        <v>0</v>
      </c>
      <c r="N338" s="1">
        <f>INDEX(Data!$L:$L,MATCH($A338&amp;"."&amp;N$1,Data!$J:$J,0))</f>
        <v>0</v>
      </c>
      <c r="O338" s="1">
        <f>INDEX(Data!$L:$L,MATCH($A338&amp;"."&amp;O$1,Data!$J:$J,0))</f>
        <v>0</v>
      </c>
      <c r="P338" s="1">
        <f>INDEX(Data!$L:$L,MATCH($A338&amp;"."&amp;P$1,Data!$J:$J,0))</f>
        <v>0</v>
      </c>
      <c r="Q338" s="1">
        <f>INDEX(Data!$L:$L,MATCH($A338&amp;"."&amp;Q$1,Data!$J:$J,0))</f>
        <v>0</v>
      </c>
      <c r="R338" s="1">
        <f>INDEX(Data!$L:$L,MATCH($A338&amp;"."&amp;R$1,Data!$J:$J,0))</f>
        <v>0</v>
      </c>
      <c r="S338" s="1">
        <f>INDEX(Data!$L:$L,MATCH($A338&amp;"."&amp;S$1,Data!$J:$J,0))</f>
        <v>0</v>
      </c>
      <c r="T338" s="1">
        <f>INDEX(Data!$L:$L,MATCH($A338&amp;"."&amp;T$1,Data!$J:$J,0))</f>
        <v>0</v>
      </c>
      <c r="U338" s="1">
        <f>INDEX(Data!$L:$L,MATCH($A338&amp;"."&amp;U$1,Data!$J:$J,0))</f>
        <v>0</v>
      </c>
      <c r="V338" s="1">
        <f>INDEX(Data!$L:$L,MATCH($A338&amp;"."&amp;V$1,Data!$J:$J,0))</f>
        <v>0</v>
      </c>
      <c r="W338" s="1">
        <f>INDEX(Data!$L:$L,MATCH($A338&amp;"."&amp;W$1,Data!$J:$J,0))</f>
        <v>0</v>
      </c>
      <c r="X338" s="1">
        <f>INDEX(Data!$L:$L,MATCH($A338&amp;"."&amp;X$1,Data!$J:$J,0))</f>
        <v>0</v>
      </c>
      <c r="Y338" s="1">
        <f>INDEX(Data!$L:$L,MATCH($A338&amp;"."&amp;Y$1,Data!$J:$J,0))</f>
        <v>0</v>
      </c>
    </row>
    <row r="339" spans="1:25" x14ac:dyDescent="0.2">
      <c r="A339" s="2">
        <f t="shared" si="6"/>
        <v>43073</v>
      </c>
      <c r="B339" s="1">
        <f>INDEX(Data!$L:$L,MATCH($A339&amp;"."&amp;B$1,Data!$J:$J,0))</f>
        <v>0</v>
      </c>
      <c r="C339" s="1">
        <f>INDEX(Data!$L:$L,MATCH($A339&amp;"."&amp;C$1,Data!$J:$J,0))</f>
        <v>0</v>
      </c>
      <c r="D339" s="1">
        <f>INDEX(Data!$L:$L,MATCH($A339&amp;"."&amp;D$1,Data!$J:$J,0))</f>
        <v>0</v>
      </c>
      <c r="E339" s="1">
        <f>INDEX(Data!$L:$L,MATCH($A339&amp;"."&amp;E$1,Data!$J:$J,0))</f>
        <v>0</v>
      </c>
      <c r="F339" s="1">
        <f>INDEX(Data!$L:$L,MATCH($A339&amp;"."&amp;F$1,Data!$J:$J,0))</f>
        <v>0</v>
      </c>
      <c r="G339" s="1">
        <f>INDEX(Data!$L:$L,MATCH($A339&amp;"."&amp;G$1,Data!$J:$J,0))</f>
        <v>0</v>
      </c>
      <c r="H339" s="1">
        <f>INDEX(Data!$L:$L,MATCH($A339&amp;"."&amp;H$1,Data!$J:$J,0))</f>
        <v>0</v>
      </c>
      <c r="I339" s="1">
        <f>INDEX(Data!$L:$L,MATCH($A339&amp;"."&amp;I$1,Data!$J:$J,0))</f>
        <v>0</v>
      </c>
      <c r="J339" s="1">
        <f>INDEX(Data!$L:$L,MATCH($A339&amp;"."&amp;J$1,Data!$J:$J,0))</f>
        <v>0</v>
      </c>
      <c r="K339" s="1">
        <f>INDEX(Data!$L:$L,MATCH($A339&amp;"."&amp;K$1,Data!$J:$J,0))</f>
        <v>0</v>
      </c>
      <c r="L339" s="1">
        <f>INDEX(Data!$L:$L,MATCH($A339&amp;"."&amp;L$1,Data!$J:$J,0))</f>
        <v>0</v>
      </c>
      <c r="M339" s="1">
        <f>INDEX(Data!$L:$L,MATCH($A339&amp;"."&amp;M$1,Data!$J:$J,0))</f>
        <v>0</v>
      </c>
      <c r="N339" s="1">
        <f>INDEX(Data!$L:$L,MATCH($A339&amp;"."&amp;N$1,Data!$J:$J,0))</f>
        <v>0</v>
      </c>
      <c r="O339" s="1">
        <f>INDEX(Data!$L:$L,MATCH($A339&amp;"."&amp;O$1,Data!$J:$J,0))</f>
        <v>0</v>
      </c>
      <c r="P339" s="1">
        <f>INDEX(Data!$L:$L,MATCH($A339&amp;"."&amp;P$1,Data!$J:$J,0))</f>
        <v>0</v>
      </c>
      <c r="Q339" s="1">
        <f>INDEX(Data!$L:$L,MATCH($A339&amp;"."&amp;Q$1,Data!$J:$J,0))</f>
        <v>0</v>
      </c>
      <c r="R339" s="1">
        <f>INDEX(Data!$L:$L,MATCH($A339&amp;"."&amp;R$1,Data!$J:$J,0))</f>
        <v>0</v>
      </c>
      <c r="S339" s="1">
        <f>INDEX(Data!$L:$L,MATCH($A339&amp;"."&amp;S$1,Data!$J:$J,0))</f>
        <v>0</v>
      </c>
      <c r="T339" s="1">
        <f>INDEX(Data!$L:$L,MATCH($A339&amp;"."&amp;T$1,Data!$J:$J,0))</f>
        <v>0</v>
      </c>
      <c r="U339" s="1">
        <f>INDEX(Data!$L:$L,MATCH($A339&amp;"."&amp;U$1,Data!$J:$J,0))</f>
        <v>0</v>
      </c>
      <c r="V339" s="1">
        <f>INDEX(Data!$L:$L,MATCH($A339&amp;"."&amp;V$1,Data!$J:$J,0))</f>
        <v>0</v>
      </c>
      <c r="W339" s="1">
        <f>INDEX(Data!$L:$L,MATCH($A339&amp;"."&amp;W$1,Data!$J:$J,0))</f>
        <v>0</v>
      </c>
      <c r="X339" s="1">
        <f>INDEX(Data!$L:$L,MATCH($A339&amp;"."&amp;X$1,Data!$J:$J,0))</f>
        <v>0</v>
      </c>
      <c r="Y339" s="1">
        <f>INDEX(Data!$L:$L,MATCH($A339&amp;"."&amp;Y$1,Data!$J:$J,0))</f>
        <v>0</v>
      </c>
    </row>
    <row r="340" spans="1:25" x14ac:dyDescent="0.2">
      <c r="A340" s="2">
        <f t="shared" si="6"/>
        <v>43074</v>
      </c>
      <c r="B340" s="1">
        <f>INDEX(Data!$L:$L,MATCH($A340&amp;"."&amp;B$1,Data!$J:$J,0))</f>
        <v>0</v>
      </c>
      <c r="C340" s="1">
        <f>INDEX(Data!$L:$L,MATCH($A340&amp;"."&amp;C$1,Data!$J:$J,0))</f>
        <v>0</v>
      </c>
      <c r="D340" s="1">
        <f>INDEX(Data!$L:$L,MATCH($A340&amp;"."&amp;D$1,Data!$J:$J,0))</f>
        <v>0</v>
      </c>
      <c r="E340" s="1">
        <f>INDEX(Data!$L:$L,MATCH($A340&amp;"."&amp;E$1,Data!$J:$J,0))</f>
        <v>0</v>
      </c>
      <c r="F340" s="1">
        <f>INDEX(Data!$L:$L,MATCH($A340&amp;"."&amp;F$1,Data!$J:$J,0))</f>
        <v>0</v>
      </c>
      <c r="G340" s="1">
        <f>INDEX(Data!$L:$L,MATCH($A340&amp;"."&amp;G$1,Data!$J:$J,0))</f>
        <v>0</v>
      </c>
      <c r="H340" s="1">
        <f>INDEX(Data!$L:$L,MATCH($A340&amp;"."&amp;H$1,Data!$J:$J,0))</f>
        <v>0</v>
      </c>
      <c r="I340" s="1">
        <f>INDEX(Data!$L:$L,MATCH($A340&amp;"."&amp;I$1,Data!$J:$J,0))</f>
        <v>0</v>
      </c>
      <c r="J340" s="1">
        <f>INDEX(Data!$L:$L,MATCH($A340&amp;"."&amp;J$1,Data!$J:$J,0))</f>
        <v>0</v>
      </c>
      <c r="K340" s="1">
        <f>INDEX(Data!$L:$L,MATCH($A340&amp;"."&amp;K$1,Data!$J:$J,0))</f>
        <v>0</v>
      </c>
      <c r="L340" s="1">
        <f>INDEX(Data!$L:$L,MATCH($A340&amp;"."&amp;L$1,Data!$J:$J,0))</f>
        <v>0</v>
      </c>
      <c r="M340" s="1">
        <f>INDEX(Data!$L:$L,MATCH($A340&amp;"."&amp;M$1,Data!$J:$J,0))</f>
        <v>0</v>
      </c>
      <c r="N340" s="1">
        <f>INDEX(Data!$L:$L,MATCH($A340&amp;"."&amp;N$1,Data!$J:$J,0))</f>
        <v>0</v>
      </c>
      <c r="O340" s="1">
        <f>INDEX(Data!$L:$L,MATCH($A340&amp;"."&amp;O$1,Data!$J:$J,0))</f>
        <v>0</v>
      </c>
      <c r="P340" s="1">
        <f>INDEX(Data!$L:$L,MATCH($A340&amp;"."&amp;P$1,Data!$J:$J,0))</f>
        <v>0</v>
      </c>
      <c r="Q340" s="1">
        <f>INDEX(Data!$L:$L,MATCH($A340&amp;"."&amp;Q$1,Data!$J:$J,0))</f>
        <v>0</v>
      </c>
      <c r="R340" s="1">
        <f>INDEX(Data!$L:$L,MATCH($A340&amp;"."&amp;R$1,Data!$J:$J,0))</f>
        <v>0</v>
      </c>
      <c r="S340" s="1">
        <f>INDEX(Data!$L:$L,MATCH($A340&amp;"."&amp;S$1,Data!$J:$J,0))</f>
        <v>0</v>
      </c>
      <c r="T340" s="1">
        <f>INDEX(Data!$L:$L,MATCH($A340&amp;"."&amp;T$1,Data!$J:$J,0))</f>
        <v>0</v>
      </c>
      <c r="U340" s="1">
        <f>INDEX(Data!$L:$L,MATCH($A340&amp;"."&amp;U$1,Data!$J:$J,0))</f>
        <v>0</v>
      </c>
      <c r="V340" s="1">
        <f>INDEX(Data!$L:$L,MATCH($A340&amp;"."&amp;V$1,Data!$J:$J,0))</f>
        <v>0</v>
      </c>
      <c r="W340" s="1">
        <f>INDEX(Data!$L:$L,MATCH($A340&amp;"."&amp;W$1,Data!$J:$J,0))</f>
        <v>0</v>
      </c>
      <c r="X340" s="1">
        <f>INDEX(Data!$L:$L,MATCH($A340&amp;"."&amp;X$1,Data!$J:$J,0))</f>
        <v>0</v>
      </c>
      <c r="Y340" s="1">
        <f>INDEX(Data!$L:$L,MATCH($A340&amp;"."&amp;Y$1,Data!$J:$J,0))</f>
        <v>0</v>
      </c>
    </row>
    <row r="341" spans="1:25" x14ac:dyDescent="0.2">
      <c r="A341" s="2">
        <f t="shared" si="6"/>
        <v>43075</v>
      </c>
      <c r="B341" s="1">
        <f>INDEX(Data!$L:$L,MATCH($A341&amp;"."&amp;B$1,Data!$J:$J,0))</f>
        <v>0</v>
      </c>
      <c r="C341" s="1">
        <f>INDEX(Data!$L:$L,MATCH($A341&amp;"."&amp;C$1,Data!$J:$J,0))</f>
        <v>0</v>
      </c>
      <c r="D341" s="1">
        <f>INDEX(Data!$L:$L,MATCH($A341&amp;"."&amp;D$1,Data!$J:$J,0))</f>
        <v>0</v>
      </c>
      <c r="E341" s="1">
        <f>INDEX(Data!$L:$L,MATCH($A341&amp;"."&amp;E$1,Data!$J:$J,0))</f>
        <v>0</v>
      </c>
      <c r="F341" s="1">
        <f>INDEX(Data!$L:$L,MATCH($A341&amp;"."&amp;F$1,Data!$J:$J,0))</f>
        <v>0</v>
      </c>
      <c r="G341" s="1">
        <f>INDEX(Data!$L:$L,MATCH($A341&amp;"."&amp;G$1,Data!$J:$J,0))</f>
        <v>0</v>
      </c>
      <c r="H341" s="1">
        <f>INDEX(Data!$L:$L,MATCH($A341&amp;"."&amp;H$1,Data!$J:$J,0))</f>
        <v>0</v>
      </c>
      <c r="I341" s="1">
        <f>INDEX(Data!$L:$L,MATCH($A341&amp;"."&amp;I$1,Data!$J:$J,0))</f>
        <v>0</v>
      </c>
      <c r="J341" s="1">
        <f>INDEX(Data!$L:$L,MATCH($A341&amp;"."&amp;J$1,Data!$J:$J,0))</f>
        <v>0</v>
      </c>
      <c r="K341" s="1">
        <f>INDEX(Data!$L:$L,MATCH($A341&amp;"."&amp;K$1,Data!$J:$J,0))</f>
        <v>0</v>
      </c>
      <c r="L341" s="1">
        <f>INDEX(Data!$L:$L,MATCH($A341&amp;"."&amp;L$1,Data!$J:$J,0))</f>
        <v>0</v>
      </c>
      <c r="M341" s="1">
        <f>INDEX(Data!$L:$L,MATCH($A341&amp;"."&amp;M$1,Data!$J:$J,0))</f>
        <v>0</v>
      </c>
      <c r="N341" s="1">
        <f>INDEX(Data!$L:$L,MATCH($A341&amp;"."&amp;N$1,Data!$J:$J,0))</f>
        <v>0</v>
      </c>
      <c r="O341" s="1">
        <f>INDEX(Data!$L:$L,MATCH($A341&amp;"."&amp;O$1,Data!$J:$J,0))</f>
        <v>0</v>
      </c>
      <c r="P341" s="1">
        <f>INDEX(Data!$L:$L,MATCH($A341&amp;"."&amp;P$1,Data!$J:$J,0))</f>
        <v>0</v>
      </c>
      <c r="Q341" s="1">
        <f>INDEX(Data!$L:$L,MATCH($A341&amp;"."&amp;Q$1,Data!$J:$J,0))</f>
        <v>0</v>
      </c>
      <c r="R341" s="1">
        <f>INDEX(Data!$L:$L,MATCH($A341&amp;"."&amp;R$1,Data!$J:$J,0))</f>
        <v>0</v>
      </c>
      <c r="S341" s="1">
        <f>INDEX(Data!$L:$L,MATCH($A341&amp;"."&amp;S$1,Data!$J:$J,0))</f>
        <v>0</v>
      </c>
      <c r="T341" s="1">
        <f>INDEX(Data!$L:$L,MATCH($A341&amp;"."&amp;T$1,Data!$J:$J,0))</f>
        <v>0</v>
      </c>
      <c r="U341" s="1">
        <f>INDEX(Data!$L:$L,MATCH($A341&amp;"."&amp;U$1,Data!$J:$J,0))</f>
        <v>0</v>
      </c>
      <c r="V341" s="1">
        <f>INDEX(Data!$L:$L,MATCH($A341&amp;"."&amp;V$1,Data!$J:$J,0))</f>
        <v>0</v>
      </c>
      <c r="W341" s="1">
        <f>INDEX(Data!$L:$L,MATCH($A341&amp;"."&amp;W$1,Data!$J:$J,0))</f>
        <v>0</v>
      </c>
      <c r="X341" s="1">
        <f>INDEX(Data!$L:$L,MATCH($A341&amp;"."&amp;X$1,Data!$J:$J,0))</f>
        <v>0</v>
      </c>
      <c r="Y341" s="1">
        <f>INDEX(Data!$L:$L,MATCH($A341&amp;"."&amp;Y$1,Data!$J:$J,0))</f>
        <v>0</v>
      </c>
    </row>
    <row r="342" spans="1:25" x14ac:dyDescent="0.2">
      <c r="A342" s="2">
        <f t="shared" si="6"/>
        <v>43076</v>
      </c>
      <c r="B342" s="1">
        <f>INDEX(Data!$L:$L,MATCH($A342&amp;"."&amp;B$1,Data!$J:$J,0))</f>
        <v>0</v>
      </c>
      <c r="C342" s="1">
        <f>INDEX(Data!$L:$L,MATCH($A342&amp;"."&amp;C$1,Data!$J:$J,0))</f>
        <v>0</v>
      </c>
      <c r="D342" s="1">
        <f>INDEX(Data!$L:$L,MATCH($A342&amp;"."&amp;D$1,Data!$J:$J,0))</f>
        <v>0</v>
      </c>
      <c r="E342" s="1">
        <f>INDEX(Data!$L:$L,MATCH($A342&amp;"."&amp;E$1,Data!$J:$J,0))</f>
        <v>0</v>
      </c>
      <c r="F342" s="1">
        <f>INDEX(Data!$L:$L,MATCH($A342&amp;"."&amp;F$1,Data!$J:$J,0))</f>
        <v>0</v>
      </c>
      <c r="G342" s="1">
        <f>INDEX(Data!$L:$L,MATCH($A342&amp;"."&amp;G$1,Data!$J:$J,0))</f>
        <v>0</v>
      </c>
      <c r="H342" s="1">
        <f>INDEX(Data!$L:$L,MATCH($A342&amp;"."&amp;H$1,Data!$J:$J,0))</f>
        <v>0</v>
      </c>
      <c r="I342" s="1">
        <f>INDEX(Data!$L:$L,MATCH($A342&amp;"."&amp;I$1,Data!$J:$J,0))</f>
        <v>0</v>
      </c>
      <c r="J342" s="1">
        <f>INDEX(Data!$L:$L,MATCH($A342&amp;"."&amp;J$1,Data!$J:$J,0))</f>
        <v>0</v>
      </c>
      <c r="K342" s="1">
        <f>INDEX(Data!$L:$L,MATCH($A342&amp;"."&amp;K$1,Data!$J:$J,0))</f>
        <v>0</v>
      </c>
      <c r="L342" s="1">
        <f>INDEX(Data!$L:$L,MATCH($A342&amp;"."&amp;L$1,Data!$J:$J,0))</f>
        <v>0</v>
      </c>
      <c r="M342" s="1">
        <f>INDEX(Data!$L:$L,MATCH($A342&amp;"."&amp;M$1,Data!$J:$J,0))</f>
        <v>0</v>
      </c>
      <c r="N342" s="1">
        <f>INDEX(Data!$L:$L,MATCH($A342&amp;"."&amp;N$1,Data!$J:$J,0))</f>
        <v>0</v>
      </c>
      <c r="O342" s="1">
        <f>INDEX(Data!$L:$L,MATCH($A342&amp;"."&amp;O$1,Data!$J:$J,0))</f>
        <v>0</v>
      </c>
      <c r="P342" s="1">
        <f>INDEX(Data!$L:$L,MATCH($A342&amp;"."&amp;P$1,Data!$J:$J,0))</f>
        <v>0</v>
      </c>
      <c r="Q342" s="1">
        <f>INDEX(Data!$L:$L,MATCH($A342&amp;"."&amp;Q$1,Data!$J:$J,0))</f>
        <v>0</v>
      </c>
      <c r="R342" s="1">
        <f>INDEX(Data!$L:$L,MATCH($A342&amp;"."&amp;R$1,Data!$J:$J,0))</f>
        <v>0</v>
      </c>
      <c r="S342" s="1">
        <f>INDEX(Data!$L:$L,MATCH($A342&amp;"."&amp;S$1,Data!$J:$J,0))</f>
        <v>0</v>
      </c>
      <c r="T342" s="1">
        <f>INDEX(Data!$L:$L,MATCH($A342&amp;"."&amp;T$1,Data!$J:$J,0))</f>
        <v>0</v>
      </c>
      <c r="U342" s="1">
        <f>INDEX(Data!$L:$L,MATCH($A342&amp;"."&amp;U$1,Data!$J:$J,0))</f>
        <v>0</v>
      </c>
      <c r="V342" s="1">
        <f>INDEX(Data!$L:$L,MATCH($A342&amp;"."&amp;V$1,Data!$J:$J,0))</f>
        <v>0</v>
      </c>
      <c r="W342" s="1">
        <f>INDEX(Data!$L:$L,MATCH($A342&amp;"."&amp;W$1,Data!$J:$J,0))</f>
        <v>0</v>
      </c>
      <c r="X342" s="1">
        <f>INDEX(Data!$L:$L,MATCH($A342&amp;"."&amp;X$1,Data!$J:$J,0))</f>
        <v>0</v>
      </c>
      <c r="Y342" s="1">
        <f>INDEX(Data!$L:$L,MATCH($A342&amp;"."&amp;Y$1,Data!$J:$J,0))</f>
        <v>0</v>
      </c>
    </row>
    <row r="343" spans="1:25" x14ac:dyDescent="0.2">
      <c r="A343" s="2">
        <f t="shared" si="6"/>
        <v>43077</v>
      </c>
      <c r="B343" s="1">
        <f>INDEX(Data!$L:$L,MATCH($A343&amp;"."&amp;B$1,Data!$J:$J,0))</f>
        <v>0</v>
      </c>
      <c r="C343" s="1">
        <f>INDEX(Data!$L:$L,MATCH($A343&amp;"."&amp;C$1,Data!$J:$J,0))</f>
        <v>0</v>
      </c>
      <c r="D343" s="1">
        <f>INDEX(Data!$L:$L,MATCH($A343&amp;"."&amp;D$1,Data!$J:$J,0))</f>
        <v>0</v>
      </c>
      <c r="E343" s="1">
        <f>INDEX(Data!$L:$L,MATCH($A343&amp;"."&amp;E$1,Data!$J:$J,0))</f>
        <v>0</v>
      </c>
      <c r="F343" s="1">
        <f>INDEX(Data!$L:$L,MATCH($A343&amp;"."&amp;F$1,Data!$J:$J,0))</f>
        <v>0</v>
      </c>
      <c r="G343" s="1">
        <f>INDEX(Data!$L:$L,MATCH($A343&amp;"."&amp;G$1,Data!$J:$J,0))</f>
        <v>0</v>
      </c>
      <c r="H343" s="1">
        <f>INDEX(Data!$L:$L,MATCH($A343&amp;"."&amp;H$1,Data!$J:$J,0))</f>
        <v>0</v>
      </c>
      <c r="I343" s="1">
        <f>INDEX(Data!$L:$L,MATCH($A343&amp;"."&amp;I$1,Data!$J:$J,0))</f>
        <v>0</v>
      </c>
      <c r="J343" s="1">
        <f>INDEX(Data!$L:$L,MATCH($A343&amp;"."&amp;J$1,Data!$J:$J,0))</f>
        <v>0</v>
      </c>
      <c r="K343" s="1">
        <f>INDEX(Data!$L:$L,MATCH($A343&amp;"."&amp;K$1,Data!$J:$J,0))</f>
        <v>0</v>
      </c>
      <c r="L343" s="1">
        <f>INDEX(Data!$L:$L,MATCH($A343&amp;"."&amp;L$1,Data!$J:$J,0))</f>
        <v>0</v>
      </c>
      <c r="M343" s="1">
        <f>INDEX(Data!$L:$L,MATCH($A343&amp;"."&amp;M$1,Data!$J:$J,0))</f>
        <v>0</v>
      </c>
      <c r="N343" s="1">
        <f>INDEX(Data!$L:$L,MATCH($A343&amp;"."&amp;N$1,Data!$J:$J,0))</f>
        <v>0</v>
      </c>
      <c r="O343" s="1">
        <f>INDEX(Data!$L:$L,MATCH($A343&amp;"."&amp;O$1,Data!$J:$J,0))</f>
        <v>0</v>
      </c>
      <c r="P343" s="1">
        <f>INDEX(Data!$L:$L,MATCH($A343&amp;"."&amp;P$1,Data!$J:$J,0))</f>
        <v>0</v>
      </c>
      <c r="Q343" s="1">
        <f>INDEX(Data!$L:$L,MATCH($A343&amp;"."&amp;Q$1,Data!$J:$J,0))</f>
        <v>0</v>
      </c>
      <c r="R343" s="1">
        <f>INDEX(Data!$L:$L,MATCH($A343&amp;"."&amp;R$1,Data!$J:$J,0))</f>
        <v>0</v>
      </c>
      <c r="S343" s="1">
        <f>INDEX(Data!$L:$L,MATCH($A343&amp;"."&amp;S$1,Data!$J:$J,0))</f>
        <v>0</v>
      </c>
      <c r="T343" s="1">
        <f>INDEX(Data!$L:$L,MATCH($A343&amp;"."&amp;T$1,Data!$J:$J,0))</f>
        <v>0</v>
      </c>
      <c r="U343" s="1">
        <f>INDEX(Data!$L:$L,MATCH($A343&amp;"."&amp;U$1,Data!$J:$J,0))</f>
        <v>0</v>
      </c>
      <c r="V343" s="1">
        <f>INDEX(Data!$L:$L,MATCH($A343&amp;"."&amp;V$1,Data!$J:$J,0))</f>
        <v>0</v>
      </c>
      <c r="W343" s="1">
        <f>INDEX(Data!$L:$L,MATCH($A343&amp;"."&amp;W$1,Data!$J:$J,0))</f>
        <v>0</v>
      </c>
      <c r="X343" s="1">
        <f>INDEX(Data!$L:$L,MATCH($A343&amp;"."&amp;X$1,Data!$J:$J,0))</f>
        <v>0</v>
      </c>
      <c r="Y343" s="1">
        <f>INDEX(Data!$L:$L,MATCH($A343&amp;"."&amp;Y$1,Data!$J:$J,0))</f>
        <v>0</v>
      </c>
    </row>
    <row r="344" spans="1:25" x14ac:dyDescent="0.2">
      <c r="A344" s="2">
        <f t="shared" si="6"/>
        <v>43078</v>
      </c>
      <c r="B344" s="1">
        <f>INDEX(Data!$L:$L,MATCH($A344&amp;"."&amp;B$1,Data!$J:$J,0))</f>
        <v>0</v>
      </c>
      <c r="C344" s="1">
        <f>INDEX(Data!$L:$L,MATCH($A344&amp;"."&amp;C$1,Data!$J:$J,0))</f>
        <v>0</v>
      </c>
      <c r="D344" s="1">
        <f>INDEX(Data!$L:$L,MATCH($A344&amp;"."&amp;D$1,Data!$J:$J,0))</f>
        <v>0</v>
      </c>
      <c r="E344" s="1">
        <f>INDEX(Data!$L:$L,MATCH($A344&amp;"."&amp;E$1,Data!$J:$J,0))</f>
        <v>0</v>
      </c>
      <c r="F344" s="1">
        <f>INDEX(Data!$L:$L,MATCH($A344&amp;"."&amp;F$1,Data!$J:$J,0))</f>
        <v>0</v>
      </c>
      <c r="G344" s="1">
        <f>INDEX(Data!$L:$L,MATCH($A344&amp;"."&amp;G$1,Data!$J:$J,0))</f>
        <v>0</v>
      </c>
      <c r="H344" s="1">
        <f>INDEX(Data!$L:$L,MATCH($A344&amp;"."&amp;H$1,Data!$J:$J,0))</f>
        <v>0</v>
      </c>
      <c r="I344" s="1">
        <f>INDEX(Data!$L:$L,MATCH($A344&amp;"."&amp;I$1,Data!$J:$J,0))</f>
        <v>0</v>
      </c>
      <c r="J344" s="1">
        <f>INDEX(Data!$L:$L,MATCH($A344&amp;"."&amp;J$1,Data!$J:$J,0))</f>
        <v>0</v>
      </c>
      <c r="K344" s="1">
        <f>INDEX(Data!$L:$L,MATCH($A344&amp;"."&amp;K$1,Data!$J:$J,0))</f>
        <v>0</v>
      </c>
      <c r="L344" s="1">
        <f>INDEX(Data!$L:$L,MATCH($A344&amp;"."&amp;L$1,Data!$J:$J,0))</f>
        <v>0</v>
      </c>
      <c r="M344" s="1">
        <f>INDEX(Data!$L:$L,MATCH($A344&amp;"."&amp;M$1,Data!$J:$J,0))</f>
        <v>0</v>
      </c>
      <c r="N344" s="1">
        <f>INDEX(Data!$L:$L,MATCH($A344&amp;"."&amp;N$1,Data!$J:$J,0))</f>
        <v>0</v>
      </c>
      <c r="O344" s="1">
        <f>INDEX(Data!$L:$L,MATCH($A344&amp;"."&amp;O$1,Data!$J:$J,0))</f>
        <v>0</v>
      </c>
      <c r="P344" s="1">
        <f>INDEX(Data!$L:$L,MATCH($A344&amp;"."&amp;P$1,Data!$J:$J,0))</f>
        <v>0</v>
      </c>
      <c r="Q344" s="1">
        <f>INDEX(Data!$L:$L,MATCH($A344&amp;"."&amp;Q$1,Data!$J:$J,0))</f>
        <v>0</v>
      </c>
      <c r="R344" s="1">
        <f>INDEX(Data!$L:$L,MATCH($A344&amp;"."&amp;R$1,Data!$J:$J,0))</f>
        <v>0</v>
      </c>
      <c r="S344" s="1">
        <f>INDEX(Data!$L:$L,MATCH($A344&amp;"."&amp;S$1,Data!$J:$J,0))</f>
        <v>0</v>
      </c>
      <c r="T344" s="1">
        <f>INDEX(Data!$L:$L,MATCH($A344&amp;"."&amp;T$1,Data!$J:$J,0))</f>
        <v>0</v>
      </c>
      <c r="U344" s="1">
        <f>INDEX(Data!$L:$L,MATCH($A344&amp;"."&amp;U$1,Data!$J:$J,0))</f>
        <v>0</v>
      </c>
      <c r="V344" s="1">
        <f>INDEX(Data!$L:$L,MATCH($A344&amp;"."&amp;V$1,Data!$J:$J,0))</f>
        <v>0</v>
      </c>
      <c r="W344" s="1">
        <f>INDEX(Data!$L:$L,MATCH($A344&amp;"."&amp;W$1,Data!$J:$J,0))</f>
        <v>0</v>
      </c>
      <c r="X344" s="1">
        <f>INDEX(Data!$L:$L,MATCH($A344&amp;"."&amp;X$1,Data!$J:$J,0))</f>
        <v>0</v>
      </c>
      <c r="Y344" s="1">
        <f>INDEX(Data!$L:$L,MATCH($A344&amp;"."&amp;Y$1,Data!$J:$J,0))</f>
        <v>0</v>
      </c>
    </row>
    <row r="345" spans="1:25" x14ac:dyDescent="0.2">
      <c r="A345" s="2">
        <f t="shared" si="6"/>
        <v>43079</v>
      </c>
      <c r="B345" s="1">
        <f>INDEX(Data!$L:$L,MATCH($A345&amp;"."&amp;B$1,Data!$J:$J,0))</f>
        <v>0</v>
      </c>
      <c r="C345" s="1">
        <f>INDEX(Data!$L:$L,MATCH($A345&amp;"."&amp;C$1,Data!$J:$J,0))</f>
        <v>0</v>
      </c>
      <c r="D345" s="1">
        <f>INDEX(Data!$L:$L,MATCH($A345&amp;"."&amp;D$1,Data!$J:$J,0))</f>
        <v>0</v>
      </c>
      <c r="E345" s="1">
        <f>INDEX(Data!$L:$L,MATCH($A345&amp;"."&amp;E$1,Data!$J:$J,0))</f>
        <v>0</v>
      </c>
      <c r="F345" s="1">
        <f>INDEX(Data!$L:$L,MATCH($A345&amp;"."&amp;F$1,Data!$J:$J,0))</f>
        <v>0</v>
      </c>
      <c r="G345" s="1">
        <f>INDEX(Data!$L:$L,MATCH($A345&amp;"."&amp;G$1,Data!$J:$J,0))</f>
        <v>0</v>
      </c>
      <c r="H345" s="1">
        <f>INDEX(Data!$L:$L,MATCH($A345&amp;"."&amp;H$1,Data!$J:$J,0))</f>
        <v>0</v>
      </c>
      <c r="I345" s="1">
        <f>INDEX(Data!$L:$L,MATCH($A345&amp;"."&amp;I$1,Data!$J:$J,0))</f>
        <v>0</v>
      </c>
      <c r="J345" s="1">
        <f>INDEX(Data!$L:$L,MATCH($A345&amp;"."&amp;J$1,Data!$J:$J,0))</f>
        <v>0</v>
      </c>
      <c r="K345" s="1">
        <f>INDEX(Data!$L:$L,MATCH($A345&amp;"."&amp;K$1,Data!$J:$J,0))</f>
        <v>0</v>
      </c>
      <c r="L345" s="1">
        <f>INDEX(Data!$L:$L,MATCH($A345&amp;"."&amp;L$1,Data!$J:$J,0))</f>
        <v>0</v>
      </c>
      <c r="M345" s="1">
        <f>INDEX(Data!$L:$L,MATCH($A345&amp;"."&amp;M$1,Data!$J:$J,0))</f>
        <v>0</v>
      </c>
      <c r="N345" s="1">
        <f>INDEX(Data!$L:$L,MATCH($A345&amp;"."&amp;N$1,Data!$J:$J,0))</f>
        <v>0</v>
      </c>
      <c r="O345" s="1">
        <f>INDEX(Data!$L:$L,MATCH($A345&amp;"."&amp;O$1,Data!$J:$J,0))</f>
        <v>0</v>
      </c>
      <c r="P345" s="1">
        <f>INDEX(Data!$L:$L,MATCH($A345&amp;"."&amp;P$1,Data!$J:$J,0))</f>
        <v>0</v>
      </c>
      <c r="Q345" s="1">
        <f>INDEX(Data!$L:$L,MATCH($A345&amp;"."&amp;Q$1,Data!$J:$J,0))</f>
        <v>0</v>
      </c>
      <c r="R345" s="1">
        <f>INDEX(Data!$L:$L,MATCH($A345&amp;"."&amp;R$1,Data!$J:$J,0))</f>
        <v>0</v>
      </c>
      <c r="S345" s="1">
        <f>INDEX(Data!$L:$L,MATCH($A345&amp;"."&amp;S$1,Data!$J:$J,0))</f>
        <v>0</v>
      </c>
      <c r="T345" s="1">
        <f>INDEX(Data!$L:$L,MATCH($A345&amp;"."&amp;T$1,Data!$J:$J,0))</f>
        <v>0</v>
      </c>
      <c r="U345" s="1">
        <f>INDEX(Data!$L:$L,MATCH($A345&amp;"."&amp;U$1,Data!$J:$J,0))</f>
        <v>0</v>
      </c>
      <c r="V345" s="1">
        <f>INDEX(Data!$L:$L,MATCH($A345&amp;"."&amp;V$1,Data!$J:$J,0))</f>
        <v>0</v>
      </c>
      <c r="W345" s="1">
        <f>INDEX(Data!$L:$L,MATCH($A345&amp;"."&amp;W$1,Data!$J:$J,0))</f>
        <v>0</v>
      </c>
      <c r="X345" s="1">
        <f>INDEX(Data!$L:$L,MATCH($A345&amp;"."&amp;X$1,Data!$J:$J,0))</f>
        <v>0</v>
      </c>
      <c r="Y345" s="1">
        <f>INDEX(Data!$L:$L,MATCH($A345&amp;"."&amp;Y$1,Data!$J:$J,0))</f>
        <v>0</v>
      </c>
    </row>
    <row r="346" spans="1:25" x14ac:dyDescent="0.2">
      <c r="A346" s="2">
        <f t="shared" si="6"/>
        <v>43080</v>
      </c>
      <c r="B346" s="1">
        <f>INDEX(Data!$L:$L,MATCH($A346&amp;"."&amp;B$1,Data!$J:$J,0))</f>
        <v>0</v>
      </c>
      <c r="C346" s="1">
        <f>INDEX(Data!$L:$L,MATCH($A346&amp;"."&amp;C$1,Data!$J:$J,0))</f>
        <v>0</v>
      </c>
      <c r="D346" s="1">
        <f>INDEX(Data!$L:$L,MATCH($A346&amp;"."&amp;D$1,Data!$J:$J,0))</f>
        <v>0</v>
      </c>
      <c r="E346" s="1">
        <f>INDEX(Data!$L:$L,MATCH($A346&amp;"."&amp;E$1,Data!$J:$J,0))</f>
        <v>0</v>
      </c>
      <c r="F346" s="1">
        <f>INDEX(Data!$L:$L,MATCH($A346&amp;"."&amp;F$1,Data!$J:$J,0))</f>
        <v>0</v>
      </c>
      <c r="G346" s="1">
        <f>INDEX(Data!$L:$L,MATCH($A346&amp;"."&amp;G$1,Data!$J:$J,0))</f>
        <v>0</v>
      </c>
      <c r="H346" s="1">
        <f>INDEX(Data!$L:$L,MATCH($A346&amp;"."&amp;H$1,Data!$J:$J,0))</f>
        <v>0</v>
      </c>
      <c r="I346" s="1">
        <f>INDEX(Data!$L:$L,MATCH($A346&amp;"."&amp;I$1,Data!$J:$J,0))</f>
        <v>0</v>
      </c>
      <c r="J346" s="1">
        <f>INDEX(Data!$L:$L,MATCH($A346&amp;"."&amp;J$1,Data!$J:$J,0))</f>
        <v>0</v>
      </c>
      <c r="K346" s="1">
        <f>INDEX(Data!$L:$L,MATCH($A346&amp;"."&amp;K$1,Data!$J:$J,0))</f>
        <v>0</v>
      </c>
      <c r="L346" s="1">
        <f>INDEX(Data!$L:$L,MATCH($A346&amp;"."&amp;L$1,Data!$J:$J,0))</f>
        <v>0</v>
      </c>
      <c r="M346" s="1">
        <f>INDEX(Data!$L:$L,MATCH($A346&amp;"."&amp;M$1,Data!$J:$J,0))</f>
        <v>0</v>
      </c>
      <c r="N346" s="1">
        <f>INDEX(Data!$L:$L,MATCH($A346&amp;"."&amp;N$1,Data!$J:$J,0))</f>
        <v>0</v>
      </c>
      <c r="O346" s="1">
        <f>INDEX(Data!$L:$L,MATCH($A346&amp;"."&amp;O$1,Data!$J:$J,0))</f>
        <v>0</v>
      </c>
      <c r="P346" s="1">
        <f>INDEX(Data!$L:$L,MATCH($A346&amp;"."&amp;P$1,Data!$J:$J,0))</f>
        <v>0</v>
      </c>
      <c r="Q346" s="1">
        <f>INDEX(Data!$L:$L,MATCH($A346&amp;"."&amp;Q$1,Data!$J:$J,0))</f>
        <v>0</v>
      </c>
      <c r="R346" s="1">
        <f>INDEX(Data!$L:$L,MATCH($A346&amp;"."&amp;R$1,Data!$J:$J,0))</f>
        <v>0</v>
      </c>
      <c r="S346" s="1">
        <f>INDEX(Data!$L:$L,MATCH($A346&amp;"."&amp;S$1,Data!$J:$J,0))</f>
        <v>0</v>
      </c>
      <c r="T346" s="1">
        <f>INDEX(Data!$L:$L,MATCH($A346&amp;"."&amp;T$1,Data!$J:$J,0))</f>
        <v>0</v>
      </c>
      <c r="U346" s="1">
        <f>INDEX(Data!$L:$L,MATCH($A346&amp;"."&amp;U$1,Data!$J:$J,0))</f>
        <v>0</v>
      </c>
      <c r="V346" s="1">
        <f>INDEX(Data!$L:$L,MATCH($A346&amp;"."&amp;V$1,Data!$J:$J,0))</f>
        <v>0</v>
      </c>
      <c r="W346" s="1">
        <f>INDEX(Data!$L:$L,MATCH($A346&amp;"."&amp;W$1,Data!$J:$J,0))</f>
        <v>0</v>
      </c>
      <c r="X346" s="1">
        <f>INDEX(Data!$L:$L,MATCH($A346&amp;"."&amp;X$1,Data!$J:$J,0))</f>
        <v>0</v>
      </c>
      <c r="Y346" s="1">
        <f>INDEX(Data!$L:$L,MATCH($A346&amp;"."&amp;Y$1,Data!$J:$J,0))</f>
        <v>0</v>
      </c>
    </row>
    <row r="347" spans="1:25" x14ac:dyDescent="0.2">
      <c r="A347" s="2">
        <f t="shared" si="6"/>
        <v>43081</v>
      </c>
      <c r="B347" s="1">
        <f>INDEX(Data!$L:$L,MATCH($A347&amp;"."&amp;B$1,Data!$J:$J,0))</f>
        <v>0</v>
      </c>
      <c r="C347" s="1">
        <f>INDEX(Data!$L:$L,MATCH($A347&amp;"."&amp;C$1,Data!$J:$J,0))</f>
        <v>0</v>
      </c>
      <c r="D347" s="1">
        <f>INDEX(Data!$L:$L,MATCH($A347&amp;"."&amp;D$1,Data!$J:$J,0))</f>
        <v>0</v>
      </c>
      <c r="E347" s="1">
        <f>INDEX(Data!$L:$L,MATCH($A347&amp;"."&amp;E$1,Data!$J:$J,0))</f>
        <v>0</v>
      </c>
      <c r="F347" s="1">
        <f>INDEX(Data!$L:$L,MATCH($A347&amp;"."&amp;F$1,Data!$J:$J,0))</f>
        <v>0</v>
      </c>
      <c r="G347" s="1">
        <f>INDEX(Data!$L:$L,MATCH($A347&amp;"."&amp;G$1,Data!$J:$J,0))</f>
        <v>0</v>
      </c>
      <c r="H347" s="1">
        <f>INDEX(Data!$L:$L,MATCH($A347&amp;"."&amp;H$1,Data!$J:$J,0))</f>
        <v>0</v>
      </c>
      <c r="I347" s="1">
        <f>INDEX(Data!$L:$L,MATCH($A347&amp;"."&amp;I$1,Data!$J:$J,0))</f>
        <v>0</v>
      </c>
      <c r="J347" s="1">
        <f>INDEX(Data!$L:$L,MATCH($A347&amp;"."&amp;J$1,Data!$J:$J,0))</f>
        <v>0</v>
      </c>
      <c r="K347" s="1">
        <f>INDEX(Data!$L:$L,MATCH($A347&amp;"."&amp;K$1,Data!$J:$J,0))</f>
        <v>0</v>
      </c>
      <c r="L347" s="1">
        <f>INDEX(Data!$L:$L,MATCH($A347&amp;"."&amp;L$1,Data!$J:$J,0))</f>
        <v>0</v>
      </c>
      <c r="M347" s="1">
        <f>INDEX(Data!$L:$L,MATCH($A347&amp;"."&amp;M$1,Data!$J:$J,0))</f>
        <v>0</v>
      </c>
      <c r="N347" s="1">
        <f>INDEX(Data!$L:$L,MATCH($A347&amp;"."&amp;N$1,Data!$J:$J,0))</f>
        <v>0</v>
      </c>
      <c r="O347" s="1">
        <f>INDEX(Data!$L:$L,MATCH($A347&amp;"."&amp;O$1,Data!$J:$J,0))</f>
        <v>0</v>
      </c>
      <c r="P347" s="1">
        <f>INDEX(Data!$L:$L,MATCH($A347&amp;"."&amp;P$1,Data!$J:$J,0))</f>
        <v>0</v>
      </c>
      <c r="Q347" s="1">
        <f>INDEX(Data!$L:$L,MATCH($A347&amp;"."&amp;Q$1,Data!$J:$J,0))</f>
        <v>0</v>
      </c>
      <c r="R347" s="1">
        <f>INDEX(Data!$L:$L,MATCH($A347&amp;"."&amp;R$1,Data!$J:$J,0))</f>
        <v>0</v>
      </c>
      <c r="S347" s="1">
        <f>INDEX(Data!$L:$L,MATCH($A347&amp;"."&amp;S$1,Data!$J:$J,0))</f>
        <v>0</v>
      </c>
      <c r="T347" s="1">
        <f>INDEX(Data!$L:$L,MATCH($A347&amp;"."&amp;T$1,Data!$J:$J,0))</f>
        <v>0</v>
      </c>
      <c r="U347" s="1">
        <f>INDEX(Data!$L:$L,MATCH($A347&amp;"."&amp;U$1,Data!$J:$J,0))</f>
        <v>0</v>
      </c>
      <c r="V347" s="1">
        <f>INDEX(Data!$L:$L,MATCH($A347&amp;"."&amp;V$1,Data!$J:$J,0))</f>
        <v>0</v>
      </c>
      <c r="W347" s="1">
        <f>INDEX(Data!$L:$L,MATCH($A347&amp;"."&amp;W$1,Data!$J:$J,0))</f>
        <v>0</v>
      </c>
      <c r="X347" s="1">
        <f>INDEX(Data!$L:$L,MATCH($A347&amp;"."&amp;X$1,Data!$J:$J,0))</f>
        <v>0</v>
      </c>
      <c r="Y347" s="1">
        <f>INDEX(Data!$L:$L,MATCH($A347&amp;"."&amp;Y$1,Data!$J:$J,0))</f>
        <v>0</v>
      </c>
    </row>
    <row r="348" spans="1:25" x14ac:dyDescent="0.2">
      <c r="A348" s="2">
        <f t="shared" si="6"/>
        <v>43082</v>
      </c>
      <c r="B348" s="1">
        <f>INDEX(Data!$L:$L,MATCH($A348&amp;"."&amp;B$1,Data!$J:$J,0))</f>
        <v>0</v>
      </c>
      <c r="C348" s="1">
        <f>INDEX(Data!$L:$L,MATCH($A348&amp;"."&amp;C$1,Data!$J:$J,0))</f>
        <v>0</v>
      </c>
      <c r="D348" s="1">
        <f>INDEX(Data!$L:$L,MATCH($A348&amp;"."&amp;D$1,Data!$J:$J,0))</f>
        <v>0</v>
      </c>
      <c r="E348" s="1">
        <f>INDEX(Data!$L:$L,MATCH($A348&amp;"."&amp;E$1,Data!$J:$J,0))</f>
        <v>0</v>
      </c>
      <c r="F348" s="1">
        <f>INDEX(Data!$L:$L,MATCH($A348&amp;"."&amp;F$1,Data!$J:$J,0))</f>
        <v>0</v>
      </c>
      <c r="G348" s="1">
        <f>INDEX(Data!$L:$L,MATCH($A348&amp;"."&amp;G$1,Data!$J:$J,0))</f>
        <v>0</v>
      </c>
      <c r="H348" s="1">
        <f>INDEX(Data!$L:$L,MATCH($A348&amp;"."&amp;H$1,Data!$J:$J,0))</f>
        <v>0</v>
      </c>
      <c r="I348" s="1">
        <f>INDEX(Data!$L:$L,MATCH($A348&amp;"."&amp;I$1,Data!$J:$J,0))</f>
        <v>0</v>
      </c>
      <c r="J348" s="1">
        <f>INDEX(Data!$L:$L,MATCH($A348&amp;"."&amp;J$1,Data!$J:$J,0))</f>
        <v>0</v>
      </c>
      <c r="K348" s="1">
        <f>INDEX(Data!$L:$L,MATCH($A348&amp;"."&amp;K$1,Data!$J:$J,0))</f>
        <v>0</v>
      </c>
      <c r="L348" s="1">
        <f>INDEX(Data!$L:$L,MATCH($A348&amp;"."&amp;L$1,Data!$J:$J,0))</f>
        <v>0</v>
      </c>
      <c r="M348" s="1">
        <f>INDEX(Data!$L:$L,MATCH($A348&amp;"."&amp;M$1,Data!$J:$J,0))</f>
        <v>0</v>
      </c>
      <c r="N348" s="1">
        <f>INDEX(Data!$L:$L,MATCH($A348&amp;"."&amp;N$1,Data!$J:$J,0))</f>
        <v>0</v>
      </c>
      <c r="O348" s="1">
        <f>INDEX(Data!$L:$L,MATCH($A348&amp;"."&amp;O$1,Data!$J:$J,0))</f>
        <v>0</v>
      </c>
      <c r="P348" s="1">
        <f>INDEX(Data!$L:$L,MATCH($A348&amp;"."&amp;P$1,Data!$J:$J,0))</f>
        <v>0</v>
      </c>
      <c r="Q348" s="1">
        <f>INDEX(Data!$L:$L,MATCH($A348&amp;"."&amp;Q$1,Data!$J:$J,0))</f>
        <v>0</v>
      </c>
      <c r="R348" s="1">
        <f>INDEX(Data!$L:$L,MATCH($A348&amp;"."&amp;R$1,Data!$J:$J,0))</f>
        <v>0</v>
      </c>
      <c r="S348" s="1">
        <f>INDEX(Data!$L:$L,MATCH($A348&amp;"."&amp;S$1,Data!$J:$J,0))</f>
        <v>0</v>
      </c>
      <c r="T348" s="1">
        <f>INDEX(Data!$L:$L,MATCH($A348&amp;"."&amp;T$1,Data!$J:$J,0))</f>
        <v>0</v>
      </c>
      <c r="U348" s="1">
        <f>INDEX(Data!$L:$L,MATCH($A348&amp;"."&amp;U$1,Data!$J:$J,0))</f>
        <v>0</v>
      </c>
      <c r="V348" s="1">
        <f>INDEX(Data!$L:$L,MATCH($A348&amp;"."&amp;V$1,Data!$J:$J,0))</f>
        <v>0</v>
      </c>
      <c r="W348" s="1">
        <f>INDEX(Data!$L:$L,MATCH($A348&amp;"."&amp;W$1,Data!$J:$J,0))</f>
        <v>0</v>
      </c>
      <c r="X348" s="1">
        <f>INDEX(Data!$L:$L,MATCH($A348&amp;"."&amp;X$1,Data!$J:$J,0))</f>
        <v>0</v>
      </c>
      <c r="Y348" s="1">
        <f>INDEX(Data!$L:$L,MATCH($A348&amp;"."&amp;Y$1,Data!$J:$J,0))</f>
        <v>0</v>
      </c>
    </row>
    <row r="349" spans="1:25" x14ac:dyDescent="0.2">
      <c r="A349" s="2">
        <f t="shared" si="6"/>
        <v>43083</v>
      </c>
      <c r="B349" s="1">
        <f>INDEX(Data!$L:$L,MATCH($A349&amp;"."&amp;B$1,Data!$J:$J,0))</f>
        <v>0</v>
      </c>
      <c r="C349" s="1">
        <f>INDEX(Data!$L:$L,MATCH($A349&amp;"."&amp;C$1,Data!$J:$J,0))</f>
        <v>0</v>
      </c>
      <c r="D349" s="1">
        <f>INDEX(Data!$L:$L,MATCH($A349&amp;"."&amp;D$1,Data!$J:$J,0))</f>
        <v>0</v>
      </c>
      <c r="E349" s="1">
        <f>INDEX(Data!$L:$L,MATCH($A349&amp;"."&amp;E$1,Data!$J:$J,0))</f>
        <v>0</v>
      </c>
      <c r="F349" s="1">
        <f>INDEX(Data!$L:$L,MATCH($A349&amp;"."&amp;F$1,Data!$J:$J,0))</f>
        <v>0</v>
      </c>
      <c r="G349" s="1">
        <f>INDEX(Data!$L:$L,MATCH($A349&amp;"."&amp;G$1,Data!$J:$J,0))</f>
        <v>0</v>
      </c>
      <c r="H349" s="1">
        <f>INDEX(Data!$L:$L,MATCH($A349&amp;"."&amp;H$1,Data!$J:$J,0))</f>
        <v>0</v>
      </c>
      <c r="I349" s="1">
        <f>INDEX(Data!$L:$L,MATCH($A349&amp;"."&amp;I$1,Data!$J:$J,0))</f>
        <v>0</v>
      </c>
      <c r="J349" s="1">
        <f>INDEX(Data!$L:$L,MATCH($A349&amp;"."&amp;J$1,Data!$J:$J,0))</f>
        <v>0</v>
      </c>
      <c r="K349" s="1">
        <f>INDEX(Data!$L:$L,MATCH($A349&amp;"."&amp;K$1,Data!$J:$J,0))</f>
        <v>0</v>
      </c>
      <c r="L349" s="1">
        <f>INDEX(Data!$L:$L,MATCH($A349&amp;"."&amp;L$1,Data!$J:$J,0))</f>
        <v>0</v>
      </c>
      <c r="M349" s="1">
        <f>INDEX(Data!$L:$L,MATCH($A349&amp;"."&amp;M$1,Data!$J:$J,0))</f>
        <v>0</v>
      </c>
      <c r="N349" s="1">
        <f>INDEX(Data!$L:$L,MATCH($A349&amp;"."&amp;N$1,Data!$J:$J,0))</f>
        <v>0</v>
      </c>
      <c r="O349" s="1">
        <f>INDEX(Data!$L:$L,MATCH($A349&amp;"."&amp;O$1,Data!$J:$J,0))</f>
        <v>0</v>
      </c>
      <c r="P349" s="1">
        <f>INDEX(Data!$L:$L,MATCH($A349&amp;"."&amp;P$1,Data!$J:$J,0))</f>
        <v>0</v>
      </c>
      <c r="Q349" s="1">
        <f>INDEX(Data!$L:$L,MATCH($A349&amp;"."&amp;Q$1,Data!$J:$J,0))</f>
        <v>0</v>
      </c>
      <c r="R349" s="1">
        <f>INDEX(Data!$L:$L,MATCH($A349&amp;"."&amp;R$1,Data!$J:$J,0))</f>
        <v>0</v>
      </c>
      <c r="S349" s="1">
        <f>INDEX(Data!$L:$L,MATCH($A349&amp;"."&amp;S$1,Data!$J:$J,0))</f>
        <v>0</v>
      </c>
      <c r="T349" s="1">
        <f>INDEX(Data!$L:$L,MATCH($A349&amp;"."&amp;T$1,Data!$J:$J,0))</f>
        <v>0</v>
      </c>
      <c r="U349" s="1">
        <f>INDEX(Data!$L:$L,MATCH($A349&amp;"."&amp;U$1,Data!$J:$J,0))</f>
        <v>0</v>
      </c>
      <c r="V349" s="1">
        <f>INDEX(Data!$L:$L,MATCH($A349&amp;"."&amp;V$1,Data!$J:$J,0))</f>
        <v>0</v>
      </c>
      <c r="W349" s="1">
        <f>INDEX(Data!$L:$L,MATCH($A349&amp;"."&amp;W$1,Data!$J:$J,0))</f>
        <v>0</v>
      </c>
      <c r="X349" s="1">
        <f>INDEX(Data!$L:$L,MATCH($A349&amp;"."&amp;X$1,Data!$J:$J,0))</f>
        <v>0</v>
      </c>
      <c r="Y349" s="1">
        <f>INDEX(Data!$L:$L,MATCH($A349&amp;"."&amp;Y$1,Data!$J:$J,0))</f>
        <v>0</v>
      </c>
    </row>
    <row r="350" spans="1:25" x14ac:dyDescent="0.2">
      <c r="A350" s="2">
        <f t="shared" si="6"/>
        <v>43084</v>
      </c>
      <c r="B350" s="1">
        <f>INDEX(Data!$L:$L,MATCH($A350&amp;"."&amp;B$1,Data!$J:$J,0))</f>
        <v>0</v>
      </c>
      <c r="C350" s="1">
        <f>INDEX(Data!$L:$L,MATCH($A350&amp;"."&amp;C$1,Data!$J:$J,0))</f>
        <v>0</v>
      </c>
      <c r="D350" s="1">
        <f>INDEX(Data!$L:$L,MATCH($A350&amp;"."&amp;D$1,Data!$J:$J,0))</f>
        <v>0</v>
      </c>
      <c r="E350" s="1">
        <f>INDEX(Data!$L:$L,MATCH($A350&amp;"."&amp;E$1,Data!$J:$J,0))</f>
        <v>0</v>
      </c>
      <c r="F350" s="1">
        <f>INDEX(Data!$L:$L,MATCH($A350&amp;"."&amp;F$1,Data!$J:$J,0))</f>
        <v>0</v>
      </c>
      <c r="G350" s="1">
        <f>INDEX(Data!$L:$L,MATCH($A350&amp;"."&amp;G$1,Data!$J:$J,0))</f>
        <v>0</v>
      </c>
      <c r="H350" s="1">
        <f>INDEX(Data!$L:$L,MATCH($A350&amp;"."&amp;H$1,Data!$J:$J,0))</f>
        <v>0</v>
      </c>
      <c r="I350" s="1">
        <f>INDEX(Data!$L:$L,MATCH($A350&amp;"."&amp;I$1,Data!$J:$J,0))</f>
        <v>0</v>
      </c>
      <c r="J350" s="1">
        <f>INDEX(Data!$L:$L,MATCH($A350&amp;"."&amp;J$1,Data!$J:$J,0))</f>
        <v>0</v>
      </c>
      <c r="K350" s="1">
        <f>INDEX(Data!$L:$L,MATCH($A350&amp;"."&amp;K$1,Data!$J:$J,0))</f>
        <v>0</v>
      </c>
      <c r="L350" s="1">
        <f>INDEX(Data!$L:$L,MATCH($A350&amp;"."&amp;L$1,Data!$J:$J,0))</f>
        <v>0</v>
      </c>
      <c r="M350" s="1">
        <f>INDEX(Data!$L:$L,MATCH($A350&amp;"."&amp;M$1,Data!$J:$J,0))</f>
        <v>0</v>
      </c>
      <c r="N350" s="1">
        <f>INDEX(Data!$L:$L,MATCH($A350&amp;"."&amp;N$1,Data!$J:$J,0))</f>
        <v>0</v>
      </c>
      <c r="O350" s="1">
        <f>INDEX(Data!$L:$L,MATCH($A350&amp;"."&amp;O$1,Data!$J:$J,0))</f>
        <v>0</v>
      </c>
      <c r="P350" s="1">
        <f>INDEX(Data!$L:$L,MATCH($A350&amp;"."&amp;P$1,Data!$J:$J,0))</f>
        <v>0</v>
      </c>
      <c r="Q350" s="1">
        <f>INDEX(Data!$L:$L,MATCH($A350&amp;"."&amp;Q$1,Data!$J:$J,0))</f>
        <v>0</v>
      </c>
      <c r="R350" s="1">
        <f>INDEX(Data!$L:$L,MATCH($A350&amp;"."&amp;R$1,Data!$J:$J,0))</f>
        <v>0</v>
      </c>
      <c r="S350" s="1">
        <f>INDEX(Data!$L:$L,MATCH($A350&amp;"."&amp;S$1,Data!$J:$J,0))</f>
        <v>0</v>
      </c>
      <c r="T350" s="1">
        <f>INDEX(Data!$L:$L,MATCH($A350&amp;"."&amp;T$1,Data!$J:$J,0))</f>
        <v>0</v>
      </c>
      <c r="U350" s="1">
        <f>INDEX(Data!$L:$L,MATCH($A350&amp;"."&amp;U$1,Data!$J:$J,0))</f>
        <v>0</v>
      </c>
      <c r="V350" s="1">
        <f>INDEX(Data!$L:$L,MATCH($A350&amp;"."&amp;V$1,Data!$J:$J,0))</f>
        <v>0</v>
      </c>
      <c r="W350" s="1">
        <f>INDEX(Data!$L:$L,MATCH($A350&amp;"."&amp;W$1,Data!$J:$J,0))</f>
        <v>0</v>
      </c>
      <c r="X350" s="1">
        <f>INDEX(Data!$L:$L,MATCH($A350&amp;"."&amp;X$1,Data!$J:$J,0))</f>
        <v>0</v>
      </c>
      <c r="Y350" s="1">
        <f>INDEX(Data!$L:$L,MATCH($A350&amp;"."&amp;Y$1,Data!$J:$J,0))</f>
        <v>0</v>
      </c>
    </row>
    <row r="351" spans="1:25" x14ac:dyDescent="0.2">
      <c r="A351" s="2">
        <f t="shared" si="6"/>
        <v>43085</v>
      </c>
      <c r="B351" s="1">
        <f>INDEX(Data!$L:$L,MATCH($A351&amp;"."&amp;B$1,Data!$J:$J,0))</f>
        <v>0</v>
      </c>
      <c r="C351" s="1">
        <f>INDEX(Data!$L:$L,MATCH($A351&amp;"."&amp;C$1,Data!$J:$J,0))</f>
        <v>0</v>
      </c>
      <c r="D351" s="1">
        <f>INDEX(Data!$L:$L,MATCH($A351&amp;"."&amp;D$1,Data!$J:$J,0))</f>
        <v>0</v>
      </c>
      <c r="E351" s="1">
        <f>INDEX(Data!$L:$L,MATCH($A351&amp;"."&amp;E$1,Data!$J:$J,0))</f>
        <v>0</v>
      </c>
      <c r="F351" s="1">
        <f>INDEX(Data!$L:$L,MATCH($A351&amp;"."&amp;F$1,Data!$J:$J,0))</f>
        <v>0</v>
      </c>
      <c r="G351" s="1">
        <f>INDEX(Data!$L:$L,MATCH($A351&amp;"."&amp;G$1,Data!$J:$J,0))</f>
        <v>0</v>
      </c>
      <c r="H351" s="1">
        <f>INDEX(Data!$L:$L,MATCH($A351&amp;"."&amp;H$1,Data!$J:$J,0))</f>
        <v>0</v>
      </c>
      <c r="I351" s="1">
        <f>INDEX(Data!$L:$L,MATCH($A351&amp;"."&amp;I$1,Data!$J:$J,0))</f>
        <v>0</v>
      </c>
      <c r="J351" s="1">
        <f>INDEX(Data!$L:$L,MATCH($A351&amp;"."&amp;J$1,Data!$J:$J,0))</f>
        <v>0</v>
      </c>
      <c r="K351" s="1">
        <f>INDEX(Data!$L:$L,MATCH($A351&amp;"."&amp;K$1,Data!$J:$J,0))</f>
        <v>0</v>
      </c>
      <c r="L351" s="1">
        <f>INDEX(Data!$L:$L,MATCH($A351&amp;"."&amp;L$1,Data!$J:$J,0))</f>
        <v>0</v>
      </c>
      <c r="M351" s="1">
        <f>INDEX(Data!$L:$L,MATCH($A351&amp;"."&amp;M$1,Data!$J:$J,0))</f>
        <v>0</v>
      </c>
      <c r="N351" s="1">
        <f>INDEX(Data!$L:$L,MATCH($A351&amp;"."&amp;N$1,Data!$J:$J,0))</f>
        <v>0</v>
      </c>
      <c r="O351" s="1">
        <f>INDEX(Data!$L:$L,MATCH($A351&amp;"."&amp;O$1,Data!$J:$J,0))</f>
        <v>0</v>
      </c>
      <c r="P351" s="1">
        <f>INDEX(Data!$L:$L,MATCH($A351&amp;"."&amp;P$1,Data!$J:$J,0))</f>
        <v>0</v>
      </c>
      <c r="Q351" s="1">
        <f>INDEX(Data!$L:$L,MATCH($A351&amp;"."&amp;Q$1,Data!$J:$J,0))</f>
        <v>0</v>
      </c>
      <c r="R351" s="1">
        <f>INDEX(Data!$L:$L,MATCH($A351&amp;"."&amp;R$1,Data!$J:$J,0))</f>
        <v>0</v>
      </c>
      <c r="S351" s="1">
        <f>INDEX(Data!$L:$L,MATCH($A351&amp;"."&amp;S$1,Data!$J:$J,0))</f>
        <v>0</v>
      </c>
      <c r="T351" s="1">
        <f>INDEX(Data!$L:$L,MATCH($A351&amp;"."&amp;T$1,Data!$J:$J,0))</f>
        <v>0</v>
      </c>
      <c r="U351" s="1">
        <f>INDEX(Data!$L:$L,MATCH($A351&amp;"."&amp;U$1,Data!$J:$J,0))</f>
        <v>0</v>
      </c>
      <c r="V351" s="1">
        <f>INDEX(Data!$L:$L,MATCH($A351&amp;"."&amp;V$1,Data!$J:$J,0))</f>
        <v>0</v>
      </c>
      <c r="W351" s="1">
        <f>INDEX(Data!$L:$L,MATCH($A351&amp;"."&amp;W$1,Data!$J:$J,0))</f>
        <v>0</v>
      </c>
      <c r="X351" s="1">
        <f>INDEX(Data!$L:$L,MATCH($A351&amp;"."&amp;X$1,Data!$J:$J,0))</f>
        <v>0</v>
      </c>
      <c r="Y351" s="1">
        <f>INDEX(Data!$L:$L,MATCH($A351&amp;"."&amp;Y$1,Data!$J:$J,0))</f>
        <v>0</v>
      </c>
    </row>
    <row r="352" spans="1:25" x14ac:dyDescent="0.2">
      <c r="A352" s="2">
        <f t="shared" si="6"/>
        <v>43086</v>
      </c>
      <c r="B352" s="1">
        <f>INDEX(Data!$L:$L,MATCH($A352&amp;"."&amp;B$1,Data!$J:$J,0))</f>
        <v>0</v>
      </c>
      <c r="C352" s="1">
        <f>INDEX(Data!$L:$L,MATCH($A352&amp;"."&amp;C$1,Data!$J:$J,0))</f>
        <v>0</v>
      </c>
      <c r="D352" s="1">
        <f>INDEX(Data!$L:$L,MATCH($A352&amp;"."&amp;D$1,Data!$J:$J,0))</f>
        <v>0</v>
      </c>
      <c r="E352" s="1">
        <f>INDEX(Data!$L:$L,MATCH($A352&amp;"."&amp;E$1,Data!$J:$J,0))</f>
        <v>0</v>
      </c>
      <c r="F352" s="1">
        <f>INDEX(Data!$L:$L,MATCH($A352&amp;"."&amp;F$1,Data!$J:$J,0))</f>
        <v>0</v>
      </c>
      <c r="G352" s="1">
        <f>INDEX(Data!$L:$L,MATCH($A352&amp;"."&amp;G$1,Data!$J:$J,0))</f>
        <v>0</v>
      </c>
      <c r="H352" s="1">
        <f>INDEX(Data!$L:$L,MATCH($A352&amp;"."&amp;H$1,Data!$J:$J,0))</f>
        <v>0</v>
      </c>
      <c r="I352" s="1">
        <f>INDEX(Data!$L:$L,MATCH($A352&amp;"."&amp;I$1,Data!$J:$J,0))</f>
        <v>0</v>
      </c>
      <c r="J352" s="1">
        <f>INDEX(Data!$L:$L,MATCH($A352&amp;"."&amp;J$1,Data!$J:$J,0))</f>
        <v>0</v>
      </c>
      <c r="K352" s="1">
        <f>INDEX(Data!$L:$L,MATCH($A352&amp;"."&amp;K$1,Data!$J:$J,0))</f>
        <v>0</v>
      </c>
      <c r="L352" s="1">
        <f>INDEX(Data!$L:$L,MATCH($A352&amp;"."&amp;L$1,Data!$J:$J,0))</f>
        <v>0</v>
      </c>
      <c r="M352" s="1">
        <f>INDEX(Data!$L:$L,MATCH($A352&amp;"."&amp;M$1,Data!$J:$J,0))</f>
        <v>0</v>
      </c>
      <c r="N352" s="1">
        <f>INDEX(Data!$L:$L,MATCH($A352&amp;"."&amp;N$1,Data!$J:$J,0))</f>
        <v>0</v>
      </c>
      <c r="O352" s="1">
        <f>INDEX(Data!$L:$L,MATCH($A352&amp;"."&amp;O$1,Data!$J:$J,0))</f>
        <v>0</v>
      </c>
      <c r="P352" s="1">
        <f>INDEX(Data!$L:$L,MATCH($A352&amp;"."&amp;P$1,Data!$J:$J,0))</f>
        <v>0</v>
      </c>
      <c r="Q352" s="1">
        <f>INDEX(Data!$L:$L,MATCH($A352&amp;"."&amp;Q$1,Data!$J:$J,0))</f>
        <v>0</v>
      </c>
      <c r="R352" s="1">
        <f>INDEX(Data!$L:$L,MATCH($A352&amp;"."&amp;R$1,Data!$J:$J,0))</f>
        <v>0</v>
      </c>
      <c r="S352" s="1">
        <f>INDEX(Data!$L:$L,MATCH($A352&amp;"."&amp;S$1,Data!$J:$J,0))</f>
        <v>0</v>
      </c>
      <c r="T352" s="1">
        <f>INDEX(Data!$L:$L,MATCH($A352&amp;"."&amp;T$1,Data!$J:$J,0))</f>
        <v>0</v>
      </c>
      <c r="U352" s="1">
        <f>INDEX(Data!$L:$L,MATCH($A352&amp;"."&amp;U$1,Data!$J:$J,0))</f>
        <v>0</v>
      </c>
      <c r="V352" s="1">
        <f>INDEX(Data!$L:$L,MATCH($A352&amp;"."&amp;V$1,Data!$J:$J,0))</f>
        <v>0</v>
      </c>
      <c r="W352" s="1">
        <f>INDEX(Data!$L:$L,MATCH($A352&amp;"."&amp;W$1,Data!$J:$J,0))</f>
        <v>0</v>
      </c>
      <c r="X352" s="1">
        <f>INDEX(Data!$L:$L,MATCH($A352&amp;"."&amp;X$1,Data!$J:$J,0))</f>
        <v>0</v>
      </c>
      <c r="Y352" s="1">
        <f>INDEX(Data!$L:$L,MATCH($A352&amp;"."&amp;Y$1,Data!$J:$J,0))</f>
        <v>0</v>
      </c>
    </row>
    <row r="353" spans="1:25" x14ac:dyDescent="0.2">
      <c r="A353" s="2">
        <f t="shared" si="6"/>
        <v>43087</v>
      </c>
      <c r="B353" s="1">
        <f>INDEX(Data!$L:$L,MATCH($A353&amp;"."&amp;B$1,Data!$J:$J,0))</f>
        <v>0</v>
      </c>
      <c r="C353" s="1">
        <f>INDEX(Data!$L:$L,MATCH($A353&amp;"."&amp;C$1,Data!$J:$J,0))</f>
        <v>0</v>
      </c>
      <c r="D353" s="1">
        <f>INDEX(Data!$L:$L,MATCH($A353&amp;"."&amp;D$1,Data!$J:$J,0))</f>
        <v>0</v>
      </c>
      <c r="E353" s="1">
        <f>INDEX(Data!$L:$L,MATCH($A353&amp;"."&amp;E$1,Data!$J:$J,0))</f>
        <v>0</v>
      </c>
      <c r="F353" s="1">
        <f>INDEX(Data!$L:$L,MATCH($A353&amp;"."&amp;F$1,Data!$J:$J,0))</f>
        <v>0</v>
      </c>
      <c r="G353" s="1">
        <f>INDEX(Data!$L:$L,MATCH($A353&amp;"."&amp;G$1,Data!$J:$J,0))</f>
        <v>0</v>
      </c>
      <c r="H353" s="1">
        <f>INDEX(Data!$L:$L,MATCH($A353&amp;"."&amp;H$1,Data!$J:$J,0))</f>
        <v>0</v>
      </c>
      <c r="I353" s="1">
        <f>INDEX(Data!$L:$L,MATCH($A353&amp;"."&amp;I$1,Data!$J:$J,0))</f>
        <v>0</v>
      </c>
      <c r="J353" s="1">
        <f>INDEX(Data!$L:$L,MATCH($A353&amp;"."&amp;J$1,Data!$J:$J,0))</f>
        <v>0</v>
      </c>
      <c r="K353" s="1">
        <f>INDEX(Data!$L:$L,MATCH($A353&amp;"."&amp;K$1,Data!$J:$J,0))</f>
        <v>0</v>
      </c>
      <c r="L353" s="1">
        <f>INDEX(Data!$L:$L,MATCH($A353&amp;"."&amp;L$1,Data!$J:$J,0))</f>
        <v>0</v>
      </c>
      <c r="M353" s="1">
        <f>INDEX(Data!$L:$L,MATCH($A353&amp;"."&amp;M$1,Data!$J:$J,0))</f>
        <v>0</v>
      </c>
      <c r="N353" s="1">
        <f>INDEX(Data!$L:$L,MATCH($A353&amp;"."&amp;N$1,Data!$J:$J,0))</f>
        <v>0</v>
      </c>
      <c r="O353" s="1">
        <f>INDEX(Data!$L:$L,MATCH($A353&amp;"."&amp;O$1,Data!$J:$J,0))</f>
        <v>0</v>
      </c>
      <c r="P353" s="1">
        <f>INDEX(Data!$L:$L,MATCH($A353&amp;"."&amp;P$1,Data!$J:$J,0))</f>
        <v>0</v>
      </c>
      <c r="Q353" s="1">
        <f>INDEX(Data!$L:$L,MATCH($A353&amp;"."&amp;Q$1,Data!$J:$J,0))</f>
        <v>0</v>
      </c>
      <c r="R353" s="1">
        <f>INDEX(Data!$L:$L,MATCH($A353&amp;"."&amp;R$1,Data!$J:$J,0))</f>
        <v>0</v>
      </c>
      <c r="S353" s="1">
        <f>INDEX(Data!$L:$L,MATCH($A353&amp;"."&amp;S$1,Data!$J:$J,0))</f>
        <v>0</v>
      </c>
      <c r="T353" s="1">
        <f>INDEX(Data!$L:$L,MATCH($A353&amp;"."&amp;T$1,Data!$J:$J,0))</f>
        <v>0</v>
      </c>
      <c r="U353" s="1">
        <f>INDEX(Data!$L:$L,MATCH($A353&amp;"."&amp;U$1,Data!$J:$J,0))</f>
        <v>0</v>
      </c>
      <c r="V353" s="1">
        <f>INDEX(Data!$L:$L,MATCH($A353&amp;"."&amp;V$1,Data!$J:$J,0))</f>
        <v>0</v>
      </c>
      <c r="W353" s="1">
        <f>INDEX(Data!$L:$L,MATCH($A353&amp;"."&amp;W$1,Data!$J:$J,0))</f>
        <v>0</v>
      </c>
      <c r="X353" s="1">
        <f>INDEX(Data!$L:$L,MATCH($A353&amp;"."&amp;X$1,Data!$J:$J,0))</f>
        <v>0</v>
      </c>
      <c r="Y353" s="1">
        <f>INDEX(Data!$L:$L,MATCH($A353&amp;"."&amp;Y$1,Data!$J:$J,0))</f>
        <v>0</v>
      </c>
    </row>
    <row r="354" spans="1:25" x14ac:dyDescent="0.2">
      <c r="A354" s="2">
        <f t="shared" si="6"/>
        <v>43088</v>
      </c>
      <c r="B354" s="1">
        <f>INDEX(Data!$L:$L,MATCH($A354&amp;"."&amp;B$1,Data!$J:$J,0))</f>
        <v>0</v>
      </c>
      <c r="C354" s="1">
        <f>INDEX(Data!$L:$L,MATCH($A354&amp;"."&amp;C$1,Data!$J:$J,0))</f>
        <v>0</v>
      </c>
      <c r="D354" s="1">
        <f>INDEX(Data!$L:$L,MATCH($A354&amp;"."&amp;D$1,Data!$J:$J,0))</f>
        <v>0</v>
      </c>
      <c r="E354" s="1">
        <f>INDEX(Data!$L:$L,MATCH($A354&amp;"."&amp;E$1,Data!$J:$J,0))</f>
        <v>0</v>
      </c>
      <c r="F354" s="1">
        <f>INDEX(Data!$L:$L,MATCH($A354&amp;"."&amp;F$1,Data!$J:$J,0))</f>
        <v>0</v>
      </c>
      <c r="G354" s="1">
        <f>INDEX(Data!$L:$L,MATCH($A354&amp;"."&amp;G$1,Data!$J:$J,0))</f>
        <v>0</v>
      </c>
      <c r="H354" s="1">
        <f>INDEX(Data!$L:$L,MATCH($A354&amp;"."&amp;H$1,Data!$J:$J,0))</f>
        <v>0</v>
      </c>
      <c r="I354" s="1">
        <f>INDEX(Data!$L:$L,MATCH($A354&amp;"."&amp;I$1,Data!$J:$J,0))</f>
        <v>0</v>
      </c>
      <c r="J354" s="1">
        <f>INDEX(Data!$L:$L,MATCH($A354&amp;"."&amp;J$1,Data!$J:$J,0))</f>
        <v>0</v>
      </c>
      <c r="K354" s="1">
        <f>INDEX(Data!$L:$L,MATCH($A354&amp;"."&amp;K$1,Data!$J:$J,0))</f>
        <v>0</v>
      </c>
      <c r="L354" s="1">
        <f>INDEX(Data!$L:$L,MATCH($A354&amp;"."&amp;L$1,Data!$J:$J,0))</f>
        <v>0</v>
      </c>
      <c r="M354" s="1">
        <f>INDEX(Data!$L:$L,MATCH($A354&amp;"."&amp;M$1,Data!$J:$J,0))</f>
        <v>0</v>
      </c>
      <c r="N354" s="1">
        <f>INDEX(Data!$L:$L,MATCH($A354&amp;"."&amp;N$1,Data!$J:$J,0))</f>
        <v>0</v>
      </c>
      <c r="O354" s="1">
        <f>INDEX(Data!$L:$L,MATCH($A354&amp;"."&amp;O$1,Data!$J:$J,0))</f>
        <v>0</v>
      </c>
      <c r="P354" s="1">
        <f>INDEX(Data!$L:$L,MATCH($A354&amp;"."&amp;P$1,Data!$J:$J,0))</f>
        <v>0</v>
      </c>
      <c r="Q354" s="1">
        <f>INDEX(Data!$L:$L,MATCH($A354&amp;"."&amp;Q$1,Data!$J:$J,0))</f>
        <v>0</v>
      </c>
      <c r="R354" s="1">
        <f>INDEX(Data!$L:$L,MATCH($A354&amp;"."&amp;R$1,Data!$J:$J,0))</f>
        <v>0</v>
      </c>
      <c r="S354" s="1">
        <f>INDEX(Data!$L:$L,MATCH($A354&amp;"."&amp;S$1,Data!$J:$J,0))</f>
        <v>0</v>
      </c>
      <c r="T354" s="1">
        <f>INDEX(Data!$L:$L,MATCH($A354&amp;"."&amp;T$1,Data!$J:$J,0))</f>
        <v>0</v>
      </c>
      <c r="U354" s="1">
        <f>INDEX(Data!$L:$L,MATCH($A354&amp;"."&amp;U$1,Data!$J:$J,0))</f>
        <v>0</v>
      </c>
      <c r="V354" s="1">
        <f>INDEX(Data!$L:$L,MATCH($A354&amp;"."&amp;V$1,Data!$J:$J,0))</f>
        <v>0</v>
      </c>
      <c r="W354" s="1">
        <f>INDEX(Data!$L:$L,MATCH($A354&amp;"."&amp;W$1,Data!$J:$J,0))</f>
        <v>0</v>
      </c>
      <c r="X354" s="1">
        <f>INDEX(Data!$L:$L,MATCH($A354&amp;"."&amp;X$1,Data!$J:$J,0))</f>
        <v>0</v>
      </c>
      <c r="Y354" s="1">
        <f>INDEX(Data!$L:$L,MATCH($A354&amp;"."&amp;Y$1,Data!$J:$J,0))</f>
        <v>0</v>
      </c>
    </row>
    <row r="355" spans="1:25" x14ac:dyDescent="0.2">
      <c r="A355" s="2">
        <f t="shared" si="6"/>
        <v>43089</v>
      </c>
      <c r="B355" s="1">
        <f>INDEX(Data!$L:$L,MATCH($A355&amp;"."&amp;B$1,Data!$J:$J,0))</f>
        <v>0</v>
      </c>
      <c r="C355" s="1">
        <f>INDEX(Data!$L:$L,MATCH($A355&amp;"."&amp;C$1,Data!$J:$J,0))</f>
        <v>0</v>
      </c>
      <c r="D355" s="1">
        <f>INDEX(Data!$L:$L,MATCH($A355&amp;"."&amp;D$1,Data!$J:$J,0))</f>
        <v>0</v>
      </c>
      <c r="E355" s="1">
        <f>INDEX(Data!$L:$L,MATCH($A355&amp;"."&amp;E$1,Data!$J:$J,0))</f>
        <v>0</v>
      </c>
      <c r="F355" s="1">
        <f>INDEX(Data!$L:$L,MATCH($A355&amp;"."&amp;F$1,Data!$J:$J,0))</f>
        <v>0</v>
      </c>
      <c r="G355" s="1">
        <f>INDEX(Data!$L:$L,MATCH($A355&amp;"."&amp;G$1,Data!$J:$J,0))</f>
        <v>0</v>
      </c>
      <c r="H355" s="1">
        <f>INDEX(Data!$L:$L,MATCH($A355&amp;"."&amp;H$1,Data!$J:$J,0))</f>
        <v>0</v>
      </c>
      <c r="I355" s="1">
        <f>INDEX(Data!$L:$L,MATCH($A355&amp;"."&amp;I$1,Data!$J:$J,0))</f>
        <v>0</v>
      </c>
      <c r="J355" s="1">
        <f>INDEX(Data!$L:$L,MATCH($A355&amp;"."&amp;J$1,Data!$J:$J,0))</f>
        <v>0</v>
      </c>
      <c r="K355" s="1">
        <f>INDEX(Data!$L:$L,MATCH($A355&amp;"."&amp;K$1,Data!$J:$J,0))</f>
        <v>0</v>
      </c>
      <c r="L355" s="1">
        <f>INDEX(Data!$L:$L,MATCH($A355&amp;"."&amp;L$1,Data!$J:$J,0))</f>
        <v>0</v>
      </c>
      <c r="M355" s="1">
        <f>INDEX(Data!$L:$L,MATCH($A355&amp;"."&amp;M$1,Data!$J:$J,0))</f>
        <v>0</v>
      </c>
      <c r="N355" s="1">
        <f>INDEX(Data!$L:$L,MATCH($A355&amp;"."&amp;N$1,Data!$J:$J,0))</f>
        <v>0</v>
      </c>
      <c r="O355" s="1">
        <f>INDEX(Data!$L:$L,MATCH($A355&amp;"."&amp;O$1,Data!$J:$J,0))</f>
        <v>0</v>
      </c>
      <c r="P355" s="1">
        <f>INDEX(Data!$L:$L,MATCH($A355&amp;"."&amp;P$1,Data!$J:$J,0))</f>
        <v>0</v>
      </c>
      <c r="Q355" s="1">
        <f>INDEX(Data!$L:$L,MATCH($A355&amp;"."&amp;Q$1,Data!$J:$J,0))</f>
        <v>0</v>
      </c>
      <c r="R355" s="1">
        <f>INDEX(Data!$L:$L,MATCH($A355&amp;"."&amp;R$1,Data!$J:$J,0))</f>
        <v>0</v>
      </c>
      <c r="S355" s="1">
        <f>INDEX(Data!$L:$L,MATCH($A355&amp;"."&amp;S$1,Data!$J:$J,0))</f>
        <v>0</v>
      </c>
      <c r="T355" s="1">
        <f>INDEX(Data!$L:$L,MATCH($A355&amp;"."&amp;T$1,Data!$J:$J,0))</f>
        <v>0</v>
      </c>
      <c r="U355" s="1">
        <f>INDEX(Data!$L:$L,MATCH($A355&amp;"."&amp;U$1,Data!$J:$J,0))</f>
        <v>0</v>
      </c>
      <c r="V355" s="1">
        <f>INDEX(Data!$L:$L,MATCH($A355&amp;"."&amp;V$1,Data!$J:$J,0))</f>
        <v>0</v>
      </c>
      <c r="W355" s="1">
        <f>INDEX(Data!$L:$L,MATCH($A355&amp;"."&amp;W$1,Data!$J:$J,0))</f>
        <v>0</v>
      </c>
      <c r="X355" s="1">
        <f>INDEX(Data!$L:$L,MATCH($A355&amp;"."&amp;X$1,Data!$J:$J,0))</f>
        <v>0</v>
      </c>
      <c r="Y355" s="1">
        <f>INDEX(Data!$L:$L,MATCH($A355&amp;"."&amp;Y$1,Data!$J:$J,0))</f>
        <v>0</v>
      </c>
    </row>
    <row r="356" spans="1:25" x14ac:dyDescent="0.2">
      <c r="A356" s="2">
        <f t="shared" si="6"/>
        <v>43090</v>
      </c>
      <c r="B356" s="1">
        <f>INDEX(Data!$L:$L,MATCH($A356&amp;"."&amp;B$1,Data!$J:$J,0))</f>
        <v>0</v>
      </c>
      <c r="C356" s="1">
        <f>INDEX(Data!$L:$L,MATCH($A356&amp;"."&amp;C$1,Data!$J:$J,0))</f>
        <v>0</v>
      </c>
      <c r="D356" s="1">
        <f>INDEX(Data!$L:$L,MATCH($A356&amp;"."&amp;D$1,Data!$J:$J,0))</f>
        <v>0</v>
      </c>
      <c r="E356" s="1">
        <f>INDEX(Data!$L:$L,MATCH($A356&amp;"."&amp;E$1,Data!$J:$J,0))</f>
        <v>0</v>
      </c>
      <c r="F356" s="1">
        <f>INDEX(Data!$L:$L,MATCH($A356&amp;"."&amp;F$1,Data!$J:$J,0))</f>
        <v>0</v>
      </c>
      <c r="G356" s="1">
        <f>INDEX(Data!$L:$L,MATCH($A356&amp;"."&amp;G$1,Data!$J:$J,0))</f>
        <v>0</v>
      </c>
      <c r="H356" s="1">
        <f>INDEX(Data!$L:$L,MATCH($A356&amp;"."&amp;H$1,Data!$J:$J,0))</f>
        <v>0</v>
      </c>
      <c r="I356" s="1">
        <f>INDEX(Data!$L:$L,MATCH($A356&amp;"."&amp;I$1,Data!$J:$J,0))</f>
        <v>0</v>
      </c>
      <c r="J356" s="1">
        <f>INDEX(Data!$L:$L,MATCH($A356&amp;"."&amp;J$1,Data!$J:$J,0))</f>
        <v>0</v>
      </c>
      <c r="K356" s="1">
        <f>INDEX(Data!$L:$L,MATCH($A356&amp;"."&amp;K$1,Data!$J:$J,0))</f>
        <v>0</v>
      </c>
      <c r="L356" s="1">
        <f>INDEX(Data!$L:$L,MATCH($A356&amp;"."&amp;L$1,Data!$J:$J,0))</f>
        <v>0</v>
      </c>
      <c r="M356" s="1">
        <f>INDEX(Data!$L:$L,MATCH($A356&amp;"."&amp;M$1,Data!$J:$J,0))</f>
        <v>0</v>
      </c>
      <c r="N356" s="1">
        <f>INDEX(Data!$L:$L,MATCH($A356&amp;"."&amp;N$1,Data!$J:$J,0))</f>
        <v>0</v>
      </c>
      <c r="O356" s="1">
        <f>INDEX(Data!$L:$L,MATCH($A356&amp;"."&amp;O$1,Data!$J:$J,0))</f>
        <v>0</v>
      </c>
      <c r="P356" s="1">
        <f>INDEX(Data!$L:$L,MATCH($A356&amp;"."&amp;P$1,Data!$J:$J,0))</f>
        <v>0</v>
      </c>
      <c r="Q356" s="1">
        <f>INDEX(Data!$L:$L,MATCH($A356&amp;"."&amp;Q$1,Data!$J:$J,0))</f>
        <v>0</v>
      </c>
      <c r="R356" s="1">
        <f>INDEX(Data!$L:$L,MATCH($A356&amp;"."&amp;R$1,Data!$J:$J,0))</f>
        <v>0</v>
      </c>
      <c r="S356" s="1">
        <f>INDEX(Data!$L:$L,MATCH($A356&amp;"."&amp;S$1,Data!$J:$J,0))</f>
        <v>0</v>
      </c>
      <c r="T356" s="1">
        <f>INDEX(Data!$L:$L,MATCH($A356&amp;"."&amp;T$1,Data!$J:$J,0))</f>
        <v>0</v>
      </c>
      <c r="U356" s="1">
        <f>INDEX(Data!$L:$L,MATCH($A356&amp;"."&amp;U$1,Data!$J:$J,0))</f>
        <v>0</v>
      </c>
      <c r="V356" s="1">
        <f>INDEX(Data!$L:$L,MATCH($A356&amp;"."&amp;V$1,Data!$J:$J,0))</f>
        <v>0</v>
      </c>
      <c r="W356" s="1">
        <f>INDEX(Data!$L:$L,MATCH($A356&amp;"."&amp;W$1,Data!$J:$J,0))</f>
        <v>0</v>
      </c>
      <c r="X356" s="1">
        <f>INDEX(Data!$L:$L,MATCH($A356&amp;"."&amp;X$1,Data!$J:$J,0))</f>
        <v>0</v>
      </c>
      <c r="Y356" s="1">
        <f>INDEX(Data!$L:$L,MATCH($A356&amp;"."&amp;Y$1,Data!$J:$J,0))</f>
        <v>0</v>
      </c>
    </row>
    <row r="357" spans="1:25" x14ac:dyDescent="0.2">
      <c r="A357" s="2">
        <f t="shared" si="6"/>
        <v>43091</v>
      </c>
      <c r="B357" s="1">
        <f>INDEX(Data!$L:$L,MATCH($A357&amp;"."&amp;B$1,Data!$J:$J,0))</f>
        <v>0</v>
      </c>
      <c r="C357" s="1">
        <f>INDEX(Data!$L:$L,MATCH($A357&amp;"."&amp;C$1,Data!$J:$J,0))</f>
        <v>0</v>
      </c>
      <c r="D357" s="1">
        <f>INDEX(Data!$L:$L,MATCH($A357&amp;"."&amp;D$1,Data!$J:$J,0))</f>
        <v>0</v>
      </c>
      <c r="E357" s="1">
        <f>INDEX(Data!$L:$L,MATCH($A357&amp;"."&amp;E$1,Data!$J:$J,0))</f>
        <v>0</v>
      </c>
      <c r="F357" s="1">
        <f>INDEX(Data!$L:$L,MATCH($A357&amp;"."&amp;F$1,Data!$J:$J,0))</f>
        <v>0</v>
      </c>
      <c r="G357" s="1">
        <f>INDEX(Data!$L:$L,MATCH($A357&amp;"."&amp;G$1,Data!$J:$J,0))</f>
        <v>0</v>
      </c>
      <c r="H357" s="1">
        <f>INDEX(Data!$L:$L,MATCH($A357&amp;"."&amp;H$1,Data!$J:$J,0))</f>
        <v>0</v>
      </c>
      <c r="I357" s="1">
        <f>INDEX(Data!$L:$L,MATCH($A357&amp;"."&amp;I$1,Data!$J:$J,0))</f>
        <v>0</v>
      </c>
      <c r="J357" s="1">
        <f>INDEX(Data!$L:$L,MATCH($A357&amp;"."&amp;J$1,Data!$J:$J,0))</f>
        <v>0</v>
      </c>
      <c r="K357" s="1">
        <f>INDEX(Data!$L:$L,MATCH($A357&amp;"."&amp;K$1,Data!$J:$J,0))</f>
        <v>0</v>
      </c>
      <c r="L357" s="1">
        <f>INDEX(Data!$L:$L,MATCH($A357&amp;"."&amp;L$1,Data!$J:$J,0))</f>
        <v>0</v>
      </c>
      <c r="M357" s="1">
        <f>INDEX(Data!$L:$L,MATCH($A357&amp;"."&amp;M$1,Data!$J:$J,0))</f>
        <v>0</v>
      </c>
      <c r="N357" s="1">
        <f>INDEX(Data!$L:$L,MATCH($A357&amp;"."&amp;N$1,Data!$J:$J,0))</f>
        <v>0</v>
      </c>
      <c r="O357" s="1">
        <f>INDEX(Data!$L:$L,MATCH($A357&amp;"."&amp;O$1,Data!$J:$J,0))</f>
        <v>0</v>
      </c>
      <c r="P357" s="1">
        <f>INDEX(Data!$L:$L,MATCH($A357&amp;"."&amp;P$1,Data!$J:$J,0))</f>
        <v>0</v>
      </c>
      <c r="Q357" s="1">
        <f>INDEX(Data!$L:$L,MATCH($A357&amp;"."&amp;Q$1,Data!$J:$J,0))</f>
        <v>0</v>
      </c>
      <c r="R357" s="1">
        <f>INDEX(Data!$L:$L,MATCH($A357&amp;"."&amp;R$1,Data!$J:$J,0))</f>
        <v>0</v>
      </c>
      <c r="S357" s="1">
        <f>INDEX(Data!$L:$L,MATCH($A357&amp;"."&amp;S$1,Data!$J:$J,0))</f>
        <v>0</v>
      </c>
      <c r="T357" s="1">
        <f>INDEX(Data!$L:$L,MATCH($A357&amp;"."&amp;T$1,Data!$J:$J,0))</f>
        <v>0</v>
      </c>
      <c r="U357" s="1">
        <f>INDEX(Data!$L:$L,MATCH($A357&amp;"."&amp;U$1,Data!$J:$J,0))</f>
        <v>0</v>
      </c>
      <c r="V357" s="1">
        <f>INDEX(Data!$L:$L,MATCH($A357&amp;"."&amp;V$1,Data!$J:$J,0))</f>
        <v>0</v>
      </c>
      <c r="W357" s="1">
        <f>INDEX(Data!$L:$L,MATCH($A357&amp;"."&amp;W$1,Data!$J:$J,0))</f>
        <v>0</v>
      </c>
      <c r="X357" s="1">
        <f>INDEX(Data!$L:$L,MATCH($A357&amp;"."&amp;X$1,Data!$J:$J,0))</f>
        <v>0</v>
      </c>
      <c r="Y357" s="1">
        <f>INDEX(Data!$L:$L,MATCH($A357&amp;"."&amp;Y$1,Data!$J:$J,0))</f>
        <v>0</v>
      </c>
    </row>
    <row r="358" spans="1:25" x14ac:dyDescent="0.2">
      <c r="A358" s="2">
        <f t="shared" si="6"/>
        <v>43092</v>
      </c>
      <c r="B358" s="1">
        <f>INDEX(Data!$L:$L,MATCH($A358&amp;"."&amp;B$1,Data!$J:$J,0))</f>
        <v>0</v>
      </c>
      <c r="C358" s="1">
        <f>INDEX(Data!$L:$L,MATCH($A358&amp;"."&amp;C$1,Data!$J:$J,0))</f>
        <v>0</v>
      </c>
      <c r="D358" s="1">
        <f>INDEX(Data!$L:$L,MATCH($A358&amp;"."&amp;D$1,Data!$J:$J,0))</f>
        <v>0</v>
      </c>
      <c r="E358" s="1">
        <f>INDEX(Data!$L:$L,MATCH($A358&amp;"."&amp;E$1,Data!$J:$J,0))</f>
        <v>0</v>
      </c>
      <c r="F358" s="1">
        <f>INDEX(Data!$L:$L,MATCH($A358&amp;"."&amp;F$1,Data!$J:$J,0))</f>
        <v>0</v>
      </c>
      <c r="G358" s="1">
        <f>INDEX(Data!$L:$L,MATCH($A358&amp;"."&amp;G$1,Data!$J:$J,0))</f>
        <v>0</v>
      </c>
      <c r="H358" s="1">
        <f>INDEX(Data!$L:$L,MATCH($A358&amp;"."&amp;H$1,Data!$J:$J,0))</f>
        <v>0</v>
      </c>
      <c r="I358" s="1">
        <f>INDEX(Data!$L:$L,MATCH($A358&amp;"."&amp;I$1,Data!$J:$J,0))</f>
        <v>0</v>
      </c>
      <c r="J358" s="1">
        <f>INDEX(Data!$L:$L,MATCH($A358&amp;"."&amp;J$1,Data!$J:$J,0))</f>
        <v>0</v>
      </c>
      <c r="K358" s="1">
        <f>INDEX(Data!$L:$L,MATCH($A358&amp;"."&amp;K$1,Data!$J:$J,0))</f>
        <v>0</v>
      </c>
      <c r="L358" s="1">
        <f>INDEX(Data!$L:$L,MATCH($A358&amp;"."&amp;L$1,Data!$J:$J,0))</f>
        <v>0</v>
      </c>
      <c r="M358" s="1">
        <f>INDEX(Data!$L:$L,MATCH($A358&amp;"."&amp;M$1,Data!$J:$J,0))</f>
        <v>0</v>
      </c>
      <c r="N358" s="1">
        <f>INDEX(Data!$L:$L,MATCH($A358&amp;"."&amp;N$1,Data!$J:$J,0))</f>
        <v>0</v>
      </c>
      <c r="O358" s="1">
        <f>INDEX(Data!$L:$L,MATCH($A358&amp;"."&amp;O$1,Data!$J:$J,0))</f>
        <v>0</v>
      </c>
      <c r="P358" s="1">
        <f>INDEX(Data!$L:$L,MATCH($A358&amp;"."&amp;P$1,Data!$J:$J,0))</f>
        <v>0</v>
      </c>
      <c r="Q358" s="1">
        <f>INDEX(Data!$L:$L,MATCH($A358&amp;"."&amp;Q$1,Data!$J:$J,0))</f>
        <v>0</v>
      </c>
      <c r="R358" s="1">
        <f>INDEX(Data!$L:$L,MATCH($A358&amp;"."&amp;R$1,Data!$J:$J,0))</f>
        <v>0</v>
      </c>
      <c r="S358" s="1">
        <f>INDEX(Data!$L:$L,MATCH($A358&amp;"."&amp;S$1,Data!$J:$J,0))</f>
        <v>0</v>
      </c>
      <c r="T358" s="1">
        <f>INDEX(Data!$L:$L,MATCH($A358&amp;"."&amp;T$1,Data!$J:$J,0))</f>
        <v>0</v>
      </c>
      <c r="U358" s="1">
        <f>INDEX(Data!$L:$L,MATCH($A358&amp;"."&amp;U$1,Data!$J:$J,0))</f>
        <v>0</v>
      </c>
      <c r="V358" s="1">
        <f>INDEX(Data!$L:$L,MATCH($A358&amp;"."&amp;V$1,Data!$J:$J,0))</f>
        <v>0</v>
      </c>
      <c r="W358" s="1">
        <f>INDEX(Data!$L:$L,MATCH($A358&amp;"."&amp;W$1,Data!$J:$J,0))</f>
        <v>0</v>
      </c>
      <c r="X358" s="1">
        <f>INDEX(Data!$L:$L,MATCH($A358&amp;"."&amp;X$1,Data!$J:$J,0))</f>
        <v>0</v>
      </c>
      <c r="Y358" s="1">
        <f>INDEX(Data!$L:$L,MATCH($A358&amp;"."&amp;Y$1,Data!$J:$J,0))</f>
        <v>0</v>
      </c>
    </row>
    <row r="359" spans="1:25" x14ac:dyDescent="0.2">
      <c r="A359" s="2">
        <f t="shared" si="6"/>
        <v>43093</v>
      </c>
      <c r="B359" s="1">
        <f>INDEX(Data!$L:$L,MATCH($A359&amp;"."&amp;B$1,Data!$J:$J,0))</f>
        <v>0</v>
      </c>
      <c r="C359" s="1">
        <f>INDEX(Data!$L:$L,MATCH($A359&amp;"."&amp;C$1,Data!$J:$J,0))</f>
        <v>0</v>
      </c>
      <c r="D359" s="1">
        <f>INDEX(Data!$L:$L,MATCH($A359&amp;"."&amp;D$1,Data!$J:$J,0))</f>
        <v>0</v>
      </c>
      <c r="E359" s="1">
        <f>INDEX(Data!$L:$L,MATCH($A359&amp;"."&amp;E$1,Data!$J:$J,0))</f>
        <v>0</v>
      </c>
      <c r="F359" s="1">
        <f>INDEX(Data!$L:$L,MATCH($A359&amp;"."&amp;F$1,Data!$J:$J,0))</f>
        <v>0</v>
      </c>
      <c r="G359" s="1">
        <f>INDEX(Data!$L:$L,MATCH($A359&amp;"."&amp;G$1,Data!$J:$J,0))</f>
        <v>0</v>
      </c>
      <c r="H359" s="1">
        <f>INDEX(Data!$L:$L,MATCH($A359&amp;"."&amp;H$1,Data!$J:$J,0))</f>
        <v>0</v>
      </c>
      <c r="I359" s="1">
        <f>INDEX(Data!$L:$L,MATCH($A359&amp;"."&amp;I$1,Data!$J:$J,0))</f>
        <v>0</v>
      </c>
      <c r="J359" s="1">
        <f>INDEX(Data!$L:$L,MATCH($A359&amp;"."&amp;J$1,Data!$J:$J,0))</f>
        <v>0</v>
      </c>
      <c r="K359" s="1">
        <f>INDEX(Data!$L:$L,MATCH($A359&amp;"."&amp;K$1,Data!$J:$J,0))</f>
        <v>0</v>
      </c>
      <c r="L359" s="1">
        <f>INDEX(Data!$L:$L,MATCH($A359&amp;"."&amp;L$1,Data!$J:$J,0))</f>
        <v>0</v>
      </c>
      <c r="M359" s="1">
        <f>INDEX(Data!$L:$L,MATCH($A359&amp;"."&amp;M$1,Data!$J:$J,0))</f>
        <v>0</v>
      </c>
      <c r="N359" s="1">
        <f>INDEX(Data!$L:$L,MATCH($A359&amp;"."&amp;N$1,Data!$J:$J,0))</f>
        <v>0</v>
      </c>
      <c r="O359" s="1">
        <f>INDEX(Data!$L:$L,MATCH($A359&amp;"."&amp;O$1,Data!$J:$J,0))</f>
        <v>0</v>
      </c>
      <c r="P359" s="1">
        <f>INDEX(Data!$L:$L,MATCH($A359&amp;"."&amp;P$1,Data!$J:$J,0))</f>
        <v>0</v>
      </c>
      <c r="Q359" s="1">
        <f>INDEX(Data!$L:$L,MATCH($A359&amp;"."&amp;Q$1,Data!$J:$J,0))</f>
        <v>0</v>
      </c>
      <c r="R359" s="1">
        <f>INDEX(Data!$L:$L,MATCH($A359&amp;"."&amp;R$1,Data!$J:$J,0))</f>
        <v>0</v>
      </c>
      <c r="S359" s="1">
        <f>INDEX(Data!$L:$L,MATCH($A359&amp;"."&amp;S$1,Data!$J:$J,0))</f>
        <v>0</v>
      </c>
      <c r="T359" s="1">
        <f>INDEX(Data!$L:$L,MATCH($A359&amp;"."&amp;T$1,Data!$J:$J,0))</f>
        <v>0</v>
      </c>
      <c r="U359" s="1">
        <f>INDEX(Data!$L:$L,MATCH($A359&amp;"."&amp;U$1,Data!$J:$J,0))</f>
        <v>0</v>
      </c>
      <c r="V359" s="1">
        <f>INDEX(Data!$L:$L,MATCH($A359&amp;"."&amp;V$1,Data!$J:$J,0))</f>
        <v>0</v>
      </c>
      <c r="W359" s="1">
        <f>INDEX(Data!$L:$L,MATCH($A359&amp;"."&amp;W$1,Data!$J:$J,0))</f>
        <v>0</v>
      </c>
      <c r="X359" s="1">
        <f>INDEX(Data!$L:$L,MATCH($A359&amp;"."&amp;X$1,Data!$J:$J,0))</f>
        <v>0</v>
      </c>
      <c r="Y359" s="1">
        <f>INDEX(Data!$L:$L,MATCH($A359&amp;"."&amp;Y$1,Data!$J:$J,0))</f>
        <v>0</v>
      </c>
    </row>
    <row r="360" spans="1:25" x14ac:dyDescent="0.2">
      <c r="A360" s="2">
        <f t="shared" si="6"/>
        <v>43094</v>
      </c>
      <c r="B360" s="1">
        <f>INDEX(Data!$L:$L,MATCH($A360&amp;"."&amp;B$1,Data!$J:$J,0))</f>
        <v>0</v>
      </c>
      <c r="C360" s="1">
        <f>INDEX(Data!$L:$L,MATCH($A360&amp;"."&amp;C$1,Data!$J:$J,0))</f>
        <v>0</v>
      </c>
      <c r="D360" s="1">
        <f>INDEX(Data!$L:$L,MATCH($A360&amp;"."&amp;D$1,Data!$J:$J,0))</f>
        <v>0</v>
      </c>
      <c r="E360" s="1">
        <f>INDEX(Data!$L:$L,MATCH($A360&amp;"."&amp;E$1,Data!$J:$J,0))</f>
        <v>0</v>
      </c>
      <c r="F360" s="1">
        <f>INDEX(Data!$L:$L,MATCH($A360&amp;"."&amp;F$1,Data!$J:$J,0))</f>
        <v>0</v>
      </c>
      <c r="G360" s="1">
        <f>INDEX(Data!$L:$L,MATCH($A360&amp;"."&amp;G$1,Data!$J:$J,0))</f>
        <v>0</v>
      </c>
      <c r="H360" s="1">
        <f>INDEX(Data!$L:$L,MATCH($A360&amp;"."&amp;H$1,Data!$J:$J,0))</f>
        <v>0</v>
      </c>
      <c r="I360" s="1">
        <f>INDEX(Data!$L:$L,MATCH($A360&amp;"."&amp;I$1,Data!$J:$J,0))</f>
        <v>0</v>
      </c>
      <c r="J360" s="1">
        <f>INDEX(Data!$L:$L,MATCH($A360&amp;"."&amp;J$1,Data!$J:$J,0))</f>
        <v>0</v>
      </c>
      <c r="K360" s="1">
        <f>INDEX(Data!$L:$L,MATCH($A360&amp;"."&amp;K$1,Data!$J:$J,0))</f>
        <v>0</v>
      </c>
      <c r="L360" s="1">
        <f>INDEX(Data!$L:$L,MATCH($A360&amp;"."&amp;L$1,Data!$J:$J,0))</f>
        <v>0</v>
      </c>
      <c r="M360" s="1">
        <f>INDEX(Data!$L:$L,MATCH($A360&amp;"."&amp;M$1,Data!$J:$J,0))</f>
        <v>0</v>
      </c>
      <c r="N360" s="1">
        <f>INDEX(Data!$L:$L,MATCH($A360&amp;"."&amp;N$1,Data!$J:$J,0))</f>
        <v>0</v>
      </c>
      <c r="O360" s="1">
        <f>INDEX(Data!$L:$L,MATCH($A360&amp;"."&amp;O$1,Data!$J:$J,0))</f>
        <v>0</v>
      </c>
      <c r="P360" s="1">
        <f>INDEX(Data!$L:$L,MATCH($A360&amp;"."&amp;P$1,Data!$J:$J,0))</f>
        <v>0</v>
      </c>
      <c r="Q360" s="1">
        <f>INDEX(Data!$L:$L,MATCH($A360&amp;"."&amp;Q$1,Data!$J:$J,0))</f>
        <v>0</v>
      </c>
      <c r="R360" s="1">
        <f>INDEX(Data!$L:$L,MATCH($A360&amp;"."&amp;R$1,Data!$J:$J,0))</f>
        <v>0</v>
      </c>
      <c r="S360" s="1">
        <f>INDEX(Data!$L:$L,MATCH($A360&amp;"."&amp;S$1,Data!$J:$J,0))</f>
        <v>0</v>
      </c>
      <c r="T360" s="1">
        <f>INDEX(Data!$L:$L,MATCH($A360&amp;"."&amp;T$1,Data!$J:$J,0))</f>
        <v>0</v>
      </c>
      <c r="U360" s="1">
        <f>INDEX(Data!$L:$L,MATCH($A360&amp;"."&amp;U$1,Data!$J:$J,0))</f>
        <v>0</v>
      </c>
      <c r="V360" s="1">
        <f>INDEX(Data!$L:$L,MATCH($A360&amp;"."&amp;V$1,Data!$J:$J,0))</f>
        <v>0</v>
      </c>
      <c r="W360" s="1">
        <f>INDEX(Data!$L:$L,MATCH($A360&amp;"."&amp;W$1,Data!$J:$J,0))</f>
        <v>0</v>
      </c>
      <c r="X360" s="1">
        <f>INDEX(Data!$L:$L,MATCH($A360&amp;"."&amp;X$1,Data!$J:$J,0))</f>
        <v>0</v>
      </c>
      <c r="Y360" s="1">
        <f>INDEX(Data!$L:$L,MATCH($A360&amp;"."&amp;Y$1,Data!$J:$J,0))</f>
        <v>0</v>
      </c>
    </row>
    <row r="361" spans="1:25" x14ac:dyDescent="0.2">
      <c r="A361" s="2">
        <f t="shared" si="6"/>
        <v>43095</v>
      </c>
      <c r="B361" s="1">
        <f>INDEX(Data!$L:$L,MATCH($A361&amp;"."&amp;B$1,Data!$J:$J,0))</f>
        <v>0</v>
      </c>
      <c r="C361" s="1">
        <f>INDEX(Data!$L:$L,MATCH($A361&amp;"."&amp;C$1,Data!$J:$J,0))</f>
        <v>0</v>
      </c>
      <c r="D361" s="1">
        <f>INDEX(Data!$L:$L,MATCH($A361&amp;"."&amp;D$1,Data!$J:$J,0))</f>
        <v>0</v>
      </c>
      <c r="E361" s="1">
        <f>INDEX(Data!$L:$L,MATCH($A361&amp;"."&amp;E$1,Data!$J:$J,0))</f>
        <v>0</v>
      </c>
      <c r="F361" s="1">
        <f>INDEX(Data!$L:$L,MATCH($A361&amp;"."&amp;F$1,Data!$J:$J,0))</f>
        <v>0</v>
      </c>
      <c r="G361" s="1">
        <f>INDEX(Data!$L:$L,MATCH($A361&amp;"."&amp;G$1,Data!$J:$J,0))</f>
        <v>0</v>
      </c>
      <c r="H361" s="1">
        <f>INDEX(Data!$L:$L,MATCH($A361&amp;"."&amp;H$1,Data!$J:$J,0))</f>
        <v>0</v>
      </c>
      <c r="I361" s="1">
        <f>INDEX(Data!$L:$L,MATCH($A361&amp;"."&amp;I$1,Data!$J:$J,0))</f>
        <v>0</v>
      </c>
      <c r="J361" s="1">
        <f>INDEX(Data!$L:$L,MATCH($A361&amp;"."&amp;J$1,Data!$J:$J,0))</f>
        <v>0</v>
      </c>
      <c r="K361" s="1">
        <f>INDEX(Data!$L:$L,MATCH($A361&amp;"."&amp;K$1,Data!$J:$J,0))</f>
        <v>0</v>
      </c>
      <c r="L361" s="1">
        <f>INDEX(Data!$L:$L,MATCH($A361&amp;"."&amp;L$1,Data!$J:$J,0))</f>
        <v>0</v>
      </c>
      <c r="M361" s="1">
        <f>INDEX(Data!$L:$L,MATCH($A361&amp;"."&amp;M$1,Data!$J:$J,0))</f>
        <v>0</v>
      </c>
      <c r="N361" s="1">
        <f>INDEX(Data!$L:$L,MATCH($A361&amp;"."&amp;N$1,Data!$J:$J,0))</f>
        <v>0</v>
      </c>
      <c r="O361" s="1">
        <f>INDEX(Data!$L:$L,MATCH($A361&amp;"."&amp;O$1,Data!$J:$J,0))</f>
        <v>0</v>
      </c>
      <c r="P361" s="1">
        <f>INDEX(Data!$L:$L,MATCH($A361&amp;"."&amp;P$1,Data!$J:$J,0))</f>
        <v>0</v>
      </c>
      <c r="Q361" s="1">
        <f>INDEX(Data!$L:$L,MATCH($A361&amp;"."&amp;Q$1,Data!$J:$J,0))</f>
        <v>0</v>
      </c>
      <c r="R361" s="1">
        <f>INDEX(Data!$L:$L,MATCH($A361&amp;"."&amp;R$1,Data!$J:$J,0))</f>
        <v>0</v>
      </c>
      <c r="S361" s="1">
        <f>INDEX(Data!$L:$L,MATCH($A361&amp;"."&amp;S$1,Data!$J:$J,0))</f>
        <v>0</v>
      </c>
      <c r="T361" s="1">
        <f>INDEX(Data!$L:$L,MATCH($A361&amp;"."&amp;T$1,Data!$J:$J,0))</f>
        <v>0</v>
      </c>
      <c r="U361" s="1">
        <f>INDEX(Data!$L:$L,MATCH($A361&amp;"."&amp;U$1,Data!$J:$J,0))</f>
        <v>0</v>
      </c>
      <c r="V361" s="1">
        <f>INDEX(Data!$L:$L,MATCH($A361&amp;"."&amp;V$1,Data!$J:$J,0))</f>
        <v>0</v>
      </c>
      <c r="W361" s="1">
        <f>INDEX(Data!$L:$L,MATCH($A361&amp;"."&amp;W$1,Data!$J:$J,0))</f>
        <v>0</v>
      </c>
      <c r="X361" s="1">
        <f>INDEX(Data!$L:$L,MATCH($A361&amp;"."&amp;X$1,Data!$J:$J,0))</f>
        <v>0</v>
      </c>
      <c r="Y361" s="1">
        <f>INDEX(Data!$L:$L,MATCH($A361&amp;"."&amp;Y$1,Data!$J:$J,0))</f>
        <v>0</v>
      </c>
    </row>
    <row r="362" spans="1:25" x14ac:dyDescent="0.2">
      <c r="A362" s="2">
        <f t="shared" si="6"/>
        <v>43096</v>
      </c>
      <c r="B362" s="1">
        <f>INDEX(Data!$L:$L,MATCH($A362&amp;"."&amp;B$1,Data!$J:$J,0))</f>
        <v>0</v>
      </c>
      <c r="C362" s="1">
        <f>INDEX(Data!$L:$L,MATCH($A362&amp;"."&amp;C$1,Data!$J:$J,0))</f>
        <v>0</v>
      </c>
      <c r="D362" s="1">
        <f>INDEX(Data!$L:$L,MATCH($A362&amp;"."&amp;D$1,Data!$J:$J,0))</f>
        <v>0</v>
      </c>
      <c r="E362" s="1">
        <f>INDEX(Data!$L:$L,MATCH($A362&amp;"."&amp;E$1,Data!$J:$J,0))</f>
        <v>0</v>
      </c>
      <c r="F362" s="1">
        <f>INDEX(Data!$L:$L,MATCH($A362&amp;"."&amp;F$1,Data!$J:$J,0))</f>
        <v>0</v>
      </c>
      <c r="G362" s="1">
        <f>INDEX(Data!$L:$L,MATCH($A362&amp;"."&amp;G$1,Data!$J:$J,0))</f>
        <v>0</v>
      </c>
      <c r="H362" s="1">
        <f>INDEX(Data!$L:$L,MATCH($A362&amp;"."&amp;H$1,Data!$J:$J,0))</f>
        <v>0</v>
      </c>
      <c r="I362" s="1">
        <f>INDEX(Data!$L:$L,MATCH($A362&amp;"."&amp;I$1,Data!$J:$J,0))</f>
        <v>0</v>
      </c>
      <c r="J362" s="1">
        <f>INDEX(Data!$L:$L,MATCH($A362&amp;"."&amp;J$1,Data!$J:$J,0))</f>
        <v>0</v>
      </c>
      <c r="K362" s="1">
        <f>INDEX(Data!$L:$L,MATCH($A362&amp;"."&amp;K$1,Data!$J:$J,0))</f>
        <v>0</v>
      </c>
      <c r="L362" s="1">
        <f>INDEX(Data!$L:$L,MATCH($A362&amp;"."&amp;L$1,Data!$J:$J,0))</f>
        <v>0</v>
      </c>
      <c r="M362" s="1">
        <f>INDEX(Data!$L:$L,MATCH($A362&amp;"."&amp;M$1,Data!$J:$J,0))</f>
        <v>0</v>
      </c>
      <c r="N362" s="1">
        <f>INDEX(Data!$L:$L,MATCH($A362&amp;"."&amp;N$1,Data!$J:$J,0))</f>
        <v>0</v>
      </c>
      <c r="O362" s="1">
        <f>INDEX(Data!$L:$L,MATCH($A362&amp;"."&amp;O$1,Data!$J:$J,0))</f>
        <v>0</v>
      </c>
      <c r="P362" s="1">
        <f>INDEX(Data!$L:$L,MATCH($A362&amp;"."&amp;P$1,Data!$J:$J,0))</f>
        <v>0</v>
      </c>
      <c r="Q362" s="1">
        <f>INDEX(Data!$L:$L,MATCH($A362&amp;"."&amp;Q$1,Data!$J:$J,0))</f>
        <v>0</v>
      </c>
      <c r="R362" s="1">
        <f>INDEX(Data!$L:$L,MATCH($A362&amp;"."&amp;R$1,Data!$J:$J,0))</f>
        <v>0</v>
      </c>
      <c r="S362" s="1">
        <f>INDEX(Data!$L:$L,MATCH($A362&amp;"."&amp;S$1,Data!$J:$J,0))</f>
        <v>0</v>
      </c>
      <c r="T362" s="1">
        <f>INDEX(Data!$L:$L,MATCH($A362&amp;"."&amp;T$1,Data!$J:$J,0))</f>
        <v>0</v>
      </c>
      <c r="U362" s="1">
        <f>INDEX(Data!$L:$L,MATCH($A362&amp;"."&amp;U$1,Data!$J:$J,0))</f>
        <v>0</v>
      </c>
      <c r="V362" s="1">
        <f>INDEX(Data!$L:$L,MATCH($A362&amp;"."&amp;V$1,Data!$J:$J,0))</f>
        <v>0</v>
      </c>
      <c r="W362" s="1">
        <f>INDEX(Data!$L:$L,MATCH($A362&amp;"."&amp;W$1,Data!$J:$J,0))</f>
        <v>0</v>
      </c>
      <c r="X362" s="1">
        <f>INDEX(Data!$L:$L,MATCH($A362&amp;"."&amp;X$1,Data!$J:$J,0))</f>
        <v>0</v>
      </c>
      <c r="Y362" s="1">
        <f>INDEX(Data!$L:$L,MATCH($A362&amp;"."&amp;Y$1,Data!$J:$J,0))</f>
        <v>0</v>
      </c>
    </row>
    <row r="363" spans="1:25" x14ac:dyDescent="0.2">
      <c r="A363" s="2">
        <f t="shared" si="6"/>
        <v>43097</v>
      </c>
      <c r="B363" s="1">
        <f>INDEX(Data!$L:$L,MATCH($A363&amp;"."&amp;B$1,Data!$J:$J,0))</f>
        <v>0</v>
      </c>
      <c r="C363" s="1">
        <f>INDEX(Data!$L:$L,MATCH($A363&amp;"."&amp;C$1,Data!$J:$J,0))</f>
        <v>0</v>
      </c>
      <c r="D363" s="1">
        <f>INDEX(Data!$L:$L,MATCH($A363&amp;"."&amp;D$1,Data!$J:$J,0))</f>
        <v>0</v>
      </c>
      <c r="E363" s="1">
        <f>INDEX(Data!$L:$L,MATCH($A363&amp;"."&amp;E$1,Data!$J:$J,0))</f>
        <v>0</v>
      </c>
      <c r="F363" s="1">
        <f>INDEX(Data!$L:$L,MATCH($A363&amp;"."&amp;F$1,Data!$J:$J,0))</f>
        <v>0</v>
      </c>
      <c r="G363" s="1">
        <f>INDEX(Data!$L:$L,MATCH($A363&amp;"."&amp;G$1,Data!$J:$J,0))</f>
        <v>0</v>
      </c>
      <c r="H363" s="1">
        <f>INDEX(Data!$L:$L,MATCH($A363&amp;"."&amp;H$1,Data!$J:$J,0))</f>
        <v>0</v>
      </c>
      <c r="I363" s="1">
        <f>INDEX(Data!$L:$L,MATCH($A363&amp;"."&amp;I$1,Data!$J:$J,0))</f>
        <v>0</v>
      </c>
      <c r="J363" s="1">
        <f>INDEX(Data!$L:$L,MATCH($A363&amp;"."&amp;J$1,Data!$J:$J,0))</f>
        <v>0</v>
      </c>
      <c r="K363" s="1">
        <f>INDEX(Data!$L:$L,MATCH($A363&amp;"."&amp;K$1,Data!$J:$J,0))</f>
        <v>0</v>
      </c>
      <c r="L363" s="1">
        <f>INDEX(Data!$L:$L,MATCH($A363&amp;"."&amp;L$1,Data!$J:$J,0))</f>
        <v>0</v>
      </c>
      <c r="M363" s="1">
        <f>INDEX(Data!$L:$L,MATCH($A363&amp;"."&amp;M$1,Data!$J:$J,0))</f>
        <v>0</v>
      </c>
      <c r="N363" s="1">
        <f>INDEX(Data!$L:$L,MATCH($A363&amp;"."&amp;N$1,Data!$J:$J,0))</f>
        <v>0</v>
      </c>
      <c r="O363" s="1">
        <f>INDEX(Data!$L:$L,MATCH($A363&amp;"."&amp;O$1,Data!$J:$J,0))</f>
        <v>0</v>
      </c>
      <c r="P363" s="1">
        <f>INDEX(Data!$L:$L,MATCH($A363&amp;"."&amp;P$1,Data!$J:$J,0))</f>
        <v>0</v>
      </c>
      <c r="Q363" s="1">
        <f>INDEX(Data!$L:$L,MATCH($A363&amp;"."&amp;Q$1,Data!$J:$J,0))</f>
        <v>0</v>
      </c>
      <c r="R363" s="1">
        <f>INDEX(Data!$L:$L,MATCH($A363&amp;"."&amp;R$1,Data!$J:$J,0))</f>
        <v>0</v>
      </c>
      <c r="S363" s="1">
        <f>INDEX(Data!$L:$L,MATCH($A363&amp;"."&amp;S$1,Data!$J:$J,0))</f>
        <v>0</v>
      </c>
      <c r="T363" s="1">
        <f>INDEX(Data!$L:$L,MATCH($A363&amp;"."&amp;T$1,Data!$J:$J,0))</f>
        <v>0</v>
      </c>
      <c r="U363" s="1">
        <f>INDEX(Data!$L:$L,MATCH($A363&amp;"."&amp;U$1,Data!$J:$J,0))</f>
        <v>0</v>
      </c>
      <c r="V363" s="1">
        <f>INDEX(Data!$L:$L,MATCH($A363&amp;"."&amp;V$1,Data!$J:$J,0))</f>
        <v>0</v>
      </c>
      <c r="W363" s="1">
        <f>INDEX(Data!$L:$L,MATCH($A363&amp;"."&amp;W$1,Data!$J:$J,0))</f>
        <v>0</v>
      </c>
      <c r="X363" s="1">
        <f>INDEX(Data!$L:$L,MATCH($A363&amp;"."&amp;X$1,Data!$J:$J,0))</f>
        <v>0</v>
      </c>
      <c r="Y363" s="1">
        <f>INDEX(Data!$L:$L,MATCH($A363&amp;"."&amp;Y$1,Data!$J:$J,0))</f>
        <v>0</v>
      </c>
    </row>
    <row r="364" spans="1:25" x14ac:dyDescent="0.2">
      <c r="A364" s="2">
        <f t="shared" si="6"/>
        <v>43098</v>
      </c>
      <c r="B364" s="1">
        <f>INDEX(Data!$L:$L,MATCH($A364&amp;"."&amp;B$1,Data!$J:$J,0))</f>
        <v>0</v>
      </c>
      <c r="C364" s="1">
        <f>INDEX(Data!$L:$L,MATCH($A364&amp;"."&amp;C$1,Data!$J:$J,0))</f>
        <v>0</v>
      </c>
      <c r="D364" s="1">
        <f>INDEX(Data!$L:$L,MATCH($A364&amp;"."&amp;D$1,Data!$J:$J,0))</f>
        <v>0</v>
      </c>
      <c r="E364" s="1">
        <f>INDEX(Data!$L:$L,MATCH($A364&amp;"."&amp;E$1,Data!$J:$J,0))</f>
        <v>0</v>
      </c>
      <c r="F364" s="1">
        <f>INDEX(Data!$L:$L,MATCH($A364&amp;"."&amp;F$1,Data!$J:$J,0))</f>
        <v>0</v>
      </c>
      <c r="G364" s="1">
        <f>INDEX(Data!$L:$L,MATCH($A364&amp;"."&amp;G$1,Data!$J:$J,0))</f>
        <v>0</v>
      </c>
      <c r="H364" s="1">
        <f>INDEX(Data!$L:$L,MATCH($A364&amp;"."&amp;H$1,Data!$J:$J,0))</f>
        <v>0</v>
      </c>
      <c r="I364" s="1">
        <f>INDEX(Data!$L:$L,MATCH($A364&amp;"."&amp;I$1,Data!$J:$J,0))</f>
        <v>0</v>
      </c>
      <c r="J364" s="1">
        <f>INDEX(Data!$L:$L,MATCH($A364&amp;"."&amp;J$1,Data!$J:$J,0))</f>
        <v>0</v>
      </c>
      <c r="K364" s="1">
        <f>INDEX(Data!$L:$L,MATCH($A364&amp;"."&amp;K$1,Data!$J:$J,0))</f>
        <v>0</v>
      </c>
      <c r="L364" s="1">
        <f>INDEX(Data!$L:$L,MATCH($A364&amp;"."&amp;L$1,Data!$J:$J,0))</f>
        <v>0</v>
      </c>
      <c r="M364" s="1">
        <f>INDEX(Data!$L:$L,MATCH($A364&amp;"."&amp;M$1,Data!$J:$J,0))</f>
        <v>0</v>
      </c>
      <c r="N364" s="1">
        <f>INDEX(Data!$L:$L,MATCH($A364&amp;"."&amp;N$1,Data!$J:$J,0))</f>
        <v>0</v>
      </c>
      <c r="O364" s="1">
        <f>INDEX(Data!$L:$L,MATCH($A364&amp;"."&amp;O$1,Data!$J:$J,0))</f>
        <v>0</v>
      </c>
      <c r="P364" s="1">
        <f>INDEX(Data!$L:$L,MATCH($A364&amp;"."&amp;P$1,Data!$J:$J,0))</f>
        <v>0</v>
      </c>
      <c r="Q364" s="1">
        <f>INDEX(Data!$L:$L,MATCH($A364&amp;"."&amp;Q$1,Data!$J:$J,0))</f>
        <v>0</v>
      </c>
      <c r="R364" s="1">
        <f>INDEX(Data!$L:$L,MATCH($A364&amp;"."&amp;R$1,Data!$J:$J,0))</f>
        <v>0</v>
      </c>
      <c r="S364" s="1">
        <f>INDEX(Data!$L:$L,MATCH($A364&amp;"."&amp;S$1,Data!$J:$J,0))</f>
        <v>0</v>
      </c>
      <c r="T364" s="1">
        <f>INDEX(Data!$L:$L,MATCH($A364&amp;"."&amp;T$1,Data!$J:$J,0))</f>
        <v>0</v>
      </c>
      <c r="U364" s="1">
        <f>INDEX(Data!$L:$L,MATCH($A364&amp;"."&amp;U$1,Data!$J:$J,0))</f>
        <v>0</v>
      </c>
      <c r="V364" s="1">
        <f>INDEX(Data!$L:$L,MATCH($A364&amp;"."&amp;V$1,Data!$J:$J,0))</f>
        <v>0</v>
      </c>
      <c r="W364" s="1">
        <f>INDEX(Data!$L:$L,MATCH($A364&amp;"."&amp;W$1,Data!$J:$J,0))</f>
        <v>0</v>
      </c>
      <c r="X364" s="1">
        <f>INDEX(Data!$L:$L,MATCH($A364&amp;"."&amp;X$1,Data!$J:$J,0))</f>
        <v>0</v>
      </c>
      <c r="Y364" s="1">
        <f>INDEX(Data!$L:$L,MATCH($A364&amp;"."&amp;Y$1,Data!$J:$J,0))</f>
        <v>0</v>
      </c>
    </row>
    <row r="365" spans="1:25" x14ac:dyDescent="0.2">
      <c r="A365" s="2">
        <f t="shared" si="6"/>
        <v>43099</v>
      </c>
      <c r="B365" s="1">
        <f>INDEX(Data!$L:$L,MATCH($A365&amp;"."&amp;B$1,Data!$J:$J,0))</f>
        <v>0</v>
      </c>
      <c r="C365" s="1">
        <f>INDEX(Data!$L:$L,MATCH($A365&amp;"."&amp;C$1,Data!$J:$J,0))</f>
        <v>0</v>
      </c>
      <c r="D365" s="1">
        <f>INDEX(Data!$L:$L,MATCH($A365&amp;"."&amp;D$1,Data!$J:$J,0))</f>
        <v>0</v>
      </c>
      <c r="E365" s="1">
        <f>INDEX(Data!$L:$L,MATCH($A365&amp;"."&amp;E$1,Data!$J:$J,0))</f>
        <v>0</v>
      </c>
      <c r="F365" s="1">
        <f>INDEX(Data!$L:$L,MATCH($A365&amp;"."&amp;F$1,Data!$J:$J,0))</f>
        <v>0</v>
      </c>
      <c r="G365" s="1">
        <f>INDEX(Data!$L:$L,MATCH($A365&amp;"."&amp;G$1,Data!$J:$J,0))</f>
        <v>0</v>
      </c>
      <c r="H365" s="1">
        <f>INDEX(Data!$L:$L,MATCH($A365&amp;"."&amp;H$1,Data!$J:$J,0))</f>
        <v>0</v>
      </c>
      <c r="I365" s="1">
        <f>INDEX(Data!$L:$L,MATCH($A365&amp;"."&amp;I$1,Data!$J:$J,0))</f>
        <v>0</v>
      </c>
      <c r="J365" s="1">
        <f>INDEX(Data!$L:$L,MATCH($A365&amp;"."&amp;J$1,Data!$J:$J,0))</f>
        <v>0</v>
      </c>
      <c r="K365" s="1">
        <f>INDEX(Data!$L:$L,MATCH($A365&amp;"."&amp;K$1,Data!$J:$J,0))</f>
        <v>0</v>
      </c>
      <c r="L365" s="1">
        <f>INDEX(Data!$L:$L,MATCH($A365&amp;"."&amp;L$1,Data!$J:$J,0))</f>
        <v>0</v>
      </c>
      <c r="M365" s="1">
        <f>INDEX(Data!$L:$L,MATCH($A365&amp;"."&amp;M$1,Data!$J:$J,0))</f>
        <v>0</v>
      </c>
      <c r="N365" s="1">
        <f>INDEX(Data!$L:$L,MATCH($A365&amp;"."&amp;N$1,Data!$J:$J,0))</f>
        <v>0</v>
      </c>
      <c r="O365" s="1">
        <f>INDEX(Data!$L:$L,MATCH($A365&amp;"."&amp;O$1,Data!$J:$J,0))</f>
        <v>0</v>
      </c>
      <c r="P365" s="1">
        <f>INDEX(Data!$L:$L,MATCH($A365&amp;"."&amp;P$1,Data!$J:$J,0))</f>
        <v>0</v>
      </c>
      <c r="Q365" s="1">
        <f>INDEX(Data!$L:$L,MATCH($A365&amp;"."&amp;Q$1,Data!$J:$J,0))</f>
        <v>0</v>
      </c>
      <c r="R365" s="1">
        <f>INDEX(Data!$L:$L,MATCH($A365&amp;"."&amp;R$1,Data!$J:$J,0))</f>
        <v>0</v>
      </c>
      <c r="S365" s="1">
        <f>INDEX(Data!$L:$L,MATCH($A365&amp;"."&amp;S$1,Data!$J:$J,0))</f>
        <v>0</v>
      </c>
      <c r="T365" s="1">
        <f>INDEX(Data!$L:$L,MATCH($A365&amp;"."&amp;T$1,Data!$J:$J,0))</f>
        <v>0</v>
      </c>
      <c r="U365" s="1">
        <f>INDEX(Data!$L:$L,MATCH($A365&amp;"."&amp;U$1,Data!$J:$J,0))</f>
        <v>0</v>
      </c>
      <c r="V365" s="1">
        <f>INDEX(Data!$L:$L,MATCH($A365&amp;"."&amp;V$1,Data!$J:$J,0))</f>
        <v>0</v>
      </c>
      <c r="W365" s="1">
        <f>INDEX(Data!$L:$L,MATCH($A365&amp;"."&amp;W$1,Data!$J:$J,0))</f>
        <v>0</v>
      </c>
      <c r="X365" s="1">
        <f>INDEX(Data!$L:$L,MATCH($A365&amp;"."&amp;X$1,Data!$J:$J,0))</f>
        <v>0</v>
      </c>
      <c r="Y365" s="1">
        <f>INDEX(Data!$L:$L,MATCH($A365&amp;"."&amp;Y$1,Data!$J:$J,0))</f>
        <v>0</v>
      </c>
    </row>
    <row r="366" spans="1:25" x14ac:dyDescent="0.2">
      <c r="A366" s="2">
        <f t="shared" si="6"/>
        <v>43100</v>
      </c>
      <c r="B366" s="1">
        <f>INDEX(Data!$L:$L,MATCH($A366&amp;"."&amp;B$1,Data!$J:$J,0))</f>
        <v>0</v>
      </c>
      <c r="C366" s="1">
        <f>INDEX(Data!$L:$L,MATCH($A366&amp;"."&amp;C$1,Data!$J:$J,0))</f>
        <v>0</v>
      </c>
      <c r="D366" s="1">
        <f>INDEX(Data!$L:$L,MATCH($A366&amp;"."&amp;D$1,Data!$J:$J,0))</f>
        <v>0</v>
      </c>
      <c r="E366" s="1">
        <f>INDEX(Data!$L:$L,MATCH($A366&amp;"."&amp;E$1,Data!$J:$J,0))</f>
        <v>0</v>
      </c>
      <c r="F366" s="1">
        <f>INDEX(Data!$L:$L,MATCH($A366&amp;"."&amp;F$1,Data!$J:$J,0))</f>
        <v>0</v>
      </c>
      <c r="G366" s="1">
        <f>INDEX(Data!$L:$L,MATCH($A366&amp;"."&amp;G$1,Data!$J:$J,0))</f>
        <v>0</v>
      </c>
      <c r="H366" s="1">
        <f>INDEX(Data!$L:$L,MATCH($A366&amp;"."&amp;H$1,Data!$J:$J,0))</f>
        <v>0</v>
      </c>
      <c r="I366" s="1">
        <f>INDEX(Data!$L:$L,MATCH($A366&amp;"."&amp;I$1,Data!$J:$J,0))</f>
        <v>0</v>
      </c>
      <c r="J366" s="1">
        <f>INDEX(Data!$L:$L,MATCH($A366&amp;"."&amp;J$1,Data!$J:$J,0))</f>
        <v>0</v>
      </c>
      <c r="K366" s="1">
        <f>INDEX(Data!$L:$L,MATCH($A366&amp;"."&amp;K$1,Data!$J:$J,0))</f>
        <v>0</v>
      </c>
      <c r="L366" s="1">
        <f>INDEX(Data!$L:$L,MATCH($A366&amp;"."&amp;L$1,Data!$J:$J,0))</f>
        <v>0</v>
      </c>
      <c r="M366" s="1">
        <f>INDEX(Data!$L:$L,MATCH($A366&amp;"."&amp;M$1,Data!$J:$J,0))</f>
        <v>0</v>
      </c>
      <c r="N366" s="1">
        <f>INDEX(Data!$L:$L,MATCH($A366&amp;"."&amp;N$1,Data!$J:$J,0))</f>
        <v>0</v>
      </c>
      <c r="O366" s="1">
        <f>INDEX(Data!$L:$L,MATCH($A366&amp;"."&amp;O$1,Data!$J:$J,0))</f>
        <v>0</v>
      </c>
      <c r="P366" s="1">
        <f>INDEX(Data!$L:$L,MATCH($A366&amp;"."&amp;P$1,Data!$J:$J,0))</f>
        <v>0</v>
      </c>
      <c r="Q366" s="1">
        <f>INDEX(Data!$L:$L,MATCH($A366&amp;"."&amp;Q$1,Data!$J:$J,0))</f>
        <v>0</v>
      </c>
      <c r="R366" s="1">
        <f>INDEX(Data!$L:$L,MATCH($A366&amp;"."&amp;R$1,Data!$J:$J,0))</f>
        <v>0</v>
      </c>
      <c r="S366" s="1">
        <f>INDEX(Data!$L:$L,MATCH($A366&amp;"."&amp;S$1,Data!$J:$J,0))</f>
        <v>0</v>
      </c>
      <c r="T366" s="1">
        <f>INDEX(Data!$L:$L,MATCH($A366&amp;"."&amp;T$1,Data!$J:$J,0))</f>
        <v>0</v>
      </c>
      <c r="U366" s="1">
        <f>INDEX(Data!$L:$L,MATCH($A366&amp;"."&amp;U$1,Data!$J:$J,0))</f>
        <v>0</v>
      </c>
      <c r="V366" s="1">
        <f>INDEX(Data!$L:$L,MATCH($A366&amp;"."&amp;V$1,Data!$J:$J,0))</f>
        <v>0</v>
      </c>
      <c r="W366" s="1">
        <f>INDEX(Data!$L:$L,MATCH($A366&amp;"."&amp;W$1,Data!$J:$J,0))</f>
        <v>0</v>
      </c>
      <c r="X366" s="1">
        <f>INDEX(Data!$L:$L,MATCH($A366&amp;"."&amp;X$1,Data!$J:$J,0))</f>
        <v>0</v>
      </c>
      <c r="Y366" s="1">
        <f>INDEX(Data!$L:$L,MATCH($A366&amp;"."&amp;Y$1,Data!$J:$J,0))</f>
        <v>0</v>
      </c>
    </row>
    <row r="367" spans="1:25" x14ac:dyDescent="0.2">
      <c r="A367" s="2"/>
    </row>
    <row r="368" spans="1:25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67"/>
  <sheetViews>
    <sheetView topLeftCell="N334" workbookViewId="0">
      <selection activeCell="AJ3" sqref="AJ3:AJ367"/>
    </sheetView>
  </sheetViews>
  <sheetFormatPr defaultRowHeight="15" x14ac:dyDescent="0.25"/>
  <sheetData>
    <row r="1" spans="1:40" x14ac:dyDescent="0.25">
      <c r="A1" s="24"/>
      <c r="B1" s="20" t="s">
        <v>35</v>
      </c>
      <c r="C1" s="10" t="s">
        <v>36</v>
      </c>
      <c r="D1" s="21" t="s">
        <v>28</v>
      </c>
      <c r="I1" s="1" t="s">
        <v>27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40" x14ac:dyDescent="0.25">
      <c r="A2" s="25" t="s">
        <v>29</v>
      </c>
      <c r="B2" s="22" t="s">
        <v>37</v>
      </c>
      <c r="C2" s="11" t="s">
        <v>37</v>
      </c>
      <c r="D2" s="23" t="s">
        <v>37</v>
      </c>
      <c r="E2" s="12" t="s">
        <v>33</v>
      </c>
      <c r="I2" s="1" t="s">
        <v>0</v>
      </c>
      <c r="J2" s="1" t="s">
        <v>1</v>
      </c>
      <c r="K2" s="1" t="s">
        <v>2</v>
      </c>
      <c r="L2" s="1" t="s">
        <v>3</v>
      </c>
      <c r="M2" s="1" t="s">
        <v>4</v>
      </c>
      <c r="N2" s="1" t="s">
        <v>5</v>
      </c>
      <c r="O2" s="1" t="s">
        <v>6</v>
      </c>
      <c r="P2" s="1" t="s">
        <v>7</v>
      </c>
      <c r="Q2" s="1" t="s">
        <v>8</v>
      </c>
      <c r="R2" s="1" t="s">
        <v>9</v>
      </c>
      <c r="S2" s="1" t="s">
        <v>10</v>
      </c>
      <c r="T2" s="1" t="s">
        <v>11</v>
      </c>
      <c r="U2" s="1" t="s">
        <v>12</v>
      </c>
      <c r="V2" s="1" t="s">
        <v>13</v>
      </c>
      <c r="W2" s="1" t="s">
        <v>14</v>
      </c>
      <c r="X2" s="1" t="s">
        <v>15</v>
      </c>
      <c r="Y2" s="1" t="s">
        <v>16</v>
      </c>
      <c r="Z2" s="1" t="s">
        <v>17</v>
      </c>
      <c r="AA2" s="1" t="s">
        <v>18</v>
      </c>
      <c r="AB2" s="1" t="s">
        <v>19</v>
      </c>
      <c r="AC2" s="1" t="s">
        <v>20</v>
      </c>
      <c r="AD2" s="1" t="s">
        <v>21</v>
      </c>
      <c r="AE2" s="1" t="s">
        <v>22</v>
      </c>
      <c r="AF2" s="1" t="s">
        <v>23</v>
      </c>
      <c r="AG2" s="1" t="s">
        <v>24</v>
      </c>
      <c r="AH2" s="5" t="s">
        <v>28</v>
      </c>
      <c r="AI2" s="5" t="s">
        <v>29</v>
      </c>
      <c r="AJ2" s="6" t="s">
        <v>30</v>
      </c>
      <c r="AK2" s="6" t="s">
        <v>31</v>
      </c>
      <c r="AL2" s="6" t="s">
        <v>32</v>
      </c>
      <c r="AM2" s="7" t="s">
        <v>33</v>
      </c>
      <c r="AN2" s="7" t="s">
        <v>34</v>
      </c>
    </row>
    <row r="3" spans="1:40" x14ac:dyDescent="0.25">
      <c r="A3" s="13">
        <v>1</v>
      </c>
      <c r="B3" s="14">
        <f t="shared" ref="B3:B14" si="0">SUMIFS($R$2:$R$367,$AI$2:$AI$367,$A3,$AK$2:$AK$367,"On",$AM$2:$AM$367,$E3)+SUMIFS($S$2:$S$367,$AI$2:$AI$367,$A3,$AK$2:$AK$367,"On",$AM$2:$AM$367,$E3)+SUMIFS($Y$2:$Y$367,$AI$2:$AI$367,$A3,$AK$2:$AK$367,"On")+SUMIFS($Z$2:$Z$367,$AI$2:$AI$367,$A3,$AK$2:$AK$367,"On")+SUMIFS($AA$2:$AA$367,$AI$2:$AI$367,$A3,$AK$2:$AK$367,"On")+SUMIFS($AB$2:$AB$367,$AI$2:$AI$367,$A3,$AK$2:$AK$367,"On")+SUMIFS($AC$2:$AC$367,$AI$2:$AI$367,$A3,$AK$2:$AK$367,"On")</f>
        <v>0</v>
      </c>
      <c r="C3" s="14">
        <f t="shared" ref="C3:C14" si="1">D3-B3</f>
        <v>0</v>
      </c>
      <c r="D3" s="14">
        <f t="shared" ref="D3:D14" si="2">SUMIF($AI$2:$AI$367,A3,$AH$2:$AH$367)</f>
        <v>0</v>
      </c>
      <c r="E3" s="15" t="str">
        <f t="shared" ref="E3:E14" si="3">IF(AND(A3&gt;4,A3&lt;10),"S","W")</f>
        <v>W</v>
      </c>
      <c r="I3" s="2">
        <v>42736</v>
      </c>
      <c r="J3" s="4">
        <f>Res_Cooling!B3/SUM(Res_Cooling!$B$3:$Y$367)*1000</f>
        <v>0</v>
      </c>
      <c r="K3" s="4">
        <f>Res_Cooling!C3/SUM(Res_Cooling!$B$3:$Y$367)*1000</f>
        <v>0</v>
      </c>
      <c r="L3" s="4">
        <f>Res_Cooling!D3/SUM(Res_Cooling!$B$3:$Y$367)*1000</f>
        <v>0</v>
      </c>
      <c r="M3" s="4">
        <f>Res_Cooling!E3/SUM(Res_Cooling!$B$3:$Y$367)*1000</f>
        <v>0</v>
      </c>
      <c r="N3" s="4">
        <f>Res_Cooling!F3/SUM(Res_Cooling!$B$3:$Y$367)*1000</f>
        <v>0</v>
      </c>
      <c r="O3" s="4">
        <f>Res_Cooling!G3/SUM(Res_Cooling!$B$3:$Y$367)*1000</f>
        <v>0</v>
      </c>
      <c r="P3" s="4">
        <f>Res_Cooling!H3/SUM(Res_Cooling!$B$3:$Y$367)*1000</f>
        <v>0</v>
      </c>
      <c r="Q3" s="4">
        <f>Res_Cooling!I3/SUM(Res_Cooling!$B$3:$Y$367)*1000</f>
        <v>0</v>
      </c>
      <c r="R3" s="4">
        <f>Res_Cooling!J3/SUM(Res_Cooling!$B$3:$Y$367)*1000</f>
        <v>0</v>
      </c>
      <c r="S3" s="4">
        <f>Res_Cooling!K3/SUM(Res_Cooling!$B$3:$Y$367)*1000</f>
        <v>0</v>
      </c>
      <c r="T3" s="4">
        <f>Res_Cooling!L3/SUM(Res_Cooling!$B$3:$Y$367)*1000</f>
        <v>0</v>
      </c>
      <c r="U3" s="4">
        <f>Res_Cooling!M3/SUM(Res_Cooling!$B$3:$Y$367)*1000</f>
        <v>0</v>
      </c>
      <c r="V3" s="4">
        <f>Res_Cooling!N3/SUM(Res_Cooling!$B$3:$Y$367)*1000</f>
        <v>0</v>
      </c>
      <c r="W3" s="4">
        <f>Res_Cooling!O3/SUM(Res_Cooling!$B$3:$Y$367)*1000</f>
        <v>0</v>
      </c>
      <c r="X3" s="4">
        <f>Res_Cooling!P3/SUM(Res_Cooling!$B$3:$Y$367)*1000</f>
        <v>0</v>
      </c>
      <c r="Y3" s="4">
        <f>Res_Cooling!Q3/SUM(Res_Cooling!$B$3:$Y$367)*1000</f>
        <v>0</v>
      </c>
      <c r="Z3" s="4">
        <f>Res_Cooling!R3/SUM(Res_Cooling!$B$3:$Y$367)*1000</f>
        <v>0</v>
      </c>
      <c r="AA3" s="4">
        <f>Res_Cooling!S3/SUM(Res_Cooling!$B$3:$Y$367)*1000</f>
        <v>0</v>
      </c>
      <c r="AB3" s="4">
        <f>Res_Cooling!T3/SUM(Res_Cooling!$B$3:$Y$367)*1000</f>
        <v>0</v>
      </c>
      <c r="AC3" s="4">
        <f>Res_Cooling!U3/SUM(Res_Cooling!$B$3:$Y$367)*1000</f>
        <v>0</v>
      </c>
      <c r="AD3" s="4">
        <f>Res_Cooling!V3/SUM(Res_Cooling!$B$3:$Y$367)*1000</f>
        <v>0</v>
      </c>
      <c r="AE3" s="4">
        <f>Res_Cooling!W3/SUM(Res_Cooling!$B$3:$Y$367)*1000</f>
        <v>0</v>
      </c>
      <c r="AF3" s="4">
        <f>Res_Cooling!X3/SUM(Res_Cooling!$B$3:$Y$367)*1000</f>
        <v>0</v>
      </c>
      <c r="AG3" s="4">
        <f>Res_Cooling!Y3/SUM(Res_Cooling!$B$3:$Y$367)*1000</f>
        <v>0</v>
      </c>
      <c r="AH3" s="8">
        <f>SUM(J3:AG3)</f>
        <v>0</v>
      </c>
      <c r="AI3">
        <f>MONTH(I3)</f>
        <v>1</v>
      </c>
      <c r="AJ3" t="str">
        <f>IF(OR(I3=DATE(2017,1,2),I3=DATE(2017,2,20),I3=DATE(2017,5,29),I3=DATE(2017,7,4),I3=DATE(2017,7,24),I3=DATE(2017,9,4),I3=DATE(2015,11,23),I3=DATE(2017,12,25)),"Yes","No")</f>
        <v>No</v>
      </c>
      <c r="AK3" t="str">
        <f t="shared" ref="AK3:AK66" si="4">IF(OR(WEEKDAY(I3)=1,WEEKDAY(I3)=7,AJ3="Yes"),"Off","On")</f>
        <v>Off</v>
      </c>
      <c r="AL3" t="str">
        <f t="shared" ref="AL3:AL66" si="5">AI3&amp;AK3</f>
        <v>1Off</v>
      </c>
      <c r="AM3" s="9" t="str">
        <f t="shared" ref="AM3:AM66" si="6">IF(AND(AI3&gt;4,AI3&lt;10),"S","W")</f>
        <v>W</v>
      </c>
      <c r="AN3" s="9">
        <f t="shared" ref="AN3:AN66" si="7">IF(AM3="W",MAX(R3:S3,Y3:AC3),MAX(Y3:AC3))</f>
        <v>0</v>
      </c>
    </row>
    <row r="4" spans="1:40" x14ac:dyDescent="0.25">
      <c r="A4" s="13">
        <v>2</v>
      </c>
      <c r="B4" s="14">
        <f t="shared" si="0"/>
        <v>0</v>
      </c>
      <c r="C4" s="14">
        <f t="shared" si="1"/>
        <v>0</v>
      </c>
      <c r="D4" s="14">
        <f t="shared" si="2"/>
        <v>0</v>
      </c>
      <c r="E4" s="15" t="str">
        <f t="shared" si="3"/>
        <v>W</v>
      </c>
      <c r="I4" s="2">
        <f>I3+1</f>
        <v>42737</v>
      </c>
      <c r="J4" s="4">
        <f>Res_Cooling!B4/SUM(Res_Cooling!$B$3:$Y$367)*1000</f>
        <v>0</v>
      </c>
      <c r="K4" s="4">
        <f>Res_Cooling!C4/SUM(Res_Cooling!$B$3:$Y$367)*1000</f>
        <v>0</v>
      </c>
      <c r="L4" s="4">
        <f>Res_Cooling!D4/SUM(Res_Cooling!$B$3:$Y$367)*1000</f>
        <v>0</v>
      </c>
      <c r="M4" s="4">
        <f>Res_Cooling!E4/SUM(Res_Cooling!$B$3:$Y$367)*1000</f>
        <v>0</v>
      </c>
      <c r="N4" s="4">
        <f>Res_Cooling!F4/SUM(Res_Cooling!$B$3:$Y$367)*1000</f>
        <v>0</v>
      </c>
      <c r="O4" s="4">
        <f>Res_Cooling!G4/SUM(Res_Cooling!$B$3:$Y$367)*1000</f>
        <v>0</v>
      </c>
      <c r="P4" s="4">
        <f>Res_Cooling!H4/SUM(Res_Cooling!$B$3:$Y$367)*1000</f>
        <v>0</v>
      </c>
      <c r="Q4" s="4">
        <f>Res_Cooling!I4/SUM(Res_Cooling!$B$3:$Y$367)*1000</f>
        <v>0</v>
      </c>
      <c r="R4" s="4">
        <f>Res_Cooling!J4/SUM(Res_Cooling!$B$3:$Y$367)*1000</f>
        <v>0</v>
      </c>
      <c r="S4" s="4">
        <f>Res_Cooling!K4/SUM(Res_Cooling!$B$3:$Y$367)*1000</f>
        <v>0</v>
      </c>
      <c r="T4" s="4">
        <f>Res_Cooling!L4/SUM(Res_Cooling!$B$3:$Y$367)*1000</f>
        <v>0</v>
      </c>
      <c r="U4" s="4">
        <f>Res_Cooling!M4/SUM(Res_Cooling!$B$3:$Y$367)*1000</f>
        <v>0</v>
      </c>
      <c r="V4" s="4">
        <f>Res_Cooling!N4/SUM(Res_Cooling!$B$3:$Y$367)*1000</f>
        <v>0</v>
      </c>
      <c r="W4" s="4">
        <f>Res_Cooling!O4/SUM(Res_Cooling!$B$3:$Y$367)*1000</f>
        <v>0</v>
      </c>
      <c r="X4" s="4">
        <f>Res_Cooling!P4/SUM(Res_Cooling!$B$3:$Y$367)*1000</f>
        <v>0</v>
      </c>
      <c r="Y4" s="4">
        <f>Res_Cooling!Q4/SUM(Res_Cooling!$B$3:$Y$367)*1000</f>
        <v>0</v>
      </c>
      <c r="Z4" s="4">
        <f>Res_Cooling!R4/SUM(Res_Cooling!$B$3:$Y$367)*1000</f>
        <v>0</v>
      </c>
      <c r="AA4" s="4">
        <f>Res_Cooling!S4/SUM(Res_Cooling!$B$3:$Y$367)*1000</f>
        <v>0</v>
      </c>
      <c r="AB4" s="4">
        <f>Res_Cooling!T4/SUM(Res_Cooling!$B$3:$Y$367)*1000</f>
        <v>0</v>
      </c>
      <c r="AC4" s="4">
        <f>Res_Cooling!U4/SUM(Res_Cooling!$B$3:$Y$367)*1000</f>
        <v>0</v>
      </c>
      <c r="AD4" s="4">
        <f>Res_Cooling!V4/SUM(Res_Cooling!$B$3:$Y$367)*1000</f>
        <v>0</v>
      </c>
      <c r="AE4" s="4">
        <f>Res_Cooling!W4/SUM(Res_Cooling!$B$3:$Y$367)*1000</f>
        <v>0</v>
      </c>
      <c r="AF4" s="4">
        <f>Res_Cooling!X4/SUM(Res_Cooling!$B$3:$Y$367)*1000</f>
        <v>0</v>
      </c>
      <c r="AG4" s="4">
        <f>Res_Cooling!Y4/SUM(Res_Cooling!$B$3:$Y$367)*1000</f>
        <v>0</v>
      </c>
      <c r="AH4" s="8">
        <f t="shared" ref="AH4:AH67" si="8">SUM(J4:AG4)</f>
        <v>0</v>
      </c>
      <c r="AI4">
        <f t="shared" ref="AI4:AI67" si="9">MONTH(I4)</f>
        <v>1</v>
      </c>
      <c r="AJ4" t="str">
        <f t="shared" ref="AJ4:AJ67" si="10">IF(OR(I4=DATE(2017,1,2),I4=DATE(2017,2,20),I4=DATE(2017,5,29),I4=DATE(2017,7,4),I4=DATE(2017,7,24),I4=DATE(2017,9,4),I4=DATE(2015,11,23),I4=DATE(2017,12,25)),"Yes","No")</f>
        <v>Yes</v>
      </c>
      <c r="AK4" t="str">
        <f t="shared" si="4"/>
        <v>Off</v>
      </c>
      <c r="AL4" t="str">
        <f t="shared" si="5"/>
        <v>1Off</v>
      </c>
      <c r="AM4" s="9" t="str">
        <f t="shared" si="6"/>
        <v>W</v>
      </c>
      <c r="AN4" s="9">
        <f t="shared" si="7"/>
        <v>0</v>
      </c>
    </row>
    <row r="5" spans="1:40" x14ac:dyDescent="0.25">
      <c r="A5" s="13">
        <v>3</v>
      </c>
      <c r="B5" s="14">
        <f t="shared" si="0"/>
        <v>0</v>
      </c>
      <c r="C5" s="14">
        <f t="shared" si="1"/>
        <v>0</v>
      </c>
      <c r="D5" s="14">
        <f t="shared" si="2"/>
        <v>0</v>
      </c>
      <c r="E5" s="15" t="str">
        <f t="shared" si="3"/>
        <v>W</v>
      </c>
      <c r="I5" s="2">
        <f t="shared" ref="I5:I68" si="11">I4+1</f>
        <v>42738</v>
      </c>
      <c r="J5" s="4">
        <f>Res_Cooling!B5/SUM(Res_Cooling!$B$3:$Y$367)*1000</f>
        <v>0</v>
      </c>
      <c r="K5" s="4">
        <f>Res_Cooling!C5/SUM(Res_Cooling!$B$3:$Y$367)*1000</f>
        <v>0</v>
      </c>
      <c r="L5" s="4">
        <f>Res_Cooling!D5/SUM(Res_Cooling!$B$3:$Y$367)*1000</f>
        <v>0</v>
      </c>
      <c r="M5" s="4">
        <f>Res_Cooling!E5/SUM(Res_Cooling!$B$3:$Y$367)*1000</f>
        <v>0</v>
      </c>
      <c r="N5" s="4">
        <f>Res_Cooling!F5/SUM(Res_Cooling!$B$3:$Y$367)*1000</f>
        <v>0</v>
      </c>
      <c r="O5" s="4">
        <f>Res_Cooling!G5/SUM(Res_Cooling!$B$3:$Y$367)*1000</f>
        <v>0</v>
      </c>
      <c r="P5" s="4">
        <f>Res_Cooling!H5/SUM(Res_Cooling!$B$3:$Y$367)*1000</f>
        <v>0</v>
      </c>
      <c r="Q5" s="4">
        <f>Res_Cooling!I5/SUM(Res_Cooling!$B$3:$Y$367)*1000</f>
        <v>0</v>
      </c>
      <c r="R5" s="4">
        <f>Res_Cooling!J5/SUM(Res_Cooling!$B$3:$Y$367)*1000</f>
        <v>0</v>
      </c>
      <c r="S5" s="4">
        <f>Res_Cooling!K5/SUM(Res_Cooling!$B$3:$Y$367)*1000</f>
        <v>0</v>
      </c>
      <c r="T5" s="4">
        <f>Res_Cooling!L5/SUM(Res_Cooling!$B$3:$Y$367)*1000</f>
        <v>0</v>
      </c>
      <c r="U5" s="4">
        <f>Res_Cooling!M5/SUM(Res_Cooling!$B$3:$Y$367)*1000</f>
        <v>0</v>
      </c>
      <c r="V5" s="4">
        <f>Res_Cooling!N5/SUM(Res_Cooling!$B$3:$Y$367)*1000</f>
        <v>0</v>
      </c>
      <c r="W5" s="4">
        <f>Res_Cooling!O5/SUM(Res_Cooling!$B$3:$Y$367)*1000</f>
        <v>0</v>
      </c>
      <c r="X5" s="4">
        <f>Res_Cooling!P5/SUM(Res_Cooling!$B$3:$Y$367)*1000</f>
        <v>0</v>
      </c>
      <c r="Y5" s="4">
        <f>Res_Cooling!Q5/SUM(Res_Cooling!$B$3:$Y$367)*1000</f>
        <v>0</v>
      </c>
      <c r="Z5" s="4">
        <f>Res_Cooling!R5/SUM(Res_Cooling!$B$3:$Y$367)*1000</f>
        <v>0</v>
      </c>
      <c r="AA5" s="4">
        <f>Res_Cooling!S5/SUM(Res_Cooling!$B$3:$Y$367)*1000</f>
        <v>0</v>
      </c>
      <c r="AB5" s="4">
        <f>Res_Cooling!T5/SUM(Res_Cooling!$B$3:$Y$367)*1000</f>
        <v>0</v>
      </c>
      <c r="AC5" s="4">
        <f>Res_Cooling!U5/SUM(Res_Cooling!$B$3:$Y$367)*1000</f>
        <v>0</v>
      </c>
      <c r="AD5" s="4">
        <f>Res_Cooling!V5/SUM(Res_Cooling!$B$3:$Y$367)*1000</f>
        <v>0</v>
      </c>
      <c r="AE5" s="4">
        <f>Res_Cooling!W5/SUM(Res_Cooling!$B$3:$Y$367)*1000</f>
        <v>0</v>
      </c>
      <c r="AF5" s="4">
        <f>Res_Cooling!X5/SUM(Res_Cooling!$B$3:$Y$367)*1000</f>
        <v>0</v>
      </c>
      <c r="AG5" s="4">
        <f>Res_Cooling!Y5/SUM(Res_Cooling!$B$3:$Y$367)*1000</f>
        <v>0</v>
      </c>
      <c r="AH5" s="8">
        <f t="shared" si="8"/>
        <v>0</v>
      </c>
      <c r="AI5">
        <f t="shared" si="9"/>
        <v>1</v>
      </c>
      <c r="AJ5" t="str">
        <f t="shared" si="10"/>
        <v>No</v>
      </c>
      <c r="AK5" t="str">
        <f t="shared" si="4"/>
        <v>On</v>
      </c>
      <c r="AL5" t="str">
        <f t="shared" si="5"/>
        <v>1On</v>
      </c>
      <c r="AM5" s="9" t="str">
        <f t="shared" si="6"/>
        <v>W</v>
      </c>
      <c r="AN5" s="9">
        <f t="shared" si="7"/>
        <v>0</v>
      </c>
    </row>
    <row r="6" spans="1:40" x14ac:dyDescent="0.25">
      <c r="A6" s="13">
        <v>4</v>
      </c>
      <c r="B6" s="14">
        <f t="shared" si="0"/>
        <v>2.8664439685296248</v>
      </c>
      <c r="C6" s="14">
        <f t="shared" si="1"/>
        <v>6.9058715454075799</v>
      </c>
      <c r="D6" s="14">
        <f t="shared" si="2"/>
        <v>9.7723155139372047</v>
      </c>
      <c r="E6" s="15" t="str">
        <f t="shared" si="3"/>
        <v>W</v>
      </c>
      <c r="I6" s="2">
        <f t="shared" si="11"/>
        <v>42739</v>
      </c>
      <c r="J6" s="4">
        <f>Res_Cooling!B6/SUM(Res_Cooling!$B$3:$Y$367)*1000</f>
        <v>0</v>
      </c>
      <c r="K6" s="4">
        <f>Res_Cooling!C6/SUM(Res_Cooling!$B$3:$Y$367)*1000</f>
        <v>0</v>
      </c>
      <c r="L6" s="4">
        <f>Res_Cooling!D6/SUM(Res_Cooling!$B$3:$Y$367)*1000</f>
        <v>0</v>
      </c>
      <c r="M6" s="4">
        <f>Res_Cooling!E6/SUM(Res_Cooling!$B$3:$Y$367)*1000</f>
        <v>0</v>
      </c>
      <c r="N6" s="4">
        <f>Res_Cooling!F6/SUM(Res_Cooling!$B$3:$Y$367)*1000</f>
        <v>0</v>
      </c>
      <c r="O6" s="4">
        <f>Res_Cooling!G6/SUM(Res_Cooling!$B$3:$Y$367)*1000</f>
        <v>0</v>
      </c>
      <c r="P6" s="4">
        <f>Res_Cooling!H6/SUM(Res_Cooling!$B$3:$Y$367)*1000</f>
        <v>0</v>
      </c>
      <c r="Q6" s="4">
        <f>Res_Cooling!I6/SUM(Res_Cooling!$B$3:$Y$367)*1000</f>
        <v>0</v>
      </c>
      <c r="R6" s="4">
        <f>Res_Cooling!J6/SUM(Res_Cooling!$B$3:$Y$367)*1000</f>
        <v>0</v>
      </c>
      <c r="S6" s="4">
        <f>Res_Cooling!K6/SUM(Res_Cooling!$B$3:$Y$367)*1000</f>
        <v>0</v>
      </c>
      <c r="T6" s="4">
        <f>Res_Cooling!L6/SUM(Res_Cooling!$B$3:$Y$367)*1000</f>
        <v>0</v>
      </c>
      <c r="U6" s="4">
        <f>Res_Cooling!M6/SUM(Res_Cooling!$B$3:$Y$367)*1000</f>
        <v>0</v>
      </c>
      <c r="V6" s="4">
        <f>Res_Cooling!N6/SUM(Res_Cooling!$B$3:$Y$367)*1000</f>
        <v>0</v>
      </c>
      <c r="W6" s="4">
        <f>Res_Cooling!O6/SUM(Res_Cooling!$B$3:$Y$367)*1000</f>
        <v>0</v>
      </c>
      <c r="X6" s="4">
        <f>Res_Cooling!P6/SUM(Res_Cooling!$B$3:$Y$367)*1000</f>
        <v>0</v>
      </c>
      <c r="Y6" s="4">
        <f>Res_Cooling!Q6/SUM(Res_Cooling!$B$3:$Y$367)*1000</f>
        <v>0</v>
      </c>
      <c r="Z6" s="4">
        <f>Res_Cooling!R6/SUM(Res_Cooling!$B$3:$Y$367)*1000</f>
        <v>0</v>
      </c>
      <c r="AA6" s="4">
        <f>Res_Cooling!S6/SUM(Res_Cooling!$B$3:$Y$367)*1000</f>
        <v>0</v>
      </c>
      <c r="AB6" s="4">
        <f>Res_Cooling!T6/SUM(Res_Cooling!$B$3:$Y$367)*1000</f>
        <v>0</v>
      </c>
      <c r="AC6" s="4">
        <f>Res_Cooling!U6/SUM(Res_Cooling!$B$3:$Y$367)*1000</f>
        <v>0</v>
      </c>
      <c r="AD6" s="4">
        <f>Res_Cooling!V6/SUM(Res_Cooling!$B$3:$Y$367)*1000</f>
        <v>0</v>
      </c>
      <c r="AE6" s="4">
        <f>Res_Cooling!W6/SUM(Res_Cooling!$B$3:$Y$367)*1000</f>
        <v>0</v>
      </c>
      <c r="AF6" s="4">
        <f>Res_Cooling!X6/SUM(Res_Cooling!$B$3:$Y$367)*1000</f>
        <v>0</v>
      </c>
      <c r="AG6" s="4">
        <f>Res_Cooling!Y6/SUM(Res_Cooling!$B$3:$Y$367)*1000</f>
        <v>0</v>
      </c>
      <c r="AH6" s="8">
        <f t="shared" si="8"/>
        <v>0</v>
      </c>
      <c r="AI6">
        <f t="shared" si="9"/>
        <v>1</v>
      </c>
      <c r="AJ6" t="str">
        <f t="shared" si="10"/>
        <v>No</v>
      </c>
      <c r="AK6" t="str">
        <f t="shared" si="4"/>
        <v>On</v>
      </c>
      <c r="AL6" t="str">
        <f t="shared" si="5"/>
        <v>1On</v>
      </c>
      <c r="AM6" s="9" t="str">
        <f t="shared" si="6"/>
        <v>W</v>
      </c>
      <c r="AN6" s="9">
        <f t="shared" si="7"/>
        <v>0</v>
      </c>
    </row>
    <row r="7" spans="1:40" x14ac:dyDescent="0.25">
      <c r="A7" s="13">
        <v>5</v>
      </c>
      <c r="B7" s="14">
        <f t="shared" si="0"/>
        <v>31.278992188232557</v>
      </c>
      <c r="C7" s="14">
        <f t="shared" si="1"/>
        <v>42.807409952268024</v>
      </c>
      <c r="D7" s="14">
        <f t="shared" si="2"/>
        <v>74.086402140500581</v>
      </c>
      <c r="E7" s="15" t="str">
        <f t="shared" si="3"/>
        <v>S</v>
      </c>
      <c r="I7" s="2">
        <f t="shared" si="11"/>
        <v>42740</v>
      </c>
      <c r="J7" s="4">
        <f>Res_Cooling!B7/SUM(Res_Cooling!$B$3:$Y$367)*1000</f>
        <v>0</v>
      </c>
      <c r="K7" s="4">
        <f>Res_Cooling!C7/SUM(Res_Cooling!$B$3:$Y$367)*1000</f>
        <v>0</v>
      </c>
      <c r="L7" s="4">
        <f>Res_Cooling!D7/SUM(Res_Cooling!$B$3:$Y$367)*1000</f>
        <v>0</v>
      </c>
      <c r="M7" s="4">
        <f>Res_Cooling!E7/SUM(Res_Cooling!$B$3:$Y$367)*1000</f>
        <v>0</v>
      </c>
      <c r="N7" s="4">
        <f>Res_Cooling!F7/SUM(Res_Cooling!$B$3:$Y$367)*1000</f>
        <v>0</v>
      </c>
      <c r="O7" s="4">
        <f>Res_Cooling!G7/SUM(Res_Cooling!$B$3:$Y$367)*1000</f>
        <v>0</v>
      </c>
      <c r="P7" s="4">
        <f>Res_Cooling!H7/SUM(Res_Cooling!$B$3:$Y$367)*1000</f>
        <v>0</v>
      </c>
      <c r="Q7" s="4">
        <f>Res_Cooling!I7/SUM(Res_Cooling!$B$3:$Y$367)*1000</f>
        <v>0</v>
      </c>
      <c r="R7" s="4">
        <f>Res_Cooling!J7/SUM(Res_Cooling!$B$3:$Y$367)*1000</f>
        <v>0</v>
      </c>
      <c r="S7" s="4">
        <f>Res_Cooling!K7/SUM(Res_Cooling!$B$3:$Y$367)*1000</f>
        <v>0</v>
      </c>
      <c r="T7" s="4">
        <f>Res_Cooling!L7/SUM(Res_Cooling!$B$3:$Y$367)*1000</f>
        <v>0</v>
      </c>
      <c r="U7" s="4">
        <f>Res_Cooling!M7/SUM(Res_Cooling!$B$3:$Y$367)*1000</f>
        <v>0</v>
      </c>
      <c r="V7" s="4">
        <f>Res_Cooling!N7/SUM(Res_Cooling!$B$3:$Y$367)*1000</f>
        <v>0</v>
      </c>
      <c r="W7" s="4">
        <f>Res_Cooling!O7/SUM(Res_Cooling!$B$3:$Y$367)*1000</f>
        <v>0</v>
      </c>
      <c r="X7" s="4">
        <f>Res_Cooling!P7/SUM(Res_Cooling!$B$3:$Y$367)*1000</f>
        <v>0</v>
      </c>
      <c r="Y7" s="4">
        <f>Res_Cooling!Q7/SUM(Res_Cooling!$B$3:$Y$367)*1000</f>
        <v>0</v>
      </c>
      <c r="Z7" s="4">
        <f>Res_Cooling!R7/SUM(Res_Cooling!$B$3:$Y$367)*1000</f>
        <v>0</v>
      </c>
      <c r="AA7" s="4">
        <f>Res_Cooling!S7/SUM(Res_Cooling!$B$3:$Y$367)*1000</f>
        <v>0</v>
      </c>
      <c r="AB7" s="4">
        <f>Res_Cooling!T7/SUM(Res_Cooling!$B$3:$Y$367)*1000</f>
        <v>0</v>
      </c>
      <c r="AC7" s="4">
        <f>Res_Cooling!U7/SUM(Res_Cooling!$B$3:$Y$367)*1000</f>
        <v>0</v>
      </c>
      <c r="AD7" s="4">
        <f>Res_Cooling!V7/SUM(Res_Cooling!$B$3:$Y$367)*1000</f>
        <v>0</v>
      </c>
      <c r="AE7" s="4">
        <f>Res_Cooling!W7/SUM(Res_Cooling!$B$3:$Y$367)*1000</f>
        <v>0</v>
      </c>
      <c r="AF7" s="4">
        <f>Res_Cooling!X7/SUM(Res_Cooling!$B$3:$Y$367)*1000</f>
        <v>0</v>
      </c>
      <c r="AG7" s="4">
        <f>Res_Cooling!Y7/SUM(Res_Cooling!$B$3:$Y$367)*1000</f>
        <v>0</v>
      </c>
      <c r="AH7" s="8">
        <f t="shared" si="8"/>
        <v>0</v>
      </c>
      <c r="AI7">
        <f t="shared" si="9"/>
        <v>1</v>
      </c>
      <c r="AJ7" t="str">
        <f t="shared" si="10"/>
        <v>No</v>
      </c>
      <c r="AK7" t="str">
        <f t="shared" si="4"/>
        <v>On</v>
      </c>
      <c r="AL7" t="str">
        <f t="shared" si="5"/>
        <v>1On</v>
      </c>
      <c r="AM7" s="9" t="str">
        <f t="shared" si="6"/>
        <v>W</v>
      </c>
      <c r="AN7" s="9">
        <f t="shared" si="7"/>
        <v>0</v>
      </c>
    </row>
    <row r="8" spans="1:40" x14ac:dyDescent="0.25">
      <c r="A8" s="13">
        <v>6</v>
      </c>
      <c r="B8" s="14">
        <f t="shared" si="0"/>
        <v>91.060740328836786</v>
      </c>
      <c r="C8" s="14">
        <f t="shared" si="1"/>
        <v>113.22500318938954</v>
      </c>
      <c r="D8" s="14">
        <f t="shared" si="2"/>
        <v>204.28574351822633</v>
      </c>
      <c r="E8" s="15" t="str">
        <f t="shared" si="3"/>
        <v>S</v>
      </c>
      <c r="I8" s="2">
        <f t="shared" si="11"/>
        <v>42741</v>
      </c>
      <c r="J8" s="4">
        <f>Res_Cooling!B8/SUM(Res_Cooling!$B$3:$Y$367)*1000</f>
        <v>0</v>
      </c>
      <c r="K8" s="4">
        <f>Res_Cooling!C8/SUM(Res_Cooling!$B$3:$Y$367)*1000</f>
        <v>0</v>
      </c>
      <c r="L8" s="4">
        <f>Res_Cooling!D8/SUM(Res_Cooling!$B$3:$Y$367)*1000</f>
        <v>0</v>
      </c>
      <c r="M8" s="4">
        <f>Res_Cooling!E8/SUM(Res_Cooling!$B$3:$Y$367)*1000</f>
        <v>0</v>
      </c>
      <c r="N8" s="4">
        <f>Res_Cooling!F8/SUM(Res_Cooling!$B$3:$Y$367)*1000</f>
        <v>0</v>
      </c>
      <c r="O8" s="4">
        <f>Res_Cooling!G8/SUM(Res_Cooling!$B$3:$Y$367)*1000</f>
        <v>0</v>
      </c>
      <c r="P8" s="4">
        <f>Res_Cooling!H8/SUM(Res_Cooling!$B$3:$Y$367)*1000</f>
        <v>0</v>
      </c>
      <c r="Q8" s="4">
        <f>Res_Cooling!I8/SUM(Res_Cooling!$B$3:$Y$367)*1000</f>
        <v>0</v>
      </c>
      <c r="R8" s="4">
        <f>Res_Cooling!J8/SUM(Res_Cooling!$B$3:$Y$367)*1000</f>
        <v>0</v>
      </c>
      <c r="S8" s="4">
        <f>Res_Cooling!K8/SUM(Res_Cooling!$B$3:$Y$367)*1000</f>
        <v>0</v>
      </c>
      <c r="T8" s="4">
        <f>Res_Cooling!L8/SUM(Res_Cooling!$B$3:$Y$367)*1000</f>
        <v>0</v>
      </c>
      <c r="U8" s="4">
        <f>Res_Cooling!M8/SUM(Res_Cooling!$B$3:$Y$367)*1000</f>
        <v>0</v>
      </c>
      <c r="V8" s="4">
        <f>Res_Cooling!N8/SUM(Res_Cooling!$B$3:$Y$367)*1000</f>
        <v>0</v>
      </c>
      <c r="W8" s="4">
        <f>Res_Cooling!O8/SUM(Res_Cooling!$B$3:$Y$367)*1000</f>
        <v>0</v>
      </c>
      <c r="X8" s="4">
        <f>Res_Cooling!P8/SUM(Res_Cooling!$B$3:$Y$367)*1000</f>
        <v>0</v>
      </c>
      <c r="Y8" s="4">
        <f>Res_Cooling!Q8/SUM(Res_Cooling!$B$3:$Y$367)*1000</f>
        <v>0</v>
      </c>
      <c r="Z8" s="4">
        <f>Res_Cooling!R8/SUM(Res_Cooling!$B$3:$Y$367)*1000</f>
        <v>0</v>
      </c>
      <c r="AA8" s="4">
        <f>Res_Cooling!S8/SUM(Res_Cooling!$B$3:$Y$367)*1000</f>
        <v>0</v>
      </c>
      <c r="AB8" s="4">
        <f>Res_Cooling!T8/SUM(Res_Cooling!$B$3:$Y$367)*1000</f>
        <v>0</v>
      </c>
      <c r="AC8" s="4">
        <f>Res_Cooling!U8/SUM(Res_Cooling!$B$3:$Y$367)*1000</f>
        <v>0</v>
      </c>
      <c r="AD8" s="4">
        <f>Res_Cooling!V8/SUM(Res_Cooling!$B$3:$Y$367)*1000</f>
        <v>0</v>
      </c>
      <c r="AE8" s="4">
        <f>Res_Cooling!W8/SUM(Res_Cooling!$B$3:$Y$367)*1000</f>
        <v>0</v>
      </c>
      <c r="AF8" s="4">
        <f>Res_Cooling!X8/SUM(Res_Cooling!$B$3:$Y$367)*1000</f>
        <v>0</v>
      </c>
      <c r="AG8" s="4">
        <f>Res_Cooling!Y8/SUM(Res_Cooling!$B$3:$Y$367)*1000</f>
        <v>0</v>
      </c>
      <c r="AH8" s="8">
        <f t="shared" si="8"/>
        <v>0</v>
      </c>
      <c r="AI8">
        <f t="shared" si="9"/>
        <v>1</v>
      </c>
      <c r="AJ8" t="str">
        <f t="shared" si="10"/>
        <v>No</v>
      </c>
      <c r="AK8" t="str">
        <f t="shared" si="4"/>
        <v>On</v>
      </c>
      <c r="AL8" t="str">
        <f t="shared" si="5"/>
        <v>1On</v>
      </c>
      <c r="AM8" s="9" t="str">
        <f t="shared" si="6"/>
        <v>W</v>
      </c>
      <c r="AN8" s="9">
        <f t="shared" si="7"/>
        <v>0</v>
      </c>
    </row>
    <row r="9" spans="1:40" x14ac:dyDescent="0.25">
      <c r="A9" s="13">
        <v>7</v>
      </c>
      <c r="B9" s="14">
        <f t="shared" si="0"/>
        <v>105.88478947672164</v>
      </c>
      <c r="C9" s="14">
        <f t="shared" si="1"/>
        <v>248.24593334555769</v>
      </c>
      <c r="D9" s="14">
        <f t="shared" si="2"/>
        <v>354.13072282227932</v>
      </c>
      <c r="E9" s="15" t="str">
        <f t="shared" si="3"/>
        <v>S</v>
      </c>
      <c r="I9" s="2">
        <f t="shared" si="11"/>
        <v>42742</v>
      </c>
      <c r="J9" s="4">
        <f>Res_Cooling!B9/SUM(Res_Cooling!$B$3:$Y$367)*1000</f>
        <v>0</v>
      </c>
      <c r="K9" s="4">
        <f>Res_Cooling!C9/SUM(Res_Cooling!$B$3:$Y$367)*1000</f>
        <v>0</v>
      </c>
      <c r="L9" s="4">
        <f>Res_Cooling!D9/SUM(Res_Cooling!$B$3:$Y$367)*1000</f>
        <v>0</v>
      </c>
      <c r="M9" s="4">
        <f>Res_Cooling!E9/SUM(Res_Cooling!$B$3:$Y$367)*1000</f>
        <v>0</v>
      </c>
      <c r="N9" s="4">
        <f>Res_Cooling!F9/SUM(Res_Cooling!$B$3:$Y$367)*1000</f>
        <v>0</v>
      </c>
      <c r="O9" s="4">
        <f>Res_Cooling!G9/SUM(Res_Cooling!$B$3:$Y$367)*1000</f>
        <v>0</v>
      </c>
      <c r="P9" s="4">
        <f>Res_Cooling!H9/SUM(Res_Cooling!$B$3:$Y$367)*1000</f>
        <v>0</v>
      </c>
      <c r="Q9" s="4">
        <f>Res_Cooling!I9/SUM(Res_Cooling!$B$3:$Y$367)*1000</f>
        <v>0</v>
      </c>
      <c r="R9" s="4">
        <f>Res_Cooling!J9/SUM(Res_Cooling!$B$3:$Y$367)*1000</f>
        <v>0</v>
      </c>
      <c r="S9" s="4">
        <f>Res_Cooling!K9/SUM(Res_Cooling!$B$3:$Y$367)*1000</f>
        <v>0</v>
      </c>
      <c r="T9" s="4">
        <f>Res_Cooling!L9/SUM(Res_Cooling!$B$3:$Y$367)*1000</f>
        <v>0</v>
      </c>
      <c r="U9" s="4">
        <f>Res_Cooling!M9/SUM(Res_Cooling!$B$3:$Y$367)*1000</f>
        <v>0</v>
      </c>
      <c r="V9" s="4">
        <f>Res_Cooling!N9/SUM(Res_Cooling!$B$3:$Y$367)*1000</f>
        <v>0</v>
      </c>
      <c r="W9" s="4">
        <f>Res_Cooling!O9/SUM(Res_Cooling!$B$3:$Y$367)*1000</f>
        <v>0</v>
      </c>
      <c r="X9" s="4">
        <f>Res_Cooling!P9/SUM(Res_Cooling!$B$3:$Y$367)*1000</f>
        <v>0</v>
      </c>
      <c r="Y9" s="4">
        <f>Res_Cooling!Q9/SUM(Res_Cooling!$B$3:$Y$367)*1000</f>
        <v>0</v>
      </c>
      <c r="Z9" s="4">
        <f>Res_Cooling!R9/SUM(Res_Cooling!$B$3:$Y$367)*1000</f>
        <v>0</v>
      </c>
      <c r="AA9" s="4">
        <f>Res_Cooling!S9/SUM(Res_Cooling!$B$3:$Y$367)*1000</f>
        <v>0</v>
      </c>
      <c r="AB9" s="4">
        <f>Res_Cooling!T9/SUM(Res_Cooling!$B$3:$Y$367)*1000</f>
        <v>0</v>
      </c>
      <c r="AC9" s="4">
        <f>Res_Cooling!U9/SUM(Res_Cooling!$B$3:$Y$367)*1000</f>
        <v>0</v>
      </c>
      <c r="AD9" s="4">
        <f>Res_Cooling!V9/SUM(Res_Cooling!$B$3:$Y$367)*1000</f>
        <v>0</v>
      </c>
      <c r="AE9" s="4">
        <f>Res_Cooling!W9/SUM(Res_Cooling!$B$3:$Y$367)*1000</f>
        <v>0</v>
      </c>
      <c r="AF9" s="4">
        <f>Res_Cooling!X9/SUM(Res_Cooling!$B$3:$Y$367)*1000</f>
        <v>0</v>
      </c>
      <c r="AG9" s="4">
        <f>Res_Cooling!Y9/SUM(Res_Cooling!$B$3:$Y$367)*1000</f>
        <v>0</v>
      </c>
      <c r="AH9" s="8">
        <f t="shared" si="8"/>
        <v>0</v>
      </c>
      <c r="AI9">
        <f t="shared" si="9"/>
        <v>1</v>
      </c>
      <c r="AJ9" t="str">
        <f t="shared" si="10"/>
        <v>No</v>
      </c>
      <c r="AK9" t="str">
        <f t="shared" si="4"/>
        <v>Off</v>
      </c>
      <c r="AL9" t="str">
        <f t="shared" si="5"/>
        <v>1Off</v>
      </c>
      <c r="AM9" s="9" t="str">
        <f t="shared" si="6"/>
        <v>W</v>
      </c>
      <c r="AN9" s="9">
        <f t="shared" si="7"/>
        <v>0</v>
      </c>
    </row>
    <row r="10" spans="1:40" x14ac:dyDescent="0.25">
      <c r="A10" s="13">
        <v>8</v>
      </c>
      <c r="B10" s="14">
        <f t="shared" si="0"/>
        <v>103.50816290586052</v>
      </c>
      <c r="C10" s="14">
        <f t="shared" si="1"/>
        <v>171.67192213477023</v>
      </c>
      <c r="D10" s="14">
        <f t="shared" si="2"/>
        <v>275.18008504063073</v>
      </c>
      <c r="E10" s="15" t="str">
        <f t="shared" si="3"/>
        <v>S</v>
      </c>
      <c r="I10" s="2">
        <f t="shared" si="11"/>
        <v>42743</v>
      </c>
      <c r="J10" s="4">
        <f>Res_Cooling!B10/SUM(Res_Cooling!$B$3:$Y$367)*1000</f>
        <v>0</v>
      </c>
      <c r="K10" s="4">
        <f>Res_Cooling!C10/SUM(Res_Cooling!$B$3:$Y$367)*1000</f>
        <v>0</v>
      </c>
      <c r="L10" s="4">
        <f>Res_Cooling!D10/SUM(Res_Cooling!$B$3:$Y$367)*1000</f>
        <v>0</v>
      </c>
      <c r="M10" s="4">
        <f>Res_Cooling!E10/SUM(Res_Cooling!$B$3:$Y$367)*1000</f>
        <v>0</v>
      </c>
      <c r="N10" s="4">
        <f>Res_Cooling!F10/SUM(Res_Cooling!$B$3:$Y$367)*1000</f>
        <v>0</v>
      </c>
      <c r="O10" s="4">
        <f>Res_Cooling!G10/SUM(Res_Cooling!$B$3:$Y$367)*1000</f>
        <v>0</v>
      </c>
      <c r="P10" s="4">
        <f>Res_Cooling!H10/SUM(Res_Cooling!$B$3:$Y$367)*1000</f>
        <v>0</v>
      </c>
      <c r="Q10" s="4">
        <f>Res_Cooling!I10/SUM(Res_Cooling!$B$3:$Y$367)*1000</f>
        <v>0</v>
      </c>
      <c r="R10" s="4">
        <f>Res_Cooling!J10/SUM(Res_Cooling!$B$3:$Y$367)*1000</f>
        <v>0</v>
      </c>
      <c r="S10" s="4">
        <f>Res_Cooling!K10/SUM(Res_Cooling!$B$3:$Y$367)*1000</f>
        <v>0</v>
      </c>
      <c r="T10" s="4">
        <f>Res_Cooling!L10/SUM(Res_Cooling!$B$3:$Y$367)*1000</f>
        <v>0</v>
      </c>
      <c r="U10" s="4">
        <f>Res_Cooling!M10/SUM(Res_Cooling!$B$3:$Y$367)*1000</f>
        <v>0</v>
      </c>
      <c r="V10" s="4">
        <f>Res_Cooling!N10/SUM(Res_Cooling!$B$3:$Y$367)*1000</f>
        <v>0</v>
      </c>
      <c r="W10" s="4">
        <f>Res_Cooling!O10/SUM(Res_Cooling!$B$3:$Y$367)*1000</f>
        <v>0</v>
      </c>
      <c r="X10" s="4">
        <f>Res_Cooling!P10/SUM(Res_Cooling!$B$3:$Y$367)*1000</f>
        <v>0</v>
      </c>
      <c r="Y10" s="4">
        <f>Res_Cooling!Q10/SUM(Res_Cooling!$B$3:$Y$367)*1000</f>
        <v>0</v>
      </c>
      <c r="Z10" s="4">
        <f>Res_Cooling!R10/SUM(Res_Cooling!$B$3:$Y$367)*1000</f>
        <v>0</v>
      </c>
      <c r="AA10" s="4">
        <f>Res_Cooling!S10/SUM(Res_Cooling!$B$3:$Y$367)*1000</f>
        <v>0</v>
      </c>
      <c r="AB10" s="4">
        <f>Res_Cooling!T10/SUM(Res_Cooling!$B$3:$Y$367)*1000</f>
        <v>0</v>
      </c>
      <c r="AC10" s="4">
        <f>Res_Cooling!U10/SUM(Res_Cooling!$B$3:$Y$367)*1000</f>
        <v>0</v>
      </c>
      <c r="AD10" s="4">
        <f>Res_Cooling!V10/SUM(Res_Cooling!$B$3:$Y$367)*1000</f>
        <v>0</v>
      </c>
      <c r="AE10" s="4">
        <f>Res_Cooling!W10/SUM(Res_Cooling!$B$3:$Y$367)*1000</f>
        <v>0</v>
      </c>
      <c r="AF10" s="4">
        <f>Res_Cooling!X10/SUM(Res_Cooling!$B$3:$Y$367)*1000</f>
        <v>0</v>
      </c>
      <c r="AG10" s="4">
        <f>Res_Cooling!Y10/SUM(Res_Cooling!$B$3:$Y$367)*1000</f>
        <v>0</v>
      </c>
      <c r="AH10" s="8">
        <f t="shared" si="8"/>
        <v>0</v>
      </c>
      <c r="AI10">
        <f t="shared" si="9"/>
        <v>1</v>
      </c>
      <c r="AJ10" t="str">
        <f t="shared" si="10"/>
        <v>No</v>
      </c>
      <c r="AK10" t="str">
        <f t="shared" si="4"/>
        <v>Off</v>
      </c>
      <c r="AL10" t="str">
        <f t="shared" si="5"/>
        <v>1Off</v>
      </c>
      <c r="AM10" s="9" t="str">
        <f t="shared" si="6"/>
        <v>W</v>
      </c>
      <c r="AN10" s="9">
        <f t="shared" si="7"/>
        <v>0</v>
      </c>
    </row>
    <row r="11" spans="1:40" x14ac:dyDescent="0.25">
      <c r="A11" s="13">
        <v>9</v>
      </c>
      <c r="B11" s="14">
        <f t="shared" si="0"/>
        <v>26.071827371207789</v>
      </c>
      <c r="C11" s="14">
        <f t="shared" si="1"/>
        <v>49.857448457210566</v>
      </c>
      <c r="D11" s="14">
        <f t="shared" si="2"/>
        <v>75.929275828418355</v>
      </c>
      <c r="E11" s="15" t="str">
        <f t="shared" si="3"/>
        <v>S</v>
      </c>
      <c r="I11" s="2">
        <f t="shared" si="11"/>
        <v>42744</v>
      </c>
      <c r="J11" s="4">
        <f>Res_Cooling!B11/SUM(Res_Cooling!$B$3:$Y$367)*1000</f>
        <v>0</v>
      </c>
      <c r="K11" s="4">
        <f>Res_Cooling!C11/SUM(Res_Cooling!$B$3:$Y$367)*1000</f>
        <v>0</v>
      </c>
      <c r="L11" s="4">
        <f>Res_Cooling!D11/SUM(Res_Cooling!$B$3:$Y$367)*1000</f>
        <v>0</v>
      </c>
      <c r="M11" s="4">
        <f>Res_Cooling!E11/SUM(Res_Cooling!$B$3:$Y$367)*1000</f>
        <v>0</v>
      </c>
      <c r="N11" s="4">
        <f>Res_Cooling!F11/SUM(Res_Cooling!$B$3:$Y$367)*1000</f>
        <v>0</v>
      </c>
      <c r="O11" s="4">
        <f>Res_Cooling!G11/SUM(Res_Cooling!$B$3:$Y$367)*1000</f>
        <v>0</v>
      </c>
      <c r="P11" s="4">
        <f>Res_Cooling!H11/SUM(Res_Cooling!$B$3:$Y$367)*1000</f>
        <v>0</v>
      </c>
      <c r="Q11" s="4">
        <f>Res_Cooling!I11/SUM(Res_Cooling!$B$3:$Y$367)*1000</f>
        <v>0</v>
      </c>
      <c r="R11" s="4">
        <f>Res_Cooling!J11/SUM(Res_Cooling!$B$3:$Y$367)*1000</f>
        <v>0</v>
      </c>
      <c r="S11" s="4">
        <f>Res_Cooling!K11/SUM(Res_Cooling!$B$3:$Y$367)*1000</f>
        <v>0</v>
      </c>
      <c r="T11" s="4">
        <f>Res_Cooling!L11/SUM(Res_Cooling!$B$3:$Y$367)*1000</f>
        <v>0</v>
      </c>
      <c r="U11" s="4">
        <f>Res_Cooling!M11/SUM(Res_Cooling!$B$3:$Y$367)*1000</f>
        <v>0</v>
      </c>
      <c r="V11" s="4">
        <f>Res_Cooling!N11/SUM(Res_Cooling!$B$3:$Y$367)*1000</f>
        <v>0</v>
      </c>
      <c r="W11" s="4">
        <f>Res_Cooling!O11/SUM(Res_Cooling!$B$3:$Y$367)*1000</f>
        <v>0</v>
      </c>
      <c r="X11" s="4">
        <f>Res_Cooling!P11/SUM(Res_Cooling!$B$3:$Y$367)*1000</f>
        <v>0</v>
      </c>
      <c r="Y11" s="4">
        <f>Res_Cooling!Q11/SUM(Res_Cooling!$B$3:$Y$367)*1000</f>
        <v>0</v>
      </c>
      <c r="Z11" s="4">
        <f>Res_Cooling!R11/SUM(Res_Cooling!$B$3:$Y$367)*1000</f>
        <v>0</v>
      </c>
      <c r="AA11" s="4">
        <f>Res_Cooling!S11/SUM(Res_Cooling!$B$3:$Y$367)*1000</f>
        <v>0</v>
      </c>
      <c r="AB11" s="4">
        <f>Res_Cooling!T11/SUM(Res_Cooling!$B$3:$Y$367)*1000</f>
        <v>0</v>
      </c>
      <c r="AC11" s="4">
        <f>Res_Cooling!U11/SUM(Res_Cooling!$B$3:$Y$367)*1000</f>
        <v>0</v>
      </c>
      <c r="AD11" s="4">
        <f>Res_Cooling!V11/SUM(Res_Cooling!$B$3:$Y$367)*1000</f>
        <v>0</v>
      </c>
      <c r="AE11" s="4">
        <f>Res_Cooling!W11/SUM(Res_Cooling!$B$3:$Y$367)*1000</f>
        <v>0</v>
      </c>
      <c r="AF11" s="4">
        <f>Res_Cooling!X11/SUM(Res_Cooling!$B$3:$Y$367)*1000</f>
        <v>0</v>
      </c>
      <c r="AG11" s="4">
        <f>Res_Cooling!Y11/SUM(Res_Cooling!$B$3:$Y$367)*1000</f>
        <v>0</v>
      </c>
      <c r="AH11" s="8">
        <f t="shared" si="8"/>
        <v>0</v>
      </c>
      <c r="AI11">
        <f t="shared" si="9"/>
        <v>1</v>
      </c>
      <c r="AJ11" t="str">
        <f t="shared" si="10"/>
        <v>No</v>
      </c>
      <c r="AK11" t="str">
        <f t="shared" si="4"/>
        <v>On</v>
      </c>
      <c r="AL11" t="str">
        <f t="shared" si="5"/>
        <v>1On</v>
      </c>
      <c r="AM11" s="9" t="str">
        <f t="shared" si="6"/>
        <v>W</v>
      </c>
      <c r="AN11" s="9">
        <f t="shared" si="7"/>
        <v>0</v>
      </c>
    </row>
    <row r="12" spans="1:40" x14ac:dyDescent="0.25">
      <c r="A12" s="13">
        <v>10</v>
      </c>
      <c r="B12" s="14">
        <f t="shared" si="0"/>
        <v>3.4705758100251849</v>
      </c>
      <c r="C12" s="14">
        <f t="shared" si="1"/>
        <v>3.1448793259813543</v>
      </c>
      <c r="D12" s="14">
        <f t="shared" si="2"/>
        <v>6.6154551360065392</v>
      </c>
      <c r="E12" s="15" t="str">
        <f t="shared" si="3"/>
        <v>W</v>
      </c>
      <c r="I12" s="2">
        <f t="shared" si="11"/>
        <v>42745</v>
      </c>
      <c r="J12" s="4">
        <f>Res_Cooling!B12/SUM(Res_Cooling!$B$3:$Y$367)*1000</f>
        <v>0</v>
      </c>
      <c r="K12" s="4">
        <f>Res_Cooling!C12/SUM(Res_Cooling!$B$3:$Y$367)*1000</f>
        <v>0</v>
      </c>
      <c r="L12" s="4">
        <f>Res_Cooling!D12/SUM(Res_Cooling!$B$3:$Y$367)*1000</f>
        <v>0</v>
      </c>
      <c r="M12" s="4">
        <f>Res_Cooling!E12/SUM(Res_Cooling!$B$3:$Y$367)*1000</f>
        <v>0</v>
      </c>
      <c r="N12" s="4">
        <f>Res_Cooling!F12/SUM(Res_Cooling!$B$3:$Y$367)*1000</f>
        <v>0</v>
      </c>
      <c r="O12" s="4">
        <f>Res_Cooling!G12/SUM(Res_Cooling!$B$3:$Y$367)*1000</f>
        <v>0</v>
      </c>
      <c r="P12" s="4">
        <f>Res_Cooling!H12/SUM(Res_Cooling!$B$3:$Y$367)*1000</f>
        <v>0</v>
      </c>
      <c r="Q12" s="4">
        <f>Res_Cooling!I12/SUM(Res_Cooling!$B$3:$Y$367)*1000</f>
        <v>0</v>
      </c>
      <c r="R12" s="4">
        <f>Res_Cooling!J12/SUM(Res_Cooling!$B$3:$Y$367)*1000</f>
        <v>0</v>
      </c>
      <c r="S12" s="4">
        <f>Res_Cooling!K12/SUM(Res_Cooling!$B$3:$Y$367)*1000</f>
        <v>0</v>
      </c>
      <c r="T12" s="4">
        <f>Res_Cooling!L12/SUM(Res_Cooling!$B$3:$Y$367)*1000</f>
        <v>0</v>
      </c>
      <c r="U12" s="4">
        <f>Res_Cooling!M12/SUM(Res_Cooling!$B$3:$Y$367)*1000</f>
        <v>0</v>
      </c>
      <c r="V12" s="4">
        <f>Res_Cooling!N12/SUM(Res_Cooling!$B$3:$Y$367)*1000</f>
        <v>0</v>
      </c>
      <c r="W12" s="4">
        <f>Res_Cooling!O12/SUM(Res_Cooling!$B$3:$Y$367)*1000</f>
        <v>0</v>
      </c>
      <c r="X12" s="4">
        <f>Res_Cooling!P12/SUM(Res_Cooling!$B$3:$Y$367)*1000</f>
        <v>0</v>
      </c>
      <c r="Y12" s="4">
        <f>Res_Cooling!Q12/SUM(Res_Cooling!$B$3:$Y$367)*1000</f>
        <v>0</v>
      </c>
      <c r="Z12" s="4">
        <f>Res_Cooling!R12/SUM(Res_Cooling!$B$3:$Y$367)*1000</f>
        <v>0</v>
      </c>
      <c r="AA12" s="4">
        <f>Res_Cooling!S12/SUM(Res_Cooling!$B$3:$Y$367)*1000</f>
        <v>0</v>
      </c>
      <c r="AB12" s="4">
        <f>Res_Cooling!T12/SUM(Res_Cooling!$B$3:$Y$367)*1000</f>
        <v>0</v>
      </c>
      <c r="AC12" s="4">
        <f>Res_Cooling!U12/SUM(Res_Cooling!$B$3:$Y$367)*1000</f>
        <v>0</v>
      </c>
      <c r="AD12" s="4">
        <f>Res_Cooling!V12/SUM(Res_Cooling!$B$3:$Y$367)*1000</f>
        <v>0</v>
      </c>
      <c r="AE12" s="4">
        <f>Res_Cooling!W12/SUM(Res_Cooling!$B$3:$Y$367)*1000</f>
        <v>0</v>
      </c>
      <c r="AF12" s="4">
        <f>Res_Cooling!X12/SUM(Res_Cooling!$B$3:$Y$367)*1000</f>
        <v>0</v>
      </c>
      <c r="AG12" s="4">
        <f>Res_Cooling!Y12/SUM(Res_Cooling!$B$3:$Y$367)*1000</f>
        <v>0</v>
      </c>
      <c r="AH12" s="8">
        <f t="shared" si="8"/>
        <v>0</v>
      </c>
      <c r="AI12">
        <f t="shared" si="9"/>
        <v>1</v>
      </c>
      <c r="AJ12" t="str">
        <f t="shared" si="10"/>
        <v>No</v>
      </c>
      <c r="AK12" t="str">
        <f t="shared" si="4"/>
        <v>On</v>
      </c>
      <c r="AL12" t="str">
        <f t="shared" si="5"/>
        <v>1On</v>
      </c>
      <c r="AM12" s="9" t="str">
        <f t="shared" si="6"/>
        <v>W</v>
      </c>
      <c r="AN12" s="9">
        <f t="shared" si="7"/>
        <v>0</v>
      </c>
    </row>
    <row r="13" spans="1:40" x14ac:dyDescent="0.25">
      <c r="A13" s="13">
        <v>11</v>
      </c>
      <c r="B13" s="14">
        <f t="shared" si="0"/>
        <v>0</v>
      </c>
      <c r="C13" s="14">
        <f t="shared" si="1"/>
        <v>0</v>
      </c>
      <c r="D13" s="14">
        <f t="shared" si="2"/>
        <v>0</v>
      </c>
      <c r="E13" s="15" t="str">
        <f t="shared" si="3"/>
        <v>W</v>
      </c>
      <c r="I13" s="2">
        <f t="shared" si="11"/>
        <v>42746</v>
      </c>
      <c r="J13" s="4">
        <f>Res_Cooling!B13/SUM(Res_Cooling!$B$3:$Y$367)*1000</f>
        <v>0</v>
      </c>
      <c r="K13" s="4">
        <f>Res_Cooling!C13/SUM(Res_Cooling!$B$3:$Y$367)*1000</f>
        <v>0</v>
      </c>
      <c r="L13" s="4">
        <f>Res_Cooling!D13/SUM(Res_Cooling!$B$3:$Y$367)*1000</f>
        <v>0</v>
      </c>
      <c r="M13" s="4">
        <f>Res_Cooling!E13/SUM(Res_Cooling!$B$3:$Y$367)*1000</f>
        <v>0</v>
      </c>
      <c r="N13" s="4">
        <f>Res_Cooling!F13/SUM(Res_Cooling!$B$3:$Y$367)*1000</f>
        <v>0</v>
      </c>
      <c r="O13" s="4">
        <f>Res_Cooling!G13/SUM(Res_Cooling!$B$3:$Y$367)*1000</f>
        <v>0</v>
      </c>
      <c r="P13" s="4">
        <f>Res_Cooling!H13/SUM(Res_Cooling!$B$3:$Y$367)*1000</f>
        <v>0</v>
      </c>
      <c r="Q13" s="4">
        <f>Res_Cooling!I13/SUM(Res_Cooling!$B$3:$Y$367)*1000</f>
        <v>0</v>
      </c>
      <c r="R13" s="4">
        <f>Res_Cooling!J13/SUM(Res_Cooling!$B$3:$Y$367)*1000</f>
        <v>0</v>
      </c>
      <c r="S13" s="4">
        <f>Res_Cooling!K13/SUM(Res_Cooling!$B$3:$Y$367)*1000</f>
        <v>0</v>
      </c>
      <c r="T13" s="4">
        <f>Res_Cooling!L13/SUM(Res_Cooling!$B$3:$Y$367)*1000</f>
        <v>0</v>
      </c>
      <c r="U13" s="4">
        <f>Res_Cooling!M13/SUM(Res_Cooling!$B$3:$Y$367)*1000</f>
        <v>0</v>
      </c>
      <c r="V13" s="4">
        <f>Res_Cooling!N13/SUM(Res_Cooling!$B$3:$Y$367)*1000</f>
        <v>0</v>
      </c>
      <c r="W13" s="4">
        <f>Res_Cooling!O13/SUM(Res_Cooling!$B$3:$Y$367)*1000</f>
        <v>0</v>
      </c>
      <c r="X13" s="4">
        <f>Res_Cooling!P13/SUM(Res_Cooling!$B$3:$Y$367)*1000</f>
        <v>0</v>
      </c>
      <c r="Y13" s="4">
        <f>Res_Cooling!Q13/SUM(Res_Cooling!$B$3:$Y$367)*1000</f>
        <v>0</v>
      </c>
      <c r="Z13" s="4">
        <f>Res_Cooling!R13/SUM(Res_Cooling!$B$3:$Y$367)*1000</f>
        <v>0</v>
      </c>
      <c r="AA13" s="4">
        <f>Res_Cooling!S13/SUM(Res_Cooling!$B$3:$Y$367)*1000</f>
        <v>0</v>
      </c>
      <c r="AB13" s="4">
        <f>Res_Cooling!T13/SUM(Res_Cooling!$B$3:$Y$367)*1000</f>
        <v>0</v>
      </c>
      <c r="AC13" s="4">
        <f>Res_Cooling!U13/SUM(Res_Cooling!$B$3:$Y$367)*1000</f>
        <v>0</v>
      </c>
      <c r="AD13" s="4">
        <f>Res_Cooling!V13/SUM(Res_Cooling!$B$3:$Y$367)*1000</f>
        <v>0</v>
      </c>
      <c r="AE13" s="4">
        <f>Res_Cooling!W13/SUM(Res_Cooling!$B$3:$Y$367)*1000</f>
        <v>0</v>
      </c>
      <c r="AF13" s="4">
        <f>Res_Cooling!X13/SUM(Res_Cooling!$B$3:$Y$367)*1000</f>
        <v>0</v>
      </c>
      <c r="AG13" s="4">
        <f>Res_Cooling!Y13/SUM(Res_Cooling!$B$3:$Y$367)*1000</f>
        <v>0</v>
      </c>
      <c r="AH13" s="8">
        <f t="shared" si="8"/>
        <v>0</v>
      </c>
      <c r="AI13">
        <f t="shared" si="9"/>
        <v>1</v>
      </c>
      <c r="AJ13" t="str">
        <f t="shared" si="10"/>
        <v>No</v>
      </c>
      <c r="AK13" t="str">
        <f t="shared" si="4"/>
        <v>On</v>
      </c>
      <c r="AL13" t="str">
        <f t="shared" si="5"/>
        <v>1On</v>
      </c>
      <c r="AM13" s="9" t="str">
        <f t="shared" si="6"/>
        <v>W</v>
      </c>
      <c r="AN13" s="9">
        <f t="shared" si="7"/>
        <v>0</v>
      </c>
    </row>
    <row r="14" spans="1:40" x14ac:dyDescent="0.25">
      <c r="A14" s="16">
        <v>12</v>
      </c>
      <c r="B14" s="17">
        <f t="shared" si="0"/>
        <v>0</v>
      </c>
      <c r="C14" s="17">
        <f t="shared" si="1"/>
        <v>0</v>
      </c>
      <c r="D14" s="17">
        <f t="shared" si="2"/>
        <v>0</v>
      </c>
      <c r="E14" s="15" t="str">
        <f t="shared" si="3"/>
        <v>W</v>
      </c>
      <c r="I14" s="2">
        <f t="shared" si="11"/>
        <v>42747</v>
      </c>
      <c r="J14" s="4">
        <f>Res_Cooling!B14/SUM(Res_Cooling!$B$3:$Y$367)*1000</f>
        <v>0</v>
      </c>
      <c r="K14" s="4">
        <f>Res_Cooling!C14/SUM(Res_Cooling!$B$3:$Y$367)*1000</f>
        <v>0</v>
      </c>
      <c r="L14" s="4">
        <f>Res_Cooling!D14/SUM(Res_Cooling!$B$3:$Y$367)*1000</f>
        <v>0</v>
      </c>
      <c r="M14" s="4">
        <f>Res_Cooling!E14/SUM(Res_Cooling!$B$3:$Y$367)*1000</f>
        <v>0</v>
      </c>
      <c r="N14" s="4">
        <f>Res_Cooling!F14/SUM(Res_Cooling!$B$3:$Y$367)*1000</f>
        <v>0</v>
      </c>
      <c r="O14" s="4">
        <f>Res_Cooling!G14/SUM(Res_Cooling!$B$3:$Y$367)*1000</f>
        <v>0</v>
      </c>
      <c r="P14" s="4">
        <f>Res_Cooling!H14/SUM(Res_Cooling!$B$3:$Y$367)*1000</f>
        <v>0</v>
      </c>
      <c r="Q14" s="4">
        <f>Res_Cooling!I14/SUM(Res_Cooling!$B$3:$Y$367)*1000</f>
        <v>0</v>
      </c>
      <c r="R14" s="4">
        <f>Res_Cooling!J14/SUM(Res_Cooling!$B$3:$Y$367)*1000</f>
        <v>0</v>
      </c>
      <c r="S14" s="4">
        <f>Res_Cooling!K14/SUM(Res_Cooling!$B$3:$Y$367)*1000</f>
        <v>0</v>
      </c>
      <c r="T14" s="4">
        <f>Res_Cooling!L14/SUM(Res_Cooling!$B$3:$Y$367)*1000</f>
        <v>0</v>
      </c>
      <c r="U14" s="4">
        <f>Res_Cooling!M14/SUM(Res_Cooling!$B$3:$Y$367)*1000</f>
        <v>0</v>
      </c>
      <c r="V14" s="4">
        <f>Res_Cooling!N14/SUM(Res_Cooling!$B$3:$Y$367)*1000</f>
        <v>0</v>
      </c>
      <c r="W14" s="4">
        <f>Res_Cooling!O14/SUM(Res_Cooling!$B$3:$Y$367)*1000</f>
        <v>0</v>
      </c>
      <c r="X14" s="4">
        <f>Res_Cooling!P14/SUM(Res_Cooling!$B$3:$Y$367)*1000</f>
        <v>0</v>
      </c>
      <c r="Y14" s="4">
        <f>Res_Cooling!Q14/SUM(Res_Cooling!$B$3:$Y$367)*1000</f>
        <v>0</v>
      </c>
      <c r="Z14" s="4">
        <f>Res_Cooling!R14/SUM(Res_Cooling!$B$3:$Y$367)*1000</f>
        <v>0</v>
      </c>
      <c r="AA14" s="4">
        <f>Res_Cooling!S14/SUM(Res_Cooling!$B$3:$Y$367)*1000</f>
        <v>0</v>
      </c>
      <c r="AB14" s="4">
        <f>Res_Cooling!T14/SUM(Res_Cooling!$B$3:$Y$367)*1000</f>
        <v>0</v>
      </c>
      <c r="AC14" s="4">
        <f>Res_Cooling!U14/SUM(Res_Cooling!$B$3:$Y$367)*1000</f>
        <v>0</v>
      </c>
      <c r="AD14" s="4">
        <f>Res_Cooling!V14/SUM(Res_Cooling!$B$3:$Y$367)*1000</f>
        <v>0</v>
      </c>
      <c r="AE14" s="4">
        <f>Res_Cooling!W14/SUM(Res_Cooling!$B$3:$Y$367)*1000</f>
        <v>0</v>
      </c>
      <c r="AF14" s="4">
        <f>Res_Cooling!X14/SUM(Res_Cooling!$B$3:$Y$367)*1000</f>
        <v>0</v>
      </c>
      <c r="AG14" s="4">
        <f>Res_Cooling!Y14/SUM(Res_Cooling!$B$3:$Y$367)*1000</f>
        <v>0</v>
      </c>
      <c r="AH14" s="8">
        <f t="shared" si="8"/>
        <v>0</v>
      </c>
      <c r="AI14">
        <f t="shared" si="9"/>
        <v>1</v>
      </c>
      <c r="AJ14" t="str">
        <f t="shared" si="10"/>
        <v>No</v>
      </c>
      <c r="AK14" t="str">
        <f t="shared" si="4"/>
        <v>On</v>
      </c>
      <c r="AL14" t="str">
        <f t="shared" si="5"/>
        <v>1On</v>
      </c>
      <c r="AM14" s="9" t="str">
        <f t="shared" si="6"/>
        <v>W</v>
      </c>
      <c r="AN14" s="9">
        <f t="shared" si="7"/>
        <v>0</v>
      </c>
    </row>
    <row r="15" spans="1:40" ht="15.75" thickBot="1" x14ac:dyDescent="0.3">
      <c r="A15" s="18" t="s">
        <v>28</v>
      </c>
      <c r="B15" s="19">
        <f>SUM(B3:B14)</f>
        <v>364.14153204941414</v>
      </c>
      <c r="C15" s="19">
        <f>SUM(C3:C14)</f>
        <v>635.85846795058501</v>
      </c>
      <c r="D15" s="19">
        <f t="shared" ref="D15" si="12">SUM(D3:D14)</f>
        <v>999.99999999999909</v>
      </c>
      <c r="E15" s="9"/>
      <c r="I15" s="2">
        <f t="shared" si="11"/>
        <v>42748</v>
      </c>
      <c r="J15" s="4">
        <f>Res_Cooling!B15/SUM(Res_Cooling!$B$3:$Y$367)*1000</f>
        <v>0</v>
      </c>
      <c r="K15" s="4">
        <f>Res_Cooling!C15/SUM(Res_Cooling!$B$3:$Y$367)*1000</f>
        <v>0</v>
      </c>
      <c r="L15" s="4">
        <f>Res_Cooling!D15/SUM(Res_Cooling!$B$3:$Y$367)*1000</f>
        <v>0</v>
      </c>
      <c r="M15" s="4">
        <f>Res_Cooling!E15/SUM(Res_Cooling!$B$3:$Y$367)*1000</f>
        <v>0</v>
      </c>
      <c r="N15" s="4">
        <f>Res_Cooling!F15/SUM(Res_Cooling!$B$3:$Y$367)*1000</f>
        <v>0</v>
      </c>
      <c r="O15" s="4">
        <f>Res_Cooling!G15/SUM(Res_Cooling!$B$3:$Y$367)*1000</f>
        <v>0</v>
      </c>
      <c r="P15" s="4">
        <f>Res_Cooling!H15/SUM(Res_Cooling!$B$3:$Y$367)*1000</f>
        <v>0</v>
      </c>
      <c r="Q15" s="4">
        <f>Res_Cooling!I15/SUM(Res_Cooling!$B$3:$Y$367)*1000</f>
        <v>0</v>
      </c>
      <c r="R15" s="4">
        <f>Res_Cooling!J15/SUM(Res_Cooling!$B$3:$Y$367)*1000</f>
        <v>0</v>
      </c>
      <c r="S15" s="4">
        <f>Res_Cooling!K15/SUM(Res_Cooling!$B$3:$Y$367)*1000</f>
        <v>0</v>
      </c>
      <c r="T15" s="4">
        <f>Res_Cooling!L15/SUM(Res_Cooling!$B$3:$Y$367)*1000</f>
        <v>0</v>
      </c>
      <c r="U15" s="4">
        <f>Res_Cooling!M15/SUM(Res_Cooling!$B$3:$Y$367)*1000</f>
        <v>0</v>
      </c>
      <c r="V15" s="4">
        <f>Res_Cooling!N15/SUM(Res_Cooling!$B$3:$Y$367)*1000</f>
        <v>0</v>
      </c>
      <c r="W15" s="4">
        <f>Res_Cooling!O15/SUM(Res_Cooling!$B$3:$Y$367)*1000</f>
        <v>0</v>
      </c>
      <c r="X15" s="4">
        <f>Res_Cooling!P15/SUM(Res_Cooling!$B$3:$Y$367)*1000</f>
        <v>0</v>
      </c>
      <c r="Y15" s="4">
        <f>Res_Cooling!Q15/SUM(Res_Cooling!$B$3:$Y$367)*1000</f>
        <v>0</v>
      </c>
      <c r="Z15" s="4">
        <f>Res_Cooling!R15/SUM(Res_Cooling!$B$3:$Y$367)*1000</f>
        <v>0</v>
      </c>
      <c r="AA15" s="4">
        <f>Res_Cooling!S15/SUM(Res_Cooling!$B$3:$Y$367)*1000</f>
        <v>0</v>
      </c>
      <c r="AB15" s="4">
        <f>Res_Cooling!T15/SUM(Res_Cooling!$B$3:$Y$367)*1000</f>
        <v>0</v>
      </c>
      <c r="AC15" s="4">
        <f>Res_Cooling!U15/SUM(Res_Cooling!$B$3:$Y$367)*1000</f>
        <v>0</v>
      </c>
      <c r="AD15" s="4">
        <f>Res_Cooling!V15/SUM(Res_Cooling!$B$3:$Y$367)*1000</f>
        <v>0</v>
      </c>
      <c r="AE15" s="4">
        <f>Res_Cooling!W15/SUM(Res_Cooling!$B$3:$Y$367)*1000</f>
        <v>0</v>
      </c>
      <c r="AF15" s="4">
        <f>Res_Cooling!X15/SUM(Res_Cooling!$B$3:$Y$367)*1000</f>
        <v>0</v>
      </c>
      <c r="AG15" s="4">
        <f>Res_Cooling!Y15/SUM(Res_Cooling!$B$3:$Y$367)*1000</f>
        <v>0</v>
      </c>
      <c r="AH15" s="8">
        <f t="shared" si="8"/>
        <v>0</v>
      </c>
      <c r="AI15">
        <f t="shared" si="9"/>
        <v>1</v>
      </c>
      <c r="AJ15" t="str">
        <f t="shared" si="10"/>
        <v>No</v>
      </c>
      <c r="AK15" t="str">
        <f t="shared" si="4"/>
        <v>On</v>
      </c>
      <c r="AL15" t="str">
        <f t="shared" si="5"/>
        <v>1On</v>
      </c>
      <c r="AM15" s="9" t="str">
        <f t="shared" si="6"/>
        <v>W</v>
      </c>
      <c r="AN15" s="9">
        <f t="shared" si="7"/>
        <v>0</v>
      </c>
    </row>
    <row r="16" spans="1:40" ht="15.75" thickTop="1" x14ac:dyDescent="0.25">
      <c r="I16" s="2">
        <f t="shared" si="11"/>
        <v>42749</v>
      </c>
      <c r="J16" s="4">
        <f>Res_Cooling!B16/SUM(Res_Cooling!$B$3:$Y$367)*1000</f>
        <v>0</v>
      </c>
      <c r="K16" s="4">
        <f>Res_Cooling!C16/SUM(Res_Cooling!$B$3:$Y$367)*1000</f>
        <v>0</v>
      </c>
      <c r="L16" s="4">
        <f>Res_Cooling!D16/SUM(Res_Cooling!$B$3:$Y$367)*1000</f>
        <v>0</v>
      </c>
      <c r="M16" s="4">
        <f>Res_Cooling!E16/SUM(Res_Cooling!$B$3:$Y$367)*1000</f>
        <v>0</v>
      </c>
      <c r="N16" s="4">
        <f>Res_Cooling!F16/SUM(Res_Cooling!$B$3:$Y$367)*1000</f>
        <v>0</v>
      </c>
      <c r="O16" s="4">
        <f>Res_Cooling!G16/SUM(Res_Cooling!$B$3:$Y$367)*1000</f>
        <v>0</v>
      </c>
      <c r="P16" s="4">
        <f>Res_Cooling!H16/SUM(Res_Cooling!$B$3:$Y$367)*1000</f>
        <v>0</v>
      </c>
      <c r="Q16" s="4">
        <f>Res_Cooling!I16/SUM(Res_Cooling!$B$3:$Y$367)*1000</f>
        <v>0</v>
      </c>
      <c r="R16" s="4">
        <f>Res_Cooling!J16/SUM(Res_Cooling!$B$3:$Y$367)*1000</f>
        <v>0</v>
      </c>
      <c r="S16" s="4">
        <f>Res_Cooling!K16/SUM(Res_Cooling!$B$3:$Y$367)*1000</f>
        <v>0</v>
      </c>
      <c r="T16" s="4">
        <f>Res_Cooling!L16/SUM(Res_Cooling!$B$3:$Y$367)*1000</f>
        <v>0</v>
      </c>
      <c r="U16" s="4">
        <f>Res_Cooling!M16/SUM(Res_Cooling!$B$3:$Y$367)*1000</f>
        <v>0</v>
      </c>
      <c r="V16" s="4">
        <f>Res_Cooling!N16/SUM(Res_Cooling!$B$3:$Y$367)*1000</f>
        <v>0</v>
      </c>
      <c r="W16" s="4">
        <f>Res_Cooling!O16/SUM(Res_Cooling!$B$3:$Y$367)*1000</f>
        <v>0</v>
      </c>
      <c r="X16" s="4">
        <f>Res_Cooling!P16/SUM(Res_Cooling!$B$3:$Y$367)*1000</f>
        <v>0</v>
      </c>
      <c r="Y16" s="4">
        <f>Res_Cooling!Q16/SUM(Res_Cooling!$B$3:$Y$367)*1000</f>
        <v>0</v>
      </c>
      <c r="Z16" s="4">
        <f>Res_Cooling!R16/SUM(Res_Cooling!$B$3:$Y$367)*1000</f>
        <v>0</v>
      </c>
      <c r="AA16" s="4">
        <f>Res_Cooling!S16/SUM(Res_Cooling!$B$3:$Y$367)*1000</f>
        <v>0</v>
      </c>
      <c r="AB16" s="4">
        <f>Res_Cooling!T16/SUM(Res_Cooling!$B$3:$Y$367)*1000</f>
        <v>0</v>
      </c>
      <c r="AC16" s="4">
        <f>Res_Cooling!U16/SUM(Res_Cooling!$B$3:$Y$367)*1000</f>
        <v>0</v>
      </c>
      <c r="AD16" s="4">
        <f>Res_Cooling!V16/SUM(Res_Cooling!$B$3:$Y$367)*1000</f>
        <v>0</v>
      </c>
      <c r="AE16" s="4">
        <f>Res_Cooling!W16/SUM(Res_Cooling!$B$3:$Y$367)*1000</f>
        <v>0</v>
      </c>
      <c r="AF16" s="4">
        <f>Res_Cooling!X16/SUM(Res_Cooling!$B$3:$Y$367)*1000</f>
        <v>0</v>
      </c>
      <c r="AG16" s="4">
        <f>Res_Cooling!Y16/SUM(Res_Cooling!$B$3:$Y$367)*1000</f>
        <v>0</v>
      </c>
      <c r="AH16" s="8">
        <f t="shared" si="8"/>
        <v>0</v>
      </c>
      <c r="AI16">
        <f t="shared" si="9"/>
        <v>1</v>
      </c>
      <c r="AJ16" t="str">
        <f t="shared" si="10"/>
        <v>No</v>
      </c>
      <c r="AK16" t="str">
        <f t="shared" si="4"/>
        <v>Off</v>
      </c>
      <c r="AL16" t="str">
        <f t="shared" si="5"/>
        <v>1Off</v>
      </c>
      <c r="AM16" s="9" t="str">
        <f t="shared" si="6"/>
        <v>W</v>
      </c>
      <c r="AN16" s="9">
        <f t="shared" si="7"/>
        <v>0</v>
      </c>
    </row>
    <row r="17" spans="1:40" x14ac:dyDescent="0.25">
      <c r="A17" t="s">
        <v>38</v>
      </c>
      <c r="I17" s="2">
        <f t="shared" si="11"/>
        <v>42750</v>
      </c>
      <c r="J17" s="4">
        <f>Res_Cooling!B17/SUM(Res_Cooling!$B$3:$Y$367)*1000</f>
        <v>0</v>
      </c>
      <c r="K17" s="4">
        <f>Res_Cooling!C17/SUM(Res_Cooling!$B$3:$Y$367)*1000</f>
        <v>0</v>
      </c>
      <c r="L17" s="4">
        <f>Res_Cooling!D17/SUM(Res_Cooling!$B$3:$Y$367)*1000</f>
        <v>0</v>
      </c>
      <c r="M17" s="4">
        <f>Res_Cooling!E17/SUM(Res_Cooling!$B$3:$Y$367)*1000</f>
        <v>0</v>
      </c>
      <c r="N17" s="4">
        <f>Res_Cooling!F17/SUM(Res_Cooling!$B$3:$Y$367)*1000</f>
        <v>0</v>
      </c>
      <c r="O17" s="4">
        <f>Res_Cooling!G17/SUM(Res_Cooling!$B$3:$Y$367)*1000</f>
        <v>0</v>
      </c>
      <c r="P17" s="4">
        <f>Res_Cooling!H17/SUM(Res_Cooling!$B$3:$Y$367)*1000</f>
        <v>0</v>
      </c>
      <c r="Q17" s="4">
        <f>Res_Cooling!I17/SUM(Res_Cooling!$B$3:$Y$367)*1000</f>
        <v>0</v>
      </c>
      <c r="R17" s="4">
        <f>Res_Cooling!J17/SUM(Res_Cooling!$B$3:$Y$367)*1000</f>
        <v>0</v>
      </c>
      <c r="S17" s="4">
        <f>Res_Cooling!K17/SUM(Res_Cooling!$B$3:$Y$367)*1000</f>
        <v>0</v>
      </c>
      <c r="T17" s="4">
        <f>Res_Cooling!L17/SUM(Res_Cooling!$B$3:$Y$367)*1000</f>
        <v>0</v>
      </c>
      <c r="U17" s="4">
        <f>Res_Cooling!M17/SUM(Res_Cooling!$B$3:$Y$367)*1000</f>
        <v>0</v>
      </c>
      <c r="V17" s="4">
        <f>Res_Cooling!N17/SUM(Res_Cooling!$B$3:$Y$367)*1000</f>
        <v>0</v>
      </c>
      <c r="W17" s="4">
        <f>Res_Cooling!O17/SUM(Res_Cooling!$B$3:$Y$367)*1000</f>
        <v>0</v>
      </c>
      <c r="X17" s="4">
        <f>Res_Cooling!P17/SUM(Res_Cooling!$B$3:$Y$367)*1000</f>
        <v>0</v>
      </c>
      <c r="Y17" s="4">
        <f>Res_Cooling!Q17/SUM(Res_Cooling!$B$3:$Y$367)*1000</f>
        <v>0</v>
      </c>
      <c r="Z17" s="4">
        <f>Res_Cooling!R17/SUM(Res_Cooling!$B$3:$Y$367)*1000</f>
        <v>0</v>
      </c>
      <c r="AA17" s="4">
        <f>Res_Cooling!S17/SUM(Res_Cooling!$B$3:$Y$367)*1000</f>
        <v>0</v>
      </c>
      <c r="AB17" s="4">
        <f>Res_Cooling!T17/SUM(Res_Cooling!$B$3:$Y$367)*1000</f>
        <v>0</v>
      </c>
      <c r="AC17" s="4">
        <f>Res_Cooling!U17/SUM(Res_Cooling!$B$3:$Y$367)*1000</f>
        <v>0</v>
      </c>
      <c r="AD17" s="4">
        <f>Res_Cooling!V17/SUM(Res_Cooling!$B$3:$Y$367)*1000</f>
        <v>0</v>
      </c>
      <c r="AE17" s="4">
        <f>Res_Cooling!W17/SUM(Res_Cooling!$B$3:$Y$367)*1000</f>
        <v>0</v>
      </c>
      <c r="AF17" s="4">
        <f>Res_Cooling!X17/SUM(Res_Cooling!$B$3:$Y$367)*1000</f>
        <v>0</v>
      </c>
      <c r="AG17" s="4">
        <f>Res_Cooling!Y17/SUM(Res_Cooling!$B$3:$Y$367)*1000</f>
        <v>0</v>
      </c>
      <c r="AH17" s="8">
        <f t="shared" si="8"/>
        <v>0</v>
      </c>
      <c r="AI17">
        <f t="shared" si="9"/>
        <v>1</v>
      </c>
      <c r="AJ17" t="str">
        <f t="shared" si="10"/>
        <v>No</v>
      </c>
      <c r="AK17" t="str">
        <f t="shared" si="4"/>
        <v>Off</v>
      </c>
      <c r="AL17" t="str">
        <f t="shared" si="5"/>
        <v>1Off</v>
      </c>
      <c r="AM17" s="9" t="str">
        <f t="shared" si="6"/>
        <v>W</v>
      </c>
      <c r="AN17" s="9">
        <f t="shared" si="7"/>
        <v>0</v>
      </c>
    </row>
    <row r="18" spans="1:40" x14ac:dyDescent="0.25">
      <c r="A18" t="s">
        <v>39</v>
      </c>
      <c r="I18" s="2">
        <f t="shared" si="11"/>
        <v>42751</v>
      </c>
      <c r="J18" s="4">
        <f>Res_Cooling!B18/SUM(Res_Cooling!$B$3:$Y$367)*1000</f>
        <v>0</v>
      </c>
      <c r="K18" s="4">
        <f>Res_Cooling!C18/SUM(Res_Cooling!$B$3:$Y$367)*1000</f>
        <v>0</v>
      </c>
      <c r="L18" s="4">
        <f>Res_Cooling!D18/SUM(Res_Cooling!$B$3:$Y$367)*1000</f>
        <v>0</v>
      </c>
      <c r="M18" s="4">
        <f>Res_Cooling!E18/SUM(Res_Cooling!$B$3:$Y$367)*1000</f>
        <v>0</v>
      </c>
      <c r="N18" s="4">
        <f>Res_Cooling!F18/SUM(Res_Cooling!$B$3:$Y$367)*1000</f>
        <v>0</v>
      </c>
      <c r="O18" s="4">
        <f>Res_Cooling!G18/SUM(Res_Cooling!$B$3:$Y$367)*1000</f>
        <v>0</v>
      </c>
      <c r="P18" s="4">
        <f>Res_Cooling!H18/SUM(Res_Cooling!$B$3:$Y$367)*1000</f>
        <v>0</v>
      </c>
      <c r="Q18" s="4">
        <f>Res_Cooling!I18/SUM(Res_Cooling!$B$3:$Y$367)*1000</f>
        <v>0</v>
      </c>
      <c r="R18" s="4">
        <f>Res_Cooling!J18/SUM(Res_Cooling!$B$3:$Y$367)*1000</f>
        <v>0</v>
      </c>
      <c r="S18" s="4">
        <f>Res_Cooling!K18/SUM(Res_Cooling!$B$3:$Y$367)*1000</f>
        <v>0</v>
      </c>
      <c r="T18" s="4">
        <f>Res_Cooling!L18/SUM(Res_Cooling!$B$3:$Y$367)*1000</f>
        <v>0</v>
      </c>
      <c r="U18" s="4">
        <f>Res_Cooling!M18/SUM(Res_Cooling!$B$3:$Y$367)*1000</f>
        <v>0</v>
      </c>
      <c r="V18" s="4">
        <f>Res_Cooling!N18/SUM(Res_Cooling!$B$3:$Y$367)*1000</f>
        <v>0</v>
      </c>
      <c r="W18" s="4">
        <f>Res_Cooling!O18/SUM(Res_Cooling!$B$3:$Y$367)*1000</f>
        <v>0</v>
      </c>
      <c r="X18" s="4">
        <f>Res_Cooling!P18/SUM(Res_Cooling!$B$3:$Y$367)*1000</f>
        <v>0</v>
      </c>
      <c r="Y18" s="4">
        <f>Res_Cooling!Q18/SUM(Res_Cooling!$B$3:$Y$367)*1000</f>
        <v>0</v>
      </c>
      <c r="Z18" s="4">
        <f>Res_Cooling!R18/SUM(Res_Cooling!$B$3:$Y$367)*1000</f>
        <v>0</v>
      </c>
      <c r="AA18" s="4">
        <f>Res_Cooling!S18/SUM(Res_Cooling!$B$3:$Y$367)*1000</f>
        <v>0</v>
      </c>
      <c r="AB18" s="4">
        <f>Res_Cooling!T18/SUM(Res_Cooling!$B$3:$Y$367)*1000</f>
        <v>0</v>
      </c>
      <c r="AC18" s="4">
        <f>Res_Cooling!U18/SUM(Res_Cooling!$B$3:$Y$367)*1000</f>
        <v>0</v>
      </c>
      <c r="AD18" s="4">
        <f>Res_Cooling!V18/SUM(Res_Cooling!$B$3:$Y$367)*1000</f>
        <v>0</v>
      </c>
      <c r="AE18" s="4">
        <f>Res_Cooling!W18/SUM(Res_Cooling!$B$3:$Y$367)*1000</f>
        <v>0</v>
      </c>
      <c r="AF18" s="4">
        <f>Res_Cooling!X18/SUM(Res_Cooling!$B$3:$Y$367)*1000</f>
        <v>0</v>
      </c>
      <c r="AG18" s="4">
        <f>Res_Cooling!Y18/SUM(Res_Cooling!$B$3:$Y$367)*1000</f>
        <v>0</v>
      </c>
      <c r="AH18" s="8">
        <f t="shared" si="8"/>
        <v>0</v>
      </c>
      <c r="AI18">
        <f t="shared" si="9"/>
        <v>1</v>
      </c>
      <c r="AJ18" t="str">
        <f t="shared" si="10"/>
        <v>No</v>
      </c>
      <c r="AK18" t="str">
        <f t="shared" si="4"/>
        <v>On</v>
      </c>
      <c r="AL18" t="str">
        <f t="shared" si="5"/>
        <v>1On</v>
      </c>
      <c r="AM18" s="9" t="str">
        <f t="shared" si="6"/>
        <v>W</v>
      </c>
      <c r="AN18" s="9">
        <f t="shared" si="7"/>
        <v>0</v>
      </c>
    </row>
    <row r="19" spans="1:40" x14ac:dyDescent="0.25">
      <c r="A19" t="s">
        <v>40</v>
      </c>
      <c r="I19" s="2">
        <f t="shared" si="11"/>
        <v>42752</v>
      </c>
      <c r="J19" s="4">
        <f>Res_Cooling!B19/SUM(Res_Cooling!$B$3:$Y$367)*1000</f>
        <v>0</v>
      </c>
      <c r="K19" s="4">
        <f>Res_Cooling!C19/SUM(Res_Cooling!$B$3:$Y$367)*1000</f>
        <v>0</v>
      </c>
      <c r="L19" s="4">
        <f>Res_Cooling!D19/SUM(Res_Cooling!$B$3:$Y$367)*1000</f>
        <v>0</v>
      </c>
      <c r="M19" s="4">
        <f>Res_Cooling!E19/SUM(Res_Cooling!$B$3:$Y$367)*1000</f>
        <v>0</v>
      </c>
      <c r="N19" s="4">
        <f>Res_Cooling!F19/SUM(Res_Cooling!$B$3:$Y$367)*1000</f>
        <v>0</v>
      </c>
      <c r="O19" s="4">
        <f>Res_Cooling!G19/SUM(Res_Cooling!$B$3:$Y$367)*1000</f>
        <v>0</v>
      </c>
      <c r="P19" s="4">
        <f>Res_Cooling!H19/SUM(Res_Cooling!$B$3:$Y$367)*1000</f>
        <v>0</v>
      </c>
      <c r="Q19" s="4">
        <f>Res_Cooling!I19/SUM(Res_Cooling!$B$3:$Y$367)*1000</f>
        <v>0</v>
      </c>
      <c r="R19" s="4">
        <f>Res_Cooling!J19/SUM(Res_Cooling!$B$3:$Y$367)*1000</f>
        <v>0</v>
      </c>
      <c r="S19" s="4">
        <f>Res_Cooling!K19/SUM(Res_Cooling!$B$3:$Y$367)*1000</f>
        <v>0</v>
      </c>
      <c r="T19" s="4">
        <f>Res_Cooling!L19/SUM(Res_Cooling!$B$3:$Y$367)*1000</f>
        <v>0</v>
      </c>
      <c r="U19" s="4">
        <f>Res_Cooling!M19/SUM(Res_Cooling!$B$3:$Y$367)*1000</f>
        <v>0</v>
      </c>
      <c r="V19" s="4">
        <f>Res_Cooling!N19/SUM(Res_Cooling!$B$3:$Y$367)*1000</f>
        <v>0</v>
      </c>
      <c r="W19" s="4">
        <f>Res_Cooling!O19/SUM(Res_Cooling!$B$3:$Y$367)*1000</f>
        <v>0</v>
      </c>
      <c r="X19" s="4">
        <f>Res_Cooling!P19/SUM(Res_Cooling!$B$3:$Y$367)*1000</f>
        <v>0</v>
      </c>
      <c r="Y19" s="4">
        <f>Res_Cooling!Q19/SUM(Res_Cooling!$B$3:$Y$367)*1000</f>
        <v>0</v>
      </c>
      <c r="Z19" s="4">
        <f>Res_Cooling!R19/SUM(Res_Cooling!$B$3:$Y$367)*1000</f>
        <v>0</v>
      </c>
      <c r="AA19" s="4">
        <f>Res_Cooling!S19/SUM(Res_Cooling!$B$3:$Y$367)*1000</f>
        <v>0</v>
      </c>
      <c r="AB19" s="4">
        <f>Res_Cooling!T19/SUM(Res_Cooling!$B$3:$Y$367)*1000</f>
        <v>0</v>
      </c>
      <c r="AC19" s="4">
        <f>Res_Cooling!U19/SUM(Res_Cooling!$B$3:$Y$367)*1000</f>
        <v>0</v>
      </c>
      <c r="AD19" s="4">
        <f>Res_Cooling!V19/SUM(Res_Cooling!$B$3:$Y$367)*1000</f>
        <v>0</v>
      </c>
      <c r="AE19" s="4">
        <f>Res_Cooling!W19/SUM(Res_Cooling!$B$3:$Y$367)*1000</f>
        <v>0</v>
      </c>
      <c r="AF19" s="4">
        <f>Res_Cooling!X19/SUM(Res_Cooling!$B$3:$Y$367)*1000</f>
        <v>0</v>
      </c>
      <c r="AG19" s="4">
        <f>Res_Cooling!Y19/SUM(Res_Cooling!$B$3:$Y$367)*1000</f>
        <v>0</v>
      </c>
      <c r="AH19" s="8">
        <f t="shared" si="8"/>
        <v>0</v>
      </c>
      <c r="AI19">
        <f t="shared" si="9"/>
        <v>1</v>
      </c>
      <c r="AJ19" t="str">
        <f t="shared" si="10"/>
        <v>No</v>
      </c>
      <c r="AK19" t="str">
        <f t="shared" si="4"/>
        <v>On</v>
      </c>
      <c r="AL19" t="str">
        <f t="shared" si="5"/>
        <v>1On</v>
      </c>
      <c r="AM19" s="9" t="str">
        <f t="shared" si="6"/>
        <v>W</v>
      </c>
      <c r="AN19" s="9">
        <f t="shared" si="7"/>
        <v>0</v>
      </c>
    </row>
    <row r="20" spans="1:40" x14ac:dyDescent="0.25">
      <c r="I20" s="2">
        <f t="shared" si="11"/>
        <v>42753</v>
      </c>
      <c r="J20" s="4">
        <f>Res_Cooling!B20/SUM(Res_Cooling!$B$3:$Y$367)*1000</f>
        <v>0</v>
      </c>
      <c r="K20" s="4">
        <f>Res_Cooling!C20/SUM(Res_Cooling!$B$3:$Y$367)*1000</f>
        <v>0</v>
      </c>
      <c r="L20" s="4">
        <f>Res_Cooling!D20/SUM(Res_Cooling!$B$3:$Y$367)*1000</f>
        <v>0</v>
      </c>
      <c r="M20" s="4">
        <f>Res_Cooling!E20/SUM(Res_Cooling!$B$3:$Y$367)*1000</f>
        <v>0</v>
      </c>
      <c r="N20" s="4">
        <f>Res_Cooling!F20/SUM(Res_Cooling!$B$3:$Y$367)*1000</f>
        <v>0</v>
      </c>
      <c r="O20" s="4">
        <f>Res_Cooling!G20/SUM(Res_Cooling!$B$3:$Y$367)*1000</f>
        <v>0</v>
      </c>
      <c r="P20" s="4">
        <f>Res_Cooling!H20/SUM(Res_Cooling!$B$3:$Y$367)*1000</f>
        <v>0</v>
      </c>
      <c r="Q20" s="4">
        <f>Res_Cooling!I20/SUM(Res_Cooling!$B$3:$Y$367)*1000</f>
        <v>0</v>
      </c>
      <c r="R20" s="4">
        <f>Res_Cooling!J20/SUM(Res_Cooling!$B$3:$Y$367)*1000</f>
        <v>0</v>
      </c>
      <c r="S20" s="4">
        <f>Res_Cooling!K20/SUM(Res_Cooling!$B$3:$Y$367)*1000</f>
        <v>0</v>
      </c>
      <c r="T20" s="4">
        <f>Res_Cooling!L20/SUM(Res_Cooling!$B$3:$Y$367)*1000</f>
        <v>0</v>
      </c>
      <c r="U20" s="4">
        <f>Res_Cooling!M20/SUM(Res_Cooling!$B$3:$Y$367)*1000</f>
        <v>0</v>
      </c>
      <c r="V20" s="4">
        <f>Res_Cooling!N20/SUM(Res_Cooling!$B$3:$Y$367)*1000</f>
        <v>0</v>
      </c>
      <c r="W20" s="4">
        <f>Res_Cooling!O20/SUM(Res_Cooling!$B$3:$Y$367)*1000</f>
        <v>0</v>
      </c>
      <c r="X20" s="4">
        <f>Res_Cooling!P20/SUM(Res_Cooling!$B$3:$Y$367)*1000</f>
        <v>0</v>
      </c>
      <c r="Y20" s="4">
        <f>Res_Cooling!Q20/SUM(Res_Cooling!$B$3:$Y$367)*1000</f>
        <v>0</v>
      </c>
      <c r="Z20" s="4">
        <f>Res_Cooling!R20/SUM(Res_Cooling!$B$3:$Y$367)*1000</f>
        <v>0</v>
      </c>
      <c r="AA20" s="4">
        <f>Res_Cooling!S20/SUM(Res_Cooling!$B$3:$Y$367)*1000</f>
        <v>0</v>
      </c>
      <c r="AB20" s="4">
        <f>Res_Cooling!T20/SUM(Res_Cooling!$B$3:$Y$367)*1000</f>
        <v>0</v>
      </c>
      <c r="AC20" s="4">
        <f>Res_Cooling!U20/SUM(Res_Cooling!$B$3:$Y$367)*1000</f>
        <v>0</v>
      </c>
      <c r="AD20" s="4">
        <f>Res_Cooling!V20/SUM(Res_Cooling!$B$3:$Y$367)*1000</f>
        <v>0</v>
      </c>
      <c r="AE20" s="4">
        <f>Res_Cooling!W20/SUM(Res_Cooling!$B$3:$Y$367)*1000</f>
        <v>0</v>
      </c>
      <c r="AF20" s="4">
        <f>Res_Cooling!X20/SUM(Res_Cooling!$B$3:$Y$367)*1000</f>
        <v>0</v>
      </c>
      <c r="AG20" s="4">
        <f>Res_Cooling!Y20/SUM(Res_Cooling!$B$3:$Y$367)*1000</f>
        <v>0</v>
      </c>
      <c r="AH20" s="8">
        <f t="shared" si="8"/>
        <v>0</v>
      </c>
      <c r="AI20">
        <f t="shared" si="9"/>
        <v>1</v>
      </c>
      <c r="AJ20" t="str">
        <f t="shared" si="10"/>
        <v>No</v>
      </c>
      <c r="AK20" t="str">
        <f t="shared" si="4"/>
        <v>On</v>
      </c>
      <c r="AL20" t="str">
        <f t="shared" si="5"/>
        <v>1On</v>
      </c>
      <c r="AM20" s="9" t="str">
        <f t="shared" si="6"/>
        <v>W</v>
      </c>
      <c r="AN20" s="9">
        <f t="shared" si="7"/>
        <v>0</v>
      </c>
    </row>
    <row r="21" spans="1:40" x14ac:dyDescent="0.25">
      <c r="I21" s="2">
        <f t="shared" si="11"/>
        <v>42754</v>
      </c>
      <c r="J21" s="4">
        <f>Res_Cooling!B21/SUM(Res_Cooling!$B$3:$Y$367)*1000</f>
        <v>0</v>
      </c>
      <c r="K21" s="4">
        <f>Res_Cooling!C21/SUM(Res_Cooling!$B$3:$Y$367)*1000</f>
        <v>0</v>
      </c>
      <c r="L21" s="4">
        <f>Res_Cooling!D21/SUM(Res_Cooling!$B$3:$Y$367)*1000</f>
        <v>0</v>
      </c>
      <c r="M21" s="4">
        <f>Res_Cooling!E21/SUM(Res_Cooling!$B$3:$Y$367)*1000</f>
        <v>0</v>
      </c>
      <c r="N21" s="4">
        <f>Res_Cooling!F21/SUM(Res_Cooling!$B$3:$Y$367)*1000</f>
        <v>0</v>
      </c>
      <c r="O21" s="4">
        <f>Res_Cooling!G21/SUM(Res_Cooling!$B$3:$Y$367)*1000</f>
        <v>0</v>
      </c>
      <c r="P21" s="4">
        <f>Res_Cooling!H21/SUM(Res_Cooling!$B$3:$Y$367)*1000</f>
        <v>0</v>
      </c>
      <c r="Q21" s="4">
        <f>Res_Cooling!I21/SUM(Res_Cooling!$B$3:$Y$367)*1000</f>
        <v>0</v>
      </c>
      <c r="R21" s="4">
        <f>Res_Cooling!J21/SUM(Res_Cooling!$B$3:$Y$367)*1000</f>
        <v>0</v>
      </c>
      <c r="S21" s="4">
        <f>Res_Cooling!K21/SUM(Res_Cooling!$B$3:$Y$367)*1000</f>
        <v>0</v>
      </c>
      <c r="T21" s="4">
        <f>Res_Cooling!L21/SUM(Res_Cooling!$B$3:$Y$367)*1000</f>
        <v>0</v>
      </c>
      <c r="U21" s="4">
        <f>Res_Cooling!M21/SUM(Res_Cooling!$B$3:$Y$367)*1000</f>
        <v>0</v>
      </c>
      <c r="V21" s="4">
        <f>Res_Cooling!N21/SUM(Res_Cooling!$B$3:$Y$367)*1000</f>
        <v>0</v>
      </c>
      <c r="W21" s="4">
        <f>Res_Cooling!O21/SUM(Res_Cooling!$B$3:$Y$367)*1000</f>
        <v>0</v>
      </c>
      <c r="X21" s="4">
        <f>Res_Cooling!P21/SUM(Res_Cooling!$B$3:$Y$367)*1000</f>
        <v>0</v>
      </c>
      <c r="Y21" s="4">
        <f>Res_Cooling!Q21/SUM(Res_Cooling!$B$3:$Y$367)*1000</f>
        <v>0</v>
      </c>
      <c r="Z21" s="4">
        <f>Res_Cooling!R21/SUM(Res_Cooling!$B$3:$Y$367)*1000</f>
        <v>0</v>
      </c>
      <c r="AA21" s="4">
        <f>Res_Cooling!S21/SUM(Res_Cooling!$B$3:$Y$367)*1000</f>
        <v>0</v>
      </c>
      <c r="AB21" s="4">
        <f>Res_Cooling!T21/SUM(Res_Cooling!$B$3:$Y$367)*1000</f>
        <v>0</v>
      </c>
      <c r="AC21" s="4">
        <f>Res_Cooling!U21/SUM(Res_Cooling!$B$3:$Y$367)*1000</f>
        <v>0</v>
      </c>
      <c r="AD21" s="4">
        <f>Res_Cooling!V21/SUM(Res_Cooling!$B$3:$Y$367)*1000</f>
        <v>0</v>
      </c>
      <c r="AE21" s="4">
        <f>Res_Cooling!W21/SUM(Res_Cooling!$B$3:$Y$367)*1000</f>
        <v>0</v>
      </c>
      <c r="AF21" s="4">
        <f>Res_Cooling!X21/SUM(Res_Cooling!$B$3:$Y$367)*1000</f>
        <v>0</v>
      </c>
      <c r="AG21" s="4">
        <f>Res_Cooling!Y21/SUM(Res_Cooling!$B$3:$Y$367)*1000</f>
        <v>0</v>
      </c>
      <c r="AH21" s="8">
        <f t="shared" si="8"/>
        <v>0</v>
      </c>
      <c r="AI21">
        <f t="shared" si="9"/>
        <v>1</v>
      </c>
      <c r="AJ21" t="str">
        <f t="shared" si="10"/>
        <v>No</v>
      </c>
      <c r="AK21" t="str">
        <f t="shared" si="4"/>
        <v>On</v>
      </c>
      <c r="AL21" t="str">
        <f t="shared" si="5"/>
        <v>1On</v>
      </c>
      <c r="AM21" s="9" t="str">
        <f t="shared" si="6"/>
        <v>W</v>
      </c>
      <c r="AN21" s="9">
        <f t="shared" si="7"/>
        <v>0</v>
      </c>
    </row>
    <row r="22" spans="1:40" x14ac:dyDescent="0.25">
      <c r="I22" s="2">
        <f t="shared" si="11"/>
        <v>42755</v>
      </c>
      <c r="J22" s="4">
        <f>Res_Cooling!B22/SUM(Res_Cooling!$B$3:$Y$367)*1000</f>
        <v>0</v>
      </c>
      <c r="K22" s="4">
        <f>Res_Cooling!C22/SUM(Res_Cooling!$B$3:$Y$367)*1000</f>
        <v>0</v>
      </c>
      <c r="L22" s="4">
        <f>Res_Cooling!D22/SUM(Res_Cooling!$B$3:$Y$367)*1000</f>
        <v>0</v>
      </c>
      <c r="M22" s="4">
        <f>Res_Cooling!E22/SUM(Res_Cooling!$B$3:$Y$367)*1000</f>
        <v>0</v>
      </c>
      <c r="N22" s="4">
        <f>Res_Cooling!F22/SUM(Res_Cooling!$B$3:$Y$367)*1000</f>
        <v>0</v>
      </c>
      <c r="O22" s="4">
        <f>Res_Cooling!G22/SUM(Res_Cooling!$B$3:$Y$367)*1000</f>
        <v>0</v>
      </c>
      <c r="P22" s="4">
        <f>Res_Cooling!H22/SUM(Res_Cooling!$B$3:$Y$367)*1000</f>
        <v>0</v>
      </c>
      <c r="Q22" s="4">
        <f>Res_Cooling!I22/SUM(Res_Cooling!$B$3:$Y$367)*1000</f>
        <v>0</v>
      </c>
      <c r="R22" s="4">
        <f>Res_Cooling!J22/SUM(Res_Cooling!$B$3:$Y$367)*1000</f>
        <v>0</v>
      </c>
      <c r="S22" s="4">
        <f>Res_Cooling!K22/SUM(Res_Cooling!$B$3:$Y$367)*1000</f>
        <v>0</v>
      </c>
      <c r="T22" s="4">
        <f>Res_Cooling!L22/SUM(Res_Cooling!$B$3:$Y$367)*1000</f>
        <v>0</v>
      </c>
      <c r="U22" s="4">
        <f>Res_Cooling!M22/SUM(Res_Cooling!$B$3:$Y$367)*1000</f>
        <v>0</v>
      </c>
      <c r="V22" s="4">
        <f>Res_Cooling!N22/SUM(Res_Cooling!$B$3:$Y$367)*1000</f>
        <v>0</v>
      </c>
      <c r="W22" s="4">
        <f>Res_Cooling!O22/SUM(Res_Cooling!$B$3:$Y$367)*1000</f>
        <v>0</v>
      </c>
      <c r="X22" s="4">
        <f>Res_Cooling!P22/SUM(Res_Cooling!$B$3:$Y$367)*1000</f>
        <v>0</v>
      </c>
      <c r="Y22" s="4">
        <f>Res_Cooling!Q22/SUM(Res_Cooling!$B$3:$Y$367)*1000</f>
        <v>0</v>
      </c>
      <c r="Z22" s="4">
        <f>Res_Cooling!R22/SUM(Res_Cooling!$B$3:$Y$367)*1000</f>
        <v>0</v>
      </c>
      <c r="AA22" s="4">
        <f>Res_Cooling!S22/SUM(Res_Cooling!$B$3:$Y$367)*1000</f>
        <v>0</v>
      </c>
      <c r="AB22" s="4">
        <f>Res_Cooling!T22/SUM(Res_Cooling!$B$3:$Y$367)*1000</f>
        <v>0</v>
      </c>
      <c r="AC22" s="4">
        <f>Res_Cooling!U22/SUM(Res_Cooling!$B$3:$Y$367)*1000</f>
        <v>0</v>
      </c>
      <c r="AD22" s="4">
        <f>Res_Cooling!V22/SUM(Res_Cooling!$B$3:$Y$367)*1000</f>
        <v>0</v>
      </c>
      <c r="AE22" s="4">
        <f>Res_Cooling!W22/SUM(Res_Cooling!$B$3:$Y$367)*1000</f>
        <v>0</v>
      </c>
      <c r="AF22" s="4">
        <f>Res_Cooling!X22/SUM(Res_Cooling!$B$3:$Y$367)*1000</f>
        <v>0</v>
      </c>
      <c r="AG22" s="4">
        <f>Res_Cooling!Y22/SUM(Res_Cooling!$B$3:$Y$367)*1000</f>
        <v>0</v>
      </c>
      <c r="AH22" s="8">
        <f t="shared" si="8"/>
        <v>0</v>
      </c>
      <c r="AI22">
        <f t="shared" si="9"/>
        <v>1</v>
      </c>
      <c r="AJ22" t="str">
        <f t="shared" si="10"/>
        <v>No</v>
      </c>
      <c r="AK22" t="str">
        <f t="shared" si="4"/>
        <v>On</v>
      </c>
      <c r="AL22" t="str">
        <f t="shared" si="5"/>
        <v>1On</v>
      </c>
      <c r="AM22" s="9" t="str">
        <f t="shared" si="6"/>
        <v>W</v>
      </c>
      <c r="AN22" s="9">
        <f t="shared" si="7"/>
        <v>0</v>
      </c>
    </row>
    <row r="23" spans="1:40" x14ac:dyDescent="0.25">
      <c r="I23" s="2">
        <f t="shared" si="11"/>
        <v>42756</v>
      </c>
      <c r="J23" s="4">
        <f>Res_Cooling!B23/SUM(Res_Cooling!$B$3:$Y$367)*1000</f>
        <v>0</v>
      </c>
      <c r="K23" s="4">
        <f>Res_Cooling!C23/SUM(Res_Cooling!$B$3:$Y$367)*1000</f>
        <v>0</v>
      </c>
      <c r="L23" s="4">
        <f>Res_Cooling!D23/SUM(Res_Cooling!$B$3:$Y$367)*1000</f>
        <v>0</v>
      </c>
      <c r="M23" s="4">
        <f>Res_Cooling!E23/SUM(Res_Cooling!$B$3:$Y$367)*1000</f>
        <v>0</v>
      </c>
      <c r="N23" s="4">
        <f>Res_Cooling!F23/SUM(Res_Cooling!$B$3:$Y$367)*1000</f>
        <v>0</v>
      </c>
      <c r="O23" s="4">
        <f>Res_Cooling!G23/SUM(Res_Cooling!$B$3:$Y$367)*1000</f>
        <v>0</v>
      </c>
      <c r="P23" s="4">
        <f>Res_Cooling!H23/SUM(Res_Cooling!$B$3:$Y$367)*1000</f>
        <v>0</v>
      </c>
      <c r="Q23" s="4">
        <f>Res_Cooling!I23/SUM(Res_Cooling!$B$3:$Y$367)*1000</f>
        <v>0</v>
      </c>
      <c r="R23" s="4">
        <f>Res_Cooling!J23/SUM(Res_Cooling!$B$3:$Y$367)*1000</f>
        <v>0</v>
      </c>
      <c r="S23" s="4">
        <f>Res_Cooling!K23/SUM(Res_Cooling!$B$3:$Y$367)*1000</f>
        <v>0</v>
      </c>
      <c r="T23" s="4">
        <f>Res_Cooling!L23/SUM(Res_Cooling!$B$3:$Y$367)*1000</f>
        <v>0</v>
      </c>
      <c r="U23" s="4">
        <f>Res_Cooling!M23/SUM(Res_Cooling!$B$3:$Y$367)*1000</f>
        <v>0</v>
      </c>
      <c r="V23" s="4">
        <f>Res_Cooling!N23/SUM(Res_Cooling!$B$3:$Y$367)*1000</f>
        <v>0</v>
      </c>
      <c r="W23" s="4">
        <f>Res_Cooling!O23/SUM(Res_Cooling!$B$3:$Y$367)*1000</f>
        <v>0</v>
      </c>
      <c r="X23" s="4">
        <f>Res_Cooling!P23/SUM(Res_Cooling!$B$3:$Y$367)*1000</f>
        <v>0</v>
      </c>
      <c r="Y23" s="4">
        <f>Res_Cooling!Q23/SUM(Res_Cooling!$B$3:$Y$367)*1000</f>
        <v>0</v>
      </c>
      <c r="Z23" s="4">
        <f>Res_Cooling!R23/SUM(Res_Cooling!$B$3:$Y$367)*1000</f>
        <v>0</v>
      </c>
      <c r="AA23" s="4">
        <f>Res_Cooling!S23/SUM(Res_Cooling!$B$3:$Y$367)*1000</f>
        <v>0</v>
      </c>
      <c r="AB23" s="4">
        <f>Res_Cooling!T23/SUM(Res_Cooling!$B$3:$Y$367)*1000</f>
        <v>0</v>
      </c>
      <c r="AC23" s="4">
        <f>Res_Cooling!U23/SUM(Res_Cooling!$B$3:$Y$367)*1000</f>
        <v>0</v>
      </c>
      <c r="AD23" s="4">
        <f>Res_Cooling!V23/SUM(Res_Cooling!$B$3:$Y$367)*1000</f>
        <v>0</v>
      </c>
      <c r="AE23" s="4">
        <f>Res_Cooling!W23/SUM(Res_Cooling!$B$3:$Y$367)*1000</f>
        <v>0</v>
      </c>
      <c r="AF23" s="4">
        <f>Res_Cooling!X23/SUM(Res_Cooling!$B$3:$Y$367)*1000</f>
        <v>0</v>
      </c>
      <c r="AG23" s="4">
        <f>Res_Cooling!Y23/SUM(Res_Cooling!$B$3:$Y$367)*1000</f>
        <v>0</v>
      </c>
      <c r="AH23" s="8">
        <f t="shared" si="8"/>
        <v>0</v>
      </c>
      <c r="AI23">
        <f t="shared" si="9"/>
        <v>1</v>
      </c>
      <c r="AJ23" t="str">
        <f t="shared" si="10"/>
        <v>No</v>
      </c>
      <c r="AK23" t="str">
        <f t="shared" si="4"/>
        <v>Off</v>
      </c>
      <c r="AL23" t="str">
        <f t="shared" si="5"/>
        <v>1Off</v>
      </c>
      <c r="AM23" s="9" t="str">
        <f t="shared" si="6"/>
        <v>W</v>
      </c>
      <c r="AN23" s="9">
        <f t="shared" si="7"/>
        <v>0</v>
      </c>
    </row>
    <row r="24" spans="1:40" x14ac:dyDescent="0.25">
      <c r="I24" s="2">
        <f t="shared" si="11"/>
        <v>42757</v>
      </c>
      <c r="J24" s="4">
        <f>Res_Cooling!B24/SUM(Res_Cooling!$B$3:$Y$367)*1000</f>
        <v>0</v>
      </c>
      <c r="K24" s="4">
        <f>Res_Cooling!C24/SUM(Res_Cooling!$B$3:$Y$367)*1000</f>
        <v>0</v>
      </c>
      <c r="L24" s="4">
        <f>Res_Cooling!D24/SUM(Res_Cooling!$B$3:$Y$367)*1000</f>
        <v>0</v>
      </c>
      <c r="M24" s="4">
        <f>Res_Cooling!E24/SUM(Res_Cooling!$B$3:$Y$367)*1000</f>
        <v>0</v>
      </c>
      <c r="N24" s="4">
        <f>Res_Cooling!F24/SUM(Res_Cooling!$B$3:$Y$367)*1000</f>
        <v>0</v>
      </c>
      <c r="O24" s="4">
        <f>Res_Cooling!G24/SUM(Res_Cooling!$B$3:$Y$367)*1000</f>
        <v>0</v>
      </c>
      <c r="P24" s="4">
        <f>Res_Cooling!H24/SUM(Res_Cooling!$B$3:$Y$367)*1000</f>
        <v>0</v>
      </c>
      <c r="Q24" s="4">
        <f>Res_Cooling!I24/SUM(Res_Cooling!$B$3:$Y$367)*1000</f>
        <v>0</v>
      </c>
      <c r="R24" s="4">
        <f>Res_Cooling!J24/SUM(Res_Cooling!$B$3:$Y$367)*1000</f>
        <v>0</v>
      </c>
      <c r="S24" s="4">
        <f>Res_Cooling!K24/SUM(Res_Cooling!$B$3:$Y$367)*1000</f>
        <v>0</v>
      </c>
      <c r="T24" s="4">
        <f>Res_Cooling!L24/SUM(Res_Cooling!$B$3:$Y$367)*1000</f>
        <v>0</v>
      </c>
      <c r="U24" s="4">
        <f>Res_Cooling!M24/SUM(Res_Cooling!$B$3:$Y$367)*1000</f>
        <v>0</v>
      </c>
      <c r="V24" s="4">
        <f>Res_Cooling!N24/SUM(Res_Cooling!$B$3:$Y$367)*1000</f>
        <v>0</v>
      </c>
      <c r="W24" s="4">
        <f>Res_Cooling!O24/SUM(Res_Cooling!$B$3:$Y$367)*1000</f>
        <v>0</v>
      </c>
      <c r="X24" s="4">
        <f>Res_Cooling!P24/SUM(Res_Cooling!$B$3:$Y$367)*1000</f>
        <v>0</v>
      </c>
      <c r="Y24" s="4">
        <f>Res_Cooling!Q24/SUM(Res_Cooling!$B$3:$Y$367)*1000</f>
        <v>0</v>
      </c>
      <c r="Z24" s="4">
        <f>Res_Cooling!R24/SUM(Res_Cooling!$B$3:$Y$367)*1000</f>
        <v>0</v>
      </c>
      <c r="AA24" s="4">
        <f>Res_Cooling!S24/SUM(Res_Cooling!$B$3:$Y$367)*1000</f>
        <v>0</v>
      </c>
      <c r="AB24" s="4">
        <f>Res_Cooling!T24/SUM(Res_Cooling!$B$3:$Y$367)*1000</f>
        <v>0</v>
      </c>
      <c r="AC24" s="4">
        <f>Res_Cooling!U24/SUM(Res_Cooling!$B$3:$Y$367)*1000</f>
        <v>0</v>
      </c>
      <c r="AD24" s="4">
        <f>Res_Cooling!V24/SUM(Res_Cooling!$B$3:$Y$367)*1000</f>
        <v>0</v>
      </c>
      <c r="AE24" s="4">
        <f>Res_Cooling!W24/SUM(Res_Cooling!$B$3:$Y$367)*1000</f>
        <v>0</v>
      </c>
      <c r="AF24" s="4">
        <f>Res_Cooling!X24/SUM(Res_Cooling!$B$3:$Y$367)*1000</f>
        <v>0</v>
      </c>
      <c r="AG24" s="4">
        <f>Res_Cooling!Y24/SUM(Res_Cooling!$B$3:$Y$367)*1000</f>
        <v>0</v>
      </c>
      <c r="AH24" s="8">
        <f t="shared" si="8"/>
        <v>0</v>
      </c>
      <c r="AI24">
        <f t="shared" si="9"/>
        <v>1</v>
      </c>
      <c r="AJ24" t="str">
        <f t="shared" si="10"/>
        <v>No</v>
      </c>
      <c r="AK24" t="str">
        <f t="shared" si="4"/>
        <v>Off</v>
      </c>
      <c r="AL24" t="str">
        <f t="shared" si="5"/>
        <v>1Off</v>
      </c>
      <c r="AM24" s="9" t="str">
        <f t="shared" si="6"/>
        <v>W</v>
      </c>
      <c r="AN24" s="9">
        <f t="shared" si="7"/>
        <v>0</v>
      </c>
    </row>
    <row r="25" spans="1:40" x14ac:dyDescent="0.25">
      <c r="I25" s="2">
        <f t="shared" si="11"/>
        <v>42758</v>
      </c>
      <c r="J25" s="4">
        <f>Res_Cooling!B25/SUM(Res_Cooling!$B$3:$Y$367)*1000</f>
        <v>0</v>
      </c>
      <c r="K25" s="4">
        <f>Res_Cooling!C25/SUM(Res_Cooling!$B$3:$Y$367)*1000</f>
        <v>0</v>
      </c>
      <c r="L25" s="4">
        <f>Res_Cooling!D25/SUM(Res_Cooling!$B$3:$Y$367)*1000</f>
        <v>0</v>
      </c>
      <c r="M25" s="4">
        <f>Res_Cooling!E25/SUM(Res_Cooling!$B$3:$Y$367)*1000</f>
        <v>0</v>
      </c>
      <c r="N25" s="4">
        <f>Res_Cooling!F25/SUM(Res_Cooling!$B$3:$Y$367)*1000</f>
        <v>0</v>
      </c>
      <c r="O25" s="4">
        <f>Res_Cooling!G25/SUM(Res_Cooling!$B$3:$Y$367)*1000</f>
        <v>0</v>
      </c>
      <c r="P25" s="4">
        <f>Res_Cooling!H25/SUM(Res_Cooling!$B$3:$Y$367)*1000</f>
        <v>0</v>
      </c>
      <c r="Q25" s="4">
        <f>Res_Cooling!I25/SUM(Res_Cooling!$B$3:$Y$367)*1000</f>
        <v>0</v>
      </c>
      <c r="R25" s="4">
        <f>Res_Cooling!J25/SUM(Res_Cooling!$B$3:$Y$367)*1000</f>
        <v>0</v>
      </c>
      <c r="S25" s="4">
        <f>Res_Cooling!K25/SUM(Res_Cooling!$B$3:$Y$367)*1000</f>
        <v>0</v>
      </c>
      <c r="T25" s="4">
        <f>Res_Cooling!L25/SUM(Res_Cooling!$B$3:$Y$367)*1000</f>
        <v>0</v>
      </c>
      <c r="U25" s="4">
        <f>Res_Cooling!M25/SUM(Res_Cooling!$B$3:$Y$367)*1000</f>
        <v>0</v>
      </c>
      <c r="V25" s="4">
        <f>Res_Cooling!N25/SUM(Res_Cooling!$B$3:$Y$367)*1000</f>
        <v>0</v>
      </c>
      <c r="W25" s="4">
        <f>Res_Cooling!O25/SUM(Res_Cooling!$B$3:$Y$367)*1000</f>
        <v>0</v>
      </c>
      <c r="X25" s="4">
        <f>Res_Cooling!P25/SUM(Res_Cooling!$B$3:$Y$367)*1000</f>
        <v>0</v>
      </c>
      <c r="Y25" s="4">
        <f>Res_Cooling!Q25/SUM(Res_Cooling!$B$3:$Y$367)*1000</f>
        <v>0</v>
      </c>
      <c r="Z25" s="4">
        <f>Res_Cooling!R25/SUM(Res_Cooling!$B$3:$Y$367)*1000</f>
        <v>0</v>
      </c>
      <c r="AA25" s="4">
        <f>Res_Cooling!S25/SUM(Res_Cooling!$B$3:$Y$367)*1000</f>
        <v>0</v>
      </c>
      <c r="AB25" s="4">
        <f>Res_Cooling!T25/SUM(Res_Cooling!$B$3:$Y$367)*1000</f>
        <v>0</v>
      </c>
      <c r="AC25" s="4">
        <f>Res_Cooling!U25/SUM(Res_Cooling!$B$3:$Y$367)*1000</f>
        <v>0</v>
      </c>
      <c r="AD25" s="4">
        <f>Res_Cooling!V25/SUM(Res_Cooling!$B$3:$Y$367)*1000</f>
        <v>0</v>
      </c>
      <c r="AE25" s="4">
        <f>Res_Cooling!W25/SUM(Res_Cooling!$B$3:$Y$367)*1000</f>
        <v>0</v>
      </c>
      <c r="AF25" s="4">
        <f>Res_Cooling!X25/SUM(Res_Cooling!$B$3:$Y$367)*1000</f>
        <v>0</v>
      </c>
      <c r="AG25" s="4">
        <f>Res_Cooling!Y25/SUM(Res_Cooling!$B$3:$Y$367)*1000</f>
        <v>0</v>
      </c>
      <c r="AH25" s="8">
        <f t="shared" si="8"/>
        <v>0</v>
      </c>
      <c r="AI25">
        <f t="shared" si="9"/>
        <v>1</v>
      </c>
      <c r="AJ25" t="str">
        <f t="shared" si="10"/>
        <v>No</v>
      </c>
      <c r="AK25" t="str">
        <f t="shared" si="4"/>
        <v>On</v>
      </c>
      <c r="AL25" t="str">
        <f t="shared" si="5"/>
        <v>1On</v>
      </c>
      <c r="AM25" s="9" t="str">
        <f t="shared" si="6"/>
        <v>W</v>
      </c>
      <c r="AN25" s="9">
        <f t="shared" si="7"/>
        <v>0</v>
      </c>
    </row>
    <row r="26" spans="1:40" x14ac:dyDescent="0.25">
      <c r="I26" s="2">
        <f t="shared" si="11"/>
        <v>42759</v>
      </c>
      <c r="J26" s="4">
        <f>Res_Cooling!B26/SUM(Res_Cooling!$B$3:$Y$367)*1000</f>
        <v>0</v>
      </c>
      <c r="K26" s="4">
        <f>Res_Cooling!C26/SUM(Res_Cooling!$B$3:$Y$367)*1000</f>
        <v>0</v>
      </c>
      <c r="L26" s="4">
        <f>Res_Cooling!D26/SUM(Res_Cooling!$B$3:$Y$367)*1000</f>
        <v>0</v>
      </c>
      <c r="M26" s="4">
        <f>Res_Cooling!E26/SUM(Res_Cooling!$B$3:$Y$367)*1000</f>
        <v>0</v>
      </c>
      <c r="N26" s="4">
        <f>Res_Cooling!F26/SUM(Res_Cooling!$B$3:$Y$367)*1000</f>
        <v>0</v>
      </c>
      <c r="O26" s="4">
        <f>Res_Cooling!G26/SUM(Res_Cooling!$B$3:$Y$367)*1000</f>
        <v>0</v>
      </c>
      <c r="P26" s="4">
        <f>Res_Cooling!H26/SUM(Res_Cooling!$B$3:$Y$367)*1000</f>
        <v>0</v>
      </c>
      <c r="Q26" s="4">
        <f>Res_Cooling!I26/SUM(Res_Cooling!$B$3:$Y$367)*1000</f>
        <v>0</v>
      </c>
      <c r="R26" s="4">
        <f>Res_Cooling!J26/SUM(Res_Cooling!$B$3:$Y$367)*1000</f>
        <v>0</v>
      </c>
      <c r="S26" s="4">
        <f>Res_Cooling!K26/SUM(Res_Cooling!$B$3:$Y$367)*1000</f>
        <v>0</v>
      </c>
      <c r="T26" s="4">
        <f>Res_Cooling!L26/SUM(Res_Cooling!$B$3:$Y$367)*1000</f>
        <v>0</v>
      </c>
      <c r="U26" s="4">
        <f>Res_Cooling!M26/SUM(Res_Cooling!$B$3:$Y$367)*1000</f>
        <v>0</v>
      </c>
      <c r="V26" s="4">
        <f>Res_Cooling!N26/SUM(Res_Cooling!$B$3:$Y$367)*1000</f>
        <v>0</v>
      </c>
      <c r="W26" s="4">
        <f>Res_Cooling!O26/SUM(Res_Cooling!$B$3:$Y$367)*1000</f>
        <v>0</v>
      </c>
      <c r="X26" s="4">
        <f>Res_Cooling!P26/SUM(Res_Cooling!$B$3:$Y$367)*1000</f>
        <v>0</v>
      </c>
      <c r="Y26" s="4">
        <f>Res_Cooling!Q26/SUM(Res_Cooling!$B$3:$Y$367)*1000</f>
        <v>0</v>
      </c>
      <c r="Z26" s="4">
        <f>Res_Cooling!R26/SUM(Res_Cooling!$B$3:$Y$367)*1000</f>
        <v>0</v>
      </c>
      <c r="AA26" s="4">
        <f>Res_Cooling!S26/SUM(Res_Cooling!$B$3:$Y$367)*1000</f>
        <v>0</v>
      </c>
      <c r="AB26" s="4">
        <f>Res_Cooling!T26/SUM(Res_Cooling!$B$3:$Y$367)*1000</f>
        <v>0</v>
      </c>
      <c r="AC26" s="4">
        <f>Res_Cooling!U26/SUM(Res_Cooling!$B$3:$Y$367)*1000</f>
        <v>0</v>
      </c>
      <c r="AD26" s="4">
        <f>Res_Cooling!V26/SUM(Res_Cooling!$B$3:$Y$367)*1000</f>
        <v>0</v>
      </c>
      <c r="AE26" s="4">
        <f>Res_Cooling!W26/SUM(Res_Cooling!$B$3:$Y$367)*1000</f>
        <v>0</v>
      </c>
      <c r="AF26" s="4">
        <f>Res_Cooling!X26/SUM(Res_Cooling!$B$3:$Y$367)*1000</f>
        <v>0</v>
      </c>
      <c r="AG26" s="4">
        <f>Res_Cooling!Y26/SUM(Res_Cooling!$B$3:$Y$367)*1000</f>
        <v>0</v>
      </c>
      <c r="AH26" s="8">
        <f t="shared" si="8"/>
        <v>0</v>
      </c>
      <c r="AI26">
        <f t="shared" si="9"/>
        <v>1</v>
      </c>
      <c r="AJ26" t="str">
        <f t="shared" si="10"/>
        <v>No</v>
      </c>
      <c r="AK26" t="str">
        <f t="shared" si="4"/>
        <v>On</v>
      </c>
      <c r="AL26" t="str">
        <f t="shared" si="5"/>
        <v>1On</v>
      </c>
      <c r="AM26" s="9" t="str">
        <f t="shared" si="6"/>
        <v>W</v>
      </c>
      <c r="AN26" s="9">
        <f t="shared" si="7"/>
        <v>0</v>
      </c>
    </row>
    <row r="27" spans="1:40" x14ac:dyDescent="0.25">
      <c r="I27" s="2">
        <f t="shared" si="11"/>
        <v>42760</v>
      </c>
      <c r="J27" s="4">
        <f>Res_Cooling!B27/SUM(Res_Cooling!$B$3:$Y$367)*1000</f>
        <v>0</v>
      </c>
      <c r="K27" s="4">
        <f>Res_Cooling!C27/SUM(Res_Cooling!$B$3:$Y$367)*1000</f>
        <v>0</v>
      </c>
      <c r="L27" s="4">
        <f>Res_Cooling!D27/SUM(Res_Cooling!$B$3:$Y$367)*1000</f>
        <v>0</v>
      </c>
      <c r="M27" s="4">
        <f>Res_Cooling!E27/SUM(Res_Cooling!$B$3:$Y$367)*1000</f>
        <v>0</v>
      </c>
      <c r="N27" s="4">
        <f>Res_Cooling!F27/SUM(Res_Cooling!$B$3:$Y$367)*1000</f>
        <v>0</v>
      </c>
      <c r="O27" s="4">
        <f>Res_Cooling!G27/SUM(Res_Cooling!$B$3:$Y$367)*1000</f>
        <v>0</v>
      </c>
      <c r="P27" s="4">
        <f>Res_Cooling!H27/SUM(Res_Cooling!$B$3:$Y$367)*1000</f>
        <v>0</v>
      </c>
      <c r="Q27" s="4">
        <f>Res_Cooling!I27/SUM(Res_Cooling!$B$3:$Y$367)*1000</f>
        <v>0</v>
      </c>
      <c r="R27" s="4">
        <f>Res_Cooling!J27/SUM(Res_Cooling!$B$3:$Y$367)*1000</f>
        <v>0</v>
      </c>
      <c r="S27" s="4">
        <f>Res_Cooling!K27/SUM(Res_Cooling!$B$3:$Y$367)*1000</f>
        <v>0</v>
      </c>
      <c r="T27" s="4">
        <f>Res_Cooling!L27/SUM(Res_Cooling!$B$3:$Y$367)*1000</f>
        <v>0</v>
      </c>
      <c r="U27" s="4">
        <f>Res_Cooling!M27/SUM(Res_Cooling!$B$3:$Y$367)*1000</f>
        <v>0</v>
      </c>
      <c r="V27" s="4">
        <f>Res_Cooling!N27/SUM(Res_Cooling!$B$3:$Y$367)*1000</f>
        <v>0</v>
      </c>
      <c r="W27" s="4">
        <f>Res_Cooling!O27/SUM(Res_Cooling!$B$3:$Y$367)*1000</f>
        <v>0</v>
      </c>
      <c r="X27" s="4">
        <f>Res_Cooling!P27/SUM(Res_Cooling!$B$3:$Y$367)*1000</f>
        <v>0</v>
      </c>
      <c r="Y27" s="4">
        <f>Res_Cooling!Q27/SUM(Res_Cooling!$B$3:$Y$367)*1000</f>
        <v>0</v>
      </c>
      <c r="Z27" s="4">
        <f>Res_Cooling!R27/SUM(Res_Cooling!$B$3:$Y$367)*1000</f>
        <v>0</v>
      </c>
      <c r="AA27" s="4">
        <f>Res_Cooling!S27/SUM(Res_Cooling!$B$3:$Y$367)*1000</f>
        <v>0</v>
      </c>
      <c r="AB27" s="4">
        <f>Res_Cooling!T27/SUM(Res_Cooling!$B$3:$Y$367)*1000</f>
        <v>0</v>
      </c>
      <c r="AC27" s="4">
        <f>Res_Cooling!U27/SUM(Res_Cooling!$B$3:$Y$367)*1000</f>
        <v>0</v>
      </c>
      <c r="AD27" s="4">
        <f>Res_Cooling!V27/SUM(Res_Cooling!$B$3:$Y$367)*1000</f>
        <v>0</v>
      </c>
      <c r="AE27" s="4">
        <f>Res_Cooling!W27/SUM(Res_Cooling!$B$3:$Y$367)*1000</f>
        <v>0</v>
      </c>
      <c r="AF27" s="4">
        <f>Res_Cooling!X27/SUM(Res_Cooling!$B$3:$Y$367)*1000</f>
        <v>0</v>
      </c>
      <c r="AG27" s="4">
        <f>Res_Cooling!Y27/SUM(Res_Cooling!$B$3:$Y$367)*1000</f>
        <v>0</v>
      </c>
      <c r="AH27" s="8">
        <f t="shared" si="8"/>
        <v>0</v>
      </c>
      <c r="AI27">
        <f t="shared" si="9"/>
        <v>1</v>
      </c>
      <c r="AJ27" t="str">
        <f t="shared" si="10"/>
        <v>No</v>
      </c>
      <c r="AK27" t="str">
        <f t="shared" si="4"/>
        <v>On</v>
      </c>
      <c r="AL27" t="str">
        <f t="shared" si="5"/>
        <v>1On</v>
      </c>
      <c r="AM27" s="9" t="str">
        <f t="shared" si="6"/>
        <v>W</v>
      </c>
      <c r="AN27" s="9">
        <f t="shared" si="7"/>
        <v>0</v>
      </c>
    </row>
    <row r="28" spans="1:40" x14ac:dyDescent="0.25">
      <c r="I28" s="2">
        <f t="shared" si="11"/>
        <v>42761</v>
      </c>
      <c r="J28" s="4">
        <f>Res_Cooling!B28/SUM(Res_Cooling!$B$3:$Y$367)*1000</f>
        <v>0</v>
      </c>
      <c r="K28" s="4">
        <f>Res_Cooling!C28/SUM(Res_Cooling!$B$3:$Y$367)*1000</f>
        <v>0</v>
      </c>
      <c r="L28" s="4">
        <f>Res_Cooling!D28/SUM(Res_Cooling!$B$3:$Y$367)*1000</f>
        <v>0</v>
      </c>
      <c r="M28" s="4">
        <f>Res_Cooling!E28/SUM(Res_Cooling!$B$3:$Y$367)*1000</f>
        <v>0</v>
      </c>
      <c r="N28" s="4">
        <f>Res_Cooling!F28/SUM(Res_Cooling!$B$3:$Y$367)*1000</f>
        <v>0</v>
      </c>
      <c r="O28" s="4">
        <f>Res_Cooling!G28/SUM(Res_Cooling!$B$3:$Y$367)*1000</f>
        <v>0</v>
      </c>
      <c r="P28" s="4">
        <f>Res_Cooling!H28/SUM(Res_Cooling!$B$3:$Y$367)*1000</f>
        <v>0</v>
      </c>
      <c r="Q28" s="4">
        <f>Res_Cooling!I28/SUM(Res_Cooling!$B$3:$Y$367)*1000</f>
        <v>0</v>
      </c>
      <c r="R28" s="4">
        <f>Res_Cooling!J28/SUM(Res_Cooling!$B$3:$Y$367)*1000</f>
        <v>0</v>
      </c>
      <c r="S28" s="4">
        <f>Res_Cooling!K28/SUM(Res_Cooling!$B$3:$Y$367)*1000</f>
        <v>0</v>
      </c>
      <c r="T28" s="4">
        <f>Res_Cooling!L28/SUM(Res_Cooling!$B$3:$Y$367)*1000</f>
        <v>0</v>
      </c>
      <c r="U28" s="4">
        <f>Res_Cooling!M28/SUM(Res_Cooling!$B$3:$Y$367)*1000</f>
        <v>0</v>
      </c>
      <c r="V28" s="4">
        <f>Res_Cooling!N28/SUM(Res_Cooling!$B$3:$Y$367)*1000</f>
        <v>0</v>
      </c>
      <c r="W28" s="4">
        <f>Res_Cooling!O28/SUM(Res_Cooling!$B$3:$Y$367)*1000</f>
        <v>0</v>
      </c>
      <c r="X28" s="4">
        <f>Res_Cooling!P28/SUM(Res_Cooling!$B$3:$Y$367)*1000</f>
        <v>0</v>
      </c>
      <c r="Y28" s="4">
        <f>Res_Cooling!Q28/SUM(Res_Cooling!$B$3:$Y$367)*1000</f>
        <v>0</v>
      </c>
      <c r="Z28" s="4">
        <f>Res_Cooling!R28/SUM(Res_Cooling!$B$3:$Y$367)*1000</f>
        <v>0</v>
      </c>
      <c r="AA28" s="4">
        <f>Res_Cooling!S28/SUM(Res_Cooling!$B$3:$Y$367)*1000</f>
        <v>0</v>
      </c>
      <c r="AB28" s="4">
        <f>Res_Cooling!T28/SUM(Res_Cooling!$B$3:$Y$367)*1000</f>
        <v>0</v>
      </c>
      <c r="AC28" s="4">
        <f>Res_Cooling!U28/SUM(Res_Cooling!$B$3:$Y$367)*1000</f>
        <v>0</v>
      </c>
      <c r="AD28" s="4">
        <f>Res_Cooling!V28/SUM(Res_Cooling!$B$3:$Y$367)*1000</f>
        <v>0</v>
      </c>
      <c r="AE28" s="4">
        <f>Res_Cooling!W28/SUM(Res_Cooling!$B$3:$Y$367)*1000</f>
        <v>0</v>
      </c>
      <c r="AF28" s="4">
        <f>Res_Cooling!X28/SUM(Res_Cooling!$B$3:$Y$367)*1000</f>
        <v>0</v>
      </c>
      <c r="AG28" s="4">
        <f>Res_Cooling!Y28/SUM(Res_Cooling!$B$3:$Y$367)*1000</f>
        <v>0</v>
      </c>
      <c r="AH28" s="8">
        <f t="shared" si="8"/>
        <v>0</v>
      </c>
      <c r="AI28">
        <f t="shared" si="9"/>
        <v>1</v>
      </c>
      <c r="AJ28" t="str">
        <f t="shared" si="10"/>
        <v>No</v>
      </c>
      <c r="AK28" t="str">
        <f t="shared" si="4"/>
        <v>On</v>
      </c>
      <c r="AL28" t="str">
        <f t="shared" si="5"/>
        <v>1On</v>
      </c>
      <c r="AM28" s="9" t="str">
        <f t="shared" si="6"/>
        <v>W</v>
      </c>
      <c r="AN28" s="9">
        <f t="shared" si="7"/>
        <v>0</v>
      </c>
    </row>
    <row r="29" spans="1:40" x14ac:dyDescent="0.25">
      <c r="I29" s="2">
        <f t="shared" si="11"/>
        <v>42762</v>
      </c>
      <c r="J29" s="4">
        <f>Res_Cooling!B29/SUM(Res_Cooling!$B$3:$Y$367)*1000</f>
        <v>0</v>
      </c>
      <c r="K29" s="4">
        <f>Res_Cooling!C29/SUM(Res_Cooling!$B$3:$Y$367)*1000</f>
        <v>0</v>
      </c>
      <c r="L29" s="4">
        <f>Res_Cooling!D29/SUM(Res_Cooling!$B$3:$Y$367)*1000</f>
        <v>0</v>
      </c>
      <c r="M29" s="4">
        <f>Res_Cooling!E29/SUM(Res_Cooling!$B$3:$Y$367)*1000</f>
        <v>0</v>
      </c>
      <c r="N29" s="4">
        <f>Res_Cooling!F29/SUM(Res_Cooling!$B$3:$Y$367)*1000</f>
        <v>0</v>
      </c>
      <c r="O29" s="4">
        <f>Res_Cooling!G29/SUM(Res_Cooling!$B$3:$Y$367)*1000</f>
        <v>0</v>
      </c>
      <c r="P29" s="4">
        <f>Res_Cooling!H29/SUM(Res_Cooling!$B$3:$Y$367)*1000</f>
        <v>0</v>
      </c>
      <c r="Q29" s="4">
        <f>Res_Cooling!I29/SUM(Res_Cooling!$B$3:$Y$367)*1000</f>
        <v>0</v>
      </c>
      <c r="R29" s="4">
        <f>Res_Cooling!J29/SUM(Res_Cooling!$B$3:$Y$367)*1000</f>
        <v>0</v>
      </c>
      <c r="S29" s="4">
        <f>Res_Cooling!K29/SUM(Res_Cooling!$B$3:$Y$367)*1000</f>
        <v>0</v>
      </c>
      <c r="T29" s="4">
        <f>Res_Cooling!L29/SUM(Res_Cooling!$B$3:$Y$367)*1000</f>
        <v>0</v>
      </c>
      <c r="U29" s="4">
        <f>Res_Cooling!M29/SUM(Res_Cooling!$B$3:$Y$367)*1000</f>
        <v>0</v>
      </c>
      <c r="V29" s="4">
        <f>Res_Cooling!N29/SUM(Res_Cooling!$B$3:$Y$367)*1000</f>
        <v>0</v>
      </c>
      <c r="W29" s="4">
        <f>Res_Cooling!O29/SUM(Res_Cooling!$B$3:$Y$367)*1000</f>
        <v>0</v>
      </c>
      <c r="X29" s="4">
        <f>Res_Cooling!P29/SUM(Res_Cooling!$B$3:$Y$367)*1000</f>
        <v>0</v>
      </c>
      <c r="Y29" s="4">
        <f>Res_Cooling!Q29/SUM(Res_Cooling!$B$3:$Y$367)*1000</f>
        <v>0</v>
      </c>
      <c r="Z29" s="4">
        <f>Res_Cooling!R29/SUM(Res_Cooling!$B$3:$Y$367)*1000</f>
        <v>0</v>
      </c>
      <c r="AA29" s="4">
        <f>Res_Cooling!S29/SUM(Res_Cooling!$B$3:$Y$367)*1000</f>
        <v>0</v>
      </c>
      <c r="AB29" s="4">
        <f>Res_Cooling!T29/SUM(Res_Cooling!$B$3:$Y$367)*1000</f>
        <v>0</v>
      </c>
      <c r="AC29" s="4">
        <f>Res_Cooling!U29/SUM(Res_Cooling!$B$3:$Y$367)*1000</f>
        <v>0</v>
      </c>
      <c r="AD29" s="4">
        <f>Res_Cooling!V29/SUM(Res_Cooling!$B$3:$Y$367)*1000</f>
        <v>0</v>
      </c>
      <c r="AE29" s="4">
        <f>Res_Cooling!W29/SUM(Res_Cooling!$B$3:$Y$367)*1000</f>
        <v>0</v>
      </c>
      <c r="AF29" s="4">
        <f>Res_Cooling!X29/SUM(Res_Cooling!$B$3:$Y$367)*1000</f>
        <v>0</v>
      </c>
      <c r="AG29" s="4">
        <f>Res_Cooling!Y29/SUM(Res_Cooling!$B$3:$Y$367)*1000</f>
        <v>0</v>
      </c>
      <c r="AH29" s="8">
        <f t="shared" si="8"/>
        <v>0</v>
      </c>
      <c r="AI29">
        <f t="shared" si="9"/>
        <v>1</v>
      </c>
      <c r="AJ29" t="str">
        <f t="shared" si="10"/>
        <v>No</v>
      </c>
      <c r="AK29" t="str">
        <f t="shared" si="4"/>
        <v>On</v>
      </c>
      <c r="AL29" t="str">
        <f t="shared" si="5"/>
        <v>1On</v>
      </c>
      <c r="AM29" s="9" t="str">
        <f t="shared" si="6"/>
        <v>W</v>
      </c>
      <c r="AN29" s="9">
        <f t="shared" si="7"/>
        <v>0</v>
      </c>
    </row>
    <row r="30" spans="1:40" x14ac:dyDescent="0.25">
      <c r="I30" s="2">
        <f t="shared" si="11"/>
        <v>42763</v>
      </c>
      <c r="J30" s="4">
        <f>Res_Cooling!B30/SUM(Res_Cooling!$B$3:$Y$367)*1000</f>
        <v>0</v>
      </c>
      <c r="K30" s="4">
        <f>Res_Cooling!C30/SUM(Res_Cooling!$B$3:$Y$367)*1000</f>
        <v>0</v>
      </c>
      <c r="L30" s="4">
        <f>Res_Cooling!D30/SUM(Res_Cooling!$B$3:$Y$367)*1000</f>
        <v>0</v>
      </c>
      <c r="M30" s="4">
        <f>Res_Cooling!E30/SUM(Res_Cooling!$B$3:$Y$367)*1000</f>
        <v>0</v>
      </c>
      <c r="N30" s="4">
        <f>Res_Cooling!F30/SUM(Res_Cooling!$B$3:$Y$367)*1000</f>
        <v>0</v>
      </c>
      <c r="O30" s="4">
        <f>Res_Cooling!G30/SUM(Res_Cooling!$B$3:$Y$367)*1000</f>
        <v>0</v>
      </c>
      <c r="P30" s="4">
        <f>Res_Cooling!H30/SUM(Res_Cooling!$B$3:$Y$367)*1000</f>
        <v>0</v>
      </c>
      <c r="Q30" s="4">
        <f>Res_Cooling!I30/SUM(Res_Cooling!$B$3:$Y$367)*1000</f>
        <v>0</v>
      </c>
      <c r="R30" s="4">
        <f>Res_Cooling!J30/SUM(Res_Cooling!$B$3:$Y$367)*1000</f>
        <v>0</v>
      </c>
      <c r="S30" s="4">
        <f>Res_Cooling!K30/SUM(Res_Cooling!$B$3:$Y$367)*1000</f>
        <v>0</v>
      </c>
      <c r="T30" s="4">
        <f>Res_Cooling!L30/SUM(Res_Cooling!$B$3:$Y$367)*1000</f>
        <v>0</v>
      </c>
      <c r="U30" s="4">
        <f>Res_Cooling!M30/SUM(Res_Cooling!$B$3:$Y$367)*1000</f>
        <v>0</v>
      </c>
      <c r="V30" s="4">
        <f>Res_Cooling!N30/SUM(Res_Cooling!$B$3:$Y$367)*1000</f>
        <v>0</v>
      </c>
      <c r="W30" s="4">
        <f>Res_Cooling!O30/SUM(Res_Cooling!$B$3:$Y$367)*1000</f>
        <v>0</v>
      </c>
      <c r="X30" s="4">
        <f>Res_Cooling!P30/SUM(Res_Cooling!$B$3:$Y$367)*1000</f>
        <v>0</v>
      </c>
      <c r="Y30" s="4">
        <f>Res_Cooling!Q30/SUM(Res_Cooling!$B$3:$Y$367)*1000</f>
        <v>0</v>
      </c>
      <c r="Z30" s="4">
        <f>Res_Cooling!R30/SUM(Res_Cooling!$B$3:$Y$367)*1000</f>
        <v>0</v>
      </c>
      <c r="AA30" s="4">
        <f>Res_Cooling!S30/SUM(Res_Cooling!$B$3:$Y$367)*1000</f>
        <v>0</v>
      </c>
      <c r="AB30" s="4">
        <f>Res_Cooling!T30/SUM(Res_Cooling!$B$3:$Y$367)*1000</f>
        <v>0</v>
      </c>
      <c r="AC30" s="4">
        <f>Res_Cooling!U30/SUM(Res_Cooling!$B$3:$Y$367)*1000</f>
        <v>0</v>
      </c>
      <c r="AD30" s="4">
        <f>Res_Cooling!V30/SUM(Res_Cooling!$B$3:$Y$367)*1000</f>
        <v>0</v>
      </c>
      <c r="AE30" s="4">
        <f>Res_Cooling!W30/SUM(Res_Cooling!$B$3:$Y$367)*1000</f>
        <v>0</v>
      </c>
      <c r="AF30" s="4">
        <f>Res_Cooling!X30/SUM(Res_Cooling!$B$3:$Y$367)*1000</f>
        <v>0</v>
      </c>
      <c r="AG30" s="4">
        <f>Res_Cooling!Y30/SUM(Res_Cooling!$B$3:$Y$367)*1000</f>
        <v>0</v>
      </c>
      <c r="AH30" s="8">
        <f t="shared" si="8"/>
        <v>0</v>
      </c>
      <c r="AI30">
        <f t="shared" si="9"/>
        <v>1</v>
      </c>
      <c r="AJ30" t="str">
        <f t="shared" si="10"/>
        <v>No</v>
      </c>
      <c r="AK30" t="str">
        <f t="shared" si="4"/>
        <v>Off</v>
      </c>
      <c r="AL30" t="str">
        <f t="shared" si="5"/>
        <v>1Off</v>
      </c>
      <c r="AM30" s="9" t="str">
        <f t="shared" si="6"/>
        <v>W</v>
      </c>
      <c r="AN30" s="9">
        <f t="shared" si="7"/>
        <v>0</v>
      </c>
    </row>
    <row r="31" spans="1:40" x14ac:dyDescent="0.25">
      <c r="I31" s="2">
        <f t="shared" si="11"/>
        <v>42764</v>
      </c>
      <c r="J31" s="4">
        <f>Res_Cooling!B31/SUM(Res_Cooling!$B$3:$Y$367)*1000</f>
        <v>0</v>
      </c>
      <c r="K31" s="4">
        <f>Res_Cooling!C31/SUM(Res_Cooling!$B$3:$Y$367)*1000</f>
        <v>0</v>
      </c>
      <c r="L31" s="4">
        <f>Res_Cooling!D31/SUM(Res_Cooling!$B$3:$Y$367)*1000</f>
        <v>0</v>
      </c>
      <c r="M31" s="4">
        <f>Res_Cooling!E31/SUM(Res_Cooling!$B$3:$Y$367)*1000</f>
        <v>0</v>
      </c>
      <c r="N31" s="4">
        <f>Res_Cooling!F31/SUM(Res_Cooling!$B$3:$Y$367)*1000</f>
        <v>0</v>
      </c>
      <c r="O31" s="4">
        <f>Res_Cooling!G31/SUM(Res_Cooling!$B$3:$Y$367)*1000</f>
        <v>0</v>
      </c>
      <c r="P31" s="4">
        <f>Res_Cooling!H31/SUM(Res_Cooling!$B$3:$Y$367)*1000</f>
        <v>0</v>
      </c>
      <c r="Q31" s="4">
        <f>Res_Cooling!I31/SUM(Res_Cooling!$B$3:$Y$367)*1000</f>
        <v>0</v>
      </c>
      <c r="R31" s="4">
        <f>Res_Cooling!J31/SUM(Res_Cooling!$B$3:$Y$367)*1000</f>
        <v>0</v>
      </c>
      <c r="S31" s="4">
        <f>Res_Cooling!K31/SUM(Res_Cooling!$B$3:$Y$367)*1000</f>
        <v>0</v>
      </c>
      <c r="T31" s="4">
        <f>Res_Cooling!L31/SUM(Res_Cooling!$B$3:$Y$367)*1000</f>
        <v>0</v>
      </c>
      <c r="U31" s="4">
        <f>Res_Cooling!M31/SUM(Res_Cooling!$B$3:$Y$367)*1000</f>
        <v>0</v>
      </c>
      <c r="V31" s="4">
        <f>Res_Cooling!N31/SUM(Res_Cooling!$B$3:$Y$367)*1000</f>
        <v>0</v>
      </c>
      <c r="W31" s="4">
        <f>Res_Cooling!O31/SUM(Res_Cooling!$B$3:$Y$367)*1000</f>
        <v>0</v>
      </c>
      <c r="X31" s="4">
        <f>Res_Cooling!P31/SUM(Res_Cooling!$B$3:$Y$367)*1000</f>
        <v>0</v>
      </c>
      <c r="Y31" s="4">
        <f>Res_Cooling!Q31/SUM(Res_Cooling!$B$3:$Y$367)*1000</f>
        <v>0</v>
      </c>
      <c r="Z31" s="4">
        <f>Res_Cooling!R31/SUM(Res_Cooling!$B$3:$Y$367)*1000</f>
        <v>0</v>
      </c>
      <c r="AA31" s="4">
        <f>Res_Cooling!S31/SUM(Res_Cooling!$B$3:$Y$367)*1000</f>
        <v>0</v>
      </c>
      <c r="AB31" s="4">
        <f>Res_Cooling!T31/SUM(Res_Cooling!$B$3:$Y$367)*1000</f>
        <v>0</v>
      </c>
      <c r="AC31" s="4">
        <f>Res_Cooling!U31/SUM(Res_Cooling!$B$3:$Y$367)*1000</f>
        <v>0</v>
      </c>
      <c r="AD31" s="4">
        <f>Res_Cooling!V31/SUM(Res_Cooling!$B$3:$Y$367)*1000</f>
        <v>0</v>
      </c>
      <c r="AE31" s="4">
        <f>Res_Cooling!W31/SUM(Res_Cooling!$B$3:$Y$367)*1000</f>
        <v>0</v>
      </c>
      <c r="AF31" s="4">
        <f>Res_Cooling!X31/SUM(Res_Cooling!$B$3:$Y$367)*1000</f>
        <v>0</v>
      </c>
      <c r="AG31" s="4">
        <f>Res_Cooling!Y31/SUM(Res_Cooling!$B$3:$Y$367)*1000</f>
        <v>0</v>
      </c>
      <c r="AH31" s="8">
        <f t="shared" si="8"/>
        <v>0</v>
      </c>
      <c r="AI31">
        <f t="shared" si="9"/>
        <v>1</v>
      </c>
      <c r="AJ31" t="str">
        <f t="shared" si="10"/>
        <v>No</v>
      </c>
      <c r="AK31" t="str">
        <f t="shared" si="4"/>
        <v>Off</v>
      </c>
      <c r="AL31" t="str">
        <f t="shared" si="5"/>
        <v>1Off</v>
      </c>
      <c r="AM31" s="9" t="str">
        <f t="shared" si="6"/>
        <v>W</v>
      </c>
      <c r="AN31" s="9">
        <f t="shared" si="7"/>
        <v>0</v>
      </c>
    </row>
    <row r="32" spans="1:40" x14ac:dyDescent="0.25">
      <c r="I32" s="2">
        <f t="shared" si="11"/>
        <v>42765</v>
      </c>
      <c r="J32" s="4">
        <f>Res_Cooling!B32/SUM(Res_Cooling!$B$3:$Y$367)*1000</f>
        <v>0</v>
      </c>
      <c r="K32" s="4">
        <f>Res_Cooling!C32/SUM(Res_Cooling!$B$3:$Y$367)*1000</f>
        <v>0</v>
      </c>
      <c r="L32" s="4">
        <f>Res_Cooling!D32/SUM(Res_Cooling!$B$3:$Y$367)*1000</f>
        <v>0</v>
      </c>
      <c r="M32" s="4">
        <f>Res_Cooling!E32/SUM(Res_Cooling!$B$3:$Y$367)*1000</f>
        <v>0</v>
      </c>
      <c r="N32" s="4">
        <f>Res_Cooling!F32/SUM(Res_Cooling!$B$3:$Y$367)*1000</f>
        <v>0</v>
      </c>
      <c r="O32" s="4">
        <f>Res_Cooling!G32/SUM(Res_Cooling!$B$3:$Y$367)*1000</f>
        <v>0</v>
      </c>
      <c r="P32" s="4">
        <f>Res_Cooling!H32/SUM(Res_Cooling!$B$3:$Y$367)*1000</f>
        <v>0</v>
      </c>
      <c r="Q32" s="4">
        <f>Res_Cooling!I32/SUM(Res_Cooling!$B$3:$Y$367)*1000</f>
        <v>0</v>
      </c>
      <c r="R32" s="4">
        <f>Res_Cooling!J32/SUM(Res_Cooling!$B$3:$Y$367)*1000</f>
        <v>0</v>
      </c>
      <c r="S32" s="4">
        <f>Res_Cooling!K32/SUM(Res_Cooling!$B$3:$Y$367)*1000</f>
        <v>0</v>
      </c>
      <c r="T32" s="4">
        <f>Res_Cooling!L32/SUM(Res_Cooling!$B$3:$Y$367)*1000</f>
        <v>0</v>
      </c>
      <c r="U32" s="4">
        <f>Res_Cooling!M32/SUM(Res_Cooling!$B$3:$Y$367)*1000</f>
        <v>0</v>
      </c>
      <c r="V32" s="4">
        <f>Res_Cooling!N32/SUM(Res_Cooling!$B$3:$Y$367)*1000</f>
        <v>0</v>
      </c>
      <c r="W32" s="4">
        <f>Res_Cooling!O32/SUM(Res_Cooling!$B$3:$Y$367)*1000</f>
        <v>0</v>
      </c>
      <c r="X32" s="4">
        <f>Res_Cooling!P32/SUM(Res_Cooling!$B$3:$Y$367)*1000</f>
        <v>0</v>
      </c>
      <c r="Y32" s="4">
        <f>Res_Cooling!Q32/SUM(Res_Cooling!$B$3:$Y$367)*1000</f>
        <v>0</v>
      </c>
      <c r="Z32" s="4">
        <f>Res_Cooling!R32/SUM(Res_Cooling!$B$3:$Y$367)*1000</f>
        <v>0</v>
      </c>
      <c r="AA32" s="4">
        <f>Res_Cooling!S32/SUM(Res_Cooling!$B$3:$Y$367)*1000</f>
        <v>0</v>
      </c>
      <c r="AB32" s="4">
        <f>Res_Cooling!T32/SUM(Res_Cooling!$B$3:$Y$367)*1000</f>
        <v>0</v>
      </c>
      <c r="AC32" s="4">
        <f>Res_Cooling!U32/SUM(Res_Cooling!$B$3:$Y$367)*1000</f>
        <v>0</v>
      </c>
      <c r="AD32" s="4">
        <f>Res_Cooling!V32/SUM(Res_Cooling!$B$3:$Y$367)*1000</f>
        <v>0</v>
      </c>
      <c r="AE32" s="4">
        <f>Res_Cooling!W32/SUM(Res_Cooling!$B$3:$Y$367)*1000</f>
        <v>0</v>
      </c>
      <c r="AF32" s="4">
        <f>Res_Cooling!X32/SUM(Res_Cooling!$B$3:$Y$367)*1000</f>
        <v>0</v>
      </c>
      <c r="AG32" s="4">
        <f>Res_Cooling!Y32/SUM(Res_Cooling!$B$3:$Y$367)*1000</f>
        <v>0</v>
      </c>
      <c r="AH32" s="8">
        <f t="shared" si="8"/>
        <v>0</v>
      </c>
      <c r="AI32">
        <f t="shared" si="9"/>
        <v>1</v>
      </c>
      <c r="AJ32" t="str">
        <f t="shared" si="10"/>
        <v>No</v>
      </c>
      <c r="AK32" t="str">
        <f t="shared" si="4"/>
        <v>On</v>
      </c>
      <c r="AL32" t="str">
        <f t="shared" si="5"/>
        <v>1On</v>
      </c>
      <c r="AM32" s="9" t="str">
        <f t="shared" si="6"/>
        <v>W</v>
      </c>
      <c r="AN32" s="9">
        <f t="shared" si="7"/>
        <v>0</v>
      </c>
    </row>
    <row r="33" spans="9:40" x14ac:dyDescent="0.25">
      <c r="I33" s="2">
        <f t="shared" si="11"/>
        <v>42766</v>
      </c>
      <c r="J33" s="4">
        <f>Res_Cooling!B33/SUM(Res_Cooling!$B$3:$Y$367)*1000</f>
        <v>0</v>
      </c>
      <c r="K33" s="4">
        <f>Res_Cooling!C33/SUM(Res_Cooling!$B$3:$Y$367)*1000</f>
        <v>0</v>
      </c>
      <c r="L33" s="4">
        <f>Res_Cooling!D33/SUM(Res_Cooling!$B$3:$Y$367)*1000</f>
        <v>0</v>
      </c>
      <c r="M33" s="4">
        <f>Res_Cooling!E33/SUM(Res_Cooling!$B$3:$Y$367)*1000</f>
        <v>0</v>
      </c>
      <c r="N33" s="4">
        <f>Res_Cooling!F33/SUM(Res_Cooling!$B$3:$Y$367)*1000</f>
        <v>0</v>
      </c>
      <c r="O33" s="4">
        <f>Res_Cooling!G33/SUM(Res_Cooling!$B$3:$Y$367)*1000</f>
        <v>0</v>
      </c>
      <c r="P33" s="4">
        <f>Res_Cooling!H33/SUM(Res_Cooling!$B$3:$Y$367)*1000</f>
        <v>0</v>
      </c>
      <c r="Q33" s="4">
        <f>Res_Cooling!I33/SUM(Res_Cooling!$B$3:$Y$367)*1000</f>
        <v>0</v>
      </c>
      <c r="R33" s="4">
        <f>Res_Cooling!J33/SUM(Res_Cooling!$B$3:$Y$367)*1000</f>
        <v>0</v>
      </c>
      <c r="S33" s="4">
        <f>Res_Cooling!K33/SUM(Res_Cooling!$B$3:$Y$367)*1000</f>
        <v>0</v>
      </c>
      <c r="T33" s="4">
        <f>Res_Cooling!L33/SUM(Res_Cooling!$B$3:$Y$367)*1000</f>
        <v>0</v>
      </c>
      <c r="U33" s="4">
        <f>Res_Cooling!M33/SUM(Res_Cooling!$B$3:$Y$367)*1000</f>
        <v>0</v>
      </c>
      <c r="V33" s="4">
        <f>Res_Cooling!N33/SUM(Res_Cooling!$B$3:$Y$367)*1000</f>
        <v>0</v>
      </c>
      <c r="W33" s="4">
        <f>Res_Cooling!O33/SUM(Res_Cooling!$B$3:$Y$367)*1000</f>
        <v>0</v>
      </c>
      <c r="X33" s="4">
        <f>Res_Cooling!P33/SUM(Res_Cooling!$B$3:$Y$367)*1000</f>
        <v>0</v>
      </c>
      <c r="Y33" s="4">
        <f>Res_Cooling!Q33/SUM(Res_Cooling!$B$3:$Y$367)*1000</f>
        <v>0</v>
      </c>
      <c r="Z33" s="4">
        <f>Res_Cooling!R33/SUM(Res_Cooling!$B$3:$Y$367)*1000</f>
        <v>0</v>
      </c>
      <c r="AA33" s="4">
        <f>Res_Cooling!S33/SUM(Res_Cooling!$B$3:$Y$367)*1000</f>
        <v>0</v>
      </c>
      <c r="AB33" s="4">
        <f>Res_Cooling!T33/SUM(Res_Cooling!$B$3:$Y$367)*1000</f>
        <v>0</v>
      </c>
      <c r="AC33" s="4">
        <f>Res_Cooling!U33/SUM(Res_Cooling!$B$3:$Y$367)*1000</f>
        <v>0</v>
      </c>
      <c r="AD33" s="4">
        <f>Res_Cooling!V33/SUM(Res_Cooling!$B$3:$Y$367)*1000</f>
        <v>0</v>
      </c>
      <c r="AE33" s="4">
        <f>Res_Cooling!W33/SUM(Res_Cooling!$B$3:$Y$367)*1000</f>
        <v>0</v>
      </c>
      <c r="AF33" s="4">
        <f>Res_Cooling!X33/SUM(Res_Cooling!$B$3:$Y$367)*1000</f>
        <v>0</v>
      </c>
      <c r="AG33" s="4">
        <f>Res_Cooling!Y33/SUM(Res_Cooling!$B$3:$Y$367)*1000</f>
        <v>0</v>
      </c>
      <c r="AH33" s="8">
        <f t="shared" si="8"/>
        <v>0</v>
      </c>
      <c r="AI33">
        <f t="shared" si="9"/>
        <v>1</v>
      </c>
      <c r="AJ33" t="str">
        <f t="shared" si="10"/>
        <v>No</v>
      </c>
      <c r="AK33" t="str">
        <f t="shared" si="4"/>
        <v>On</v>
      </c>
      <c r="AL33" t="str">
        <f t="shared" si="5"/>
        <v>1On</v>
      </c>
      <c r="AM33" s="9" t="str">
        <f t="shared" si="6"/>
        <v>W</v>
      </c>
      <c r="AN33" s="9">
        <f t="shared" si="7"/>
        <v>0</v>
      </c>
    </row>
    <row r="34" spans="9:40" x14ac:dyDescent="0.25">
      <c r="I34" s="2">
        <f t="shared" si="11"/>
        <v>42767</v>
      </c>
      <c r="J34" s="4">
        <f>Res_Cooling!B34/SUM(Res_Cooling!$B$3:$Y$367)*1000</f>
        <v>0</v>
      </c>
      <c r="K34" s="4">
        <f>Res_Cooling!C34/SUM(Res_Cooling!$B$3:$Y$367)*1000</f>
        <v>0</v>
      </c>
      <c r="L34" s="4">
        <f>Res_Cooling!D34/SUM(Res_Cooling!$B$3:$Y$367)*1000</f>
        <v>0</v>
      </c>
      <c r="M34" s="4">
        <f>Res_Cooling!E34/SUM(Res_Cooling!$B$3:$Y$367)*1000</f>
        <v>0</v>
      </c>
      <c r="N34" s="4">
        <f>Res_Cooling!F34/SUM(Res_Cooling!$B$3:$Y$367)*1000</f>
        <v>0</v>
      </c>
      <c r="O34" s="4">
        <f>Res_Cooling!G34/SUM(Res_Cooling!$B$3:$Y$367)*1000</f>
        <v>0</v>
      </c>
      <c r="P34" s="4">
        <f>Res_Cooling!H34/SUM(Res_Cooling!$B$3:$Y$367)*1000</f>
        <v>0</v>
      </c>
      <c r="Q34" s="4">
        <f>Res_Cooling!I34/SUM(Res_Cooling!$B$3:$Y$367)*1000</f>
        <v>0</v>
      </c>
      <c r="R34" s="4">
        <f>Res_Cooling!J34/SUM(Res_Cooling!$B$3:$Y$367)*1000</f>
        <v>0</v>
      </c>
      <c r="S34" s="4">
        <f>Res_Cooling!K34/SUM(Res_Cooling!$B$3:$Y$367)*1000</f>
        <v>0</v>
      </c>
      <c r="T34" s="4">
        <f>Res_Cooling!L34/SUM(Res_Cooling!$B$3:$Y$367)*1000</f>
        <v>0</v>
      </c>
      <c r="U34" s="4">
        <f>Res_Cooling!M34/SUM(Res_Cooling!$B$3:$Y$367)*1000</f>
        <v>0</v>
      </c>
      <c r="V34" s="4">
        <f>Res_Cooling!N34/SUM(Res_Cooling!$B$3:$Y$367)*1000</f>
        <v>0</v>
      </c>
      <c r="W34" s="4">
        <f>Res_Cooling!O34/SUM(Res_Cooling!$B$3:$Y$367)*1000</f>
        <v>0</v>
      </c>
      <c r="X34" s="4">
        <f>Res_Cooling!P34/SUM(Res_Cooling!$B$3:$Y$367)*1000</f>
        <v>0</v>
      </c>
      <c r="Y34" s="4">
        <f>Res_Cooling!Q34/SUM(Res_Cooling!$B$3:$Y$367)*1000</f>
        <v>0</v>
      </c>
      <c r="Z34" s="4">
        <f>Res_Cooling!R34/SUM(Res_Cooling!$B$3:$Y$367)*1000</f>
        <v>0</v>
      </c>
      <c r="AA34" s="4">
        <f>Res_Cooling!S34/SUM(Res_Cooling!$B$3:$Y$367)*1000</f>
        <v>0</v>
      </c>
      <c r="AB34" s="4">
        <f>Res_Cooling!T34/SUM(Res_Cooling!$B$3:$Y$367)*1000</f>
        <v>0</v>
      </c>
      <c r="AC34" s="4">
        <f>Res_Cooling!U34/SUM(Res_Cooling!$B$3:$Y$367)*1000</f>
        <v>0</v>
      </c>
      <c r="AD34" s="4">
        <f>Res_Cooling!V34/SUM(Res_Cooling!$B$3:$Y$367)*1000</f>
        <v>0</v>
      </c>
      <c r="AE34" s="4">
        <f>Res_Cooling!W34/SUM(Res_Cooling!$B$3:$Y$367)*1000</f>
        <v>0</v>
      </c>
      <c r="AF34" s="4">
        <f>Res_Cooling!X34/SUM(Res_Cooling!$B$3:$Y$367)*1000</f>
        <v>0</v>
      </c>
      <c r="AG34" s="4">
        <f>Res_Cooling!Y34/SUM(Res_Cooling!$B$3:$Y$367)*1000</f>
        <v>0</v>
      </c>
      <c r="AH34" s="8">
        <f t="shared" si="8"/>
        <v>0</v>
      </c>
      <c r="AI34">
        <f t="shared" si="9"/>
        <v>2</v>
      </c>
      <c r="AJ34" t="str">
        <f t="shared" si="10"/>
        <v>No</v>
      </c>
      <c r="AK34" t="str">
        <f t="shared" si="4"/>
        <v>On</v>
      </c>
      <c r="AL34" t="str">
        <f t="shared" si="5"/>
        <v>2On</v>
      </c>
      <c r="AM34" s="9" t="str">
        <f t="shared" si="6"/>
        <v>W</v>
      </c>
      <c r="AN34" s="9">
        <f t="shared" si="7"/>
        <v>0</v>
      </c>
    </row>
    <row r="35" spans="9:40" x14ac:dyDescent="0.25">
      <c r="I35" s="2">
        <f t="shared" si="11"/>
        <v>42768</v>
      </c>
      <c r="J35" s="4">
        <f>Res_Cooling!B35/SUM(Res_Cooling!$B$3:$Y$367)*1000</f>
        <v>0</v>
      </c>
      <c r="K35" s="4">
        <f>Res_Cooling!C35/SUM(Res_Cooling!$B$3:$Y$367)*1000</f>
        <v>0</v>
      </c>
      <c r="L35" s="4">
        <f>Res_Cooling!D35/SUM(Res_Cooling!$B$3:$Y$367)*1000</f>
        <v>0</v>
      </c>
      <c r="M35" s="4">
        <f>Res_Cooling!E35/SUM(Res_Cooling!$B$3:$Y$367)*1000</f>
        <v>0</v>
      </c>
      <c r="N35" s="4">
        <f>Res_Cooling!F35/SUM(Res_Cooling!$B$3:$Y$367)*1000</f>
        <v>0</v>
      </c>
      <c r="O35" s="4">
        <f>Res_Cooling!G35/SUM(Res_Cooling!$B$3:$Y$367)*1000</f>
        <v>0</v>
      </c>
      <c r="P35" s="4">
        <f>Res_Cooling!H35/SUM(Res_Cooling!$B$3:$Y$367)*1000</f>
        <v>0</v>
      </c>
      <c r="Q35" s="4">
        <f>Res_Cooling!I35/SUM(Res_Cooling!$B$3:$Y$367)*1000</f>
        <v>0</v>
      </c>
      <c r="R35" s="4">
        <f>Res_Cooling!J35/SUM(Res_Cooling!$B$3:$Y$367)*1000</f>
        <v>0</v>
      </c>
      <c r="S35" s="4">
        <f>Res_Cooling!K35/SUM(Res_Cooling!$B$3:$Y$367)*1000</f>
        <v>0</v>
      </c>
      <c r="T35" s="4">
        <f>Res_Cooling!L35/SUM(Res_Cooling!$B$3:$Y$367)*1000</f>
        <v>0</v>
      </c>
      <c r="U35" s="4">
        <f>Res_Cooling!M35/SUM(Res_Cooling!$B$3:$Y$367)*1000</f>
        <v>0</v>
      </c>
      <c r="V35" s="4">
        <f>Res_Cooling!N35/SUM(Res_Cooling!$B$3:$Y$367)*1000</f>
        <v>0</v>
      </c>
      <c r="W35" s="4">
        <f>Res_Cooling!O35/SUM(Res_Cooling!$B$3:$Y$367)*1000</f>
        <v>0</v>
      </c>
      <c r="X35" s="4">
        <f>Res_Cooling!P35/SUM(Res_Cooling!$B$3:$Y$367)*1000</f>
        <v>0</v>
      </c>
      <c r="Y35" s="4">
        <f>Res_Cooling!Q35/SUM(Res_Cooling!$B$3:$Y$367)*1000</f>
        <v>0</v>
      </c>
      <c r="Z35" s="4">
        <f>Res_Cooling!R35/SUM(Res_Cooling!$B$3:$Y$367)*1000</f>
        <v>0</v>
      </c>
      <c r="AA35" s="4">
        <f>Res_Cooling!S35/SUM(Res_Cooling!$B$3:$Y$367)*1000</f>
        <v>0</v>
      </c>
      <c r="AB35" s="4">
        <f>Res_Cooling!T35/SUM(Res_Cooling!$B$3:$Y$367)*1000</f>
        <v>0</v>
      </c>
      <c r="AC35" s="4">
        <f>Res_Cooling!U35/SUM(Res_Cooling!$B$3:$Y$367)*1000</f>
        <v>0</v>
      </c>
      <c r="AD35" s="4">
        <f>Res_Cooling!V35/SUM(Res_Cooling!$B$3:$Y$367)*1000</f>
        <v>0</v>
      </c>
      <c r="AE35" s="4">
        <f>Res_Cooling!W35/SUM(Res_Cooling!$B$3:$Y$367)*1000</f>
        <v>0</v>
      </c>
      <c r="AF35" s="4">
        <f>Res_Cooling!X35/SUM(Res_Cooling!$B$3:$Y$367)*1000</f>
        <v>0</v>
      </c>
      <c r="AG35" s="4">
        <f>Res_Cooling!Y35/SUM(Res_Cooling!$B$3:$Y$367)*1000</f>
        <v>0</v>
      </c>
      <c r="AH35" s="8">
        <f t="shared" si="8"/>
        <v>0</v>
      </c>
      <c r="AI35">
        <f t="shared" si="9"/>
        <v>2</v>
      </c>
      <c r="AJ35" t="str">
        <f t="shared" si="10"/>
        <v>No</v>
      </c>
      <c r="AK35" t="str">
        <f t="shared" si="4"/>
        <v>On</v>
      </c>
      <c r="AL35" t="str">
        <f t="shared" si="5"/>
        <v>2On</v>
      </c>
      <c r="AM35" s="9" t="str">
        <f t="shared" si="6"/>
        <v>W</v>
      </c>
      <c r="AN35" s="9">
        <f t="shared" si="7"/>
        <v>0</v>
      </c>
    </row>
    <row r="36" spans="9:40" x14ac:dyDescent="0.25">
      <c r="I36" s="2">
        <f t="shared" si="11"/>
        <v>42769</v>
      </c>
      <c r="J36" s="4">
        <f>Res_Cooling!B36/SUM(Res_Cooling!$B$3:$Y$367)*1000</f>
        <v>0</v>
      </c>
      <c r="K36" s="4">
        <f>Res_Cooling!C36/SUM(Res_Cooling!$B$3:$Y$367)*1000</f>
        <v>0</v>
      </c>
      <c r="L36" s="4">
        <f>Res_Cooling!D36/SUM(Res_Cooling!$B$3:$Y$367)*1000</f>
        <v>0</v>
      </c>
      <c r="M36" s="4">
        <f>Res_Cooling!E36/SUM(Res_Cooling!$B$3:$Y$367)*1000</f>
        <v>0</v>
      </c>
      <c r="N36" s="4">
        <f>Res_Cooling!F36/SUM(Res_Cooling!$B$3:$Y$367)*1000</f>
        <v>0</v>
      </c>
      <c r="O36" s="4">
        <f>Res_Cooling!G36/SUM(Res_Cooling!$B$3:$Y$367)*1000</f>
        <v>0</v>
      </c>
      <c r="P36" s="4">
        <f>Res_Cooling!H36/SUM(Res_Cooling!$B$3:$Y$367)*1000</f>
        <v>0</v>
      </c>
      <c r="Q36" s="4">
        <f>Res_Cooling!I36/SUM(Res_Cooling!$B$3:$Y$367)*1000</f>
        <v>0</v>
      </c>
      <c r="R36" s="4">
        <f>Res_Cooling!J36/SUM(Res_Cooling!$B$3:$Y$367)*1000</f>
        <v>0</v>
      </c>
      <c r="S36" s="4">
        <f>Res_Cooling!K36/SUM(Res_Cooling!$B$3:$Y$367)*1000</f>
        <v>0</v>
      </c>
      <c r="T36" s="4">
        <f>Res_Cooling!L36/SUM(Res_Cooling!$B$3:$Y$367)*1000</f>
        <v>0</v>
      </c>
      <c r="U36" s="4">
        <f>Res_Cooling!M36/SUM(Res_Cooling!$B$3:$Y$367)*1000</f>
        <v>0</v>
      </c>
      <c r="V36" s="4">
        <f>Res_Cooling!N36/SUM(Res_Cooling!$B$3:$Y$367)*1000</f>
        <v>0</v>
      </c>
      <c r="W36" s="4">
        <f>Res_Cooling!O36/SUM(Res_Cooling!$B$3:$Y$367)*1000</f>
        <v>0</v>
      </c>
      <c r="X36" s="4">
        <f>Res_Cooling!P36/SUM(Res_Cooling!$B$3:$Y$367)*1000</f>
        <v>0</v>
      </c>
      <c r="Y36" s="4">
        <f>Res_Cooling!Q36/SUM(Res_Cooling!$B$3:$Y$367)*1000</f>
        <v>0</v>
      </c>
      <c r="Z36" s="4">
        <f>Res_Cooling!R36/SUM(Res_Cooling!$B$3:$Y$367)*1000</f>
        <v>0</v>
      </c>
      <c r="AA36" s="4">
        <f>Res_Cooling!S36/SUM(Res_Cooling!$B$3:$Y$367)*1000</f>
        <v>0</v>
      </c>
      <c r="AB36" s="4">
        <f>Res_Cooling!T36/SUM(Res_Cooling!$B$3:$Y$367)*1000</f>
        <v>0</v>
      </c>
      <c r="AC36" s="4">
        <f>Res_Cooling!U36/SUM(Res_Cooling!$B$3:$Y$367)*1000</f>
        <v>0</v>
      </c>
      <c r="AD36" s="4">
        <f>Res_Cooling!V36/SUM(Res_Cooling!$B$3:$Y$367)*1000</f>
        <v>0</v>
      </c>
      <c r="AE36" s="4">
        <f>Res_Cooling!W36/SUM(Res_Cooling!$B$3:$Y$367)*1000</f>
        <v>0</v>
      </c>
      <c r="AF36" s="4">
        <f>Res_Cooling!X36/SUM(Res_Cooling!$B$3:$Y$367)*1000</f>
        <v>0</v>
      </c>
      <c r="AG36" s="4">
        <f>Res_Cooling!Y36/SUM(Res_Cooling!$B$3:$Y$367)*1000</f>
        <v>0</v>
      </c>
      <c r="AH36" s="8">
        <f t="shared" si="8"/>
        <v>0</v>
      </c>
      <c r="AI36">
        <f t="shared" si="9"/>
        <v>2</v>
      </c>
      <c r="AJ36" t="str">
        <f t="shared" si="10"/>
        <v>No</v>
      </c>
      <c r="AK36" t="str">
        <f t="shared" si="4"/>
        <v>On</v>
      </c>
      <c r="AL36" t="str">
        <f t="shared" si="5"/>
        <v>2On</v>
      </c>
      <c r="AM36" s="9" t="str">
        <f t="shared" si="6"/>
        <v>W</v>
      </c>
      <c r="AN36" s="9">
        <f t="shared" si="7"/>
        <v>0</v>
      </c>
    </row>
    <row r="37" spans="9:40" x14ac:dyDescent="0.25">
      <c r="I37" s="2">
        <f t="shared" si="11"/>
        <v>42770</v>
      </c>
      <c r="J37" s="4">
        <f>Res_Cooling!B37/SUM(Res_Cooling!$B$3:$Y$367)*1000</f>
        <v>0</v>
      </c>
      <c r="K37" s="4">
        <f>Res_Cooling!C37/SUM(Res_Cooling!$B$3:$Y$367)*1000</f>
        <v>0</v>
      </c>
      <c r="L37" s="4">
        <f>Res_Cooling!D37/SUM(Res_Cooling!$B$3:$Y$367)*1000</f>
        <v>0</v>
      </c>
      <c r="M37" s="4">
        <f>Res_Cooling!E37/SUM(Res_Cooling!$B$3:$Y$367)*1000</f>
        <v>0</v>
      </c>
      <c r="N37" s="4">
        <f>Res_Cooling!F37/SUM(Res_Cooling!$B$3:$Y$367)*1000</f>
        <v>0</v>
      </c>
      <c r="O37" s="4">
        <f>Res_Cooling!G37/SUM(Res_Cooling!$B$3:$Y$367)*1000</f>
        <v>0</v>
      </c>
      <c r="P37" s="4">
        <f>Res_Cooling!H37/SUM(Res_Cooling!$B$3:$Y$367)*1000</f>
        <v>0</v>
      </c>
      <c r="Q37" s="4">
        <f>Res_Cooling!I37/SUM(Res_Cooling!$B$3:$Y$367)*1000</f>
        <v>0</v>
      </c>
      <c r="R37" s="4">
        <f>Res_Cooling!J37/SUM(Res_Cooling!$B$3:$Y$367)*1000</f>
        <v>0</v>
      </c>
      <c r="S37" s="4">
        <f>Res_Cooling!K37/SUM(Res_Cooling!$B$3:$Y$367)*1000</f>
        <v>0</v>
      </c>
      <c r="T37" s="4">
        <f>Res_Cooling!L37/SUM(Res_Cooling!$B$3:$Y$367)*1000</f>
        <v>0</v>
      </c>
      <c r="U37" s="4">
        <f>Res_Cooling!M37/SUM(Res_Cooling!$B$3:$Y$367)*1000</f>
        <v>0</v>
      </c>
      <c r="V37" s="4">
        <f>Res_Cooling!N37/SUM(Res_Cooling!$B$3:$Y$367)*1000</f>
        <v>0</v>
      </c>
      <c r="W37" s="4">
        <f>Res_Cooling!O37/SUM(Res_Cooling!$B$3:$Y$367)*1000</f>
        <v>0</v>
      </c>
      <c r="X37" s="4">
        <f>Res_Cooling!P37/SUM(Res_Cooling!$B$3:$Y$367)*1000</f>
        <v>0</v>
      </c>
      <c r="Y37" s="4">
        <f>Res_Cooling!Q37/SUM(Res_Cooling!$B$3:$Y$367)*1000</f>
        <v>0</v>
      </c>
      <c r="Z37" s="4">
        <f>Res_Cooling!R37/SUM(Res_Cooling!$B$3:$Y$367)*1000</f>
        <v>0</v>
      </c>
      <c r="AA37" s="4">
        <f>Res_Cooling!S37/SUM(Res_Cooling!$B$3:$Y$367)*1000</f>
        <v>0</v>
      </c>
      <c r="AB37" s="4">
        <f>Res_Cooling!T37/SUM(Res_Cooling!$B$3:$Y$367)*1000</f>
        <v>0</v>
      </c>
      <c r="AC37" s="4">
        <f>Res_Cooling!U37/SUM(Res_Cooling!$B$3:$Y$367)*1000</f>
        <v>0</v>
      </c>
      <c r="AD37" s="4">
        <f>Res_Cooling!V37/SUM(Res_Cooling!$B$3:$Y$367)*1000</f>
        <v>0</v>
      </c>
      <c r="AE37" s="4">
        <f>Res_Cooling!W37/SUM(Res_Cooling!$B$3:$Y$367)*1000</f>
        <v>0</v>
      </c>
      <c r="AF37" s="4">
        <f>Res_Cooling!X37/SUM(Res_Cooling!$B$3:$Y$367)*1000</f>
        <v>0</v>
      </c>
      <c r="AG37" s="4">
        <f>Res_Cooling!Y37/SUM(Res_Cooling!$B$3:$Y$367)*1000</f>
        <v>0</v>
      </c>
      <c r="AH37" s="8">
        <f t="shared" si="8"/>
        <v>0</v>
      </c>
      <c r="AI37">
        <f t="shared" si="9"/>
        <v>2</v>
      </c>
      <c r="AJ37" t="str">
        <f t="shared" si="10"/>
        <v>No</v>
      </c>
      <c r="AK37" t="str">
        <f t="shared" si="4"/>
        <v>Off</v>
      </c>
      <c r="AL37" t="str">
        <f t="shared" si="5"/>
        <v>2Off</v>
      </c>
      <c r="AM37" s="9" t="str">
        <f t="shared" si="6"/>
        <v>W</v>
      </c>
      <c r="AN37" s="9">
        <f t="shared" si="7"/>
        <v>0</v>
      </c>
    </row>
    <row r="38" spans="9:40" x14ac:dyDescent="0.25">
      <c r="I38" s="2">
        <f t="shared" si="11"/>
        <v>42771</v>
      </c>
      <c r="J38" s="4">
        <f>Res_Cooling!B38/SUM(Res_Cooling!$B$3:$Y$367)*1000</f>
        <v>0</v>
      </c>
      <c r="K38" s="4">
        <f>Res_Cooling!C38/SUM(Res_Cooling!$B$3:$Y$367)*1000</f>
        <v>0</v>
      </c>
      <c r="L38" s="4">
        <f>Res_Cooling!D38/SUM(Res_Cooling!$B$3:$Y$367)*1000</f>
        <v>0</v>
      </c>
      <c r="M38" s="4">
        <f>Res_Cooling!E38/SUM(Res_Cooling!$B$3:$Y$367)*1000</f>
        <v>0</v>
      </c>
      <c r="N38" s="4">
        <f>Res_Cooling!F38/SUM(Res_Cooling!$B$3:$Y$367)*1000</f>
        <v>0</v>
      </c>
      <c r="O38" s="4">
        <f>Res_Cooling!G38/SUM(Res_Cooling!$B$3:$Y$367)*1000</f>
        <v>0</v>
      </c>
      <c r="P38" s="4">
        <f>Res_Cooling!H38/SUM(Res_Cooling!$B$3:$Y$367)*1000</f>
        <v>0</v>
      </c>
      <c r="Q38" s="4">
        <f>Res_Cooling!I38/SUM(Res_Cooling!$B$3:$Y$367)*1000</f>
        <v>0</v>
      </c>
      <c r="R38" s="4">
        <f>Res_Cooling!J38/SUM(Res_Cooling!$B$3:$Y$367)*1000</f>
        <v>0</v>
      </c>
      <c r="S38" s="4">
        <f>Res_Cooling!K38/SUM(Res_Cooling!$B$3:$Y$367)*1000</f>
        <v>0</v>
      </c>
      <c r="T38" s="4">
        <f>Res_Cooling!L38/SUM(Res_Cooling!$B$3:$Y$367)*1000</f>
        <v>0</v>
      </c>
      <c r="U38" s="4">
        <f>Res_Cooling!M38/SUM(Res_Cooling!$B$3:$Y$367)*1000</f>
        <v>0</v>
      </c>
      <c r="V38" s="4">
        <f>Res_Cooling!N38/SUM(Res_Cooling!$B$3:$Y$367)*1000</f>
        <v>0</v>
      </c>
      <c r="W38" s="4">
        <f>Res_Cooling!O38/SUM(Res_Cooling!$B$3:$Y$367)*1000</f>
        <v>0</v>
      </c>
      <c r="X38" s="4">
        <f>Res_Cooling!P38/SUM(Res_Cooling!$B$3:$Y$367)*1000</f>
        <v>0</v>
      </c>
      <c r="Y38" s="4">
        <f>Res_Cooling!Q38/SUM(Res_Cooling!$B$3:$Y$367)*1000</f>
        <v>0</v>
      </c>
      <c r="Z38" s="4">
        <f>Res_Cooling!R38/SUM(Res_Cooling!$B$3:$Y$367)*1000</f>
        <v>0</v>
      </c>
      <c r="AA38" s="4">
        <f>Res_Cooling!S38/SUM(Res_Cooling!$B$3:$Y$367)*1000</f>
        <v>0</v>
      </c>
      <c r="AB38" s="4">
        <f>Res_Cooling!T38/SUM(Res_Cooling!$B$3:$Y$367)*1000</f>
        <v>0</v>
      </c>
      <c r="AC38" s="4">
        <f>Res_Cooling!U38/SUM(Res_Cooling!$B$3:$Y$367)*1000</f>
        <v>0</v>
      </c>
      <c r="AD38" s="4">
        <f>Res_Cooling!V38/SUM(Res_Cooling!$B$3:$Y$367)*1000</f>
        <v>0</v>
      </c>
      <c r="AE38" s="4">
        <f>Res_Cooling!W38/SUM(Res_Cooling!$B$3:$Y$367)*1000</f>
        <v>0</v>
      </c>
      <c r="AF38" s="4">
        <f>Res_Cooling!X38/SUM(Res_Cooling!$B$3:$Y$367)*1000</f>
        <v>0</v>
      </c>
      <c r="AG38" s="4">
        <f>Res_Cooling!Y38/SUM(Res_Cooling!$B$3:$Y$367)*1000</f>
        <v>0</v>
      </c>
      <c r="AH38" s="8">
        <f t="shared" si="8"/>
        <v>0</v>
      </c>
      <c r="AI38">
        <f t="shared" si="9"/>
        <v>2</v>
      </c>
      <c r="AJ38" t="str">
        <f t="shared" si="10"/>
        <v>No</v>
      </c>
      <c r="AK38" t="str">
        <f t="shared" si="4"/>
        <v>Off</v>
      </c>
      <c r="AL38" t="str">
        <f t="shared" si="5"/>
        <v>2Off</v>
      </c>
      <c r="AM38" s="9" t="str">
        <f t="shared" si="6"/>
        <v>W</v>
      </c>
      <c r="AN38" s="9">
        <f t="shared" si="7"/>
        <v>0</v>
      </c>
    </row>
    <row r="39" spans="9:40" x14ac:dyDescent="0.25">
      <c r="I39" s="2">
        <f t="shared" si="11"/>
        <v>42772</v>
      </c>
      <c r="J39" s="4">
        <f>Res_Cooling!B39/SUM(Res_Cooling!$B$3:$Y$367)*1000</f>
        <v>0</v>
      </c>
      <c r="K39" s="4">
        <f>Res_Cooling!C39/SUM(Res_Cooling!$B$3:$Y$367)*1000</f>
        <v>0</v>
      </c>
      <c r="L39" s="4">
        <f>Res_Cooling!D39/SUM(Res_Cooling!$B$3:$Y$367)*1000</f>
        <v>0</v>
      </c>
      <c r="M39" s="4">
        <f>Res_Cooling!E39/SUM(Res_Cooling!$B$3:$Y$367)*1000</f>
        <v>0</v>
      </c>
      <c r="N39" s="4">
        <f>Res_Cooling!F39/SUM(Res_Cooling!$B$3:$Y$367)*1000</f>
        <v>0</v>
      </c>
      <c r="O39" s="4">
        <f>Res_Cooling!G39/SUM(Res_Cooling!$B$3:$Y$367)*1000</f>
        <v>0</v>
      </c>
      <c r="P39" s="4">
        <f>Res_Cooling!H39/SUM(Res_Cooling!$B$3:$Y$367)*1000</f>
        <v>0</v>
      </c>
      <c r="Q39" s="4">
        <f>Res_Cooling!I39/SUM(Res_Cooling!$B$3:$Y$367)*1000</f>
        <v>0</v>
      </c>
      <c r="R39" s="4">
        <f>Res_Cooling!J39/SUM(Res_Cooling!$B$3:$Y$367)*1000</f>
        <v>0</v>
      </c>
      <c r="S39" s="4">
        <f>Res_Cooling!K39/SUM(Res_Cooling!$B$3:$Y$367)*1000</f>
        <v>0</v>
      </c>
      <c r="T39" s="4">
        <f>Res_Cooling!L39/SUM(Res_Cooling!$B$3:$Y$367)*1000</f>
        <v>0</v>
      </c>
      <c r="U39" s="4">
        <f>Res_Cooling!M39/SUM(Res_Cooling!$B$3:$Y$367)*1000</f>
        <v>0</v>
      </c>
      <c r="V39" s="4">
        <f>Res_Cooling!N39/SUM(Res_Cooling!$B$3:$Y$367)*1000</f>
        <v>0</v>
      </c>
      <c r="W39" s="4">
        <f>Res_Cooling!O39/SUM(Res_Cooling!$B$3:$Y$367)*1000</f>
        <v>0</v>
      </c>
      <c r="X39" s="4">
        <f>Res_Cooling!P39/SUM(Res_Cooling!$B$3:$Y$367)*1000</f>
        <v>0</v>
      </c>
      <c r="Y39" s="4">
        <f>Res_Cooling!Q39/SUM(Res_Cooling!$B$3:$Y$367)*1000</f>
        <v>0</v>
      </c>
      <c r="Z39" s="4">
        <f>Res_Cooling!R39/SUM(Res_Cooling!$B$3:$Y$367)*1000</f>
        <v>0</v>
      </c>
      <c r="AA39" s="4">
        <f>Res_Cooling!S39/SUM(Res_Cooling!$B$3:$Y$367)*1000</f>
        <v>0</v>
      </c>
      <c r="AB39" s="4">
        <f>Res_Cooling!T39/SUM(Res_Cooling!$B$3:$Y$367)*1000</f>
        <v>0</v>
      </c>
      <c r="AC39" s="4">
        <f>Res_Cooling!U39/SUM(Res_Cooling!$B$3:$Y$367)*1000</f>
        <v>0</v>
      </c>
      <c r="AD39" s="4">
        <f>Res_Cooling!V39/SUM(Res_Cooling!$B$3:$Y$367)*1000</f>
        <v>0</v>
      </c>
      <c r="AE39" s="4">
        <f>Res_Cooling!W39/SUM(Res_Cooling!$B$3:$Y$367)*1000</f>
        <v>0</v>
      </c>
      <c r="AF39" s="4">
        <f>Res_Cooling!X39/SUM(Res_Cooling!$B$3:$Y$367)*1000</f>
        <v>0</v>
      </c>
      <c r="AG39" s="4">
        <f>Res_Cooling!Y39/SUM(Res_Cooling!$B$3:$Y$367)*1000</f>
        <v>0</v>
      </c>
      <c r="AH39" s="8">
        <f t="shared" si="8"/>
        <v>0</v>
      </c>
      <c r="AI39">
        <f t="shared" si="9"/>
        <v>2</v>
      </c>
      <c r="AJ39" t="str">
        <f t="shared" si="10"/>
        <v>No</v>
      </c>
      <c r="AK39" t="str">
        <f t="shared" si="4"/>
        <v>On</v>
      </c>
      <c r="AL39" t="str">
        <f t="shared" si="5"/>
        <v>2On</v>
      </c>
      <c r="AM39" s="9" t="str">
        <f t="shared" si="6"/>
        <v>W</v>
      </c>
      <c r="AN39" s="9">
        <f t="shared" si="7"/>
        <v>0</v>
      </c>
    </row>
    <row r="40" spans="9:40" x14ac:dyDescent="0.25">
      <c r="I40" s="2">
        <f t="shared" si="11"/>
        <v>42773</v>
      </c>
      <c r="J40" s="4">
        <f>Res_Cooling!B40/SUM(Res_Cooling!$B$3:$Y$367)*1000</f>
        <v>0</v>
      </c>
      <c r="K40" s="4">
        <f>Res_Cooling!C40/SUM(Res_Cooling!$B$3:$Y$367)*1000</f>
        <v>0</v>
      </c>
      <c r="L40" s="4">
        <f>Res_Cooling!D40/SUM(Res_Cooling!$B$3:$Y$367)*1000</f>
        <v>0</v>
      </c>
      <c r="M40" s="4">
        <f>Res_Cooling!E40/SUM(Res_Cooling!$B$3:$Y$367)*1000</f>
        <v>0</v>
      </c>
      <c r="N40" s="4">
        <f>Res_Cooling!F40/SUM(Res_Cooling!$B$3:$Y$367)*1000</f>
        <v>0</v>
      </c>
      <c r="O40" s="4">
        <f>Res_Cooling!G40/SUM(Res_Cooling!$B$3:$Y$367)*1000</f>
        <v>0</v>
      </c>
      <c r="P40" s="4">
        <f>Res_Cooling!H40/SUM(Res_Cooling!$B$3:$Y$367)*1000</f>
        <v>0</v>
      </c>
      <c r="Q40" s="4">
        <f>Res_Cooling!I40/SUM(Res_Cooling!$B$3:$Y$367)*1000</f>
        <v>0</v>
      </c>
      <c r="R40" s="4">
        <f>Res_Cooling!J40/SUM(Res_Cooling!$B$3:$Y$367)*1000</f>
        <v>0</v>
      </c>
      <c r="S40" s="4">
        <f>Res_Cooling!K40/SUM(Res_Cooling!$B$3:$Y$367)*1000</f>
        <v>0</v>
      </c>
      <c r="T40" s="4">
        <f>Res_Cooling!L40/SUM(Res_Cooling!$B$3:$Y$367)*1000</f>
        <v>0</v>
      </c>
      <c r="U40" s="4">
        <f>Res_Cooling!M40/SUM(Res_Cooling!$B$3:$Y$367)*1000</f>
        <v>0</v>
      </c>
      <c r="V40" s="4">
        <f>Res_Cooling!N40/SUM(Res_Cooling!$B$3:$Y$367)*1000</f>
        <v>0</v>
      </c>
      <c r="W40" s="4">
        <f>Res_Cooling!O40/SUM(Res_Cooling!$B$3:$Y$367)*1000</f>
        <v>0</v>
      </c>
      <c r="X40" s="4">
        <f>Res_Cooling!P40/SUM(Res_Cooling!$B$3:$Y$367)*1000</f>
        <v>0</v>
      </c>
      <c r="Y40" s="4">
        <f>Res_Cooling!Q40/SUM(Res_Cooling!$B$3:$Y$367)*1000</f>
        <v>0</v>
      </c>
      <c r="Z40" s="4">
        <f>Res_Cooling!R40/SUM(Res_Cooling!$B$3:$Y$367)*1000</f>
        <v>0</v>
      </c>
      <c r="AA40" s="4">
        <f>Res_Cooling!S40/SUM(Res_Cooling!$B$3:$Y$367)*1000</f>
        <v>0</v>
      </c>
      <c r="AB40" s="4">
        <f>Res_Cooling!T40/SUM(Res_Cooling!$B$3:$Y$367)*1000</f>
        <v>0</v>
      </c>
      <c r="AC40" s="4">
        <f>Res_Cooling!U40/SUM(Res_Cooling!$B$3:$Y$367)*1000</f>
        <v>0</v>
      </c>
      <c r="AD40" s="4">
        <f>Res_Cooling!V40/SUM(Res_Cooling!$B$3:$Y$367)*1000</f>
        <v>0</v>
      </c>
      <c r="AE40" s="4">
        <f>Res_Cooling!W40/SUM(Res_Cooling!$B$3:$Y$367)*1000</f>
        <v>0</v>
      </c>
      <c r="AF40" s="4">
        <f>Res_Cooling!X40/SUM(Res_Cooling!$B$3:$Y$367)*1000</f>
        <v>0</v>
      </c>
      <c r="AG40" s="4">
        <f>Res_Cooling!Y40/SUM(Res_Cooling!$B$3:$Y$367)*1000</f>
        <v>0</v>
      </c>
      <c r="AH40" s="8">
        <f t="shared" si="8"/>
        <v>0</v>
      </c>
      <c r="AI40">
        <f t="shared" si="9"/>
        <v>2</v>
      </c>
      <c r="AJ40" t="str">
        <f t="shared" si="10"/>
        <v>No</v>
      </c>
      <c r="AK40" t="str">
        <f t="shared" si="4"/>
        <v>On</v>
      </c>
      <c r="AL40" t="str">
        <f t="shared" si="5"/>
        <v>2On</v>
      </c>
      <c r="AM40" s="9" t="str">
        <f t="shared" si="6"/>
        <v>W</v>
      </c>
      <c r="AN40" s="9">
        <f t="shared" si="7"/>
        <v>0</v>
      </c>
    </row>
    <row r="41" spans="9:40" x14ac:dyDescent="0.25">
      <c r="I41" s="2">
        <f t="shared" si="11"/>
        <v>42774</v>
      </c>
      <c r="J41" s="4">
        <f>Res_Cooling!B41/SUM(Res_Cooling!$B$3:$Y$367)*1000</f>
        <v>0</v>
      </c>
      <c r="K41" s="4">
        <f>Res_Cooling!C41/SUM(Res_Cooling!$B$3:$Y$367)*1000</f>
        <v>0</v>
      </c>
      <c r="L41" s="4">
        <f>Res_Cooling!D41/SUM(Res_Cooling!$B$3:$Y$367)*1000</f>
        <v>0</v>
      </c>
      <c r="M41" s="4">
        <f>Res_Cooling!E41/SUM(Res_Cooling!$B$3:$Y$367)*1000</f>
        <v>0</v>
      </c>
      <c r="N41" s="4">
        <f>Res_Cooling!F41/SUM(Res_Cooling!$B$3:$Y$367)*1000</f>
        <v>0</v>
      </c>
      <c r="O41" s="4">
        <f>Res_Cooling!G41/SUM(Res_Cooling!$B$3:$Y$367)*1000</f>
        <v>0</v>
      </c>
      <c r="P41" s="4">
        <f>Res_Cooling!H41/SUM(Res_Cooling!$B$3:$Y$367)*1000</f>
        <v>0</v>
      </c>
      <c r="Q41" s="4">
        <f>Res_Cooling!I41/SUM(Res_Cooling!$B$3:$Y$367)*1000</f>
        <v>0</v>
      </c>
      <c r="R41" s="4">
        <f>Res_Cooling!J41/SUM(Res_Cooling!$B$3:$Y$367)*1000</f>
        <v>0</v>
      </c>
      <c r="S41" s="4">
        <f>Res_Cooling!K41/SUM(Res_Cooling!$B$3:$Y$367)*1000</f>
        <v>0</v>
      </c>
      <c r="T41" s="4">
        <f>Res_Cooling!L41/SUM(Res_Cooling!$B$3:$Y$367)*1000</f>
        <v>0</v>
      </c>
      <c r="U41" s="4">
        <f>Res_Cooling!M41/SUM(Res_Cooling!$B$3:$Y$367)*1000</f>
        <v>0</v>
      </c>
      <c r="V41" s="4">
        <f>Res_Cooling!N41/SUM(Res_Cooling!$B$3:$Y$367)*1000</f>
        <v>0</v>
      </c>
      <c r="W41" s="4">
        <f>Res_Cooling!O41/SUM(Res_Cooling!$B$3:$Y$367)*1000</f>
        <v>0</v>
      </c>
      <c r="X41" s="4">
        <f>Res_Cooling!P41/SUM(Res_Cooling!$B$3:$Y$367)*1000</f>
        <v>0</v>
      </c>
      <c r="Y41" s="4">
        <f>Res_Cooling!Q41/SUM(Res_Cooling!$B$3:$Y$367)*1000</f>
        <v>0</v>
      </c>
      <c r="Z41" s="4">
        <f>Res_Cooling!R41/SUM(Res_Cooling!$B$3:$Y$367)*1000</f>
        <v>0</v>
      </c>
      <c r="AA41" s="4">
        <f>Res_Cooling!S41/SUM(Res_Cooling!$B$3:$Y$367)*1000</f>
        <v>0</v>
      </c>
      <c r="AB41" s="4">
        <f>Res_Cooling!T41/SUM(Res_Cooling!$B$3:$Y$367)*1000</f>
        <v>0</v>
      </c>
      <c r="AC41" s="4">
        <f>Res_Cooling!U41/SUM(Res_Cooling!$B$3:$Y$367)*1000</f>
        <v>0</v>
      </c>
      <c r="AD41" s="4">
        <f>Res_Cooling!V41/SUM(Res_Cooling!$B$3:$Y$367)*1000</f>
        <v>0</v>
      </c>
      <c r="AE41" s="4">
        <f>Res_Cooling!W41/SUM(Res_Cooling!$B$3:$Y$367)*1000</f>
        <v>0</v>
      </c>
      <c r="AF41" s="4">
        <f>Res_Cooling!X41/SUM(Res_Cooling!$B$3:$Y$367)*1000</f>
        <v>0</v>
      </c>
      <c r="AG41" s="4">
        <f>Res_Cooling!Y41/SUM(Res_Cooling!$B$3:$Y$367)*1000</f>
        <v>0</v>
      </c>
      <c r="AH41" s="8">
        <f t="shared" si="8"/>
        <v>0</v>
      </c>
      <c r="AI41">
        <f t="shared" si="9"/>
        <v>2</v>
      </c>
      <c r="AJ41" t="str">
        <f t="shared" si="10"/>
        <v>No</v>
      </c>
      <c r="AK41" t="str">
        <f t="shared" si="4"/>
        <v>On</v>
      </c>
      <c r="AL41" t="str">
        <f t="shared" si="5"/>
        <v>2On</v>
      </c>
      <c r="AM41" s="9" t="str">
        <f t="shared" si="6"/>
        <v>W</v>
      </c>
      <c r="AN41" s="9">
        <f t="shared" si="7"/>
        <v>0</v>
      </c>
    </row>
    <row r="42" spans="9:40" x14ac:dyDescent="0.25">
      <c r="I42" s="2">
        <f t="shared" si="11"/>
        <v>42775</v>
      </c>
      <c r="J42" s="4">
        <f>Res_Cooling!B42/SUM(Res_Cooling!$B$3:$Y$367)*1000</f>
        <v>0</v>
      </c>
      <c r="K42" s="4">
        <f>Res_Cooling!C42/SUM(Res_Cooling!$B$3:$Y$367)*1000</f>
        <v>0</v>
      </c>
      <c r="L42" s="4">
        <f>Res_Cooling!D42/SUM(Res_Cooling!$B$3:$Y$367)*1000</f>
        <v>0</v>
      </c>
      <c r="M42" s="4">
        <f>Res_Cooling!E42/SUM(Res_Cooling!$B$3:$Y$367)*1000</f>
        <v>0</v>
      </c>
      <c r="N42" s="4">
        <f>Res_Cooling!F42/SUM(Res_Cooling!$B$3:$Y$367)*1000</f>
        <v>0</v>
      </c>
      <c r="O42" s="4">
        <f>Res_Cooling!G42/SUM(Res_Cooling!$B$3:$Y$367)*1000</f>
        <v>0</v>
      </c>
      <c r="P42" s="4">
        <f>Res_Cooling!H42/SUM(Res_Cooling!$B$3:$Y$367)*1000</f>
        <v>0</v>
      </c>
      <c r="Q42" s="4">
        <f>Res_Cooling!I42/SUM(Res_Cooling!$B$3:$Y$367)*1000</f>
        <v>0</v>
      </c>
      <c r="R42" s="4">
        <f>Res_Cooling!J42/SUM(Res_Cooling!$B$3:$Y$367)*1000</f>
        <v>0</v>
      </c>
      <c r="S42" s="4">
        <f>Res_Cooling!K42/SUM(Res_Cooling!$B$3:$Y$367)*1000</f>
        <v>0</v>
      </c>
      <c r="T42" s="4">
        <f>Res_Cooling!L42/SUM(Res_Cooling!$B$3:$Y$367)*1000</f>
        <v>0</v>
      </c>
      <c r="U42" s="4">
        <f>Res_Cooling!M42/SUM(Res_Cooling!$B$3:$Y$367)*1000</f>
        <v>0</v>
      </c>
      <c r="V42" s="4">
        <f>Res_Cooling!N42/SUM(Res_Cooling!$B$3:$Y$367)*1000</f>
        <v>0</v>
      </c>
      <c r="W42" s="4">
        <f>Res_Cooling!O42/SUM(Res_Cooling!$B$3:$Y$367)*1000</f>
        <v>0</v>
      </c>
      <c r="X42" s="4">
        <f>Res_Cooling!P42/SUM(Res_Cooling!$B$3:$Y$367)*1000</f>
        <v>0</v>
      </c>
      <c r="Y42" s="4">
        <f>Res_Cooling!Q42/SUM(Res_Cooling!$B$3:$Y$367)*1000</f>
        <v>0</v>
      </c>
      <c r="Z42" s="4">
        <f>Res_Cooling!R42/SUM(Res_Cooling!$B$3:$Y$367)*1000</f>
        <v>0</v>
      </c>
      <c r="AA42" s="4">
        <f>Res_Cooling!S42/SUM(Res_Cooling!$B$3:$Y$367)*1000</f>
        <v>0</v>
      </c>
      <c r="AB42" s="4">
        <f>Res_Cooling!T42/SUM(Res_Cooling!$B$3:$Y$367)*1000</f>
        <v>0</v>
      </c>
      <c r="AC42" s="4">
        <f>Res_Cooling!U42/SUM(Res_Cooling!$B$3:$Y$367)*1000</f>
        <v>0</v>
      </c>
      <c r="AD42" s="4">
        <f>Res_Cooling!V42/SUM(Res_Cooling!$B$3:$Y$367)*1000</f>
        <v>0</v>
      </c>
      <c r="AE42" s="4">
        <f>Res_Cooling!W42/SUM(Res_Cooling!$B$3:$Y$367)*1000</f>
        <v>0</v>
      </c>
      <c r="AF42" s="4">
        <f>Res_Cooling!X42/SUM(Res_Cooling!$B$3:$Y$367)*1000</f>
        <v>0</v>
      </c>
      <c r="AG42" s="4">
        <f>Res_Cooling!Y42/SUM(Res_Cooling!$B$3:$Y$367)*1000</f>
        <v>0</v>
      </c>
      <c r="AH42" s="8">
        <f t="shared" si="8"/>
        <v>0</v>
      </c>
      <c r="AI42">
        <f t="shared" si="9"/>
        <v>2</v>
      </c>
      <c r="AJ42" t="str">
        <f t="shared" si="10"/>
        <v>No</v>
      </c>
      <c r="AK42" t="str">
        <f t="shared" si="4"/>
        <v>On</v>
      </c>
      <c r="AL42" t="str">
        <f t="shared" si="5"/>
        <v>2On</v>
      </c>
      <c r="AM42" s="9" t="str">
        <f t="shared" si="6"/>
        <v>W</v>
      </c>
      <c r="AN42" s="9">
        <f t="shared" si="7"/>
        <v>0</v>
      </c>
    </row>
    <row r="43" spans="9:40" x14ac:dyDescent="0.25">
      <c r="I43" s="2">
        <f t="shared" si="11"/>
        <v>42776</v>
      </c>
      <c r="J43" s="4">
        <f>Res_Cooling!B43/SUM(Res_Cooling!$B$3:$Y$367)*1000</f>
        <v>0</v>
      </c>
      <c r="K43" s="4">
        <f>Res_Cooling!C43/SUM(Res_Cooling!$B$3:$Y$367)*1000</f>
        <v>0</v>
      </c>
      <c r="L43" s="4">
        <f>Res_Cooling!D43/SUM(Res_Cooling!$B$3:$Y$367)*1000</f>
        <v>0</v>
      </c>
      <c r="M43" s="4">
        <f>Res_Cooling!E43/SUM(Res_Cooling!$B$3:$Y$367)*1000</f>
        <v>0</v>
      </c>
      <c r="N43" s="4">
        <f>Res_Cooling!F43/SUM(Res_Cooling!$B$3:$Y$367)*1000</f>
        <v>0</v>
      </c>
      <c r="O43" s="4">
        <f>Res_Cooling!G43/SUM(Res_Cooling!$B$3:$Y$367)*1000</f>
        <v>0</v>
      </c>
      <c r="P43" s="4">
        <f>Res_Cooling!H43/SUM(Res_Cooling!$B$3:$Y$367)*1000</f>
        <v>0</v>
      </c>
      <c r="Q43" s="4">
        <f>Res_Cooling!I43/SUM(Res_Cooling!$B$3:$Y$367)*1000</f>
        <v>0</v>
      </c>
      <c r="R43" s="4">
        <f>Res_Cooling!J43/SUM(Res_Cooling!$B$3:$Y$367)*1000</f>
        <v>0</v>
      </c>
      <c r="S43" s="4">
        <f>Res_Cooling!K43/SUM(Res_Cooling!$B$3:$Y$367)*1000</f>
        <v>0</v>
      </c>
      <c r="T43" s="4">
        <f>Res_Cooling!L43/SUM(Res_Cooling!$B$3:$Y$367)*1000</f>
        <v>0</v>
      </c>
      <c r="U43" s="4">
        <f>Res_Cooling!M43/SUM(Res_Cooling!$B$3:$Y$367)*1000</f>
        <v>0</v>
      </c>
      <c r="V43" s="4">
        <f>Res_Cooling!N43/SUM(Res_Cooling!$B$3:$Y$367)*1000</f>
        <v>0</v>
      </c>
      <c r="W43" s="4">
        <f>Res_Cooling!O43/SUM(Res_Cooling!$B$3:$Y$367)*1000</f>
        <v>0</v>
      </c>
      <c r="X43" s="4">
        <f>Res_Cooling!P43/SUM(Res_Cooling!$B$3:$Y$367)*1000</f>
        <v>0</v>
      </c>
      <c r="Y43" s="4">
        <f>Res_Cooling!Q43/SUM(Res_Cooling!$B$3:$Y$367)*1000</f>
        <v>0</v>
      </c>
      <c r="Z43" s="4">
        <f>Res_Cooling!R43/SUM(Res_Cooling!$B$3:$Y$367)*1000</f>
        <v>0</v>
      </c>
      <c r="AA43" s="4">
        <f>Res_Cooling!S43/SUM(Res_Cooling!$B$3:$Y$367)*1000</f>
        <v>0</v>
      </c>
      <c r="AB43" s="4">
        <f>Res_Cooling!T43/SUM(Res_Cooling!$B$3:$Y$367)*1000</f>
        <v>0</v>
      </c>
      <c r="AC43" s="4">
        <f>Res_Cooling!U43/SUM(Res_Cooling!$B$3:$Y$367)*1000</f>
        <v>0</v>
      </c>
      <c r="AD43" s="4">
        <f>Res_Cooling!V43/SUM(Res_Cooling!$B$3:$Y$367)*1000</f>
        <v>0</v>
      </c>
      <c r="AE43" s="4">
        <f>Res_Cooling!W43/SUM(Res_Cooling!$B$3:$Y$367)*1000</f>
        <v>0</v>
      </c>
      <c r="AF43" s="4">
        <f>Res_Cooling!X43/SUM(Res_Cooling!$B$3:$Y$367)*1000</f>
        <v>0</v>
      </c>
      <c r="AG43" s="4">
        <f>Res_Cooling!Y43/SUM(Res_Cooling!$B$3:$Y$367)*1000</f>
        <v>0</v>
      </c>
      <c r="AH43" s="8">
        <f t="shared" si="8"/>
        <v>0</v>
      </c>
      <c r="AI43">
        <f t="shared" si="9"/>
        <v>2</v>
      </c>
      <c r="AJ43" t="str">
        <f t="shared" si="10"/>
        <v>No</v>
      </c>
      <c r="AK43" t="str">
        <f t="shared" si="4"/>
        <v>On</v>
      </c>
      <c r="AL43" t="str">
        <f t="shared" si="5"/>
        <v>2On</v>
      </c>
      <c r="AM43" s="9" t="str">
        <f t="shared" si="6"/>
        <v>W</v>
      </c>
      <c r="AN43" s="9">
        <f t="shared" si="7"/>
        <v>0</v>
      </c>
    </row>
    <row r="44" spans="9:40" x14ac:dyDescent="0.25">
      <c r="I44" s="2">
        <f t="shared" si="11"/>
        <v>42777</v>
      </c>
      <c r="J44" s="4">
        <f>Res_Cooling!B44/SUM(Res_Cooling!$B$3:$Y$367)*1000</f>
        <v>0</v>
      </c>
      <c r="K44" s="4">
        <f>Res_Cooling!C44/SUM(Res_Cooling!$B$3:$Y$367)*1000</f>
        <v>0</v>
      </c>
      <c r="L44" s="4">
        <f>Res_Cooling!D44/SUM(Res_Cooling!$B$3:$Y$367)*1000</f>
        <v>0</v>
      </c>
      <c r="M44" s="4">
        <f>Res_Cooling!E44/SUM(Res_Cooling!$B$3:$Y$367)*1000</f>
        <v>0</v>
      </c>
      <c r="N44" s="4">
        <f>Res_Cooling!F44/SUM(Res_Cooling!$B$3:$Y$367)*1000</f>
        <v>0</v>
      </c>
      <c r="O44" s="4">
        <f>Res_Cooling!G44/SUM(Res_Cooling!$B$3:$Y$367)*1000</f>
        <v>0</v>
      </c>
      <c r="P44" s="4">
        <f>Res_Cooling!H44/SUM(Res_Cooling!$B$3:$Y$367)*1000</f>
        <v>0</v>
      </c>
      <c r="Q44" s="4">
        <f>Res_Cooling!I44/SUM(Res_Cooling!$B$3:$Y$367)*1000</f>
        <v>0</v>
      </c>
      <c r="R44" s="4">
        <f>Res_Cooling!J44/SUM(Res_Cooling!$B$3:$Y$367)*1000</f>
        <v>0</v>
      </c>
      <c r="S44" s="4">
        <f>Res_Cooling!K44/SUM(Res_Cooling!$B$3:$Y$367)*1000</f>
        <v>0</v>
      </c>
      <c r="T44" s="4">
        <f>Res_Cooling!L44/SUM(Res_Cooling!$B$3:$Y$367)*1000</f>
        <v>0</v>
      </c>
      <c r="U44" s="4">
        <f>Res_Cooling!M44/SUM(Res_Cooling!$B$3:$Y$367)*1000</f>
        <v>0</v>
      </c>
      <c r="V44" s="4">
        <f>Res_Cooling!N44/SUM(Res_Cooling!$B$3:$Y$367)*1000</f>
        <v>0</v>
      </c>
      <c r="W44" s="4">
        <f>Res_Cooling!O44/SUM(Res_Cooling!$B$3:$Y$367)*1000</f>
        <v>0</v>
      </c>
      <c r="X44" s="4">
        <f>Res_Cooling!P44/SUM(Res_Cooling!$B$3:$Y$367)*1000</f>
        <v>0</v>
      </c>
      <c r="Y44" s="4">
        <f>Res_Cooling!Q44/SUM(Res_Cooling!$B$3:$Y$367)*1000</f>
        <v>0</v>
      </c>
      <c r="Z44" s="4">
        <f>Res_Cooling!R44/SUM(Res_Cooling!$B$3:$Y$367)*1000</f>
        <v>0</v>
      </c>
      <c r="AA44" s="4">
        <f>Res_Cooling!S44/SUM(Res_Cooling!$B$3:$Y$367)*1000</f>
        <v>0</v>
      </c>
      <c r="AB44" s="4">
        <f>Res_Cooling!T44/SUM(Res_Cooling!$B$3:$Y$367)*1000</f>
        <v>0</v>
      </c>
      <c r="AC44" s="4">
        <f>Res_Cooling!U44/SUM(Res_Cooling!$B$3:$Y$367)*1000</f>
        <v>0</v>
      </c>
      <c r="AD44" s="4">
        <f>Res_Cooling!V44/SUM(Res_Cooling!$B$3:$Y$367)*1000</f>
        <v>0</v>
      </c>
      <c r="AE44" s="4">
        <f>Res_Cooling!W44/SUM(Res_Cooling!$B$3:$Y$367)*1000</f>
        <v>0</v>
      </c>
      <c r="AF44" s="4">
        <f>Res_Cooling!X44/SUM(Res_Cooling!$B$3:$Y$367)*1000</f>
        <v>0</v>
      </c>
      <c r="AG44" s="4">
        <f>Res_Cooling!Y44/SUM(Res_Cooling!$B$3:$Y$367)*1000</f>
        <v>0</v>
      </c>
      <c r="AH44" s="8">
        <f t="shared" si="8"/>
        <v>0</v>
      </c>
      <c r="AI44">
        <f t="shared" si="9"/>
        <v>2</v>
      </c>
      <c r="AJ44" t="str">
        <f t="shared" si="10"/>
        <v>No</v>
      </c>
      <c r="AK44" t="str">
        <f t="shared" si="4"/>
        <v>Off</v>
      </c>
      <c r="AL44" t="str">
        <f t="shared" si="5"/>
        <v>2Off</v>
      </c>
      <c r="AM44" s="9" t="str">
        <f t="shared" si="6"/>
        <v>W</v>
      </c>
      <c r="AN44" s="9">
        <f t="shared" si="7"/>
        <v>0</v>
      </c>
    </row>
    <row r="45" spans="9:40" x14ac:dyDescent="0.25">
      <c r="I45" s="2">
        <f t="shared" si="11"/>
        <v>42778</v>
      </c>
      <c r="J45" s="4">
        <f>Res_Cooling!B45/SUM(Res_Cooling!$B$3:$Y$367)*1000</f>
        <v>0</v>
      </c>
      <c r="K45" s="4">
        <f>Res_Cooling!C45/SUM(Res_Cooling!$B$3:$Y$367)*1000</f>
        <v>0</v>
      </c>
      <c r="L45" s="4">
        <f>Res_Cooling!D45/SUM(Res_Cooling!$B$3:$Y$367)*1000</f>
        <v>0</v>
      </c>
      <c r="M45" s="4">
        <f>Res_Cooling!E45/SUM(Res_Cooling!$B$3:$Y$367)*1000</f>
        <v>0</v>
      </c>
      <c r="N45" s="4">
        <f>Res_Cooling!F45/SUM(Res_Cooling!$B$3:$Y$367)*1000</f>
        <v>0</v>
      </c>
      <c r="O45" s="4">
        <f>Res_Cooling!G45/SUM(Res_Cooling!$B$3:$Y$367)*1000</f>
        <v>0</v>
      </c>
      <c r="P45" s="4">
        <f>Res_Cooling!H45/SUM(Res_Cooling!$B$3:$Y$367)*1000</f>
        <v>0</v>
      </c>
      <c r="Q45" s="4">
        <f>Res_Cooling!I45/SUM(Res_Cooling!$B$3:$Y$367)*1000</f>
        <v>0</v>
      </c>
      <c r="R45" s="4">
        <f>Res_Cooling!J45/SUM(Res_Cooling!$B$3:$Y$367)*1000</f>
        <v>0</v>
      </c>
      <c r="S45" s="4">
        <f>Res_Cooling!K45/SUM(Res_Cooling!$B$3:$Y$367)*1000</f>
        <v>0</v>
      </c>
      <c r="T45" s="4">
        <f>Res_Cooling!L45/SUM(Res_Cooling!$B$3:$Y$367)*1000</f>
        <v>0</v>
      </c>
      <c r="U45" s="4">
        <f>Res_Cooling!M45/SUM(Res_Cooling!$B$3:$Y$367)*1000</f>
        <v>0</v>
      </c>
      <c r="V45" s="4">
        <f>Res_Cooling!N45/SUM(Res_Cooling!$B$3:$Y$367)*1000</f>
        <v>0</v>
      </c>
      <c r="W45" s="4">
        <f>Res_Cooling!O45/SUM(Res_Cooling!$B$3:$Y$367)*1000</f>
        <v>0</v>
      </c>
      <c r="X45" s="4">
        <f>Res_Cooling!P45/SUM(Res_Cooling!$B$3:$Y$367)*1000</f>
        <v>0</v>
      </c>
      <c r="Y45" s="4">
        <f>Res_Cooling!Q45/SUM(Res_Cooling!$B$3:$Y$367)*1000</f>
        <v>0</v>
      </c>
      <c r="Z45" s="4">
        <f>Res_Cooling!R45/SUM(Res_Cooling!$B$3:$Y$367)*1000</f>
        <v>0</v>
      </c>
      <c r="AA45" s="4">
        <f>Res_Cooling!S45/SUM(Res_Cooling!$B$3:$Y$367)*1000</f>
        <v>0</v>
      </c>
      <c r="AB45" s="4">
        <f>Res_Cooling!T45/SUM(Res_Cooling!$B$3:$Y$367)*1000</f>
        <v>0</v>
      </c>
      <c r="AC45" s="4">
        <f>Res_Cooling!U45/SUM(Res_Cooling!$B$3:$Y$367)*1000</f>
        <v>0</v>
      </c>
      <c r="AD45" s="4">
        <f>Res_Cooling!V45/SUM(Res_Cooling!$B$3:$Y$367)*1000</f>
        <v>0</v>
      </c>
      <c r="AE45" s="4">
        <f>Res_Cooling!W45/SUM(Res_Cooling!$B$3:$Y$367)*1000</f>
        <v>0</v>
      </c>
      <c r="AF45" s="4">
        <f>Res_Cooling!X45/SUM(Res_Cooling!$B$3:$Y$367)*1000</f>
        <v>0</v>
      </c>
      <c r="AG45" s="4">
        <f>Res_Cooling!Y45/SUM(Res_Cooling!$B$3:$Y$367)*1000</f>
        <v>0</v>
      </c>
      <c r="AH45" s="8">
        <f t="shared" si="8"/>
        <v>0</v>
      </c>
      <c r="AI45">
        <f t="shared" si="9"/>
        <v>2</v>
      </c>
      <c r="AJ45" t="str">
        <f t="shared" si="10"/>
        <v>No</v>
      </c>
      <c r="AK45" t="str">
        <f t="shared" si="4"/>
        <v>Off</v>
      </c>
      <c r="AL45" t="str">
        <f t="shared" si="5"/>
        <v>2Off</v>
      </c>
      <c r="AM45" s="9" t="str">
        <f t="shared" si="6"/>
        <v>W</v>
      </c>
      <c r="AN45" s="9">
        <f t="shared" si="7"/>
        <v>0</v>
      </c>
    </row>
    <row r="46" spans="9:40" x14ac:dyDescent="0.25">
      <c r="I46" s="2">
        <f t="shared" si="11"/>
        <v>42779</v>
      </c>
      <c r="J46" s="4">
        <f>Res_Cooling!B46/SUM(Res_Cooling!$B$3:$Y$367)*1000</f>
        <v>0</v>
      </c>
      <c r="K46" s="4">
        <f>Res_Cooling!C46/SUM(Res_Cooling!$B$3:$Y$367)*1000</f>
        <v>0</v>
      </c>
      <c r="L46" s="4">
        <f>Res_Cooling!D46/SUM(Res_Cooling!$B$3:$Y$367)*1000</f>
        <v>0</v>
      </c>
      <c r="M46" s="4">
        <f>Res_Cooling!E46/SUM(Res_Cooling!$B$3:$Y$367)*1000</f>
        <v>0</v>
      </c>
      <c r="N46" s="4">
        <f>Res_Cooling!F46/SUM(Res_Cooling!$B$3:$Y$367)*1000</f>
        <v>0</v>
      </c>
      <c r="O46" s="4">
        <f>Res_Cooling!G46/SUM(Res_Cooling!$B$3:$Y$367)*1000</f>
        <v>0</v>
      </c>
      <c r="P46" s="4">
        <f>Res_Cooling!H46/SUM(Res_Cooling!$B$3:$Y$367)*1000</f>
        <v>0</v>
      </c>
      <c r="Q46" s="4">
        <f>Res_Cooling!I46/SUM(Res_Cooling!$B$3:$Y$367)*1000</f>
        <v>0</v>
      </c>
      <c r="R46" s="4">
        <f>Res_Cooling!J46/SUM(Res_Cooling!$B$3:$Y$367)*1000</f>
        <v>0</v>
      </c>
      <c r="S46" s="4">
        <f>Res_Cooling!K46/SUM(Res_Cooling!$B$3:$Y$367)*1000</f>
        <v>0</v>
      </c>
      <c r="T46" s="4">
        <f>Res_Cooling!L46/SUM(Res_Cooling!$B$3:$Y$367)*1000</f>
        <v>0</v>
      </c>
      <c r="U46" s="4">
        <f>Res_Cooling!M46/SUM(Res_Cooling!$B$3:$Y$367)*1000</f>
        <v>0</v>
      </c>
      <c r="V46" s="4">
        <f>Res_Cooling!N46/SUM(Res_Cooling!$B$3:$Y$367)*1000</f>
        <v>0</v>
      </c>
      <c r="W46" s="4">
        <f>Res_Cooling!O46/SUM(Res_Cooling!$B$3:$Y$367)*1000</f>
        <v>0</v>
      </c>
      <c r="X46" s="4">
        <f>Res_Cooling!P46/SUM(Res_Cooling!$B$3:$Y$367)*1000</f>
        <v>0</v>
      </c>
      <c r="Y46" s="4">
        <f>Res_Cooling!Q46/SUM(Res_Cooling!$B$3:$Y$367)*1000</f>
        <v>0</v>
      </c>
      <c r="Z46" s="4">
        <f>Res_Cooling!R46/SUM(Res_Cooling!$B$3:$Y$367)*1000</f>
        <v>0</v>
      </c>
      <c r="AA46" s="4">
        <f>Res_Cooling!S46/SUM(Res_Cooling!$B$3:$Y$367)*1000</f>
        <v>0</v>
      </c>
      <c r="AB46" s="4">
        <f>Res_Cooling!T46/SUM(Res_Cooling!$B$3:$Y$367)*1000</f>
        <v>0</v>
      </c>
      <c r="AC46" s="4">
        <f>Res_Cooling!U46/SUM(Res_Cooling!$B$3:$Y$367)*1000</f>
        <v>0</v>
      </c>
      <c r="AD46" s="4">
        <f>Res_Cooling!V46/SUM(Res_Cooling!$B$3:$Y$367)*1000</f>
        <v>0</v>
      </c>
      <c r="AE46" s="4">
        <f>Res_Cooling!W46/SUM(Res_Cooling!$B$3:$Y$367)*1000</f>
        <v>0</v>
      </c>
      <c r="AF46" s="4">
        <f>Res_Cooling!X46/SUM(Res_Cooling!$B$3:$Y$367)*1000</f>
        <v>0</v>
      </c>
      <c r="AG46" s="4">
        <f>Res_Cooling!Y46/SUM(Res_Cooling!$B$3:$Y$367)*1000</f>
        <v>0</v>
      </c>
      <c r="AH46" s="8">
        <f t="shared" si="8"/>
        <v>0</v>
      </c>
      <c r="AI46">
        <f t="shared" si="9"/>
        <v>2</v>
      </c>
      <c r="AJ46" t="str">
        <f t="shared" si="10"/>
        <v>No</v>
      </c>
      <c r="AK46" t="str">
        <f t="shared" si="4"/>
        <v>On</v>
      </c>
      <c r="AL46" t="str">
        <f t="shared" si="5"/>
        <v>2On</v>
      </c>
      <c r="AM46" s="9" t="str">
        <f t="shared" si="6"/>
        <v>W</v>
      </c>
      <c r="AN46" s="9">
        <f t="shared" si="7"/>
        <v>0</v>
      </c>
    </row>
    <row r="47" spans="9:40" x14ac:dyDescent="0.25">
      <c r="I47" s="2">
        <f t="shared" si="11"/>
        <v>42780</v>
      </c>
      <c r="J47" s="4">
        <f>Res_Cooling!B47/SUM(Res_Cooling!$B$3:$Y$367)*1000</f>
        <v>0</v>
      </c>
      <c r="K47" s="4">
        <f>Res_Cooling!C47/SUM(Res_Cooling!$B$3:$Y$367)*1000</f>
        <v>0</v>
      </c>
      <c r="L47" s="4">
        <f>Res_Cooling!D47/SUM(Res_Cooling!$B$3:$Y$367)*1000</f>
        <v>0</v>
      </c>
      <c r="M47" s="4">
        <f>Res_Cooling!E47/SUM(Res_Cooling!$B$3:$Y$367)*1000</f>
        <v>0</v>
      </c>
      <c r="N47" s="4">
        <f>Res_Cooling!F47/SUM(Res_Cooling!$B$3:$Y$367)*1000</f>
        <v>0</v>
      </c>
      <c r="O47" s="4">
        <f>Res_Cooling!G47/SUM(Res_Cooling!$B$3:$Y$367)*1000</f>
        <v>0</v>
      </c>
      <c r="P47" s="4">
        <f>Res_Cooling!H47/SUM(Res_Cooling!$B$3:$Y$367)*1000</f>
        <v>0</v>
      </c>
      <c r="Q47" s="4">
        <f>Res_Cooling!I47/SUM(Res_Cooling!$B$3:$Y$367)*1000</f>
        <v>0</v>
      </c>
      <c r="R47" s="4">
        <f>Res_Cooling!J47/SUM(Res_Cooling!$B$3:$Y$367)*1000</f>
        <v>0</v>
      </c>
      <c r="S47" s="4">
        <f>Res_Cooling!K47/SUM(Res_Cooling!$B$3:$Y$367)*1000</f>
        <v>0</v>
      </c>
      <c r="T47" s="4">
        <f>Res_Cooling!L47/SUM(Res_Cooling!$B$3:$Y$367)*1000</f>
        <v>0</v>
      </c>
      <c r="U47" s="4">
        <f>Res_Cooling!M47/SUM(Res_Cooling!$B$3:$Y$367)*1000</f>
        <v>0</v>
      </c>
      <c r="V47" s="4">
        <f>Res_Cooling!N47/SUM(Res_Cooling!$B$3:$Y$367)*1000</f>
        <v>0</v>
      </c>
      <c r="W47" s="4">
        <f>Res_Cooling!O47/SUM(Res_Cooling!$B$3:$Y$367)*1000</f>
        <v>0</v>
      </c>
      <c r="X47" s="4">
        <f>Res_Cooling!P47/SUM(Res_Cooling!$B$3:$Y$367)*1000</f>
        <v>0</v>
      </c>
      <c r="Y47" s="4">
        <f>Res_Cooling!Q47/SUM(Res_Cooling!$B$3:$Y$367)*1000</f>
        <v>0</v>
      </c>
      <c r="Z47" s="4">
        <f>Res_Cooling!R47/SUM(Res_Cooling!$B$3:$Y$367)*1000</f>
        <v>0</v>
      </c>
      <c r="AA47" s="4">
        <f>Res_Cooling!S47/SUM(Res_Cooling!$B$3:$Y$367)*1000</f>
        <v>0</v>
      </c>
      <c r="AB47" s="4">
        <f>Res_Cooling!T47/SUM(Res_Cooling!$B$3:$Y$367)*1000</f>
        <v>0</v>
      </c>
      <c r="AC47" s="4">
        <f>Res_Cooling!U47/SUM(Res_Cooling!$B$3:$Y$367)*1000</f>
        <v>0</v>
      </c>
      <c r="AD47" s="4">
        <f>Res_Cooling!V47/SUM(Res_Cooling!$B$3:$Y$367)*1000</f>
        <v>0</v>
      </c>
      <c r="AE47" s="4">
        <f>Res_Cooling!W47/SUM(Res_Cooling!$B$3:$Y$367)*1000</f>
        <v>0</v>
      </c>
      <c r="AF47" s="4">
        <f>Res_Cooling!X47/SUM(Res_Cooling!$B$3:$Y$367)*1000</f>
        <v>0</v>
      </c>
      <c r="AG47" s="4">
        <f>Res_Cooling!Y47/SUM(Res_Cooling!$B$3:$Y$367)*1000</f>
        <v>0</v>
      </c>
      <c r="AH47" s="8">
        <f t="shared" si="8"/>
        <v>0</v>
      </c>
      <c r="AI47">
        <f t="shared" si="9"/>
        <v>2</v>
      </c>
      <c r="AJ47" t="str">
        <f t="shared" si="10"/>
        <v>No</v>
      </c>
      <c r="AK47" t="str">
        <f t="shared" si="4"/>
        <v>On</v>
      </c>
      <c r="AL47" t="str">
        <f t="shared" si="5"/>
        <v>2On</v>
      </c>
      <c r="AM47" s="9" t="str">
        <f t="shared" si="6"/>
        <v>W</v>
      </c>
      <c r="AN47" s="9">
        <f t="shared" si="7"/>
        <v>0</v>
      </c>
    </row>
    <row r="48" spans="9:40" x14ac:dyDescent="0.25">
      <c r="I48" s="2">
        <f t="shared" si="11"/>
        <v>42781</v>
      </c>
      <c r="J48" s="4">
        <f>Res_Cooling!B48/SUM(Res_Cooling!$B$3:$Y$367)*1000</f>
        <v>0</v>
      </c>
      <c r="K48" s="4">
        <f>Res_Cooling!C48/SUM(Res_Cooling!$B$3:$Y$367)*1000</f>
        <v>0</v>
      </c>
      <c r="L48" s="4">
        <f>Res_Cooling!D48/SUM(Res_Cooling!$B$3:$Y$367)*1000</f>
        <v>0</v>
      </c>
      <c r="M48" s="4">
        <f>Res_Cooling!E48/SUM(Res_Cooling!$B$3:$Y$367)*1000</f>
        <v>0</v>
      </c>
      <c r="N48" s="4">
        <f>Res_Cooling!F48/SUM(Res_Cooling!$B$3:$Y$367)*1000</f>
        <v>0</v>
      </c>
      <c r="O48" s="4">
        <f>Res_Cooling!G48/SUM(Res_Cooling!$B$3:$Y$367)*1000</f>
        <v>0</v>
      </c>
      <c r="P48" s="4">
        <f>Res_Cooling!H48/SUM(Res_Cooling!$B$3:$Y$367)*1000</f>
        <v>0</v>
      </c>
      <c r="Q48" s="4">
        <f>Res_Cooling!I48/SUM(Res_Cooling!$B$3:$Y$367)*1000</f>
        <v>0</v>
      </c>
      <c r="R48" s="4">
        <f>Res_Cooling!J48/SUM(Res_Cooling!$B$3:$Y$367)*1000</f>
        <v>0</v>
      </c>
      <c r="S48" s="4">
        <f>Res_Cooling!K48/SUM(Res_Cooling!$B$3:$Y$367)*1000</f>
        <v>0</v>
      </c>
      <c r="T48" s="4">
        <f>Res_Cooling!L48/SUM(Res_Cooling!$B$3:$Y$367)*1000</f>
        <v>0</v>
      </c>
      <c r="U48" s="4">
        <f>Res_Cooling!M48/SUM(Res_Cooling!$B$3:$Y$367)*1000</f>
        <v>0</v>
      </c>
      <c r="V48" s="4">
        <f>Res_Cooling!N48/SUM(Res_Cooling!$B$3:$Y$367)*1000</f>
        <v>0</v>
      </c>
      <c r="W48" s="4">
        <f>Res_Cooling!O48/SUM(Res_Cooling!$B$3:$Y$367)*1000</f>
        <v>0</v>
      </c>
      <c r="X48" s="4">
        <f>Res_Cooling!P48/SUM(Res_Cooling!$B$3:$Y$367)*1000</f>
        <v>0</v>
      </c>
      <c r="Y48" s="4">
        <f>Res_Cooling!Q48/SUM(Res_Cooling!$B$3:$Y$367)*1000</f>
        <v>0</v>
      </c>
      <c r="Z48" s="4">
        <f>Res_Cooling!R48/SUM(Res_Cooling!$B$3:$Y$367)*1000</f>
        <v>0</v>
      </c>
      <c r="AA48" s="4">
        <f>Res_Cooling!S48/SUM(Res_Cooling!$B$3:$Y$367)*1000</f>
        <v>0</v>
      </c>
      <c r="AB48" s="4">
        <f>Res_Cooling!T48/SUM(Res_Cooling!$B$3:$Y$367)*1000</f>
        <v>0</v>
      </c>
      <c r="AC48" s="4">
        <f>Res_Cooling!U48/SUM(Res_Cooling!$B$3:$Y$367)*1000</f>
        <v>0</v>
      </c>
      <c r="AD48" s="4">
        <f>Res_Cooling!V48/SUM(Res_Cooling!$B$3:$Y$367)*1000</f>
        <v>0</v>
      </c>
      <c r="AE48" s="4">
        <f>Res_Cooling!W48/SUM(Res_Cooling!$B$3:$Y$367)*1000</f>
        <v>0</v>
      </c>
      <c r="AF48" s="4">
        <f>Res_Cooling!X48/SUM(Res_Cooling!$B$3:$Y$367)*1000</f>
        <v>0</v>
      </c>
      <c r="AG48" s="4">
        <f>Res_Cooling!Y48/SUM(Res_Cooling!$B$3:$Y$367)*1000</f>
        <v>0</v>
      </c>
      <c r="AH48" s="8">
        <f t="shared" si="8"/>
        <v>0</v>
      </c>
      <c r="AI48">
        <f t="shared" si="9"/>
        <v>2</v>
      </c>
      <c r="AJ48" t="str">
        <f t="shared" si="10"/>
        <v>No</v>
      </c>
      <c r="AK48" t="str">
        <f t="shared" si="4"/>
        <v>On</v>
      </c>
      <c r="AL48" t="str">
        <f t="shared" si="5"/>
        <v>2On</v>
      </c>
      <c r="AM48" s="9" t="str">
        <f t="shared" si="6"/>
        <v>W</v>
      </c>
      <c r="AN48" s="9">
        <f t="shared" si="7"/>
        <v>0</v>
      </c>
    </row>
    <row r="49" spans="9:40" x14ac:dyDescent="0.25">
      <c r="I49" s="2">
        <f t="shared" si="11"/>
        <v>42782</v>
      </c>
      <c r="J49" s="4">
        <f>Res_Cooling!B49/SUM(Res_Cooling!$B$3:$Y$367)*1000</f>
        <v>0</v>
      </c>
      <c r="K49" s="4">
        <f>Res_Cooling!C49/SUM(Res_Cooling!$B$3:$Y$367)*1000</f>
        <v>0</v>
      </c>
      <c r="L49" s="4">
        <f>Res_Cooling!D49/SUM(Res_Cooling!$B$3:$Y$367)*1000</f>
        <v>0</v>
      </c>
      <c r="M49" s="4">
        <f>Res_Cooling!E49/SUM(Res_Cooling!$B$3:$Y$367)*1000</f>
        <v>0</v>
      </c>
      <c r="N49" s="4">
        <f>Res_Cooling!F49/SUM(Res_Cooling!$B$3:$Y$367)*1000</f>
        <v>0</v>
      </c>
      <c r="O49" s="4">
        <f>Res_Cooling!G49/SUM(Res_Cooling!$B$3:$Y$367)*1000</f>
        <v>0</v>
      </c>
      <c r="P49" s="4">
        <f>Res_Cooling!H49/SUM(Res_Cooling!$B$3:$Y$367)*1000</f>
        <v>0</v>
      </c>
      <c r="Q49" s="4">
        <f>Res_Cooling!I49/SUM(Res_Cooling!$B$3:$Y$367)*1000</f>
        <v>0</v>
      </c>
      <c r="R49" s="4">
        <f>Res_Cooling!J49/SUM(Res_Cooling!$B$3:$Y$367)*1000</f>
        <v>0</v>
      </c>
      <c r="S49" s="4">
        <f>Res_Cooling!K49/SUM(Res_Cooling!$B$3:$Y$367)*1000</f>
        <v>0</v>
      </c>
      <c r="T49" s="4">
        <f>Res_Cooling!L49/SUM(Res_Cooling!$B$3:$Y$367)*1000</f>
        <v>0</v>
      </c>
      <c r="U49" s="4">
        <f>Res_Cooling!M49/SUM(Res_Cooling!$B$3:$Y$367)*1000</f>
        <v>0</v>
      </c>
      <c r="V49" s="4">
        <f>Res_Cooling!N49/SUM(Res_Cooling!$B$3:$Y$367)*1000</f>
        <v>0</v>
      </c>
      <c r="W49" s="4">
        <f>Res_Cooling!O49/SUM(Res_Cooling!$B$3:$Y$367)*1000</f>
        <v>0</v>
      </c>
      <c r="X49" s="4">
        <f>Res_Cooling!P49/SUM(Res_Cooling!$B$3:$Y$367)*1000</f>
        <v>0</v>
      </c>
      <c r="Y49" s="4">
        <f>Res_Cooling!Q49/SUM(Res_Cooling!$B$3:$Y$367)*1000</f>
        <v>0</v>
      </c>
      <c r="Z49" s="4">
        <f>Res_Cooling!R49/SUM(Res_Cooling!$B$3:$Y$367)*1000</f>
        <v>0</v>
      </c>
      <c r="AA49" s="4">
        <f>Res_Cooling!S49/SUM(Res_Cooling!$B$3:$Y$367)*1000</f>
        <v>0</v>
      </c>
      <c r="AB49" s="4">
        <f>Res_Cooling!T49/SUM(Res_Cooling!$B$3:$Y$367)*1000</f>
        <v>0</v>
      </c>
      <c r="AC49" s="4">
        <f>Res_Cooling!U49/SUM(Res_Cooling!$B$3:$Y$367)*1000</f>
        <v>0</v>
      </c>
      <c r="AD49" s="4">
        <f>Res_Cooling!V49/SUM(Res_Cooling!$B$3:$Y$367)*1000</f>
        <v>0</v>
      </c>
      <c r="AE49" s="4">
        <f>Res_Cooling!W49/SUM(Res_Cooling!$B$3:$Y$367)*1000</f>
        <v>0</v>
      </c>
      <c r="AF49" s="4">
        <f>Res_Cooling!X49/SUM(Res_Cooling!$B$3:$Y$367)*1000</f>
        <v>0</v>
      </c>
      <c r="AG49" s="4">
        <f>Res_Cooling!Y49/SUM(Res_Cooling!$B$3:$Y$367)*1000</f>
        <v>0</v>
      </c>
      <c r="AH49" s="8">
        <f t="shared" si="8"/>
        <v>0</v>
      </c>
      <c r="AI49">
        <f t="shared" si="9"/>
        <v>2</v>
      </c>
      <c r="AJ49" t="str">
        <f t="shared" si="10"/>
        <v>No</v>
      </c>
      <c r="AK49" t="str">
        <f t="shared" si="4"/>
        <v>On</v>
      </c>
      <c r="AL49" t="str">
        <f t="shared" si="5"/>
        <v>2On</v>
      </c>
      <c r="AM49" s="9" t="str">
        <f t="shared" si="6"/>
        <v>W</v>
      </c>
      <c r="AN49" s="9">
        <f t="shared" si="7"/>
        <v>0</v>
      </c>
    </row>
    <row r="50" spans="9:40" x14ac:dyDescent="0.25">
      <c r="I50" s="2">
        <f t="shared" si="11"/>
        <v>42783</v>
      </c>
      <c r="J50" s="4">
        <f>Res_Cooling!B50/SUM(Res_Cooling!$B$3:$Y$367)*1000</f>
        <v>0</v>
      </c>
      <c r="K50" s="4">
        <f>Res_Cooling!C50/SUM(Res_Cooling!$B$3:$Y$367)*1000</f>
        <v>0</v>
      </c>
      <c r="L50" s="4">
        <f>Res_Cooling!D50/SUM(Res_Cooling!$B$3:$Y$367)*1000</f>
        <v>0</v>
      </c>
      <c r="M50" s="4">
        <f>Res_Cooling!E50/SUM(Res_Cooling!$B$3:$Y$367)*1000</f>
        <v>0</v>
      </c>
      <c r="N50" s="4">
        <f>Res_Cooling!F50/SUM(Res_Cooling!$B$3:$Y$367)*1000</f>
        <v>0</v>
      </c>
      <c r="O50" s="4">
        <f>Res_Cooling!G50/SUM(Res_Cooling!$B$3:$Y$367)*1000</f>
        <v>0</v>
      </c>
      <c r="P50" s="4">
        <f>Res_Cooling!H50/SUM(Res_Cooling!$B$3:$Y$367)*1000</f>
        <v>0</v>
      </c>
      <c r="Q50" s="4">
        <f>Res_Cooling!I50/SUM(Res_Cooling!$B$3:$Y$367)*1000</f>
        <v>0</v>
      </c>
      <c r="R50" s="4">
        <f>Res_Cooling!J50/SUM(Res_Cooling!$B$3:$Y$367)*1000</f>
        <v>0</v>
      </c>
      <c r="S50" s="4">
        <f>Res_Cooling!K50/SUM(Res_Cooling!$B$3:$Y$367)*1000</f>
        <v>0</v>
      </c>
      <c r="T50" s="4">
        <f>Res_Cooling!L50/SUM(Res_Cooling!$B$3:$Y$367)*1000</f>
        <v>0</v>
      </c>
      <c r="U50" s="4">
        <f>Res_Cooling!M50/SUM(Res_Cooling!$B$3:$Y$367)*1000</f>
        <v>0</v>
      </c>
      <c r="V50" s="4">
        <f>Res_Cooling!N50/SUM(Res_Cooling!$B$3:$Y$367)*1000</f>
        <v>0</v>
      </c>
      <c r="W50" s="4">
        <f>Res_Cooling!O50/SUM(Res_Cooling!$B$3:$Y$367)*1000</f>
        <v>0</v>
      </c>
      <c r="X50" s="4">
        <f>Res_Cooling!P50/SUM(Res_Cooling!$B$3:$Y$367)*1000</f>
        <v>0</v>
      </c>
      <c r="Y50" s="4">
        <f>Res_Cooling!Q50/SUM(Res_Cooling!$B$3:$Y$367)*1000</f>
        <v>0</v>
      </c>
      <c r="Z50" s="4">
        <f>Res_Cooling!R50/SUM(Res_Cooling!$B$3:$Y$367)*1000</f>
        <v>0</v>
      </c>
      <c r="AA50" s="4">
        <f>Res_Cooling!S50/SUM(Res_Cooling!$B$3:$Y$367)*1000</f>
        <v>0</v>
      </c>
      <c r="AB50" s="4">
        <f>Res_Cooling!T50/SUM(Res_Cooling!$B$3:$Y$367)*1000</f>
        <v>0</v>
      </c>
      <c r="AC50" s="4">
        <f>Res_Cooling!U50/SUM(Res_Cooling!$B$3:$Y$367)*1000</f>
        <v>0</v>
      </c>
      <c r="AD50" s="4">
        <f>Res_Cooling!V50/SUM(Res_Cooling!$B$3:$Y$367)*1000</f>
        <v>0</v>
      </c>
      <c r="AE50" s="4">
        <f>Res_Cooling!W50/SUM(Res_Cooling!$B$3:$Y$367)*1000</f>
        <v>0</v>
      </c>
      <c r="AF50" s="4">
        <f>Res_Cooling!X50/SUM(Res_Cooling!$B$3:$Y$367)*1000</f>
        <v>0</v>
      </c>
      <c r="AG50" s="4">
        <f>Res_Cooling!Y50/SUM(Res_Cooling!$B$3:$Y$367)*1000</f>
        <v>0</v>
      </c>
      <c r="AH50" s="8">
        <f t="shared" si="8"/>
        <v>0</v>
      </c>
      <c r="AI50">
        <f t="shared" si="9"/>
        <v>2</v>
      </c>
      <c r="AJ50" t="str">
        <f t="shared" si="10"/>
        <v>No</v>
      </c>
      <c r="AK50" t="str">
        <f t="shared" si="4"/>
        <v>On</v>
      </c>
      <c r="AL50" t="str">
        <f t="shared" si="5"/>
        <v>2On</v>
      </c>
      <c r="AM50" s="9" t="str">
        <f t="shared" si="6"/>
        <v>W</v>
      </c>
      <c r="AN50" s="9">
        <f t="shared" si="7"/>
        <v>0</v>
      </c>
    </row>
    <row r="51" spans="9:40" x14ac:dyDescent="0.25">
      <c r="I51" s="2">
        <f t="shared" si="11"/>
        <v>42784</v>
      </c>
      <c r="J51" s="4">
        <f>Res_Cooling!B51/SUM(Res_Cooling!$B$3:$Y$367)*1000</f>
        <v>0</v>
      </c>
      <c r="K51" s="4">
        <f>Res_Cooling!C51/SUM(Res_Cooling!$B$3:$Y$367)*1000</f>
        <v>0</v>
      </c>
      <c r="L51" s="4">
        <f>Res_Cooling!D51/SUM(Res_Cooling!$B$3:$Y$367)*1000</f>
        <v>0</v>
      </c>
      <c r="M51" s="4">
        <f>Res_Cooling!E51/SUM(Res_Cooling!$B$3:$Y$367)*1000</f>
        <v>0</v>
      </c>
      <c r="N51" s="4">
        <f>Res_Cooling!F51/SUM(Res_Cooling!$B$3:$Y$367)*1000</f>
        <v>0</v>
      </c>
      <c r="O51" s="4">
        <f>Res_Cooling!G51/SUM(Res_Cooling!$B$3:$Y$367)*1000</f>
        <v>0</v>
      </c>
      <c r="P51" s="4">
        <f>Res_Cooling!H51/SUM(Res_Cooling!$B$3:$Y$367)*1000</f>
        <v>0</v>
      </c>
      <c r="Q51" s="4">
        <f>Res_Cooling!I51/SUM(Res_Cooling!$B$3:$Y$367)*1000</f>
        <v>0</v>
      </c>
      <c r="R51" s="4">
        <f>Res_Cooling!J51/SUM(Res_Cooling!$B$3:$Y$367)*1000</f>
        <v>0</v>
      </c>
      <c r="S51" s="4">
        <f>Res_Cooling!K51/SUM(Res_Cooling!$B$3:$Y$367)*1000</f>
        <v>0</v>
      </c>
      <c r="T51" s="4">
        <f>Res_Cooling!L51/SUM(Res_Cooling!$B$3:$Y$367)*1000</f>
        <v>0</v>
      </c>
      <c r="U51" s="4">
        <f>Res_Cooling!M51/SUM(Res_Cooling!$B$3:$Y$367)*1000</f>
        <v>0</v>
      </c>
      <c r="V51" s="4">
        <f>Res_Cooling!N51/SUM(Res_Cooling!$B$3:$Y$367)*1000</f>
        <v>0</v>
      </c>
      <c r="W51" s="4">
        <f>Res_Cooling!O51/SUM(Res_Cooling!$B$3:$Y$367)*1000</f>
        <v>0</v>
      </c>
      <c r="X51" s="4">
        <f>Res_Cooling!P51/SUM(Res_Cooling!$B$3:$Y$367)*1000</f>
        <v>0</v>
      </c>
      <c r="Y51" s="4">
        <f>Res_Cooling!Q51/SUM(Res_Cooling!$B$3:$Y$367)*1000</f>
        <v>0</v>
      </c>
      <c r="Z51" s="4">
        <f>Res_Cooling!R51/SUM(Res_Cooling!$B$3:$Y$367)*1000</f>
        <v>0</v>
      </c>
      <c r="AA51" s="4">
        <f>Res_Cooling!S51/SUM(Res_Cooling!$B$3:$Y$367)*1000</f>
        <v>0</v>
      </c>
      <c r="AB51" s="4">
        <f>Res_Cooling!T51/SUM(Res_Cooling!$B$3:$Y$367)*1000</f>
        <v>0</v>
      </c>
      <c r="AC51" s="4">
        <f>Res_Cooling!U51/SUM(Res_Cooling!$B$3:$Y$367)*1000</f>
        <v>0</v>
      </c>
      <c r="AD51" s="4">
        <f>Res_Cooling!V51/SUM(Res_Cooling!$B$3:$Y$367)*1000</f>
        <v>0</v>
      </c>
      <c r="AE51" s="4">
        <f>Res_Cooling!W51/SUM(Res_Cooling!$B$3:$Y$367)*1000</f>
        <v>0</v>
      </c>
      <c r="AF51" s="4">
        <f>Res_Cooling!X51/SUM(Res_Cooling!$B$3:$Y$367)*1000</f>
        <v>0</v>
      </c>
      <c r="AG51" s="4">
        <f>Res_Cooling!Y51/SUM(Res_Cooling!$B$3:$Y$367)*1000</f>
        <v>0</v>
      </c>
      <c r="AH51" s="8">
        <f t="shared" si="8"/>
        <v>0</v>
      </c>
      <c r="AI51">
        <f t="shared" si="9"/>
        <v>2</v>
      </c>
      <c r="AJ51" t="str">
        <f t="shared" si="10"/>
        <v>No</v>
      </c>
      <c r="AK51" t="str">
        <f t="shared" si="4"/>
        <v>Off</v>
      </c>
      <c r="AL51" t="str">
        <f t="shared" si="5"/>
        <v>2Off</v>
      </c>
      <c r="AM51" s="9" t="str">
        <f t="shared" si="6"/>
        <v>W</v>
      </c>
      <c r="AN51" s="9">
        <f t="shared" si="7"/>
        <v>0</v>
      </c>
    </row>
    <row r="52" spans="9:40" x14ac:dyDescent="0.25">
      <c r="I52" s="2">
        <f t="shared" si="11"/>
        <v>42785</v>
      </c>
      <c r="J52" s="4">
        <f>Res_Cooling!B52/SUM(Res_Cooling!$B$3:$Y$367)*1000</f>
        <v>0</v>
      </c>
      <c r="K52" s="4">
        <f>Res_Cooling!C52/SUM(Res_Cooling!$B$3:$Y$367)*1000</f>
        <v>0</v>
      </c>
      <c r="L52" s="4">
        <f>Res_Cooling!D52/SUM(Res_Cooling!$B$3:$Y$367)*1000</f>
        <v>0</v>
      </c>
      <c r="M52" s="4">
        <f>Res_Cooling!E52/SUM(Res_Cooling!$B$3:$Y$367)*1000</f>
        <v>0</v>
      </c>
      <c r="N52" s="4">
        <f>Res_Cooling!F52/SUM(Res_Cooling!$B$3:$Y$367)*1000</f>
        <v>0</v>
      </c>
      <c r="O52" s="4">
        <f>Res_Cooling!G52/SUM(Res_Cooling!$B$3:$Y$367)*1000</f>
        <v>0</v>
      </c>
      <c r="P52" s="4">
        <f>Res_Cooling!H52/SUM(Res_Cooling!$B$3:$Y$367)*1000</f>
        <v>0</v>
      </c>
      <c r="Q52" s="4">
        <f>Res_Cooling!I52/SUM(Res_Cooling!$B$3:$Y$367)*1000</f>
        <v>0</v>
      </c>
      <c r="R52" s="4">
        <f>Res_Cooling!J52/SUM(Res_Cooling!$B$3:$Y$367)*1000</f>
        <v>0</v>
      </c>
      <c r="S52" s="4">
        <f>Res_Cooling!K52/SUM(Res_Cooling!$B$3:$Y$367)*1000</f>
        <v>0</v>
      </c>
      <c r="T52" s="4">
        <f>Res_Cooling!L52/SUM(Res_Cooling!$B$3:$Y$367)*1000</f>
        <v>0</v>
      </c>
      <c r="U52" s="4">
        <f>Res_Cooling!M52/SUM(Res_Cooling!$B$3:$Y$367)*1000</f>
        <v>0</v>
      </c>
      <c r="V52" s="4">
        <f>Res_Cooling!N52/SUM(Res_Cooling!$B$3:$Y$367)*1000</f>
        <v>0</v>
      </c>
      <c r="W52" s="4">
        <f>Res_Cooling!O52/SUM(Res_Cooling!$B$3:$Y$367)*1000</f>
        <v>0</v>
      </c>
      <c r="X52" s="4">
        <f>Res_Cooling!P52/SUM(Res_Cooling!$B$3:$Y$367)*1000</f>
        <v>0</v>
      </c>
      <c r="Y52" s="4">
        <f>Res_Cooling!Q52/SUM(Res_Cooling!$B$3:$Y$367)*1000</f>
        <v>0</v>
      </c>
      <c r="Z52" s="4">
        <f>Res_Cooling!R52/SUM(Res_Cooling!$B$3:$Y$367)*1000</f>
        <v>0</v>
      </c>
      <c r="AA52" s="4">
        <f>Res_Cooling!S52/SUM(Res_Cooling!$B$3:$Y$367)*1000</f>
        <v>0</v>
      </c>
      <c r="AB52" s="4">
        <f>Res_Cooling!T52/SUM(Res_Cooling!$B$3:$Y$367)*1000</f>
        <v>0</v>
      </c>
      <c r="AC52" s="4">
        <f>Res_Cooling!U52/SUM(Res_Cooling!$B$3:$Y$367)*1000</f>
        <v>0</v>
      </c>
      <c r="AD52" s="4">
        <f>Res_Cooling!V52/SUM(Res_Cooling!$B$3:$Y$367)*1000</f>
        <v>0</v>
      </c>
      <c r="AE52" s="4">
        <f>Res_Cooling!W52/SUM(Res_Cooling!$B$3:$Y$367)*1000</f>
        <v>0</v>
      </c>
      <c r="AF52" s="4">
        <f>Res_Cooling!X52/SUM(Res_Cooling!$B$3:$Y$367)*1000</f>
        <v>0</v>
      </c>
      <c r="AG52" s="4">
        <f>Res_Cooling!Y52/SUM(Res_Cooling!$B$3:$Y$367)*1000</f>
        <v>0</v>
      </c>
      <c r="AH52" s="8">
        <f t="shared" si="8"/>
        <v>0</v>
      </c>
      <c r="AI52">
        <f t="shared" si="9"/>
        <v>2</v>
      </c>
      <c r="AJ52" t="str">
        <f t="shared" si="10"/>
        <v>No</v>
      </c>
      <c r="AK52" t="str">
        <f t="shared" si="4"/>
        <v>Off</v>
      </c>
      <c r="AL52" t="str">
        <f t="shared" si="5"/>
        <v>2Off</v>
      </c>
      <c r="AM52" s="9" t="str">
        <f t="shared" si="6"/>
        <v>W</v>
      </c>
      <c r="AN52" s="9">
        <f t="shared" si="7"/>
        <v>0</v>
      </c>
    </row>
    <row r="53" spans="9:40" x14ac:dyDescent="0.25">
      <c r="I53" s="2">
        <f t="shared" si="11"/>
        <v>42786</v>
      </c>
      <c r="J53" s="4">
        <f>Res_Cooling!B53/SUM(Res_Cooling!$B$3:$Y$367)*1000</f>
        <v>0</v>
      </c>
      <c r="K53" s="4">
        <f>Res_Cooling!C53/SUM(Res_Cooling!$B$3:$Y$367)*1000</f>
        <v>0</v>
      </c>
      <c r="L53" s="4">
        <f>Res_Cooling!D53/SUM(Res_Cooling!$B$3:$Y$367)*1000</f>
        <v>0</v>
      </c>
      <c r="M53" s="4">
        <f>Res_Cooling!E53/SUM(Res_Cooling!$B$3:$Y$367)*1000</f>
        <v>0</v>
      </c>
      <c r="N53" s="4">
        <f>Res_Cooling!F53/SUM(Res_Cooling!$B$3:$Y$367)*1000</f>
        <v>0</v>
      </c>
      <c r="O53" s="4">
        <f>Res_Cooling!G53/SUM(Res_Cooling!$B$3:$Y$367)*1000</f>
        <v>0</v>
      </c>
      <c r="P53" s="4">
        <f>Res_Cooling!H53/SUM(Res_Cooling!$B$3:$Y$367)*1000</f>
        <v>0</v>
      </c>
      <c r="Q53" s="4">
        <f>Res_Cooling!I53/SUM(Res_Cooling!$B$3:$Y$367)*1000</f>
        <v>0</v>
      </c>
      <c r="R53" s="4">
        <f>Res_Cooling!J53/SUM(Res_Cooling!$B$3:$Y$367)*1000</f>
        <v>0</v>
      </c>
      <c r="S53" s="4">
        <f>Res_Cooling!K53/SUM(Res_Cooling!$B$3:$Y$367)*1000</f>
        <v>0</v>
      </c>
      <c r="T53" s="4">
        <f>Res_Cooling!L53/SUM(Res_Cooling!$B$3:$Y$367)*1000</f>
        <v>0</v>
      </c>
      <c r="U53" s="4">
        <f>Res_Cooling!M53/SUM(Res_Cooling!$B$3:$Y$367)*1000</f>
        <v>0</v>
      </c>
      <c r="V53" s="4">
        <f>Res_Cooling!N53/SUM(Res_Cooling!$B$3:$Y$367)*1000</f>
        <v>0</v>
      </c>
      <c r="W53" s="4">
        <f>Res_Cooling!O53/SUM(Res_Cooling!$B$3:$Y$367)*1000</f>
        <v>0</v>
      </c>
      <c r="X53" s="4">
        <f>Res_Cooling!P53/SUM(Res_Cooling!$B$3:$Y$367)*1000</f>
        <v>0</v>
      </c>
      <c r="Y53" s="4">
        <f>Res_Cooling!Q53/SUM(Res_Cooling!$B$3:$Y$367)*1000</f>
        <v>0</v>
      </c>
      <c r="Z53" s="4">
        <f>Res_Cooling!R53/SUM(Res_Cooling!$B$3:$Y$367)*1000</f>
        <v>0</v>
      </c>
      <c r="AA53" s="4">
        <f>Res_Cooling!S53/SUM(Res_Cooling!$B$3:$Y$367)*1000</f>
        <v>0</v>
      </c>
      <c r="AB53" s="4">
        <f>Res_Cooling!T53/SUM(Res_Cooling!$B$3:$Y$367)*1000</f>
        <v>0</v>
      </c>
      <c r="AC53" s="4">
        <f>Res_Cooling!U53/SUM(Res_Cooling!$B$3:$Y$367)*1000</f>
        <v>0</v>
      </c>
      <c r="AD53" s="4">
        <f>Res_Cooling!V53/SUM(Res_Cooling!$B$3:$Y$367)*1000</f>
        <v>0</v>
      </c>
      <c r="AE53" s="4">
        <f>Res_Cooling!W53/SUM(Res_Cooling!$B$3:$Y$367)*1000</f>
        <v>0</v>
      </c>
      <c r="AF53" s="4">
        <f>Res_Cooling!X53/SUM(Res_Cooling!$B$3:$Y$367)*1000</f>
        <v>0</v>
      </c>
      <c r="AG53" s="4">
        <f>Res_Cooling!Y53/SUM(Res_Cooling!$B$3:$Y$367)*1000</f>
        <v>0</v>
      </c>
      <c r="AH53" s="8">
        <f t="shared" si="8"/>
        <v>0</v>
      </c>
      <c r="AI53">
        <f t="shared" si="9"/>
        <v>2</v>
      </c>
      <c r="AJ53" t="str">
        <f t="shared" si="10"/>
        <v>Yes</v>
      </c>
      <c r="AK53" t="str">
        <f t="shared" si="4"/>
        <v>Off</v>
      </c>
      <c r="AL53" t="str">
        <f t="shared" si="5"/>
        <v>2Off</v>
      </c>
      <c r="AM53" s="9" t="str">
        <f t="shared" si="6"/>
        <v>W</v>
      </c>
      <c r="AN53" s="9">
        <f t="shared" si="7"/>
        <v>0</v>
      </c>
    </row>
    <row r="54" spans="9:40" x14ac:dyDescent="0.25">
      <c r="I54" s="2">
        <f t="shared" si="11"/>
        <v>42787</v>
      </c>
      <c r="J54" s="4">
        <f>Res_Cooling!B54/SUM(Res_Cooling!$B$3:$Y$367)*1000</f>
        <v>0</v>
      </c>
      <c r="K54" s="4">
        <f>Res_Cooling!C54/SUM(Res_Cooling!$B$3:$Y$367)*1000</f>
        <v>0</v>
      </c>
      <c r="L54" s="4">
        <f>Res_Cooling!D54/SUM(Res_Cooling!$B$3:$Y$367)*1000</f>
        <v>0</v>
      </c>
      <c r="M54" s="4">
        <f>Res_Cooling!E54/SUM(Res_Cooling!$B$3:$Y$367)*1000</f>
        <v>0</v>
      </c>
      <c r="N54" s="4">
        <f>Res_Cooling!F54/SUM(Res_Cooling!$B$3:$Y$367)*1000</f>
        <v>0</v>
      </c>
      <c r="O54" s="4">
        <f>Res_Cooling!G54/SUM(Res_Cooling!$B$3:$Y$367)*1000</f>
        <v>0</v>
      </c>
      <c r="P54" s="4">
        <f>Res_Cooling!H54/SUM(Res_Cooling!$B$3:$Y$367)*1000</f>
        <v>0</v>
      </c>
      <c r="Q54" s="4">
        <f>Res_Cooling!I54/SUM(Res_Cooling!$B$3:$Y$367)*1000</f>
        <v>0</v>
      </c>
      <c r="R54" s="4">
        <f>Res_Cooling!J54/SUM(Res_Cooling!$B$3:$Y$367)*1000</f>
        <v>0</v>
      </c>
      <c r="S54" s="4">
        <f>Res_Cooling!K54/SUM(Res_Cooling!$B$3:$Y$367)*1000</f>
        <v>0</v>
      </c>
      <c r="T54" s="4">
        <f>Res_Cooling!L54/SUM(Res_Cooling!$B$3:$Y$367)*1000</f>
        <v>0</v>
      </c>
      <c r="U54" s="4">
        <f>Res_Cooling!M54/SUM(Res_Cooling!$B$3:$Y$367)*1000</f>
        <v>0</v>
      </c>
      <c r="V54" s="4">
        <f>Res_Cooling!N54/SUM(Res_Cooling!$B$3:$Y$367)*1000</f>
        <v>0</v>
      </c>
      <c r="W54" s="4">
        <f>Res_Cooling!O54/SUM(Res_Cooling!$B$3:$Y$367)*1000</f>
        <v>0</v>
      </c>
      <c r="X54" s="4">
        <f>Res_Cooling!P54/SUM(Res_Cooling!$B$3:$Y$367)*1000</f>
        <v>0</v>
      </c>
      <c r="Y54" s="4">
        <f>Res_Cooling!Q54/SUM(Res_Cooling!$B$3:$Y$367)*1000</f>
        <v>0</v>
      </c>
      <c r="Z54" s="4">
        <f>Res_Cooling!R54/SUM(Res_Cooling!$B$3:$Y$367)*1000</f>
        <v>0</v>
      </c>
      <c r="AA54" s="4">
        <f>Res_Cooling!S54/SUM(Res_Cooling!$B$3:$Y$367)*1000</f>
        <v>0</v>
      </c>
      <c r="AB54" s="4">
        <f>Res_Cooling!T54/SUM(Res_Cooling!$B$3:$Y$367)*1000</f>
        <v>0</v>
      </c>
      <c r="AC54" s="4">
        <f>Res_Cooling!U54/SUM(Res_Cooling!$B$3:$Y$367)*1000</f>
        <v>0</v>
      </c>
      <c r="AD54" s="4">
        <f>Res_Cooling!V54/SUM(Res_Cooling!$B$3:$Y$367)*1000</f>
        <v>0</v>
      </c>
      <c r="AE54" s="4">
        <f>Res_Cooling!W54/SUM(Res_Cooling!$B$3:$Y$367)*1000</f>
        <v>0</v>
      </c>
      <c r="AF54" s="4">
        <f>Res_Cooling!X54/SUM(Res_Cooling!$B$3:$Y$367)*1000</f>
        <v>0</v>
      </c>
      <c r="AG54" s="4">
        <f>Res_Cooling!Y54/SUM(Res_Cooling!$B$3:$Y$367)*1000</f>
        <v>0</v>
      </c>
      <c r="AH54" s="8">
        <f t="shared" si="8"/>
        <v>0</v>
      </c>
      <c r="AI54">
        <f t="shared" si="9"/>
        <v>2</v>
      </c>
      <c r="AJ54" t="str">
        <f t="shared" si="10"/>
        <v>No</v>
      </c>
      <c r="AK54" t="str">
        <f t="shared" si="4"/>
        <v>On</v>
      </c>
      <c r="AL54" t="str">
        <f t="shared" si="5"/>
        <v>2On</v>
      </c>
      <c r="AM54" s="9" t="str">
        <f t="shared" si="6"/>
        <v>W</v>
      </c>
      <c r="AN54" s="9">
        <f t="shared" si="7"/>
        <v>0</v>
      </c>
    </row>
    <row r="55" spans="9:40" x14ac:dyDescent="0.25">
      <c r="I55" s="2">
        <f t="shared" si="11"/>
        <v>42788</v>
      </c>
      <c r="J55" s="4">
        <f>Res_Cooling!B55/SUM(Res_Cooling!$B$3:$Y$367)*1000</f>
        <v>0</v>
      </c>
      <c r="K55" s="4">
        <f>Res_Cooling!C55/SUM(Res_Cooling!$B$3:$Y$367)*1000</f>
        <v>0</v>
      </c>
      <c r="L55" s="4">
        <f>Res_Cooling!D55/SUM(Res_Cooling!$B$3:$Y$367)*1000</f>
        <v>0</v>
      </c>
      <c r="M55" s="4">
        <f>Res_Cooling!E55/SUM(Res_Cooling!$B$3:$Y$367)*1000</f>
        <v>0</v>
      </c>
      <c r="N55" s="4">
        <f>Res_Cooling!F55/SUM(Res_Cooling!$B$3:$Y$367)*1000</f>
        <v>0</v>
      </c>
      <c r="O55" s="4">
        <f>Res_Cooling!G55/SUM(Res_Cooling!$B$3:$Y$367)*1000</f>
        <v>0</v>
      </c>
      <c r="P55" s="4">
        <f>Res_Cooling!H55/SUM(Res_Cooling!$B$3:$Y$367)*1000</f>
        <v>0</v>
      </c>
      <c r="Q55" s="4">
        <f>Res_Cooling!I55/SUM(Res_Cooling!$B$3:$Y$367)*1000</f>
        <v>0</v>
      </c>
      <c r="R55" s="4">
        <f>Res_Cooling!J55/SUM(Res_Cooling!$B$3:$Y$367)*1000</f>
        <v>0</v>
      </c>
      <c r="S55" s="4">
        <f>Res_Cooling!K55/SUM(Res_Cooling!$B$3:$Y$367)*1000</f>
        <v>0</v>
      </c>
      <c r="T55" s="4">
        <f>Res_Cooling!L55/SUM(Res_Cooling!$B$3:$Y$367)*1000</f>
        <v>0</v>
      </c>
      <c r="U55" s="4">
        <f>Res_Cooling!M55/SUM(Res_Cooling!$B$3:$Y$367)*1000</f>
        <v>0</v>
      </c>
      <c r="V55" s="4">
        <f>Res_Cooling!N55/SUM(Res_Cooling!$B$3:$Y$367)*1000</f>
        <v>0</v>
      </c>
      <c r="W55" s="4">
        <f>Res_Cooling!O55/SUM(Res_Cooling!$B$3:$Y$367)*1000</f>
        <v>0</v>
      </c>
      <c r="X55" s="4">
        <f>Res_Cooling!P55/SUM(Res_Cooling!$B$3:$Y$367)*1000</f>
        <v>0</v>
      </c>
      <c r="Y55" s="4">
        <f>Res_Cooling!Q55/SUM(Res_Cooling!$B$3:$Y$367)*1000</f>
        <v>0</v>
      </c>
      <c r="Z55" s="4">
        <f>Res_Cooling!R55/SUM(Res_Cooling!$B$3:$Y$367)*1000</f>
        <v>0</v>
      </c>
      <c r="AA55" s="4">
        <f>Res_Cooling!S55/SUM(Res_Cooling!$B$3:$Y$367)*1000</f>
        <v>0</v>
      </c>
      <c r="AB55" s="4">
        <f>Res_Cooling!T55/SUM(Res_Cooling!$B$3:$Y$367)*1000</f>
        <v>0</v>
      </c>
      <c r="AC55" s="4">
        <f>Res_Cooling!U55/SUM(Res_Cooling!$B$3:$Y$367)*1000</f>
        <v>0</v>
      </c>
      <c r="AD55" s="4">
        <f>Res_Cooling!V55/SUM(Res_Cooling!$B$3:$Y$367)*1000</f>
        <v>0</v>
      </c>
      <c r="AE55" s="4">
        <f>Res_Cooling!W55/SUM(Res_Cooling!$B$3:$Y$367)*1000</f>
        <v>0</v>
      </c>
      <c r="AF55" s="4">
        <f>Res_Cooling!X55/SUM(Res_Cooling!$B$3:$Y$367)*1000</f>
        <v>0</v>
      </c>
      <c r="AG55" s="4">
        <f>Res_Cooling!Y55/SUM(Res_Cooling!$B$3:$Y$367)*1000</f>
        <v>0</v>
      </c>
      <c r="AH55" s="8">
        <f t="shared" si="8"/>
        <v>0</v>
      </c>
      <c r="AI55">
        <f t="shared" si="9"/>
        <v>2</v>
      </c>
      <c r="AJ55" t="str">
        <f t="shared" si="10"/>
        <v>No</v>
      </c>
      <c r="AK55" t="str">
        <f t="shared" si="4"/>
        <v>On</v>
      </c>
      <c r="AL55" t="str">
        <f t="shared" si="5"/>
        <v>2On</v>
      </c>
      <c r="AM55" s="9" t="str">
        <f t="shared" si="6"/>
        <v>W</v>
      </c>
      <c r="AN55" s="9">
        <f t="shared" si="7"/>
        <v>0</v>
      </c>
    </row>
    <row r="56" spans="9:40" x14ac:dyDescent="0.25">
      <c r="I56" s="2">
        <f t="shared" si="11"/>
        <v>42789</v>
      </c>
      <c r="J56" s="4">
        <f>Res_Cooling!B56/SUM(Res_Cooling!$B$3:$Y$367)*1000</f>
        <v>0</v>
      </c>
      <c r="K56" s="4">
        <f>Res_Cooling!C56/SUM(Res_Cooling!$B$3:$Y$367)*1000</f>
        <v>0</v>
      </c>
      <c r="L56" s="4">
        <f>Res_Cooling!D56/SUM(Res_Cooling!$B$3:$Y$367)*1000</f>
        <v>0</v>
      </c>
      <c r="M56" s="4">
        <f>Res_Cooling!E56/SUM(Res_Cooling!$B$3:$Y$367)*1000</f>
        <v>0</v>
      </c>
      <c r="N56" s="4">
        <f>Res_Cooling!F56/SUM(Res_Cooling!$B$3:$Y$367)*1000</f>
        <v>0</v>
      </c>
      <c r="O56" s="4">
        <f>Res_Cooling!G56/SUM(Res_Cooling!$B$3:$Y$367)*1000</f>
        <v>0</v>
      </c>
      <c r="P56" s="4">
        <f>Res_Cooling!H56/SUM(Res_Cooling!$B$3:$Y$367)*1000</f>
        <v>0</v>
      </c>
      <c r="Q56" s="4">
        <f>Res_Cooling!I56/SUM(Res_Cooling!$B$3:$Y$367)*1000</f>
        <v>0</v>
      </c>
      <c r="R56" s="4">
        <f>Res_Cooling!J56/SUM(Res_Cooling!$B$3:$Y$367)*1000</f>
        <v>0</v>
      </c>
      <c r="S56" s="4">
        <f>Res_Cooling!K56/SUM(Res_Cooling!$B$3:$Y$367)*1000</f>
        <v>0</v>
      </c>
      <c r="T56" s="4">
        <f>Res_Cooling!L56/SUM(Res_Cooling!$B$3:$Y$367)*1000</f>
        <v>0</v>
      </c>
      <c r="U56" s="4">
        <f>Res_Cooling!M56/SUM(Res_Cooling!$B$3:$Y$367)*1000</f>
        <v>0</v>
      </c>
      <c r="V56" s="4">
        <f>Res_Cooling!N56/SUM(Res_Cooling!$B$3:$Y$367)*1000</f>
        <v>0</v>
      </c>
      <c r="W56" s="4">
        <f>Res_Cooling!O56/SUM(Res_Cooling!$B$3:$Y$367)*1000</f>
        <v>0</v>
      </c>
      <c r="X56" s="4">
        <f>Res_Cooling!P56/SUM(Res_Cooling!$B$3:$Y$367)*1000</f>
        <v>0</v>
      </c>
      <c r="Y56" s="4">
        <f>Res_Cooling!Q56/SUM(Res_Cooling!$B$3:$Y$367)*1000</f>
        <v>0</v>
      </c>
      <c r="Z56" s="4">
        <f>Res_Cooling!R56/SUM(Res_Cooling!$B$3:$Y$367)*1000</f>
        <v>0</v>
      </c>
      <c r="AA56" s="4">
        <f>Res_Cooling!S56/SUM(Res_Cooling!$B$3:$Y$367)*1000</f>
        <v>0</v>
      </c>
      <c r="AB56" s="4">
        <f>Res_Cooling!T56/SUM(Res_Cooling!$B$3:$Y$367)*1000</f>
        <v>0</v>
      </c>
      <c r="AC56" s="4">
        <f>Res_Cooling!U56/SUM(Res_Cooling!$B$3:$Y$367)*1000</f>
        <v>0</v>
      </c>
      <c r="AD56" s="4">
        <f>Res_Cooling!V56/SUM(Res_Cooling!$B$3:$Y$367)*1000</f>
        <v>0</v>
      </c>
      <c r="AE56" s="4">
        <f>Res_Cooling!W56/SUM(Res_Cooling!$B$3:$Y$367)*1000</f>
        <v>0</v>
      </c>
      <c r="AF56" s="4">
        <f>Res_Cooling!X56/SUM(Res_Cooling!$B$3:$Y$367)*1000</f>
        <v>0</v>
      </c>
      <c r="AG56" s="4">
        <f>Res_Cooling!Y56/SUM(Res_Cooling!$B$3:$Y$367)*1000</f>
        <v>0</v>
      </c>
      <c r="AH56" s="8">
        <f t="shared" si="8"/>
        <v>0</v>
      </c>
      <c r="AI56">
        <f t="shared" si="9"/>
        <v>2</v>
      </c>
      <c r="AJ56" t="str">
        <f t="shared" si="10"/>
        <v>No</v>
      </c>
      <c r="AK56" t="str">
        <f t="shared" si="4"/>
        <v>On</v>
      </c>
      <c r="AL56" t="str">
        <f t="shared" si="5"/>
        <v>2On</v>
      </c>
      <c r="AM56" s="9" t="str">
        <f t="shared" si="6"/>
        <v>W</v>
      </c>
      <c r="AN56" s="9">
        <f t="shared" si="7"/>
        <v>0</v>
      </c>
    </row>
    <row r="57" spans="9:40" x14ac:dyDescent="0.25">
      <c r="I57" s="2">
        <f t="shared" si="11"/>
        <v>42790</v>
      </c>
      <c r="J57" s="4">
        <f>Res_Cooling!B57/SUM(Res_Cooling!$B$3:$Y$367)*1000</f>
        <v>0</v>
      </c>
      <c r="K57" s="4">
        <f>Res_Cooling!C57/SUM(Res_Cooling!$B$3:$Y$367)*1000</f>
        <v>0</v>
      </c>
      <c r="L57" s="4">
        <f>Res_Cooling!D57/SUM(Res_Cooling!$B$3:$Y$367)*1000</f>
        <v>0</v>
      </c>
      <c r="M57" s="4">
        <f>Res_Cooling!E57/SUM(Res_Cooling!$B$3:$Y$367)*1000</f>
        <v>0</v>
      </c>
      <c r="N57" s="4">
        <f>Res_Cooling!F57/SUM(Res_Cooling!$B$3:$Y$367)*1000</f>
        <v>0</v>
      </c>
      <c r="O57" s="4">
        <f>Res_Cooling!G57/SUM(Res_Cooling!$B$3:$Y$367)*1000</f>
        <v>0</v>
      </c>
      <c r="P57" s="4">
        <f>Res_Cooling!H57/SUM(Res_Cooling!$B$3:$Y$367)*1000</f>
        <v>0</v>
      </c>
      <c r="Q57" s="4">
        <f>Res_Cooling!I57/SUM(Res_Cooling!$B$3:$Y$367)*1000</f>
        <v>0</v>
      </c>
      <c r="R57" s="4">
        <f>Res_Cooling!J57/SUM(Res_Cooling!$B$3:$Y$367)*1000</f>
        <v>0</v>
      </c>
      <c r="S57" s="4">
        <f>Res_Cooling!K57/SUM(Res_Cooling!$B$3:$Y$367)*1000</f>
        <v>0</v>
      </c>
      <c r="T57" s="4">
        <f>Res_Cooling!L57/SUM(Res_Cooling!$B$3:$Y$367)*1000</f>
        <v>0</v>
      </c>
      <c r="U57" s="4">
        <f>Res_Cooling!M57/SUM(Res_Cooling!$B$3:$Y$367)*1000</f>
        <v>0</v>
      </c>
      <c r="V57" s="4">
        <f>Res_Cooling!N57/SUM(Res_Cooling!$B$3:$Y$367)*1000</f>
        <v>0</v>
      </c>
      <c r="W57" s="4">
        <f>Res_Cooling!O57/SUM(Res_Cooling!$B$3:$Y$367)*1000</f>
        <v>0</v>
      </c>
      <c r="X57" s="4">
        <f>Res_Cooling!P57/SUM(Res_Cooling!$B$3:$Y$367)*1000</f>
        <v>0</v>
      </c>
      <c r="Y57" s="4">
        <f>Res_Cooling!Q57/SUM(Res_Cooling!$B$3:$Y$367)*1000</f>
        <v>0</v>
      </c>
      <c r="Z57" s="4">
        <f>Res_Cooling!R57/SUM(Res_Cooling!$B$3:$Y$367)*1000</f>
        <v>0</v>
      </c>
      <c r="AA57" s="4">
        <f>Res_Cooling!S57/SUM(Res_Cooling!$B$3:$Y$367)*1000</f>
        <v>0</v>
      </c>
      <c r="AB57" s="4">
        <f>Res_Cooling!T57/SUM(Res_Cooling!$B$3:$Y$367)*1000</f>
        <v>0</v>
      </c>
      <c r="AC57" s="4">
        <f>Res_Cooling!U57/SUM(Res_Cooling!$B$3:$Y$367)*1000</f>
        <v>0</v>
      </c>
      <c r="AD57" s="4">
        <f>Res_Cooling!V57/SUM(Res_Cooling!$B$3:$Y$367)*1000</f>
        <v>0</v>
      </c>
      <c r="AE57" s="4">
        <f>Res_Cooling!W57/SUM(Res_Cooling!$B$3:$Y$367)*1000</f>
        <v>0</v>
      </c>
      <c r="AF57" s="4">
        <f>Res_Cooling!X57/SUM(Res_Cooling!$B$3:$Y$367)*1000</f>
        <v>0</v>
      </c>
      <c r="AG57" s="4">
        <f>Res_Cooling!Y57/SUM(Res_Cooling!$B$3:$Y$367)*1000</f>
        <v>0</v>
      </c>
      <c r="AH57" s="8">
        <f t="shared" si="8"/>
        <v>0</v>
      </c>
      <c r="AI57">
        <f t="shared" si="9"/>
        <v>2</v>
      </c>
      <c r="AJ57" t="str">
        <f t="shared" si="10"/>
        <v>No</v>
      </c>
      <c r="AK57" t="str">
        <f t="shared" si="4"/>
        <v>On</v>
      </c>
      <c r="AL57" t="str">
        <f t="shared" si="5"/>
        <v>2On</v>
      </c>
      <c r="AM57" s="9" t="str">
        <f t="shared" si="6"/>
        <v>W</v>
      </c>
      <c r="AN57" s="9">
        <f t="shared" si="7"/>
        <v>0</v>
      </c>
    </row>
    <row r="58" spans="9:40" x14ac:dyDescent="0.25">
      <c r="I58" s="2">
        <f t="shared" si="11"/>
        <v>42791</v>
      </c>
      <c r="J58" s="4">
        <f>Res_Cooling!B58/SUM(Res_Cooling!$B$3:$Y$367)*1000</f>
        <v>0</v>
      </c>
      <c r="K58" s="4">
        <f>Res_Cooling!C58/SUM(Res_Cooling!$B$3:$Y$367)*1000</f>
        <v>0</v>
      </c>
      <c r="L58" s="4">
        <f>Res_Cooling!D58/SUM(Res_Cooling!$B$3:$Y$367)*1000</f>
        <v>0</v>
      </c>
      <c r="M58" s="4">
        <f>Res_Cooling!E58/SUM(Res_Cooling!$B$3:$Y$367)*1000</f>
        <v>0</v>
      </c>
      <c r="N58" s="4">
        <f>Res_Cooling!F58/SUM(Res_Cooling!$B$3:$Y$367)*1000</f>
        <v>0</v>
      </c>
      <c r="O58" s="4">
        <f>Res_Cooling!G58/SUM(Res_Cooling!$B$3:$Y$367)*1000</f>
        <v>0</v>
      </c>
      <c r="P58" s="4">
        <f>Res_Cooling!H58/SUM(Res_Cooling!$B$3:$Y$367)*1000</f>
        <v>0</v>
      </c>
      <c r="Q58" s="4">
        <f>Res_Cooling!I58/SUM(Res_Cooling!$B$3:$Y$367)*1000</f>
        <v>0</v>
      </c>
      <c r="R58" s="4">
        <f>Res_Cooling!J58/SUM(Res_Cooling!$B$3:$Y$367)*1000</f>
        <v>0</v>
      </c>
      <c r="S58" s="4">
        <f>Res_Cooling!K58/SUM(Res_Cooling!$B$3:$Y$367)*1000</f>
        <v>0</v>
      </c>
      <c r="T58" s="4">
        <f>Res_Cooling!L58/SUM(Res_Cooling!$B$3:$Y$367)*1000</f>
        <v>0</v>
      </c>
      <c r="U58" s="4">
        <f>Res_Cooling!M58/SUM(Res_Cooling!$B$3:$Y$367)*1000</f>
        <v>0</v>
      </c>
      <c r="V58" s="4">
        <f>Res_Cooling!N58/SUM(Res_Cooling!$B$3:$Y$367)*1000</f>
        <v>0</v>
      </c>
      <c r="W58" s="4">
        <f>Res_Cooling!O58/SUM(Res_Cooling!$B$3:$Y$367)*1000</f>
        <v>0</v>
      </c>
      <c r="X58" s="4">
        <f>Res_Cooling!P58/SUM(Res_Cooling!$B$3:$Y$367)*1000</f>
        <v>0</v>
      </c>
      <c r="Y58" s="4">
        <f>Res_Cooling!Q58/SUM(Res_Cooling!$B$3:$Y$367)*1000</f>
        <v>0</v>
      </c>
      <c r="Z58" s="4">
        <f>Res_Cooling!R58/SUM(Res_Cooling!$B$3:$Y$367)*1000</f>
        <v>0</v>
      </c>
      <c r="AA58" s="4">
        <f>Res_Cooling!S58/SUM(Res_Cooling!$B$3:$Y$367)*1000</f>
        <v>0</v>
      </c>
      <c r="AB58" s="4">
        <f>Res_Cooling!T58/SUM(Res_Cooling!$B$3:$Y$367)*1000</f>
        <v>0</v>
      </c>
      <c r="AC58" s="4">
        <f>Res_Cooling!U58/SUM(Res_Cooling!$B$3:$Y$367)*1000</f>
        <v>0</v>
      </c>
      <c r="AD58" s="4">
        <f>Res_Cooling!V58/SUM(Res_Cooling!$B$3:$Y$367)*1000</f>
        <v>0</v>
      </c>
      <c r="AE58" s="4">
        <f>Res_Cooling!W58/SUM(Res_Cooling!$B$3:$Y$367)*1000</f>
        <v>0</v>
      </c>
      <c r="AF58" s="4">
        <f>Res_Cooling!X58/SUM(Res_Cooling!$B$3:$Y$367)*1000</f>
        <v>0</v>
      </c>
      <c r="AG58" s="4">
        <f>Res_Cooling!Y58/SUM(Res_Cooling!$B$3:$Y$367)*1000</f>
        <v>0</v>
      </c>
      <c r="AH58" s="8">
        <f t="shared" si="8"/>
        <v>0</v>
      </c>
      <c r="AI58">
        <f t="shared" si="9"/>
        <v>2</v>
      </c>
      <c r="AJ58" t="str">
        <f t="shared" si="10"/>
        <v>No</v>
      </c>
      <c r="AK58" t="str">
        <f t="shared" si="4"/>
        <v>Off</v>
      </c>
      <c r="AL58" t="str">
        <f t="shared" si="5"/>
        <v>2Off</v>
      </c>
      <c r="AM58" s="9" t="str">
        <f t="shared" si="6"/>
        <v>W</v>
      </c>
      <c r="AN58" s="9">
        <f t="shared" si="7"/>
        <v>0</v>
      </c>
    </row>
    <row r="59" spans="9:40" x14ac:dyDescent="0.25">
      <c r="I59" s="2">
        <f t="shared" si="11"/>
        <v>42792</v>
      </c>
      <c r="J59" s="4">
        <f>Res_Cooling!B59/SUM(Res_Cooling!$B$3:$Y$367)*1000</f>
        <v>0</v>
      </c>
      <c r="K59" s="4">
        <f>Res_Cooling!C59/SUM(Res_Cooling!$B$3:$Y$367)*1000</f>
        <v>0</v>
      </c>
      <c r="L59" s="4">
        <f>Res_Cooling!D59/SUM(Res_Cooling!$B$3:$Y$367)*1000</f>
        <v>0</v>
      </c>
      <c r="M59" s="4">
        <f>Res_Cooling!E59/SUM(Res_Cooling!$B$3:$Y$367)*1000</f>
        <v>0</v>
      </c>
      <c r="N59" s="4">
        <f>Res_Cooling!F59/SUM(Res_Cooling!$B$3:$Y$367)*1000</f>
        <v>0</v>
      </c>
      <c r="O59" s="4">
        <f>Res_Cooling!G59/SUM(Res_Cooling!$B$3:$Y$367)*1000</f>
        <v>0</v>
      </c>
      <c r="P59" s="4">
        <f>Res_Cooling!H59/SUM(Res_Cooling!$B$3:$Y$367)*1000</f>
        <v>0</v>
      </c>
      <c r="Q59" s="4">
        <f>Res_Cooling!I59/SUM(Res_Cooling!$B$3:$Y$367)*1000</f>
        <v>0</v>
      </c>
      <c r="R59" s="4">
        <f>Res_Cooling!J59/SUM(Res_Cooling!$B$3:$Y$367)*1000</f>
        <v>0</v>
      </c>
      <c r="S59" s="4">
        <f>Res_Cooling!K59/SUM(Res_Cooling!$B$3:$Y$367)*1000</f>
        <v>0</v>
      </c>
      <c r="T59" s="4">
        <f>Res_Cooling!L59/SUM(Res_Cooling!$B$3:$Y$367)*1000</f>
        <v>0</v>
      </c>
      <c r="U59" s="4">
        <f>Res_Cooling!M59/SUM(Res_Cooling!$B$3:$Y$367)*1000</f>
        <v>0</v>
      </c>
      <c r="V59" s="4">
        <f>Res_Cooling!N59/SUM(Res_Cooling!$B$3:$Y$367)*1000</f>
        <v>0</v>
      </c>
      <c r="W59" s="4">
        <f>Res_Cooling!O59/SUM(Res_Cooling!$B$3:$Y$367)*1000</f>
        <v>0</v>
      </c>
      <c r="X59" s="4">
        <f>Res_Cooling!P59/SUM(Res_Cooling!$B$3:$Y$367)*1000</f>
        <v>0</v>
      </c>
      <c r="Y59" s="4">
        <f>Res_Cooling!Q59/SUM(Res_Cooling!$B$3:$Y$367)*1000</f>
        <v>0</v>
      </c>
      <c r="Z59" s="4">
        <f>Res_Cooling!R59/SUM(Res_Cooling!$B$3:$Y$367)*1000</f>
        <v>0</v>
      </c>
      <c r="AA59" s="4">
        <f>Res_Cooling!S59/SUM(Res_Cooling!$B$3:$Y$367)*1000</f>
        <v>0</v>
      </c>
      <c r="AB59" s="4">
        <f>Res_Cooling!T59/SUM(Res_Cooling!$B$3:$Y$367)*1000</f>
        <v>0</v>
      </c>
      <c r="AC59" s="4">
        <f>Res_Cooling!U59/SUM(Res_Cooling!$B$3:$Y$367)*1000</f>
        <v>0</v>
      </c>
      <c r="AD59" s="4">
        <f>Res_Cooling!V59/SUM(Res_Cooling!$B$3:$Y$367)*1000</f>
        <v>0</v>
      </c>
      <c r="AE59" s="4">
        <f>Res_Cooling!W59/SUM(Res_Cooling!$B$3:$Y$367)*1000</f>
        <v>0</v>
      </c>
      <c r="AF59" s="4">
        <f>Res_Cooling!X59/SUM(Res_Cooling!$B$3:$Y$367)*1000</f>
        <v>0</v>
      </c>
      <c r="AG59" s="4">
        <f>Res_Cooling!Y59/SUM(Res_Cooling!$B$3:$Y$367)*1000</f>
        <v>0</v>
      </c>
      <c r="AH59" s="8">
        <f t="shared" si="8"/>
        <v>0</v>
      </c>
      <c r="AI59">
        <f t="shared" si="9"/>
        <v>2</v>
      </c>
      <c r="AJ59" t="str">
        <f t="shared" si="10"/>
        <v>No</v>
      </c>
      <c r="AK59" t="str">
        <f t="shared" si="4"/>
        <v>Off</v>
      </c>
      <c r="AL59" t="str">
        <f t="shared" si="5"/>
        <v>2Off</v>
      </c>
      <c r="AM59" s="9" t="str">
        <f t="shared" si="6"/>
        <v>W</v>
      </c>
      <c r="AN59" s="9">
        <f t="shared" si="7"/>
        <v>0</v>
      </c>
    </row>
    <row r="60" spans="9:40" x14ac:dyDescent="0.25">
      <c r="I60" s="2">
        <f t="shared" si="11"/>
        <v>42793</v>
      </c>
      <c r="J60" s="4">
        <f>Res_Cooling!B60/SUM(Res_Cooling!$B$3:$Y$367)*1000</f>
        <v>0</v>
      </c>
      <c r="K60" s="4">
        <f>Res_Cooling!C60/SUM(Res_Cooling!$B$3:$Y$367)*1000</f>
        <v>0</v>
      </c>
      <c r="L60" s="4">
        <f>Res_Cooling!D60/SUM(Res_Cooling!$B$3:$Y$367)*1000</f>
        <v>0</v>
      </c>
      <c r="M60" s="4">
        <f>Res_Cooling!E60/SUM(Res_Cooling!$B$3:$Y$367)*1000</f>
        <v>0</v>
      </c>
      <c r="N60" s="4">
        <f>Res_Cooling!F60/SUM(Res_Cooling!$B$3:$Y$367)*1000</f>
        <v>0</v>
      </c>
      <c r="O60" s="4">
        <f>Res_Cooling!G60/SUM(Res_Cooling!$B$3:$Y$367)*1000</f>
        <v>0</v>
      </c>
      <c r="P60" s="4">
        <f>Res_Cooling!H60/SUM(Res_Cooling!$B$3:$Y$367)*1000</f>
        <v>0</v>
      </c>
      <c r="Q60" s="4">
        <f>Res_Cooling!I60/SUM(Res_Cooling!$B$3:$Y$367)*1000</f>
        <v>0</v>
      </c>
      <c r="R60" s="4">
        <f>Res_Cooling!J60/SUM(Res_Cooling!$B$3:$Y$367)*1000</f>
        <v>0</v>
      </c>
      <c r="S60" s="4">
        <f>Res_Cooling!K60/SUM(Res_Cooling!$B$3:$Y$367)*1000</f>
        <v>0</v>
      </c>
      <c r="T60" s="4">
        <f>Res_Cooling!L60/SUM(Res_Cooling!$B$3:$Y$367)*1000</f>
        <v>0</v>
      </c>
      <c r="U60" s="4">
        <f>Res_Cooling!M60/SUM(Res_Cooling!$B$3:$Y$367)*1000</f>
        <v>0</v>
      </c>
      <c r="V60" s="4">
        <f>Res_Cooling!N60/SUM(Res_Cooling!$B$3:$Y$367)*1000</f>
        <v>0</v>
      </c>
      <c r="W60" s="4">
        <f>Res_Cooling!O60/SUM(Res_Cooling!$B$3:$Y$367)*1000</f>
        <v>0</v>
      </c>
      <c r="X60" s="4">
        <f>Res_Cooling!P60/SUM(Res_Cooling!$B$3:$Y$367)*1000</f>
        <v>0</v>
      </c>
      <c r="Y60" s="4">
        <f>Res_Cooling!Q60/SUM(Res_Cooling!$B$3:$Y$367)*1000</f>
        <v>0</v>
      </c>
      <c r="Z60" s="4">
        <f>Res_Cooling!R60/SUM(Res_Cooling!$B$3:$Y$367)*1000</f>
        <v>0</v>
      </c>
      <c r="AA60" s="4">
        <f>Res_Cooling!S60/SUM(Res_Cooling!$B$3:$Y$367)*1000</f>
        <v>0</v>
      </c>
      <c r="AB60" s="4">
        <f>Res_Cooling!T60/SUM(Res_Cooling!$B$3:$Y$367)*1000</f>
        <v>0</v>
      </c>
      <c r="AC60" s="4">
        <f>Res_Cooling!U60/SUM(Res_Cooling!$B$3:$Y$367)*1000</f>
        <v>0</v>
      </c>
      <c r="AD60" s="4">
        <f>Res_Cooling!V60/SUM(Res_Cooling!$B$3:$Y$367)*1000</f>
        <v>0</v>
      </c>
      <c r="AE60" s="4">
        <f>Res_Cooling!W60/SUM(Res_Cooling!$B$3:$Y$367)*1000</f>
        <v>0</v>
      </c>
      <c r="AF60" s="4">
        <f>Res_Cooling!X60/SUM(Res_Cooling!$B$3:$Y$367)*1000</f>
        <v>0</v>
      </c>
      <c r="AG60" s="4">
        <f>Res_Cooling!Y60/SUM(Res_Cooling!$B$3:$Y$367)*1000</f>
        <v>0</v>
      </c>
      <c r="AH60" s="8">
        <f t="shared" si="8"/>
        <v>0</v>
      </c>
      <c r="AI60">
        <f t="shared" si="9"/>
        <v>2</v>
      </c>
      <c r="AJ60" t="str">
        <f t="shared" si="10"/>
        <v>No</v>
      </c>
      <c r="AK60" t="str">
        <f t="shared" si="4"/>
        <v>On</v>
      </c>
      <c r="AL60" t="str">
        <f t="shared" si="5"/>
        <v>2On</v>
      </c>
      <c r="AM60" s="9" t="str">
        <f t="shared" si="6"/>
        <v>W</v>
      </c>
      <c r="AN60" s="9">
        <f t="shared" si="7"/>
        <v>0</v>
      </c>
    </row>
    <row r="61" spans="9:40" x14ac:dyDescent="0.25">
      <c r="I61" s="2">
        <f t="shared" si="11"/>
        <v>42794</v>
      </c>
      <c r="J61" s="4">
        <f>Res_Cooling!B61/SUM(Res_Cooling!$B$3:$Y$367)*1000</f>
        <v>0</v>
      </c>
      <c r="K61" s="4">
        <f>Res_Cooling!C61/SUM(Res_Cooling!$B$3:$Y$367)*1000</f>
        <v>0</v>
      </c>
      <c r="L61" s="4">
        <f>Res_Cooling!D61/SUM(Res_Cooling!$B$3:$Y$367)*1000</f>
        <v>0</v>
      </c>
      <c r="M61" s="4">
        <f>Res_Cooling!E61/SUM(Res_Cooling!$B$3:$Y$367)*1000</f>
        <v>0</v>
      </c>
      <c r="N61" s="4">
        <f>Res_Cooling!F61/SUM(Res_Cooling!$B$3:$Y$367)*1000</f>
        <v>0</v>
      </c>
      <c r="O61" s="4">
        <f>Res_Cooling!G61/SUM(Res_Cooling!$B$3:$Y$367)*1000</f>
        <v>0</v>
      </c>
      <c r="P61" s="4">
        <f>Res_Cooling!H61/SUM(Res_Cooling!$B$3:$Y$367)*1000</f>
        <v>0</v>
      </c>
      <c r="Q61" s="4">
        <f>Res_Cooling!I61/SUM(Res_Cooling!$B$3:$Y$367)*1000</f>
        <v>0</v>
      </c>
      <c r="R61" s="4">
        <f>Res_Cooling!J61/SUM(Res_Cooling!$B$3:$Y$367)*1000</f>
        <v>0</v>
      </c>
      <c r="S61" s="4">
        <f>Res_Cooling!K61/SUM(Res_Cooling!$B$3:$Y$367)*1000</f>
        <v>0</v>
      </c>
      <c r="T61" s="4">
        <f>Res_Cooling!L61/SUM(Res_Cooling!$B$3:$Y$367)*1000</f>
        <v>0</v>
      </c>
      <c r="U61" s="4">
        <f>Res_Cooling!M61/SUM(Res_Cooling!$B$3:$Y$367)*1000</f>
        <v>0</v>
      </c>
      <c r="V61" s="4">
        <f>Res_Cooling!N61/SUM(Res_Cooling!$B$3:$Y$367)*1000</f>
        <v>0</v>
      </c>
      <c r="W61" s="4">
        <f>Res_Cooling!O61/SUM(Res_Cooling!$B$3:$Y$367)*1000</f>
        <v>0</v>
      </c>
      <c r="X61" s="4">
        <f>Res_Cooling!P61/SUM(Res_Cooling!$B$3:$Y$367)*1000</f>
        <v>0</v>
      </c>
      <c r="Y61" s="4">
        <f>Res_Cooling!Q61/SUM(Res_Cooling!$B$3:$Y$367)*1000</f>
        <v>0</v>
      </c>
      <c r="Z61" s="4">
        <f>Res_Cooling!R61/SUM(Res_Cooling!$B$3:$Y$367)*1000</f>
        <v>0</v>
      </c>
      <c r="AA61" s="4">
        <f>Res_Cooling!S61/SUM(Res_Cooling!$B$3:$Y$367)*1000</f>
        <v>0</v>
      </c>
      <c r="AB61" s="4">
        <f>Res_Cooling!T61/SUM(Res_Cooling!$B$3:$Y$367)*1000</f>
        <v>0</v>
      </c>
      <c r="AC61" s="4">
        <f>Res_Cooling!U61/SUM(Res_Cooling!$B$3:$Y$367)*1000</f>
        <v>0</v>
      </c>
      <c r="AD61" s="4">
        <f>Res_Cooling!V61/SUM(Res_Cooling!$B$3:$Y$367)*1000</f>
        <v>0</v>
      </c>
      <c r="AE61" s="4">
        <f>Res_Cooling!W61/SUM(Res_Cooling!$B$3:$Y$367)*1000</f>
        <v>0</v>
      </c>
      <c r="AF61" s="4">
        <f>Res_Cooling!X61/SUM(Res_Cooling!$B$3:$Y$367)*1000</f>
        <v>0</v>
      </c>
      <c r="AG61" s="4">
        <f>Res_Cooling!Y61/SUM(Res_Cooling!$B$3:$Y$367)*1000</f>
        <v>0</v>
      </c>
      <c r="AH61" s="8">
        <f t="shared" si="8"/>
        <v>0</v>
      </c>
      <c r="AI61">
        <f t="shared" si="9"/>
        <v>2</v>
      </c>
      <c r="AJ61" t="str">
        <f t="shared" si="10"/>
        <v>No</v>
      </c>
      <c r="AK61" t="str">
        <f t="shared" si="4"/>
        <v>On</v>
      </c>
      <c r="AL61" t="str">
        <f t="shared" si="5"/>
        <v>2On</v>
      </c>
      <c r="AM61" s="9" t="str">
        <f t="shared" si="6"/>
        <v>W</v>
      </c>
      <c r="AN61" s="9">
        <f t="shared" si="7"/>
        <v>0</v>
      </c>
    </row>
    <row r="62" spans="9:40" x14ac:dyDescent="0.25">
      <c r="I62" s="2">
        <f t="shared" si="11"/>
        <v>42795</v>
      </c>
      <c r="J62" s="4">
        <f>Res_Cooling!B62/SUM(Res_Cooling!$B$3:$Y$367)*1000</f>
        <v>0</v>
      </c>
      <c r="K62" s="4">
        <f>Res_Cooling!C62/SUM(Res_Cooling!$B$3:$Y$367)*1000</f>
        <v>0</v>
      </c>
      <c r="L62" s="4">
        <f>Res_Cooling!D62/SUM(Res_Cooling!$B$3:$Y$367)*1000</f>
        <v>0</v>
      </c>
      <c r="M62" s="4">
        <f>Res_Cooling!E62/SUM(Res_Cooling!$B$3:$Y$367)*1000</f>
        <v>0</v>
      </c>
      <c r="N62" s="4">
        <f>Res_Cooling!F62/SUM(Res_Cooling!$B$3:$Y$367)*1000</f>
        <v>0</v>
      </c>
      <c r="O62" s="4">
        <f>Res_Cooling!G62/SUM(Res_Cooling!$B$3:$Y$367)*1000</f>
        <v>0</v>
      </c>
      <c r="P62" s="4">
        <f>Res_Cooling!H62/SUM(Res_Cooling!$B$3:$Y$367)*1000</f>
        <v>0</v>
      </c>
      <c r="Q62" s="4">
        <f>Res_Cooling!I62/SUM(Res_Cooling!$B$3:$Y$367)*1000</f>
        <v>0</v>
      </c>
      <c r="R62" s="4">
        <f>Res_Cooling!J62/SUM(Res_Cooling!$B$3:$Y$367)*1000</f>
        <v>0</v>
      </c>
      <c r="S62" s="4">
        <f>Res_Cooling!K62/SUM(Res_Cooling!$B$3:$Y$367)*1000</f>
        <v>0</v>
      </c>
      <c r="T62" s="4">
        <f>Res_Cooling!L62/SUM(Res_Cooling!$B$3:$Y$367)*1000</f>
        <v>0</v>
      </c>
      <c r="U62" s="4">
        <f>Res_Cooling!M62/SUM(Res_Cooling!$B$3:$Y$367)*1000</f>
        <v>0</v>
      </c>
      <c r="V62" s="4">
        <f>Res_Cooling!N62/SUM(Res_Cooling!$B$3:$Y$367)*1000</f>
        <v>0</v>
      </c>
      <c r="W62" s="4">
        <f>Res_Cooling!O62/SUM(Res_Cooling!$B$3:$Y$367)*1000</f>
        <v>0</v>
      </c>
      <c r="X62" s="4">
        <f>Res_Cooling!P62/SUM(Res_Cooling!$B$3:$Y$367)*1000</f>
        <v>0</v>
      </c>
      <c r="Y62" s="4">
        <f>Res_Cooling!Q62/SUM(Res_Cooling!$B$3:$Y$367)*1000</f>
        <v>0</v>
      </c>
      <c r="Z62" s="4">
        <f>Res_Cooling!R62/SUM(Res_Cooling!$B$3:$Y$367)*1000</f>
        <v>0</v>
      </c>
      <c r="AA62" s="4">
        <f>Res_Cooling!S62/SUM(Res_Cooling!$B$3:$Y$367)*1000</f>
        <v>0</v>
      </c>
      <c r="AB62" s="4">
        <f>Res_Cooling!T62/SUM(Res_Cooling!$B$3:$Y$367)*1000</f>
        <v>0</v>
      </c>
      <c r="AC62" s="4">
        <f>Res_Cooling!U62/SUM(Res_Cooling!$B$3:$Y$367)*1000</f>
        <v>0</v>
      </c>
      <c r="AD62" s="4">
        <f>Res_Cooling!V62/SUM(Res_Cooling!$B$3:$Y$367)*1000</f>
        <v>0</v>
      </c>
      <c r="AE62" s="4">
        <f>Res_Cooling!W62/SUM(Res_Cooling!$B$3:$Y$367)*1000</f>
        <v>0</v>
      </c>
      <c r="AF62" s="4">
        <f>Res_Cooling!X62/SUM(Res_Cooling!$B$3:$Y$367)*1000</f>
        <v>0</v>
      </c>
      <c r="AG62" s="4">
        <f>Res_Cooling!Y62/SUM(Res_Cooling!$B$3:$Y$367)*1000</f>
        <v>0</v>
      </c>
      <c r="AH62" s="8">
        <f t="shared" si="8"/>
        <v>0</v>
      </c>
      <c r="AI62">
        <f t="shared" si="9"/>
        <v>3</v>
      </c>
      <c r="AJ62" t="str">
        <f t="shared" si="10"/>
        <v>No</v>
      </c>
      <c r="AK62" t="str">
        <f t="shared" si="4"/>
        <v>On</v>
      </c>
      <c r="AL62" t="str">
        <f t="shared" si="5"/>
        <v>3On</v>
      </c>
      <c r="AM62" s="9" t="str">
        <f t="shared" si="6"/>
        <v>W</v>
      </c>
      <c r="AN62" s="9">
        <f t="shared" si="7"/>
        <v>0</v>
      </c>
    </row>
    <row r="63" spans="9:40" x14ac:dyDescent="0.25">
      <c r="I63" s="2">
        <f t="shared" si="11"/>
        <v>42796</v>
      </c>
      <c r="J63" s="4">
        <f>Res_Cooling!B63/SUM(Res_Cooling!$B$3:$Y$367)*1000</f>
        <v>0</v>
      </c>
      <c r="K63" s="4">
        <f>Res_Cooling!C63/SUM(Res_Cooling!$B$3:$Y$367)*1000</f>
        <v>0</v>
      </c>
      <c r="L63" s="4">
        <f>Res_Cooling!D63/SUM(Res_Cooling!$B$3:$Y$367)*1000</f>
        <v>0</v>
      </c>
      <c r="M63" s="4">
        <f>Res_Cooling!E63/SUM(Res_Cooling!$B$3:$Y$367)*1000</f>
        <v>0</v>
      </c>
      <c r="N63" s="4">
        <f>Res_Cooling!F63/SUM(Res_Cooling!$B$3:$Y$367)*1000</f>
        <v>0</v>
      </c>
      <c r="O63" s="4">
        <f>Res_Cooling!G63/SUM(Res_Cooling!$B$3:$Y$367)*1000</f>
        <v>0</v>
      </c>
      <c r="P63" s="4">
        <f>Res_Cooling!H63/SUM(Res_Cooling!$B$3:$Y$367)*1000</f>
        <v>0</v>
      </c>
      <c r="Q63" s="4">
        <f>Res_Cooling!I63/SUM(Res_Cooling!$B$3:$Y$367)*1000</f>
        <v>0</v>
      </c>
      <c r="R63" s="4">
        <f>Res_Cooling!J63/SUM(Res_Cooling!$B$3:$Y$367)*1000</f>
        <v>0</v>
      </c>
      <c r="S63" s="4">
        <f>Res_Cooling!K63/SUM(Res_Cooling!$B$3:$Y$367)*1000</f>
        <v>0</v>
      </c>
      <c r="T63" s="4">
        <f>Res_Cooling!L63/SUM(Res_Cooling!$B$3:$Y$367)*1000</f>
        <v>0</v>
      </c>
      <c r="U63" s="4">
        <f>Res_Cooling!M63/SUM(Res_Cooling!$B$3:$Y$367)*1000</f>
        <v>0</v>
      </c>
      <c r="V63" s="4">
        <f>Res_Cooling!N63/SUM(Res_Cooling!$B$3:$Y$367)*1000</f>
        <v>0</v>
      </c>
      <c r="W63" s="4">
        <f>Res_Cooling!O63/SUM(Res_Cooling!$B$3:$Y$367)*1000</f>
        <v>0</v>
      </c>
      <c r="X63" s="4">
        <f>Res_Cooling!P63/SUM(Res_Cooling!$B$3:$Y$367)*1000</f>
        <v>0</v>
      </c>
      <c r="Y63" s="4">
        <f>Res_Cooling!Q63/SUM(Res_Cooling!$B$3:$Y$367)*1000</f>
        <v>0</v>
      </c>
      <c r="Z63" s="4">
        <f>Res_Cooling!R63/SUM(Res_Cooling!$B$3:$Y$367)*1000</f>
        <v>0</v>
      </c>
      <c r="AA63" s="4">
        <f>Res_Cooling!S63/SUM(Res_Cooling!$B$3:$Y$367)*1000</f>
        <v>0</v>
      </c>
      <c r="AB63" s="4">
        <f>Res_Cooling!T63/SUM(Res_Cooling!$B$3:$Y$367)*1000</f>
        <v>0</v>
      </c>
      <c r="AC63" s="4">
        <f>Res_Cooling!U63/SUM(Res_Cooling!$B$3:$Y$367)*1000</f>
        <v>0</v>
      </c>
      <c r="AD63" s="4">
        <f>Res_Cooling!V63/SUM(Res_Cooling!$B$3:$Y$367)*1000</f>
        <v>0</v>
      </c>
      <c r="AE63" s="4">
        <f>Res_Cooling!W63/SUM(Res_Cooling!$B$3:$Y$367)*1000</f>
        <v>0</v>
      </c>
      <c r="AF63" s="4">
        <f>Res_Cooling!X63/SUM(Res_Cooling!$B$3:$Y$367)*1000</f>
        <v>0</v>
      </c>
      <c r="AG63" s="4">
        <f>Res_Cooling!Y63/SUM(Res_Cooling!$B$3:$Y$367)*1000</f>
        <v>0</v>
      </c>
      <c r="AH63" s="8">
        <f t="shared" si="8"/>
        <v>0</v>
      </c>
      <c r="AI63">
        <f t="shared" si="9"/>
        <v>3</v>
      </c>
      <c r="AJ63" t="str">
        <f t="shared" si="10"/>
        <v>No</v>
      </c>
      <c r="AK63" t="str">
        <f t="shared" si="4"/>
        <v>On</v>
      </c>
      <c r="AL63" t="str">
        <f t="shared" si="5"/>
        <v>3On</v>
      </c>
      <c r="AM63" s="9" t="str">
        <f t="shared" si="6"/>
        <v>W</v>
      </c>
      <c r="AN63" s="9">
        <f t="shared" si="7"/>
        <v>0</v>
      </c>
    </row>
    <row r="64" spans="9:40" x14ac:dyDescent="0.25">
      <c r="I64" s="2">
        <f t="shared" si="11"/>
        <v>42797</v>
      </c>
      <c r="J64" s="4">
        <f>Res_Cooling!B64/SUM(Res_Cooling!$B$3:$Y$367)*1000</f>
        <v>0</v>
      </c>
      <c r="K64" s="4">
        <f>Res_Cooling!C64/SUM(Res_Cooling!$B$3:$Y$367)*1000</f>
        <v>0</v>
      </c>
      <c r="L64" s="4">
        <f>Res_Cooling!D64/SUM(Res_Cooling!$B$3:$Y$367)*1000</f>
        <v>0</v>
      </c>
      <c r="M64" s="4">
        <f>Res_Cooling!E64/SUM(Res_Cooling!$B$3:$Y$367)*1000</f>
        <v>0</v>
      </c>
      <c r="N64" s="4">
        <f>Res_Cooling!F64/SUM(Res_Cooling!$B$3:$Y$367)*1000</f>
        <v>0</v>
      </c>
      <c r="O64" s="4">
        <f>Res_Cooling!G64/SUM(Res_Cooling!$B$3:$Y$367)*1000</f>
        <v>0</v>
      </c>
      <c r="P64" s="4">
        <f>Res_Cooling!H64/SUM(Res_Cooling!$B$3:$Y$367)*1000</f>
        <v>0</v>
      </c>
      <c r="Q64" s="4">
        <f>Res_Cooling!I64/SUM(Res_Cooling!$B$3:$Y$367)*1000</f>
        <v>0</v>
      </c>
      <c r="R64" s="4">
        <f>Res_Cooling!J64/SUM(Res_Cooling!$B$3:$Y$367)*1000</f>
        <v>0</v>
      </c>
      <c r="S64" s="4">
        <f>Res_Cooling!K64/SUM(Res_Cooling!$B$3:$Y$367)*1000</f>
        <v>0</v>
      </c>
      <c r="T64" s="4">
        <f>Res_Cooling!L64/SUM(Res_Cooling!$B$3:$Y$367)*1000</f>
        <v>0</v>
      </c>
      <c r="U64" s="4">
        <f>Res_Cooling!M64/SUM(Res_Cooling!$B$3:$Y$367)*1000</f>
        <v>0</v>
      </c>
      <c r="V64" s="4">
        <f>Res_Cooling!N64/SUM(Res_Cooling!$B$3:$Y$367)*1000</f>
        <v>0</v>
      </c>
      <c r="W64" s="4">
        <f>Res_Cooling!O64/SUM(Res_Cooling!$B$3:$Y$367)*1000</f>
        <v>0</v>
      </c>
      <c r="X64" s="4">
        <f>Res_Cooling!P64/SUM(Res_Cooling!$B$3:$Y$367)*1000</f>
        <v>0</v>
      </c>
      <c r="Y64" s="4">
        <f>Res_Cooling!Q64/SUM(Res_Cooling!$B$3:$Y$367)*1000</f>
        <v>0</v>
      </c>
      <c r="Z64" s="4">
        <f>Res_Cooling!R64/SUM(Res_Cooling!$B$3:$Y$367)*1000</f>
        <v>0</v>
      </c>
      <c r="AA64" s="4">
        <f>Res_Cooling!S64/SUM(Res_Cooling!$B$3:$Y$367)*1000</f>
        <v>0</v>
      </c>
      <c r="AB64" s="4">
        <f>Res_Cooling!T64/SUM(Res_Cooling!$B$3:$Y$367)*1000</f>
        <v>0</v>
      </c>
      <c r="AC64" s="4">
        <f>Res_Cooling!U64/SUM(Res_Cooling!$B$3:$Y$367)*1000</f>
        <v>0</v>
      </c>
      <c r="AD64" s="4">
        <f>Res_Cooling!V64/SUM(Res_Cooling!$B$3:$Y$367)*1000</f>
        <v>0</v>
      </c>
      <c r="AE64" s="4">
        <f>Res_Cooling!W64/SUM(Res_Cooling!$B$3:$Y$367)*1000</f>
        <v>0</v>
      </c>
      <c r="AF64" s="4">
        <f>Res_Cooling!X64/SUM(Res_Cooling!$B$3:$Y$367)*1000</f>
        <v>0</v>
      </c>
      <c r="AG64" s="4">
        <f>Res_Cooling!Y64/SUM(Res_Cooling!$B$3:$Y$367)*1000</f>
        <v>0</v>
      </c>
      <c r="AH64" s="8">
        <f t="shared" si="8"/>
        <v>0</v>
      </c>
      <c r="AI64">
        <f t="shared" si="9"/>
        <v>3</v>
      </c>
      <c r="AJ64" t="str">
        <f t="shared" si="10"/>
        <v>No</v>
      </c>
      <c r="AK64" t="str">
        <f t="shared" si="4"/>
        <v>On</v>
      </c>
      <c r="AL64" t="str">
        <f t="shared" si="5"/>
        <v>3On</v>
      </c>
      <c r="AM64" s="9" t="str">
        <f t="shared" si="6"/>
        <v>W</v>
      </c>
      <c r="AN64" s="9">
        <f t="shared" si="7"/>
        <v>0</v>
      </c>
    </row>
    <row r="65" spans="9:40" x14ac:dyDescent="0.25">
      <c r="I65" s="2">
        <f t="shared" si="11"/>
        <v>42798</v>
      </c>
      <c r="J65" s="4">
        <f>Res_Cooling!B65/SUM(Res_Cooling!$B$3:$Y$367)*1000</f>
        <v>0</v>
      </c>
      <c r="K65" s="4">
        <f>Res_Cooling!C65/SUM(Res_Cooling!$B$3:$Y$367)*1000</f>
        <v>0</v>
      </c>
      <c r="L65" s="4">
        <f>Res_Cooling!D65/SUM(Res_Cooling!$B$3:$Y$367)*1000</f>
        <v>0</v>
      </c>
      <c r="M65" s="4">
        <f>Res_Cooling!E65/SUM(Res_Cooling!$B$3:$Y$367)*1000</f>
        <v>0</v>
      </c>
      <c r="N65" s="4">
        <f>Res_Cooling!F65/SUM(Res_Cooling!$B$3:$Y$367)*1000</f>
        <v>0</v>
      </c>
      <c r="O65" s="4">
        <f>Res_Cooling!G65/SUM(Res_Cooling!$B$3:$Y$367)*1000</f>
        <v>0</v>
      </c>
      <c r="P65" s="4">
        <f>Res_Cooling!H65/SUM(Res_Cooling!$B$3:$Y$367)*1000</f>
        <v>0</v>
      </c>
      <c r="Q65" s="4">
        <f>Res_Cooling!I65/SUM(Res_Cooling!$B$3:$Y$367)*1000</f>
        <v>0</v>
      </c>
      <c r="R65" s="4">
        <f>Res_Cooling!J65/SUM(Res_Cooling!$B$3:$Y$367)*1000</f>
        <v>0</v>
      </c>
      <c r="S65" s="4">
        <f>Res_Cooling!K65/SUM(Res_Cooling!$B$3:$Y$367)*1000</f>
        <v>0</v>
      </c>
      <c r="T65" s="4">
        <f>Res_Cooling!L65/SUM(Res_Cooling!$B$3:$Y$367)*1000</f>
        <v>0</v>
      </c>
      <c r="U65" s="4">
        <f>Res_Cooling!M65/SUM(Res_Cooling!$B$3:$Y$367)*1000</f>
        <v>0</v>
      </c>
      <c r="V65" s="4">
        <f>Res_Cooling!N65/SUM(Res_Cooling!$B$3:$Y$367)*1000</f>
        <v>0</v>
      </c>
      <c r="W65" s="4">
        <f>Res_Cooling!O65/SUM(Res_Cooling!$B$3:$Y$367)*1000</f>
        <v>0</v>
      </c>
      <c r="X65" s="4">
        <f>Res_Cooling!P65/SUM(Res_Cooling!$B$3:$Y$367)*1000</f>
        <v>0</v>
      </c>
      <c r="Y65" s="4">
        <f>Res_Cooling!Q65/SUM(Res_Cooling!$B$3:$Y$367)*1000</f>
        <v>0</v>
      </c>
      <c r="Z65" s="4">
        <f>Res_Cooling!R65/SUM(Res_Cooling!$B$3:$Y$367)*1000</f>
        <v>0</v>
      </c>
      <c r="AA65" s="4">
        <f>Res_Cooling!S65/SUM(Res_Cooling!$B$3:$Y$367)*1000</f>
        <v>0</v>
      </c>
      <c r="AB65" s="4">
        <f>Res_Cooling!T65/SUM(Res_Cooling!$B$3:$Y$367)*1000</f>
        <v>0</v>
      </c>
      <c r="AC65" s="4">
        <f>Res_Cooling!U65/SUM(Res_Cooling!$B$3:$Y$367)*1000</f>
        <v>0</v>
      </c>
      <c r="AD65" s="4">
        <f>Res_Cooling!V65/SUM(Res_Cooling!$B$3:$Y$367)*1000</f>
        <v>0</v>
      </c>
      <c r="AE65" s="4">
        <f>Res_Cooling!W65/SUM(Res_Cooling!$B$3:$Y$367)*1000</f>
        <v>0</v>
      </c>
      <c r="AF65" s="4">
        <f>Res_Cooling!X65/SUM(Res_Cooling!$B$3:$Y$367)*1000</f>
        <v>0</v>
      </c>
      <c r="AG65" s="4">
        <f>Res_Cooling!Y65/SUM(Res_Cooling!$B$3:$Y$367)*1000</f>
        <v>0</v>
      </c>
      <c r="AH65" s="8">
        <f t="shared" si="8"/>
        <v>0</v>
      </c>
      <c r="AI65">
        <f t="shared" si="9"/>
        <v>3</v>
      </c>
      <c r="AJ65" t="str">
        <f t="shared" si="10"/>
        <v>No</v>
      </c>
      <c r="AK65" t="str">
        <f t="shared" si="4"/>
        <v>Off</v>
      </c>
      <c r="AL65" t="str">
        <f t="shared" si="5"/>
        <v>3Off</v>
      </c>
      <c r="AM65" s="9" t="str">
        <f t="shared" si="6"/>
        <v>W</v>
      </c>
      <c r="AN65" s="9">
        <f t="shared" si="7"/>
        <v>0</v>
      </c>
    </row>
    <row r="66" spans="9:40" x14ac:dyDescent="0.25">
      <c r="I66" s="2">
        <f t="shared" si="11"/>
        <v>42799</v>
      </c>
      <c r="J66" s="4">
        <f>Res_Cooling!B66/SUM(Res_Cooling!$B$3:$Y$367)*1000</f>
        <v>0</v>
      </c>
      <c r="K66" s="4">
        <f>Res_Cooling!C66/SUM(Res_Cooling!$B$3:$Y$367)*1000</f>
        <v>0</v>
      </c>
      <c r="L66" s="4">
        <f>Res_Cooling!D66/SUM(Res_Cooling!$B$3:$Y$367)*1000</f>
        <v>0</v>
      </c>
      <c r="M66" s="4">
        <f>Res_Cooling!E66/SUM(Res_Cooling!$B$3:$Y$367)*1000</f>
        <v>0</v>
      </c>
      <c r="N66" s="4">
        <f>Res_Cooling!F66/SUM(Res_Cooling!$B$3:$Y$367)*1000</f>
        <v>0</v>
      </c>
      <c r="O66" s="4">
        <f>Res_Cooling!G66/SUM(Res_Cooling!$B$3:$Y$367)*1000</f>
        <v>0</v>
      </c>
      <c r="P66" s="4">
        <f>Res_Cooling!H66/SUM(Res_Cooling!$B$3:$Y$367)*1000</f>
        <v>0</v>
      </c>
      <c r="Q66" s="4">
        <f>Res_Cooling!I66/SUM(Res_Cooling!$B$3:$Y$367)*1000</f>
        <v>0</v>
      </c>
      <c r="R66" s="4">
        <f>Res_Cooling!J66/SUM(Res_Cooling!$B$3:$Y$367)*1000</f>
        <v>0</v>
      </c>
      <c r="S66" s="4">
        <f>Res_Cooling!K66/SUM(Res_Cooling!$B$3:$Y$367)*1000</f>
        <v>0</v>
      </c>
      <c r="T66" s="4">
        <f>Res_Cooling!L66/SUM(Res_Cooling!$B$3:$Y$367)*1000</f>
        <v>0</v>
      </c>
      <c r="U66" s="4">
        <f>Res_Cooling!M66/SUM(Res_Cooling!$B$3:$Y$367)*1000</f>
        <v>0</v>
      </c>
      <c r="V66" s="4">
        <f>Res_Cooling!N66/SUM(Res_Cooling!$B$3:$Y$367)*1000</f>
        <v>0</v>
      </c>
      <c r="W66" s="4">
        <f>Res_Cooling!O66/SUM(Res_Cooling!$B$3:$Y$367)*1000</f>
        <v>0</v>
      </c>
      <c r="X66" s="4">
        <f>Res_Cooling!P66/SUM(Res_Cooling!$B$3:$Y$367)*1000</f>
        <v>0</v>
      </c>
      <c r="Y66" s="4">
        <f>Res_Cooling!Q66/SUM(Res_Cooling!$B$3:$Y$367)*1000</f>
        <v>0</v>
      </c>
      <c r="Z66" s="4">
        <f>Res_Cooling!R66/SUM(Res_Cooling!$B$3:$Y$367)*1000</f>
        <v>0</v>
      </c>
      <c r="AA66" s="4">
        <f>Res_Cooling!S66/SUM(Res_Cooling!$B$3:$Y$367)*1000</f>
        <v>0</v>
      </c>
      <c r="AB66" s="4">
        <f>Res_Cooling!T66/SUM(Res_Cooling!$B$3:$Y$367)*1000</f>
        <v>0</v>
      </c>
      <c r="AC66" s="4">
        <f>Res_Cooling!U66/SUM(Res_Cooling!$B$3:$Y$367)*1000</f>
        <v>0</v>
      </c>
      <c r="AD66" s="4">
        <f>Res_Cooling!V66/SUM(Res_Cooling!$B$3:$Y$367)*1000</f>
        <v>0</v>
      </c>
      <c r="AE66" s="4">
        <f>Res_Cooling!W66/SUM(Res_Cooling!$B$3:$Y$367)*1000</f>
        <v>0</v>
      </c>
      <c r="AF66" s="4">
        <f>Res_Cooling!X66/SUM(Res_Cooling!$B$3:$Y$367)*1000</f>
        <v>0</v>
      </c>
      <c r="AG66" s="4">
        <f>Res_Cooling!Y66/SUM(Res_Cooling!$B$3:$Y$367)*1000</f>
        <v>0</v>
      </c>
      <c r="AH66" s="8">
        <f t="shared" si="8"/>
        <v>0</v>
      </c>
      <c r="AI66">
        <f t="shared" si="9"/>
        <v>3</v>
      </c>
      <c r="AJ66" t="str">
        <f t="shared" si="10"/>
        <v>No</v>
      </c>
      <c r="AK66" t="str">
        <f t="shared" si="4"/>
        <v>Off</v>
      </c>
      <c r="AL66" t="str">
        <f t="shared" si="5"/>
        <v>3Off</v>
      </c>
      <c r="AM66" s="9" t="str">
        <f t="shared" si="6"/>
        <v>W</v>
      </c>
      <c r="AN66" s="9">
        <f t="shared" si="7"/>
        <v>0</v>
      </c>
    </row>
    <row r="67" spans="9:40" x14ac:dyDescent="0.25">
      <c r="I67" s="2">
        <f t="shared" si="11"/>
        <v>42800</v>
      </c>
      <c r="J67" s="4">
        <f>Res_Cooling!B67/SUM(Res_Cooling!$B$3:$Y$367)*1000</f>
        <v>0</v>
      </c>
      <c r="K67" s="4">
        <f>Res_Cooling!C67/SUM(Res_Cooling!$B$3:$Y$367)*1000</f>
        <v>0</v>
      </c>
      <c r="L67" s="4">
        <f>Res_Cooling!D67/SUM(Res_Cooling!$B$3:$Y$367)*1000</f>
        <v>0</v>
      </c>
      <c r="M67" s="4">
        <f>Res_Cooling!E67/SUM(Res_Cooling!$B$3:$Y$367)*1000</f>
        <v>0</v>
      </c>
      <c r="N67" s="4">
        <f>Res_Cooling!F67/SUM(Res_Cooling!$B$3:$Y$367)*1000</f>
        <v>0</v>
      </c>
      <c r="O67" s="4">
        <f>Res_Cooling!G67/SUM(Res_Cooling!$B$3:$Y$367)*1000</f>
        <v>0</v>
      </c>
      <c r="P67" s="4">
        <f>Res_Cooling!H67/SUM(Res_Cooling!$B$3:$Y$367)*1000</f>
        <v>0</v>
      </c>
      <c r="Q67" s="4">
        <f>Res_Cooling!I67/SUM(Res_Cooling!$B$3:$Y$367)*1000</f>
        <v>0</v>
      </c>
      <c r="R67" s="4">
        <f>Res_Cooling!J67/SUM(Res_Cooling!$B$3:$Y$367)*1000</f>
        <v>0</v>
      </c>
      <c r="S67" s="4">
        <f>Res_Cooling!K67/SUM(Res_Cooling!$B$3:$Y$367)*1000</f>
        <v>0</v>
      </c>
      <c r="T67" s="4">
        <f>Res_Cooling!L67/SUM(Res_Cooling!$B$3:$Y$367)*1000</f>
        <v>0</v>
      </c>
      <c r="U67" s="4">
        <f>Res_Cooling!M67/SUM(Res_Cooling!$B$3:$Y$367)*1000</f>
        <v>0</v>
      </c>
      <c r="V67" s="4">
        <f>Res_Cooling!N67/SUM(Res_Cooling!$B$3:$Y$367)*1000</f>
        <v>0</v>
      </c>
      <c r="W67" s="4">
        <f>Res_Cooling!O67/SUM(Res_Cooling!$B$3:$Y$367)*1000</f>
        <v>0</v>
      </c>
      <c r="X67" s="4">
        <f>Res_Cooling!P67/SUM(Res_Cooling!$B$3:$Y$367)*1000</f>
        <v>0</v>
      </c>
      <c r="Y67" s="4">
        <f>Res_Cooling!Q67/SUM(Res_Cooling!$B$3:$Y$367)*1000</f>
        <v>0</v>
      </c>
      <c r="Z67" s="4">
        <f>Res_Cooling!R67/SUM(Res_Cooling!$B$3:$Y$367)*1000</f>
        <v>0</v>
      </c>
      <c r="AA67" s="4">
        <f>Res_Cooling!S67/SUM(Res_Cooling!$B$3:$Y$367)*1000</f>
        <v>0</v>
      </c>
      <c r="AB67" s="4">
        <f>Res_Cooling!T67/SUM(Res_Cooling!$B$3:$Y$367)*1000</f>
        <v>0</v>
      </c>
      <c r="AC67" s="4">
        <f>Res_Cooling!U67/SUM(Res_Cooling!$B$3:$Y$367)*1000</f>
        <v>0</v>
      </c>
      <c r="AD67" s="4">
        <f>Res_Cooling!V67/SUM(Res_Cooling!$B$3:$Y$367)*1000</f>
        <v>0</v>
      </c>
      <c r="AE67" s="4">
        <f>Res_Cooling!W67/SUM(Res_Cooling!$B$3:$Y$367)*1000</f>
        <v>0</v>
      </c>
      <c r="AF67" s="4">
        <f>Res_Cooling!X67/SUM(Res_Cooling!$B$3:$Y$367)*1000</f>
        <v>0</v>
      </c>
      <c r="AG67" s="4">
        <f>Res_Cooling!Y67/SUM(Res_Cooling!$B$3:$Y$367)*1000</f>
        <v>0</v>
      </c>
      <c r="AH67" s="8">
        <f t="shared" si="8"/>
        <v>0</v>
      </c>
      <c r="AI67">
        <f t="shared" si="9"/>
        <v>3</v>
      </c>
      <c r="AJ67" t="str">
        <f t="shared" si="10"/>
        <v>No</v>
      </c>
      <c r="AK67" t="str">
        <f t="shared" ref="AK67:AK130" si="13">IF(OR(WEEKDAY(I67)=1,WEEKDAY(I67)=7,AJ67="Yes"),"Off","On")</f>
        <v>On</v>
      </c>
      <c r="AL67" t="str">
        <f t="shared" ref="AL67:AL130" si="14">AI67&amp;AK67</f>
        <v>3On</v>
      </c>
      <c r="AM67" s="9" t="str">
        <f t="shared" ref="AM67:AM130" si="15">IF(AND(AI67&gt;4,AI67&lt;10),"S","W")</f>
        <v>W</v>
      </c>
      <c r="AN67" s="9">
        <f t="shared" ref="AN67:AN130" si="16">IF(AM67="W",MAX(R67:S67,Y67:AC67),MAX(Y67:AC67))</f>
        <v>0</v>
      </c>
    </row>
    <row r="68" spans="9:40" x14ac:dyDescent="0.25">
      <c r="I68" s="2">
        <f t="shared" si="11"/>
        <v>42801</v>
      </c>
      <c r="J68" s="4">
        <f>Res_Cooling!B68/SUM(Res_Cooling!$B$3:$Y$367)*1000</f>
        <v>0</v>
      </c>
      <c r="K68" s="4">
        <f>Res_Cooling!C68/SUM(Res_Cooling!$B$3:$Y$367)*1000</f>
        <v>0</v>
      </c>
      <c r="L68" s="4">
        <f>Res_Cooling!D68/SUM(Res_Cooling!$B$3:$Y$367)*1000</f>
        <v>0</v>
      </c>
      <c r="M68" s="4">
        <f>Res_Cooling!E68/SUM(Res_Cooling!$B$3:$Y$367)*1000</f>
        <v>0</v>
      </c>
      <c r="N68" s="4">
        <f>Res_Cooling!F68/SUM(Res_Cooling!$B$3:$Y$367)*1000</f>
        <v>0</v>
      </c>
      <c r="O68" s="4">
        <f>Res_Cooling!G68/SUM(Res_Cooling!$B$3:$Y$367)*1000</f>
        <v>0</v>
      </c>
      <c r="P68" s="4">
        <f>Res_Cooling!H68/SUM(Res_Cooling!$B$3:$Y$367)*1000</f>
        <v>0</v>
      </c>
      <c r="Q68" s="4">
        <f>Res_Cooling!I68/SUM(Res_Cooling!$B$3:$Y$367)*1000</f>
        <v>0</v>
      </c>
      <c r="R68" s="4">
        <f>Res_Cooling!J68/SUM(Res_Cooling!$B$3:$Y$367)*1000</f>
        <v>0</v>
      </c>
      <c r="S68" s="4">
        <f>Res_Cooling!K68/SUM(Res_Cooling!$B$3:$Y$367)*1000</f>
        <v>0</v>
      </c>
      <c r="T68" s="4">
        <f>Res_Cooling!L68/SUM(Res_Cooling!$B$3:$Y$367)*1000</f>
        <v>0</v>
      </c>
      <c r="U68" s="4">
        <f>Res_Cooling!M68/SUM(Res_Cooling!$B$3:$Y$367)*1000</f>
        <v>0</v>
      </c>
      <c r="V68" s="4">
        <f>Res_Cooling!N68/SUM(Res_Cooling!$B$3:$Y$367)*1000</f>
        <v>0</v>
      </c>
      <c r="W68" s="4">
        <f>Res_Cooling!O68/SUM(Res_Cooling!$B$3:$Y$367)*1000</f>
        <v>0</v>
      </c>
      <c r="X68" s="4">
        <f>Res_Cooling!P68/SUM(Res_Cooling!$B$3:$Y$367)*1000</f>
        <v>0</v>
      </c>
      <c r="Y68" s="4">
        <f>Res_Cooling!Q68/SUM(Res_Cooling!$B$3:$Y$367)*1000</f>
        <v>0</v>
      </c>
      <c r="Z68" s="4">
        <f>Res_Cooling!R68/SUM(Res_Cooling!$B$3:$Y$367)*1000</f>
        <v>0</v>
      </c>
      <c r="AA68" s="4">
        <f>Res_Cooling!S68/SUM(Res_Cooling!$B$3:$Y$367)*1000</f>
        <v>0</v>
      </c>
      <c r="AB68" s="4">
        <f>Res_Cooling!T68/SUM(Res_Cooling!$B$3:$Y$367)*1000</f>
        <v>0</v>
      </c>
      <c r="AC68" s="4">
        <f>Res_Cooling!U68/SUM(Res_Cooling!$B$3:$Y$367)*1000</f>
        <v>0</v>
      </c>
      <c r="AD68" s="4">
        <f>Res_Cooling!V68/SUM(Res_Cooling!$B$3:$Y$367)*1000</f>
        <v>0</v>
      </c>
      <c r="AE68" s="4">
        <f>Res_Cooling!W68/SUM(Res_Cooling!$B$3:$Y$367)*1000</f>
        <v>0</v>
      </c>
      <c r="AF68" s="4">
        <f>Res_Cooling!X68/SUM(Res_Cooling!$B$3:$Y$367)*1000</f>
        <v>0</v>
      </c>
      <c r="AG68" s="4">
        <f>Res_Cooling!Y68/SUM(Res_Cooling!$B$3:$Y$367)*1000</f>
        <v>0</v>
      </c>
      <c r="AH68" s="8">
        <f t="shared" ref="AH68:AH131" si="17">SUM(J68:AG68)</f>
        <v>0</v>
      </c>
      <c r="AI68">
        <f t="shared" ref="AI68:AI131" si="18">MONTH(I68)</f>
        <v>3</v>
      </c>
      <c r="AJ68" t="str">
        <f t="shared" ref="AJ68:AJ131" si="19">IF(OR(I68=DATE(2017,1,2),I68=DATE(2017,2,20),I68=DATE(2017,5,29),I68=DATE(2017,7,4),I68=DATE(2017,7,24),I68=DATE(2017,9,4),I68=DATE(2015,11,23),I68=DATE(2017,12,25)),"Yes","No")</f>
        <v>No</v>
      </c>
      <c r="AK68" t="str">
        <f t="shared" si="13"/>
        <v>On</v>
      </c>
      <c r="AL68" t="str">
        <f t="shared" si="14"/>
        <v>3On</v>
      </c>
      <c r="AM68" s="9" t="str">
        <f t="shared" si="15"/>
        <v>W</v>
      </c>
      <c r="AN68" s="9">
        <f t="shared" si="16"/>
        <v>0</v>
      </c>
    </row>
    <row r="69" spans="9:40" x14ac:dyDescent="0.25">
      <c r="I69" s="2">
        <f t="shared" ref="I69:I132" si="20">I68+1</f>
        <v>42802</v>
      </c>
      <c r="J69" s="4">
        <f>Res_Cooling!B69/SUM(Res_Cooling!$B$3:$Y$367)*1000</f>
        <v>0</v>
      </c>
      <c r="K69" s="4">
        <f>Res_Cooling!C69/SUM(Res_Cooling!$B$3:$Y$367)*1000</f>
        <v>0</v>
      </c>
      <c r="L69" s="4">
        <f>Res_Cooling!D69/SUM(Res_Cooling!$B$3:$Y$367)*1000</f>
        <v>0</v>
      </c>
      <c r="M69" s="4">
        <f>Res_Cooling!E69/SUM(Res_Cooling!$B$3:$Y$367)*1000</f>
        <v>0</v>
      </c>
      <c r="N69" s="4">
        <f>Res_Cooling!F69/SUM(Res_Cooling!$B$3:$Y$367)*1000</f>
        <v>0</v>
      </c>
      <c r="O69" s="4">
        <f>Res_Cooling!G69/SUM(Res_Cooling!$B$3:$Y$367)*1000</f>
        <v>0</v>
      </c>
      <c r="P69" s="4">
        <f>Res_Cooling!H69/SUM(Res_Cooling!$B$3:$Y$367)*1000</f>
        <v>0</v>
      </c>
      <c r="Q69" s="4">
        <f>Res_Cooling!I69/SUM(Res_Cooling!$B$3:$Y$367)*1000</f>
        <v>0</v>
      </c>
      <c r="R69" s="4">
        <f>Res_Cooling!J69/SUM(Res_Cooling!$B$3:$Y$367)*1000</f>
        <v>0</v>
      </c>
      <c r="S69" s="4">
        <f>Res_Cooling!K69/SUM(Res_Cooling!$B$3:$Y$367)*1000</f>
        <v>0</v>
      </c>
      <c r="T69" s="4">
        <f>Res_Cooling!L69/SUM(Res_Cooling!$B$3:$Y$367)*1000</f>
        <v>0</v>
      </c>
      <c r="U69" s="4">
        <f>Res_Cooling!M69/SUM(Res_Cooling!$B$3:$Y$367)*1000</f>
        <v>0</v>
      </c>
      <c r="V69" s="4">
        <f>Res_Cooling!N69/SUM(Res_Cooling!$B$3:$Y$367)*1000</f>
        <v>0</v>
      </c>
      <c r="W69" s="4">
        <f>Res_Cooling!O69/SUM(Res_Cooling!$B$3:$Y$367)*1000</f>
        <v>0</v>
      </c>
      <c r="X69" s="4">
        <f>Res_Cooling!P69/SUM(Res_Cooling!$B$3:$Y$367)*1000</f>
        <v>0</v>
      </c>
      <c r="Y69" s="4">
        <f>Res_Cooling!Q69/SUM(Res_Cooling!$B$3:$Y$367)*1000</f>
        <v>0</v>
      </c>
      <c r="Z69" s="4">
        <f>Res_Cooling!R69/SUM(Res_Cooling!$B$3:$Y$367)*1000</f>
        <v>0</v>
      </c>
      <c r="AA69" s="4">
        <f>Res_Cooling!S69/SUM(Res_Cooling!$B$3:$Y$367)*1000</f>
        <v>0</v>
      </c>
      <c r="AB69" s="4">
        <f>Res_Cooling!T69/SUM(Res_Cooling!$B$3:$Y$367)*1000</f>
        <v>0</v>
      </c>
      <c r="AC69" s="4">
        <f>Res_Cooling!U69/SUM(Res_Cooling!$B$3:$Y$367)*1000</f>
        <v>0</v>
      </c>
      <c r="AD69" s="4">
        <f>Res_Cooling!V69/SUM(Res_Cooling!$B$3:$Y$367)*1000</f>
        <v>0</v>
      </c>
      <c r="AE69" s="4">
        <f>Res_Cooling!W69/SUM(Res_Cooling!$B$3:$Y$367)*1000</f>
        <v>0</v>
      </c>
      <c r="AF69" s="4">
        <f>Res_Cooling!X69/SUM(Res_Cooling!$B$3:$Y$367)*1000</f>
        <v>0</v>
      </c>
      <c r="AG69" s="4">
        <f>Res_Cooling!Y69/SUM(Res_Cooling!$B$3:$Y$367)*1000</f>
        <v>0</v>
      </c>
      <c r="AH69" s="8">
        <f t="shared" si="17"/>
        <v>0</v>
      </c>
      <c r="AI69">
        <f t="shared" si="18"/>
        <v>3</v>
      </c>
      <c r="AJ69" t="str">
        <f t="shared" si="19"/>
        <v>No</v>
      </c>
      <c r="AK69" t="str">
        <f t="shared" si="13"/>
        <v>On</v>
      </c>
      <c r="AL69" t="str">
        <f t="shared" si="14"/>
        <v>3On</v>
      </c>
      <c r="AM69" s="9" t="str">
        <f t="shared" si="15"/>
        <v>W</v>
      </c>
      <c r="AN69" s="9">
        <f t="shared" si="16"/>
        <v>0</v>
      </c>
    </row>
    <row r="70" spans="9:40" x14ac:dyDescent="0.25">
      <c r="I70" s="2">
        <f t="shared" si="20"/>
        <v>42803</v>
      </c>
      <c r="J70" s="4">
        <f>Res_Cooling!B70/SUM(Res_Cooling!$B$3:$Y$367)*1000</f>
        <v>0</v>
      </c>
      <c r="K70" s="4">
        <f>Res_Cooling!C70/SUM(Res_Cooling!$B$3:$Y$367)*1000</f>
        <v>0</v>
      </c>
      <c r="L70" s="4">
        <f>Res_Cooling!D70/SUM(Res_Cooling!$B$3:$Y$367)*1000</f>
        <v>0</v>
      </c>
      <c r="M70" s="4">
        <f>Res_Cooling!E70/SUM(Res_Cooling!$B$3:$Y$367)*1000</f>
        <v>0</v>
      </c>
      <c r="N70" s="4">
        <f>Res_Cooling!F70/SUM(Res_Cooling!$B$3:$Y$367)*1000</f>
        <v>0</v>
      </c>
      <c r="O70" s="4">
        <f>Res_Cooling!G70/SUM(Res_Cooling!$B$3:$Y$367)*1000</f>
        <v>0</v>
      </c>
      <c r="P70" s="4">
        <f>Res_Cooling!H70/SUM(Res_Cooling!$B$3:$Y$367)*1000</f>
        <v>0</v>
      </c>
      <c r="Q70" s="4">
        <f>Res_Cooling!I70/SUM(Res_Cooling!$B$3:$Y$367)*1000</f>
        <v>0</v>
      </c>
      <c r="R70" s="4">
        <f>Res_Cooling!J70/SUM(Res_Cooling!$B$3:$Y$367)*1000</f>
        <v>0</v>
      </c>
      <c r="S70" s="4">
        <f>Res_Cooling!K70/SUM(Res_Cooling!$B$3:$Y$367)*1000</f>
        <v>0</v>
      </c>
      <c r="T70" s="4">
        <f>Res_Cooling!L70/SUM(Res_Cooling!$B$3:$Y$367)*1000</f>
        <v>0</v>
      </c>
      <c r="U70" s="4">
        <f>Res_Cooling!M70/SUM(Res_Cooling!$B$3:$Y$367)*1000</f>
        <v>0</v>
      </c>
      <c r="V70" s="4">
        <f>Res_Cooling!N70/SUM(Res_Cooling!$B$3:$Y$367)*1000</f>
        <v>0</v>
      </c>
      <c r="W70" s="4">
        <f>Res_Cooling!O70/SUM(Res_Cooling!$B$3:$Y$367)*1000</f>
        <v>0</v>
      </c>
      <c r="X70" s="4">
        <f>Res_Cooling!P70/SUM(Res_Cooling!$B$3:$Y$367)*1000</f>
        <v>0</v>
      </c>
      <c r="Y70" s="4">
        <f>Res_Cooling!Q70/SUM(Res_Cooling!$B$3:$Y$367)*1000</f>
        <v>0</v>
      </c>
      <c r="Z70" s="4">
        <f>Res_Cooling!R70/SUM(Res_Cooling!$B$3:$Y$367)*1000</f>
        <v>0</v>
      </c>
      <c r="AA70" s="4">
        <f>Res_Cooling!S70/SUM(Res_Cooling!$B$3:$Y$367)*1000</f>
        <v>0</v>
      </c>
      <c r="AB70" s="4">
        <f>Res_Cooling!T70/SUM(Res_Cooling!$B$3:$Y$367)*1000</f>
        <v>0</v>
      </c>
      <c r="AC70" s="4">
        <f>Res_Cooling!U70/SUM(Res_Cooling!$B$3:$Y$367)*1000</f>
        <v>0</v>
      </c>
      <c r="AD70" s="4">
        <f>Res_Cooling!V70/SUM(Res_Cooling!$B$3:$Y$367)*1000</f>
        <v>0</v>
      </c>
      <c r="AE70" s="4">
        <f>Res_Cooling!W70/SUM(Res_Cooling!$B$3:$Y$367)*1000</f>
        <v>0</v>
      </c>
      <c r="AF70" s="4">
        <f>Res_Cooling!X70/SUM(Res_Cooling!$B$3:$Y$367)*1000</f>
        <v>0</v>
      </c>
      <c r="AG70" s="4">
        <f>Res_Cooling!Y70/SUM(Res_Cooling!$B$3:$Y$367)*1000</f>
        <v>0</v>
      </c>
      <c r="AH70" s="8">
        <f t="shared" si="17"/>
        <v>0</v>
      </c>
      <c r="AI70">
        <f t="shared" si="18"/>
        <v>3</v>
      </c>
      <c r="AJ70" t="str">
        <f t="shared" si="19"/>
        <v>No</v>
      </c>
      <c r="AK70" t="str">
        <f t="shared" si="13"/>
        <v>On</v>
      </c>
      <c r="AL70" t="str">
        <f t="shared" si="14"/>
        <v>3On</v>
      </c>
      <c r="AM70" s="9" t="str">
        <f t="shared" si="15"/>
        <v>W</v>
      </c>
      <c r="AN70" s="9">
        <f t="shared" si="16"/>
        <v>0</v>
      </c>
    </row>
    <row r="71" spans="9:40" x14ac:dyDescent="0.25">
      <c r="I71" s="2">
        <f t="shared" si="20"/>
        <v>42804</v>
      </c>
      <c r="J71" s="4">
        <f>Res_Cooling!B71/SUM(Res_Cooling!$B$3:$Y$367)*1000</f>
        <v>0</v>
      </c>
      <c r="K71" s="4">
        <f>Res_Cooling!C71/SUM(Res_Cooling!$B$3:$Y$367)*1000</f>
        <v>0</v>
      </c>
      <c r="L71" s="4">
        <f>Res_Cooling!D71/SUM(Res_Cooling!$B$3:$Y$367)*1000</f>
        <v>0</v>
      </c>
      <c r="M71" s="4">
        <f>Res_Cooling!E71/SUM(Res_Cooling!$B$3:$Y$367)*1000</f>
        <v>0</v>
      </c>
      <c r="N71" s="4">
        <f>Res_Cooling!F71/SUM(Res_Cooling!$B$3:$Y$367)*1000</f>
        <v>0</v>
      </c>
      <c r="O71" s="4">
        <f>Res_Cooling!G71/SUM(Res_Cooling!$B$3:$Y$367)*1000</f>
        <v>0</v>
      </c>
      <c r="P71" s="4">
        <f>Res_Cooling!H71/SUM(Res_Cooling!$B$3:$Y$367)*1000</f>
        <v>0</v>
      </c>
      <c r="Q71" s="4">
        <f>Res_Cooling!I71/SUM(Res_Cooling!$B$3:$Y$367)*1000</f>
        <v>0</v>
      </c>
      <c r="R71" s="4">
        <f>Res_Cooling!J71/SUM(Res_Cooling!$B$3:$Y$367)*1000</f>
        <v>0</v>
      </c>
      <c r="S71" s="4">
        <f>Res_Cooling!K71/SUM(Res_Cooling!$B$3:$Y$367)*1000</f>
        <v>0</v>
      </c>
      <c r="T71" s="4">
        <f>Res_Cooling!L71/SUM(Res_Cooling!$B$3:$Y$367)*1000</f>
        <v>0</v>
      </c>
      <c r="U71" s="4">
        <f>Res_Cooling!M71/SUM(Res_Cooling!$B$3:$Y$367)*1000</f>
        <v>0</v>
      </c>
      <c r="V71" s="4">
        <f>Res_Cooling!N71/SUM(Res_Cooling!$B$3:$Y$367)*1000</f>
        <v>0</v>
      </c>
      <c r="W71" s="4">
        <f>Res_Cooling!O71/SUM(Res_Cooling!$B$3:$Y$367)*1000</f>
        <v>0</v>
      </c>
      <c r="X71" s="4">
        <f>Res_Cooling!P71/SUM(Res_Cooling!$B$3:$Y$367)*1000</f>
        <v>0</v>
      </c>
      <c r="Y71" s="4">
        <f>Res_Cooling!Q71/SUM(Res_Cooling!$B$3:$Y$367)*1000</f>
        <v>0</v>
      </c>
      <c r="Z71" s="4">
        <f>Res_Cooling!R71/SUM(Res_Cooling!$B$3:$Y$367)*1000</f>
        <v>0</v>
      </c>
      <c r="AA71" s="4">
        <f>Res_Cooling!S71/SUM(Res_Cooling!$B$3:$Y$367)*1000</f>
        <v>0</v>
      </c>
      <c r="AB71" s="4">
        <f>Res_Cooling!T71/SUM(Res_Cooling!$B$3:$Y$367)*1000</f>
        <v>0</v>
      </c>
      <c r="AC71" s="4">
        <f>Res_Cooling!U71/SUM(Res_Cooling!$B$3:$Y$367)*1000</f>
        <v>0</v>
      </c>
      <c r="AD71" s="4">
        <f>Res_Cooling!V71/SUM(Res_Cooling!$B$3:$Y$367)*1000</f>
        <v>0</v>
      </c>
      <c r="AE71" s="4">
        <f>Res_Cooling!W71/SUM(Res_Cooling!$B$3:$Y$367)*1000</f>
        <v>0</v>
      </c>
      <c r="AF71" s="4">
        <f>Res_Cooling!X71/SUM(Res_Cooling!$B$3:$Y$367)*1000</f>
        <v>0</v>
      </c>
      <c r="AG71" s="4">
        <f>Res_Cooling!Y71/SUM(Res_Cooling!$B$3:$Y$367)*1000</f>
        <v>0</v>
      </c>
      <c r="AH71" s="8">
        <f t="shared" si="17"/>
        <v>0</v>
      </c>
      <c r="AI71">
        <f t="shared" si="18"/>
        <v>3</v>
      </c>
      <c r="AJ71" t="str">
        <f t="shared" si="19"/>
        <v>No</v>
      </c>
      <c r="AK71" t="str">
        <f t="shared" si="13"/>
        <v>On</v>
      </c>
      <c r="AL71" t="str">
        <f t="shared" si="14"/>
        <v>3On</v>
      </c>
      <c r="AM71" s="9" t="str">
        <f t="shared" si="15"/>
        <v>W</v>
      </c>
      <c r="AN71" s="9">
        <f t="shared" si="16"/>
        <v>0</v>
      </c>
    </row>
    <row r="72" spans="9:40" x14ac:dyDescent="0.25">
      <c r="I72" s="2">
        <f t="shared" si="20"/>
        <v>42805</v>
      </c>
      <c r="J72" s="4">
        <f>Res_Cooling!B72/SUM(Res_Cooling!$B$3:$Y$367)*1000</f>
        <v>0</v>
      </c>
      <c r="K72" s="4">
        <f>Res_Cooling!C72/SUM(Res_Cooling!$B$3:$Y$367)*1000</f>
        <v>0</v>
      </c>
      <c r="L72" s="4">
        <f>Res_Cooling!D72/SUM(Res_Cooling!$B$3:$Y$367)*1000</f>
        <v>0</v>
      </c>
      <c r="M72" s="4">
        <f>Res_Cooling!E72/SUM(Res_Cooling!$B$3:$Y$367)*1000</f>
        <v>0</v>
      </c>
      <c r="N72" s="4">
        <f>Res_Cooling!F72/SUM(Res_Cooling!$B$3:$Y$367)*1000</f>
        <v>0</v>
      </c>
      <c r="O72" s="4">
        <f>Res_Cooling!G72/SUM(Res_Cooling!$B$3:$Y$367)*1000</f>
        <v>0</v>
      </c>
      <c r="P72" s="4">
        <f>Res_Cooling!H72/SUM(Res_Cooling!$B$3:$Y$367)*1000</f>
        <v>0</v>
      </c>
      <c r="Q72" s="4">
        <f>Res_Cooling!I72/SUM(Res_Cooling!$B$3:$Y$367)*1000</f>
        <v>0</v>
      </c>
      <c r="R72" s="4">
        <f>Res_Cooling!J72/SUM(Res_Cooling!$B$3:$Y$367)*1000</f>
        <v>0</v>
      </c>
      <c r="S72" s="4">
        <f>Res_Cooling!K72/SUM(Res_Cooling!$B$3:$Y$367)*1000</f>
        <v>0</v>
      </c>
      <c r="T72" s="4">
        <f>Res_Cooling!L72/SUM(Res_Cooling!$B$3:$Y$367)*1000</f>
        <v>0</v>
      </c>
      <c r="U72" s="4">
        <f>Res_Cooling!M72/SUM(Res_Cooling!$B$3:$Y$367)*1000</f>
        <v>0</v>
      </c>
      <c r="V72" s="4">
        <f>Res_Cooling!N72/SUM(Res_Cooling!$B$3:$Y$367)*1000</f>
        <v>0</v>
      </c>
      <c r="W72" s="4">
        <f>Res_Cooling!O72/SUM(Res_Cooling!$B$3:$Y$367)*1000</f>
        <v>0</v>
      </c>
      <c r="X72" s="4">
        <f>Res_Cooling!P72/SUM(Res_Cooling!$B$3:$Y$367)*1000</f>
        <v>0</v>
      </c>
      <c r="Y72" s="4">
        <f>Res_Cooling!Q72/SUM(Res_Cooling!$B$3:$Y$367)*1000</f>
        <v>0</v>
      </c>
      <c r="Z72" s="4">
        <f>Res_Cooling!R72/SUM(Res_Cooling!$B$3:$Y$367)*1000</f>
        <v>0</v>
      </c>
      <c r="AA72" s="4">
        <f>Res_Cooling!S72/SUM(Res_Cooling!$B$3:$Y$367)*1000</f>
        <v>0</v>
      </c>
      <c r="AB72" s="4">
        <f>Res_Cooling!T72/SUM(Res_Cooling!$B$3:$Y$367)*1000</f>
        <v>0</v>
      </c>
      <c r="AC72" s="4">
        <f>Res_Cooling!U72/SUM(Res_Cooling!$B$3:$Y$367)*1000</f>
        <v>0</v>
      </c>
      <c r="AD72" s="4">
        <f>Res_Cooling!V72/SUM(Res_Cooling!$B$3:$Y$367)*1000</f>
        <v>0</v>
      </c>
      <c r="AE72" s="4">
        <f>Res_Cooling!W72/SUM(Res_Cooling!$B$3:$Y$367)*1000</f>
        <v>0</v>
      </c>
      <c r="AF72" s="4">
        <f>Res_Cooling!X72/SUM(Res_Cooling!$B$3:$Y$367)*1000</f>
        <v>0</v>
      </c>
      <c r="AG72" s="4">
        <f>Res_Cooling!Y72/SUM(Res_Cooling!$B$3:$Y$367)*1000</f>
        <v>0</v>
      </c>
      <c r="AH72" s="8">
        <f t="shared" si="17"/>
        <v>0</v>
      </c>
      <c r="AI72">
        <f t="shared" si="18"/>
        <v>3</v>
      </c>
      <c r="AJ72" t="str">
        <f t="shared" si="19"/>
        <v>No</v>
      </c>
      <c r="AK72" t="str">
        <f t="shared" si="13"/>
        <v>Off</v>
      </c>
      <c r="AL72" t="str">
        <f t="shared" si="14"/>
        <v>3Off</v>
      </c>
      <c r="AM72" s="9" t="str">
        <f t="shared" si="15"/>
        <v>W</v>
      </c>
      <c r="AN72" s="9">
        <f t="shared" si="16"/>
        <v>0</v>
      </c>
    </row>
    <row r="73" spans="9:40" x14ac:dyDescent="0.25">
      <c r="I73" s="2">
        <f t="shared" si="20"/>
        <v>42806</v>
      </c>
      <c r="J73" s="4">
        <f>Res_Cooling!B73/SUM(Res_Cooling!$B$3:$Y$367)*1000</f>
        <v>0</v>
      </c>
      <c r="K73" s="4">
        <f>Res_Cooling!C73/SUM(Res_Cooling!$B$3:$Y$367)*1000</f>
        <v>0</v>
      </c>
      <c r="L73" s="4">
        <f>Res_Cooling!D73/SUM(Res_Cooling!$B$3:$Y$367)*1000</f>
        <v>0</v>
      </c>
      <c r="M73" s="4">
        <f>Res_Cooling!E73/SUM(Res_Cooling!$B$3:$Y$367)*1000</f>
        <v>0</v>
      </c>
      <c r="N73" s="4">
        <f>Res_Cooling!F73/SUM(Res_Cooling!$B$3:$Y$367)*1000</f>
        <v>0</v>
      </c>
      <c r="O73" s="4">
        <f>Res_Cooling!G73/SUM(Res_Cooling!$B$3:$Y$367)*1000</f>
        <v>0</v>
      </c>
      <c r="P73" s="4">
        <f>Res_Cooling!H73/SUM(Res_Cooling!$B$3:$Y$367)*1000</f>
        <v>0</v>
      </c>
      <c r="Q73" s="4">
        <f>Res_Cooling!I73/SUM(Res_Cooling!$B$3:$Y$367)*1000</f>
        <v>0</v>
      </c>
      <c r="R73" s="4">
        <f>Res_Cooling!J73/SUM(Res_Cooling!$B$3:$Y$367)*1000</f>
        <v>0</v>
      </c>
      <c r="S73" s="4">
        <f>Res_Cooling!K73/SUM(Res_Cooling!$B$3:$Y$367)*1000</f>
        <v>0</v>
      </c>
      <c r="T73" s="4">
        <f>Res_Cooling!L73/SUM(Res_Cooling!$B$3:$Y$367)*1000</f>
        <v>0</v>
      </c>
      <c r="U73" s="4">
        <f>Res_Cooling!M73/SUM(Res_Cooling!$B$3:$Y$367)*1000</f>
        <v>0</v>
      </c>
      <c r="V73" s="4">
        <f>Res_Cooling!N73/SUM(Res_Cooling!$B$3:$Y$367)*1000</f>
        <v>0</v>
      </c>
      <c r="W73" s="4">
        <f>Res_Cooling!O73/SUM(Res_Cooling!$B$3:$Y$367)*1000</f>
        <v>0</v>
      </c>
      <c r="X73" s="4">
        <f>Res_Cooling!P73/SUM(Res_Cooling!$B$3:$Y$367)*1000</f>
        <v>0</v>
      </c>
      <c r="Y73" s="4">
        <f>Res_Cooling!Q73/SUM(Res_Cooling!$B$3:$Y$367)*1000</f>
        <v>0</v>
      </c>
      <c r="Z73" s="4">
        <f>Res_Cooling!R73/SUM(Res_Cooling!$B$3:$Y$367)*1000</f>
        <v>0</v>
      </c>
      <c r="AA73" s="4">
        <f>Res_Cooling!S73/SUM(Res_Cooling!$B$3:$Y$367)*1000</f>
        <v>0</v>
      </c>
      <c r="AB73" s="4">
        <f>Res_Cooling!T73/SUM(Res_Cooling!$B$3:$Y$367)*1000</f>
        <v>0</v>
      </c>
      <c r="AC73" s="4">
        <f>Res_Cooling!U73/SUM(Res_Cooling!$B$3:$Y$367)*1000</f>
        <v>0</v>
      </c>
      <c r="AD73" s="4">
        <f>Res_Cooling!V73/SUM(Res_Cooling!$B$3:$Y$367)*1000</f>
        <v>0</v>
      </c>
      <c r="AE73" s="4">
        <f>Res_Cooling!W73/SUM(Res_Cooling!$B$3:$Y$367)*1000</f>
        <v>0</v>
      </c>
      <c r="AF73" s="4">
        <f>Res_Cooling!X73/SUM(Res_Cooling!$B$3:$Y$367)*1000</f>
        <v>0</v>
      </c>
      <c r="AG73" s="4">
        <f>Res_Cooling!Y73/SUM(Res_Cooling!$B$3:$Y$367)*1000</f>
        <v>0</v>
      </c>
      <c r="AH73" s="8">
        <f t="shared" si="17"/>
        <v>0</v>
      </c>
      <c r="AI73">
        <f t="shared" si="18"/>
        <v>3</v>
      </c>
      <c r="AJ73" t="str">
        <f t="shared" si="19"/>
        <v>No</v>
      </c>
      <c r="AK73" t="str">
        <f t="shared" si="13"/>
        <v>Off</v>
      </c>
      <c r="AL73" t="str">
        <f t="shared" si="14"/>
        <v>3Off</v>
      </c>
      <c r="AM73" s="9" t="str">
        <f t="shared" si="15"/>
        <v>W</v>
      </c>
      <c r="AN73" s="9">
        <f t="shared" si="16"/>
        <v>0</v>
      </c>
    </row>
    <row r="74" spans="9:40" x14ac:dyDescent="0.25">
      <c r="I74" s="2">
        <f t="shared" si="20"/>
        <v>42807</v>
      </c>
      <c r="J74" s="4">
        <f>Res_Cooling!B74/SUM(Res_Cooling!$B$3:$Y$367)*1000</f>
        <v>0</v>
      </c>
      <c r="K74" s="4">
        <f>Res_Cooling!C74/SUM(Res_Cooling!$B$3:$Y$367)*1000</f>
        <v>0</v>
      </c>
      <c r="L74" s="4">
        <f>Res_Cooling!D74/SUM(Res_Cooling!$B$3:$Y$367)*1000</f>
        <v>0</v>
      </c>
      <c r="M74" s="4">
        <f>Res_Cooling!E74/SUM(Res_Cooling!$B$3:$Y$367)*1000</f>
        <v>0</v>
      </c>
      <c r="N74" s="4">
        <f>Res_Cooling!F74/SUM(Res_Cooling!$B$3:$Y$367)*1000</f>
        <v>0</v>
      </c>
      <c r="O74" s="4">
        <f>Res_Cooling!G74/SUM(Res_Cooling!$B$3:$Y$367)*1000</f>
        <v>0</v>
      </c>
      <c r="P74" s="4">
        <f>Res_Cooling!H74/SUM(Res_Cooling!$B$3:$Y$367)*1000</f>
        <v>0</v>
      </c>
      <c r="Q74" s="4">
        <f>Res_Cooling!I74/SUM(Res_Cooling!$B$3:$Y$367)*1000</f>
        <v>0</v>
      </c>
      <c r="R74" s="4">
        <f>Res_Cooling!J74/SUM(Res_Cooling!$B$3:$Y$367)*1000</f>
        <v>0</v>
      </c>
      <c r="S74" s="4">
        <f>Res_Cooling!K74/SUM(Res_Cooling!$B$3:$Y$367)*1000</f>
        <v>0</v>
      </c>
      <c r="T74" s="4">
        <f>Res_Cooling!L74/SUM(Res_Cooling!$B$3:$Y$367)*1000</f>
        <v>0</v>
      </c>
      <c r="U74" s="4">
        <f>Res_Cooling!M74/SUM(Res_Cooling!$B$3:$Y$367)*1000</f>
        <v>0</v>
      </c>
      <c r="V74" s="4">
        <f>Res_Cooling!N74/SUM(Res_Cooling!$B$3:$Y$367)*1000</f>
        <v>0</v>
      </c>
      <c r="W74" s="4">
        <f>Res_Cooling!O74/SUM(Res_Cooling!$B$3:$Y$367)*1000</f>
        <v>0</v>
      </c>
      <c r="X74" s="4">
        <f>Res_Cooling!P74/SUM(Res_Cooling!$B$3:$Y$367)*1000</f>
        <v>0</v>
      </c>
      <c r="Y74" s="4">
        <f>Res_Cooling!Q74/SUM(Res_Cooling!$B$3:$Y$367)*1000</f>
        <v>0</v>
      </c>
      <c r="Z74" s="4">
        <f>Res_Cooling!R74/SUM(Res_Cooling!$B$3:$Y$367)*1000</f>
        <v>0</v>
      </c>
      <c r="AA74" s="4">
        <f>Res_Cooling!S74/SUM(Res_Cooling!$B$3:$Y$367)*1000</f>
        <v>0</v>
      </c>
      <c r="AB74" s="4">
        <f>Res_Cooling!T74/SUM(Res_Cooling!$B$3:$Y$367)*1000</f>
        <v>0</v>
      </c>
      <c r="AC74" s="4">
        <f>Res_Cooling!U74/SUM(Res_Cooling!$B$3:$Y$367)*1000</f>
        <v>0</v>
      </c>
      <c r="AD74" s="4">
        <f>Res_Cooling!V74/SUM(Res_Cooling!$B$3:$Y$367)*1000</f>
        <v>0</v>
      </c>
      <c r="AE74" s="4">
        <f>Res_Cooling!W74/SUM(Res_Cooling!$B$3:$Y$367)*1000</f>
        <v>0</v>
      </c>
      <c r="AF74" s="4">
        <f>Res_Cooling!X74/SUM(Res_Cooling!$B$3:$Y$367)*1000</f>
        <v>0</v>
      </c>
      <c r="AG74" s="4">
        <f>Res_Cooling!Y74/SUM(Res_Cooling!$B$3:$Y$367)*1000</f>
        <v>0</v>
      </c>
      <c r="AH74" s="8">
        <f t="shared" si="17"/>
        <v>0</v>
      </c>
      <c r="AI74">
        <f t="shared" si="18"/>
        <v>3</v>
      </c>
      <c r="AJ74" t="str">
        <f t="shared" si="19"/>
        <v>No</v>
      </c>
      <c r="AK74" t="str">
        <f t="shared" si="13"/>
        <v>On</v>
      </c>
      <c r="AL74" t="str">
        <f t="shared" si="14"/>
        <v>3On</v>
      </c>
      <c r="AM74" s="9" t="str">
        <f t="shared" si="15"/>
        <v>W</v>
      </c>
      <c r="AN74" s="9">
        <f t="shared" si="16"/>
        <v>0</v>
      </c>
    </row>
    <row r="75" spans="9:40" x14ac:dyDescent="0.25">
      <c r="I75" s="2">
        <f t="shared" si="20"/>
        <v>42808</v>
      </c>
      <c r="J75" s="4">
        <f>Res_Cooling!B75/SUM(Res_Cooling!$B$3:$Y$367)*1000</f>
        <v>0</v>
      </c>
      <c r="K75" s="4">
        <f>Res_Cooling!C75/SUM(Res_Cooling!$B$3:$Y$367)*1000</f>
        <v>0</v>
      </c>
      <c r="L75" s="4">
        <f>Res_Cooling!D75/SUM(Res_Cooling!$B$3:$Y$367)*1000</f>
        <v>0</v>
      </c>
      <c r="M75" s="4">
        <f>Res_Cooling!E75/SUM(Res_Cooling!$B$3:$Y$367)*1000</f>
        <v>0</v>
      </c>
      <c r="N75" s="4">
        <f>Res_Cooling!F75/SUM(Res_Cooling!$B$3:$Y$367)*1000</f>
        <v>0</v>
      </c>
      <c r="O75" s="4">
        <f>Res_Cooling!G75/SUM(Res_Cooling!$B$3:$Y$367)*1000</f>
        <v>0</v>
      </c>
      <c r="P75" s="4">
        <f>Res_Cooling!H75/SUM(Res_Cooling!$B$3:$Y$367)*1000</f>
        <v>0</v>
      </c>
      <c r="Q75" s="4">
        <f>Res_Cooling!I75/SUM(Res_Cooling!$B$3:$Y$367)*1000</f>
        <v>0</v>
      </c>
      <c r="R75" s="4">
        <f>Res_Cooling!J75/SUM(Res_Cooling!$B$3:$Y$367)*1000</f>
        <v>0</v>
      </c>
      <c r="S75" s="4">
        <f>Res_Cooling!K75/SUM(Res_Cooling!$B$3:$Y$367)*1000</f>
        <v>0</v>
      </c>
      <c r="T75" s="4">
        <f>Res_Cooling!L75/SUM(Res_Cooling!$B$3:$Y$367)*1000</f>
        <v>0</v>
      </c>
      <c r="U75" s="4">
        <f>Res_Cooling!M75/SUM(Res_Cooling!$B$3:$Y$367)*1000</f>
        <v>0</v>
      </c>
      <c r="V75" s="4">
        <f>Res_Cooling!N75/SUM(Res_Cooling!$B$3:$Y$367)*1000</f>
        <v>0</v>
      </c>
      <c r="W75" s="4">
        <f>Res_Cooling!O75/SUM(Res_Cooling!$B$3:$Y$367)*1000</f>
        <v>0</v>
      </c>
      <c r="X75" s="4">
        <f>Res_Cooling!P75/SUM(Res_Cooling!$B$3:$Y$367)*1000</f>
        <v>0</v>
      </c>
      <c r="Y75" s="4">
        <f>Res_Cooling!Q75/SUM(Res_Cooling!$B$3:$Y$367)*1000</f>
        <v>0</v>
      </c>
      <c r="Z75" s="4">
        <f>Res_Cooling!R75/SUM(Res_Cooling!$B$3:$Y$367)*1000</f>
        <v>0</v>
      </c>
      <c r="AA75" s="4">
        <f>Res_Cooling!S75/SUM(Res_Cooling!$B$3:$Y$367)*1000</f>
        <v>0</v>
      </c>
      <c r="AB75" s="4">
        <f>Res_Cooling!T75/SUM(Res_Cooling!$B$3:$Y$367)*1000</f>
        <v>0</v>
      </c>
      <c r="AC75" s="4">
        <f>Res_Cooling!U75/SUM(Res_Cooling!$B$3:$Y$367)*1000</f>
        <v>0</v>
      </c>
      <c r="AD75" s="4">
        <f>Res_Cooling!V75/SUM(Res_Cooling!$B$3:$Y$367)*1000</f>
        <v>0</v>
      </c>
      <c r="AE75" s="4">
        <f>Res_Cooling!W75/SUM(Res_Cooling!$B$3:$Y$367)*1000</f>
        <v>0</v>
      </c>
      <c r="AF75" s="4">
        <f>Res_Cooling!X75/SUM(Res_Cooling!$B$3:$Y$367)*1000</f>
        <v>0</v>
      </c>
      <c r="AG75" s="4">
        <f>Res_Cooling!Y75/SUM(Res_Cooling!$B$3:$Y$367)*1000</f>
        <v>0</v>
      </c>
      <c r="AH75" s="8">
        <f t="shared" si="17"/>
        <v>0</v>
      </c>
      <c r="AI75">
        <f t="shared" si="18"/>
        <v>3</v>
      </c>
      <c r="AJ75" t="str">
        <f t="shared" si="19"/>
        <v>No</v>
      </c>
      <c r="AK75" t="str">
        <f t="shared" si="13"/>
        <v>On</v>
      </c>
      <c r="AL75" t="str">
        <f t="shared" si="14"/>
        <v>3On</v>
      </c>
      <c r="AM75" s="9" t="str">
        <f t="shared" si="15"/>
        <v>W</v>
      </c>
      <c r="AN75" s="9">
        <f t="shared" si="16"/>
        <v>0</v>
      </c>
    </row>
    <row r="76" spans="9:40" x14ac:dyDescent="0.25">
      <c r="I76" s="2">
        <f t="shared" si="20"/>
        <v>42809</v>
      </c>
      <c r="J76" s="4">
        <f>Res_Cooling!B76/SUM(Res_Cooling!$B$3:$Y$367)*1000</f>
        <v>0</v>
      </c>
      <c r="K76" s="4">
        <f>Res_Cooling!C76/SUM(Res_Cooling!$B$3:$Y$367)*1000</f>
        <v>0</v>
      </c>
      <c r="L76" s="4">
        <f>Res_Cooling!D76/SUM(Res_Cooling!$B$3:$Y$367)*1000</f>
        <v>0</v>
      </c>
      <c r="M76" s="4">
        <f>Res_Cooling!E76/SUM(Res_Cooling!$B$3:$Y$367)*1000</f>
        <v>0</v>
      </c>
      <c r="N76" s="4">
        <f>Res_Cooling!F76/SUM(Res_Cooling!$B$3:$Y$367)*1000</f>
        <v>0</v>
      </c>
      <c r="O76" s="4">
        <f>Res_Cooling!G76/SUM(Res_Cooling!$B$3:$Y$367)*1000</f>
        <v>0</v>
      </c>
      <c r="P76" s="4">
        <f>Res_Cooling!H76/SUM(Res_Cooling!$B$3:$Y$367)*1000</f>
        <v>0</v>
      </c>
      <c r="Q76" s="4">
        <f>Res_Cooling!I76/SUM(Res_Cooling!$B$3:$Y$367)*1000</f>
        <v>0</v>
      </c>
      <c r="R76" s="4">
        <f>Res_Cooling!J76/SUM(Res_Cooling!$B$3:$Y$367)*1000</f>
        <v>0</v>
      </c>
      <c r="S76" s="4">
        <f>Res_Cooling!K76/SUM(Res_Cooling!$B$3:$Y$367)*1000</f>
        <v>0</v>
      </c>
      <c r="T76" s="4">
        <f>Res_Cooling!L76/SUM(Res_Cooling!$B$3:$Y$367)*1000</f>
        <v>0</v>
      </c>
      <c r="U76" s="4">
        <f>Res_Cooling!M76/SUM(Res_Cooling!$B$3:$Y$367)*1000</f>
        <v>0</v>
      </c>
      <c r="V76" s="4">
        <f>Res_Cooling!N76/SUM(Res_Cooling!$B$3:$Y$367)*1000</f>
        <v>0</v>
      </c>
      <c r="W76" s="4">
        <f>Res_Cooling!O76/SUM(Res_Cooling!$B$3:$Y$367)*1000</f>
        <v>0</v>
      </c>
      <c r="X76" s="4">
        <f>Res_Cooling!P76/SUM(Res_Cooling!$B$3:$Y$367)*1000</f>
        <v>0</v>
      </c>
      <c r="Y76" s="4">
        <f>Res_Cooling!Q76/SUM(Res_Cooling!$B$3:$Y$367)*1000</f>
        <v>0</v>
      </c>
      <c r="Z76" s="4">
        <f>Res_Cooling!R76/SUM(Res_Cooling!$B$3:$Y$367)*1000</f>
        <v>0</v>
      </c>
      <c r="AA76" s="4">
        <f>Res_Cooling!S76/SUM(Res_Cooling!$B$3:$Y$367)*1000</f>
        <v>0</v>
      </c>
      <c r="AB76" s="4">
        <f>Res_Cooling!T76/SUM(Res_Cooling!$B$3:$Y$367)*1000</f>
        <v>0</v>
      </c>
      <c r="AC76" s="4">
        <f>Res_Cooling!U76/SUM(Res_Cooling!$B$3:$Y$367)*1000</f>
        <v>0</v>
      </c>
      <c r="AD76" s="4">
        <f>Res_Cooling!V76/SUM(Res_Cooling!$B$3:$Y$367)*1000</f>
        <v>0</v>
      </c>
      <c r="AE76" s="4">
        <f>Res_Cooling!W76/SUM(Res_Cooling!$B$3:$Y$367)*1000</f>
        <v>0</v>
      </c>
      <c r="AF76" s="4">
        <f>Res_Cooling!X76/SUM(Res_Cooling!$B$3:$Y$367)*1000</f>
        <v>0</v>
      </c>
      <c r="AG76" s="4">
        <f>Res_Cooling!Y76/SUM(Res_Cooling!$B$3:$Y$367)*1000</f>
        <v>0</v>
      </c>
      <c r="AH76" s="8">
        <f t="shared" si="17"/>
        <v>0</v>
      </c>
      <c r="AI76">
        <f t="shared" si="18"/>
        <v>3</v>
      </c>
      <c r="AJ76" t="str">
        <f t="shared" si="19"/>
        <v>No</v>
      </c>
      <c r="AK76" t="str">
        <f t="shared" si="13"/>
        <v>On</v>
      </c>
      <c r="AL76" t="str">
        <f t="shared" si="14"/>
        <v>3On</v>
      </c>
      <c r="AM76" s="9" t="str">
        <f t="shared" si="15"/>
        <v>W</v>
      </c>
      <c r="AN76" s="9">
        <f t="shared" si="16"/>
        <v>0</v>
      </c>
    </row>
    <row r="77" spans="9:40" x14ac:dyDescent="0.25">
      <c r="I77" s="2">
        <f t="shared" si="20"/>
        <v>42810</v>
      </c>
      <c r="J77" s="4">
        <f>Res_Cooling!B77/SUM(Res_Cooling!$B$3:$Y$367)*1000</f>
        <v>0</v>
      </c>
      <c r="K77" s="4">
        <f>Res_Cooling!C77/SUM(Res_Cooling!$B$3:$Y$367)*1000</f>
        <v>0</v>
      </c>
      <c r="L77" s="4">
        <f>Res_Cooling!D77/SUM(Res_Cooling!$B$3:$Y$367)*1000</f>
        <v>0</v>
      </c>
      <c r="M77" s="4">
        <f>Res_Cooling!E77/SUM(Res_Cooling!$B$3:$Y$367)*1000</f>
        <v>0</v>
      </c>
      <c r="N77" s="4">
        <f>Res_Cooling!F77/SUM(Res_Cooling!$B$3:$Y$367)*1000</f>
        <v>0</v>
      </c>
      <c r="O77" s="4">
        <f>Res_Cooling!G77/SUM(Res_Cooling!$B$3:$Y$367)*1000</f>
        <v>0</v>
      </c>
      <c r="P77" s="4">
        <f>Res_Cooling!H77/SUM(Res_Cooling!$B$3:$Y$367)*1000</f>
        <v>0</v>
      </c>
      <c r="Q77" s="4">
        <f>Res_Cooling!I77/SUM(Res_Cooling!$B$3:$Y$367)*1000</f>
        <v>0</v>
      </c>
      <c r="R77" s="4">
        <f>Res_Cooling!J77/SUM(Res_Cooling!$B$3:$Y$367)*1000</f>
        <v>0</v>
      </c>
      <c r="S77" s="4">
        <f>Res_Cooling!K77/SUM(Res_Cooling!$B$3:$Y$367)*1000</f>
        <v>0</v>
      </c>
      <c r="T77" s="4">
        <f>Res_Cooling!L77/SUM(Res_Cooling!$B$3:$Y$367)*1000</f>
        <v>0</v>
      </c>
      <c r="U77" s="4">
        <f>Res_Cooling!M77/SUM(Res_Cooling!$B$3:$Y$367)*1000</f>
        <v>0</v>
      </c>
      <c r="V77" s="4">
        <f>Res_Cooling!N77/SUM(Res_Cooling!$B$3:$Y$367)*1000</f>
        <v>0</v>
      </c>
      <c r="W77" s="4">
        <f>Res_Cooling!O77/SUM(Res_Cooling!$B$3:$Y$367)*1000</f>
        <v>0</v>
      </c>
      <c r="X77" s="4">
        <f>Res_Cooling!P77/SUM(Res_Cooling!$B$3:$Y$367)*1000</f>
        <v>0</v>
      </c>
      <c r="Y77" s="4">
        <f>Res_Cooling!Q77/SUM(Res_Cooling!$B$3:$Y$367)*1000</f>
        <v>0</v>
      </c>
      <c r="Z77" s="4">
        <f>Res_Cooling!R77/SUM(Res_Cooling!$B$3:$Y$367)*1000</f>
        <v>0</v>
      </c>
      <c r="AA77" s="4">
        <f>Res_Cooling!S77/SUM(Res_Cooling!$B$3:$Y$367)*1000</f>
        <v>0</v>
      </c>
      <c r="AB77" s="4">
        <f>Res_Cooling!T77/SUM(Res_Cooling!$B$3:$Y$367)*1000</f>
        <v>0</v>
      </c>
      <c r="AC77" s="4">
        <f>Res_Cooling!U77/SUM(Res_Cooling!$B$3:$Y$367)*1000</f>
        <v>0</v>
      </c>
      <c r="AD77" s="4">
        <f>Res_Cooling!V77/SUM(Res_Cooling!$B$3:$Y$367)*1000</f>
        <v>0</v>
      </c>
      <c r="AE77" s="4">
        <f>Res_Cooling!W77/SUM(Res_Cooling!$B$3:$Y$367)*1000</f>
        <v>0</v>
      </c>
      <c r="AF77" s="4">
        <f>Res_Cooling!X77/SUM(Res_Cooling!$B$3:$Y$367)*1000</f>
        <v>0</v>
      </c>
      <c r="AG77" s="4">
        <f>Res_Cooling!Y77/SUM(Res_Cooling!$B$3:$Y$367)*1000</f>
        <v>0</v>
      </c>
      <c r="AH77" s="8">
        <f t="shared" si="17"/>
        <v>0</v>
      </c>
      <c r="AI77">
        <f t="shared" si="18"/>
        <v>3</v>
      </c>
      <c r="AJ77" t="str">
        <f t="shared" si="19"/>
        <v>No</v>
      </c>
      <c r="AK77" t="str">
        <f t="shared" si="13"/>
        <v>On</v>
      </c>
      <c r="AL77" t="str">
        <f t="shared" si="14"/>
        <v>3On</v>
      </c>
      <c r="AM77" s="9" t="str">
        <f t="shared" si="15"/>
        <v>W</v>
      </c>
      <c r="AN77" s="9">
        <f t="shared" si="16"/>
        <v>0</v>
      </c>
    </row>
    <row r="78" spans="9:40" x14ac:dyDescent="0.25">
      <c r="I78" s="2">
        <f t="shared" si="20"/>
        <v>42811</v>
      </c>
      <c r="J78" s="4">
        <f>Res_Cooling!B78/SUM(Res_Cooling!$B$3:$Y$367)*1000</f>
        <v>0</v>
      </c>
      <c r="K78" s="4">
        <f>Res_Cooling!C78/SUM(Res_Cooling!$B$3:$Y$367)*1000</f>
        <v>0</v>
      </c>
      <c r="L78" s="4">
        <f>Res_Cooling!D78/SUM(Res_Cooling!$B$3:$Y$367)*1000</f>
        <v>0</v>
      </c>
      <c r="M78" s="4">
        <f>Res_Cooling!E78/SUM(Res_Cooling!$B$3:$Y$367)*1000</f>
        <v>0</v>
      </c>
      <c r="N78" s="4">
        <f>Res_Cooling!F78/SUM(Res_Cooling!$B$3:$Y$367)*1000</f>
        <v>0</v>
      </c>
      <c r="O78" s="4">
        <f>Res_Cooling!G78/SUM(Res_Cooling!$B$3:$Y$367)*1000</f>
        <v>0</v>
      </c>
      <c r="P78" s="4">
        <f>Res_Cooling!H78/SUM(Res_Cooling!$B$3:$Y$367)*1000</f>
        <v>0</v>
      </c>
      <c r="Q78" s="4">
        <f>Res_Cooling!I78/SUM(Res_Cooling!$B$3:$Y$367)*1000</f>
        <v>0</v>
      </c>
      <c r="R78" s="4">
        <f>Res_Cooling!J78/SUM(Res_Cooling!$B$3:$Y$367)*1000</f>
        <v>0</v>
      </c>
      <c r="S78" s="4">
        <f>Res_Cooling!K78/SUM(Res_Cooling!$B$3:$Y$367)*1000</f>
        <v>0</v>
      </c>
      <c r="T78" s="4">
        <f>Res_Cooling!L78/SUM(Res_Cooling!$B$3:$Y$367)*1000</f>
        <v>0</v>
      </c>
      <c r="U78" s="4">
        <f>Res_Cooling!M78/SUM(Res_Cooling!$B$3:$Y$367)*1000</f>
        <v>0</v>
      </c>
      <c r="V78" s="4">
        <f>Res_Cooling!N78/SUM(Res_Cooling!$B$3:$Y$367)*1000</f>
        <v>0</v>
      </c>
      <c r="W78" s="4">
        <f>Res_Cooling!O78/SUM(Res_Cooling!$B$3:$Y$367)*1000</f>
        <v>0</v>
      </c>
      <c r="X78" s="4">
        <f>Res_Cooling!P78/SUM(Res_Cooling!$B$3:$Y$367)*1000</f>
        <v>0</v>
      </c>
      <c r="Y78" s="4">
        <f>Res_Cooling!Q78/SUM(Res_Cooling!$B$3:$Y$367)*1000</f>
        <v>0</v>
      </c>
      <c r="Z78" s="4">
        <f>Res_Cooling!R78/SUM(Res_Cooling!$B$3:$Y$367)*1000</f>
        <v>0</v>
      </c>
      <c r="AA78" s="4">
        <f>Res_Cooling!S78/SUM(Res_Cooling!$B$3:$Y$367)*1000</f>
        <v>0</v>
      </c>
      <c r="AB78" s="4">
        <f>Res_Cooling!T78/SUM(Res_Cooling!$B$3:$Y$367)*1000</f>
        <v>0</v>
      </c>
      <c r="AC78" s="4">
        <f>Res_Cooling!U78/SUM(Res_Cooling!$B$3:$Y$367)*1000</f>
        <v>0</v>
      </c>
      <c r="AD78" s="4">
        <f>Res_Cooling!V78/SUM(Res_Cooling!$B$3:$Y$367)*1000</f>
        <v>0</v>
      </c>
      <c r="AE78" s="4">
        <f>Res_Cooling!W78/SUM(Res_Cooling!$B$3:$Y$367)*1000</f>
        <v>0</v>
      </c>
      <c r="AF78" s="4">
        <f>Res_Cooling!X78/SUM(Res_Cooling!$B$3:$Y$367)*1000</f>
        <v>0</v>
      </c>
      <c r="AG78" s="4">
        <f>Res_Cooling!Y78/SUM(Res_Cooling!$B$3:$Y$367)*1000</f>
        <v>0</v>
      </c>
      <c r="AH78" s="8">
        <f t="shared" si="17"/>
        <v>0</v>
      </c>
      <c r="AI78">
        <f t="shared" si="18"/>
        <v>3</v>
      </c>
      <c r="AJ78" t="str">
        <f t="shared" si="19"/>
        <v>No</v>
      </c>
      <c r="AK78" t="str">
        <f t="shared" si="13"/>
        <v>On</v>
      </c>
      <c r="AL78" t="str">
        <f t="shared" si="14"/>
        <v>3On</v>
      </c>
      <c r="AM78" s="9" t="str">
        <f t="shared" si="15"/>
        <v>W</v>
      </c>
      <c r="AN78" s="9">
        <f t="shared" si="16"/>
        <v>0</v>
      </c>
    </row>
    <row r="79" spans="9:40" x14ac:dyDescent="0.25">
      <c r="I79" s="2">
        <f t="shared" si="20"/>
        <v>42812</v>
      </c>
      <c r="J79" s="4">
        <f>Res_Cooling!B79/SUM(Res_Cooling!$B$3:$Y$367)*1000</f>
        <v>0</v>
      </c>
      <c r="K79" s="4">
        <f>Res_Cooling!C79/SUM(Res_Cooling!$B$3:$Y$367)*1000</f>
        <v>0</v>
      </c>
      <c r="L79" s="4">
        <f>Res_Cooling!D79/SUM(Res_Cooling!$B$3:$Y$367)*1000</f>
        <v>0</v>
      </c>
      <c r="M79" s="4">
        <f>Res_Cooling!E79/SUM(Res_Cooling!$B$3:$Y$367)*1000</f>
        <v>0</v>
      </c>
      <c r="N79" s="4">
        <f>Res_Cooling!F79/SUM(Res_Cooling!$B$3:$Y$367)*1000</f>
        <v>0</v>
      </c>
      <c r="O79" s="4">
        <f>Res_Cooling!G79/SUM(Res_Cooling!$B$3:$Y$367)*1000</f>
        <v>0</v>
      </c>
      <c r="P79" s="4">
        <f>Res_Cooling!H79/SUM(Res_Cooling!$B$3:$Y$367)*1000</f>
        <v>0</v>
      </c>
      <c r="Q79" s="4">
        <f>Res_Cooling!I79/SUM(Res_Cooling!$B$3:$Y$367)*1000</f>
        <v>0</v>
      </c>
      <c r="R79" s="4">
        <f>Res_Cooling!J79/SUM(Res_Cooling!$B$3:$Y$367)*1000</f>
        <v>0</v>
      </c>
      <c r="S79" s="4">
        <f>Res_Cooling!K79/SUM(Res_Cooling!$B$3:$Y$367)*1000</f>
        <v>0</v>
      </c>
      <c r="T79" s="4">
        <f>Res_Cooling!L79/SUM(Res_Cooling!$B$3:$Y$367)*1000</f>
        <v>0</v>
      </c>
      <c r="U79" s="4">
        <f>Res_Cooling!M79/SUM(Res_Cooling!$B$3:$Y$367)*1000</f>
        <v>0</v>
      </c>
      <c r="V79" s="4">
        <f>Res_Cooling!N79/SUM(Res_Cooling!$B$3:$Y$367)*1000</f>
        <v>0</v>
      </c>
      <c r="W79" s="4">
        <f>Res_Cooling!O79/SUM(Res_Cooling!$B$3:$Y$367)*1000</f>
        <v>0</v>
      </c>
      <c r="X79" s="4">
        <f>Res_Cooling!P79/SUM(Res_Cooling!$B$3:$Y$367)*1000</f>
        <v>0</v>
      </c>
      <c r="Y79" s="4">
        <f>Res_Cooling!Q79/SUM(Res_Cooling!$B$3:$Y$367)*1000</f>
        <v>0</v>
      </c>
      <c r="Z79" s="4">
        <f>Res_Cooling!R79/SUM(Res_Cooling!$B$3:$Y$367)*1000</f>
        <v>0</v>
      </c>
      <c r="AA79" s="4">
        <f>Res_Cooling!S79/SUM(Res_Cooling!$B$3:$Y$367)*1000</f>
        <v>0</v>
      </c>
      <c r="AB79" s="4">
        <f>Res_Cooling!T79/SUM(Res_Cooling!$B$3:$Y$367)*1000</f>
        <v>0</v>
      </c>
      <c r="AC79" s="4">
        <f>Res_Cooling!U79/SUM(Res_Cooling!$B$3:$Y$367)*1000</f>
        <v>0</v>
      </c>
      <c r="AD79" s="4">
        <f>Res_Cooling!V79/SUM(Res_Cooling!$B$3:$Y$367)*1000</f>
        <v>0</v>
      </c>
      <c r="AE79" s="4">
        <f>Res_Cooling!W79/SUM(Res_Cooling!$B$3:$Y$367)*1000</f>
        <v>0</v>
      </c>
      <c r="AF79" s="4">
        <f>Res_Cooling!X79/SUM(Res_Cooling!$B$3:$Y$367)*1000</f>
        <v>0</v>
      </c>
      <c r="AG79" s="4">
        <f>Res_Cooling!Y79/SUM(Res_Cooling!$B$3:$Y$367)*1000</f>
        <v>0</v>
      </c>
      <c r="AH79" s="8">
        <f t="shared" si="17"/>
        <v>0</v>
      </c>
      <c r="AI79">
        <f t="shared" si="18"/>
        <v>3</v>
      </c>
      <c r="AJ79" t="str">
        <f t="shared" si="19"/>
        <v>No</v>
      </c>
      <c r="AK79" t="str">
        <f t="shared" si="13"/>
        <v>Off</v>
      </c>
      <c r="AL79" t="str">
        <f t="shared" si="14"/>
        <v>3Off</v>
      </c>
      <c r="AM79" s="9" t="str">
        <f t="shared" si="15"/>
        <v>W</v>
      </c>
      <c r="AN79" s="9">
        <f t="shared" si="16"/>
        <v>0</v>
      </c>
    </row>
    <row r="80" spans="9:40" x14ac:dyDescent="0.25">
      <c r="I80" s="2">
        <f t="shared" si="20"/>
        <v>42813</v>
      </c>
      <c r="J80" s="4">
        <f>Res_Cooling!B80/SUM(Res_Cooling!$B$3:$Y$367)*1000</f>
        <v>0</v>
      </c>
      <c r="K80" s="4">
        <f>Res_Cooling!C80/SUM(Res_Cooling!$B$3:$Y$367)*1000</f>
        <v>0</v>
      </c>
      <c r="L80" s="4">
        <f>Res_Cooling!D80/SUM(Res_Cooling!$B$3:$Y$367)*1000</f>
        <v>0</v>
      </c>
      <c r="M80" s="4">
        <f>Res_Cooling!E80/SUM(Res_Cooling!$B$3:$Y$367)*1000</f>
        <v>0</v>
      </c>
      <c r="N80" s="4">
        <f>Res_Cooling!F80/SUM(Res_Cooling!$B$3:$Y$367)*1000</f>
        <v>0</v>
      </c>
      <c r="O80" s="4">
        <f>Res_Cooling!G80/SUM(Res_Cooling!$B$3:$Y$367)*1000</f>
        <v>0</v>
      </c>
      <c r="P80" s="4">
        <f>Res_Cooling!H80/SUM(Res_Cooling!$B$3:$Y$367)*1000</f>
        <v>0</v>
      </c>
      <c r="Q80" s="4">
        <f>Res_Cooling!I80/SUM(Res_Cooling!$B$3:$Y$367)*1000</f>
        <v>0</v>
      </c>
      <c r="R80" s="4">
        <f>Res_Cooling!J80/SUM(Res_Cooling!$B$3:$Y$367)*1000</f>
        <v>0</v>
      </c>
      <c r="S80" s="4">
        <f>Res_Cooling!K80/SUM(Res_Cooling!$B$3:$Y$367)*1000</f>
        <v>0</v>
      </c>
      <c r="T80" s="4">
        <f>Res_Cooling!L80/SUM(Res_Cooling!$B$3:$Y$367)*1000</f>
        <v>0</v>
      </c>
      <c r="U80" s="4">
        <f>Res_Cooling!M80/SUM(Res_Cooling!$B$3:$Y$367)*1000</f>
        <v>0</v>
      </c>
      <c r="V80" s="4">
        <f>Res_Cooling!N80/SUM(Res_Cooling!$B$3:$Y$367)*1000</f>
        <v>0</v>
      </c>
      <c r="W80" s="4">
        <f>Res_Cooling!O80/SUM(Res_Cooling!$B$3:$Y$367)*1000</f>
        <v>0</v>
      </c>
      <c r="X80" s="4">
        <f>Res_Cooling!P80/SUM(Res_Cooling!$B$3:$Y$367)*1000</f>
        <v>0</v>
      </c>
      <c r="Y80" s="4">
        <f>Res_Cooling!Q80/SUM(Res_Cooling!$B$3:$Y$367)*1000</f>
        <v>0</v>
      </c>
      <c r="Z80" s="4">
        <f>Res_Cooling!R80/SUM(Res_Cooling!$B$3:$Y$367)*1000</f>
        <v>0</v>
      </c>
      <c r="AA80" s="4">
        <f>Res_Cooling!S80/SUM(Res_Cooling!$B$3:$Y$367)*1000</f>
        <v>0</v>
      </c>
      <c r="AB80" s="4">
        <f>Res_Cooling!T80/SUM(Res_Cooling!$B$3:$Y$367)*1000</f>
        <v>0</v>
      </c>
      <c r="AC80" s="4">
        <f>Res_Cooling!U80/SUM(Res_Cooling!$B$3:$Y$367)*1000</f>
        <v>0</v>
      </c>
      <c r="AD80" s="4">
        <f>Res_Cooling!V80/SUM(Res_Cooling!$B$3:$Y$367)*1000</f>
        <v>0</v>
      </c>
      <c r="AE80" s="4">
        <f>Res_Cooling!W80/SUM(Res_Cooling!$B$3:$Y$367)*1000</f>
        <v>0</v>
      </c>
      <c r="AF80" s="4">
        <f>Res_Cooling!X80/SUM(Res_Cooling!$B$3:$Y$367)*1000</f>
        <v>0</v>
      </c>
      <c r="AG80" s="4">
        <f>Res_Cooling!Y80/SUM(Res_Cooling!$B$3:$Y$367)*1000</f>
        <v>0</v>
      </c>
      <c r="AH80" s="8">
        <f t="shared" si="17"/>
        <v>0</v>
      </c>
      <c r="AI80">
        <f t="shared" si="18"/>
        <v>3</v>
      </c>
      <c r="AJ80" t="str">
        <f t="shared" si="19"/>
        <v>No</v>
      </c>
      <c r="AK80" t="str">
        <f t="shared" si="13"/>
        <v>Off</v>
      </c>
      <c r="AL80" t="str">
        <f t="shared" si="14"/>
        <v>3Off</v>
      </c>
      <c r="AM80" s="9" t="str">
        <f t="shared" si="15"/>
        <v>W</v>
      </c>
      <c r="AN80" s="9">
        <f t="shared" si="16"/>
        <v>0</v>
      </c>
    </row>
    <row r="81" spans="9:40" x14ac:dyDescent="0.25">
      <c r="I81" s="2">
        <f t="shared" si="20"/>
        <v>42814</v>
      </c>
      <c r="J81" s="4">
        <f>Res_Cooling!B81/SUM(Res_Cooling!$B$3:$Y$367)*1000</f>
        <v>0</v>
      </c>
      <c r="K81" s="4">
        <f>Res_Cooling!C81/SUM(Res_Cooling!$B$3:$Y$367)*1000</f>
        <v>0</v>
      </c>
      <c r="L81" s="4">
        <f>Res_Cooling!D81/SUM(Res_Cooling!$B$3:$Y$367)*1000</f>
        <v>0</v>
      </c>
      <c r="M81" s="4">
        <f>Res_Cooling!E81/SUM(Res_Cooling!$B$3:$Y$367)*1000</f>
        <v>0</v>
      </c>
      <c r="N81" s="4">
        <f>Res_Cooling!F81/SUM(Res_Cooling!$B$3:$Y$367)*1000</f>
        <v>0</v>
      </c>
      <c r="O81" s="4">
        <f>Res_Cooling!G81/SUM(Res_Cooling!$B$3:$Y$367)*1000</f>
        <v>0</v>
      </c>
      <c r="P81" s="4">
        <f>Res_Cooling!H81/SUM(Res_Cooling!$B$3:$Y$367)*1000</f>
        <v>0</v>
      </c>
      <c r="Q81" s="4">
        <f>Res_Cooling!I81/SUM(Res_Cooling!$B$3:$Y$367)*1000</f>
        <v>0</v>
      </c>
      <c r="R81" s="4">
        <f>Res_Cooling!J81/SUM(Res_Cooling!$B$3:$Y$367)*1000</f>
        <v>0</v>
      </c>
      <c r="S81" s="4">
        <f>Res_Cooling!K81/SUM(Res_Cooling!$B$3:$Y$367)*1000</f>
        <v>0</v>
      </c>
      <c r="T81" s="4">
        <f>Res_Cooling!L81/SUM(Res_Cooling!$B$3:$Y$367)*1000</f>
        <v>0</v>
      </c>
      <c r="U81" s="4">
        <f>Res_Cooling!M81/SUM(Res_Cooling!$B$3:$Y$367)*1000</f>
        <v>0</v>
      </c>
      <c r="V81" s="4">
        <f>Res_Cooling!N81/SUM(Res_Cooling!$B$3:$Y$367)*1000</f>
        <v>0</v>
      </c>
      <c r="W81" s="4">
        <f>Res_Cooling!O81/SUM(Res_Cooling!$B$3:$Y$367)*1000</f>
        <v>0</v>
      </c>
      <c r="X81" s="4">
        <f>Res_Cooling!P81/SUM(Res_Cooling!$B$3:$Y$367)*1000</f>
        <v>0</v>
      </c>
      <c r="Y81" s="4">
        <f>Res_Cooling!Q81/SUM(Res_Cooling!$B$3:$Y$367)*1000</f>
        <v>0</v>
      </c>
      <c r="Z81" s="4">
        <f>Res_Cooling!R81/SUM(Res_Cooling!$B$3:$Y$367)*1000</f>
        <v>0</v>
      </c>
      <c r="AA81" s="4">
        <f>Res_Cooling!S81/SUM(Res_Cooling!$B$3:$Y$367)*1000</f>
        <v>0</v>
      </c>
      <c r="AB81" s="4">
        <f>Res_Cooling!T81/SUM(Res_Cooling!$B$3:$Y$367)*1000</f>
        <v>0</v>
      </c>
      <c r="AC81" s="4">
        <f>Res_Cooling!U81/SUM(Res_Cooling!$B$3:$Y$367)*1000</f>
        <v>0</v>
      </c>
      <c r="AD81" s="4">
        <f>Res_Cooling!V81/SUM(Res_Cooling!$B$3:$Y$367)*1000</f>
        <v>0</v>
      </c>
      <c r="AE81" s="4">
        <f>Res_Cooling!W81/SUM(Res_Cooling!$B$3:$Y$367)*1000</f>
        <v>0</v>
      </c>
      <c r="AF81" s="4">
        <f>Res_Cooling!X81/SUM(Res_Cooling!$B$3:$Y$367)*1000</f>
        <v>0</v>
      </c>
      <c r="AG81" s="4">
        <f>Res_Cooling!Y81/SUM(Res_Cooling!$B$3:$Y$367)*1000</f>
        <v>0</v>
      </c>
      <c r="AH81" s="8">
        <f t="shared" si="17"/>
        <v>0</v>
      </c>
      <c r="AI81">
        <f t="shared" si="18"/>
        <v>3</v>
      </c>
      <c r="AJ81" t="str">
        <f t="shared" si="19"/>
        <v>No</v>
      </c>
      <c r="AK81" t="str">
        <f t="shared" si="13"/>
        <v>On</v>
      </c>
      <c r="AL81" t="str">
        <f t="shared" si="14"/>
        <v>3On</v>
      </c>
      <c r="AM81" s="9" t="str">
        <f t="shared" si="15"/>
        <v>W</v>
      </c>
      <c r="AN81" s="9">
        <f t="shared" si="16"/>
        <v>0</v>
      </c>
    </row>
    <row r="82" spans="9:40" x14ac:dyDescent="0.25">
      <c r="I82" s="2">
        <f t="shared" si="20"/>
        <v>42815</v>
      </c>
      <c r="J82" s="4">
        <f>Res_Cooling!B82/SUM(Res_Cooling!$B$3:$Y$367)*1000</f>
        <v>0</v>
      </c>
      <c r="K82" s="4">
        <f>Res_Cooling!C82/SUM(Res_Cooling!$B$3:$Y$367)*1000</f>
        <v>0</v>
      </c>
      <c r="L82" s="4">
        <f>Res_Cooling!D82/SUM(Res_Cooling!$B$3:$Y$367)*1000</f>
        <v>0</v>
      </c>
      <c r="M82" s="4">
        <f>Res_Cooling!E82/SUM(Res_Cooling!$B$3:$Y$367)*1000</f>
        <v>0</v>
      </c>
      <c r="N82" s="4">
        <f>Res_Cooling!F82/SUM(Res_Cooling!$B$3:$Y$367)*1000</f>
        <v>0</v>
      </c>
      <c r="O82" s="4">
        <f>Res_Cooling!G82/SUM(Res_Cooling!$B$3:$Y$367)*1000</f>
        <v>0</v>
      </c>
      <c r="P82" s="4">
        <f>Res_Cooling!H82/SUM(Res_Cooling!$B$3:$Y$367)*1000</f>
        <v>0</v>
      </c>
      <c r="Q82" s="4">
        <f>Res_Cooling!I82/SUM(Res_Cooling!$B$3:$Y$367)*1000</f>
        <v>0</v>
      </c>
      <c r="R82" s="4">
        <f>Res_Cooling!J82/SUM(Res_Cooling!$B$3:$Y$367)*1000</f>
        <v>0</v>
      </c>
      <c r="S82" s="4">
        <f>Res_Cooling!K82/SUM(Res_Cooling!$B$3:$Y$367)*1000</f>
        <v>0</v>
      </c>
      <c r="T82" s="4">
        <f>Res_Cooling!L82/SUM(Res_Cooling!$B$3:$Y$367)*1000</f>
        <v>0</v>
      </c>
      <c r="U82" s="4">
        <f>Res_Cooling!M82/SUM(Res_Cooling!$B$3:$Y$367)*1000</f>
        <v>0</v>
      </c>
      <c r="V82" s="4">
        <f>Res_Cooling!N82/SUM(Res_Cooling!$B$3:$Y$367)*1000</f>
        <v>0</v>
      </c>
      <c r="W82" s="4">
        <f>Res_Cooling!O82/SUM(Res_Cooling!$B$3:$Y$367)*1000</f>
        <v>0</v>
      </c>
      <c r="X82" s="4">
        <f>Res_Cooling!P82/SUM(Res_Cooling!$B$3:$Y$367)*1000</f>
        <v>0</v>
      </c>
      <c r="Y82" s="4">
        <f>Res_Cooling!Q82/SUM(Res_Cooling!$B$3:$Y$367)*1000</f>
        <v>0</v>
      </c>
      <c r="Z82" s="4">
        <f>Res_Cooling!R82/SUM(Res_Cooling!$B$3:$Y$367)*1000</f>
        <v>0</v>
      </c>
      <c r="AA82" s="4">
        <f>Res_Cooling!S82/SUM(Res_Cooling!$B$3:$Y$367)*1000</f>
        <v>0</v>
      </c>
      <c r="AB82" s="4">
        <f>Res_Cooling!T82/SUM(Res_Cooling!$B$3:$Y$367)*1000</f>
        <v>0</v>
      </c>
      <c r="AC82" s="4">
        <f>Res_Cooling!U82/SUM(Res_Cooling!$B$3:$Y$367)*1000</f>
        <v>0</v>
      </c>
      <c r="AD82" s="4">
        <f>Res_Cooling!V82/SUM(Res_Cooling!$B$3:$Y$367)*1000</f>
        <v>0</v>
      </c>
      <c r="AE82" s="4">
        <f>Res_Cooling!W82/SUM(Res_Cooling!$B$3:$Y$367)*1000</f>
        <v>0</v>
      </c>
      <c r="AF82" s="4">
        <f>Res_Cooling!X82/SUM(Res_Cooling!$B$3:$Y$367)*1000</f>
        <v>0</v>
      </c>
      <c r="AG82" s="4">
        <f>Res_Cooling!Y82/SUM(Res_Cooling!$B$3:$Y$367)*1000</f>
        <v>0</v>
      </c>
      <c r="AH82" s="8">
        <f t="shared" si="17"/>
        <v>0</v>
      </c>
      <c r="AI82">
        <f t="shared" si="18"/>
        <v>3</v>
      </c>
      <c r="AJ82" t="str">
        <f t="shared" si="19"/>
        <v>No</v>
      </c>
      <c r="AK82" t="str">
        <f t="shared" si="13"/>
        <v>On</v>
      </c>
      <c r="AL82" t="str">
        <f t="shared" si="14"/>
        <v>3On</v>
      </c>
      <c r="AM82" s="9" t="str">
        <f t="shared" si="15"/>
        <v>W</v>
      </c>
      <c r="AN82" s="9">
        <f t="shared" si="16"/>
        <v>0</v>
      </c>
    </row>
    <row r="83" spans="9:40" x14ac:dyDescent="0.25">
      <c r="I83" s="2">
        <f t="shared" si="20"/>
        <v>42816</v>
      </c>
      <c r="J83" s="4">
        <f>Res_Cooling!B83/SUM(Res_Cooling!$B$3:$Y$367)*1000</f>
        <v>0</v>
      </c>
      <c r="K83" s="4">
        <f>Res_Cooling!C83/SUM(Res_Cooling!$B$3:$Y$367)*1000</f>
        <v>0</v>
      </c>
      <c r="L83" s="4">
        <f>Res_Cooling!D83/SUM(Res_Cooling!$B$3:$Y$367)*1000</f>
        <v>0</v>
      </c>
      <c r="M83" s="4">
        <f>Res_Cooling!E83/SUM(Res_Cooling!$B$3:$Y$367)*1000</f>
        <v>0</v>
      </c>
      <c r="N83" s="4">
        <f>Res_Cooling!F83/SUM(Res_Cooling!$B$3:$Y$367)*1000</f>
        <v>0</v>
      </c>
      <c r="O83" s="4">
        <f>Res_Cooling!G83/SUM(Res_Cooling!$B$3:$Y$367)*1000</f>
        <v>0</v>
      </c>
      <c r="P83" s="4">
        <f>Res_Cooling!H83/SUM(Res_Cooling!$B$3:$Y$367)*1000</f>
        <v>0</v>
      </c>
      <c r="Q83" s="4">
        <f>Res_Cooling!I83/SUM(Res_Cooling!$B$3:$Y$367)*1000</f>
        <v>0</v>
      </c>
      <c r="R83" s="4">
        <f>Res_Cooling!J83/SUM(Res_Cooling!$B$3:$Y$367)*1000</f>
        <v>0</v>
      </c>
      <c r="S83" s="4">
        <f>Res_Cooling!K83/SUM(Res_Cooling!$B$3:$Y$367)*1000</f>
        <v>0</v>
      </c>
      <c r="T83" s="4">
        <f>Res_Cooling!L83/SUM(Res_Cooling!$B$3:$Y$367)*1000</f>
        <v>0</v>
      </c>
      <c r="U83" s="4">
        <f>Res_Cooling!M83/SUM(Res_Cooling!$B$3:$Y$367)*1000</f>
        <v>0</v>
      </c>
      <c r="V83" s="4">
        <f>Res_Cooling!N83/SUM(Res_Cooling!$B$3:$Y$367)*1000</f>
        <v>0</v>
      </c>
      <c r="W83" s="4">
        <f>Res_Cooling!O83/SUM(Res_Cooling!$B$3:$Y$367)*1000</f>
        <v>0</v>
      </c>
      <c r="X83" s="4">
        <f>Res_Cooling!P83/SUM(Res_Cooling!$B$3:$Y$367)*1000</f>
        <v>0</v>
      </c>
      <c r="Y83" s="4">
        <f>Res_Cooling!Q83/SUM(Res_Cooling!$B$3:$Y$367)*1000</f>
        <v>0</v>
      </c>
      <c r="Z83" s="4">
        <f>Res_Cooling!R83/SUM(Res_Cooling!$B$3:$Y$367)*1000</f>
        <v>0</v>
      </c>
      <c r="AA83" s="4">
        <f>Res_Cooling!S83/SUM(Res_Cooling!$B$3:$Y$367)*1000</f>
        <v>0</v>
      </c>
      <c r="AB83" s="4">
        <f>Res_Cooling!T83/SUM(Res_Cooling!$B$3:$Y$367)*1000</f>
        <v>0</v>
      </c>
      <c r="AC83" s="4">
        <f>Res_Cooling!U83/SUM(Res_Cooling!$B$3:$Y$367)*1000</f>
        <v>0</v>
      </c>
      <c r="AD83" s="4">
        <f>Res_Cooling!V83/SUM(Res_Cooling!$B$3:$Y$367)*1000</f>
        <v>0</v>
      </c>
      <c r="AE83" s="4">
        <f>Res_Cooling!W83/SUM(Res_Cooling!$B$3:$Y$367)*1000</f>
        <v>0</v>
      </c>
      <c r="AF83" s="4">
        <f>Res_Cooling!X83/SUM(Res_Cooling!$B$3:$Y$367)*1000</f>
        <v>0</v>
      </c>
      <c r="AG83" s="4">
        <f>Res_Cooling!Y83/SUM(Res_Cooling!$B$3:$Y$367)*1000</f>
        <v>0</v>
      </c>
      <c r="AH83" s="8">
        <f t="shared" si="17"/>
        <v>0</v>
      </c>
      <c r="AI83">
        <f t="shared" si="18"/>
        <v>3</v>
      </c>
      <c r="AJ83" t="str">
        <f t="shared" si="19"/>
        <v>No</v>
      </c>
      <c r="AK83" t="str">
        <f t="shared" si="13"/>
        <v>On</v>
      </c>
      <c r="AL83" t="str">
        <f t="shared" si="14"/>
        <v>3On</v>
      </c>
      <c r="AM83" s="9" t="str">
        <f t="shared" si="15"/>
        <v>W</v>
      </c>
      <c r="AN83" s="9">
        <f t="shared" si="16"/>
        <v>0</v>
      </c>
    </row>
    <row r="84" spans="9:40" x14ac:dyDescent="0.25">
      <c r="I84" s="2">
        <f t="shared" si="20"/>
        <v>42817</v>
      </c>
      <c r="J84" s="4">
        <f>Res_Cooling!B84/SUM(Res_Cooling!$B$3:$Y$367)*1000</f>
        <v>0</v>
      </c>
      <c r="K84" s="4">
        <f>Res_Cooling!C84/SUM(Res_Cooling!$B$3:$Y$367)*1000</f>
        <v>0</v>
      </c>
      <c r="L84" s="4">
        <f>Res_Cooling!D84/SUM(Res_Cooling!$B$3:$Y$367)*1000</f>
        <v>0</v>
      </c>
      <c r="M84" s="4">
        <f>Res_Cooling!E84/SUM(Res_Cooling!$B$3:$Y$367)*1000</f>
        <v>0</v>
      </c>
      <c r="N84" s="4">
        <f>Res_Cooling!F84/SUM(Res_Cooling!$B$3:$Y$367)*1000</f>
        <v>0</v>
      </c>
      <c r="O84" s="4">
        <f>Res_Cooling!G84/SUM(Res_Cooling!$B$3:$Y$367)*1000</f>
        <v>0</v>
      </c>
      <c r="P84" s="4">
        <f>Res_Cooling!H84/SUM(Res_Cooling!$B$3:$Y$367)*1000</f>
        <v>0</v>
      </c>
      <c r="Q84" s="4">
        <f>Res_Cooling!I84/SUM(Res_Cooling!$B$3:$Y$367)*1000</f>
        <v>0</v>
      </c>
      <c r="R84" s="4">
        <f>Res_Cooling!J84/SUM(Res_Cooling!$B$3:$Y$367)*1000</f>
        <v>0</v>
      </c>
      <c r="S84" s="4">
        <f>Res_Cooling!K84/SUM(Res_Cooling!$B$3:$Y$367)*1000</f>
        <v>0</v>
      </c>
      <c r="T84" s="4">
        <f>Res_Cooling!L84/SUM(Res_Cooling!$B$3:$Y$367)*1000</f>
        <v>0</v>
      </c>
      <c r="U84" s="4">
        <f>Res_Cooling!M84/SUM(Res_Cooling!$B$3:$Y$367)*1000</f>
        <v>0</v>
      </c>
      <c r="V84" s="4">
        <f>Res_Cooling!N84/SUM(Res_Cooling!$B$3:$Y$367)*1000</f>
        <v>0</v>
      </c>
      <c r="W84" s="4">
        <f>Res_Cooling!O84/SUM(Res_Cooling!$B$3:$Y$367)*1000</f>
        <v>0</v>
      </c>
      <c r="X84" s="4">
        <f>Res_Cooling!P84/SUM(Res_Cooling!$B$3:$Y$367)*1000</f>
        <v>0</v>
      </c>
      <c r="Y84" s="4">
        <f>Res_Cooling!Q84/SUM(Res_Cooling!$B$3:$Y$367)*1000</f>
        <v>0</v>
      </c>
      <c r="Z84" s="4">
        <f>Res_Cooling!R84/SUM(Res_Cooling!$B$3:$Y$367)*1000</f>
        <v>0</v>
      </c>
      <c r="AA84" s="4">
        <f>Res_Cooling!S84/SUM(Res_Cooling!$B$3:$Y$367)*1000</f>
        <v>0</v>
      </c>
      <c r="AB84" s="4">
        <f>Res_Cooling!T84/SUM(Res_Cooling!$B$3:$Y$367)*1000</f>
        <v>0</v>
      </c>
      <c r="AC84" s="4">
        <f>Res_Cooling!U84/SUM(Res_Cooling!$B$3:$Y$367)*1000</f>
        <v>0</v>
      </c>
      <c r="AD84" s="4">
        <f>Res_Cooling!V84/SUM(Res_Cooling!$B$3:$Y$367)*1000</f>
        <v>0</v>
      </c>
      <c r="AE84" s="4">
        <f>Res_Cooling!W84/SUM(Res_Cooling!$B$3:$Y$367)*1000</f>
        <v>0</v>
      </c>
      <c r="AF84" s="4">
        <f>Res_Cooling!X84/SUM(Res_Cooling!$B$3:$Y$367)*1000</f>
        <v>0</v>
      </c>
      <c r="AG84" s="4">
        <f>Res_Cooling!Y84/SUM(Res_Cooling!$B$3:$Y$367)*1000</f>
        <v>0</v>
      </c>
      <c r="AH84" s="8">
        <f t="shared" si="17"/>
        <v>0</v>
      </c>
      <c r="AI84">
        <f t="shared" si="18"/>
        <v>3</v>
      </c>
      <c r="AJ84" t="str">
        <f t="shared" si="19"/>
        <v>No</v>
      </c>
      <c r="AK84" t="str">
        <f t="shared" si="13"/>
        <v>On</v>
      </c>
      <c r="AL84" t="str">
        <f t="shared" si="14"/>
        <v>3On</v>
      </c>
      <c r="AM84" s="9" t="str">
        <f t="shared" si="15"/>
        <v>W</v>
      </c>
      <c r="AN84" s="9">
        <f t="shared" si="16"/>
        <v>0</v>
      </c>
    </row>
    <row r="85" spans="9:40" x14ac:dyDescent="0.25">
      <c r="I85" s="2">
        <f t="shared" si="20"/>
        <v>42818</v>
      </c>
      <c r="J85" s="4">
        <f>Res_Cooling!B85/SUM(Res_Cooling!$B$3:$Y$367)*1000</f>
        <v>0</v>
      </c>
      <c r="K85" s="4">
        <f>Res_Cooling!C85/SUM(Res_Cooling!$B$3:$Y$367)*1000</f>
        <v>0</v>
      </c>
      <c r="L85" s="4">
        <f>Res_Cooling!D85/SUM(Res_Cooling!$B$3:$Y$367)*1000</f>
        <v>0</v>
      </c>
      <c r="M85" s="4">
        <f>Res_Cooling!E85/SUM(Res_Cooling!$B$3:$Y$367)*1000</f>
        <v>0</v>
      </c>
      <c r="N85" s="4">
        <f>Res_Cooling!F85/SUM(Res_Cooling!$B$3:$Y$367)*1000</f>
        <v>0</v>
      </c>
      <c r="O85" s="4">
        <f>Res_Cooling!G85/SUM(Res_Cooling!$B$3:$Y$367)*1000</f>
        <v>0</v>
      </c>
      <c r="P85" s="4">
        <f>Res_Cooling!H85/SUM(Res_Cooling!$B$3:$Y$367)*1000</f>
        <v>0</v>
      </c>
      <c r="Q85" s="4">
        <f>Res_Cooling!I85/SUM(Res_Cooling!$B$3:$Y$367)*1000</f>
        <v>0</v>
      </c>
      <c r="R85" s="4">
        <f>Res_Cooling!J85/SUM(Res_Cooling!$B$3:$Y$367)*1000</f>
        <v>0</v>
      </c>
      <c r="S85" s="4">
        <f>Res_Cooling!K85/SUM(Res_Cooling!$B$3:$Y$367)*1000</f>
        <v>0</v>
      </c>
      <c r="T85" s="4">
        <f>Res_Cooling!L85/SUM(Res_Cooling!$B$3:$Y$367)*1000</f>
        <v>0</v>
      </c>
      <c r="U85" s="4">
        <f>Res_Cooling!M85/SUM(Res_Cooling!$B$3:$Y$367)*1000</f>
        <v>0</v>
      </c>
      <c r="V85" s="4">
        <f>Res_Cooling!N85/SUM(Res_Cooling!$B$3:$Y$367)*1000</f>
        <v>0</v>
      </c>
      <c r="W85" s="4">
        <f>Res_Cooling!O85/SUM(Res_Cooling!$B$3:$Y$367)*1000</f>
        <v>0</v>
      </c>
      <c r="X85" s="4">
        <f>Res_Cooling!P85/SUM(Res_Cooling!$B$3:$Y$367)*1000</f>
        <v>0</v>
      </c>
      <c r="Y85" s="4">
        <f>Res_Cooling!Q85/SUM(Res_Cooling!$B$3:$Y$367)*1000</f>
        <v>0</v>
      </c>
      <c r="Z85" s="4">
        <f>Res_Cooling!R85/SUM(Res_Cooling!$B$3:$Y$367)*1000</f>
        <v>0</v>
      </c>
      <c r="AA85" s="4">
        <f>Res_Cooling!S85/SUM(Res_Cooling!$B$3:$Y$367)*1000</f>
        <v>0</v>
      </c>
      <c r="AB85" s="4">
        <f>Res_Cooling!T85/SUM(Res_Cooling!$B$3:$Y$367)*1000</f>
        <v>0</v>
      </c>
      <c r="AC85" s="4">
        <f>Res_Cooling!U85/SUM(Res_Cooling!$B$3:$Y$367)*1000</f>
        <v>0</v>
      </c>
      <c r="AD85" s="4">
        <f>Res_Cooling!V85/SUM(Res_Cooling!$B$3:$Y$367)*1000</f>
        <v>0</v>
      </c>
      <c r="AE85" s="4">
        <f>Res_Cooling!W85/SUM(Res_Cooling!$B$3:$Y$367)*1000</f>
        <v>0</v>
      </c>
      <c r="AF85" s="4">
        <f>Res_Cooling!X85/SUM(Res_Cooling!$B$3:$Y$367)*1000</f>
        <v>0</v>
      </c>
      <c r="AG85" s="4">
        <f>Res_Cooling!Y85/SUM(Res_Cooling!$B$3:$Y$367)*1000</f>
        <v>0</v>
      </c>
      <c r="AH85" s="8">
        <f t="shared" si="17"/>
        <v>0</v>
      </c>
      <c r="AI85">
        <f t="shared" si="18"/>
        <v>3</v>
      </c>
      <c r="AJ85" t="str">
        <f t="shared" si="19"/>
        <v>No</v>
      </c>
      <c r="AK85" t="str">
        <f t="shared" si="13"/>
        <v>On</v>
      </c>
      <c r="AL85" t="str">
        <f t="shared" si="14"/>
        <v>3On</v>
      </c>
      <c r="AM85" s="9" t="str">
        <f t="shared" si="15"/>
        <v>W</v>
      </c>
      <c r="AN85" s="9">
        <f t="shared" si="16"/>
        <v>0</v>
      </c>
    </row>
    <row r="86" spans="9:40" x14ac:dyDescent="0.25">
      <c r="I86" s="2">
        <f t="shared" si="20"/>
        <v>42819</v>
      </c>
      <c r="J86" s="4">
        <f>Res_Cooling!B86/SUM(Res_Cooling!$B$3:$Y$367)*1000</f>
        <v>0</v>
      </c>
      <c r="K86" s="4">
        <f>Res_Cooling!C86/SUM(Res_Cooling!$B$3:$Y$367)*1000</f>
        <v>0</v>
      </c>
      <c r="L86" s="4">
        <f>Res_Cooling!D86/SUM(Res_Cooling!$B$3:$Y$367)*1000</f>
        <v>0</v>
      </c>
      <c r="M86" s="4">
        <f>Res_Cooling!E86/SUM(Res_Cooling!$B$3:$Y$367)*1000</f>
        <v>0</v>
      </c>
      <c r="N86" s="4">
        <f>Res_Cooling!F86/SUM(Res_Cooling!$B$3:$Y$367)*1000</f>
        <v>0</v>
      </c>
      <c r="O86" s="4">
        <f>Res_Cooling!G86/SUM(Res_Cooling!$B$3:$Y$367)*1000</f>
        <v>0</v>
      </c>
      <c r="P86" s="4">
        <f>Res_Cooling!H86/SUM(Res_Cooling!$B$3:$Y$367)*1000</f>
        <v>0</v>
      </c>
      <c r="Q86" s="4">
        <f>Res_Cooling!I86/SUM(Res_Cooling!$B$3:$Y$367)*1000</f>
        <v>0</v>
      </c>
      <c r="R86" s="4">
        <f>Res_Cooling!J86/SUM(Res_Cooling!$B$3:$Y$367)*1000</f>
        <v>0</v>
      </c>
      <c r="S86" s="4">
        <f>Res_Cooling!K86/SUM(Res_Cooling!$B$3:$Y$367)*1000</f>
        <v>0</v>
      </c>
      <c r="T86" s="4">
        <f>Res_Cooling!L86/SUM(Res_Cooling!$B$3:$Y$367)*1000</f>
        <v>0</v>
      </c>
      <c r="U86" s="4">
        <f>Res_Cooling!M86/SUM(Res_Cooling!$B$3:$Y$367)*1000</f>
        <v>0</v>
      </c>
      <c r="V86" s="4">
        <f>Res_Cooling!N86/SUM(Res_Cooling!$B$3:$Y$367)*1000</f>
        <v>0</v>
      </c>
      <c r="W86" s="4">
        <f>Res_Cooling!O86/SUM(Res_Cooling!$B$3:$Y$367)*1000</f>
        <v>0</v>
      </c>
      <c r="X86" s="4">
        <f>Res_Cooling!P86/SUM(Res_Cooling!$B$3:$Y$367)*1000</f>
        <v>0</v>
      </c>
      <c r="Y86" s="4">
        <f>Res_Cooling!Q86/SUM(Res_Cooling!$B$3:$Y$367)*1000</f>
        <v>0</v>
      </c>
      <c r="Z86" s="4">
        <f>Res_Cooling!R86/SUM(Res_Cooling!$B$3:$Y$367)*1000</f>
        <v>0</v>
      </c>
      <c r="AA86" s="4">
        <f>Res_Cooling!S86/SUM(Res_Cooling!$B$3:$Y$367)*1000</f>
        <v>0</v>
      </c>
      <c r="AB86" s="4">
        <f>Res_Cooling!T86/SUM(Res_Cooling!$B$3:$Y$367)*1000</f>
        <v>0</v>
      </c>
      <c r="AC86" s="4">
        <f>Res_Cooling!U86/SUM(Res_Cooling!$B$3:$Y$367)*1000</f>
        <v>0</v>
      </c>
      <c r="AD86" s="4">
        <f>Res_Cooling!V86/SUM(Res_Cooling!$B$3:$Y$367)*1000</f>
        <v>0</v>
      </c>
      <c r="AE86" s="4">
        <f>Res_Cooling!W86/SUM(Res_Cooling!$B$3:$Y$367)*1000</f>
        <v>0</v>
      </c>
      <c r="AF86" s="4">
        <f>Res_Cooling!X86/SUM(Res_Cooling!$B$3:$Y$367)*1000</f>
        <v>0</v>
      </c>
      <c r="AG86" s="4">
        <f>Res_Cooling!Y86/SUM(Res_Cooling!$B$3:$Y$367)*1000</f>
        <v>0</v>
      </c>
      <c r="AH86" s="8">
        <f t="shared" si="17"/>
        <v>0</v>
      </c>
      <c r="AI86">
        <f t="shared" si="18"/>
        <v>3</v>
      </c>
      <c r="AJ86" t="str">
        <f t="shared" si="19"/>
        <v>No</v>
      </c>
      <c r="AK86" t="str">
        <f t="shared" si="13"/>
        <v>Off</v>
      </c>
      <c r="AL86" t="str">
        <f t="shared" si="14"/>
        <v>3Off</v>
      </c>
      <c r="AM86" s="9" t="str">
        <f t="shared" si="15"/>
        <v>W</v>
      </c>
      <c r="AN86" s="9">
        <f t="shared" si="16"/>
        <v>0</v>
      </c>
    </row>
    <row r="87" spans="9:40" x14ac:dyDescent="0.25">
      <c r="I87" s="2">
        <f t="shared" si="20"/>
        <v>42820</v>
      </c>
      <c r="J87" s="4">
        <f>Res_Cooling!B87/SUM(Res_Cooling!$B$3:$Y$367)*1000</f>
        <v>0</v>
      </c>
      <c r="K87" s="4">
        <f>Res_Cooling!C87/SUM(Res_Cooling!$B$3:$Y$367)*1000</f>
        <v>0</v>
      </c>
      <c r="L87" s="4">
        <f>Res_Cooling!D87/SUM(Res_Cooling!$B$3:$Y$367)*1000</f>
        <v>0</v>
      </c>
      <c r="M87" s="4">
        <f>Res_Cooling!E87/SUM(Res_Cooling!$B$3:$Y$367)*1000</f>
        <v>0</v>
      </c>
      <c r="N87" s="4">
        <f>Res_Cooling!F87/SUM(Res_Cooling!$B$3:$Y$367)*1000</f>
        <v>0</v>
      </c>
      <c r="O87" s="4">
        <f>Res_Cooling!G87/SUM(Res_Cooling!$B$3:$Y$367)*1000</f>
        <v>0</v>
      </c>
      <c r="P87" s="4">
        <f>Res_Cooling!H87/SUM(Res_Cooling!$B$3:$Y$367)*1000</f>
        <v>0</v>
      </c>
      <c r="Q87" s="4">
        <f>Res_Cooling!I87/SUM(Res_Cooling!$B$3:$Y$367)*1000</f>
        <v>0</v>
      </c>
      <c r="R87" s="4">
        <f>Res_Cooling!J87/SUM(Res_Cooling!$B$3:$Y$367)*1000</f>
        <v>0</v>
      </c>
      <c r="S87" s="4">
        <f>Res_Cooling!K87/SUM(Res_Cooling!$B$3:$Y$367)*1000</f>
        <v>0</v>
      </c>
      <c r="T87" s="4">
        <f>Res_Cooling!L87/SUM(Res_Cooling!$B$3:$Y$367)*1000</f>
        <v>0</v>
      </c>
      <c r="U87" s="4">
        <f>Res_Cooling!M87/SUM(Res_Cooling!$B$3:$Y$367)*1000</f>
        <v>0</v>
      </c>
      <c r="V87" s="4">
        <f>Res_Cooling!N87/SUM(Res_Cooling!$B$3:$Y$367)*1000</f>
        <v>0</v>
      </c>
      <c r="W87" s="4">
        <f>Res_Cooling!O87/SUM(Res_Cooling!$B$3:$Y$367)*1000</f>
        <v>0</v>
      </c>
      <c r="X87" s="4">
        <f>Res_Cooling!P87/SUM(Res_Cooling!$B$3:$Y$367)*1000</f>
        <v>0</v>
      </c>
      <c r="Y87" s="4">
        <f>Res_Cooling!Q87/SUM(Res_Cooling!$B$3:$Y$367)*1000</f>
        <v>0</v>
      </c>
      <c r="Z87" s="4">
        <f>Res_Cooling!R87/SUM(Res_Cooling!$B$3:$Y$367)*1000</f>
        <v>0</v>
      </c>
      <c r="AA87" s="4">
        <f>Res_Cooling!S87/SUM(Res_Cooling!$B$3:$Y$367)*1000</f>
        <v>0</v>
      </c>
      <c r="AB87" s="4">
        <f>Res_Cooling!T87/SUM(Res_Cooling!$B$3:$Y$367)*1000</f>
        <v>0</v>
      </c>
      <c r="AC87" s="4">
        <f>Res_Cooling!U87/SUM(Res_Cooling!$B$3:$Y$367)*1000</f>
        <v>0</v>
      </c>
      <c r="AD87" s="4">
        <f>Res_Cooling!V87/SUM(Res_Cooling!$B$3:$Y$367)*1000</f>
        <v>0</v>
      </c>
      <c r="AE87" s="4">
        <f>Res_Cooling!W87/SUM(Res_Cooling!$B$3:$Y$367)*1000</f>
        <v>0</v>
      </c>
      <c r="AF87" s="4">
        <f>Res_Cooling!X87/SUM(Res_Cooling!$B$3:$Y$367)*1000</f>
        <v>0</v>
      </c>
      <c r="AG87" s="4">
        <f>Res_Cooling!Y87/SUM(Res_Cooling!$B$3:$Y$367)*1000</f>
        <v>0</v>
      </c>
      <c r="AH87" s="8">
        <f t="shared" si="17"/>
        <v>0</v>
      </c>
      <c r="AI87">
        <f t="shared" si="18"/>
        <v>3</v>
      </c>
      <c r="AJ87" t="str">
        <f t="shared" si="19"/>
        <v>No</v>
      </c>
      <c r="AK87" t="str">
        <f t="shared" si="13"/>
        <v>Off</v>
      </c>
      <c r="AL87" t="str">
        <f t="shared" si="14"/>
        <v>3Off</v>
      </c>
      <c r="AM87" s="9" t="str">
        <f t="shared" si="15"/>
        <v>W</v>
      </c>
      <c r="AN87" s="9">
        <f t="shared" si="16"/>
        <v>0</v>
      </c>
    </row>
    <row r="88" spans="9:40" x14ac:dyDescent="0.25">
      <c r="I88" s="2">
        <f t="shared" si="20"/>
        <v>42821</v>
      </c>
      <c r="J88" s="4">
        <f>Res_Cooling!B88/SUM(Res_Cooling!$B$3:$Y$367)*1000</f>
        <v>0</v>
      </c>
      <c r="K88" s="4">
        <f>Res_Cooling!C88/SUM(Res_Cooling!$B$3:$Y$367)*1000</f>
        <v>0</v>
      </c>
      <c r="L88" s="4">
        <f>Res_Cooling!D88/SUM(Res_Cooling!$B$3:$Y$367)*1000</f>
        <v>0</v>
      </c>
      <c r="M88" s="4">
        <f>Res_Cooling!E88/SUM(Res_Cooling!$B$3:$Y$367)*1000</f>
        <v>0</v>
      </c>
      <c r="N88" s="4">
        <f>Res_Cooling!F88/SUM(Res_Cooling!$B$3:$Y$367)*1000</f>
        <v>0</v>
      </c>
      <c r="O88" s="4">
        <f>Res_Cooling!G88/SUM(Res_Cooling!$B$3:$Y$367)*1000</f>
        <v>0</v>
      </c>
      <c r="P88" s="4">
        <f>Res_Cooling!H88/SUM(Res_Cooling!$B$3:$Y$367)*1000</f>
        <v>0</v>
      </c>
      <c r="Q88" s="4">
        <f>Res_Cooling!I88/SUM(Res_Cooling!$B$3:$Y$367)*1000</f>
        <v>0</v>
      </c>
      <c r="R88" s="4">
        <f>Res_Cooling!J88/SUM(Res_Cooling!$B$3:$Y$367)*1000</f>
        <v>0</v>
      </c>
      <c r="S88" s="4">
        <f>Res_Cooling!K88/SUM(Res_Cooling!$B$3:$Y$367)*1000</f>
        <v>0</v>
      </c>
      <c r="T88" s="4">
        <f>Res_Cooling!L88/SUM(Res_Cooling!$B$3:$Y$367)*1000</f>
        <v>0</v>
      </c>
      <c r="U88" s="4">
        <f>Res_Cooling!M88/SUM(Res_Cooling!$B$3:$Y$367)*1000</f>
        <v>0</v>
      </c>
      <c r="V88" s="4">
        <f>Res_Cooling!N88/SUM(Res_Cooling!$B$3:$Y$367)*1000</f>
        <v>0</v>
      </c>
      <c r="W88" s="4">
        <f>Res_Cooling!O88/SUM(Res_Cooling!$B$3:$Y$367)*1000</f>
        <v>0</v>
      </c>
      <c r="X88" s="4">
        <f>Res_Cooling!P88/SUM(Res_Cooling!$B$3:$Y$367)*1000</f>
        <v>0</v>
      </c>
      <c r="Y88" s="4">
        <f>Res_Cooling!Q88/SUM(Res_Cooling!$B$3:$Y$367)*1000</f>
        <v>0</v>
      </c>
      <c r="Z88" s="4">
        <f>Res_Cooling!R88/SUM(Res_Cooling!$B$3:$Y$367)*1000</f>
        <v>0</v>
      </c>
      <c r="AA88" s="4">
        <f>Res_Cooling!S88/SUM(Res_Cooling!$B$3:$Y$367)*1000</f>
        <v>0</v>
      </c>
      <c r="AB88" s="4">
        <f>Res_Cooling!T88/SUM(Res_Cooling!$B$3:$Y$367)*1000</f>
        <v>0</v>
      </c>
      <c r="AC88" s="4">
        <f>Res_Cooling!U88/SUM(Res_Cooling!$B$3:$Y$367)*1000</f>
        <v>0</v>
      </c>
      <c r="AD88" s="4">
        <f>Res_Cooling!V88/SUM(Res_Cooling!$B$3:$Y$367)*1000</f>
        <v>0</v>
      </c>
      <c r="AE88" s="4">
        <f>Res_Cooling!W88/SUM(Res_Cooling!$B$3:$Y$367)*1000</f>
        <v>0</v>
      </c>
      <c r="AF88" s="4">
        <f>Res_Cooling!X88/SUM(Res_Cooling!$B$3:$Y$367)*1000</f>
        <v>0</v>
      </c>
      <c r="AG88" s="4">
        <f>Res_Cooling!Y88/SUM(Res_Cooling!$B$3:$Y$367)*1000</f>
        <v>0</v>
      </c>
      <c r="AH88" s="8">
        <f t="shared" si="17"/>
        <v>0</v>
      </c>
      <c r="AI88">
        <f t="shared" si="18"/>
        <v>3</v>
      </c>
      <c r="AJ88" t="str">
        <f t="shared" si="19"/>
        <v>No</v>
      </c>
      <c r="AK88" t="str">
        <f t="shared" si="13"/>
        <v>On</v>
      </c>
      <c r="AL88" t="str">
        <f t="shared" si="14"/>
        <v>3On</v>
      </c>
      <c r="AM88" s="9" t="str">
        <f t="shared" si="15"/>
        <v>W</v>
      </c>
      <c r="AN88" s="9">
        <f t="shared" si="16"/>
        <v>0</v>
      </c>
    </row>
    <row r="89" spans="9:40" x14ac:dyDescent="0.25">
      <c r="I89" s="2">
        <f t="shared" si="20"/>
        <v>42822</v>
      </c>
      <c r="J89" s="4">
        <f>Res_Cooling!B89/SUM(Res_Cooling!$B$3:$Y$367)*1000</f>
        <v>0</v>
      </c>
      <c r="K89" s="4">
        <f>Res_Cooling!C89/SUM(Res_Cooling!$B$3:$Y$367)*1000</f>
        <v>0</v>
      </c>
      <c r="L89" s="4">
        <f>Res_Cooling!D89/SUM(Res_Cooling!$B$3:$Y$367)*1000</f>
        <v>0</v>
      </c>
      <c r="M89" s="4">
        <f>Res_Cooling!E89/SUM(Res_Cooling!$B$3:$Y$367)*1000</f>
        <v>0</v>
      </c>
      <c r="N89" s="4">
        <f>Res_Cooling!F89/SUM(Res_Cooling!$B$3:$Y$367)*1000</f>
        <v>0</v>
      </c>
      <c r="O89" s="4">
        <f>Res_Cooling!G89/SUM(Res_Cooling!$B$3:$Y$367)*1000</f>
        <v>0</v>
      </c>
      <c r="P89" s="4">
        <f>Res_Cooling!H89/SUM(Res_Cooling!$B$3:$Y$367)*1000</f>
        <v>0</v>
      </c>
      <c r="Q89" s="4">
        <f>Res_Cooling!I89/SUM(Res_Cooling!$B$3:$Y$367)*1000</f>
        <v>0</v>
      </c>
      <c r="R89" s="4">
        <f>Res_Cooling!J89/SUM(Res_Cooling!$B$3:$Y$367)*1000</f>
        <v>0</v>
      </c>
      <c r="S89" s="4">
        <f>Res_Cooling!K89/SUM(Res_Cooling!$B$3:$Y$367)*1000</f>
        <v>0</v>
      </c>
      <c r="T89" s="4">
        <f>Res_Cooling!L89/SUM(Res_Cooling!$B$3:$Y$367)*1000</f>
        <v>0</v>
      </c>
      <c r="U89" s="4">
        <f>Res_Cooling!M89/SUM(Res_Cooling!$B$3:$Y$367)*1000</f>
        <v>0</v>
      </c>
      <c r="V89" s="4">
        <f>Res_Cooling!N89/SUM(Res_Cooling!$B$3:$Y$367)*1000</f>
        <v>0</v>
      </c>
      <c r="W89" s="4">
        <f>Res_Cooling!O89/SUM(Res_Cooling!$B$3:$Y$367)*1000</f>
        <v>0</v>
      </c>
      <c r="X89" s="4">
        <f>Res_Cooling!P89/SUM(Res_Cooling!$B$3:$Y$367)*1000</f>
        <v>0</v>
      </c>
      <c r="Y89" s="4">
        <f>Res_Cooling!Q89/SUM(Res_Cooling!$B$3:$Y$367)*1000</f>
        <v>0</v>
      </c>
      <c r="Z89" s="4">
        <f>Res_Cooling!R89/SUM(Res_Cooling!$B$3:$Y$367)*1000</f>
        <v>0</v>
      </c>
      <c r="AA89" s="4">
        <f>Res_Cooling!S89/SUM(Res_Cooling!$B$3:$Y$367)*1000</f>
        <v>0</v>
      </c>
      <c r="AB89" s="4">
        <f>Res_Cooling!T89/SUM(Res_Cooling!$B$3:$Y$367)*1000</f>
        <v>0</v>
      </c>
      <c r="AC89" s="4">
        <f>Res_Cooling!U89/SUM(Res_Cooling!$B$3:$Y$367)*1000</f>
        <v>0</v>
      </c>
      <c r="AD89" s="4">
        <f>Res_Cooling!V89/SUM(Res_Cooling!$B$3:$Y$367)*1000</f>
        <v>0</v>
      </c>
      <c r="AE89" s="4">
        <f>Res_Cooling!W89/SUM(Res_Cooling!$B$3:$Y$367)*1000</f>
        <v>0</v>
      </c>
      <c r="AF89" s="4">
        <f>Res_Cooling!X89/SUM(Res_Cooling!$B$3:$Y$367)*1000</f>
        <v>0</v>
      </c>
      <c r="AG89" s="4">
        <f>Res_Cooling!Y89/SUM(Res_Cooling!$B$3:$Y$367)*1000</f>
        <v>0</v>
      </c>
      <c r="AH89" s="8">
        <f t="shared" si="17"/>
        <v>0</v>
      </c>
      <c r="AI89">
        <f t="shared" si="18"/>
        <v>3</v>
      </c>
      <c r="AJ89" t="str">
        <f t="shared" si="19"/>
        <v>No</v>
      </c>
      <c r="AK89" t="str">
        <f t="shared" si="13"/>
        <v>On</v>
      </c>
      <c r="AL89" t="str">
        <f t="shared" si="14"/>
        <v>3On</v>
      </c>
      <c r="AM89" s="9" t="str">
        <f t="shared" si="15"/>
        <v>W</v>
      </c>
      <c r="AN89" s="9">
        <f t="shared" si="16"/>
        <v>0</v>
      </c>
    </row>
    <row r="90" spans="9:40" x14ac:dyDescent="0.25">
      <c r="I90" s="2">
        <f t="shared" si="20"/>
        <v>42823</v>
      </c>
      <c r="J90" s="4">
        <f>Res_Cooling!B90/SUM(Res_Cooling!$B$3:$Y$367)*1000</f>
        <v>0</v>
      </c>
      <c r="K90" s="4">
        <f>Res_Cooling!C90/SUM(Res_Cooling!$B$3:$Y$367)*1000</f>
        <v>0</v>
      </c>
      <c r="L90" s="4">
        <f>Res_Cooling!D90/SUM(Res_Cooling!$B$3:$Y$367)*1000</f>
        <v>0</v>
      </c>
      <c r="M90" s="4">
        <f>Res_Cooling!E90/SUM(Res_Cooling!$B$3:$Y$367)*1000</f>
        <v>0</v>
      </c>
      <c r="N90" s="4">
        <f>Res_Cooling!F90/SUM(Res_Cooling!$B$3:$Y$367)*1000</f>
        <v>0</v>
      </c>
      <c r="O90" s="4">
        <f>Res_Cooling!G90/SUM(Res_Cooling!$B$3:$Y$367)*1000</f>
        <v>0</v>
      </c>
      <c r="P90" s="4">
        <f>Res_Cooling!H90/SUM(Res_Cooling!$B$3:$Y$367)*1000</f>
        <v>0</v>
      </c>
      <c r="Q90" s="4">
        <f>Res_Cooling!I90/SUM(Res_Cooling!$B$3:$Y$367)*1000</f>
        <v>0</v>
      </c>
      <c r="R90" s="4">
        <f>Res_Cooling!J90/SUM(Res_Cooling!$B$3:$Y$367)*1000</f>
        <v>0</v>
      </c>
      <c r="S90" s="4">
        <f>Res_Cooling!K90/SUM(Res_Cooling!$B$3:$Y$367)*1000</f>
        <v>0</v>
      </c>
      <c r="T90" s="4">
        <f>Res_Cooling!L90/SUM(Res_Cooling!$B$3:$Y$367)*1000</f>
        <v>0</v>
      </c>
      <c r="U90" s="4">
        <f>Res_Cooling!M90/SUM(Res_Cooling!$B$3:$Y$367)*1000</f>
        <v>0</v>
      </c>
      <c r="V90" s="4">
        <f>Res_Cooling!N90/SUM(Res_Cooling!$B$3:$Y$367)*1000</f>
        <v>0</v>
      </c>
      <c r="W90" s="4">
        <f>Res_Cooling!O90/SUM(Res_Cooling!$B$3:$Y$367)*1000</f>
        <v>0</v>
      </c>
      <c r="X90" s="4">
        <f>Res_Cooling!P90/SUM(Res_Cooling!$B$3:$Y$367)*1000</f>
        <v>0</v>
      </c>
      <c r="Y90" s="4">
        <f>Res_Cooling!Q90/SUM(Res_Cooling!$B$3:$Y$367)*1000</f>
        <v>0</v>
      </c>
      <c r="Z90" s="4">
        <f>Res_Cooling!R90/SUM(Res_Cooling!$B$3:$Y$367)*1000</f>
        <v>0</v>
      </c>
      <c r="AA90" s="4">
        <f>Res_Cooling!S90/SUM(Res_Cooling!$B$3:$Y$367)*1000</f>
        <v>0</v>
      </c>
      <c r="AB90" s="4">
        <f>Res_Cooling!T90/SUM(Res_Cooling!$B$3:$Y$367)*1000</f>
        <v>0</v>
      </c>
      <c r="AC90" s="4">
        <f>Res_Cooling!U90/SUM(Res_Cooling!$B$3:$Y$367)*1000</f>
        <v>0</v>
      </c>
      <c r="AD90" s="4">
        <f>Res_Cooling!V90/SUM(Res_Cooling!$B$3:$Y$367)*1000</f>
        <v>0</v>
      </c>
      <c r="AE90" s="4">
        <f>Res_Cooling!W90/SUM(Res_Cooling!$B$3:$Y$367)*1000</f>
        <v>0</v>
      </c>
      <c r="AF90" s="4">
        <f>Res_Cooling!X90/SUM(Res_Cooling!$B$3:$Y$367)*1000</f>
        <v>0</v>
      </c>
      <c r="AG90" s="4">
        <f>Res_Cooling!Y90/SUM(Res_Cooling!$B$3:$Y$367)*1000</f>
        <v>0</v>
      </c>
      <c r="AH90" s="8">
        <f t="shared" si="17"/>
        <v>0</v>
      </c>
      <c r="AI90">
        <f t="shared" si="18"/>
        <v>3</v>
      </c>
      <c r="AJ90" t="str">
        <f t="shared" si="19"/>
        <v>No</v>
      </c>
      <c r="AK90" t="str">
        <f t="shared" si="13"/>
        <v>On</v>
      </c>
      <c r="AL90" t="str">
        <f t="shared" si="14"/>
        <v>3On</v>
      </c>
      <c r="AM90" s="9" t="str">
        <f t="shared" si="15"/>
        <v>W</v>
      </c>
      <c r="AN90" s="9">
        <f t="shared" si="16"/>
        <v>0</v>
      </c>
    </row>
    <row r="91" spans="9:40" x14ac:dyDescent="0.25">
      <c r="I91" s="2">
        <f t="shared" si="20"/>
        <v>42824</v>
      </c>
      <c r="J91" s="4">
        <f>Res_Cooling!B91/SUM(Res_Cooling!$B$3:$Y$367)*1000</f>
        <v>0</v>
      </c>
      <c r="K91" s="4">
        <f>Res_Cooling!C91/SUM(Res_Cooling!$B$3:$Y$367)*1000</f>
        <v>0</v>
      </c>
      <c r="L91" s="4">
        <f>Res_Cooling!D91/SUM(Res_Cooling!$B$3:$Y$367)*1000</f>
        <v>0</v>
      </c>
      <c r="M91" s="4">
        <f>Res_Cooling!E91/SUM(Res_Cooling!$B$3:$Y$367)*1000</f>
        <v>0</v>
      </c>
      <c r="N91" s="4">
        <f>Res_Cooling!F91/SUM(Res_Cooling!$B$3:$Y$367)*1000</f>
        <v>0</v>
      </c>
      <c r="O91" s="4">
        <f>Res_Cooling!G91/SUM(Res_Cooling!$B$3:$Y$367)*1000</f>
        <v>0</v>
      </c>
      <c r="P91" s="4">
        <f>Res_Cooling!H91/SUM(Res_Cooling!$B$3:$Y$367)*1000</f>
        <v>0</v>
      </c>
      <c r="Q91" s="4">
        <f>Res_Cooling!I91/SUM(Res_Cooling!$B$3:$Y$367)*1000</f>
        <v>0</v>
      </c>
      <c r="R91" s="4">
        <f>Res_Cooling!J91/SUM(Res_Cooling!$B$3:$Y$367)*1000</f>
        <v>0</v>
      </c>
      <c r="S91" s="4">
        <f>Res_Cooling!K91/SUM(Res_Cooling!$B$3:$Y$367)*1000</f>
        <v>0</v>
      </c>
      <c r="T91" s="4">
        <f>Res_Cooling!L91/SUM(Res_Cooling!$B$3:$Y$367)*1000</f>
        <v>0</v>
      </c>
      <c r="U91" s="4">
        <f>Res_Cooling!M91/SUM(Res_Cooling!$B$3:$Y$367)*1000</f>
        <v>0</v>
      </c>
      <c r="V91" s="4">
        <f>Res_Cooling!N91/SUM(Res_Cooling!$B$3:$Y$367)*1000</f>
        <v>0</v>
      </c>
      <c r="W91" s="4">
        <f>Res_Cooling!O91/SUM(Res_Cooling!$B$3:$Y$367)*1000</f>
        <v>0</v>
      </c>
      <c r="X91" s="4">
        <f>Res_Cooling!P91/SUM(Res_Cooling!$B$3:$Y$367)*1000</f>
        <v>0</v>
      </c>
      <c r="Y91" s="4">
        <f>Res_Cooling!Q91/SUM(Res_Cooling!$B$3:$Y$367)*1000</f>
        <v>0</v>
      </c>
      <c r="Z91" s="4">
        <f>Res_Cooling!R91/SUM(Res_Cooling!$B$3:$Y$367)*1000</f>
        <v>0</v>
      </c>
      <c r="AA91" s="4">
        <f>Res_Cooling!S91/SUM(Res_Cooling!$B$3:$Y$367)*1000</f>
        <v>0</v>
      </c>
      <c r="AB91" s="4">
        <f>Res_Cooling!T91/SUM(Res_Cooling!$B$3:$Y$367)*1000</f>
        <v>0</v>
      </c>
      <c r="AC91" s="4">
        <f>Res_Cooling!U91/SUM(Res_Cooling!$B$3:$Y$367)*1000</f>
        <v>0</v>
      </c>
      <c r="AD91" s="4">
        <f>Res_Cooling!V91/SUM(Res_Cooling!$B$3:$Y$367)*1000</f>
        <v>0</v>
      </c>
      <c r="AE91" s="4">
        <f>Res_Cooling!W91/SUM(Res_Cooling!$B$3:$Y$367)*1000</f>
        <v>0</v>
      </c>
      <c r="AF91" s="4">
        <f>Res_Cooling!X91/SUM(Res_Cooling!$B$3:$Y$367)*1000</f>
        <v>0</v>
      </c>
      <c r="AG91" s="4">
        <f>Res_Cooling!Y91/SUM(Res_Cooling!$B$3:$Y$367)*1000</f>
        <v>0</v>
      </c>
      <c r="AH91" s="8">
        <f t="shared" si="17"/>
        <v>0</v>
      </c>
      <c r="AI91">
        <f t="shared" si="18"/>
        <v>3</v>
      </c>
      <c r="AJ91" t="str">
        <f t="shared" si="19"/>
        <v>No</v>
      </c>
      <c r="AK91" t="str">
        <f t="shared" si="13"/>
        <v>On</v>
      </c>
      <c r="AL91" t="str">
        <f t="shared" si="14"/>
        <v>3On</v>
      </c>
      <c r="AM91" s="9" t="str">
        <f t="shared" si="15"/>
        <v>W</v>
      </c>
      <c r="AN91" s="9">
        <f t="shared" si="16"/>
        <v>0</v>
      </c>
    </row>
    <row r="92" spans="9:40" x14ac:dyDescent="0.25">
      <c r="I92" s="2">
        <f t="shared" si="20"/>
        <v>42825</v>
      </c>
      <c r="J92" s="4">
        <f>Res_Cooling!B92/SUM(Res_Cooling!$B$3:$Y$367)*1000</f>
        <v>0</v>
      </c>
      <c r="K92" s="4">
        <f>Res_Cooling!C92/SUM(Res_Cooling!$B$3:$Y$367)*1000</f>
        <v>0</v>
      </c>
      <c r="L92" s="4">
        <f>Res_Cooling!D92/SUM(Res_Cooling!$B$3:$Y$367)*1000</f>
        <v>0</v>
      </c>
      <c r="M92" s="4">
        <f>Res_Cooling!E92/SUM(Res_Cooling!$B$3:$Y$367)*1000</f>
        <v>0</v>
      </c>
      <c r="N92" s="4">
        <f>Res_Cooling!F92/SUM(Res_Cooling!$B$3:$Y$367)*1000</f>
        <v>0</v>
      </c>
      <c r="O92" s="4">
        <f>Res_Cooling!G92/SUM(Res_Cooling!$B$3:$Y$367)*1000</f>
        <v>0</v>
      </c>
      <c r="P92" s="4">
        <f>Res_Cooling!H92/SUM(Res_Cooling!$B$3:$Y$367)*1000</f>
        <v>0</v>
      </c>
      <c r="Q92" s="4">
        <f>Res_Cooling!I92/SUM(Res_Cooling!$B$3:$Y$367)*1000</f>
        <v>0</v>
      </c>
      <c r="R92" s="4">
        <f>Res_Cooling!J92/SUM(Res_Cooling!$B$3:$Y$367)*1000</f>
        <v>0</v>
      </c>
      <c r="S92" s="4">
        <f>Res_Cooling!K92/SUM(Res_Cooling!$B$3:$Y$367)*1000</f>
        <v>0</v>
      </c>
      <c r="T92" s="4">
        <f>Res_Cooling!L92/SUM(Res_Cooling!$B$3:$Y$367)*1000</f>
        <v>0</v>
      </c>
      <c r="U92" s="4">
        <f>Res_Cooling!M92/SUM(Res_Cooling!$B$3:$Y$367)*1000</f>
        <v>0</v>
      </c>
      <c r="V92" s="4">
        <f>Res_Cooling!N92/SUM(Res_Cooling!$B$3:$Y$367)*1000</f>
        <v>0</v>
      </c>
      <c r="W92" s="4">
        <f>Res_Cooling!O92/SUM(Res_Cooling!$B$3:$Y$367)*1000</f>
        <v>0</v>
      </c>
      <c r="X92" s="4">
        <f>Res_Cooling!P92/SUM(Res_Cooling!$B$3:$Y$367)*1000</f>
        <v>0</v>
      </c>
      <c r="Y92" s="4">
        <f>Res_Cooling!Q92/SUM(Res_Cooling!$B$3:$Y$367)*1000</f>
        <v>0</v>
      </c>
      <c r="Z92" s="4">
        <f>Res_Cooling!R92/SUM(Res_Cooling!$B$3:$Y$367)*1000</f>
        <v>0</v>
      </c>
      <c r="AA92" s="4">
        <f>Res_Cooling!S92/SUM(Res_Cooling!$B$3:$Y$367)*1000</f>
        <v>0</v>
      </c>
      <c r="AB92" s="4">
        <f>Res_Cooling!T92/SUM(Res_Cooling!$B$3:$Y$367)*1000</f>
        <v>0</v>
      </c>
      <c r="AC92" s="4">
        <f>Res_Cooling!U92/SUM(Res_Cooling!$B$3:$Y$367)*1000</f>
        <v>0</v>
      </c>
      <c r="AD92" s="4">
        <f>Res_Cooling!V92/SUM(Res_Cooling!$B$3:$Y$367)*1000</f>
        <v>0</v>
      </c>
      <c r="AE92" s="4">
        <f>Res_Cooling!W92/SUM(Res_Cooling!$B$3:$Y$367)*1000</f>
        <v>0</v>
      </c>
      <c r="AF92" s="4">
        <f>Res_Cooling!X92/SUM(Res_Cooling!$B$3:$Y$367)*1000</f>
        <v>0</v>
      </c>
      <c r="AG92" s="4">
        <f>Res_Cooling!Y92/SUM(Res_Cooling!$B$3:$Y$367)*1000</f>
        <v>0</v>
      </c>
      <c r="AH92" s="8">
        <f t="shared" si="17"/>
        <v>0</v>
      </c>
      <c r="AI92">
        <f t="shared" si="18"/>
        <v>3</v>
      </c>
      <c r="AJ92" t="str">
        <f t="shared" si="19"/>
        <v>No</v>
      </c>
      <c r="AK92" t="str">
        <f t="shared" si="13"/>
        <v>On</v>
      </c>
      <c r="AL92" t="str">
        <f t="shared" si="14"/>
        <v>3On</v>
      </c>
      <c r="AM92" s="9" t="str">
        <f t="shared" si="15"/>
        <v>W</v>
      </c>
      <c r="AN92" s="9">
        <f t="shared" si="16"/>
        <v>0</v>
      </c>
    </row>
    <row r="93" spans="9:40" x14ac:dyDescent="0.25">
      <c r="I93" s="2">
        <f t="shared" si="20"/>
        <v>42826</v>
      </c>
      <c r="J93" s="4">
        <f>Res_Cooling!B93/SUM(Res_Cooling!$B$3:$Y$367)*1000</f>
        <v>0</v>
      </c>
      <c r="K93" s="4">
        <f>Res_Cooling!C93/SUM(Res_Cooling!$B$3:$Y$367)*1000</f>
        <v>0</v>
      </c>
      <c r="L93" s="4">
        <f>Res_Cooling!D93/SUM(Res_Cooling!$B$3:$Y$367)*1000</f>
        <v>0</v>
      </c>
      <c r="M93" s="4">
        <f>Res_Cooling!E93/SUM(Res_Cooling!$B$3:$Y$367)*1000</f>
        <v>0</v>
      </c>
      <c r="N93" s="4">
        <f>Res_Cooling!F93/SUM(Res_Cooling!$B$3:$Y$367)*1000</f>
        <v>0</v>
      </c>
      <c r="O93" s="4">
        <f>Res_Cooling!G93/SUM(Res_Cooling!$B$3:$Y$367)*1000</f>
        <v>0</v>
      </c>
      <c r="P93" s="4">
        <f>Res_Cooling!H93/SUM(Res_Cooling!$B$3:$Y$367)*1000</f>
        <v>0</v>
      </c>
      <c r="Q93" s="4">
        <f>Res_Cooling!I93/SUM(Res_Cooling!$B$3:$Y$367)*1000</f>
        <v>0</v>
      </c>
      <c r="R93" s="4">
        <f>Res_Cooling!J93/SUM(Res_Cooling!$B$3:$Y$367)*1000</f>
        <v>0</v>
      </c>
      <c r="S93" s="4">
        <f>Res_Cooling!K93/SUM(Res_Cooling!$B$3:$Y$367)*1000</f>
        <v>0</v>
      </c>
      <c r="T93" s="4">
        <f>Res_Cooling!L93/SUM(Res_Cooling!$B$3:$Y$367)*1000</f>
        <v>0</v>
      </c>
      <c r="U93" s="4">
        <f>Res_Cooling!M93/SUM(Res_Cooling!$B$3:$Y$367)*1000</f>
        <v>0</v>
      </c>
      <c r="V93" s="4">
        <f>Res_Cooling!N93/SUM(Res_Cooling!$B$3:$Y$367)*1000</f>
        <v>0</v>
      </c>
      <c r="W93" s="4">
        <f>Res_Cooling!O93/SUM(Res_Cooling!$B$3:$Y$367)*1000</f>
        <v>0</v>
      </c>
      <c r="X93" s="4">
        <f>Res_Cooling!P93/SUM(Res_Cooling!$B$3:$Y$367)*1000</f>
        <v>0</v>
      </c>
      <c r="Y93" s="4">
        <f>Res_Cooling!Q93/SUM(Res_Cooling!$B$3:$Y$367)*1000</f>
        <v>0</v>
      </c>
      <c r="Z93" s="4">
        <f>Res_Cooling!R93/SUM(Res_Cooling!$B$3:$Y$367)*1000</f>
        <v>0</v>
      </c>
      <c r="AA93" s="4">
        <f>Res_Cooling!S93/SUM(Res_Cooling!$B$3:$Y$367)*1000</f>
        <v>0</v>
      </c>
      <c r="AB93" s="4">
        <f>Res_Cooling!T93/SUM(Res_Cooling!$B$3:$Y$367)*1000</f>
        <v>0</v>
      </c>
      <c r="AC93" s="4">
        <f>Res_Cooling!U93/SUM(Res_Cooling!$B$3:$Y$367)*1000</f>
        <v>0</v>
      </c>
      <c r="AD93" s="4">
        <f>Res_Cooling!V93/SUM(Res_Cooling!$B$3:$Y$367)*1000</f>
        <v>0</v>
      </c>
      <c r="AE93" s="4">
        <f>Res_Cooling!W93/SUM(Res_Cooling!$B$3:$Y$367)*1000</f>
        <v>0</v>
      </c>
      <c r="AF93" s="4">
        <f>Res_Cooling!X93/SUM(Res_Cooling!$B$3:$Y$367)*1000</f>
        <v>0</v>
      </c>
      <c r="AG93" s="4">
        <f>Res_Cooling!Y93/SUM(Res_Cooling!$B$3:$Y$367)*1000</f>
        <v>0</v>
      </c>
      <c r="AH93" s="8">
        <f t="shared" si="17"/>
        <v>0</v>
      </c>
      <c r="AI93">
        <f t="shared" si="18"/>
        <v>4</v>
      </c>
      <c r="AJ93" t="str">
        <f t="shared" si="19"/>
        <v>No</v>
      </c>
      <c r="AK93" t="str">
        <f t="shared" si="13"/>
        <v>Off</v>
      </c>
      <c r="AL93" t="str">
        <f t="shared" si="14"/>
        <v>4Off</v>
      </c>
      <c r="AM93" s="9" t="str">
        <f t="shared" si="15"/>
        <v>W</v>
      </c>
      <c r="AN93" s="9">
        <f t="shared" si="16"/>
        <v>0</v>
      </c>
    </row>
    <row r="94" spans="9:40" x14ac:dyDescent="0.25">
      <c r="I94" s="2">
        <f t="shared" si="20"/>
        <v>42827</v>
      </c>
      <c r="J94" s="4">
        <f>Res_Cooling!B94/SUM(Res_Cooling!$B$3:$Y$367)*1000</f>
        <v>0</v>
      </c>
      <c r="K94" s="4">
        <f>Res_Cooling!C94/SUM(Res_Cooling!$B$3:$Y$367)*1000</f>
        <v>0</v>
      </c>
      <c r="L94" s="4">
        <f>Res_Cooling!D94/SUM(Res_Cooling!$B$3:$Y$367)*1000</f>
        <v>0</v>
      </c>
      <c r="M94" s="4">
        <f>Res_Cooling!E94/SUM(Res_Cooling!$B$3:$Y$367)*1000</f>
        <v>0</v>
      </c>
      <c r="N94" s="4">
        <f>Res_Cooling!F94/SUM(Res_Cooling!$B$3:$Y$367)*1000</f>
        <v>0</v>
      </c>
      <c r="O94" s="4">
        <f>Res_Cooling!G94/SUM(Res_Cooling!$B$3:$Y$367)*1000</f>
        <v>0</v>
      </c>
      <c r="P94" s="4">
        <f>Res_Cooling!H94/SUM(Res_Cooling!$B$3:$Y$367)*1000</f>
        <v>0</v>
      </c>
      <c r="Q94" s="4">
        <f>Res_Cooling!I94/SUM(Res_Cooling!$B$3:$Y$367)*1000</f>
        <v>0</v>
      </c>
      <c r="R94" s="4">
        <f>Res_Cooling!J94/SUM(Res_Cooling!$B$3:$Y$367)*1000</f>
        <v>0</v>
      </c>
      <c r="S94" s="4">
        <f>Res_Cooling!K94/SUM(Res_Cooling!$B$3:$Y$367)*1000</f>
        <v>0</v>
      </c>
      <c r="T94" s="4">
        <f>Res_Cooling!L94/SUM(Res_Cooling!$B$3:$Y$367)*1000</f>
        <v>0</v>
      </c>
      <c r="U94" s="4">
        <f>Res_Cooling!M94/SUM(Res_Cooling!$B$3:$Y$367)*1000</f>
        <v>0</v>
      </c>
      <c r="V94" s="4">
        <f>Res_Cooling!N94/SUM(Res_Cooling!$B$3:$Y$367)*1000</f>
        <v>0</v>
      </c>
      <c r="W94" s="4">
        <f>Res_Cooling!O94/SUM(Res_Cooling!$B$3:$Y$367)*1000</f>
        <v>0</v>
      </c>
      <c r="X94" s="4">
        <f>Res_Cooling!P94/SUM(Res_Cooling!$B$3:$Y$367)*1000</f>
        <v>0</v>
      </c>
      <c r="Y94" s="4">
        <f>Res_Cooling!Q94/SUM(Res_Cooling!$B$3:$Y$367)*1000</f>
        <v>0</v>
      </c>
      <c r="Z94" s="4">
        <f>Res_Cooling!R94/SUM(Res_Cooling!$B$3:$Y$367)*1000</f>
        <v>0</v>
      </c>
      <c r="AA94" s="4">
        <f>Res_Cooling!S94/SUM(Res_Cooling!$B$3:$Y$367)*1000</f>
        <v>0</v>
      </c>
      <c r="AB94" s="4">
        <f>Res_Cooling!T94/SUM(Res_Cooling!$B$3:$Y$367)*1000</f>
        <v>0</v>
      </c>
      <c r="AC94" s="4">
        <f>Res_Cooling!U94/SUM(Res_Cooling!$B$3:$Y$367)*1000</f>
        <v>0</v>
      </c>
      <c r="AD94" s="4">
        <f>Res_Cooling!V94/SUM(Res_Cooling!$B$3:$Y$367)*1000</f>
        <v>0</v>
      </c>
      <c r="AE94" s="4">
        <f>Res_Cooling!W94/SUM(Res_Cooling!$B$3:$Y$367)*1000</f>
        <v>0</v>
      </c>
      <c r="AF94" s="4">
        <f>Res_Cooling!X94/SUM(Res_Cooling!$B$3:$Y$367)*1000</f>
        <v>0</v>
      </c>
      <c r="AG94" s="4">
        <f>Res_Cooling!Y94/SUM(Res_Cooling!$B$3:$Y$367)*1000</f>
        <v>0</v>
      </c>
      <c r="AH94" s="8">
        <f t="shared" si="17"/>
        <v>0</v>
      </c>
      <c r="AI94">
        <f t="shared" si="18"/>
        <v>4</v>
      </c>
      <c r="AJ94" t="str">
        <f t="shared" si="19"/>
        <v>No</v>
      </c>
      <c r="AK94" t="str">
        <f t="shared" si="13"/>
        <v>Off</v>
      </c>
      <c r="AL94" t="str">
        <f t="shared" si="14"/>
        <v>4Off</v>
      </c>
      <c r="AM94" s="9" t="str">
        <f t="shared" si="15"/>
        <v>W</v>
      </c>
      <c r="AN94" s="9">
        <f t="shared" si="16"/>
        <v>0</v>
      </c>
    </row>
    <row r="95" spans="9:40" x14ac:dyDescent="0.25">
      <c r="I95" s="2">
        <f t="shared" si="20"/>
        <v>42828</v>
      </c>
      <c r="J95" s="4">
        <f>Res_Cooling!B95/SUM(Res_Cooling!$B$3:$Y$367)*1000</f>
        <v>0</v>
      </c>
      <c r="K95" s="4">
        <f>Res_Cooling!C95/SUM(Res_Cooling!$B$3:$Y$367)*1000</f>
        <v>0</v>
      </c>
      <c r="L95" s="4">
        <f>Res_Cooling!D95/SUM(Res_Cooling!$B$3:$Y$367)*1000</f>
        <v>0</v>
      </c>
      <c r="M95" s="4">
        <f>Res_Cooling!E95/SUM(Res_Cooling!$B$3:$Y$367)*1000</f>
        <v>0</v>
      </c>
      <c r="N95" s="4">
        <f>Res_Cooling!F95/SUM(Res_Cooling!$B$3:$Y$367)*1000</f>
        <v>0</v>
      </c>
      <c r="O95" s="4">
        <f>Res_Cooling!G95/SUM(Res_Cooling!$B$3:$Y$367)*1000</f>
        <v>0</v>
      </c>
      <c r="P95" s="4">
        <f>Res_Cooling!H95/SUM(Res_Cooling!$B$3:$Y$367)*1000</f>
        <v>0</v>
      </c>
      <c r="Q95" s="4">
        <f>Res_Cooling!I95/SUM(Res_Cooling!$B$3:$Y$367)*1000</f>
        <v>0</v>
      </c>
      <c r="R95" s="4">
        <f>Res_Cooling!J95/SUM(Res_Cooling!$B$3:$Y$367)*1000</f>
        <v>0</v>
      </c>
      <c r="S95" s="4">
        <f>Res_Cooling!K95/SUM(Res_Cooling!$B$3:$Y$367)*1000</f>
        <v>0</v>
      </c>
      <c r="T95" s="4">
        <f>Res_Cooling!L95/SUM(Res_Cooling!$B$3:$Y$367)*1000</f>
        <v>0</v>
      </c>
      <c r="U95" s="4">
        <f>Res_Cooling!M95/SUM(Res_Cooling!$B$3:$Y$367)*1000</f>
        <v>0</v>
      </c>
      <c r="V95" s="4">
        <f>Res_Cooling!N95/SUM(Res_Cooling!$B$3:$Y$367)*1000</f>
        <v>0</v>
      </c>
      <c r="W95" s="4">
        <f>Res_Cooling!O95/SUM(Res_Cooling!$B$3:$Y$367)*1000</f>
        <v>0</v>
      </c>
      <c r="X95" s="4">
        <f>Res_Cooling!P95/SUM(Res_Cooling!$B$3:$Y$367)*1000</f>
        <v>0</v>
      </c>
      <c r="Y95" s="4">
        <f>Res_Cooling!Q95/SUM(Res_Cooling!$B$3:$Y$367)*1000</f>
        <v>0</v>
      </c>
      <c r="Z95" s="4">
        <f>Res_Cooling!R95/SUM(Res_Cooling!$B$3:$Y$367)*1000</f>
        <v>0</v>
      </c>
      <c r="AA95" s="4">
        <f>Res_Cooling!S95/SUM(Res_Cooling!$B$3:$Y$367)*1000</f>
        <v>0</v>
      </c>
      <c r="AB95" s="4">
        <f>Res_Cooling!T95/SUM(Res_Cooling!$B$3:$Y$367)*1000</f>
        <v>0</v>
      </c>
      <c r="AC95" s="4">
        <f>Res_Cooling!U95/SUM(Res_Cooling!$B$3:$Y$367)*1000</f>
        <v>0</v>
      </c>
      <c r="AD95" s="4">
        <f>Res_Cooling!V95/SUM(Res_Cooling!$B$3:$Y$367)*1000</f>
        <v>0</v>
      </c>
      <c r="AE95" s="4">
        <f>Res_Cooling!W95/SUM(Res_Cooling!$B$3:$Y$367)*1000</f>
        <v>0</v>
      </c>
      <c r="AF95" s="4">
        <f>Res_Cooling!X95/SUM(Res_Cooling!$B$3:$Y$367)*1000</f>
        <v>0</v>
      </c>
      <c r="AG95" s="4">
        <f>Res_Cooling!Y95/SUM(Res_Cooling!$B$3:$Y$367)*1000</f>
        <v>0</v>
      </c>
      <c r="AH95" s="8">
        <f t="shared" si="17"/>
        <v>0</v>
      </c>
      <c r="AI95">
        <f t="shared" si="18"/>
        <v>4</v>
      </c>
      <c r="AJ95" t="str">
        <f t="shared" si="19"/>
        <v>No</v>
      </c>
      <c r="AK95" t="str">
        <f t="shared" si="13"/>
        <v>On</v>
      </c>
      <c r="AL95" t="str">
        <f t="shared" si="14"/>
        <v>4On</v>
      </c>
      <c r="AM95" s="9" t="str">
        <f t="shared" si="15"/>
        <v>W</v>
      </c>
      <c r="AN95" s="9">
        <f t="shared" si="16"/>
        <v>0</v>
      </c>
    </row>
    <row r="96" spans="9:40" x14ac:dyDescent="0.25">
      <c r="I96" s="2">
        <f t="shared" si="20"/>
        <v>42829</v>
      </c>
      <c r="J96" s="4">
        <f>Res_Cooling!B96/SUM(Res_Cooling!$B$3:$Y$367)*1000</f>
        <v>0</v>
      </c>
      <c r="K96" s="4">
        <f>Res_Cooling!C96/SUM(Res_Cooling!$B$3:$Y$367)*1000</f>
        <v>0</v>
      </c>
      <c r="L96" s="4">
        <f>Res_Cooling!D96/SUM(Res_Cooling!$B$3:$Y$367)*1000</f>
        <v>0</v>
      </c>
      <c r="M96" s="4">
        <f>Res_Cooling!E96/SUM(Res_Cooling!$B$3:$Y$367)*1000</f>
        <v>0</v>
      </c>
      <c r="N96" s="4">
        <f>Res_Cooling!F96/SUM(Res_Cooling!$B$3:$Y$367)*1000</f>
        <v>0</v>
      </c>
      <c r="O96" s="4">
        <f>Res_Cooling!G96/SUM(Res_Cooling!$B$3:$Y$367)*1000</f>
        <v>0</v>
      </c>
      <c r="P96" s="4">
        <f>Res_Cooling!H96/SUM(Res_Cooling!$B$3:$Y$367)*1000</f>
        <v>0</v>
      </c>
      <c r="Q96" s="4">
        <f>Res_Cooling!I96/SUM(Res_Cooling!$B$3:$Y$367)*1000</f>
        <v>0</v>
      </c>
      <c r="R96" s="4">
        <f>Res_Cooling!J96/SUM(Res_Cooling!$B$3:$Y$367)*1000</f>
        <v>0</v>
      </c>
      <c r="S96" s="4">
        <f>Res_Cooling!K96/SUM(Res_Cooling!$B$3:$Y$367)*1000</f>
        <v>0</v>
      </c>
      <c r="T96" s="4">
        <f>Res_Cooling!L96/SUM(Res_Cooling!$B$3:$Y$367)*1000</f>
        <v>0</v>
      </c>
      <c r="U96" s="4">
        <f>Res_Cooling!M96/SUM(Res_Cooling!$B$3:$Y$367)*1000</f>
        <v>0</v>
      </c>
      <c r="V96" s="4">
        <f>Res_Cooling!N96/SUM(Res_Cooling!$B$3:$Y$367)*1000</f>
        <v>0</v>
      </c>
      <c r="W96" s="4">
        <f>Res_Cooling!O96/SUM(Res_Cooling!$B$3:$Y$367)*1000</f>
        <v>0</v>
      </c>
      <c r="X96" s="4">
        <f>Res_Cooling!P96/SUM(Res_Cooling!$B$3:$Y$367)*1000</f>
        <v>0</v>
      </c>
      <c r="Y96" s="4">
        <f>Res_Cooling!Q96/SUM(Res_Cooling!$B$3:$Y$367)*1000</f>
        <v>0</v>
      </c>
      <c r="Z96" s="4">
        <f>Res_Cooling!R96/SUM(Res_Cooling!$B$3:$Y$367)*1000</f>
        <v>0</v>
      </c>
      <c r="AA96" s="4">
        <f>Res_Cooling!S96/SUM(Res_Cooling!$B$3:$Y$367)*1000</f>
        <v>0</v>
      </c>
      <c r="AB96" s="4">
        <f>Res_Cooling!T96/SUM(Res_Cooling!$B$3:$Y$367)*1000</f>
        <v>0</v>
      </c>
      <c r="AC96" s="4">
        <f>Res_Cooling!U96/SUM(Res_Cooling!$B$3:$Y$367)*1000</f>
        <v>0</v>
      </c>
      <c r="AD96" s="4">
        <f>Res_Cooling!V96/SUM(Res_Cooling!$B$3:$Y$367)*1000</f>
        <v>0</v>
      </c>
      <c r="AE96" s="4">
        <f>Res_Cooling!W96/SUM(Res_Cooling!$B$3:$Y$367)*1000</f>
        <v>0</v>
      </c>
      <c r="AF96" s="4">
        <f>Res_Cooling!X96/SUM(Res_Cooling!$B$3:$Y$367)*1000</f>
        <v>0</v>
      </c>
      <c r="AG96" s="4">
        <f>Res_Cooling!Y96/SUM(Res_Cooling!$B$3:$Y$367)*1000</f>
        <v>0</v>
      </c>
      <c r="AH96" s="8">
        <f t="shared" si="17"/>
        <v>0</v>
      </c>
      <c r="AI96">
        <f t="shared" si="18"/>
        <v>4</v>
      </c>
      <c r="AJ96" t="str">
        <f t="shared" si="19"/>
        <v>No</v>
      </c>
      <c r="AK96" t="str">
        <f t="shared" si="13"/>
        <v>On</v>
      </c>
      <c r="AL96" t="str">
        <f t="shared" si="14"/>
        <v>4On</v>
      </c>
      <c r="AM96" s="9" t="str">
        <f t="shared" si="15"/>
        <v>W</v>
      </c>
      <c r="AN96" s="9">
        <f t="shared" si="16"/>
        <v>0</v>
      </c>
    </row>
    <row r="97" spans="9:40" x14ac:dyDescent="0.25">
      <c r="I97" s="2">
        <f t="shared" si="20"/>
        <v>42830</v>
      </c>
      <c r="J97" s="4">
        <f>Res_Cooling!B97/SUM(Res_Cooling!$B$3:$Y$367)*1000</f>
        <v>0</v>
      </c>
      <c r="K97" s="4">
        <f>Res_Cooling!C97/SUM(Res_Cooling!$B$3:$Y$367)*1000</f>
        <v>0</v>
      </c>
      <c r="L97" s="4">
        <f>Res_Cooling!D97/SUM(Res_Cooling!$B$3:$Y$367)*1000</f>
        <v>0</v>
      </c>
      <c r="M97" s="4">
        <f>Res_Cooling!E97/SUM(Res_Cooling!$B$3:$Y$367)*1000</f>
        <v>0</v>
      </c>
      <c r="N97" s="4">
        <f>Res_Cooling!F97/SUM(Res_Cooling!$B$3:$Y$367)*1000</f>
        <v>0</v>
      </c>
      <c r="O97" s="4">
        <f>Res_Cooling!G97/SUM(Res_Cooling!$B$3:$Y$367)*1000</f>
        <v>0</v>
      </c>
      <c r="P97" s="4">
        <f>Res_Cooling!H97/SUM(Res_Cooling!$B$3:$Y$367)*1000</f>
        <v>0</v>
      </c>
      <c r="Q97" s="4">
        <f>Res_Cooling!I97/SUM(Res_Cooling!$B$3:$Y$367)*1000</f>
        <v>0</v>
      </c>
      <c r="R97" s="4">
        <f>Res_Cooling!J97/SUM(Res_Cooling!$B$3:$Y$367)*1000</f>
        <v>0</v>
      </c>
      <c r="S97" s="4">
        <f>Res_Cooling!K97/SUM(Res_Cooling!$B$3:$Y$367)*1000</f>
        <v>0</v>
      </c>
      <c r="T97" s="4">
        <f>Res_Cooling!L97/SUM(Res_Cooling!$B$3:$Y$367)*1000</f>
        <v>0</v>
      </c>
      <c r="U97" s="4">
        <f>Res_Cooling!M97/SUM(Res_Cooling!$B$3:$Y$367)*1000</f>
        <v>1.4075234437220285E-3</v>
      </c>
      <c r="V97" s="4">
        <f>Res_Cooling!N97/SUM(Res_Cooling!$B$3:$Y$367)*1000</f>
        <v>2.982976950110309E-3</v>
      </c>
      <c r="W97" s="4">
        <f>Res_Cooling!O97/SUM(Res_Cooling!$B$3:$Y$367)*1000</f>
        <v>1.6544546849853844E-2</v>
      </c>
      <c r="X97" s="4">
        <f>Res_Cooling!P97/SUM(Res_Cooling!$B$3:$Y$367)*1000</f>
        <v>2.6405632127462157E-2</v>
      </c>
      <c r="Y97" s="4">
        <f>Res_Cooling!Q97/SUM(Res_Cooling!$B$3:$Y$367)*1000</f>
        <v>6.0819151249529323E-2</v>
      </c>
      <c r="Z97" s="4">
        <f>Res_Cooling!R97/SUM(Res_Cooling!$B$3:$Y$367)*1000</f>
        <v>9.4460454554930101E-2</v>
      </c>
      <c r="AA97" s="4">
        <f>Res_Cooling!S97/SUM(Res_Cooling!$B$3:$Y$367)*1000</f>
        <v>0.11385959695178662</v>
      </c>
      <c r="AB97" s="4">
        <f>Res_Cooling!T97/SUM(Res_Cooling!$B$3:$Y$367)*1000</f>
        <v>0.11823329250130281</v>
      </c>
      <c r="AC97" s="4">
        <f>Res_Cooling!U97/SUM(Res_Cooling!$B$3:$Y$367)*1000</f>
        <v>8.3515893540234948E-2</v>
      </c>
      <c r="AD97" s="4">
        <f>Res_Cooling!V97/SUM(Res_Cooling!$B$3:$Y$367)*1000</f>
        <v>5.1869007373113139E-2</v>
      </c>
      <c r="AE97" s="4">
        <f>Res_Cooling!W97/SUM(Res_Cooling!$B$3:$Y$367)*1000</f>
        <v>2.1479826703082849E-2</v>
      </c>
      <c r="AF97" s="4">
        <f>Res_Cooling!X97/SUM(Res_Cooling!$B$3:$Y$367)*1000</f>
        <v>9.4248110663625491E-3</v>
      </c>
      <c r="AG97" s="4">
        <f>Res_Cooling!Y97/SUM(Res_Cooling!$B$3:$Y$367)*1000</f>
        <v>1.4674353436110756E-3</v>
      </c>
      <c r="AH97" s="8">
        <f t="shared" si="17"/>
        <v>0.60247014865510173</v>
      </c>
      <c r="AI97">
        <f t="shared" si="18"/>
        <v>4</v>
      </c>
      <c r="AJ97" t="str">
        <f t="shared" si="19"/>
        <v>No</v>
      </c>
      <c r="AK97" t="str">
        <f t="shared" si="13"/>
        <v>On</v>
      </c>
      <c r="AL97" t="str">
        <f t="shared" si="14"/>
        <v>4On</v>
      </c>
      <c r="AM97" s="9" t="str">
        <f t="shared" si="15"/>
        <v>W</v>
      </c>
      <c r="AN97" s="9">
        <f t="shared" si="16"/>
        <v>0.11823329250130281</v>
      </c>
    </row>
    <row r="98" spans="9:40" x14ac:dyDescent="0.25">
      <c r="I98" s="2">
        <f t="shared" si="20"/>
        <v>42831</v>
      </c>
      <c r="J98" s="4">
        <f>Res_Cooling!B98/SUM(Res_Cooling!$B$3:$Y$367)*1000</f>
        <v>6.4443912147333629E-4</v>
      </c>
      <c r="K98" s="4">
        <f>Res_Cooling!C98/SUM(Res_Cooling!$B$3:$Y$367)*1000</f>
        <v>1.8971036838703306E-4</v>
      </c>
      <c r="L98" s="4">
        <f>Res_Cooling!D98/SUM(Res_Cooling!$B$3:$Y$367)*1000</f>
        <v>0</v>
      </c>
      <c r="M98" s="4">
        <f>Res_Cooling!E98/SUM(Res_Cooling!$B$3:$Y$367)*1000</f>
        <v>0</v>
      </c>
      <c r="N98" s="4">
        <f>Res_Cooling!F98/SUM(Res_Cooling!$B$3:$Y$367)*1000</f>
        <v>0</v>
      </c>
      <c r="O98" s="4">
        <f>Res_Cooling!G98/SUM(Res_Cooling!$B$3:$Y$367)*1000</f>
        <v>0</v>
      </c>
      <c r="P98" s="4">
        <f>Res_Cooling!H98/SUM(Res_Cooling!$B$3:$Y$367)*1000</f>
        <v>0</v>
      </c>
      <c r="Q98" s="4">
        <f>Res_Cooling!I98/SUM(Res_Cooling!$B$3:$Y$367)*1000</f>
        <v>0</v>
      </c>
      <c r="R98" s="4">
        <f>Res_Cooling!J98/SUM(Res_Cooling!$B$3:$Y$367)*1000</f>
        <v>0</v>
      </c>
      <c r="S98" s="4">
        <f>Res_Cooling!K98/SUM(Res_Cooling!$B$3:$Y$367)*1000</f>
        <v>0</v>
      </c>
      <c r="T98" s="4">
        <f>Res_Cooling!L98/SUM(Res_Cooling!$B$3:$Y$367)*1000</f>
        <v>0</v>
      </c>
      <c r="U98" s="4">
        <f>Res_Cooling!M98/SUM(Res_Cooling!$B$3:$Y$367)*1000</f>
        <v>0</v>
      </c>
      <c r="V98" s="4">
        <f>Res_Cooling!N98/SUM(Res_Cooling!$B$3:$Y$367)*1000</f>
        <v>0</v>
      </c>
      <c r="W98" s="4">
        <f>Res_Cooling!O98/SUM(Res_Cooling!$B$3:$Y$367)*1000</f>
        <v>0</v>
      </c>
      <c r="X98" s="4">
        <f>Res_Cooling!P98/SUM(Res_Cooling!$B$3:$Y$367)*1000</f>
        <v>0</v>
      </c>
      <c r="Y98" s="4">
        <f>Res_Cooling!Q98/SUM(Res_Cooling!$B$3:$Y$367)*1000</f>
        <v>0</v>
      </c>
      <c r="Z98" s="4">
        <f>Res_Cooling!R98/SUM(Res_Cooling!$B$3:$Y$367)*1000</f>
        <v>0</v>
      </c>
      <c r="AA98" s="4">
        <f>Res_Cooling!S98/SUM(Res_Cooling!$B$3:$Y$367)*1000</f>
        <v>0</v>
      </c>
      <c r="AB98" s="4">
        <f>Res_Cooling!T98/SUM(Res_Cooling!$B$3:$Y$367)*1000</f>
        <v>0</v>
      </c>
      <c r="AC98" s="4">
        <f>Res_Cooling!U98/SUM(Res_Cooling!$B$3:$Y$367)*1000</f>
        <v>0</v>
      </c>
      <c r="AD98" s="4">
        <f>Res_Cooling!V98/SUM(Res_Cooling!$B$3:$Y$367)*1000</f>
        <v>0</v>
      </c>
      <c r="AE98" s="4">
        <f>Res_Cooling!W98/SUM(Res_Cooling!$B$3:$Y$367)*1000</f>
        <v>0</v>
      </c>
      <c r="AF98" s="4">
        <f>Res_Cooling!X98/SUM(Res_Cooling!$B$3:$Y$367)*1000</f>
        <v>0</v>
      </c>
      <c r="AG98" s="4">
        <f>Res_Cooling!Y98/SUM(Res_Cooling!$B$3:$Y$367)*1000</f>
        <v>0</v>
      </c>
      <c r="AH98" s="8">
        <f t="shared" si="17"/>
        <v>8.3414948986036935E-4</v>
      </c>
      <c r="AI98">
        <f t="shared" si="18"/>
        <v>4</v>
      </c>
      <c r="AJ98" t="str">
        <f t="shared" si="19"/>
        <v>No</v>
      </c>
      <c r="AK98" t="str">
        <f t="shared" si="13"/>
        <v>On</v>
      </c>
      <c r="AL98" t="str">
        <f t="shared" si="14"/>
        <v>4On</v>
      </c>
      <c r="AM98" s="9" t="str">
        <f t="shared" si="15"/>
        <v>W</v>
      </c>
      <c r="AN98" s="9">
        <f t="shared" si="16"/>
        <v>0</v>
      </c>
    </row>
    <row r="99" spans="9:40" x14ac:dyDescent="0.25">
      <c r="I99" s="2">
        <f t="shared" si="20"/>
        <v>42832</v>
      </c>
      <c r="J99" s="4">
        <f>Res_Cooling!B99/SUM(Res_Cooling!$B$3:$Y$367)*1000</f>
        <v>0</v>
      </c>
      <c r="K99" s="4">
        <f>Res_Cooling!C99/SUM(Res_Cooling!$B$3:$Y$367)*1000</f>
        <v>0</v>
      </c>
      <c r="L99" s="4">
        <f>Res_Cooling!D99/SUM(Res_Cooling!$B$3:$Y$367)*1000</f>
        <v>0</v>
      </c>
      <c r="M99" s="4">
        <f>Res_Cooling!E99/SUM(Res_Cooling!$B$3:$Y$367)*1000</f>
        <v>0</v>
      </c>
      <c r="N99" s="4">
        <f>Res_Cooling!F99/SUM(Res_Cooling!$B$3:$Y$367)*1000</f>
        <v>0</v>
      </c>
      <c r="O99" s="4">
        <f>Res_Cooling!G99/SUM(Res_Cooling!$B$3:$Y$367)*1000</f>
        <v>0</v>
      </c>
      <c r="P99" s="4">
        <f>Res_Cooling!H99/SUM(Res_Cooling!$B$3:$Y$367)*1000</f>
        <v>0</v>
      </c>
      <c r="Q99" s="4">
        <f>Res_Cooling!I99/SUM(Res_Cooling!$B$3:$Y$367)*1000</f>
        <v>0</v>
      </c>
      <c r="R99" s="4">
        <f>Res_Cooling!J99/SUM(Res_Cooling!$B$3:$Y$367)*1000</f>
        <v>0</v>
      </c>
      <c r="S99" s="4">
        <f>Res_Cooling!K99/SUM(Res_Cooling!$B$3:$Y$367)*1000</f>
        <v>0</v>
      </c>
      <c r="T99" s="4">
        <f>Res_Cooling!L99/SUM(Res_Cooling!$B$3:$Y$367)*1000</f>
        <v>0</v>
      </c>
      <c r="U99" s="4">
        <f>Res_Cooling!M99/SUM(Res_Cooling!$B$3:$Y$367)*1000</f>
        <v>0</v>
      </c>
      <c r="V99" s="4">
        <f>Res_Cooling!N99/SUM(Res_Cooling!$B$3:$Y$367)*1000</f>
        <v>0</v>
      </c>
      <c r="W99" s="4">
        <f>Res_Cooling!O99/SUM(Res_Cooling!$B$3:$Y$367)*1000</f>
        <v>0</v>
      </c>
      <c r="X99" s="4">
        <f>Res_Cooling!P99/SUM(Res_Cooling!$B$3:$Y$367)*1000</f>
        <v>0</v>
      </c>
      <c r="Y99" s="4">
        <f>Res_Cooling!Q99/SUM(Res_Cooling!$B$3:$Y$367)*1000</f>
        <v>0</v>
      </c>
      <c r="Z99" s="4">
        <f>Res_Cooling!R99/SUM(Res_Cooling!$B$3:$Y$367)*1000</f>
        <v>0</v>
      </c>
      <c r="AA99" s="4">
        <f>Res_Cooling!S99/SUM(Res_Cooling!$B$3:$Y$367)*1000</f>
        <v>0</v>
      </c>
      <c r="AB99" s="4">
        <f>Res_Cooling!T99/SUM(Res_Cooling!$B$3:$Y$367)*1000</f>
        <v>0</v>
      </c>
      <c r="AC99" s="4">
        <f>Res_Cooling!U99/SUM(Res_Cooling!$B$3:$Y$367)*1000</f>
        <v>0</v>
      </c>
      <c r="AD99" s="4">
        <f>Res_Cooling!V99/SUM(Res_Cooling!$B$3:$Y$367)*1000</f>
        <v>0</v>
      </c>
      <c r="AE99" s="4">
        <f>Res_Cooling!W99/SUM(Res_Cooling!$B$3:$Y$367)*1000</f>
        <v>0</v>
      </c>
      <c r="AF99" s="4">
        <f>Res_Cooling!X99/SUM(Res_Cooling!$B$3:$Y$367)*1000</f>
        <v>0</v>
      </c>
      <c r="AG99" s="4">
        <f>Res_Cooling!Y99/SUM(Res_Cooling!$B$3:$Y$367)*1000</f>
        <v>0</v>
      </c>
      <c r="AH99" s="8">
        <f t="shared" si="17"/>
        <v>0</v>
      </c>
      <c r="AI99">
        <f t="shared" si="18"/>
        <v>4</v>
      </c>
      <c r="AJ99" t="str">
        <f t="shared" si="19"/>
        <v>No</v>
      </c>
      <c r="AK99" t="str">
        <f t="shared" si="13"/>
        <v>On</v>
      </c>
      <c r="AL99" t="str">
        <f t="shared" si="14"/>
        <v>4On</v>
      </c>
      <c r="AM99" s="9" t="str">
        <f t="shared" si="15"/>
        <v>W</v>
      </c>
      <c r="AN99" s="9">
        <f t="shared" si="16"/>
        <v>0</v>
      </c>
    </row>
    <row r="100" spans="9:40" x14ac:dyDescent="0.25">
      <c r="I100" s="2">
        <f t="shared" si="20"/>
        <v>42833</v>
      </c>
      <c r="J100" s="4">
        <f>Res_Cooling!B100/SUM(Res_Cooling!$B$3:$Y$367)*1000</f>
        <v>0</v>
      </c>
      <c r="K100" s="4">
        <f>Res_Cooling!C100/SUM(Res_Cooling!$B$3:$Y$367)*1000</f>
        <v>0</v>
      </c>
      <c r="L100" s="4">
        <f>Res_Cooling!D100/SUM(Res_Cooling!$B$3:$Y$367)*1000</f>
        <v>0</v>
      </c>
      <c r="M100" s="4">
        <f>Res_Cooling!E100/SUM(Res_Cooling!$B$3:$Y$367)*1000</f>
        <v>0</v>
      </c>
      <c r="N100" s="4">
        <f>Res_Cooling!F100/SUM(Res_Cooling!$B$3:$Y$367)*1000</f>
        <v>0</v>
      </c>
      <c r="O100" s="4">
        <f>Res_Cooling!G100/SUM(Res_Cooling!$B$3:$Y$367)*1000</f>
        <v>0</v>
      </c>
      <c r="P100" s="4">
        <f>Res_Cooling!H100/SUM(Res_Cooling!$B$3:$Y$367)*1000</f>
        <v>0</v>
      </c>
      <c r="Q100" s="4">
        <f>Res_Cooling!I100/SUM(Res_Cooling!$B$3:$Y$367)*1000</f>
        <v>0</v>
      </c>
      <c r="R100" s="4">
        <f>Res_Cooling!J100/SUM(Res_Cooling!$B$3:$Y$367)*1000</f>
        <v>0</v>
      </c>
      <c r="S100" s="4">
        <f>Res_Cooling!K100/SUM(Res_Cooling!$B$3:$Y$367)*1000</f>
        <v>0</v>
      </c>
      <c r="T100" s="4">
        <f>Res_Cooling!L100/SUM(Res_Cooling!$B$3:$Y$367)*1000</f>
        <v>0</v>
      </c>
      <c r="U100" s="4">
        <f>Res_Cooling!M100/SUM(Res_Cooling!$B$3:$Y$367)*1000</f>
        <v>0</v>
      </c>
      <c r="V100" s="4">
        <f>Res_Cooling!N100/SUM(Res_Cooling!$B$3:$Y$367)*1000</f>
        <v>0</v>
      </c>
      <c r="W100" s="4">
        <f>Res_Cooling!O100/SUM(Res_Cooling!$B$3:$Y$367)*1000</f>
        <v>0</v>
      </c>
      <c r="X100" s="4">
        <f>Res_Cooling!P100/SUM(Res_Cooling!$B$3:$Y$367)*1000</f>
        <v>0</v>
      </c>
      <c r="Y100" s="4">
        <f>Res_Cooling!Q100/SUM(Res_Cooling!$B$3:$Y$367)*1000</f>
        <v>0</v>
      </c>
      <c r="Z100" s="4">
        <f>Res_Cooling!R100/SUM(Res_Cooling!$B$3:$Y$367)*1000</f>
        <v>0</v>
      </c>
      <c r="AA100" s="4">
        <f>Res_Cooling!S100/SUM(Res_Cooling!$B$3:$Y$367)*1000</f>
        <v>0</v>
      </c>
      <c r="AB100" s="4">
        <f>Res_Cooling!T100/SUM(Res_Cooling!$B$3:$Y$367)*1000</f>
        <v>0</v>
      </c>
      <c r="AC100" s="4">
        <f>Res_Cooling!U100/SUM(Res_Cooling!$B$3:$Y$367)*1000</f>
        <v>0</v>
      </c>
      <c r="AD100" s="4">
        <f>Res_Cooling!V100/SUM(Res_Cooling!$B$3:$Y$367)*1000</f>
        <v>0</v>
      </c>
      <c r="AE100" s="4">
        <f>Res_Cooling!W100/SUM(Res_Cooling!$B$3:$Y$367)*1000</f>
        <v>0</v>
      </c>
      <c r="AF100" s="4">
        <f>Res_Cooling!X100/SUM(Res_Cooling!$B$3:$Y$367)*1000</f>
        <v>0</v>
      </c>
      <c r="AG100" s="4">
        <f>Res_Cooling!Y100/SUM(Res_Cooling!$B$3:$Y$367)*1000</f>
        <v>0</v>
      </c>
      <c r="AH100" s="8">
        <f t="shared" si="17"/>
        <v>0</v>
      </c>
      <c r="AI100">
        <f t="shared" si="18"/>
        <v>4</v>
      </c>
      <c r="AJ100" t="str">
        <f t="shared" si="19"/>
        <v>No</v>
      </c>
      <c r="AK100" t="str">
        <f t="shared" si="13"/>
        <v>Off</v>
      </c>
      <c r="AL100" t="str">
        <f t="shared" si="14"/>
        <v>4Off</v>
      </c>
      <c r="AM100" s="9" t="str">
        <f t="shared" si="15"/>
        <v>W</v>
      </c>
      <c r="AN100" s="9">
        <f t="shared" si="16"/>
        <v>0</v>
      </c>
    </row>
    <row r="101" spans="9:40" x14ac:dyDescent="0.25">
      <c r="I101" s="2">
        <f t="shared" si="20"/>
        <v>42834</v>
      </c>
      <c r="J101" s="4">
        <f>Res_Cooling!B101/SUM(Res_Cooling!$B$3:$Y$367)*1000</f>
        <v>0</v>
      </c>
      <c r="K101" s="4">
        <f>Res_Cooling!C101/SUM(Res_Cooling!$B$3:$Y$367)*1000</f>
        <v>0</v>
      </c>
      <c r="L101" s="4">
        <f>Res_Cooling!D101/SUM(Res_Cooling!$B$3:$Y$367)*1000</f>
        <v>0</v>
      </c>
      <c r="M101" s="4">
        <f>Res_Cooling!E101/SUM(Res_Cooling!$B$3:$Y$367)*1000</f>
        <v>0</v>
      </c>
      <c r="N101" s="4">
        <f>Res_Cooling!F101/SUM(Res_Cooling!$B$3:$Y$367)*1000</f>
        <v>0</v>
      </c>
      <c r="O101" s="4">
        <f>Res_Cooling!G101/SUM(Res_Cooling!$B$3:$Y$367)*1000</f>
        <v>0</v>
      </c>
      <c r="P101" s="4">
        <f>Res_Cooling!H101/SUM(Res_Cooling!$B$3:$Y$367)*1000</f>
        <v>0</v>
      </c>
      <c r="Q101" s="4">
        <f>Res_Cooling!I101/SUM(Res_Cooling!$B$3:$Y$367)*1000</f>
        <v>0</v>
      </c>
      <c r="R101" s="4">
        <f>Res_Cooling!J101/SUM(Res_Cooling!$B$3:$Y$367)*1000</f>
        <v>0</v>
      </c>
      <c r="S101" s="4">
        <f>Res_Cooling!K101/SUM(Res_Cooling!$B$3:$Y$367)*1000</f>
        <v>0</v>
      </c>
      <c r="T101" s="4">
        <f>Res_Cooling!L101/SUM(Res_Cooling!$B$3:$Y$367)*1000</f>
        <v>0</v>
      </c>
      <c r="U101" s="4">
        <f>Res_Cooling!M101/SUM(Res_Cooling!$B$3:$Y$367)*1000</f>
        <v>0</v>
      </c>
      <c r="V101" s="4">
        <f>Res_Cooling!N101/SUM(Res_Cooling!$B$3:$Y$367)*1000</f>
        <v>0</v>
      </c>
      <c r="W101" s="4">
        <f>Res_Cooling!O101/SUM(Res_Cooling!$B$3:$Y$367)*1000</f>
        <v>0</v>
      </c>
      <c r="X101" s="4">
        <f>Res_Cooling!P101/SUM(Res_Cooling!$B$3:$Y$367)*1000</f>
        <v>0</v>
      </c>
      <c r="Y101" s="4">
        <f>Res_Cooling!Q101/SUM(Res_Cooling!$B$3:$Y$367)*1000</f>
        <v>0</v>
      </c>
      <c r="Z101" s="4">
        <f>Res_Cooling!R101/SUM(Res_Cooling!$B$3:$Y$367)*1000</f>
        <v>0</v>
      </c>
      <c r="AA101" s="4">
        <f>Res_Cooling!S101/SUM(Res_Cooling!$B$3:$Y$367)*1000</f>
        <v>0</v>
      </c>
      <c r="AB101" s="4">
        <f>Res_Cooling!T101/SUM(Res_Cooling!$B$3:$Y$367)*1000</f>
        <v>0</v>
      </c>
      <c r="AC101" s="4">
        <f>Res_Cooling!U101/SUM(Res_Cooling!$B$3:$Y$367)*1000</f>
        <v>0</v>
      </c>
      <c r="AD101" s="4">
        <f>Res_Cooling!V101/SUM(Res_Cooling!$B$3:$Y$367)*1000</f>
        <v>0</v>
      </c>
      <c r="AE101" s="4">
        <f>Res_Cooling!W101/SUM(Res_Cooling!$B$3:$Y$367)*1000</f>
        <v>0</v>
      </c>
      <c r="AF101" s="4">
        <f>Res_Cooling!X101/SUM(Res_Cooling!$B$3:$Y$367)*1000</f>
        <v>0</v>
      </c>
      <c r="AG101" s="4">
        <f>Res_Cooling!Y101/SUM(Res_Cooling!$B$3:$Y$367)*1000</f>
        <v>0</v>
      </c>
      <c r="AH101" s="8">
        <f t="shared" si="17"/>
        <v>0</v>
      </c>
      <c r="AI101">
        <f t="shared" si="18"/>
        <v>4</v>
      </c>
      <c r="AJ101" t="str">
        <f t="shared" si="19"/>
        <v>No</v>
      </c>
      <c r="AK101" t="str">
        <f t="shared" si="13"/>
        <v>Off</v>
      </c>
      <c r="AL101" t="str">
        <f t="shared" si="14"/>
        <v>4Off</v>
      </c>
      <c r="AM101" s="9" t="str">
        <f t="shared" si="15"/>
        <v>W</v>
      </c>
      <c r="AN101" s="9">
        <f t="shared" si="16"/>
        <v>0</v>
      </c>
    </row>
    <row r="102" spans="9:40" x14ac:dyDescent="0.25">
      <c r="I102" s="2">
        <f t="shared" si="20"/>
        <v>42835</v>
      </c>
      <c r="J102" s="4">
        <f>Res_Cooling!B102/SUM(Res_Cooling!$B$3:$Y$367)*1000</f>
        <v>0</v>
      </c>
      <c r="K102" s="4">
        <f>Res_Cooling!C102/SUM(Res_Cooling!$B$3:$Y$367)*1000</f>
        <v>0</v>
      </c>
      <c r="L102" s="4">
        <f>Res_Cooling!D102/SUM(Res_Cooling!$B$3:$Y$367)*1000</f>
        <v>0</v>
      </c>
      <c r="M102" s="4">
        <f>Res_Cooling!E102/SUM(Res_Cooling!$B$3:$Y$367)*1000</f>
        <v>0</v>
      </c>
      <c r="N102" s="4">
        <f>Res_Cooling!F102/SUM(Res_Cooling!$B$3:$Y$367)*1000</f>
        <v>0</v>
      </c>
      <c r="O102" s="4">
        <f>Res_Cooling!G102/SUM(Res_Cooling!$B$3:$Y$367)*1000</f>
        <v>0</v>
      </c>
      <c r="P102" s="4">
        <f>Res_Cooling!H102/SUM(Res_Cooling!$B$3:$Y$367)*1000</f>
        <v>0</v>
      </c>
      <c r="Q102" s="4">
        <f>Res_Cooling!I102/SUM(Res_Cooling!$B$3:$Y$367)*1000</f>
        <v>0</v>
      </c>
      <c r="R102" s="4">
        <f>Res_Cooling!J102/SUM(Res_Cooling!$B$3:$Y$367)*1000</f>
        <v>0</v>
      </c>
      <c r="S102" s="4">
        <f>Res_Cooling!K102/SUM(Res_Cooling!$B$3:$Y$367)*1000</f>
        <v>0</v>
      </c>
      <c r="T102" s="4">
        <f>Res_Cooling!L102/SUM(Res_Cooling!$B$3:$Y$367)*1000</f>
        <v>0</v>
      </c>
      <c r="U102" s="4">
        <f>Res_Cooling!M102/SUM(Res_Cooling!$B$3:$Y$367)*1000</f>
        <v>0</v>
      </c>
      <c r="V102" s="4">
        <f>Res_Cooling!N102/SUM(Res_Cooling!$B$3:$Y$367)*1000</f>
        <v>0</v>
      </c>
      <c r="W102" s="4">
        <f>Res_Cooling!O102/SUM(Res_Cooling!$B$3:$Y$367)*1000</f>
        <v>0</v>
      </c>
      <c r="X102" s="4">
        <f>Res_Cooling!P102/SUM(Res_Cooling!$B$3:$Y$367)*1000</f>
        <v>0</v>
      </c>
      <c r="Y102" s="4">
        <f>Res_Cooling!Q102/SUM(Res_Cooling!$B$3:$Y$367)*1000</f>
        <v>0</v>
      </c>
      <c r="Z102" s="4">
        <f>Res_Cooling!R102/SUM(Res_Cooling!$B$3:$Y$367)*1000</f>
        <v>0</v>
      </c>
      <c r="AA102" s="4">
        <f>Res_Cooling!S102/SUM(Res_Cooling!$B$3:$Y$367)*1000</f>
        <v>0</v>
      </c>
      <c r="AB102" s="4">
        <f>Res_Cooling!T102/SUM(Res_Cooling!$B$3:$Y$367)*1000</f>
        <v>0</v>
      </c>
      <c r="AC102" s="4">
        <f>Res_Cooling!U102/SUM(Res_Cooling!$B$3:$Y$367)*1000</f>
        <v>0</v>
      </c>
      <c r="AD102" s="4">
        <f>Res_Cooling!V102/SUM(Res_Cooling!$B$3:$Y$367)*1000</f>
        <v>0</v>
      </c>
      <c r="AE102" s="4">
        <f>Res_Cooling!W102/SUM(Res_Cooling!$B$3:$Y$367)*1000</f>
        <v>0</v>
      </c>
      <c r="AF102" s="4">
        <f>Res_Cooling!X102/SUM(Res_Cooling!$B$3:$Y$367)*1000</f>
        <v>0</v>
      </c>
      <c r="AG102" s="4">
        <f>Res_Cooling!Y102/SUM(Res_Cooling!$B$3:$Y$367)*1000</f>
        <v>0</v>
      </c>
      <c r="AH102" s="8">
        <f t="shared" si="17"/>
        <v>0</v>
      </c>
      <c r="AI102">
        <f t="shared" si="18"/>
        <v>4</v>
      </c>
      <c r="AJ102" t="str">
        <f t="shared" si="19"/>
        <v>No</v>
      </c>
      <c r="AK102" t="str">
        <f t="shared" si="13"/>
        <v>On</v>
      </c>
      <c r="AL102" t="str">
        <f t="shared" si="14"/>
        <v>4On</v>
      </c>
      <c r="AM102" s="9" t="str">
        <f t="shared" si="15"/>
        <v>W</v>
      </c>
      <c r="AN102" s="9">
        <f t="shared" si="16"/>
        <v>0</v>
      </c>
    </row>
    <row r="103" spans="9:40" x14ac:dyDescent="0.25">
      <c r="I103" s="2">
        <f t="shared" si="20"/>
        <v>42836</v>
      </c>
      <c r="J103" s="4">
        <f>Res_Cooling!B103/SUM(Res_Cooling!$B$3:$Y$367)*1000</f>
        <v>0</v>
      </c>
      <c r="K103" s="4">
        <f>Res_Cooling!C103/SUM(Res_Cooling!$B$3:$Y$367)*1000</f>
        <v>0</v>
      </c>
      <c r="L103" s="4">
        <f>Res_Cooling!D103/SUM(Res_Cooling!$B$3:$Y$367)*1000</f>
        <v>0</v>
      </c>
      <c r="M103" s="4">
        <f>Res_Cooling!E103/SUM(Res_Cooling!$B$3:$Y$367)*1000</f>
        <v>0</v>
      </c>
      <c r="N103" s="4">
        <f>Res_Cooling!F103/SUM(Res_Cooling!$B$3:$Y$367)*1000</f>
        <v>0</v>
      </c>
      <c r="O103" s="4">
        <f>Res_Cooling!G103/SUM(Res_Cooling!$B$3:$Y$367)*1000</f>
        <v>0</v>
      </c>
      <c r="P103" s="4">
        <f>Res_Cooling!H103/SUM(Res_Cooling!$B$3:$Y$367)*1000</f>
        <v>0</v>
      </c>
      <c r="Q103" s="4">
        <f>Res_Cooling!I103/SUM(Res_Cooling!$B$3:$Y$367)*1000</f>
        <v>0</v>
      </c>
      <c r="R103" s="4">
        <f>Res_Cooling!J103/SUM(Res_Cooling!$B$3:$Y$367)*1000</f>
        <v>0</v>
      </c>
      <c r="S103" s="4">
        <f>Res_Cooling!K103/SUM(Res_Cooling!$B$3:$Y$367)*1000</f>
        <v>0</v>
      </c>
      <c r="T103" s="4">
        <f>Res_Cooling!L103/SUM(Res_Cooling!$B$3:$Y$367)*1000</f>
        <v>0</v>
      </c>
      <c r="U103" s="4">
        <f>Res_Cooling!M103/SUM(Res_Cooling!$B$3:$Y$367)*1000</f>
        <v>0</v>
      </c>
      <c r="V103" s="4">
        <f>Res_Cooling!N103/SUM(Res_Cooling!$B$3:$Y$367)*1000</f>
        <v>0</v>
      </c>
      <c r="W103" s="4">
        <f>Res_Cooling!O103/SUM(Res_Cooling!$B$3:$Y$367)*1000</f>
        <v>0</v>
      </c>
      <c r="X103" s="4">
        <f>Res_Cooling!P103/SUM(Res_Cooling!$B$3:$Y$367)*1000</f>
        <v>0</v>
      </c>
      <c r="Y103" s="4">
        <f>Res_Cooling!Q103/SUM(Res_Cooling!$B$3:$Y$367)*1000</f>
        <v>0</v>
      </c>
      <c r="Z103" s="4">
        <f>Res_Cooling!R103/SUM(Res_Cooling!$B$3:$Y$367)*1000</f>
        <v>0</v>
      </c>
      <c r="AA103" s="4">
        <f>Res_Cooling!S103/SUM(Res_Cooling!$B$3:$Y$367)*1000</f>
        <v>0</v>
      </c>
      <c r="AB103" s="4">
        <f>Res_Cooling!T103/SUM(Res_Cooling!$B$3:$Y$367)*1000</f>
        <v>0</v>
      </c>
      <c r="AC103" s="4">
        <f>Res_Cooling!U103/SUM(Res_Cooling!$B$3:$Y$367)*1000</f>
        <v>0</v>
      </c>
      <c r="AD103" s="4">
        <f>Res_Cooling!V103/SUM(Res_Cooling!$B$3:$Y$367)*1000</f>
        <v>0</v>
      </c>
      <c r="AE103" s="4">
        <f>Res_Cooling!W103/SUM(Res_Cooling!$B$3:$Y$367)*1000</f>
        <v>0</v>
      </c>
      <c r="AF103" s="4">
        <f>Res_Cooling!X103/SUM(Res_Cooling!$B$3:$Y$367)*1000</f>
        <v>0</v>
      </c>
      <c r="AG103" s="4">
        <f>Res_Cooling!Y103/SUM(Res_Cooling!$B$3:$Y$367)*1000</f>
        <v>0</v>
      </c>
      <c r="AH103" s="8">
        <f t="shared" si="17"/>
        <v>0</v>
      </c>
      <c r="AI103">
        <f t="shared" si="18"/>
        <v>4</v>
      </c>
      <c r="AJ103" t="str">
        <f t="shared" si="19"/>
        <v>No</v>
      </c>
      <c r="AK103" t="str">
        <f t="shared" si="13"/>
        <v>On</v>
      </c>
      <c r="AL103" t="str">
        <f t="shared" si="14"/>
        <v>4On</v>
      </c>
      <c r="AM103" s="9" t="str">
        <f t="shared" si="15"/>
        <v>W</v>
      </c>
      <c r="AN103" s="9">
        <f t="shared" si="16"/>
        <v>0</v>
      </c>
    </row>
    <row r="104" spans="9:40" x14ac:dyDescent="0.25">
      <c r="I104" s="2">
        <f t="shared" si="20"/>
        <v>42837</v>
      </c>
      <c r="J104" s="4">
        <f>Res_Cooling!B104/SUM(Res_Cooling!$B$3:$Y$367)*1000</f>
        <v>0</v>
      </c>
      <c r="K104" s="4">
        <f>Res_Cooling!C104/SUM(Res_Cooling!$B$3:$Y$367)*1000</f>
        <v>0</v>
      </c>
      <c r="L104" s="4">
        <f>Res_Cooling!D104/SUM(Res_Cooling!$B$3:$Y$367)*1000</f>
        <v>0</v>
      </c>
      <c r="M104" s="4">
        <f>Res_Cooling!E104/SUM(Res_Cooling!$B$3:$Y$367)*1000</f>
        <v>0</v>
      </c>
      <c r="N104" s="4">
        <f>Res_Cooling!F104/SUM(Res_Cooling!$B$3:$Y$367)*1000</f>
        <v>0</v>
      </c>
      <c r="O104" s="4">
        <f>Res_Cooling!G104/SUM(Res_Cooling!$B$3:$Y$367)*1000</f>
        <v>0</v>
      </c>
      <c r="P104" s="4">
        <f>Res_Cooling!H104/SUM(Res_Cooling!$B$3:$Y$367)*1000</f>
        <v>0</v>
      </c>
      <c r="Q104" s="4">
        <f>Res_Cooling!I104/SUM(Res_Cooling!$B$3:$Y$367)*1000</f>
        <v>0</v>
      </c>
      <c r="R104" s="4">
        <f>Res_Cooling!J104/SUM(Res_Cooling!$B$3:$Y$367)*1000</f>
        <v>0</v>
      </c>
      <c r="S104" s="4">
        <f>Res_Cooling!K104/SUM(Res_Cooling!$B$3:$Y$367)*1000</f>
        <v>0</v>
      </c>
      <c r="T104" s="4">
        <f>Res_Cooling!L104/SUM(Res_Cooling!$B$3:$Y$367)*1000</f>
        <v>0</v>
      </c>
      <c r="U104" s="4">
        <f>Res_Cooling!M104/SUM(Res_Cooling!$B$3:$Y$367)*1000</f>
        <v>0</v>
      </c>
      <c r="V104" s="4">
        <f>Res_Cooling!N104/SUM(Res_Cooling!$B$3:$Y$367)*1000</f>
        <v>0</v>
      </c>
      <c r="W104" s="4">
        <f>Res_Cooling!O104/SUM(Res_Cooling!$B$3:$Y$367)*1000</f>
        <v>0</v>
      </c>
      <c r="X104" s="4">
        <f>Res_Cooling!P104/SUM(Res_Cooling!$B$3:$Y$367)*1000</f>
        <v>0</v>
      </c>
      <c r="Y104" s="4">
        <f>Res_Cooling!Q104/SUM(Res_Cooling!$B$3:$Y$367)*1000</f>
        <v>0</v>
      </c>
      <c r="Z104" s="4">
        <f>Res_Cooling!R104/SUM(Res_Cooling!$B$3:$Y$367)*1000</f>
        <v>0</v>
      </c>
      <c r="AA104" s="4">
        <f>Res_Cooling!S104/SUM(Res_Cooling!$B$3:$Y$367)*1000</f>
        <v>0</v>
      </c>
      <c r="AB104" s="4">
        <f>Res_Cooling!T104/SUM(Res_Cooling!$B$3:$Y$367)*1000</f>
        <v>0</v>
      </c>
      <c r="AC104" s="4">
        <f>Res_Cooling!U104/SUM(Res_Cooling!$B$3:$Y$367)*1000</f>
        <v>0</v>
      </c>
      <c r="AD104" s="4">
        <f>Res_Cooling!V104/SUM(Res_Cooling!$B$3:$Y$367)*1000</f>
        <v>0</v>
      </c>
      <c r="AE104" s="4">
        <f>Res_Cooling!W104/SUM(Res_Cooling!$B$3:$Y$367)*1000</f>
        <v>0</v>
      </c>
      <c r="AF104" s="4">
        <f>Res_Cooling!X104/SUM(Res_Cooling!$B$3:$Y$367)*1000</f>
        <v>0</v>
      </c>
      <c r="AG104" s="4">
        <f>Res_Cooling!Y104/SUM(Res_Cooling!$B$3:$Y$367)*1000</f>
        <v>0</v>
      </c>
      <c r="AH104" s="8">
        <f t="shared" si="17"/>
        <v>0</v>
      </c>
      <c r="AI104">
        <f t="shared" si="18"/>
        <v>4</v>
      </c>
      <c r="AJ104" t="str">
        <f t="shared" si="19"/>
        <v>No</v>
      </c>
      <c r="AK104" t="str">
        <f t="shared" si="13"/>
        <v>On</v>
      </c>
      <c r="AL104" t="str">
        <f t="shared" si="14"/>
        <v>4On</v>
      </c>
      <c r="AM104" s="9" t="str">
        <f t="shared" si="15"/>
        <v>W</v>
      </c>
      <c r="AN104" s="9">
        <f t="shared" si="16"/>
        <v>0</v>
      </c>
    </row>
    <row r="105" spans="9:40" x14ac:dyDescent="0.25">
      <c r="I105" s="2">
        <f t="shared" si="20"/>
        <v>42838</v>
      </c>
      <c r="J105" s="4">
        <f>Res_Cooling!B105/SUM(Res_Cooling!$B$3:$Y$367)*1000</f>
        <v>0</v>
      </c>
      <c r="K105" s="4">
        <f>Res_Cooling!C105/SUM(Res_Cooling!$B$3:$Y$367)*1000</f>
        <v>0</v>
      </c>
      <c r="L105" s="4">
        <f>Res_Cooling!D105/SUM(Res_Cooling!$B$3:$Y$367)*1000</f>
        <v>0</v>
      </c>
      <c r="M105" s="4">
        <f>Res_Cooling!E105/SUM(Res_Cooling!$B$3:$Y$367)*1000</f>
        <v>0</v>
      </c>
      <c r="N105" s="4">
        <f>Res_Cooling!F105/SUM(Res_Cooling!$B$3:$Y$367)*1000</f>
        <v>0</v>
      </c>
      <c r="O105" s="4">
        <f>Res_Cooling!G105/SUM(Res_Cooling!$B$3:$Y$367)*1000</f>
        <v>0</v>
      </c>
      <c r="P105" s="4">
        <f>Res_Cooling!H105/SUM(Res_Cooling!$B$3:$Y$367)*1000</f>
        <v>0</v>
      </c>
      <c r="Q105" s="4">
        <f>Res_Cooling!I105/SUM(Res_Cooling!$B$3:$Y$367)*1000</f>
        <v>0</v>
      </c>
      <c r="R105" s="4">
        <f>Res_Cooling!J105/SUM(Res_Cooling!$B$3:$Y$367)*1000</f>
        <v>0</v>
      </c>
      <c r="S105" s="4">
        <f>Res_Cooling!K105/SUM(Res_Cooling!$B$3:$Y$367)*1000</f>
        <v>0</v>
      </c>
      <c r="T105" s="4">
        <f>Res_Cooling!L105/SUM(Res_Cooling!$B$3:$Y$367)*1000</f>
        <v>0</v>
      </c>
      <c r="U105" s="4">
        <f>Res_Cooling!M105/SUM(Res_Cooling!$B$3:$Y$367)*1000</f>
        <v>0</v>
      </c>
      <c r="V105" s="4">
        <f>Res_Cooling!N105/SUM(Res_Cooling!$B$3:$Y$367)*1000</f>
        <v>0</v>
      </c>
      <c r="W105" s="4">
        <f>Res_Cooling!O105/SUM(Res_Cooling!$B$3:$Y$367)*1000</f>
        <v>0</v>
      </c>
      <c r="X105" s="4">
        <f>Res_Cooling!P105/SUM(Res_Cooling!$B$3:$Y$367)*1000</f>
        <v>0</v>
      </c>
      <c r="Y105" s="4">
        <f>Res_Cooling!Q105/SUM(Res_Cooling!$B$3:$Y$367)*1000</f>
        <v>0</v>
      </c>
      <c r="Z105" s="4">
        <f>Res_Cooling!R105/SUM(Res_Cooling!$B$3:$Y$367)*1000</f>
        <v>0</v>
      </c>
      <c r="AA105" s="4">
        <f>Res_Cooling!S105/SUM(Res_Cooling!$B$3:$Y$367)*1000</f>
        <v>0</v>
      </c>
      <c r="AB105" s="4">
        <f>Res_Cooling!T105/SUM(Res_Cooling!$B$3:$Y$367)*1000</f>
        <v>0</v>
      </c>
      <c r="AC105" s="4">
        <f>Res_Cooling!U105/SUM(Res_Cooling!$B$3:$Y$367)*1000</f>
        <v>0</v>
      </c>
      <c r="AD105" s="4">
        <f>Res_Cooling!V105/SUM(Res_Cooling!$B$3:$Y$367)*1000</f>
        <v>0</v>
      </c>
      <c r="AE105" s="4">
        <f>Res_Cooling!W105/SUM(Res_Cooling!$B$3:$Y$367)*1000</f>
        <v>0</v>
      </c>
      <c r="AF105" s="4">
        <f>Res_Cooling!X105/SUM(Res_Cooling!$B$3:$Y$367)*1000</f>
        <v>0</v>
      </c>
      <c r="AG105" s="4">
        <f>Res_Cooling!Y105/SUM(Res_Cooling!$B$3:$Y$367)*1000</f>
        <v>0</v>
      </c>
      <c r="AH105" s="8">
        <f t="shared" si="17"/>
        <v>0</v>
      </c>
      <c r="AI105">
        <f t="shared" si="18"/>
        <v>4</v>
      </c>
      <c r="AJ105" t="str">
        <f t="shared" si="19"/>
        <v>No</v>
      </c>
      <c r="AK105" t="str">
        <f t="shared" si="13"/>
        <v>On</v>
      </c>
      <c r="AL105" t="str">
        <f t="shared" si="14"/>
        <v>4On</v>
      </c>
      <c r="AM105" s="9" t="str">
        <f t="shared" si="15"/>
        <v>W</v>
      </c>
      <c r="AN105" s="9">
        <f t="shared" si="16"/>
        <v>0</v>
      </c>
    </row>
    <row r="106" spans="9:40" x14ac:dyDescent="0.25">
      <c r="I106" s="2">
        <f t="shared" si="20"/>
        <v>42839</v>
      </c>
      <c r="J106" s="4">
        <f>Res_Cooling!B106/SUM(Res_Cooling!$B$3:$Y$367)*1000</f>
        <v>0</v>
      </c>
      <c r="K106" s="4">
        <f>Res_Cooling!C106/SUM(Res_Cooling!$B$3:$Y$367)*1000</f>
        <v>0</v>
      </c>
      <c r="L106" s="4">
        <f>Res_Cooling!D106/SUM(Res_Cooling!$B$3:$Y$367)*1000</f>
        <v>0</v>
      </c>
      <c r="M106" s="4">
        <f>Res_Cooling!E106/SUM(Res_Cooling!$B$3:$Y$367)*1000</f>
        <v>0</v>
      </c>
      <c r="N106" s="4">
        <f>Res_Cooling!F106/SUM(Res_Cooling!$B$3:$Y$367)*1000</f>
        <v>0</v>
      </c>
      <c r="O106" s="4">
        <f>Res_Cooling!G106/SUM(Res_Cooling!$B$3:$Y$367)*1000</f>
        <v>0</v>
      </c>
      <c r="P106" s="4">
        <f>Res_Cooling!H106/SUM(Res_Cooling!$B$3:$Y$367)*1000</f>
        <v>0</v>
      </c>
      <c r="Q106" s="4">
        <f>Res_Cooling!I106/SUM(Res_Cooling!$B$3:$Y$367)*1000</f>
        <v>0</v>
      </c>
      <c r="R106" s="4">
        <f>Res_Cooling!J106/SUM(Res_Cooling!$B$3:$Y$367)*1000</f>
        <v>0</v>
      </c>
      <c r="S106" s="4">
        <f>Res_Cooling!K106/SUM(Res_Cooling!$B$3:$Y$367)*1000</f>
        <v>0</v>
      </c>
      <c r="T106" s="4">
        <f>Res_Cooling!L106/SUM(Res_Cooling!$B$3:$Y$367)*1000</f>
        <v>0</v>
      </c>
      <c r="U106" s="4">
        <f>Res_Cooling!M106/SUM(Res_Cooling!$B$3:$Y$367)*1000</f>
        <v>0</v>
      </c>
      <c r="V106" s="4">
        <f>Res_Cooling!N106/SUM(Res_Cooling!$B$3:$Y$367)*1000</f>
        <v>0</v>
      </c>
      <c r="W106" s="4">
        <f>Res_Cooling!O106/SUM(Res_Cooling!$B$3:$Y$367)*1000</f>
        <v>0</v>
      </c>
      <c r="X106" s="4">
        <f>Res_Cooling!P106/SUM(Res_Cooling!$B$3:$Y$367)*1000</f>
        <v>0</v>
      </c>
      <c r="Y106" s="4">
        <f>Res_Cooling!Q106/SUM(Res_Cooling!$B$3:$Y$367)*1000</f>
        <v>0</v>
      </c>
      <c r="Z106" s="4">
        <f>Res_Cooling!R106/SUM(Res_Cooling!$B$3:$Y$367)*1000</f>
        <v>0</v>
      </c>
      <c r="AA106" s="4">
        <f>Res_Cooling!S106/SUM(Res_Cooling!$B$3:$Y$367)*1000</f>
        <v>0</v>
      </c>
      <c r="AB106" s="4">
        <f>Res_Cooling!T106/SUM(Res_Cooling!$B$3:$Y$367)*1000</f>
        <v>0</v>
      </c>
      <c r="AC106" s="4">
        <f>Res_Cooling!U106/SUM(Res_Cooling!$B$3:$Y$367)*1000</f>
        <v>0</v>
      </c>
      <c r="AD106" s="4">
        <f>Res_Cooling!V106/SUM(Res_Cooling!$B$3:$Y$367)*1000</f>
        <v>0</v>
      </c>
      <c r="AE106" s="4">
        <f>Res_Cooling!W106/SUM(Res_Cooling!$B$3:$Y$367)*1000</f>
        <v>0</v>
      </c>
      <c r="AF106" s="4">
        <f>Res_Cooling!X106/SUM(Res_Cooling!$B$3:$Y$367)*1000</f>
        <v>0</v>
      </c>
      <c r="AG106" s="4">
        <f>Res_Cooling!Y106/SUM(Res_Cooling!$B$3:$Y$367)*1000</f>
        <v>0</v>
      </c>
      <c r="AH106" s="8">
        <f t="shared" si="17"/>
        <v>0</v>
      </c>
      <c r="AI106">
        <f t="shared" si="18"/>
        <v>4</v>
      </c>
      <c r="AJ106" t="str">
        <f t="shared" si="19"/>
        <v>No</v>
      </c>
      <c r="AK106" t="str">
        <f t="shared" si="13"/>
        <v>On</v>
      </c>
      <c r="AL106" t="str">
        <f t="shared" si="14"/>
        <v>4On</v>
      </c>
      <c r="AM106" s="9" t="str">
        <f t="shared" si="15"/>
        <v>W</v>
      </c>
      <c r="AN106" s="9">
        <f t="shared" si="16"/>
        <v>0</v>
      </c>
    </row>
    <row r="107" spans="9:40" x14ac:dyDescent="0.25">
      <c r="I107" s="2">
        <f t="shared" si="20"/>
        <v>42840</v>
      </c>
      <c r="J107" s="4">
        <f>Res_Cooling!B107/SUM(Res_Cooling!$B$3:$Y$367)*1000</f>
        <v>0</v>
      </c>
      <c r="K107" s="4">
        <f>Res_Cooling!C107/SUM(Res_Cooling!$B$3:$Y$367)*1000</f>
        <v>0</v>
      </c>
      <c r="L107" s="4">
        <f>Res_Cooling!D107/SUM(Res_Cooling!$B$3:$Y$367)*1000</f>
        <v>0</v>
      </c>
      <c r="M107" s="4">
        <f>Res_Cooling!E107/SUM(Res_Cooling!$B$3:$Y$367)*1000</f>
        <v>0</v>
      </c>
      <c r="N107" s="4">
        <f>Res_Cooling!F107/SUM(Res_Cooling!$B$3:$Y$367)*1000</f>
        <v>0</v>
      </c>
      <c r="O107" s="4">
        <f>Res_Cooling!G107/SUM(Res_Cooling!$B$3:$Y$367)*1000</f>
        <v>0</v>
      </c>
      <c r="P107" s="4">
        <f>Res_Cooling!H107/SUM(Res_Cooling!$B$3:$Y$367)*1000</f>
        <v>0</v>
      </c>
      <c r="Q107" s="4">
        <f>Res_Cooling!I107/SUM(Res_Cooling!$B$3:$Y$367)*1000</f>
        <v>0</v>
      </c>
      <c r="R107" s="4">
        <f>Res_Cooling!J107/SUM(Res_Cooling!$B$3:$Y$367)*1000</f>
        <v>0</v>
      </c>
      <c r="S107" s="4">
        <f>Res_Cooling!K107/SUM(Res_Cooling!$B$3:$Y$367)*1000</f>
        <v>0</v>
      </c>
      <c r="T107" s="4">
        <f>Res_Cooling!L107/SUM(Res_Cooling!$B$3:$Y$367)*1000</f>
        <v>0</v>
      </c>
      <c r="U107" s="4">
        <f>Res_Cooling!M107/SUM(Res_Cooling!$B$3:$Y$367)*1000</f>
        <v>0</v>
      </c>
      <c r="V107" s="4">
        <f>Res_Cooling!N107/SUM(Res_Cooling!$B$3:$Y$367)*1000</f>
        <v>0</v>
      </c>
      <c r="W107" s="4">
        <f>Res_Cooling!O107/SUM(Res_Cooling!$B$3:$Y$367)*1000</f>
        <v>0</v>
      </c>
      <c r="X107" s="4">
        <f>Res_Cooling!P107/SUM(Res_Cooling!$B$3:$Y$367)*1000</f>
        <v>0</v>
      </c>
      <c r="Y107" s="4">
        <f>Res_Cooling!Q107/SUM(Res_Cooling!$B$3:$Y$367)*1000</f>
        <v>0</v>
      </c>
      <c r="Z107" s="4">
        <f>Res_Cooling!R107/SUM(Res_Cooling!$B$3:$Y$367)*1000</f>
        <v>0</v>
      </c>
      <c r="AA107" s="4">
        <f>Res_Cooling!S107/SUM(Res_Cooling!$B$3:$Y$367)*1000</f>
        <v>0</v>
      </c>
      <c r="AB107" s="4">
        <f>Res_Cooling!T107/SUM(Res_Cooling!$B$3:$Y$367)*1000</f>
        <v>0</v>
      </c>
      <c r="AC107" s="4">
        <f>Res_Cooling!U107/SUM(Res_Cooling!$B$3:$Y$367)*1000</f>
        <v>0</v>
      </c>
      <c r="AD107" s="4">
        <f>Res_Cooling!V107/SUM(Res_Cooling!$B$3:$Y$367)*1000</f>
        <v>0</v>
      </c>
      <c r="AE107" s="4">
        <f>Res_Cooling!W107/SUM(Res_Cooling!$B$3:$Y$367)*1000</f>
        <v>0</v>
      </c>
      <c r="AF107" s="4">
        <f>Res_Cooling!X107/SUM(Res_Cooling!$B$3:$Y$367)*1000</f>
        <v>0</v>
      </c>
      <c r="AG107" s="4">
        <f>Res_Cooling!Y107/SUM(Res_Cooling!$B$3:$Y$367)*1000</f>
        <v>0</v>
      </c>
      <c r="AH107" s="8">
        <f t="shared" si="17"/>
        <v>0</v>
      </c>
      <c r="AI107">
        <f t="shared" si="18"/>
        <v>4</v>
      </c>
      <c r="AJ107" t="str">
        <f t="shared" si="19"/>
        <v>No</v>
      </c>
      <c r="AK107" t="str">
        <f t="shared" si="13"/>
        <v>Off</v>
      </c>
      <c r="AL107" t="str">
        <f t="shared" si="14"/>
        <v>4Off</v>
      </c>
      <c r="AM107" s="9" t="str">
        <f t="shared" si="15"/>
        <v>W</v>
      </c>
      <c r="AN107" s="9">
        <f t="shared" si="16"/>
        <v>0</v>
      </c>
    </row>
    <row r="108" spans="9:40" x14ac:dyDescent="0.25">
      <c r="I108" s="2">
        <f t="shared" si="20"/>
        <v>42841</v>
      </c>
      <c r="J108" s="4">
        <f>Res_Cooling!B108/SUM(Res_Cooling!$B$3:$Y$367)*1000</f>
        <v>0</v>
      </c>
      <c r="K108" s="4">
        <f>Res_Cooling!C108/SUM(Res_Cooling!$B$3:$Y$367)*1000</f>
        <v>0</v>
      </c>
      <c r="L108" s="4">
        <f>Res_Cooling!D108/SUM(Res_Cooling!$B$3:$Y$367)*1000</f>
        <v>0</v>
      </c>
      <c r="M108" s="4">
        <f>Res_Cooling!E108/SUM(Res_Cooling!$B$3:$Y$367)*1000</f>
        <v>0</v>
      </c>
      <c r="N108" s="4">
        <f>Res_Cooling!F108/SUM(Res_Cooling!$B$3:$Y$367)*1000</f>
        <v>0</v>
      </c>
      <c r="O108" s="4">
        <f>Res_Cooling!G108/SUM(Res_Cooling!$B$3:$Y$367)*1000</f>
        <v>0</v>
      </c>
      <c r="P108" s="4">
        <f>Res_Cooling!H108/SUM(Res_Cooling!$B$3:$Y$367)*1000</f>
        <v>0</v>
      </c>
      <c r="Q108" s="4">
        <f>Res_Cooling!I108/SUM(Res_Cooling!$B$3:$Y$367)*1000</f>
        <v>0</v>
      </c>
      <c r="R108" s="4">
        <f>Res_Cooling!J108/SUM(Res_Cooling!$B$3:$Y$367)*1000</f>
        <v>0</v>
      </c>
      <c r="S108" s="4">
        <f>Res_Cooling!K108/SUM(Res_Cooling!$B$3:$Y$367)*1000</f>
        <v>0</v>
      </c>
      <c r="T108" s="4">
        <f>Res_Cooling!L108/SUM(Res_Cooling!$B$3:$Y$367)*1000</f>
        <v>2.4611074575188752E-5</v>
      </c>
      <c r="U108" s="4">
        <f>Res_Cooling!M108/SUM(Res_Cooling!$B$3:$Y$367)*1000</f>
        <v>1.4438497004326076E-4</v>
      </c>
      <c r="V108" s="4">
        <f>Res_Cooling!N108/SUM(Res_Cooling!$B$3:$Y$367)*1000</f>
        <v>2.5374491140724501E-4</v>
      </c>
      <c r="W108" s="4">
        <f>Res_Cooling!O108/SUM(Res_Cooling!$B$3:$Y$367)*1000</f>
        <v>9.9221337100360071E-4</v>
      </c>
      <c r="X108" s="4">
        <f>Res_Cooling!P108/SUM(Res_Cooling!$B$3:$Y$367)*1000</f>
        <v>3.5813511591623638E-3</v>
      </c>
      <c r="Y108" s="4">
        <f>Res_Cooling!Q108/SUM(Res_Cooling!$B$3:$Y$367)*1000</f>
        <v>5.3275072452908115E-3</v>
      </c>
      <c r="Z108" s="4">
        <f>Res_Cooling!R108/SUM(Res_Cooling!$B$3:$Y$367)*1000</f>
        <v>9.8215249495425937E-3</v>
      </c>
      <c r="AA108" s="4">
        <f>Res_Cooling!S108/SUM(Res_Cooling!$B$3:$Y$367)*1000</f>
        <v>1.2792772756198622E-2</v>
      </c>
      <c r="AB108" s="4">
        <f>Res_Cooling!T108/SUM(Res_Cooling!$B$3:$Y$367)*1000</f>
        <v>1.3523799740076257E-2</v>
      </c>
      <c r="AC108" s="4">
        <f>Res_Cooling!U108/SUM(Res_Cooling!$B$3:$Y$367)*1000</f>
        <v>1.1161974224088513E-2</v>
      </c>
      <c r="AD108" s="4">
        <f>Res_Cooling!V108/SUM(Res_Cooling!$B$3:$Y$367)*1000</f>
        <v>7.0140300794692256E-3</v>
      </c>
      <c r="AE108" s="4">
        <f>Res_Cooling!W108/SUM(Res_Cooling!$B$3:$Y$367)*1000</f>
        <v>3.709622658895349E-3</v>
      </c>
      <c r="AF108" s="4">
        <f>Res_Cooling!X108/SUM(Res_Cooling!$B$3:$Y$367)*1000</f>
        <v>1.3891194155468817E-3</v>
      </c>
      <c r="AG108" s="4">
        <f>Res_Cooling!Y108/SUM(Res_Cooling!$B$3:$Y$367)*1000</f>
        <v>3.5372622535681416E-4</v>
      </c>
      <c r="AH108" s="8">
        <f t="shared" si="17"/>
        <v>7.0090382780656726E-2</v>
      </c>
      <c r="AI108">
        <f t="shared" si="18"/>
        <v>4</v>
      </c>
      <c r="AJ108" t="str">
        <f t="shared" si="19"/>
        <v>No</v>
      </c>
      <c r="AK108" t="str">
        <f t="shared" si="13"/>
        <v>Off</v>
      </c>
      <c r="AL108" t="str">
        <f t="shared" si="14"/>
        <v>4Off</v>
      </c>
      <c r="AM108" s="9" t="str">
        <f t="shared" si="15"/>
        <v>W</v>
      </c>
      <c r="AN108" s="9">
        <f t="shared" si="16"/>
        <v>1.3523799740076257E-2</v>
      </c>
    </row>
    <row r="109" spans="9:40" x14ac:dyDescent="0.25">
      <c r="I109" s="2">
        <f t="shared" si="20"/>
        <v>42842</v>
      </c>
      <c r="J109" s="4">
        <f>Res_Cooling!B109/SUM(Res_Cooling!$B$3:$Y$367)*1000</f>
        <v>9.0166467873980665E-5</v>
      </c>
      <c r="K109" s="4">
        <f>Res_Cooling!C109/SUM(Res_Cooling!$B$3:$Y$367)*1000</f>
        <v>0</v>
      </c>
      <c r="L109" s="4">
        <f>Res_Cooling!D109/SUM(Res_Cooling!$B$3:$Y$367)*1000</f>
        <v>0</v>
      </c>
      <c r="M109" s="4">
        <f>Res_Cooling!E109/SUM(Res_Cooling!$B$3:$Y$367)*1000</f>
        <v>0</v>
      </c>
      <c r="N109" s="4">
        <f>Res_Cooling!F109/SUM(Res_Cooling!$B$3:$Y$367)*1000</f>
        <v>0</v>
      </c>
      <c r="O109" s="4">
        <f>Res_Cooling!G109/SUM(Res_Cooling!$B$3:$Y$367)*1000</f>
        <v>0</v>
      </c>
      <c r="P109" s="4">
        <f>Res_Cooling!H109/SUM(Res_Cooling!$B$3:$Y$367)*1000</f>
        <v>0</v>
      </c>
      <c r="Q109" s="4">
        <f>Res_Cooling!I109/SUM(Res_Cooling!$B$3:$Y$367)*1000</f>
        <v>0</v>
      </c>
      <c r="R109" s="4">
        <f>Res_Cooling!J109/SUM(Res_Cooling!$B$3:$Y$367)*1000</f>
        <v>0</v>
      </c>
      <c r="S109" s="4">
        <f>Res_Cooling!K109/SUM(Res_Cooling!$B$3:$Y$367)*1000</f>
        <v>0</v>
      </c>
      <c r="T109" s="4">
        <f>Res_Cooling!L109/SUM(Res_Cooling!$B$3:$Y$367)*1000</f>
        <v>0</v>
      </c>
      <c r="U109" s="4">
        <f>Res_Cooling!M109/SUM(Res_Cooling!$B$3:$Y$367)*1000</f>
        <v>0</v>
      </c>
      <c r="V109" s="4">
        <f>Res_Cooling!N109/SUM(Res_Cooling!$B$3:$Y$367)*1000</f>
        <v>0</v>
      </c>
      <c r="W109" s="4">
        <f>Res_Cooling!O109/SUM(Res_Cooling!$B$3:$Y$367)*1000</f>
        <v>0</v>
      </c>
      <c r="X109" s="4">
        <f>Res_Cooling!P109/SUM(Res_Cooling!$B$3:$Y$367)*1000</f>
        <v>0</v>
      </c>
      <c r="Y109" s="4">
        <f>Res_Cooling!Q109/SUM(Res_Cooling!$B$3:$Y$367)*1000</f>
        <v>0</v>
      </c>
      <c r="Z109" s="4">
        <f>Res_Cooling!R109/SUM(Res_Cooling!$B$3:$Y$367)*1000</f>
        <v>0</v>
      </c>
      <c r="AA109" s="4">
        <f>Res_Cooling!S109/SUM(Res_Cooling!$B$3:$Y$367)*1000</f>
        <v>0</v>
      </c>
      <c r="AB109" s="4">
        <f>Res_Cooling!T109/SUM(Res_Cooling!$B$3:$Y$367)*1000</f>
        <v>0</v>
      </c>
      <c r="AC109" s="4">
        <f>Res_Cooling!U109/SUM(Res_Cooling!$B$3:$Y$367)*1000</f>
        <v>0</v>
      </c>
      <c r="AD109" s="4">
        <f>Res_Cooling!V109/SUM(Res_Cooling!$B$3:$Y$367)*1000</f>
        <v>0</v>
      </c>
      <c r="AE109" s="4">
        <f>Res_Cooling!W109/SUM(Res_Cooling!$B$3:$Y$367)*1000</f>
        <v>0</v>
      </c>
      <c r="AF109" s="4">
        <f>Res_Cooling!X109/SUM(Res_Cooling!$B$3:$Y$367)*1000</f>
        <v>0</v>
      </c>
      <c r="AG109" s="4">
        <f>Res_Cooling!Y109/SUM(Res_Cooling!$B$3:$Y$367)*1000</f>
        <v>0</v>
      </c>
      <c r="AH109" s="8">
        <f t="shared" si="17"/>
        <v>9.0166467873980665E-5</v>
      </c>
      <c r="AI109">
        <f t="shared" si="18"/>
        <v>4</v>
      </c>
      <c r="AJ109" t="str">
        <f t="shared" si="19"/>
        <v>No</v>
      </c>
      <c r="AK109" t="str">
        <f t="shared" si="13"/>
        <v>On</v>
      </c>
      <c r="AL109" t="str">
        <f t="shared" si="14"/>
        <v>4On</v>
      </c>
      <c r="AM109" s="9" t="str">
        <f t="shared" si="15"/>
        <v>W</v>
      </c>
      <c r="AN109" s="9">
        <f t="shared" si="16"/>
        <v>0</v>
      </c>
    </row>
    <row r="110" spans="9:40" x14ac:dyDescent="0.25">
      <c r="I110" s="2">
        <f t="shared" si="20"/>
        <v>42843</v>
      </c>
      <c r="J110" s="4">
        <f>Res_Cooling!B110/SUM(Res_Cooling!$B$3:$Y$367)*1000</f>
        <v>0</v>
      </c>
      <c r="K110" s="4">
        <f>Res_Cooling!C110/SUM(Res_Cooling!$B$3:$Y$367)*1000</f>
        <v>0</v>
      </c>
      <c r="L110" s="4">
        <f>Res_Cooling!D110/SUM(Res_Cooling!$B$3:$Y$367)*1000</f>
        <v>0</v>
      </c>
      <c r="M110" s="4">
        <f>Res_Cooling!E110/SUM(Res_Cooling!$B$3:$Y$367)*1000</f>
        <v>0</v>
      </c>
      <c r="N110" s="4">
        <f>Res_Cooling!F110/SUM(Res_Cooling!$B$3:$Y$367)*1000</f>
        <v>0</v>
      </c>
      <c r="O110" s="4">
        <f>Res_Cooling!G110/SUM(Res_Cooling!$B$3:$Y$367)*1000</f>
        <v>0</v>
      </c>
      <c r="P110" s="4">
        <f>Res_Cooling!H110/SUM(Res_Cooling!$B$3:$Y$367)*1000</f>
        <v>0</v>
      </c>
      <c r="Q110" s="4">
        <f>Res_Cooling!I110/SUM(Res_Cooling!$B$3:$Y$367)*1000</f>
        <v>0</v>
      </c>
      <c r="R110" s="4">
        <f>Res_Cooling!J110/SUM(Res_Cooling!$B$3:$Y$367)*1000</f>
        <v>0</v>
      </c>
      <c r="S110" s="4">
        <f>Res_Cooling!K110/SUM(Res_Cooling!$B$3:$Y$367)*1000</f>
        <v>0</v>
      </c>
      <c r="T110" s="4">
        <f>Res_Cooling!L110/SUM(Res_Cooling!$B$3:$Y$367)*1000</f>
        <v>3.0460734548628192E-4</v>
      </c>
      <c r="U110" s="4">
        <f>Res_Cooling!M110/SUM(Res_Cooling!$B$3:$Y$367)*1000</f>
        <v>3.9357777741920799E-4</v>
      </c>
      <c r="V110" s="4">
        <f>Res_Cooling!N110/SUM(Res_Cooling!$B$3:$Y$367)*1000</f>
        <v>1.9707805326463863E-3</v>
      </c>
      <c r="W110" s="4">
        <f>Res_Cooling!O110/SUM(Res_Cooling!$B$3:$Y$367)*1000</f>
        <v>6.3552586803093582E-3</v>
      </c>
      <c r="X110" s="4">
        <f>Res_Cooling!P110/SUM(Res_Cooling!$B$3:$Y$367)*1000</f>
        <v>2.2400641456444683E-2</v>
      </c>
      <c r="Y110" s="4">
        <f>Res_Cooling!Q110/SUM(Res_Cooling!$B$3:$Y$367)*1000</f>
        <v>4.6343121544642187E-2</v>
      </c>
      <c r="Z110" s="4">
        <f>Res_Cooling!R110/SUM(Res_Cooling!$B$3:$Y$367)*1000</f>
        <v>8.3147587585056193E-2</v>
      </c>
      <c r="AA110" s="4">
        <f>Res_Cooling!S110/SUM(Res_Cooling!$B$3:$Y$367)*1000</f>
        <v>0.11469623888463103</v>
      </c>
      <c r="AB110" s="4">
        <f>Res_Cooling!T110/SUM(Res_Cooling!$B$3:$Y$367)*1000</f>
        <v>0.12582590031980051</v>
      </c>
      <c r="AC110" s="4">
        <f>Res_Cooling!U110/SUM(Res_Cooling!$B$3:$Y$367)*1000</f>
        <v>0.11352589759461681</v>
      </c>
      <c r="AD110" s="4">
        <f>Res_Cooling!V110/SUM(Res_Cooling!$B$3:$Y$367)*1000</f>
        <v>7.8706473994462081E-2</v>
      </c>
      <c r="AE110" s="4">
        <f>Res_Cooling!W110/SUM(Res_Cooling!$B$3:$Y$367)*1000</f>
        <v>4.5011016848372949E-2</v>
      </c>
      <c r="AF110" s="4">
        <f>Res_Cooling!X110/SUM(Res_Cooling!$B$3:$Y$367)*1000</f>
        <v>2.0099950939245069E-2</v>
      </c>
      <c r="AG110" s="4">
        <f>Res_Cooling!Y110/SUM(Res_Cooling!$B$3:$Y$367)*1000</f>
        <v>1.0430348855230897E-2</v>
      </c>
      <c r="AH110" s="8">
        <f t="shared" si="17"/>
        <v>0.66921140235836363</v>
      </c>
      <c r="AI110">
        <f t="shared" si="18"/>
        <v>4</v>
      </c>
      <c r="AJ110" t="str">
        <f t="shared" si="19"/>
        <v>No</v>
      </c>
      <c r="AK110" t="str">
        <f t="shared" si="13"/>
        <v>On</v>
      </c>
      <c r="AL110" t="str">
        <f t="shared" si="14"/>
        <v>4On</v>
      </c>
      <c r="AM110" s="9" t="str">
        <f t="shared" si="15"/>
        <v>W</v>
      </c>
      <c r="AN110" s="9">
        <f t="shared" si="16"/>
        <v>0.12582590031980051</v>
      </c>
    </row>
    <row r="111" spans="9:40" x14ac:dyDescent="0.25">
      <c r="I111" s="2">
        <f t="shared" si="20"/>
        <v>42844</v>
      </c>
      <c r="J111" s="4">
        <f>Res_Cooling!B111/SUM(Res_Cooling!$B$3:$Y$367)*1000</f>
        <v>1.483408233343387E-3</v>
      </c>
      <c r="K111" s="4">
        <f>Res_Cooling!C111/SUM(Res_Cooling!$B$3:$Y$367)*1000</f>
        <v>1.0923239560550117E-3</v>
      </c>
      <c r="L111" s="4">
        <f>Res_Cooling!D111/SUM(Res_Cooling!$B$3:$Y$367)*1000</f>
        <v>2.1544839236541263E-5</v>
      </c>
      <c r="M111" s="4">
        <f>Res_Cooling!E111/SUM(Res_Cooling!$B$3:$Y$367)*1000</f>
        <v>0</v>
      </c>
      <c r="N111" s="4">
        <f>Res_Cooling!F111/SUM(Res_Cooling!$B$3:$Y$367)*1000</f>
        <v>0</v>
      </c>
      <c r="O111" s="4">
        <f>Res_Cooling!G111/SUM(Res_Cooling!$B$3:$Y$367)*1000</f>
        <v>0</v>
      </c>
      <c r="P111" s="4">
        <f>Res_Cooling!H111/SUM(Res_Cooling!$B$3:$Y$367)*1000</f>
        <v>0</v>
      </c>
      <c r="Q111" s="4">
        <f>Res_Cooling!I111/SUM(Res_Cooling!$B$3:$Y$367)*1000</f>
        <v>0</v>
      </c>
      <c r="R111" s="4">
        <f>Res_Cooling!J111/SUM(Res_Cooling!$B$3:$Y$367)*1000</f>
        <v>0</v>
      </c>
      <c r="S111" s="4">
        <f>Res_Cooling!K111/SUM(Res_Cooling!$B$3:$Y$367)*1000</f>
        <v>0</v>
      </c>
      <c r="T111" s="4">
        <f>Res_Cooling!L111/SUM(Res_Cooling!$B$3:$Y$367)*1000</f>
        <v>0</v>
      </c>
      <c r="U111" s="4">
        <f>Res_Cooling!M111/SUM(Res_Cooling!$B$3:$Y$367)*1000</f>
        <v>0</v>
      </c>
      <c r="V111" s="4">
        <f>Res_Cooling!N111/SUM(Res_Cooling!$B$3:$Y$367)*1000</f>
        <v>0</v>
      </c>
      <c r="W111" s="4">
        <f>Res_Cooling!O111/SUM(Res_Cooling!$B$3:$Y$367)*1000</f>
        <v>0</v>
      </c>
      <c r="X111" s="4">
        <f>Res_Cooling!P111/SUM(Res_Cooling!$B$3:$Y$367)*1000</f>
        <v>0</v>
      </c>
      <c r="Y111" s="4">
        <f>Res_Cooling!Q111/SUM(Res_Cooling!$B$3:$Y$367)*1000</f>
        <v>0</v>
      </c>
      <c r="Z111" s="4">
        <f>Res_Cooling!R111/SUM(Res_Cooling!$B$3:$Y$367)*1000</f>
        <v>0</v>
      </c>
      <c r="AA111" s="4">
        <f>Res_Cooling!S111/SUM(Res_Cooling!$B$3:$Y$367)*1000</f>
        <v>0</v>
      </c>
      <c r="AB111" s="4">
        <f>Res_Cooling!T111/SUM(Res_Cooling!$B$3:$Y$367)*1000</f>
        <v>0</v>
      </c>
      <c r="AC111" s="4">
        <f>Res_Cooling!U111/SUM(Res_Cooling!$B$3:$Y$367)*1000</f>
        <v>0</v>
      </c>
      <c r="AD111" s="4">
        <f>Res_Cooling!V111/SUM(Res_Cooling!$B$3:$Y$367)*1000</f>
        <v>0</v>
      </c>
      <c r="AE111" s="4">
        <f>Res_Cooling!W111/SUM(Res_Cooling!$B$3:$Y$367)*1000</f>
        <v>0</v>
      </c>
      <c r="AF111" s="4">
        <f>Res_Cooling!X111/SUM(Res_Cooling!$B$3:$Y$367)*1000</f>
        <v>0</v>
      </c>
      <c r="AG111" s="4">
        <f>Res_Cooling!Y111/SUM(Res_Cooling!$B$3:$Y$367)*1000</f>
        <v>0</v>
      </c>
      <c r="AH111" s="8">
        <f t="shared" si="17"/>
        <v>2.5972770286349402E-3</v>
      </c>
      <c r="AI111">
        <f t="shared" si="18"/>
        <v>4</v>
      </c>
      <c r="AJ111" t="str">
        <f t="shared" si="19"/>
        <v>No</v>
      </c>
      <c r="AK111" t="str">
        <f t="shared" si="13"/>
        <v>On</v>
      </c>
      <c r="AL111" t="str">
        <f t="shared" si="14"/>
        <v>4On</v>
      </c>
      <c r="AM111" s="9" t="str">
        <f t="shared" si="15"/>
        <v>W</v>
      </c>
      <c r="AN111" s="9">
        <f t="shared" si="16"/>
        <v>0</v>
      </c>
    </row>
    <row r="112" spans="9:40" x14ac:dyDescent="0.25">
      <c r="I112" s="2">
        <f t="shared" si="20"/>
        <v>42845</v>
      </c>
      <c r="J112" s="4">
        <f>Res_Cooling!B112/SUM(Res_Cooling!$B$3:$Y$367)*1000</f>
        <v>0</v>
      </c>
      <c r="K112" s="4">
        <f>Res_Cooling!C112/SUM(Res_Cooling!$B$3:$Y$367)*1000</f>
        <v>0</v>
      </c>
      <c r="L112" s="4">
        <f>Res_Cooling!D112/SUM(Res_Cooling!$B$3:$Y$367)*1000</f>
        <v>0</v>
      </c>
      <c r="M112" s="4">
        <f>Res_Cooling!E112/SUM(Res_Cooling!$B$3:$Y$367)*1000</f>
        <v>0</v>
      </c>
      <c r="N112" s="4">
        <f>Res_Cooling!F112/SUM(Res_Cooling!$B$3:$Y$367)*1000</f>
        <v>0</v>
      </c>
      <c r="O112" s="4">
        <f>Res_Cooling!G112/SUM(Res_Cooling!$B$3:$Y$367)*1000</f>
        <v>0</v>
      </c>
      <c r="P112" s="4">
        <f>Res_Cooling!H112/SUM(Res_Cooling!$B$3:$Y$367)*1000</f>
        <v>0</v>
      </c>
      <c r="Q112" s="4">
        <f>Res_Cooling!I112/SUM(Res_Cooling!$B$3:$Y$367)*1000</f>
        <v>0</v>
      </c>
      <c r="R112" s="4">
        <f>Res_Cooling!J112/SUM(Res_Cooling!$B$3:$Y$367)*1000</f>
        <v>0</v>
      </c>
      <c r="S112" s="4">
        <f>Res_Cooling!K112/SUM(Res_Cooling!$B$3:$Y$367)*1000</f>
        <v>0</v>
      </c>
      <c r="T112" s="4">
        <f>Res_Cooling!L112/SUM(Res_Cooling!$B$3:$Y$367)*1000</f>
        <v>0</v>
      </c>
      <c r="U112" s="4">
        <f>Res_Cooling!M112/SUM(Res_Cooling!$B$3:$Y$367)*1000</f>
        <v>0</v>
      </c>
      <c r="V112" s="4">
        <f>Res_Cooling!N112/SUM(Res_Cooling!$B$3:$Y$367)*1000</f>
        <v>0</v>
      </c>
      <c r="W112" s="4">
        <f>Res_Cooling!O112/SUM(Res_Cooling!$B$3:$Y$367)*1000</f>
        <v>0</v>
      </c>
      <c r="X112" s="4">
        <f>Res_Cooling!P112/SUM(Res_Cooling!$B$3:$Y$367)*1000</f>
        <v>0</v>
      </c>
      <c r="Y112" s="4">
        <f>Res_Cooling!Q112/SUM(Res_Cooling!$B$3:$Y$367)*1000</f>
        <v>0</v>
      </c>
      <c r="Z112" s="4">
        <f>Res_Cooling!R112/SUM(Res_Cooling!$B$3:$Y$367)*1000</f>
        <v>0</v>
      </c>
      <c r="AA112" s="4">
        <f>Res_Cooling!S112/SUM(Res_Cooling!$B$3:$Y$367)*1000</f>
        <v>0</v>
      </c>
      <c r="AB112" s="4">
        <f>Res_Cooling!T112/SUM(Res_Cooling!$B$3:$Y$367)*1000</f>
        <v>0</v>
      </c>
      <c r="AC112" s="4">
        <f>Res_Cooling!U112/SUM(Res_Cooling!$B$3:$Y$367)*1000</f>
        <v>0</v>
      </c>
      <c r="AD112" s="4">
        <f>Res_Cooling!V112/SUM(Res_Cooling!$B$3:$Y$367)*1000</f>
        <v>0</v>
      </c>
      <c r="AE112" s="4">
        <f>Res_Cooling!W112/SUM(Res_Cooling!$B$3:$Y$367)*1000</f>
        <v>0</v>
      </c>
      <c r="AF112" s="4">
        <f>Res_Cooling!X112/SUM(Res_Cooling!$B$3:$Y$367)*1000</f>
        <v>0</v>
      </c>
      <c r="AG112" s="4">
        <f>Res_Cooling!Y112/SUM(Res_Cooling!$B$3:$Y$367)*1000</f>
        <v>0</v>
      </c>
      <c r="AH112" s="8">
        <f t="shared" si="17"/>
        <v>0</v>
      </c>
      <c r="AI112">
        <f t="shared" si="18"/>
        <v>4</v>
      </c>
      <c r="AJ112" t="str">
        <f t="shared" si="19"/>
        <v>No</v>
      </c>
      <c r="AK112" t="str">
        <f t="shared" si="13"/>
        <v>On</v>
      </c>
      <c r="AL112" t="str">
        <f t="shared" si="14"/>
        <v>4On</v>
      </c>
      <c r="AM112" s="9" t="str">
        <f t="shared" si="15"/>
        <v>W</v>
      </c>
      <c r="AN112" s="9">
        <f t="shared" si="16"/>
        <v>0</v>
      </c>
    </row>
    <row r="113" spans="9:40" x14ac:dyDescent="0.25">
      <c r="I113" s="2">
        <f t="shared" si="20"/>
        <v>42846</v>
      </c>
      <c r="J113" s="4">
        <f>Res_Cooling!B113/SUM(Res_Cooling!$B$3:$Y$367)*1000</f>
        <v>0</v>
      </c>
      <c r="K113" s="4">
        <f>Res_Cooling!C113/SUM(Res_Cooling!$B$3:$Y$367)*1000</f>
        <v>0</v>
      </c>
      <c r="L113" s="4">
        <f>Res_Cooling!D113/SUM(Res_Cooling!$B$3:$Y$367)*1000</f>
        <v>0</v>
      </c>
      <c r="M113" s="4">
        <f>Res_Cooling!E113/SUM(Res_Cooling!$B$3:$Y$367)*1000</f>
        <v>0</v>
      </c>
      <c r="N113" s="4">
        <f>Res_Cooling!F113/SUM(Res_Cooling!$B$3:$Y$367)*1000</f>
        <v>0</v>
      </c>
      <c r="O113" s="4">
        <f>Res_Cooling!G113/SUM(Res_Cooling!$B$3:$Y$367)*1000</f>
        <v>0</v>
      </c>
      <c r="P113" s="4">
        <f>Res_Cooling!H113/SUM(Res_Cooling!$B$3:$Y$367)*1000</f>
        <v>0</v>
      </c>
      <c r="Q113" s="4">
        <f>Res_Cooling!I113/SUM(Res_Cooling!$B$3:$Y$367)*1000</f>
        <v>0</v>
      </c>
      <c r="R113" s="4">
        <f>Res_Cooling!J113/SUM(Res_Cooling!$B$3:$Y$367)*1000</f>
        <v>0</v>
      </c>
      <c r="S113" s="4">
        <f>Res_Cooling!K113/SUM(Res_Cooling!$B$3:$Y$367)*1000</f>
        <v>0</v>
      </c>
      <c r="T113" s="4">
        <f>Res_Cooling!L113/SUM(Res_Cooling!$B$3:$Y$367)*1000</f>
        <v>0</v>
      </c>
      <c r="U113" s="4">
        <f>Res_Cooling!M113/SUM(Res_Cooling!$B$3:$Y$367)*1000</f>
        <v>0</v>
      </c>
      <c r="V113" s="4">
        <f>Res_Cooling!N113/SUM(Res_Cooling!$B$3:$Y$367)*1000</f>
        <v>0</v>
      </c>
      <c r="W113" s="4">
        <f>Res_Cooling!O113/SUM(Res_Cooling!$B$3:$Y$367)*1000</f>
        <v>0</v>
      </c>
      <c r="X113" s="4">
        <f>Res_Cooling!P113/SUM(Res_Cooling!$B$3:$Y$367)*1000</f>
        <v>0</v>
      </c>
      <c r="Y113" s="4">
        <f>Res_Cooling!Q113/SUM(Res_Cooling!$B$3:$Y$367)*1000</f>
        <v>0</v>
      </c>
      <c r="Z113" s="4">
        <f>Res_Cooling!R113/SUM(Res_Cooling!$B$3:$Y$367)*1000</f>
        <v>0</v>
      </c>
      <c r="AA113" s="4">
        <f>Res_Cooling!S113/SUM(Res_Cooling!$B$3:$Y$367)*1000</f>
        <v>0</v>
      </c>
      <c r="AB113" s="4">
        <f>Res_Cooling!T113/SUM(Res_Cooling!$B$3:$Y$367)*1000</f>
        <v>0</v>
      </c>
      <c r="AC113" s="4">
        <f>Res_Cooling!U113/SUM(Res_Cooling!$B$3:$Y$367)*1000</f>
        <v>0</v>
      </c>
      <c r="AD113" s="4">
        <f>Res_Cooling!V113/SUM(Res_Cooling!$B$3:$Y$367)*1000</f>
        <v>0</v>
      </c>
      <c r="AE113" s="4">
        <f>Res_Cooling!W113/SUM(Res_Cooling!$B$3:$Y$367)*1000</f>
        <v>0</v>
      </c>
      <c r="AF113" s="4">
        <f>Res_Cooling!X113/SUM(Res_Cooling!$B$3:$Y$367)*1000</f>
        <v>0</v>
      </c>
      <c r="AG113" s="4">
        <f>Res_Cooling!Y113/SUM(Res_Cooling!$B$3:$Y$367)*1000</f>
        <v>0</v>
      </c>
      <c r="AH113" s="8">
        <f t="shared" si="17"/>
        <v>0</v>
      </c>
      <c r="AI113">
        <f t="shared" si="18"/>
        <v>4</v>
      </c>
      <c r="AJ113" t="str">
        <f t="shared" si="19"/>
        <v>No</v>
      </c>
      <c r="AK113" t="str">
        <f t="shared" si="13"/>
        <v>On</v>
      </c>
      <c r="AL113" t="str">
        <f t="shared" si="14"/>
        <v>4On</v>
      </c>
      <c r="AM113" s="9" t="str">
        <f t="shared" si="15"/>
        <v>W</v>
      </c>
      <c r="AN113" s="9">
        <f t="shared" si="16"/>
        <v>0</v>
      </c>
    </row>
    <row r="114" spans="9:40" x14ac:dyDescent="0.25">
      <c r="I114" s="2">
        <f t="shared" si="20"/>
        <v>42847</v>
      </c>
      <c r="J114" s="4">
        <f>Res_Cooling!B114/SUM(Res_Cooling!$B$3:$Y$367)*1000</f>
        <v>0</v>
      </c>
      <c r="K114" s="4">
        <f>Res_Cooling!C114/SUM(Res_Cooling!$B$3:$Y$367)*1000</f>
        <v>0</v>
      </c>
      <c r="L114" s="4">
        <f>Res_Cooling!D114/SUM(Res_Cooling!$B$3:$Y$367)*1000</f>
        <v>0</v>
      </c>
      <c r="M114" s="4">
        <f>Res_Cooling!E114/SUM(Res_Cooling!$B$3:$Y$367)*1000</f>
        <v>0</v>
      </c>
      <c r="N114" s="4">
        <f>Res_Cooling!F114/SUM(Res_Cooling!$B$3:$Y$367)*1000</f>
        <v>0</v>
      </c>
      <c r="O114" s="4">
        <f>Res_Cooling!G114/SUM(Res_Cooling!$B$3:$Y$367)*1000</f>
        <v>0</v>
      </c>
      <c r="P114" s="4">
        <f>Res_Cooling!H114/SUM(Res_Cooling!$B$3:$Y$367)*1000</f>
        <v>0</v>
      </c>
      <c r="Q114" s="4">
        <f>Res_Cooling!I114/SUM(Res_Cooling!$B$3:$Y$367)*1000</f>
        <v>0</v>
      </c>
      <c r="R114" s="4">
        <f>Res_Cooling!J114/SUM(Res_Cooling!$B$3:$Y$367)*1000</f>
        <v>0</v>
      </c>
      <c r="S114" s="4">
        <f>Res_Cooling!K114/SUM(Res_Cooling!$B$3:$Y$367)*1000</f>
        <v>0</v>
      </c>
      <c r="T114" s="4">
        <f>Res_Cooling!L114/SUM(Res_Cooling!$B$3:$Y$367)*1000</f>
        <v>0</v>
      </c>
      <c r="U114" s="4">
        <f>Res_Cooling!M114/SUM(Res_Cooling!$B$3:$Y$367)*1000</f>
        <v>0</v>
      </c>
      <c r="V114" s="4">
        <f>Res_Cooling!N114/SUM(Res_Cooling!$B$3:$Y$367)*1000</f>
        <v>0</v>
      </c>
      <c r="W114" s="4">
        <f>Res_Cooling!O114/SUM(Res_Cooling!$B$3:$Y$367)*1000</f>
        <v>0</v>
      </c>
      <c r="X114" s="4">
        <f>Res_Cooling!P114/SUM(Res_Cooling!$B$3:$Y$367)*1000</f>
        <v>0</v>
      </c>
      <c r="Y114" s="4">
        <f>Res_Cooling!Q114/SUM(Res_Cooling!$B$3:$Y$367)*1000</f>
        <v>0</v>
      </c>
      <c r="Z114" s="4">
        <f>Res_Cooling!R114/SUM(Res_Cooling!$B$3:$Y$367)*1000</f>
        <v>0</v>
      </c>
      <c r="AA114" s="4">
        <f>Res_Cooling!S114/SUM(Res_Cooling!$B$3:$Y$367)*1000</f>
        <v>0</v>
      </c>
      <c r="AB114" s="4">
        <f>Res_Cooling!T114/SUM(Res_Cooling!$B$3:$Y$367)*1000</f>
        <v>0</v>
      </c>
      <c r="AC114" s="4">
        <f>Res_Cooling!U114/SUM(Res_Cooling!$B$3:$Y$367)*1000</f>
        <v>0</v>
      </c>
      <c r="AD114" s="4">
        <f>Res_Cooling!V114/SUM(Res_Cooling!$B$3:$Y$367)*1000</f>
        <v>0</v>
      </c>
      <c r="AE114" s="4">
        <f>Res_Cooling!W114/SUM(Res_Cooling!$B$3:$Y$367)*1000</f>
        <v>0</v>
      </c>
      <c r="AF114" s="4">
        <f>Res_Cooling!X114/SUM(Res_Cooling!$B$3:$Y$367)*1000</f>
        <v>0</v>
      </c>
      <c r="AG114" s="4">
        <f>Res_Cooling!Y114/SUM(Res_Cooling!$B$3:$Y$367)*1000</f>
        <v>0</v>
      </c>
      <c r="AH114" s="8">
        <f t="shared" si="17"/>
        <v>0</v>
      </c>
      <c r="AI114">
        <f t="shared" si="18"/>
        <v>4</v>
      </c>
      <c r="AJ114" t="str">
        <f t="shared" si="19"/>
        <v>No</v>
      </c>
      <c r="AK114" t="str">
        <f t="shared" si="13"/>
        <v>Off</v>
      </c>
      <c r="AL114" t="str">
        <f t="shared" si="14"/>
        <v>4Off</v>
      </c>
      <c r="AM114" s="9" t="str">
        <f t="shared" si="15"/>
        <v>W</v>
      </c>
      <c r="AN114" s="9">
        <f t="shared" si="16"/>
        <v>0</v>
      </c>
    </row>
    <row r="115" spans="9:40" x14ac:dyDescent="0.25">
      <c r="I115" s="2">
        <f t="shared" si="20"/>
        <v>42848</v>
      </c>
      <c r="J115" s="4">
        <f>Res_Cooling!B115/SUM(Res_Cooling!$B$3:$Y$367)*1000</f>
        <v>0</v>
      </c>
      <c r="K115" s="4">
        <f>Res_Cooling!C115/SUM(Res_Cooling!$B$3:$Y$367)*1000</f>
        <v>0</v>
      </c>
      <c r="L115" s="4">
        <f>Res_Cooling!D115/SUM(Res_Cooling!$B$3:$Y$367)*1000</f>
        <v>0</v>
      </c>
      <c r="M115" s="4">
        <f>Res_Cooling!E115/SUM(Res_Cooling!$B$3:$Y$367)*1000</f>
        <v>0</v>
      </c>
      <c r="N115" s="4">
        <f>Res_Cooling!F115/SUM(Res_Cooling!$B$3:$Y$367)*1000</f>
        <v>0</v>
      </c>
      <c r="O115" s="4">
        <f>Res_Cooling!G115/SUM(Res_Cooling!$B$3:$Y$367)*1000</f>
        <v>0</v>
      </c>
      <c r="P115" s="4">
        <f>Res_Cooling!H115/SUM(Res_Cooling!$B$3:$Y$367)*1000</f>
        <v>0</v>
      </c>
      <c r="Q115" s="4">
        <f>Res_Cooling!I115/SUM(Res_Cooling!$B$3:$Y$367)*1000</f>
        <v>0</v>
      </c>
      <c r="R115" s="4">
        <f>Res_Cooling!J115/SUM(Res_Cooling!$B$3:$Y$367)*1000</f>
        <v>0</v>
      </c>
      <c r="S115" s="4">
        <f>Res_Cooling!K115/SUM(Res_Cooling!$B$3:$Y$367)*1000</f>
        <v>0</v>
      </c>
      <c r="T115" s="4">
        <f>Res_Cooling!L115/SUM(Res_Cooling!$B$3:$Y$367)*1000</f>
        <v>0</v>
      </c>
      <c r="U115" s="4">
        <f>Res_Cooling!M115/SUM(Res_Cooling!$B$3:$Y$367)*1000</f>
        <v>0</v>
      </c>
      <c r="V115" s="4">
        <f>Res_Cooling!N115/SUM(Res_Cooling!$B$3:$Y$367)*1000</f>
        <v>0</v>
      </c>
      <c r="W115" s="4">
        <f>Res_Cooling!O115/SUM(Res_Cooling!$B$3:$Y$367)*1000</f>
        <v>0</v>
      </c>
      <c r="X115" s="4">
        <f>Res_Cooling!P115/SUM(Res_Cooling!$B$3:$Y$367)*1000</f>
        <v>0</v>
      </c>
      <c r="Y115" s="4">
        <f>Res_Cooling!Q115/SUM(Res_Cooling!$B$3:$Y$367)*1000</f>
        <v>0</v>
      </c>
      <c r="Z115" s="4">
        <f>Res_Cooling!R115/SUM(Res_Cooling!$B$3:$Y$367)*1000</f>
        <v>0</v>
      </c>
      <c r="AA115" s="4">
        <f>Res_Cooling!S115/SUM(Res_Cooling!$B$3:$Y$367)*1000</f>
        <v>0</v>
      </c>
      <c r="AB115" s="4">
        <f>Res_Cooling!T115/SUM(Res_Cooling!$B$3:$Y$367)*1000</f>
        <v>0</v>
      </c>
      <c r="AC115" s="4">
        <f>Res_Cooling!U115/SUM(Res_Cooling!$B$3:$Y$367)*1000</f>
        <v>0</v>
      </c>
      <c r="AD115" s="4">
        <f>Res_Cooling!V115/SUM(Res_Cooling!$B$3:$Y$367)*1000</f>
        <v>0</v>
      </c>
      <c r="AE115" s="4">
        <f>Res_Cooling!W115/SUM(Res_Cooling!$B$3:$Y$367)*1000</f>
        <v>0</v>
      </c>
      <c r="AF115" s="4">
        <f>Res_Cooling!X115/SUM(Res_Cooling!$B$3:$Y$367)*1000</f>
        <v>0</v>
      </c>
      <c r="AG115" s="4">
        <f>Res_Cooling!Y115/SUM(Res_Cooling!$B$3:$Y$367)*1000</f>
        <v>0</v>
      </c>
      <c r="AH115" s="8">
        <f t="shared" si="17"/>
        <v>0</v>
      </c>
      <c r="AI115">
        <f t="shared" si="18"/>
        <v>4</v>
      </c>
      <c r="AJ115" t="str">
        <f t="shared" si="19"/>
        <v>No</v>
      </c>
      <c r="AK115" t="str">
        <f t="shared" si="13"/>
        <v>Off</v>
      </c>
      <c r="AL115" t="str">
        <f t="shared" si="14"/>
        <v>4Off</v>
      </c>
      <c r="AM115" s="9" t="str">
        <f t="shared" si="15"/>
        <v>W</v>
      </c>
      <c r="AN115" s="9">
        <f t="shared" si="16"/>
        <v>0</v>
      </c>
    </row>
    <row r="116" spans="9:40" x14ac:dyDescent="0.25">
      <c r="I116" s="2">
        <f t="shared" si="20"/>
        <v>42849</v>
      </c>
      <c r="J116" s="4">
        <f>Res_Cooling!B116/SUM(Res_Cooling!$B$3:$Y$367)*1000</f>
        <v>0</v>
      </c>
      <c r="K116" s="4">
        <f>Res_Cooling!C116/SUM(Res_Cooling!$B$3:$Y$367)*1000</f>
        <v>0</v>
      </c>
      <c r="L116" s="4">
        <f>Res_Cooling!D116/SUM(Res_Cooling!$B$3:$Y$367)*1000</f>
        <v>0</v>
      </c>
      <c r="M116" s="4">
        <f>Res_Cooling!E116/SUM(Res_Cooling!$B$3:$Y$367)*1000</f>
        <v>0</v>
      </c>
      <c r="N116" s="4">
        <f>Res_Cooling!F116/SUM(Res_Cooling!$B$3:$Y$367)*1000</f>
        <v>0</v>
      </c>
      <c r="O116" s="4">
        <f>Res_Cooling!G116/SUM(Res_Cooling!$B$3:$Y$367)*1000</f>
        <v>0</v>
      </c>
      <c r="P116" s="4">
        <f>Res_Cooling!H116/SUM(Res_Cooling!$B$3:$Y$367)*1000</f>
        <v>0</v>
      </c>
      <c r="Q116" s="4">
        <f>Res_Cooling!I116/SUM(Res_Cooling!$B$3:$Y$367)*1000</f>
        <v>0</v>
      </c>
      <c r="R116" s="4">
        <f>Res_Cooling!J116/SUM(Res_Cooling!$B$3:$Y$367)*1000</f>
        <v>0</v>
      </c>
      <c r="S116" s="4">
        <f>Res_Cooling!K116/SUM(Res_Cooling!$B$3:$Y$367)*1000</f>
        <v>0</v>
      </c>
      <c r="T116" s="4">
        <f>Res_Cooling!L116/SUM(Res_Cooling!$B$3:$Y$367)*1000</f>
        <v>0</v>
      </c>
      <c r="U116" s="4">
        <f>Res_Cooling!M116/SUM(Res_Cooling!$B$3:$Y$367)*1000</f>
        <v>0</v>
      </c>
      <c r="V116" s="4">
        <f>Res_Cooling!N116/SUM(Res_Cooling!$B$3:$Y$367)*1000</f>
        <v>0</v>
      </c>
      <c r="W116" s="4">
        <f>Res_Cooling!O116/SUM(Res_Cooling!$B$3:$Y$367)*1000</f>
        <v>0</v>
      </c>
      <c r="X116" s="4">
        <f>Res_Cooling!P116/SUM(Res_Cooling!$B$3:$Y$367)*1000</f>
        <v>0</v>
      </c>
      <c r="Y116" s="4">
        <f>Res_Cooling!Q116/SUM(Res_Cooling!$B$3:$Y$367)*1000</f>
        <v>0</v>
      </c>
      <c r="Z116" s="4">
        <f>Res_Cooling!R116/SUM(Res_Cooling!$B$3:$Y$367)*1000</f>
        <v>0</v>
      </c>
      <c r="AA116" s="4">
        <f>Res_Cooling!S116/SUM(Res_Cooling!$B$3:$Y$367)*1000</f>
        <v>0</v>
      </c>
      <c r="AB116" s="4">
        <f>Res_Cooling!T116/SUM(Res_Cooling!$B$3:$Y$367)*1000</f>
        <v>0</v>
      </c>
      <c r="AC116" s="4">
        <f>Res_Cooling!U116/SUM(Res_Cooling!$B$3:$Y$367)*1000</f>
        <v>0</v>
      </c>
      <c r="AD116" s="4">
        <f>Res_Cooling!V116/SUM(Res_Cooling!$B$3:$Y$367)*1000</f>
        <v>0</v>
      </c>
      <c r="AE116" s="4">
        <f>Res_Cooling!W116/SUM(Res_Cooling!$B$3:$Y$367)*1000</f>
        <v>0</v>
      </c>
      <c r="AF116" s="4">
        <f>Res_Cooling!X116/SUM(Res_Cooling!$B$3:$Y$367)*1000</f>
        <v>0</v>
      </c>
      <c r="AG116" s="4">
        <f>Res_Cooling!Y116/SUM(Res_Cooling!$B$3:$Y$367)*1000</f>
        <v>0</v>
      </c>
      <c r="AH116" s="8">
        <f t="shared" si="17"/>
        <v>0</v>
      </c>
      <c r="AI116">
        <f t="shared" si="18"/>
        <v>4</v>
      </c>
      <c r="AJ116" t="str">
        <f t="shared" si="19"/>
        <v>No</v>
      </c>
      <c r="AK116" t="str">
        <f t="shared" si="13"/>
        <v>On</v>
      </c>
      <c r="AL116" t="str">
        <f t="shared" si="14"/>
        <v>4On</v>
      </c>
      <c r="AM116" s="9" t="str">
        <f t="shared" si="15"/>
        <v>W</v>
      </c>
      <c r="AN116" s="9">
        <f t="shared" si="16"/>
        <v>0</v>
      </c>
    </row>
    <row r="117" spans="9:40" x14ac:dyDescent="0.25">
      <c r="I117" s="2">
        <f t="shared" si="20"/>
        <v>42850</v>
      </c>
      <c r="J117" s="4">
        <f>Res_Cooling!B117/SUM(Res_Cooling!$B$3:$Y$367)*1000</f>
        <v>0</v>
      </c>
      <c r="K117" s="4">
        <f>Res_Cooling!C117/SUM(Res_Cooling!$B$3:$Y$367)*1000</f>
        <v>0</v>
      </c>
      <c r="L117" s="4">
        <f>Res_Cooling!D117/SUM(Res_Cooling!$B$3:$Y$367)*1000</f>
        <v>0</v>
      </c>
      <c r="M117" s="4">
        <f>Res_Cooling!E117/SUM(Res_Cooling!$B$3:$Y$367)*1000</f>
        <v>0</v>
      </c>
      <c r="N117" s="4">
        <f>Res_Cooling!F117/SUM(Res_Cooling!$B$3:$Y$367)*1000</f>
        <v>0</v>
      </c>
      <c r="O117" s="4">
        <f>Res_Cooling!G117/SUM(Res_Cooling!$B$3:$Y$367)*1000</f>
        <v>0</v>
      </c>
      <c r="P117" s="4">
        <f>Res_Cooling!H117/SUM(Res_Cooling!$B$3:$Y$367)*1000</f>
        <v>0</v>
      </c>
      <c r="Q117" s="4">
        <f>Res_Cooling!I117/SUM(Res_Cooling!$B$3:$Y$367)*1000</f>
        <v>0</v>
      </c>
      <c r="R117" s="4">
        <f>Res_Cooling!J117/SUM(Res_Cooling!$B$3:$Y$367)*1000</f>
        <v>0</v>
      </c>
      <c r="S117" s="4">
        <f>Res_Cooling!K117/SUM(Res_Cooling!$B$3:$Y$367)*1000</f>
        <v>0</v>
      </c>
      <c r="T117" s="4">
        <f>Res_Cooling!L117/SUM(Res_Cooling!$B$3:$Y$367)*1000</f>
        <v>0</v>
      </c>
      <c r="U117" s="4">
        <f>Res_Cooling!M117/SUM(Res_Cooling!$B$3:$Y$367)*1000</f>
        <v>5.7223437953269913E-4</v>
      </c>
      <c r="V117" s="4">
        <f>Res_Cooling!N117/SUM(Res_Cooling!$B$3:$Y$367)*1000</f>
        <v>1.2407397869465913E-3</v>
      </c>
      <c r="W117" s="4">
        <f>Res_Cooling!O117/SUM(Res_Cooling!$B$3:$Y$367)*1000</f>
        <v>1.0479216961929402E-2</v>
      </c>
      <c r="X117" s="4">
        <f>Res_Cooling!P117/SUM(Res_Cooling!$B$3:$Y$367)*1000</f>
        <v>2.1563401138620292E-2</v>
      </c>
      <c r="Y117" s="4">
        <f>Res_Cooling!Q117/SUM(Res_Cooling!$B$3:$Y$367)*1000</f>
        <v>4.6768672996239165E-2</v>
      </c>
      <c r="Z117" s="4">
        <f>Res_Cooling!R117/SUM(Res_Cooling!$B$3:$Y$367)*1000</f>
        <v>6.9462822285364892E-2</v>
      </c>
      <c r="AA117" s="4">
        <f>Res_Cooling!S117/SUM(Res_Cooling!$B$3:$Y$367)*1000</f>
        <v>9.1859075585289704E-2</v>
      </c>
      <c r="AB117" s="4">
        <f>Res_Cooling!T117/SUM(Res_Cooling!$B$3:$Y$367)*1000</f>
        <v>8.7128942049364416E-2</v>
      </c>
      <c r="AC117" s="4">
        <f>Res_Cooling!U117/SUM(Res_Cooling!$B$3:$Y$367)*1000</f>
        <v>8.095819667413319E-2</v>
      </c>
      <c r="AD117" s="4">
        <f>Res_Cooling!V117/SUM(Res_Cooling!$B$3:$Y$367)*1000</f>
        <v>5.1931738065181213E-2</v>
      </c>
      <c r="AE117" s="4">
        <f>Res_Cooling!W117/SUM(Res_Cooling!$B$3:$Y$367)*1000</f>
        <v>2.3810237007621554E-2</v>
      </c>
      <c r="AF117" s="4">
        <f>Res_Cooling!X117/SUM(Res_Cooling!$B$3:$Y$367)*1000</f>
        <v>1.0262402137516035E-2</v>
      </c>
      <c r="AG117" s="4">
        <f>Res_Cooling!Y117/SUM(Res_Cooling!$B$3:$Y$367)*1000</f>
        <v>4.6460278342564509E-3</v>
      </c>
      <c r="AH117" s="8">
        <f t="shared" si="17"/>
        <v>0.50068370690199571</v>
      </c>
      <c r="AI117">
        <f t="shared" si="18"/>
        <v>4</v>
      </c>
      <c r="AJ117" t="str">
        <f t="shared" si="19"/>
        <v>No</v>
      </c>
      <c r="AK117" t="str">
        <f t="shared" si="13"/>
        <v>On</v>
      </c>
      <c r="AL117" t="str">
        <f t="shared" si="14"/>
        <v>4On</v>
      </c>
      <c r="AM117" s="9" t="str">
        <f t="shared" si="15"/>
        <v>W</v>
      </c>
      <c r="AN117" s="9">
        <f t="shared" si="16"/>
        <v>9.1859075585289704E-2</v>
      </c>
    </row>
    <row r="118" spans="9:40" x14ac:dyDescent="0.25">
      <c r="I118" s="2">
        <f t="shared" si="20"/>
        <v>42851</v>
      </c>
      <c r="J118" s="4">
        <f>Res_Cooling!B118/SUM(Res_Cooling!$B$3:$Y$367)*1000</f>
        <v>1.5726914610515153E-3</v>
      </c>
      <c r="K118" s="4">
        <f>Res_Cooling!C118/SUM(Res_Cooling!$B$3:$Y$367)*1000</f>
        <v>3.2502185743642036E-4</v>
      </c>
      <c r="L118" s="4">
        <f>Res_Cooling!D118/SUM(Res_Cooling!$B$3:$Y$367)*1000</f>
        <v>0</v>
      </c>
      <c r="M118" s="4">
        <f>Res_Cooling!E118/SUM(Res_Cooling!$B$3:$Y$367)*1000</f>
        <v>0</v>
      </c>
      <c r="N118" s="4">
        <f>Res_Cooling!F118/SUM(Res_Cooling!$B$3:$Y$367)*1000</f>
        <v>0</v>
      </c>
      <c r="O118" s="4">
        <f>Res_Cooling!G118/SUM(Res_Cooling!$B$3:$Y$367)*1000</f>
        <v>0</v>
      </c>
      <c r="P118" s="4">
        <f>Res_Cooling!H118/SUM(Res_Cooling!$B$3:$Y$367)*1000</f>
        <v>0</v>
      </c>
      <c r="Q118" s="4">
        <f>Res_Cooling!I118/SUM(Res_Cooling!$B$3:$Y$367)*1000</f>
        <v>0</v>
      </c>
      <c r="R118" s="4">
        <f>Res_Cooling!J118/SUM(Res_Cooling!$B$3:$Y$367)*1000</f>
        <v>0</v>
      </c>
      <c r="S118" s="4">
        <f>Res_Cooling!K118/SUM(Res_Cooling!$B$3:$Y$367)*1000</f>
        <v>0</v>
      </c>
      <c r="T118" s="4">
        <f>Res_Cooling!L118/SUM(Res_Cooling!$B$3:$Y$367)*1000</f>
        <v>0</v>
      </c>
      <c r="U118" s="4">
        <f>Res_Cooling!M118/SUM(Res_Cooling!$B$3:$Y$367)*1000</f>
        <v>2.3397481021513187E-3</v>
      </c>
      <c r="V118" s="4">
        <f>Res_Cooling!N118/SUM(Res_Cooling!$B$3:$Y$367)*1000</f>
        <v>2.3591296919220957E-3</v>
      </c>
      <c r="W118" s="4">
        <f>Res_Cooling!O118/SUM(Res_Cooling!$B$3:$Y$367)*1000</f>
        <v>1.1588822176475454E-2</v>
      </c>
      <c r="X118" s="4">
        <f>Res_Cooling!P118/SUM(Res_Cooling!$B$3:$Y$367)*1000</f>
        <v>3.7479444297833363E-2</v>
      </c>
      <c r="Y118" s="4">
        <f>Res_Cooling!Q118/SUM(Res_Cooling!$B$3:$Y$367)*1000</f>
        <v>7.3318017249726933E-2</v>
      </c>
      <c r="Z118" s="4">
        <f>Res_Cooling!R118/SUM(Res_Cooling!$B$3:$Y$367)*1000</f>
        <v>0.1216097794816795</v>
      </c>
      <c r="AA118" s="4">
        <f>Res_Cooling!S118/SUM(Res_Cooling!$B$3:$Y$367)*1000</f>
        <v>0.16302619802447246</v>
      </c>
      <c r="AB118" s="4">
        <f>Res_Cooling!T118/SUM(Res_Cooling!$B$3:$Y$367)*1000</f>
        <v>0.15598849254407773</v>
      </c>
      <c r="AC118" s="4">
        <f>Res_Cooling!U118/SUM(Res_Cooling!$B$3:$Y$367)*1000</f>
        <v>0.13764230825032903</v>
      </c>
      <c r="AD118" s="4">
        <f>Res_Cooling!V118/SUM(Res_Cooling!$B$3:$Y$367)*1000</f>
        <v>9.1555395207948961E-2</v>
      </c>
      <c r="AE118" s="4">
        <f>Res_Cooling!W118/SUM(Res_Cooling!$B$3:$Y$367)*1000</f>
        <v>5.0430190688747142E-2</v>
      </c>
      <c r="AF118" s="4">
        <f>Res_Cooling!X118/SUM(Res_Cooling!$B$3:$Y$367)*1000</f>
        <v>2.565994471157497E-2</v>
      </c>
      <c r="AG118" s="4">
        <f>Res_Cooling!Y118/SUM(Res_Cooling!$B$3:$Y$367)*1000</f>
        <v>7.5776677412408514E-3</v>
      </c>
      <c r="AH118" s="8">
        <f t="shared" si="17"/>
        <v>0.88247285148666776</v>
      </c>
      <c r="AI118">
        <f t="shared" si="18"/>
        <v>4</v>
      </c>
      <c r="AJ118" t="str">
        <f t="shared" si="19"/>
        <v>No</v>
      </c>
      <c r="AK118" t="str">
        <f t="shared" si="13"/>
        <v>On</v>
      </c>
      <c r="AL118" t="str">
        <f t="shared" si="14"/>
        <v>4On</v>
      </c>
      <c r="AM118" s="9" t="str">
        <f t="shared" si="15"/>
        <v>W</v>
      </c>
      <c r="AN118" s="9">
        <f t="shared" si="16"/>
        <v>0.16302619802447246</v>
      </c>
    </row>
    <row r="119" spans="9:40" x14ac:dyDescent="0.25">
      <c r="I119" s="2">
        <f t="shared" si="20"/>
        <v>42852</v>
      </c>
      <c r="J119" s="4">
        <f>Res_Cooling!B119/SUM(Res_Cooling!$B$3:$Y$367)*1000</f>
        <v>3.4047615682583055E-3</v>
      </c>
      <c r="K119" s="4">
        <f>Res_Cooling!C119/SUM(Res_Cooling!$B$3:$Y$367)*1000</f>
        <v>9.8378867895118952E-4</v>
      </c>
      <c r="L119" s="4">
        <f>Res_Cooling!D119/SUM(Res_Cooling!$B$3:$Y$367)*1000</f>
        <v>2.0548107380769157E-4</v>
      </c>
      <c r="M119" s="4">
        <f>Res_Cooling!E119/SUM(Res_Cooling!$B$3:$Y$367)*1000</f>
        <v>0</v>
      </c>
      <c r="N119" s="4">
        <f>Res_Cooling!F119/SUM(Res_Cooling!$B$3:$Y$367)*1000</f>
        <v>0</v>
      </c>
      <c r="O119" s="4">
        <f>Res_Cooling!G119/SUM(Res_Cooling!$B$3:$Y$367)*1000</f>
        <v>0</v>
      </c>
      <c r="P119" s="4">
        <f>Res_Cooling!H119/SUM(Res_Cooling!$B$3:$Y$367)*1000</f>
        <v>0</v>
      </c>
      <c r="Q119" s="4">
        <f>Res_Cooling!I119/SUM(Res_Cooling!$B$3:$Y$367)*1000</f>
        <v>0</v>
      </c>
      <c r="R119" s="4">
        <f>Res_Cooling!J119/SUM(Res_Cooling!$B$3:$Y$367)*1000</f>
        <v>0</v>
      </c>
      <c r="S119" s="4">
        <f>Res_Cooling!K119/SUM(Res_Cooling!$B$3:$Y$367)*1000</f>
        <v>0</v>
      </c>
      <c r="T119" s="4">
        <f>Res_Cooling!L119/SUM(Res_Cooling!$B$3:$Y$367)*1000</f>
        <v>0</v>
      </c>
      <c r="U119" s="4">
        <f>Res_Cooling!M119/SUM(Res_Cooling!$B$3:$Y$367)*1000</f>
        <v>7.5341688432368917E-4</v>
      </c>
      <c r="V119" s="4">
        <f>Res_Cooling!N119/SUM(Res_Cooling!$B$3:$Y$367)*1000</f>
        <v>2.7388846466536473E-3</v>
      </c>
      <c r="W119" s="4">
        <f>Res_Cooling!O119/SUM(Res_Cooling!$B$3:$Y$367)*1000</f>
        <v>1.0479516154419392E-2</v>
      </c>
      <c r="X119" s="4">
        <f>Res_Cooling!P119/SUM(Res_Cooling!$B$3:$Y$367)*1000</f>
        <v>2.6232698868247445E-2</v>
      </c>
      <c r="Y119" s="4">
        <f>Res_Cooling!Q119/SUM(Res_Cooling!$B$3:$Y$367)*1000</f>
        <v>5.3972230846918788E-2</v>
      </c>
      <c r="Z119" s="4">
        <f>Res_Cooling!R119/SUM(Res_Cooling!$B$3:$Y$367)*1000</f>
        <v>8.6852188996122862E-2</v>
      </c>
      <c r="AA119" s="4">
        <f>Res_Cooling!S119/SUM(Res_Cooling!$B$3:$Y$367)*1000</f>
        <v>0.10461046004703958</v>
      </c>
      <c r="AB119" s="4">
        <f>Res_Cooling!T119/SUM(Res_Cooling!$B$3:$Y$367)*1000</f>
        <v>0.11031296917543512</v>
      </c>
      <c r="AC119" s="4">
        <f>Res_Cooling!U119/SUM(Res_Cooling!$B$3:$Y$367)*1000</f>
        <v>9.5752666919200577E-2</v>
      </c>
      <c r="AD119" s="4">
        <f>Res_Cooling!V119/SUM(Res_Cooling!$B$3:$Y$367)*1000</f>
        <v>6.5199728226315312E-2</v>
      </c>
      <c r="AE119" s="4">
        <f>Res_Cooling!W119/SUM(Res_Cooling!$B$3:$Y$367)*1000</f>
        <v>3.5762877251925881E-2</v>
      </c>
      <c r="AF119" s="4">
        <f>Res_Cooling!X119/SUM(Res_Cooling!$B$3:$Y$367)*1000</f>
        <v>1.1754475085100385E-2</v>
      </c>
      <c r="AG119" s="4">
        <f>Res_Cooling!Y119/SUM(Res_Cooling!$B$3:$Y$367)*1000</f>
        <v>5.789876028205276E-3</v>
      </c>
      <c r="AH119" s="8">
        <f t="shared" si="17"/>
        <v>0.61480602045092503</v>
      </c>
      <c r="AI119">
        <f t="shared" si="18"/>
        <v>4</v>
      </c>
      <c r="AJ119" t="str">
        <f t="shared" si="19"/>
        <v>No</v>
      </c>
      <c r="AK119" t="str">
        <f t="shared" si="13"/>
        <v>On</v>
      </c>
      <c r="AL119" t="str">
        <f t="shared" si="14"/>
        <v>4On</v>
      </c>
      <c r="AM119" s="9" t="str">
        <f t="shared" si="15"/>
        <v>W</v>
      </c>
      <c r="AN119" s="9">
        <f t="shared" si="16"/>
        <v>0.11031296917543512</v>
      </c>
    </row>
    <row r="120" spans="9:40" x14ac:dyDescent="0.25">
      <c r="I120" s="2">
        <f t="shared" si="20"/>
        <v>42853</v>
      </c>
      <c r="J120" s="4">
        <f>Res_Cooling!B120/SUM(Res_Cooling!$B$3:$Y$367)*1000</f>
        <v>2.2039107224622744E-3</v>
      </c>
      <c r="K120" s="4">
        <f>Res_Cooling!C120/SUM(Res_Cooling!$B$3:$Y$367)*1000</f>
        <v>2.659793211655397E-4</v>
      </c>
      <c r="L120" s="4">
        <f>Res_Cooling!D120/SUM(Res_Cooling!$B$3:$Y$367)*1000</f>
        <v>1.0075031843350967E-4</v>
      </c>
      <c r="M120" s="4">
        <f>Res_Cooling!E120/SUM(Res_Cooling!$B$3:$Y$367)*1000</f>
        <v>0</v>
      </c>
      <c r="N120" s="4">
        <f>Res_Cooling!F120/SUM(Res_Cooling!$B$3:$Y$367)*1000</f>
        <v>0</v>
      </c>
      <c r="O120" s="4">
        <f>Res_Cooling!G120/SUM(Res_Cooling!$B$3:$Y$367)*1000</f>
        <v>0</v>
      </c>
      <c r="P120" s="4">
        <f>Res_Cooling!H120/SUM(Res_Cooling!$B$3:$Y$367)*1000</f>
        <v>0</v>
      </c>
      <c r="Q120" s="4">
        <f>Res_Cooling!I120/SUM(Res_Cooling!$B$3:$Y$367)*1000</f>
        <v>0</v>
      </c>
      <c r="R120" s="4">
        <f>Res_Cooling!J120/SUM(Res_Cooling!$B$3:$Y$367)*1000</f>
        <v>0</v>
      </c>
      <c r="S120" s="4">
        <f>Res_Cooling!K120/SUM(Res_Cooling!$B$3:$Y$367)*1000</f>
        <v>0</v>
      </c>
      <c r="T120" s="4">
        <f>Res_Cooling!L120/SUM(Res_Cooling!$B$3:$Y$367)*1000</f>
        <v>2.1263968297329156E-4</v>
      </c>
      <c r="U120" s="4">
        <f>Res_Cooling!M120/SUM(Res_Cooling!$B$3:$Y$367)*1000</f>
        <v>9.2996704165756593E-4</v>
      </c>
      <c r="V120" s="4">
        <f>Res_Cooling!N120/SUM(Res_Cooling!$B$3:$Y$367)*1000</f>
        <v>4.0238055902122073E-3</v>
      </c>
      <c r="W120" s="4">
        <f>Res_Cooling!O120/SUM(Res_Cooling!$B$3:$Y$367)*1000</f>
        <v>1.3304790837402956E-2</v>
      </c>
      <c r="X120" s="4">
        <f>Res_Cooling!P120/SUM(Res_Cooling!$B$3:$Y$367)*1000</f>
        <v>3.0574779744654609E-2</v>
      </c>
      <c r="Y120" s="4">
        <f>Res_Cooling!Q120/SUM(Res_Cooling!$B$3:$Y$367)*1000</f>
        <v>5.2872997638692423E-2</v>
      </c>
      <c r="Z120" s="4">
        <f>Res_Cooling!R120/SUM(Res_Cooling!$B$3:$Y$367)*1000</f>
        <v>7.8161345277698746E-2</v>
      </c>
      <c r="AA120" s="4">
        <f>Res_Cooling!S120/SUM(Res_Cooling!$B$3:$Y$367)*1000</f>
        <v>0.10180932022491528</v>
      </c>
      <c r="AB120" s="4">
        <f>Res_Cooling!T120/SUM(Res_Cooling!$B$3:$Y$367)*1000</f>
        <v>0.11001188179967433</v>
      </c>
      <c r="AC120" s="4">
        <f>Res_Cooling!U120/SUM(Res_Cooling!$B$3:$Y$367)*1000</f>
        <v>8.9898267736719675E-2</v>
      </c>
      <c r="AD120" s="4">
        <f>Res_Cooling!V120/SUM(Res_Cooling!$B$3:$Y$367)*1000</f>
        <v>6.359984625150425E-2</v>
      </c>
      <c r="AE120" s="4">
        <f>Res_Cooling!W120/SUM(Res_Cooling!$B$3:$Y$367)*1000</f>
        <v>4.1073244756773417E-2</v>
      </c>
      <c r="AF120" s="4">
        <f>Res_Cooling!X120/SUM(Res_Cooling!$B$3:$Y$367)*1000</f>
        <v>1.6695140403149233E-2</v>
      </c>
      <c r="AG120" s="4">
        <f>Res_Cooling!Y120/SUM(Res_Cooling!$B$3:$Y$367)*1000</f>
        <v>6.6008777630424441E-3</v>
      </c>
      <c r="AH120" s="8">
        <f t="shared" si="17"/>
        <v>0.61233954511113164</v>
      </c>
      <c r="AI120">
        <f t="shared" si="18"/>
        <v>4</v>
      </c>
      <c r="AJ120" t="str">
        <f t="shared" si="19"/>
        <v>No</v>
      </c>
      <c r="AK120" t="str">
        <f t="shared" si="13"/>
        <v>On</v>
      </c>
      <c r="AL120" t="str">
        <f t="shared" si="14"/>
        <v>4On</v>
      </c>
      <c r="AM120" s="9" t="str">
        <f t="shared" si="15"/>
        <v>W</v>
      </c>
      <c r="AN120" s="9">
        <f t="shared" si="16"/>
        <v>0.11001188179967433</v>
      </c>
    </row>
    <row r="121" spans="9:40" x14ac:dyDescent="0.25">
      <c r="I121" s="2">
        <f t="shared" si="20"/>
        <v>42854</v>
      </c>
      <c r="J121" s="4">
        <f>Res_Cooling!B121/SUM(Res_Cooling!$B$3:$Y$367)*1000</f>
        <v>1.2917810284307297E-3</v>
      </c>
      <c r="K121" s="4">
        <f>Res_Cooling!C121/SUM(Res_Cooling!$B$3:$Y$367)*1000</f>
        <v>1.4799784900997918E-4</v>
      </c>
      <c r="L121" s="4">
        <f>Res_Cooling!D121/SUM(Res_Cooling!$B$3:$Y$367)*1000</f>
        <v>1.3552538176048176E-4</v>
      </c>
      <c r="M121" s="4">
        <f>Res_Cooling!E121/SUM(Res_Cooling!$B$3:$Y$367)*1000</f>
        <v>4.0652221084858295E-7</v>
      </c>
      <c r="N121" s="4">
        <f>Res_Cooling!F121/SUM(Res_Cooling!$B$3:$Y$367)*1000</f>
        <v>0</v>
      </c>
      <c r="O121" s="4">
        <f>Res_Cooling!G121/SUM(Res_Cooling!$B$3:$Y$367)*1000</f>
        <v>0</v>
      </c>
      <c r="P121" s="4">
        <f>Res_Cooling!H121/SUM(Res_Cooling!$B$3:$Y$367)*1000</f>
        <v>0</v>
      </c>
      <c r="Q121" s="4">
        <f>Res_Cooling!I121/SUM(Res_Cooling!$B$3:$Y$367)*1000</f>
        <v>0</v>
      </c>
      <c r="R121" s="4">
        <f>Res_Cooling!J121/SUM(Res_Cooling!$B$3:$Y$367)*1000</f>
        <v>0</v>
      </c>
      <c r="S121" s="4">
        <f>Res_Cooling!K121/SUM(Res_Cooling!$B$3:$Y$367)*1000</f>
        <v>6.4218375861837022E-4</v>
      </c>
      <c r="T121" s="4">
        <f>Res_Cooling!L121/SUM(Res_Cooling!$B$3:$Y$367)*1000</f>
        <v>3.3039823677764291E-3</v>
      </c>
      <c r="U121" s="4">
        <f>Res_Cooling!M121/SUM(Res_Cooling!$B$3:$Y$367)*1000</f>
        <v>1.317145071769704E-2</v>
      </c>
      <c r="V121" s="4">
        <f>Res_Cooling!N121/SUM(Res_Cooling!$B$3:$Y$367)*1000</f>
        <v>3.2544064713774357E-2</v>
      </c>
      <c r="W121" s="4">
        <f>Res_Cooling!O121/SUM(Res_Cooling!$B$3:$Y$367)*1000</f>
        <v>6.4084837277779416E-2</v>
      </c>
      <c r="X121" s="4">
        <f>Res_Cooling!P121/SUM(Res_Cooling!$B$3:$Y$367)*1000</f>
        <v>0.11972845710461706</v>
      </c>
      <c r="Y121" s="4">
        <f>Res_Cooling!Q121/SUM(Res_Cooling!$B$3:$Y$367)*1000</f>
        <v>0.17307118695259513</v>
      </c>
      <c r="Z121" s="4">
        <f>Res_Cooling!R121/SUM(Res_Cooling!$B$3:$Y$367)*1000</f>
        <v>0.22733313586065504</v>
      </c>
      <c r="AA121" s="4">
        <f>Res_Cooling!S121/SUM(Res_Cooling!$B$3:$Y$367)*1000</f>
        <v>0.22114264378108442</v>
      </c>
      <c r="AB121" s="4">
        <f>Res_Cooling!T121/SUM(Res_Cooling!$B$3:$Y$367)*1000</f>
        <v>0.20142446245906764</v>
      </c>
      <c r="AC121" s="4">
        <f>Res_Cooling!U121/SUM(Res_Cooling!$B$3:$Y$367)*1000</f>
        <v>0.14683011069462795</v>
      </c>
      <c r="AD121" s="4">
        <f>Res_Cooling!V121/SUM(Res_Cooling!$B$3:$Y$367)*1000</f>
        <v>9.4050660574472644E-2</v>
      </c>
      <c r="AE121" s="4">
        <f>Res_Cooling!W121/SUM(Res_Cooling!$B$3:$Y$367)*1000</f>
        <v>4.2575290787357466E-2</v>
      </c>
      <c r="AF121" s="4">
        <f>Res_Cooling!X121/SUM(Res_Cooling!$B$3:$Y$367)*1000</f>
        <v>1.6195289483204527E-2</v>
      </c>
      <c r="AG121" s="4">
        <f>Res_Cooling!Y121/SUM(Res_Cooling!$B$3:$Y$367)*1000</f>
        <v>7.259598100017352E-3</v>
      </c>
      <c r="AH121" s="8">
        <f t="shared" si="17"/>
        <v>1.3649330654147569</v>
      </c>
      <c r="AI121">
        <f t="shared" si="18"/>
        <v>4</v>
      </c>
      <c r="AJ121" t="str">
        <f t="shared" si="19"/>
        <v>No</v>
      </c>
      <c r="AK121" t="str">
        <f t="shared" si="13"/>
        <v>Off</v>
      </c>
      <c r="AL121" t="str">
        <f t="shared" si="14"/>
        <v>4Off</v>
      </c>
      <c r="AM121" s="9" t="str">
        <f t="shared" si="15"/>
        <v>W</v>
      </c>
      <c r="AN121" s="9">
        <f t="shared" si="16"/>
        <v>0.22733313586065504</v>
      </c>
    </row>
    <row r="122" spans="9:40" x14ac:dyDescent="0.25">
      <c r="I122" s="2">
        <f t="shared" si="20"/>
        <v>42855</v>
      </c>
      <c r="J122" s="4">
        <f>Res_Cooling!B122/SUM(Res_Cooling!$B$3:$Y$367)*1000</f>
        <v>2.834511253803732E-3</v>
      </c>
      <c r="K122" s="4">
        <f>Res_Cooling!C122/SUM(Res_Cooling!$B$3:$Y$367)*1000</f>
        <v>5.6250848936823482E-4</v>
      </c>
      <c r="L122" s="4">
        <f>Res_Cooling!D122/SUM(Res_Cooling!$B$3:$Y$367)*1000</f>
        <v>3.1740221258991053E-5</v>
      </c>
      <c r="M122" s="4">
        <f>Res_Cooling!E122/SUM(Res_Cooling!$B$3:$Y$367)*1000</f>
        <v>0</v>
      </c>
      <c r="N122" s="4">
        <f>Res_Cooling!F122/SUM(Res_Cooling!$B$3:$Y$367)*1000</f>
        <v>1.0601128925825974E-5</v>
      </c>
      <c r="O122" s="4">
        <f>Res_Cooling!G122/SUM(Res_Cooling!$B$3:$Y$367)*1000</f>
        <v>0</v>
      </c>
      <c r="P122" s="4">
        <f>Res_Cooling!H122/SUM(Res_Cooling!$B$3:$Y$367)*1000</f>
        <v>0</v>
      </c>
      <c r="Q122" s="4">
        <f>Res_Cooling!I122/SUM(Res_Cooling!$B$3:$Y$367)*1000</f>
        <v>0</v>
      </c>
      <c r="R122" s="4">
        <f>Res_Cooling!J122/SUM(Res_Cooling!$B$3:$Y$367)*1000</f>
        <v>1.0264889424416157E-3</v>
      </c>
      <c r="S122" s="4">
        <f>Res_Cooling!K122/SUM(Res_Cooling!$B$3:$Y$367)*1000</f>
        <v>1.6226547119942171E-3</v>
      </c>
      <c r="T122" s="4">
        <f>Res_Cooling!L122/SUM(Res_Cooling!$B$3:$Y$367)*1000</f>
        <v>9.677257821448057E-3</v>
      </c>
      <c r="U122" s="4">
        <f>Res_Cooling!M122/SUM(Res_Cooling!$B$3:$Y$367)*1000</f>
        <v>4.103036049987472E-2</v>
      </c>
      <c r="V122" s="4">
        <f>Res_Cooling!N122/SUM(Res_Cooling!$B$3:$Y$367)*1000</f>
        <v>9.5873042031006869E-2</v>
      </c>
      <c r="W122" s="4">
        <f>Res_Cooling!O122/SUM(Res_Cooling!$B$3:$Y$367)*1000</f>
        <v>0.18087681982396631</v>
      </c>
      <c r="X122" s="4">
        <f>Res_Cooling!P122/SUM(Res_Cooling!$B$3:$Y$367)*1000</f>
        <v>0.30979866429936209</v>
      </c>
      <c r="Y122" s="4">
        <f>Res_Cooling!Q122/SUM(Res_Cooling!$B$3:$Y$367)*1000</f>
        <v>0.49848291214963952</v>
      </c>
      <c r="Z122" s="4">
        <f>Res_Cooling!R122/SUM(Res_Cooling!$B$3:$Y$367)*1000</f>
        <v>0.60242068774834978</v>
      </c>
      <c r="AA122" s="4">
        <f>Res_Cooling!S122/SUM(Res_Cooling!$B$3:$Y$367)*1000</f>
        <v>0.71500053868961544</v>
      </c>
      <c r="AB122" s="4">
        <f>Res_Cooling!T122/SUM(Res_Cooling!$B$3:$Y$367)*1000</f>
        <v>0.66380700822807159</v>
      </c>
      <c r="AC122" s="4">
        <f>Res_Cooling!U122/SUM(Res_Cooling!$B$3:$Y$367)*1000</f>
        <v>0.56417501148364979</v>
      </c>
      <c r="AD122" s="4">
        <f>Res_Cooling!V122/SUM(Res_Cooling!$B$3:$Y$367)*1000</f>
        <v>0.39920276577344688</v>
      </c>
      <c r="AE122" s="4">
        <f>Res_Cooling!W122/SUM(Res_Cooling!$B$3:$Y$367)*1000</f>
        <v>0.19969532932858058</v>
      </c>
      <c r="AF122" s="4">
        <f>Res_Cooling!X122/SUM(Res_Cooling!$B$3:$Y$367)*1000</f>
        <v>0.11489729623790487</v>
      </c>
      <c r="AG122" s="4">
        <f>Res_Cooling!Y122/SUM(Res_Cooling!$B$3:$Y$367)*1000</f>
        <v>5.0760598928527044E-2</v>
      </c>
      <c r="AH122" s="8">
        <f t="shared" si="17"/>
        <v>4.4517867977912351</v>
      </c>
      <c r="AI122">
        <f t="shared" si="18"/>
        <v>4</v>
      </c>
      <c r="AJ122" t="str">
        <f t="shared" si="19"/>
        <v>No</v>
      </c>
      <c r="AK122" t="str">
        <f t="shared" si="13"/>
        <v>Off</v>
      </c>
      <c r="AL122" t="str">
        <f t="shared" si="14"/>
        <v>4Off</v>
      </c>
      <c r="AM122" s="9" t="str">
        <f t="shared" si="15"/>
        <v>W</v>
      </c>
      <c r="AN122" s="9">
        <f t="shared" si="16"/>
        <v>0.71500053868961544</v>
      </c>
    </row>
    <row r="123" spans="9:40" x14ac:dyDescent="0.25">
      <c r="I123" s="2">
        <f t="shared" si="20"/>
        <v>42856</v>
      </c>
      <c r="J123" s="4">
        <f>Res_Cooling!B123/SUM(Res_Cooling!$B$3:$Y$367)*1000</f>
        <v>1.8442823468015766E-2</v>
      </c>
      <c r="K123" s="4">
        <f>Res_Cooling!C123/SUM(Res_Cooling!$B$3:$Y$367)*1000</f>
        <v>4.764601109157213E-3</v>
      </c>
      <c r="L123" s="4">
        <f>Res_Cooling!D123/SUM(Res_Cooling!$B$3:$Y$367)*1000</f>
        <v>1.1753943519776503E-3</v>
      </c>
      <c r="M123" s="4">
        <f>Res_Cooling!E123/SUM(Res_Cooling!$B$3:$Y$367)*1000</f>
        <v>5.4154498911821217E-4</v>
      </c>
      <c r="N123" s="4">
        <f>Res_Cooling!F123/SUM(Res_Cooling!$B$3:$Y$367)*1000</f>
        <v>4.2149402245555091E-3</v>
      </c>
      <c r="O123" s="4">
        <f>Res_Cooling!G123/SUM(Res_Cooling!$B$3:$Y$367)*1000</f>
        <v>5.7472459851922505E-3</v>
      </c>
      <c r="P123" s="4">
        <f>Res_Cooling!H123/SUM(Res_Cooling!$B$3:$Y$367)*1000</f>
        <v>1.9653456013348725E-2</v>
      </c>
      <c r="Q123" s="4">
        <f>Res_Cooling!I123/SUM(Res_Cooling!$B$3:$Y$367)*1000</f>
        <v>4.5106658714340019E-2</v>
      </c>
      <c r="R123" s="4">
        <f>Res_Cooling!J123/SUM(Res_Cooling!$B$3:$Y$367)*1000</f>
        <v>6.9676944377368322E-2</v>
      </c>
      <c r="S123" s="4">
        <f>Res_Cooling!K123/SUM(Res_Cooling!$B$3:$Y$367)*1000</f>
        <v>9.6832951269727505E-2</v>
      </c>
      <c r="T123" s="4">
        <f>Res_Cooling!L123/SUM(Res_Cooling!$B$3:$Y$367)*1000</f>
        <v>0.16164013894917484</v>
      </c>
      <c r="U123" s="4">
        <f>Res_Cooling!M123/SUM(Res_Cooling!$B$3:$Y$367)*1000</f>
        <v>0.25711744904675388</v>
      </c>
      <c r="V123" s="4">
        <f>Res_Cooling!N123/SUM(Res_Cooling!$B$3:$Y$367)*1000</f>
        <v>0.34999088690394248</v>
      </c>
      <c r="W123" s="4">
        <f>Res_Cooling!O123/SUM(Res_Cooling!$B$3:$Y$367)*1000</f>
        <v>0.47594314618534916</v>
      </c>
      <c r="X123" s="4">
        <f>Res_Cooling!P123/SUM(Res_Cooling!$B$3:$Y$367)*1000</f>
        <v>0.59826480433154683</v>
      </c>
      <c r="Y123" s="4">
        <f>Res_Cooling!Q123/SUM(Res_Cooling!$B$3:$Y$367)*1000</f>
        <v>0.67879236328175319</v>
      </c>
      <c r="Z123" s="4">
        <f>Res_Cooling!R123/SUM(Res_Cooling!$B$3:$Y$367)*1000</f>
        <v>0.7251647059595846</v>
      </c>
      <c r="AA123" s="4">
        <f>Res_Cooling!S123/SUM(Res_Cooling!$B$3:$Y$367)*1000</f>
        <v>0.70319021433971673</v>
      </c>
      <c r="AB123" s="4">
        <f>Res_Cooling!T123/SUM(Res_Cooling!$B$3:$Y$367)*1000</f>
        <v>0.62037682476598044</v>
      </c>
      <c r="AC123" s="4">
        <f>Res_Cooling!U123/SUM(Res_Cooling!$B$3:$Y$367)*1000</f>
        <v>0.50386917481611482</v>
      </c>
      <c r="AD123" s="4">
        <f>Res_Cooling!V123/SUM(Res_Cooling!$B$3:$Y$367)*1000</f>
        <v>0.32151663790068358</v>
      </c>
      <c r="AE123" s="4">
        <f>Res_Cooling!W123/SUM(Res_Cooling!$B$3:$Y$367)*1000</f>
        <v>0.21108478957589213</v>
      </c>
      <c r="AF123" s="4">
        <f>Res_Cooling!X123/SUM(Res_Cooling!$B$3:$Y$367)*1000</f>
        <v>0.10819737907870985</v>
      </c>
      <c r="AG123" s="4">
        <f>Res_Cooling!Y123/SUM(Res_Cooling!$B$3:$Y$367)*1000</f>
        <v>4.5761092420779997E-2</v>
      </c>
      <c r="AH123" s="8">
        <f t="shared" si="17"/>
        <v>6.0270661680587834</v>
      </c>
      <c r="AI123">
        <f t="shared" si="18"/>
        <v>5</v>
      </c>
      <c r="AJ123" t="str">
        <f t="shared" si="19"/>
        <v>No</v>
      </c>
      <c r="AK123" t="str">
        <f t="shared" si="13"/>
        <v>On</v>
      </c>
      <c r="AL123" t="str">
        <f t="shared" si="14"/>
        <v>5On</v>
      </c>
      <c r="AM123" s="9" t="str">
        <f t="shared" si="15"/>
        <v>S</v>
      </c>
      <c r="AN123" s="9">
        <f t="shared" si="16"/>
        <v>0.7251647059595846</v>
      </c>
    </row>
    <row r="124" spans="9:40" x14ac:dyDescent="0.25">
      <c r="I124" s="2">
        <f t="shared" si="20"/>
        <v>42857</v>
      </c>
      <c r="J124" s="4">
        <f>Res_Cooling!B124/SUM(Res_Cooling!$B$3:$Y$367)*1000</f>
        <v>1.5435340558627776E-2</v>
      </c>
      <c r="K124" s="4">
        <f>Res_Cooling!C124/SUM(Res_Cooling!$B$3:$Y$367)*1000</f>
        <v>6.7556269005621507E-3</v>
      </c>
      <c r="L124" s="4">
        <f>Res_Cooling!D124/SUM(Res_Cooling!$B$3:$Y$367)*1000</f>
        <v>2.0698966218072341E-3</v>
      </c>
      <c r="M124" s="4">
        <f>Res_Cooling!E124/SUM(Res_Cooling!$B$3:$Y$367)*1000</f>
        <v>1.3577841882235004E-4</v>
      </c>
      <c r="N124" s="4">
        <f>Res_Cooling!F124/SUM(Res_Cooling!$B$3:$Y$367)*1000</f>
        <v>5.3515013859489475E-4</v>
      </c>
      <c r="O124" s="4">
        <f>Res_Cooling!G124/SUM(Res_Cooling!$B$3:$Y$367)*1000</f>
        <v>1.9991257299556294E-3</v>
      </c>
      <c r="P124" s="4">
        <f>Res_Cooling!H124/SUM(Res_Cooling!$B$3:$Y$367)*1000</f>
        <v>4.9328085232616878E-3</v>
      </c>
      <c r="Q124" s="4">
        <f>Res_Cooling!I124/SUM(Res_Cooling!$B$3:$Y$367)*1000</f>
        <v>1.1645369557083724E-2</v>
      </c>
      <c r="R124" s="4">
        <f>Res_Cooling!J124/SUM(Res_Cooling!$B$3:$Y$367)*1000</f>
        <v>2.4421387533842858E-2</v>
      </c>
      <c r="S124" s="4">
        <f>Res_Cooling!K124/SUM(Res_Cooling!$B$3:$Y$367)*1000</f>
        <v>4.7788620194617965E-2</v>
      </c>
      <c r="T124" s="4">
        <f>Res_Cooling!L124/SUM(Res_Cooling!$B$3:$Y$367)*1000</f>
        <v>9.3924301612866495E-2</v>
      </c>
      <c r="U124" s="4">
        <f>Res_Cooling!M124/SUM(Res_Cooling!$B$3:$Y$367)*1000</f>
        <v>0.16055716186623795</v>
      </c>
      <c r="V124" s="4">
        <f>Res_Cooling!N124/SUM(Res_Cooling!$B$3:$Y$367)*1000</f>
        <v>0.2422200565851296</v>
      </c>
      <c r="W124" s="4">
        <f>Res_Cooling!O124/SUM(Res_Cooling!$B$3:$Y$367)*1000</f>
        <v>0.34033155709541796</v>
      </c>
      <c r="X124" s="4">
        <f>Res_Cooling!P124/SUM(Res_Cooling!$B$3:$Y$367)*1000</f>
        <v>0.4629181003260876</v>
      </c>
      <c r="Y124" s="4">
        <f>Res_Cooling!Q124/SUM(Res_Cooling!$B$3:$Y$367)*1000</f>
        <v>0.58630817485404274</v>
      </c>
      <c r="Z124" s="4">
        <f>Res_Cooling!R124/SUM(Res_Cooling!$B$3:$Y$367)*1000</f>
        <v>0.66523914294682784</v>
      </c>
      <c r="AA124" s="4">
        <f>Res_Cooling!S124/SUM(Res_Cooling!$B$3:$Y$367)*1000</f>
        <v>0.70184135486400812</v>
      </c>
      <c r="AB124" s="4">
        <f>Res_Cooling!T124/SUM(Res_Cooling!$B$3:$Y$367)*1000</f>
        <v>0.65752356701494385</v>
      </c>
      <c r="AC124" s="4">
        <f>Res_Cooling!U124/SUM(Res_Cooling!$B$3:$Y$367)*1000</f>
        <v>0.53740246963262883</v>
      </c>
      <c r="AD124" s="4">
        <f>Res_Cooling!V124/SUM(Res_Cooling!$B$3:$Y$367)*1000</f>
        <v>0.36695031400658362</v>
      </c>
      <c r="AE124" s="4">
        <f>Res_Cooling!W124/SUM(Res_Cooling!$B$3:$Y$367)*1000</f>
        <v>0.25117887704375552</v>
      </c>
      <c r="AF124" s="4">
        <f>Res_Cooling!X124/SUM(Res_Cooling!$B$3:$Y$367)*1000</f>
        <v>0.1223229546469877</v>
      </c>
      <c r="AG124" s="4">
        <f>Res_Cooling!Y124/SUM(Res_Cooling!$B$3:$Y$367)*1000</f>
        <v>4.5221349168836508E-2</v>
      </c>
      <c r="AH124" s="8">
        <f t="shared" si="17"/>
        <v>5.3496584858415304</v>
      </c>
      <c r="AI124">
        <f t="shared" si="18"/>
        <v>5</v>
      </c>
      <c r="AJ124" t="str">
        <f t="shared" si="19"/>
        <v>No</v>
      </c>
      <c r="AK124" t="str">
        <f t="shared" si="13"/>
        <v>On</v>
      </c>
      <c r="AL124" t="str">
        <f t="shared" si="14"/>
        <v>5On</v>
      </c>
      <c r="AM124" s="9" t="str">
        <f t="shared" si="15"/>
        <v>S</v>
      </c>
      <c r="AN124" s="9">
        <f t="shared" si="16"/>
        <v>0.70184135486400812</v>
      </c>
    </row>
    <row r="125" spans="9:40" x14ac:dyDescent="0.25">
      <c r="I125" s="2">
        <f t="shared" si="20"/>
        <v>42858</v>
      </c>
      <c r="J125" s="4">
        <f>Res_Cooling!B125/SUM(Res_Cooling!$B$3:$Y$367)*1000</f>
        <v>2.0601796475789715E-2</v>
      </c>
      <c r="K125" s="4">
        <f>Res_Cooling!C125/SUM(Res_Cooling!$B$3:$Y$367)*1000</f>
        <v>3.4837101887080003E-3</v>
      </c>
      <c r="L125" s="4">
        <f>Res_Cooling!D125/SUM(Res_Cooling!$B$3:$Y$367)*1000</f>
        <v>0</v>
      </c>
      <c r="M125" s="4">
        <f>Res_Cooling!E125/SUM(Res_Cooling!$B$3:$Y$367)*1000</f>
        <v>3.4274339762264917E-4</v>
      </c>
      <c r="N125" s="4">
        <f>Res_Cooling!F125/SUM(Res_Cooling!$B$3:$Y$367)*1000</f>
        <v>0</v>
      </c>
      <c r="O125" s="4">
        <f>Res_Cooling!G125/SUM(Res_Cooling!$B$3:$Y$367)*1000</f>
        <v>0</v>
      </c>
      <c r="P125" s="4">
        <f>Res_Cooling!H125/SUM(Res_Cooling!$B$3:$Y$367)*1000</f>
        <v>9.29212627794054E-5</v>
      </c>
      <c r="Q125" s="4">
        <f>Res_Cooling!I125/SUM(Res_Cooling!$B$3:$Y$367)*1000</f>
        <v>2.4282317877953609E-3</v>
      </c>
      <c r="R125" s="4">
        <f>Res_Cooling!J125/SUM(Res_Cooling!$B$3:$Y$367)*1000</f>
        <v>9.9382295678817033E-3</v>
      </c>
      <c r="S125" s="4">
        <f>Res_Cooling!K125/SUM(Res_Cooling!$B$3:$Y$367)*1000</f>
        <v>2.7125788450870127E-2</v>
      </c>
      <c r="T125" s="4">
        <f>Res_Cooling!L125/SUM(Res_Cooling!$B$3:$Y$367)*1000</f>
        <v>6.4361690061850954E-2</v>
      </c>
      <c r="U125" s="4">
        <f>Res_Cooling!M125/SUM(Res_Cooling!$B$3:$Y$367)*1000</f>
        <v>0.13658436360572138</v>
      </c>
      <c r="V125" s="4">
        <f>Res_Cooling!N125/SUM(Res_Cooling!$B$3:$Y$367)*1000</f>
        <v>0.21428604948796418</v>
      </c>
      <c r="W125" s="4">
        <f>Res_Cooling!O125/SUM(Res_Cooling!$B$3:$Y$367)*1000</f>
        <v>0.33026921500287582</v>
      </c>
      <c r="X125" s="4">
        <f>Res_Cooling!P125/SUM(Res_Cooling!$B$3:$Y$367)*1000</f>
        <v>0.42115761041980526</v>
      </c>
      <c r="Y125" s="4">
        <f>Res_Cooling!Q125/SUM(Res_Cooling!$B$3:$Y$367)*1000</f>
        <v>0.53661439661399313</v>
      </c>
      <c r="Z125" s="4">
        <f>Res_Cooling!R125/SUM(Res_Cooling!$B$3:$Y$367)*1000</f>
        <v>0.5913013983194999</v>
      </c>
      <c r="AA125" s="4">
        <f>Res_Cooling!S125/SUM(Res_Cooling!$B$3:$Y$367)*1000</f>
        <v>0.60758475012559177</v>
      </c>
      <c r="AB125" s="4">
        <f>Res_Cooling!T125/SUM(Res_Cooling!$B$3:$Y$367)*1000</f>
        <v>0.56713921121281918</v>
      </c>
      <c r="AC125" s="4">
        <f>Res_Cooling!U125/SUM(Res_Cooling!$B$3:$Y$367)*1000</f>
        <v>0.49329830522141821</v>
      </c>
      <c r="AD125" s="4">
        <f>Res_Cooling!V125/SUM(Res_Cooling!$B$3:$Y$367)*1000</f>
        <v>0.35822895265418042</v>
      </c>
      <c r="AE125" s="4">
        <f>Res_Cooling!W125/SUM(Res_Cooling!$B$3:$Y$367)*1000</f>
        <v>0.22404112089328573</v>
      </c>
      <c r="AF125" s="4">
        <f>Res_Cooling!X125/SUM(Res_Cooling!$B$3:$Y$367)*1000</f>
        <v>0.11169573713334283</v>
      </c>
      <c r="AG125" s="4">
        <f>Res_Cooling!Y125/SUM(Res_Cooling!$B$3:$Y$367)*1000</f>
        <v>3.8997447261216928E-2</v>
      </c>
      <c r="AH125" s="8">
        <f t="shared" si="17"/>
        <v>4.7595736691450128</v>
      </c>
      <c r="AI125">
        <f t="shared" si="18"/>
        <v>5</v>
      </c>
      <c r="AJ125" t="str">
        <f t="shared" si="19"/>
        <v>No</v>
      </c>
      <c r="AK125" t="str">
        <f t="shared" si="13"/>
        <v>On</v>
      </c>
      <c r="AL125" t="str">
        <f t="shared" si="14"/>
        <v>5On</v>
      </c>
      <c r="AM125" s="9" t="str">
        <f t="shared" si="15"/>
        <v>S</v>
      </c>
      <c r="AN125" s="9">
        <f t="shared" si="16"/>
        <v>0.60758475012559177</v>
      </c>
    </row>
    <row r="126" spans="9:40" x14ac:dyDescent="0.25">
      <c r="I126" s="2">
        <f t="shared" si="20"/>
        <v>42859</v>
      </c>
      <c r="J126" s="4">
        <f>Res_Cooling!B126/SUM(Res_Cooling!$B$3:$Y$367)*1000</f>
        <v>1.072375695708192E-2</v>
      </c>
      <c r="K126" s="4">
        <f>Res_Cooling!C126/SUM(Res_Cooling!$B$3:$Y$367)*1000</f>
        <v>5.4481277946697507E-3</v>
      </c>
      <c r="L126" s="4">
        <f>Res_Cooling!D126/SUM(Res_Cooling!$B$3:$Y$367)*1000</f>
        <v>6.9302482038053877E-4</v>
      </c>
      <c r="M126" s="4">
        <f>Res_Cooling!E126/SUM(Res_Cooling!$B$3:$Y$367)*1000</f>
        <v>5.5727739790015175E-4</v>
      </c>
      <c r="N126" s="4">
        <f>Res_Cooling!F126/SUM(Res_Cooling!$B$3:$Y$367)*1000</f>
        <v>1.5633012050223229E-4</v>
      </c>
      <c r="O126" s="4">
        <f>Res_Cooling!G126/SUM(Res_Cooling!$B$3:$Y$367)*1000</f>
        <v>5.4958925791960002E-4</v>
      </c>
      <c r="P126" s="4">
        <f>Res_Cooling!H126/SUM(Res_Cooling!$B$3:$Y$367)*1000</f>
        <v>1.7831523345549468E-3</v>
      </c>
      <c r="Q126" s="4">
        <f>Res_Cooling!I126/SUM(Res_Cooling!$B$3:$Y$367)*1000</f>
        <v>5.5889979909637616E-3</v>
      </c>
      <c r="R126" s="4">
        <f>Res_Cooling!J126/SUM(Res_Cooling!$B$3:$Y$367)*1000</f>
        <v>1.4132257533887643E-2</v>
      </c>
      <c r="S126" s="4">
        <f>Res_Cooling!K126/SUM(Res_Cooling!$B$3:$Y$367)*1000</f>
        <v>3.3067252647938354E-2</v>
      </c>
      <c r="T126" s="4">
        <f>Res_Cooling!L126/SUM(Res_Cooling!$B$3:$Y$367)*1000</f>
        <v>7.2114066670003765E-2</v>
      </c>
      <c r="U126" s="4">
        <f>Res_Cooling!M126/SUM(Res_Cooling!$B$3:$Y$367)*1000</f>
        <v>0.13100621882233204</v>
      </c>
      <c r="V126" s="4">
        <f>Res_Cooling!N126/SUM(Res_Cooling!$B$3:$Y$367)*1000</f>
        <v>0.21763012394859191</v>
      </c>
      <c r="W126" s="4">
        <f>Res_Cooling!O126/SUM(Res_Cooling!$B$3:$Y$367)*1000</f>
        <v>0.31225952252953681</v>
      </c>
      <c r="X126" s="4">
        <f>Res_Cooling!P126/SUM(Res_Cooling!$B$3:$Y$367)*1000</f>
        <v>0.40669743791688762</v>
      </c>
      <c r="Y126" s="4">
        <f>Res_Cooling!Q126/SUM(Res_Cooling!$B$3:$Y$367)*1000</f>
        <v>0.54938901835913223</v>
      </c>
      <c r="Z126" s="4">
        <f>Res_Cooling!R126/SUM(Res_Cooling!$B$3:$Y$367)*1000</f>
        <v>0.61617586301401883</v>
      </c>
      <c r="AA126" s="4">
        <f>Res_Cooling!S126/SUM(Res_Cooling!$B$3:$Y$367)*1000</f>
        <v>0.64439390351501558</v>
      </c>
      <c r="AB126" s="4">
        <f>Res_Cooling!T126/SUM(Res_Cooling!$B$3:$Y$367)*1000</f>
        <v>0.57886406624141051</v>
      </c>
      <c r="AC126" s="4">
        <f>Res_Cooling!U126/SUM(Res_Cooling!$B$3:$Y$367)*1000</f>
        <v>0.47475545173091549</v>
      </c>
      <c r="AD126" s="4">
        <f>Res_Cooling!V126/SUM(Res_Cooling!$B$3:$Y$367)*1000</f>
        <v>0.33721287431058339</v>
      </c>
      <c r="AE126" s="4">
        <f>Res_Cooling!W126/SUM(Res_Cooling!$B$3:$Y$367)*1000</f>
        <v>0.20662143601020869</v>
      </c>
      <c r="AF126" s="4">
        <f>Res_Cooling!X126/SUM(Res_Cooling!$B$3:$Y$367)*1000</f>
        <v>0.10395592660976961</v>
      </c>
      <c r="AG126" s="4">
        <f>Res_Cooling!Y126/SUM(Res_Cooling!$B$3:$Y$367)*1000</f>
        <v>5.1411342594257135E-2</v>
      </c>
      <c r="AH126" s="8">
        <f t="shared" si="17"/>
        <v>4.7751870191284613</v>
      </c>
      <c r="AI126">
        <f t="shared" si="18"/>
        <v>5</v>
      </c>
      <c r="AJ126" t="str">
        <f t="shared" si="19"/>
        <v>No</v>
      </c>
      <c r="AK126" t="str">
        <f t="shared" si="13"/>
        <v>On</v>
      </c>
      <c r="AL126" t="str">
        <f t="shared" si="14"/>
        <v>5On</v>
      </c>
      <c r="AM126" s="9" t="str">
        <f t="shared" si="15"/>
        <v>S</v>
      </c>
      <c r="AN126" s="9">
        <f t="shared" si="16"/>
        <v>0.64439390351501558</v>
      </c>
    </row>
    <row r="127" spans="9:40" x14ac:dyDescent="0.25">
      <c r="I127" s="2">
        <f t="shared" si="20"/>
        <v>42860</v>
      </c>
      <c r="J127" s="4">
        <f>Res_Cooling!B127/SUM(Res_Cooling!$B$3:$Y$367)*1000</f>
        <v>1.3080595931569816E-2</v>
      </c>
      <c r="K127" s="4">
        <f>Res_Cooling!C127/SUM(Res_Cooling!$B$3:$Y$367)*1000</f>
        <v>4.7270128585238528E-3</v>
      </c>
      <c r="L127" s="4">
        <f>Res_Cooling!D127/SUM(Res_Cooling!$B$3:$Y$367)*1000</f>
        <v>1.4694760358544732E-3</v>
      </c>
      <c r="M127" s="4">
        <f>Res_Cooling!E127/SUM(Res_Cooling!$B$3:$Y$367)*1000</f>
        <v>2.8056263132425458E-4</v>
      </c>
      <c r="N127" s="4">
        <f>Res_Cooling!F127/SUM(Res_Cooling!$B$3:$Y$367)*1000</f>
        <v>0</v>
      </c>
      <c r="O127" s="4">
        <f>Res_Cooling!G127/SUM(Res_Cooling!$B$3:$Y$367)*1000</f>
        <v>0</v>
      </c>
      <c r="P127" s="4">
        <f>Res_Cooling!H127/SUM(Res_Cooling!$B$3:$Y$367)*1000</f>
        <v>0</v>
      </c>
      <c r="Q127" s="4">
        <f>Res_Cooling!I127/SUM(Res_Cooling!$B$3:$Y$367)*1000</f>
        <v>0</v>
      </c>
      <c r="R127" s="4">
        <f>Res_Cooling!J127/SUM(Res_Cooling!$B$3:$Y$367)*1000</f>
        <v>4.2711262803667003E-5</v>
      </c>
      <c r="S127" s="4">
        <f>Res_Cooling!K127/SUM(Res_Cooling!$B$3:$Y$367)*1000</f>
        <v>1.2800168794551198E-4</v>
      </c>
      <c r="T127" s="4">
        <f>Res_Cooling!L127/SUM(Res_Cooling!$B$3:$Y$367)*1000</f>
        <v>2.5261778348586853E-4</v>
      </c>
      <c r="U127" s="4">
        <f>Res_Cooling!M127/SUM(Res_Cooling!$B$3:$Y$367)*1000</f>
        <v>1.2796046919347421E-3</v>
      </c>
      <c r="V127" s="4">
        <f>Res_Cooling!N127/SUM(Res_Cooling!$B$3:$Y$367)*1000</f>
        <v>2.4345419568709285E-3</v>
      </c>
      <c r="W127" s="4">
        <f>Res_Cooling!O127/SUM(Res_Cooling!$B$3:$Y$367)*1000</f>
        <v>4.7347987446908855E-3</v>
      </c>
      <c r="X127" s="4">
        <f>Res_Cooling!P127/SUM(Res_Cooling!$B$3:$Y$367)*1000</f>
        <v>7.7910193128517434E-3</v>
      </c>
      <c r="Y127" s="4">
        <f>Res_Cooling!Q127/SUM(Res_Cooling!$B$3:$Y$367)*1000</f>
        <v>7.8889421226316803E-3</v>
      </c>
      <c r="Z127" s="4">
        <f>Res_Cooling!R127/SUM(Res_Cooling!$B$3:$Y$367)*1000</f>
        <v>6.6809548378335554E-3</v>
      </c>
      <c r="AA127" s="4">
        <f>Res_Cooling!S127/SUM(Res_Cooling!$B$3:$Y$367)*1000</f>
        <v>5.6399409975803538E-3</v>
      </c>
      <c r="AB127" s="4">
        <f>Res_Cooling!T127/SUM(Res_Cooling!$B$3:$Y$367)*1000</f>
        <v>2.8052236998818481E-3</v>
      </c>
      <c r="AC127" s="4">
        <f>Res_Cooling!U127/SUM(Res_Cooling!$B$3:$Y$367)*1000</f>
        <v>1.0902406787472053E-3</v>
      </c>
      <c r="AD127" s="4">
        <f>Res_Cooling!V127/SUM(Res_Cooling!$B$3:$Y$367)*1000</f>
        <v>3.2846995115273488E-4</v>
      </c>
      <c r="AE127" s="4">
        <f>Res_Cooling!W127/SUM(Res_Cooling!$B$3:$Y$367)*1000</f>
        <v>1.6262166983183876E-4</v>
      </c>
      <c r="AF127" s="4">
        <f>Res_Cooling!X127/SUM(Res_Cooling!$B$3:$Y$367)*1000</f>
        <v>4.2231850720021869E-5</v>
      </c>
      <c r="AG127" s="4">
        <f>Res_Cooling!Y127/SUM(Res_Cooling!$B$3:$Y$367)*1000</f>
        <v>0</v>
      </c>
      <c r="AH127" s="8">
        <f t="shared" si="17"/>
        <v>6.0859568706234983E-2</v>
      </c>
      <c r="AI127">
        <f t="shared" si="18"/>
        <v>5</v>
      </c>
      <c r="AJ127" t="str">
        <f t="shared" si="19"/>
        <v>No</v>
      </c>
      <c r="AK127" t="str">
        <f t="shared" si="13"/>
        <v>On</v>
      </c>
      <c r="AL127" t="str">
        <f t="shared" si="14"/>
        <v>5On</v>
      </c>
      <c r="AM127" s="9" t="str">
        <f t="shared" si="15"/>
        <v>S</v>
      </c>
      <c r="AN127" s="9">
        <f t="shared" si="16"/>
        <v>7.8889421226316803E-3</v>
      </c>
    </row>
    <row r="128" spans="9:40" x14ac:dyDescent="0.25">
      <c r="I128" s="2">
        <f t="shared" si="20"/>
        <v>42861</v>
      </c>
      <c r="J128" s="4">
        <f>Res_Cooling!B128/SUM(Res_Cooling!$B$3:$Y$367)*1000</f>
        <v>0</v>
      </c>
      <c r="K128" s="4">
        <f>Res_Cooling!C128/SUM(Res_Cooling!$B$3:$Y$367)*1000</f>
        <v>0</v>
      </c>
      <c r="L128" s="4">
        <f>Res_Cooling!D128/SUM(Res_Cooling!$B$3:$Y$367)*1000</f>
        <v>0</v>
      </c>
      <c r="M128" s="4">
        <f>Res_Cooling!E128/SUM(Res_Cooling!$B$3:$Y$367)*1000</f>
        <v>0</v>
      </c>
      <c r="N128" s="4">
        <f>Res_Cooling!F128/SUM(Res_Cooling!$B$3:$Y$367)*1000</f>
        <v>0</v>
      </c>
      <c r="O128" s="4">
        <f>Res_Cooling!G128/SUM(Res_Cooling!$B$3:$Y$367)*1000</f>
        <v>0</v>
      </c>
      <c r="P128" s="4">
        <f>Res_Cooling!H128/SUM(Res_Cooling!$B$3:$Y$367)*1000</f>
        <v>0</v>
      </c>
      <c r="Q128" s="4">
        <f>Res_Cooling!I128/SUM(Res_Cooling!$B$3:$Y$367)*1000</f>
        <v>0</v>
      </c>
      <c r="R128" s="4">
        <f>Res_Cooling!J128/SUM(Res_Cooling!$B$3:$Y$367)*1000</f>
        <v>0</v>
      </c>
      <c r="S128" s="4">
        <f>Res_Cooling!K128/SUM(Res_Cooling!$B$3:$Y$367)*1000</f>
        <v>0</v>
      </c>
      <c r="T128" s="4">
        <f>Res_Cooling!L128/SUM(Res_Cooling!$B$3:$Y$367)*1000</f>
        <v>0</v>
      </c>
      <c r="U128" s="4">
        <f>Res_Cooling!M128/SUM(Res_Cooling!$B$3:$Y$367)*1000</f>
        <v>0</v>
      </c>
      <c r="V128" s="4">
        <f>Res_Cooling!N128/SUM(Res_Cooling!$B$3:$Y$367)*1000</f>
        <v>0</v>
      </c>
      <c r="W128" s="4">
        <f>Res_Cooling!O128/SUM(Res_Cooling!$B$3:$Y$367)*1000</f>
        <v>0</v>
      </c>
      <c r="X128" s="4">
        <f>Res_Cooling!P128/SUM(Res_Cooling!$B$3:$Y$367)*1000</f>
        <v>0</v>
      </c>
      <c r="Y128" s="4">
        <f>Res_Cooling!Q128/SUM(Res_Cooling!$B$3:$Y$367)*1000</f>
        <v>0</v>
      </c>
      <c r="Z128" s="4">
        <f>Res_Cooling!R128/SUM(Res_Cooling!$B$3:$Y$367)*1000</f>
        <v>0</v>
      </c>
      <c r="AA128" s="4">
        <f>Res_Cooling!S128/SUM(Res_Cooling!$B$3:$Y$367)*1000</f>
        <v>0</v>
      </c>
      <c r="AB128" s="4">
        <f>Res_Cooling!T128/SUM(Res_Cooling!$B$3:$Y$367)*1000</f>
        <v>0</v>
      </c>
      <c r="AC128" s="4">
        <f>Res_Cooling!U128/SUM(Res_Cooling!$B$3:$Y$367)*1000</f>
        <v>0</v>
      </c>
      <c r="AD128" s="4">
        <f>Res_Cooling!V128/SUM(Res_Cooling!$B$3:$Y$367)*1000</f>
        <v>0</v>
      </c>
      <c r="AE128" s="4">
        <f>Res_Cooling!W128/SUM(Res_Cooling!$B$3:$Y$367)*1000</f>
        <v>0</v>
      </c>
      <c r="AF128" s="4">
        <f>Res_Cooling!X128/SUM(Res_Cooling!$B$3:$Y$367)*1000</f>
        <v>0</v>
      </c>
      <c r="AG128" s="4">
        <f>Res_Cooling!Y128/SUM(Res_Cooling!$B$3:$Y$367)*1000</f>
        <v>0</v>
      </c>
      <c r="AH128" s="8">
        <f t="shared" si="17"/>
        <v>0</v>
      </c>
      <c r="AI128">
        <f t="shared" si="18"/>
        <v>5</v>
      </c>
      <c r="AJ128" t="str">
        <f t="shared" si="19"/>
        <v>No</v>
      </c>
      <c r="AK128" t="str">
        <f t="shared" si="13"/>
        <v>Off</v>
      </c>
      <c r="AL128" t="str">
        <f t="shared" si="14"/>
        <v>5Off</v>
      </c>
      <c r="AM128" s="9" t="str">
        <f t="shared" si="15"/>
        <v>S</v>
      </c>
      <c r="AN128" s="9">
        <f t="shared" si="16"/>
        <v>0</v>
      </c>
    </row>
    <row r="129" spans="9:40" x14ac:dyDescent="0.25">
      <c r="I129" s="2">
        <f t="shared" si="20"/>
        <v>42862</v>
      </c>
      <c r="J129" s="4">
        <f>Res_Cooling!B129/SUM(Res_Cooling!$B$3:$Y$367)*1000</f>
        <v>0</v>
      </c>
      <c r="K129" s="4">
        <f>Res_Cooling!C129/SUM(Res_Cooling!$B$3:$Y$367)*1000</f>
        <v>0</v>
      </c>
      <c r="L129" s="4">
        <f>Res_Cooling!D129/SUM(Res_Cooling!$B$3:$Y$367)*1000</f>
        <v>0</v>
      </c>
      <c r="M129" s="4">
        <f>Res_Cooling!E129/SUM(Res_Cooling!$B$3:$Y$367)*1000</f>
        <v>0</v>
      </c>
      <c r="N129" s="4">
        <f>Res_Cooling!F129/SUM(Res_Cooling!$B$3:$Y$367)*1000</f>
        <v>0</v>
      </c>
      <c r="O129" s="4">
        <f>Res_Cooling!G129/SUM(Res_Cooling!$B$3:$Y$367)*1000</f>
        <v>0</v>
      </c>
      <c r="P129" s="4">
        <f>Res_Cooling!H129/SUM(Res_Cooling!$B$3:$Y$367)*1000</f>
        <v>0</v>
      </c>
      <c r="Q129" s="4">
        <f>Res_Cooling!I129/SUM(Res_Cooling!$B$3:$Y$367)*1000</f>
        <v>0</v>
      </c>
      <c r="R129" s="4">
        <f>Res_Cooling!J129/SUM(Res_Cooling!$B$3:$Y$367)*1000</f>
        <v>0</v>
      </c>
      <c r="S129" s="4">
        <f>Res_Cooling!K129/SUM(Res_Cooling!$B$3:$Y$367)*1000</f>
        <v>0</v>
      </c>
      <c r="T129" s="4">
        <f>Res_Cooling!L129/SUM(Res_Cooling!$B$3:$Y$367)*1000</f>
        <v>0</v>
      </c>
      <c r="U129" s="4">
        <f>Res_Cooling!M129/SUM(Res_Cooling!$B$3:$Y$367)*1000</f>
        <v>0</v>
      </c>
      <c r="V129" s="4">
        <f>Res_Cooling!N129/SUM(Res_Cooling!$B$3:$Y$367)*1000</f>
        <v>0</v>
      </c>
      <c r="W129" s="4">
        <f>Res_Cooling!O129/SUM(Res_Cooling!$B$3:$Y$367)*1000</f>
        <v>0</v>
      </c>
      <c r="X129" s="4">
        <f>Res_Cooling!P129/SUM(Res_Cooling!$B$3:$Y$367)*1000</f>
        <v>0</v>
      </c>
      <c r="Y129" s="4">
        <f>Res_Cooling!Q129/SUM(Res_Cooling!$B$3:$Y$367)*1000</f>
        <v>0</v>
      </c>
      <c r="Z129" s="4">
        <f>Res_Cooling!R129/SUM(Res_Cooling!$B$3:$Y$367)*1000</f>
        <v>0</v>
      </c>
      <c r="AA129" s="4">
        <f>Res_Cooling!S129/SUM(Res_Cooling!$B$3:$Y$367)*1000</f>
        <v>0</v>
      </c>
      <c r="AB129" s="4">
        <f>Res_Cooling!T129/SUM(Res_Cooling!$B$3:$Y$367)*1000</f>
        <v>0</v>
      </c>
      <c r="AC129" s="4">
        <f>Res_Cooling!U129/SUM(Res_Cooling!$B$3:$Y$367)*1000</f>
        <v>0</v>
      </c>
      <c r="AD129" s="4">
        <f>Res_Cooling!V129/SUM(Res_Cooling!$B$3:$Y$367)*1000</f>
        <v>0</v>
      </c>
      <c r="AE129" s="4">
        <f>Res_Cooling!W129/SUM(Res_Cooling!$B$3:$Y$367)*1000</f>
        <v>0</v>
      </c>
      <c r="AF129" s="4">
        <f>Res_Cooling!X129/SUM(Res_Cooling!$B$3:$Y$367)*1000</f>
        <v>0</v>
      </c>
      <c r="AG129" s="4">
        <f>Res_Cooling!Y129/SUM(Res_Cooling!$B$3:$Y$367)*1000</f>
        <v>0</v>
      </c>
      <c r="AH129" s="8">
        <f t="shared" si="17"/>
        <v>0</v>
      </c>
      <c r="AI129">
        <f t="shared" si="18"/>
        <v>5</v>
      </c>
      <c r="AJ129" t="str">
        <f t="shared" si="19"/>
        <v>No</v>
      </c>
      <c r="AK129" t="str">
        <f t="shared" si="13"/>
        <v>Off</v>
      </c>
      <c r="AL129" t="str">
        <f t="shared" si="14"/>
        <v>5Off</v>
      </c>
      <c r="AM129" s="9" t="str">
        <f t="shared" si="15"/>
        <v>S</v>
      </c>
      <c r="AN129" s="9">
        <f t="shared" si="16"/>
        <v>0</v>
      </c>
    </row>
    <row r="130" spans="9:40" x14ac:dyDescent="0.25">
      <c r="I130" s="2">
        <f t="shared" si="20"/>
        <v>42863</v>
      </c>
      <c r="J130" s="4">
        <f>Res_Cooling!B130/SUM(Res_Cooling!$B$3:$Y$367)*1000</f>
        <v>0</v>
      </c>
      <c r="K130" s="4">
        <f>Res_Cooling!C130/SUM(Res_Cooling!$B$3:$Y$367)*1000</f>
        <v>0</v>
      </c>
      <c r="L130" s="4">
        <f>Res_Cooling!D130/SUM(Res_Cooling!$B$3:$Y$367)*1000</f>
        <v>0</v>
      </c>
      <c r="M130" s="4">
        <f>Res_Cooling!E130/SUM(Res_Cooling!$B$3:$Y$367)*1000</f>
        <v>0</v>
      </c>
      <c r="N130" s="4">
        <f>Res_Cooling!F130/SUM(Res_Cooling!$B$3:$Y$367)*1000</f>
        <v>0</v>
      </c>
      <c r="O130" s="4">
        <f>Res_Cooling!G130/SUM(Res_Cooling!$B$3:$Y$367)*1000</f>
        <v>0</v>
      </c>
      <c r="P130" s="4">
        <f>Res_Cooling!H130/SUM(Res_Cooling!$B$3:$Y$367)*1000</f>
        <v>0</v>
      </c>
      <c r="Q130" s="4">
        <f>Res_Cooling!I130/SUM(Res_Cooling!$B$3:$Y$367)*1000</f>
        <v>0</v>
      </c>
      <c r="R130" s="4">
        <f>Res_Cooling!J130/SUM(Res_Cooling!$B$3:$Y$367)*1000</f>
        <v>0</v>
      </c>
      <c r="S130" s="4">
        <f>Res_Cooling!K130/SUM(Res_Cooling!$B$3:$Y$367)*1000</f>
        <v>0</v>
      </c>
      <c r="T130" s="4">
        <f>Res_Cooling!L130/SUM(Res_Cooling!$B$3:$Y$367)*1000</f>
        <v>0</v>
      </c>
      <c r="U130" s="4">
        <f>Res_Cooling!M130/SUM(Res_Cooling!$B$3:$Y$367)*1000</f>
        <v>0</v>
      </c>
      <c r="V130" s="4">
        <f>Res_Cooling!N130/SUM(Res_Cooling!$B$3:$Y$367)*1000</f>
        <v>0</v>
      </c>
      <c r="W130" s="4">
        <f>Res_Cooling!O130/SUM(Res_Cooling!$B$3:$Y$367)*1000</f>
        <v>0</v>
      </c>
      <c r="X130" s="4">
        <f>Res_Cooling!P130/SUM(Res_Cooling!$B$3:$Y$367)*1000</f>
        <v>0</v>
      </c>
      <c r="Y130" s="4">
        <f>Res_Cooling!Q130/SUM(Res_Cooling!$B$3:$Y$367)*1000</f>
        <v>0</v>
      </c>
      <c r="Z130" s="4">
        <f>Res_Cooling!R130/SUM(Res_Cooling!$B$3:$Y$367)*1000</f>
        <v>0</v>
      </c>
      <c r="AA130" s="4">
        <f>Res_Cooling!S130/SUM(Res_Cooling!$B$3:$Y$367)*1000</f>
        <v>0</v>
      </c>
      <c r="AB130" s="4">
        <f>Res_Cooling!T130/SUM(Res_Cooling!$B$3:$Y$367)*1000</f>
        <v>0</v>
      </c>
      <c r="AC130" s="4">
        <f>Res_Cooling!U130/SUM(Res_Cooling!$B$3:$Y$367)*1000</f>
        <v>0</v>
      </c>
      <c r="AD130" s="4">
        <f>Res_Cooling!V130/SUM(Res_Cooling!$B$3:$Y$367)*1000</f>
        <v>0</v>
      </c>
      <c r="AE130" s="4">
        <f>Res_Cooling!W130/SUM(Res_Cooling!$B$3:$Y$367)*1000</f>
        <v>0</v>
      </c>
      <c r="AF130" s="4">
        <f>Res_Cooling!X130/SUM(Res_Cooling!$B$3:$Y$367)*1000</f>
        <v>0</v>
      </c>
      <c r="AG130" s="4">
        <f>Res_Cooling!Y130/SUM(Res_Cooling!$B$3:$Y$367)*1000</f>
        <v>0</v>
      </c>
      <c r="AH130" s="8">
        <f t="shared" si="17"/>
        <v>0</v>
      </c>
      <c r="AI130">
        <f t="shared" si="18"/>
        <v>5</v>
      </c>
      <c r="AJ130" t="str">
        <f t="shared" si="19"/>
        <v>No</v>
      </c>
      <c r="AK130" t="str">
        <f t="shared" si="13"/>
        <v>On</v>
      </c>
      <c r="AL130" t="str">
        <f t="shared" si="14"/>
        <v>5On</v>
      </c>
      <c r="AM130" s="9" t="str">
        <f t="shared" si="15"/>
        <v>S</v>
      </c>
      <c r="AN130" s="9">
        <f t="shared" si="16"/>
        <v>0</v>
      </c>
    </row>
    <row r="131" spans="9:40" x14ac:dyDescent="0.25">
      <c r="I131" s="2">
        <f t="shared" si="20"/>
        <v>42864</v>
      </c>
      <c r="J131" s="4">
        <f>Res_Cooling!B131/SUM(Res_Cooling!$B$3:$Y$367)*1000</f>
        <v>0</v>
      </c>
      <c r="K131" s="4">
        <f>Res_Cooling!C131/SUM(Res_Cooling!$B$3:$Y$367)*1000</f>
        <v>0</v>
      </c>
      <c r="L131" s="4">
        <f>Res_Cooling!D131/SUM(Res_Cooling!$B$3:$Y$367)*1000</f>
        <v>0</v>
      </c>
      <c r="M131" s="4">
        <f>Res_Cooling!E131/SUM(Res_Cooling!$B$3:$Y$367)*1000</f>
        <v>0</v>
      </c>
      <c r="N131" s="4">
        <f>Res_Cooling!F131/SUM(Res_Cooling!$B$3:$Y$367)*1000</f>
        <v>0</v>
      </c>
      <c r="O131" s="4">
        <f>Res_Cooling!G131/SUM(Res_Cooling!$B$3:$Y$367)*1000</f>
        <v>0</v>
      </c>
      <c r="P131" s="4">
        <f>Res_Cooling!H131/SUM(Res_Cooling!$B$3:$Y$367)*1000</f>
        <v>0</v>
      </c>
      <c r="Q131" s="4">
        <f>Res_Cooling!I131/SUM(Res_Cooling!$B$3:$Y$367)*1000</f>
        <v>0</v>
      </c>
      <c r="R131" s="4">
        <f>Res_Cooling!J131/SUM(Res_Cooling!$B$3:$Y$367)*1000</f>
        <v>0</v>
      </c>
      <c r="S131" s="4">
        <f>Res_Cooling!K131/SUM(Res_Cooling!$B$3:$Y$367)*1000</f>
        <v>0</v>
      </c>
      <c r="T131" s="4">
        <f>Res_Cooling!L131/SUM(Res_Cooling!$B$3:$Y$367)*1000</f>
        <v>0</v>
      </c>
      <c r="U131" s="4">
        <f>Res_Cooling!M131/SUM(Res_Cooling!$B$3:$Y$367)*1000</f>
        <v>0</v>
      </c>
      <c r="V131" s="4">
        <f>Res_Cooling!N131/SUM(Res_Cooling!$B$3:$Y$367)*1000</f>
        <v>0</v>
      </c>
      <c r="W131" s="4">
        <f>Res_Cooling!O131/SUM(Res_Cooling!$B$3:$Y$367)*1000</f>
        <v>0</v>
      </c>
      <c r="X131" s="4">
        <f>Res_Cooling!P131/SUM(Res_Cooling!$B$3:$Y$367)*1000</f>
        <v>0</v>
      </c>
      <c r="Y131" s="4">
        <f>Res_Cooling!Q131/SUM(Res_Cooling!$B$3:$Y$367)*1000</f>
        <v>0</v>
      </c>
      <c r="Z131" s="4">
        <f>Res_Cooling!R131/SUM(Res_Cooling!$B$3:$Y$367)*1000</f>
        <v>0</v>
      </c>
      <c r="AA131" s="4">
        <f>Res_Cooling!S131/SUM(Res_Cooling!$B$3:$Y$367)*1000</f>
        <v>0</v>
      </c>
      <c r="AB131" s="4">
        <f>Res_Cooling!T131/SUM(Res_Cooling!$B$3:$Y$367)*1000</f>
        <v>0</v>
      </c>
      <c r="AC131" s="4">
        <f>Res_Cooling!U131/SUM(Res_Cooling!$B$3:$Y$367)*1000</f>
        <v>0</v>
      </c>
      <c r="AD131" s="4">
        <f>Res_Cooling!V131/SUM(Res_Cooling!$B$3:$Y$367)*1000</f>
        <v>0</v>
      </c>
      <c r="AE131" s="4">
        <f>Res_Cooling!W131/SUM(Res_Cooling!$B$3:$Y$367)*1000</f>
        <v>0</v>
      </c>
      <c r="AF131" s="4">
        <f>Res_Cooling!X131/SUM(Res_Cooling!$B$3:$Y$367)*1000</f>
        <v>0</v>
      </c>
      <c r="AG131" s="4">
        <f>Res_Cooling!Y131/SUM(Res_Cooling!$B$3:$Y$367)*1000</f>
        <v>0</v>
      </c>
      <c r="AH131" s="8">
        <f t="shared" si="17"/>
        <v>0</v>
      </c>
      <c r="AI131">
        <f t="shared" si="18"/>
        <v>5</v>
      </c>
      <c r="AJ131" t="str">
        <f t="shared" si="19"/>
        <v>No</v>
      </c>
      <c r="AK131" t="str">
        <f t="shared" ref="AK131:AK194" si="21">IF(OR(WEEKDAY(I131)=1,WEEKDAY(I131)=7,AJ131="Yes"),"Off","On")</f>
        <v>On</v>
      </c>
      <c r="AL131" t="str">
        <f t="shared" ref="AL131:AL194" si="22">AI131&amp;AK131</f>
        <v>5On</v>
      </c>
      <c r="AM131" s="9" t="str">
        <f t="shared" ref="AM131:AM194" si="23">IF(AND(AI131&gt;4,AI131&lt;10),"S","W")</f>
        <v>S</v>
      </c>
      <c r="AN131" s="9">
        <f t="shared" ref="AN131:AN194" si="24">IF(AM131="W",MAX(R131:S131,Y131:AC131),MAX(Y131:AC131))</f>
        <v>0</v>
      </c>
    </row>
    <row r="132" spans="9:40" x14ac:dyDescent="0.25">
      <c r="I132" s="2">
        <f t="shared" si="20"/>
        <v>42865</v>
      </c>
      <c r="J132" s="4">
        <f>Res_Cooling!B132/SUM(Res_Cooling!$B$3:$Y$367)*1000</f>
        <v>0</v>
      </c>
      <c r="K132" s="4">
        <f>Res_Cooling!C132/SUM(Res_Cooling!$B$3:$Y$367)*1000</f>
        <v>0</v>
      </c>
      <c r="L132" s="4">
        <f>Res_Cooling!D132/SUM(Res_Cooling!$B$3:$Y$367)*1000</f>
        <v>0</v>
      </c>
      <c r="M132" s="4">
        <f>Res_Cooling!E132/SUM(Res_Cooling!$B$3:$Y$367)*1000</f>
        <v>0</v>
      </c>
      <c r="N132" s="4">
        <f>Res_Cooling!F132/SUM(Res_Cooling!$B$3:$Y$367)*1000</f>
        <v>0</v>
      </c>
      <c r="O132" s="4">
        <f>Res_Cooling!G132/SUM(Res_Cooling!$B$3:$Y$367)*1000</f>
        <v>0</v>
      </c>
      <c r="P132" s="4">
        <f>Res_Cooling!H132/SUM(Res_Cooling!$B$3:$Y$367)*1000</f>
        <v>0</v>
      </c>
      <c r="Q132" s="4">
        <f>Res_Cooling!I132/SUM(Res_Cooling!$B$3:$Y$367)*1000</f>
        <v>0</v>
      </c>
      <c r="R132" s="4">
        <f>Res_Cooling!J132/SUM(Res_Cooling!$B$3:$Y$367)*1000</f>
        <v>0</v>
      </c>
      <c r="S132" s="4">
        <f>Res_Cooling!K132/SUM(Res_Cooling!$B$3:$Y$367)*1000</f>
        <v>0</v>
      </c>
      <c r="T132" s="4">
        <f>Res_Cooling!L132/SUM(Res_Cooling!$B$3:$Y$367)*1000</f>
        <v>0</v>
      </c>
      <c r="U132" s="4">
        <f>Res_Cooling!M132/SUM(Res_Cooling!$B$3:$Y$367)*1000</f>
        <v>0</v>
      </c>
      <c r="V132" s="4">
        <f>Res_Cooling!N132/SUM(Res_Cooling!$B$3:$Y$367)*1000</f>
        <v>0</v>
      </c>
      <c r="W132" s="4">
        <f>Res_Cooling!O132/SUM(Res_Cooling!$B$3:$Y$367)*1000</f>
        <v>0</v>
      </c>
      <c r="X132" s="4">
        <f>Res_Cooling!P132/SUM(Res_Cooling!$B$3:$Y$367)*1000</f>
        <v>0</v>
      </c>
      <c r="Y132" s="4">
        <f>Res_Cooling!Q132/SUM(Res_Cooling!$B$3:$Y$367)*1000</f>
        <v>0</v>
      </c>
      <c r="Z132" s="4">
        <f>Res_Cooling!R132/SUM(Res_Cooling!$B$3:$Y$367)*1000</f>
        <v>0</v>
      </c>
      <c r="AA132" s="4">
        <f>Res_Cooling!S132/SUM(Res_Cooling!$B$3:$Y$367)*1000</f>
        <v>0</v>
      </c>
      <c r="AB132" s="4">
        <f>Res_Cooling!T132/SUM(Res_Cooling!$B$3:$Y$367)*1000</f>
        <v>0</v>
      </c>
      <c r="AC132" s="4">
        <f>Res_Cooling!U132/SUM(Res_Cooling!$B$3:$Y$367)*1000</f>
        <v>0</v>
      </c>
      <c r="AD132" s="4">
        <f>Res_Cooling!V132/SUM(Res_Cooling!$B$3:$Y$367)*1000</f>
        <v>0</v>
      </c>
      <c r="AE132" s="4">
        <f>Res_Cooling!W132/SUM(Res_Cooling!$B$3:$Y$367)*1000</f>
        <v>0</v>
      </c>
      <c r="AF132" s="4">
        <f>Res_Cooling!X132/SUM(Res_Cooling!$B$3:$Y$367)*1000</f>
        <v>0</v>
      </c>
      <c r="AG132" s="4">
        <f>Res_Cooling!Y132/SUM(Res_Cooling!$B$3:$Y$367)*1000</f>
        <v>0</v>
      </c>
      <c r="AH132" s="8">
        <f t="shared" ref="AH132:AH195" si="25">SUM(J132:AG132)</f>
        <v>0</v>
      </c>
      <c r="AI132">
        <f t="shared" ref="AI132:AI195" si="26">MONTH(I132)</f>
        <v>5</v>
      </c>
      <c r="AJ132" t="str">
        <f t="shared" ref="AJ132:AJ195" si="27">IF(OR(I132=DATE(2017,1,2),I132=DATE(2017,2,20),I132=DATE(2017,5,29),I132=DATE(2017,7,4),I132=DATE(2017,7,24),I132=DATE(2017,9,4),I132=DATE(2015,11,23),I132=DATE(2017,12,25)),"Yes","No")</f>
        <v>No</v>
      </c>
      <c r="AK132" t="str">
        <f t="shared" si="21"/>
        <v>On</v>
      </c>
      <c r="AL132" t="str">
        <f t="shared" si="22"/>
        <v>5On</v>
      </c>
      <c r="AM132" s="9" t="str">
        <f t="shared" si="23"/>
        <v>S</v>
      </c>
      <c r="AN132" s="9">
        <f t="shared" si="24"/>
        <v>0</v>
      </c>
    </row>
    <row r="133" spans="9:40" x14ac:dyDescent="0.25">
      <c r="I133" s="2">
        <f t="shared" ref="I133:I196" si="28">I132+1</f>
        <v>42866</v>
      </c>
      <c r="J133" s="4">
        <f>Res_Cooling!B133/SUM(Res_Cooling!$B$3:$Y$367)*1000</f>
        <v>0</v>
      </c>
      <c r="K133" s="4">
        <f>Res_Cooling!C133/SUM(Res_Cooling!$B$3:$Y$367)*1000</f>
        <v>0</v>
      </c>
      <c r="L133" s="4">
        <f>Res_Cooling!D133/SUM(Res_Cooling!$B$3:$Y$367)*1000</f>
        <v>0</v>
      </c>
      <c r="M133" s="4">
        <f>Res_Cooling!E133/SUM(Res_Cooling!$B$3:$Y$367)*1000</f>
        <v>0</v>
      </c>
      <c r="N133" s="4">
        <f>Res_Cooling!F133/SUM(Res_Cooling!$B$3:$Y$367)*1000</f>
        <v>0</v>
      </c>
      <c r="O133" s="4">
        <f>Res_Cooling!G133/SUM(Res_Cooling!$B$3:$Y$367)*1000</f>
        <v>0</v>
      </c>
      <c r="P133" s="4">
        <f>Res_Cooling!H133/SUM(Res_Cooling!$B$3:$Y$367)*1000</f>
        <v>0</v>
      </c>
      <c r="Q133" s="4">
        <f>Res_Cooling!I133/SUM(Res_Cooling!$B$3:$Y$367)*1000</f>
        <v>0</v>
      </c>
      <c r="R133" s="4">
        <f>Res_Cooling!J133/SUM(Res_Cooling!$B$3:$Y$367)*1000</f>
        <v>0</v>
      </c>
      <c r="S133" s="4">
        <f>Res_Cooling!K133/SUM(Res_Cooling!$B$3:$Y$367)*1000</f>
        <v>3.5795929046295168E-4</v>
      </c>
      <c r="T133" s="4">
        <f>Res_Cooling!L133/SUM(Res_Cooling!$B$3:$Y$367)*1000</f>
        <v>0</v>
      </c>
      <c r="U133" s="4">
        <f>Res_Cooling!M133/SUM(Res_Cooling!$B$3:$Y$367)*1000</f>
        <v>1.43460664710849E-3</v>
      </c>
      <c r="V133" s="4">
        <f>Res_Cooling!N133/SUM(Res_Cooling!$B$3:$Y$367)*1000</f>
        <v>2.909922022790115E-3</v>
      </c>
      <c r="W133" s="4">
        <f>Res_Cooling!O133/SUM(Res_Cooling!$B$3:$Y$367)*1000</f>
        <v>1.3648164085082452E-2</v>
      </c>
      <c r="X133" s="4">
        <f>Res_Cooling!P133/SUM(Res_Cooling!$B$3:$Y$367)*1000</f>
        <v>3.2668927712930534E-2</v>
      </c>
      <c r="Y133" s="4">
        <f>Res_Cooling!Q133/SUM(Res_Cooling!$B$3:$Y$367)*1000</f>
        <v>8.2623302611762248E-2</v>
      </c>
      <c r="Z133" s="4">
        <f>Res_Cooling!R133/SUM(Res_Cooling!$B$3:$Y$367)*1000</f>
        <v>0.12789052796239739</v>
      </c>
      <c r="AA133" s="4">
        <f>Res_Cooling!S133/SUM(Res_Cooling!$B$3:$Y$367)*1000</f>
        <v>0.16655547263640444</v>
      </c>
      <c r="AB133" s="4">
        <f>Res_Cooling!T133/SUM(Res_Cooling!$B$3:$Y$367)*1000</f>
        <v>0.17592318949801783</v>
      </c>
      <c r="AC133" s="4">
        <f>Res_Cooling!U133/SUM(Res_Cooling!$B$3:$Y$367)*1000</f>
        <v>0.16530983456974258</v>
      </c>
      <c r="AD133" s="4">
        <f>Res_Cooling!V133/SUM(Res_Cooling!$B$3:$Y$367)*1000</f>
        <v>0.11785640969474434</v>
      </c>
      <c r="AE133" s="4">
        <f>Res_Cooling!W133/SUM(Res_Cooling!$B$3:$Y$367)*1000</f>
        <v>6.3839299974326913E-2</v>
      </c>
      <c r="AF133" s="4">
        <f>Res_Cooling!X133/SUM(Res_Cooling!$B$3:$Y$367)*1000</f>
        <v>3.7043720301576703E-2</v>
      </c>
      <c r="AG133" s="4">
        <f>Res_Cooling!Y133/SUM(Res_Cooling!$B$3:$Y$367)*1000</f>
        <v>1.3904970972324597E-2</v>
      </c>
      <c r="AH133" s="8">
        <f t="shared" si="25"/>
        <v>1.0019663079796715</v>
      </c>
      <c r="AI133">
        <f t="shared" si="26"/>
        <v>5</v>
      </c>
      <c r="AJ133" t="str">
        <f t="shared" si="27"/>
        <v>No</v>
      </c>
      <c r="AK133" t="str">
        <f t="shared" si="21"/>
        <v>On</v>
      </c>
      <c r="AL133" t="str">
        <f t="shared" si="22"/>
        <v>5On</v>
      </c>
      <c r="AM133" s="9" t="str">
        <f t="shared" si="23"/>
        <v>S</v>
      </c>
      <c r="AN133" s="9">
        <f t="shared" si="24"/>
        <v>0.17592318949801783</v>
      </c>
    </row>
    <row r="134" spans="9:40" x14ac:dyDescent="0.25">
      <c r="I134" s="2">
        <f t="shared" si="28"/>
        <v>42867</v>
      </c>
      <c r="J134" s="4">
        <f>Res_Cooling!B134/SUM(Res_Cooling!$B$3:$Y$367)*1000</f>
        <v>5.0899347451143695E-3</v>
      </c>
      <c r="K134" s="4">
        <f>Res_Cooling!C134/SUM(Res_Cooling!$B$3:$Y$367)*1000</f>
        <v>1.1872642156330574E-3</v>
      </c>
      <c r="L134" s="4">
        <f>Res_Cooling!D134/SUM(Res_Cooling!$B$3:$Y$367)*1000</f>
        <v>5.0101640434330114E-5</v>
      </c>
      <c r="M134" s="4">
        <f>Res_Cooling!E134/SUM(Res_Cooling!$B$3:$Y$367)*1000</f>
        <v>4.3530929551937632E-4</v>
      </c>
      <c r="N134" s="4">
        <f>Res_Cooling!F134/SUM(Res_Cooling!$B$3:$Y$367)*1000</f>
        <v>2.306089645143158E-5</v>
      </c>
      <c r="O134" s="4">
        <f>Res_Cooling!G134/SUM(Res_Cooling!$B$3:$Y$367)*1000</f>
        <v>4.0742387728258541E-5</v>
      </c>
      <c r="P134" s="4">
        <f>Res_Cooling!H134/SUM(Res_Cooling!$B$3:$Y$367)*1000</f>
        <v>1.0927317554188694E-3</v>
      </c>
      <c r="Q134" s="4">
        <f>Res_Cooling!I134/SUM(Res_Cooling!$B$3:$Y$367)*1000</f>
        <v>4.6893253757146472E-3</v>
      </c>
      <c r="R134" s="4">
        <f>Res_Cooling!J134/SUM(Res_Cooling!$B$3:$Y$367)*1000</f>
        <v>1.4273276927503327E-2</v>
      </c>
      <c r="S134" s="4">
        <f>Res_Cooling!K134/SUM(Res_Cooling!$B$3:$Y$367)*1000</f>
        <v>3.844104896066395E-2</v>
      </c>
      <c r="T134" s="4">
        <f>Res_Cooling!L134/SUM(Res_Cooling!$B$3:$Y$367)*1000</f>
        <v>7.953623450003669E-2</v>
      </c>
      <c r="U134" s="4">
        <f>Res_Cooling!M134/SUM(Res_Cooling!$B$3:$Y$367)*1000</f>
        <v>0.15407934526544617</v>
      </c>
      <c r="V134" s="4">
        <f>Res_Cooling!N134/SUM(Res_Cooling!$B$3:$Y$367)*1000</f>
        <v>0.24142410483092397</v>
      </c>
      <c r="W134" s="4">
        <f>Res_Cooling!O134/SUM(Res_Cooling!$B$3:$Y$367)*1000</f>
        <v>0.31601079796904208</v>
      </c>
      <c r="X134" s="4">
        <f>Res_Cooling!P134/SUM(Res_Cooling!$B$3:$Y$367)*1000</f>
        <v>0.36375932637000125</v>
      </c>
      <c r="Y134" s="4">
        <f>Res_Cooling!Q134/SUM(Res_Cooling!$B$3:$Y$367)*1000</f>
        <v>0.36448815927561895</v>
      </c>
      <c r="Z134" s="4">
        <f>Res_Cooling!R134/SUM(Res_Cooling!$B$3:$Y$367)*1000</f>
        <v>0.32200591735264861</v>
      </c>
      <c r="AA134" s="4">
        <f>Res_Cooling!S134/SUM(Res_Cooling!$B$3:$Y$367)*1000</f>
        <v>0.25052045410411572</v>
      </c>
      <c r="AB134" s="4">
        <f>Res_Cooling!T134/SUM(Res_Cooling!$B$3:$Y$367)*1000</f>
        <v>0.16692657105482309</v>
      </c>
      <c r="AC134" s="4">
        <f>Res_Cooling!U134/SUM(Res_Cooling!$B$3:$Y$367)*1000</f>
        <v>0.10058791674994265</v>
      </c>
      <c r="AD134" s="4">
        <f>Res_Cooling!V134/SUM(Res_Cooling!$B$3:$Y$367)*1000</f>
        <v>6.184228983446801E-2</v>
      </c>
      <c r="AE134" s="4">
        <f>Res_Cooling!W134/SUM(Res_Cooling!$B$3:$Y$367)*1000</f>
        <v>2.4740127266513111E-2</v>
      </c>
      <c r="AF134" s="4">
        <f>Res_Cooling!X134/SUM(Res_Cooling!$B$3:$Y$367)*1000</f>
        <v>7.6787299778182608E-3</v>
      </c>
      <c r="AG134" s="4">
        <f>Res_Cooling!Y134/SUM(Res_Cooling!$B$3:$Y$367)*1000</f>
        <v>2.8515863686691691E-3</v>
      </c>
      <c r="AH134" s="8">
        <f t="shared" si="25"/>
        <v>2.5217743571202496</v>
      </c>
      <c r="AI134">
        <f t="shared" si="26"/>
        <v>5</v>
      </c>
      <c r="AJ134" t="str">
        <f t="shared" si="27"/>
        <v>No</v>
      </c>
      <c r="AK134" t="str">
        <f t="shared" si="21"/>
        <v>On</v>
      </c>
      <c r="AL134" t="str">
        <f t="shared" si="22"/>
        <v>5On</v>
      </c>
      <c r="AM134" s="9" t="str">
        <f t="shared" si="23"/>
        <v>S</v>
      </c>
      <c r="AN134" s="9">
        <f t="shared" si="24"/>
        <v>0.36448815927561895</v>
      </c>
    </row>
    <row r="135" spans="9:40" x14ac:dyDescent="0.25">
      <c r="I135" s="2">
        <f t="shared" si="28"/>
        <v>42868</v>
      </c>
      <c r="J135" s="4">
        <f>Res_Cooling!B135/SUM(Res_Cooling!$B$3:$Y$367)*1000</f>
        <v>4.0606789702561489E-4</v>
      </c>
      <c r="K135" s="4">
        <f>Res_Cooling!C135/SUM(Res_Cooling!$B$3:$Y$367)*1000</f>
        <v>2.9049352818286074E-4</v>
      </c>
      <c r="L135" s="4">
        <f>Res_Cooling!D135/SUM(Res_Cooling!$B$3:$Y$367)*1000</f>
        <v>3.0787282207978911E-5</v>
      </c>
      <c r="M135" s="4">
        <f>Res_Cooling!E135/SUM(Res_Cooling!$B$3:$Y$367)*1000</f>
        <v>0</v>
      </c>
      <c r="N135" s="4">
        <f>Res_Cooling!F135/SUM(Res_Cooling!$B$3:$Y$367)*1000</f>
        <v>0</v>
      </c>
      <c r="O135" s="4">
        <f>Res_Cooling!G135/SUM(Res_Cooling!$B$3:$Y$367)*1000</f>
        <v>0</v>
      </c>
      <c r="P135" s="4">
        <f>Res_Cooling!H135/SUM(Res_Cooling!$B$3:$Y$367)*1000</f>
        <v>0</v>
      </c>
      <c r="Q135" s="4">
        <f>Res_Cooling!I135/SUM(Res_Cooling!$B$3:$Y$367)*1000</f>
        <v>0</v>
      </c>
      <c r="R135" s="4">
        <f>Res_Cooling!J135/SUM(Res_Cooling!$B$3:$Y$367)*1000</f>
        <v>0</v>
      </c>
      <c r="S135" s="4">
        <f>Res_Cooling!K135/SUM(Res_Cooling!$B$3:$Y$367)*1000</f>
        <v>0</v>
      </c>
      <c r="T135" s="4">
        <f>Res_Cooling!L135/SUM(Res_Cooling!$B$3:$Y$367)*1000</f>
        <v>0</v>
      </c>
      <c r="U135" s="4">
        <f>Res_Cooling!M135/SUM(Res_Cooling!$B$3:$Y$367)*1000</f>
        <v>0</v>
      </c>
      <c r="V135" s="4">
        <f>Res_Cooling!N135/SUM(Res_Cooling!$B$3:$Y$367)*1000</f>
        <v>0</v>
      </c>
      <c r="W135" s="4">
        <f>Res_Cooling!O135/SUM(Res_Cooling!$B$3:$Y$367)*1000</f>
        <v>0</v>
      </c>
      <c r="X135" s="4">
        <f>Res_Cooling!P135/SUM(Res_Cooling!$B$3:$Y$367)*1000</f>
        <v>0</v>
      </c>
      <c r="Y135" s="4">
        <f>Res_Cooling!Q135/SUM(Res_Cooling!$B$3:$Y$367)*1000</f>
        <v>0</v>
      </c>
      <c r="Z135" s="4">
        <f>Res_Cooling!R135/SUM(Res_Cooling!$B$3:$Y$367)*1000</f>
        <v>0</v>
      </c>
      <c r="AA135" s="4">
        <f>Res_Cooling!S135/SUM(Res_Cooling!$B$3:$Y$367)*1000</f>
        <v>0</v>
      </c>
      <c r="AB135" s="4">
        <f>Res_Cooling!T135/SUM(Res_Cooling!$B$3:$Y$367)*1000</f>
        <v>0</v>
      </c>
      <c r="AC135" s="4">
        <f>Res_Cooling!U135/SUM(Res_Cooling!$B$3:$Y$367)*1000</f>
        <v>0</v>
      </c>
      <c r="AD135" s="4">
        <f>Res_Cooling!V135/SUM(Res_Cooling!$B$3:$Y$367)*1000</f>
        <v>0</v>
      </c>
      <c r="AE135" s="4">
        <f>Res_Cooling!W135/SUM(Res_Cooling!$B$3:$Y$367)*1000</f>
        <v>0</v>
      </c>
      <c r="AF135" s="4">
        <f>Res_Cooling!X135/SUM(Res_Cooling!$B$3:$Y$367)*1000</f>
        <v>0</v>
      </c>
      <c r="AG135" s="4">
        <f>Res_Cooling!Y135/SUM(Res_Cooling!$B$3:$Y$367)*1000</f>
        <v>0</v>
      </c>
      <c r="AH135" s="8">
        <f t="shared" si="25"/>
        <v>7.2734870741645457E-4</v>
      </c>
      <c r="AI135">
        <f t="shared" si="26"/>
        <v>5</v>
      </c>
      <c r="AJ135" t="str">
        <f t="shared" si="27"/>
        <v>No</v>
      </c>
      <c r="AK135" t="str">
        <f t="shared" si="21"/>
        <v>Off</v>
      </c>
      <c r="AL135" t="str">
        <f t="shared" si="22"/>
        <v>5Off</v>
      </c>
      <c r="AM135" s="9" t="str">
        <f t="shared" si="23"/>
        <v>S</v>
      </c>
      <c r="AN135" s="9">
        <f t="shared" si="24"/>
        <v>0</v>
      </c>
    </row>
    <row r="136" spans="9:40" x14ac:dyDescent="0.25">
      <c r="I136" s="2">
        <f t="shared" si="28"/>
        <v>42869</v>
      </c>
      <c r="J136" s="4">
        <f>Res_Cooling!B136/SUM(Res_Cooling!$B$3:$Y$367)*1000</f>
        <v>0</v>
      </c>
      <c r="K136" s="4">
        <f>Res_Cooling!C136/SUM(Res_Cooling!$B$3:$Y$367)*1000</f>
        <v>0</v>
      </c>
      <c r="L136" s="4">
        <f>Res_Cooling!D136/SUM(Res_Cooling!$B$3:$Y$367)*1000</f>
        <v>0</v>
      </c>
      <c r="M136" s="4">
        <f>Res_Cooling!E136/SUM(Res_Cooling!$B$3:$Y$367)*1000</f>
        <v>0</v>
      </c>
      <c r="N136" s="4">
        <f>Res_Cooling!F136/SUM(Res_Cooling!$B$3:$Y$367)*1000</f>
        <v>0</v>
      </c>
      <c r="O136" s="4">
        <f>Res_Cooling!G136/SUM(Res_Cooling!$B$3:$Y$367)*1000</f>
        <v>0</v>
      </c>
      <c r="P136" s="4">
        <f>Res_Cooling!H136/SUM(Res_Cooling!$B$3:$Y$367)*1000</f>
        <v>0</v>
      </c>
      <c r="Q136" s="4">
        <f>Res_Cooling!I136/SUM(Res_Cooling!$B$3:$Y$367)*1000</f>
        <v>0</v>
      </c>
      <c r="R136" s="4">
        <f>Res_Cooling!J136/SUM(Res_Cooling!$B$3:$Y$367)*1000</f>
        <v>0</v>
      </c>
      <c r="S136" s="4">
        <f>Res_Cooling!K136/SUM(Res_Cooling!$B$3:$Y$367)*1000</f>
        <v>0</v>
      </c>
      <c r="T136" s="4">
        <f>Res_Cooling!L136/SUM(Res_Cooling!$B$3:$Y$367)*1000</f>
        <v>0</v>
      </c>
      <c r="U136" s="4">
        <f>Res_Cooling!M136/SUM(Res_Cooling!$B$3:$Y$367)*1000</f>
        <v>6.6194325842325471E-4</v>
      </c>
      <c r="V136" s="4">
        <f>Res_Cooling!N136/SUM(Res_Cooling!$B$3:$Y$367)*1000</f>
        <v>3.4182925486181421E-3</v>
      </c>
      <c r="W136" s="4">
        <f>Res_Cooling!O136/SUM(Res_Cooling!$B$3:$Y$367)*1000</f>
        <v>1.2411102869800296E-2</v>
      </c>
      <c r="X136" s="4">
        <f>Res_Cooling!P136/SUM(Res_Cooling!$B$3:$Y$367)*1000</f>
        <v>2.1915750160999514E-2</v>
      </c>
      <c r="Y136" s="4">
        <f>Res_Cooling!Q136/SUM(Res_Cooling!$B$3:$Y$367)*1000</f>
        <v>5.5254170935699572E-2</v>
      </c>
      <c r="Z136" s="4">
        <f>Res_Cooling!R136/SUM(Res_Cooling!$B$3:$Y$367)*1000</f>
        <v>9.988770659253407E-2</v>
      </c>
      <c r="AA136" s="4">
        <f>Res_Cooling!S136/SUM(Res_Cooling!$B$3:$Y$367)*1000</f>
        <v>0.14125565595194847</v>
      </c>
      <c r="AB136" s="4">
        <f>Res_Cooling!T136/SUM(Res_Cooling!$B$3:$Y$367)*1000</f>
        <v>0.15991938320840748</v>
      </c>
      <c r="AC136" s="4">
        <f>Res_Cooling!U136/SUM(Res_Cooling!$B$3:$Y$367)*1000</f>
        <v>0.13723032019161163</v>
      </c>
      <c r="AD136" s="4">
        <f>Res_Cooling!V136/SUM(Res_Cooling!$B$3:$Y$367)*1000</f>
        <v>0.1066263193137679</v>
      </c>
      <c r="AE136" s="4">
        <f>Res_Cooling!W136/SUM(Res_Cooling!$B$3:$Y$367)*1000</f>
        <v>5.9054813136053298E-2</v>
      </c>
      <c r="AF136" s="4">
        <f>Res_Cooling!X136/SUM(Res_Cooling!$B$3:$Y$367)*1000</f>
        <v>3.7061771581806145E-2</v>
      </c>
      <c r="AG136" s="4">
        <f>Res_Cooling!Y136/SUM(Res_Cooling!$B$3:$Y$367)*1000</f>
        <v>1.4047685790050229E-2</v>
      </c>
      <c r="AH136" s="8">
        <f t="shared" si="25"/>
        <v>0.84874491553971998</v>
      </c>
      <c r="AI136">
        <f t="shared" si="26"/>
        <v>5</v>
      </c>
      <c r="AJ136" t="str">
        <f t="shared" si="27"/>
        <v>No</v>
      </c>
      <c r="AK136" t="str">
        <f t="shared" si="21"/>
        <v>Off</v>
      </c>
      <c r="AL136" t="str">
        <f t="shared" si="22"/>
        <v>5Off</v>
      </c>
      <c r="AM136" s="9" t="str">
        <f t="shared" si="23"/>
        <v>S</v>
      </c>
      <c r="AN136" s="9">
        <f t="shared" si="24"/>
        <v>0.15991938320840748</v>
      </c>
    </row>
    <row r="137" spans="9:40" x14ac:dyDescent="0.25">
      <c r="I137" s="2">
        <f t="shared" si="28"/>
        <v>42870</v>
      </c>
      <c r="J137" s="4">
        <f>Res_Cooling!B137/SUM(Res_Cooling!$B$3:$Y$367)*1000</f>
        <v>6.586855209421553E-3</v>
      </c>
      <c r="K137" s="4">
        <f>Res_Cooling!C137/SUM(Res_Cooling!$B$3:$Y$367)*1000</f>
        <v>1.5429829432962144E-3</v>
      </c>
      <c r="L137" s="4">
        <f>Res_Cooling!D137/SUM(Res_Cooling!$B$3:$Y$367)*1000</f>
        <v>2.0012237674262753E-4</v>
      </c>
      <c r="M137" s="4">
        <f>Res_Cooling!E137/SUM(Res_Cooling!$B$3:$Y$367)*1000</f>
        <v>0</v>
      </c>
      <c r="N137" s="4">
        <f>Res_Cooling!F137/SUM(Res_Cooling!$B$3:$Y$367)*1000</f>
        <v>0</v>
      </c>
      <c r="O137" s="4">
        <f>Res_Cooling!G137/SUM(Res_Cooling!$B$3:$Y$367)*1000</f>
        <v>0</v>
      </c>
      <c r="P137" s="4">
        <f>Res_Cooling!H137/SUM(Res_Cooling!$B$3:$Y$367)*1000</f>
        <v>0</v>
      </c>
      <c r="Q137" s="4">
        <f>Res_Cooling!I137/SUM(Res_Cooling!$B$3:$Y$367)*1000</f>
        <v>2.0589253329300999E-4</v>
      </c>
      <c r="R137" s="4">
        <f>Res_Cooling!J137/SUM(Res_Cooling!$B$3:$Y$367)*1000</f>
        <v>2.0772722153396587E-4</v>
      </c>
      <c r="S137" s="4">
        <f>Res_Cooling!K137/SUM(Res_Cooling!$B$3:$Y$367)*1000</f>
        <v>1.2642841415614408E-3</v>
      </c>
      <c r="T137" s="4">
        <f>Res_Cooling!L137/SUM(Res_Cooling!$B$3:$Y$367)*1000</f>
        <v>2.9935490164749658E-3</v>
      </c>
      <c r="U137" s="4">
        <f>Res_Cooling!M137/SUM(Res_Cooling!$B$3:$Y$367)*1000</f>
        <v>1.17245558361013E-2</v>
      </c>
      <c r="V137" s="4">
        <f>Res_Cooling!N137/SUM(Res_Cooling!$B$3:$Y$367)*1000</f>
        <v>4.812700690079761E-2</v>
      </c>
      <c r="W137" s="4">
        <f>Res_Cooling!O137/SUM(Res_Cooling!$B$3:$Y$367)*1000</f>
        <v>9.5467137552919301E-2</v>
      </c>
      <c r="X137" s="4">
        <f>Res_Cooling!P137/SUM(Res_Cooling!$B$3:$Y$367)*1000</f>
        <v>0.19311877920609177</v>
      </c>
      <c r="Y137" s="4">
        <f>Res_Cooling!Q137/SUM(Res_Cooling!$B$3:$Y$367)*1000</f>
        <v>0.33087707441170727</v>
      </c>
      <c r="Z137" s="4">
        <f>Res_Cooling!R137/SUM(Res_Cooling!$B$3:$Y$367)*1000</f>
        <v>0.4498767983415366</v>
      </c>
      <c r="AA137" s="4">
        <f>Res_Cooling!S137/SUM(Res_Cooling!$B$3:$Y$367)*1000</f>
        <v>0.58542426050777985</v>
      </c>
      <c r="AB137" s="4">
        <f>Res_Cooling!T137/SUM(Res_Cooling!$B$3:$Y$367)*1000</f>
        <v>0.59493229864719888</v>
      </c>
      <c r="AC137" s="4">
        <f>Res_Cooling!U137/SUM(Res_Cooling!$B$3:$Y$367)*1000</f>
        <v>0.52613996673190355</v>
      </c>
      <c r="AD137" s="4">
        <f>Res_Cooling!V137/SUM(Res_Cooling!$B$3:$Y$367)*1000</f>
        <v>0.38582576981512612</v>
      </c>
      <c r="AE137" s="4">
        <f>Res_Cooling!W137/SUM(Res_Cooling!$B$3:$Y$367)*1000</f>
        <v>0.23257458936197467</v>
      </c>
      <c r="AF137" s="4">
        <f>Res_Cooling!X137/SUM(Res_Cooling!$B$3:$Y$367)*1000</f>
        <v>0.11810852923297661</v>
      </c>
      <c r="AG137" s="4">
        <f>Res_Cooling!Y137/SUM(Res_Cooling!$B$3:$Y$367)*1000</f>
        <v>4.4988377949963639E-2</v>
      </c>
      <c r="AH137" s="8">
        <f t="shared" si="25"/>
        <v>3.6301865579384009</v>
      </c>
      <c r="AI137">
        <f t="shared" si="26"/>
        <v>5</v>
      </c>
      <c r="AJ137" t="str">
        <f t="shared" si="27"/>
        <v>No</v>
      </c>
      <c r="AK137" t="str">
        <f t="shared" si="21"/>
        <v>On</v>
      </c>
      <c r="AL137" t="str">
        <f t="shared" si="22"/>
        <v>5On</v>
      </c>
      <c r="AM137" s="9" t="str">
        <f t="shared" si="23"/>
        <v>S</v>
      </c>
      <c r="AN137" s="9">
        <f t="shared" si="24"/>
        <v>0.59493229864719888</v>
      </c>
    </row>
    <row r="138" spans="9:40" x14ac:dyDescent="0.25">
      <c r="I138" s="2">
        <f t="shared" si="28"/>
        <v>42871</v>
      </c>
      <c r="J138" s="4">
        <f>Res_Cooling!B138/SUM(Res_Cooling!$B$3:$Y$367)*1000</f>
        <v>2.163061971803824E-2</v>
      </c>
      <c r="K138" s="4">
        <f>Res_Cooling!C138/SUM(Res_Cooling!$B$3:$Y$367)*1000</f>
        <v>4.8452490432192253E-3</v>
      </c>
      <c r="L138" s="4">
        <f>Res_Cooling!D138/SUM(Res_Cooling!$B$3:$Y$367)*1000</f>
        <v>3.6275774959050789E-4</v>
      </c>
      <c r="M138" s="4">
        <f>Res_Cooling!E138/SUM(Res_Cooling!$B$3:$Y$367)*1000</f>
        <v>2.1603168807081581E-4</v>
      </c>
      <c r="N138" s="4">
        <f>Res_Cooling!F138/SUM(Res_Cooling!$B$3:$Y$367)*1000</f>
        <v>1.9179214973238939E-4</v>
      </c>
      <c r="O138" s="4">
        <f>Res_Cooling!G138/SUM(Res_Cooling!$B$3:$Y$367)*1000</f>
        <v>2.0358695596514051E-3</v>
      </c>
      <c r="P138" s="4">
        <f>Res_Cooling!H138/SUM(Res_Cooling!$B$3:$Y$367)*1000</f>
        <v>5.404259094748164E-3</v>
      </c>
      <c r="Q138" s="4">
        <f>Res_Cooling!I138/SUM(Res_Cooling!$B$3:$Y$367)*1000</f>
        <v>1.4017666810221145E-2</v>
      </c>
      <c r="R138" s="4">
        <f>Res_Cooling!J138/SUM(Res_Cooling!$B$3:$Y$367)*1000</f>
        <v>3.1252849657803866E-2</v>
      </c>
      <c r="S138" s="4">
        <f>Res_Cooling!K138/SUM(Res_Cooling!$B$3:$Y$367)*1000</f>
        <v>5.9631556525925652E-2</v>
      </c>
      <c r="T138" s="4">
        <f>Res_Cooling!L138/SUM(Res_Cooling!$B$3:$Y$367)*1000</f>
        <v>0.12425194836078869</v>
      </c>
      <c r="U138" s="4">
        <f>Res_Cooling!M138/SUM(Res_Cooling!$B$3:$Y$367)*1000</f>
        <v>0.24377545860976199</v>
      </c>
      <c r="V138" s="4">
        <f>Res_Cooling!N138/SUM(Res_Cooling!$B$3:$Y$367)*1000</f>
        <v>0.36074177064678359</v>
      </c>
      <c r="W138" s="4">
        <f>Res_Cooling!O138/SUM(Res_Cooling!$B$3:$Y$367)*1000</f>
        <v>0.51434460200650434</v>
      </c>
      <c r="X138" s="4">
        <f>Res_Cooling!P138/SUM(Res_Cooling!$B$3:$Y$367)*1000</f>
        <v>0.66081029624832333</v>
      </c>
      <c r="Y138" s="4">
        <f>Res_Cooling!Q138/SUM(Res_Cooling!$B$3:$Y$367)*1000</f>
        <v>0.76865682226710386</v>
      </c>
      <c r="Z138" s="4">
        <f>Res_Cooling!R138/SUM(Res_Cooling!$B$3:$Y$367)*1000</f>
        <v>0.8568140889045669</v>
      </c>
      <c r="AA138" s="4">
        <f>Res_Cooling!S138/SUM(Res_Cooling!$B$3:$Y$367)*1000</f>
        <v>0.84414159152934465</v>
      </c>
      <c r="AB138" s="4">
        <f>Res_Cooling!T138/SUM(Res_Cooling!$B$3:$Y$367)*1000</f>
        <v>0.76382117351304191</v>
      </c>
      <c r="AC138" s="4">
        <f>Res_Cooling!U138/SUM(Res_Cooling!$B$3:$Y$367)*1000</f>
        <v>0.6534310126751891</v>
      </c>
      <c r="AD138" s="4">
        <f>Res_Cooling!V138/SUM(Res_Cooling!$B$3:$Y$367)*1000</f>
        <v>0.42930701546217587</v>
      </c>
      <c r="AE138" s="4">
        <f>Res_Cooling!W138/SUM(Res_Cooling!$B$3:$Y$367)*1000</f>
        <v>0.25568840598372755</v>
      </c>
      <c r="AF138" s="4">
        <f>Res_Cooling!X138/SUM(Res_Cooling!$B$3:$Y$367)*1000</f>
        <v>0.1323545796438908</v>
      </c>
      <c r="AG138" s="4">
        <f>Res_Cooling!Y138/SUM(Res_Cooling!$B$3:$Y$367)*1000</f>
        <v>5.0994667186529882E-2</v>
      </c>
      <c r="AH138" s="8">
        <f t="shared" si="25"/>
        <v>6.7987220850347345</v>
      </c>
      <c r="AI138">
        <f t="shared" si="26"/>
        <v>5</v>
      </c>
      <c r="AJ138" t="str">
        <f t="shared" si="27"/>
        <v>No</v>
      </c>
      <c r="AK138" t="str">
        <f t="shared" si="21"/>
        <v>On</v>
      </c>
      <c r="AL138" t="str">
        <f t="shared" si="22"/>
        <v>5On</v>
      </c>
      <c r="AM138" s="9" t="str">
        <f t="shared" si="23"/>
        <v>S</v>
      </c>
      <c r="AN138" s="9">
        <f t="shared" si="24"/>
        <v>0.8568140889045669</v>
      </c>
    </row>
    <row r="139" spans="9:40" x14ac:dyDescent="0.25">
      <c r="I139" s="2">
        <f t="shared" si="28"/>
        <v>42872</v>
      </c>
      <c r="J139" s="4">
        <f>Res_Cooling!B139/SUM(Res_Cooling!$B$3:$Y$367)*1000</f>
        <v>2.3362445580935254E-2</v>
      </c>
      <c r="K139" s="4">
        <f>Res_Cooling!C139/SUM(Res_Cooling!$B$3:$Y$367)*1000</f>
        <v>8.893144415955536E-3</v>
      </c>
      <c r="L139" s="4">
        <f>Res_Cooling!D139/SUM(Res_Cooling!$B$3:$Y$367)*1000</f>
        <v>4.5538829301123903E-3</v>
      </c>
      <c r="M139" s="4">
        <f>Res_Cooling!E139/SUM(Res_Cooling!$B$3:$Y$367)*1000</f>
        <v>1.055022531288723E-2</v>
      </c>
      <c r="N139" s="4">
        <f>Res_Cooling!F139/SUM(Res_Cooling!$B$3:$Y$367)*1000</f>
        <v>1.9686666379737715E-2</v>
      </c>
      <c r="O139" s="4">
        <f>Res_Cooling!G139/SUM(Res_Cooling!$B$3:$Y$367)*1000</f>
        <v>8.0830740673397086E-2</v>
      </c>
      <c r="P139" s="4">
        <f>Res_Cooling!H139/SUM(Res_Cooling!$B$3:$Y$367)*1000</f>
        <v>0.18465432447176072</v>
      </c>
      <c r="Q139" s="4">
        <f>Res_Cooling!I139/SUM(Res_Cooling!$B$3:$Y$367)*1000</f>
        <v>0.25802579744636606</v>
      </c>
      <c r="R139" s="4">
        <f>Res_Cooling!J139/SUM(Res_Cooling!$B$3:$Y$367)*1000</f>
        <v>0.34298310067254684</v>
      </c>
      <c r="S139" s="4">
        <f>Res_Cooling!K139/SUM(Res_Cooling!$B$3:$Y$367)*1000</f>
        <v>0.38942296112228603</v>
      </c>
      <c r="T139" s="4">
        <f>Res_Cooling!L139/SUM(Res_Cooling!$B$3:$Y$367)*1000</f>
        <v>0.40249378343251613</v>
      </c>
      <c r="U139" s="4">
        <f>Res_Cooling!M139/SUM(Res_Cooling!$B$3:$Y$367)*1000</f>
        <v>0.42009787062025772</v>
      </c>
      <c r="V139" s="4">
        <f>Res_Cooling!N139/SUM(Res_Cooling!$B$3:$Y$367)*1000</f>
        <v>0.50777164219389548</v>
      </c>
      <c r="W139" s="4">
        <f>Res_Cooling!O139/SUM(Res_Cooling!$B$3:$Y$367)*1000</f>
        <v>0.56895191877884366</v>
      </c>
      <c r="X139" s="4">
        <f>Res_Cooling!P139/SUM(Res_Cooling!$B$3:$Y$367)*1000</f>
        <v>0.63333136092843401</v>
      </c>
      <c r="Y139" s="4">
        <f>Res_Cooling!Q139/SUM(Res_Cooling!$B$3:$Y$367)*1000</f>
        <v>0.66998513368472268</v>
      </c>
      <c r="Z139" s="4">
        <f>Res_Cooling!R139/SUM(Res_Cooling!$B$3:$Y$367)*1000</f>
        <v>0.65295938558013356</v>
      </c>
      <c r="AA139" s="4">
        <f>Res_Cooling!S139/SUM(Res_Cooling!$B$3:$Y$367)*1000</f>
        <v>0.60085082475336771</v>
      </c>
      <c r="AB139" s="4">
        <f>Res_Cooling!T139/SUM(Res_Cooling!$B$3:$Y$367)*1000</f>
        <v>0.49650076190345027</v>
      </c>
      <c r="AC139" s="4">
        <f>Res_Cooling!U139/SUM(Res_Cooling!$B$3:$Y$367)*1000</f>
        <v>0.32369595599777695</v>
      </c>
      <c r="AD139" s="4">
        <f>Res_Cooling!V139/SUM(Res_Cooling!$B$3:$Y$367)*1000</f>
        <v>0.20316586248164439</v>
      </c>
      <c r="AE139" s="4">
        <f>Res_Cooling!W139/SUM(Res_Cooling!$B$3:$Y$367)*1000</f>
        <v>9.7167149281047291E-2</v>
      </c>
      <c r="AF139" s="4">
        <f>Res_Cooling!X139/SUM(Res_Cooling!$B$3:$Y$367)*1000</f>
        <v>3.5387789600307355E-2</v>
      </c>
      <c r="AG139" s="4">
        <f>Res_Cooling!Y139/SUM(Res_Cooling!$B$3:$Y$367)*1000</f>
        <v>1.6501662592955154E-2</v>
      </c>
      <c r="AH139" s="8">
        <f t="shared" si="25"/>
        <v>6.951824390835335</v>
      </c>
      <c r="AI139">
        <f t="shared" si="26"/>
        <v>5</v>
      </c>
      <c r="AJ139" t="str">
        <f t="shared" si="27"/>
        <v>No</v>
      </c>
      <c r="AK139" t="str">
        <f t="shared" si="21"/>
        <v>On</v>
      </c>
      <c r="AL139" t="str">
        <f t="shared" si="22"/>
        <v>5On</v>
      </c>
      <c r="AM139" s="9" t="str">
        <f t="shared" si="23"/>
        <v>S</v>
      </c>
      <c r="AN139" s="9">
        <f t="shared" si="24"/>
        <v>0.66998513368472268</v>
      </c>
    </row>
    <row r="140" spans="9:40" x14ac:dyDescent="0.25">
      <c r="I140" s="2">
        <f t="shared" si="28"/>
        <v>42873</v>
      </c>
      <c r="J140" s="4">
        <f>Res_Cooling!B140/SUM(Res_Cooling!$B$3:$Y$367)*1000</f>
        <v>3.0328262087143242E-3</v>
      </c>
      <c r="K140" s="4">
        <f>Res_Cooling!C140/SUM(Res_Cooling!$B$3:$Y$367)*1000</f>
        <v>1.9662817746360548E-3</v>
      </c>
      <c r="L140" s="4">
        <f>Res_Cooling!D140/SUM(Res_Cooling!$B$3:$Y$367)*1000</f>
        <v>3.0274695661043587E-5</v>
      </c>
      <c r="M140" s="4">
        <f>Res_Cooling!E140/SUM(Res_Cooling!$B$3:$Y$367)*1000</f>
        <v>2.9477185113965083E-5</v>
      </c>
      <c r="N140" s="4">
        <f>Res_Cooling!F140/SUM(Res_Cooling!$B$3:$Y$367)*1000</f>
        <v>0</v>
      </c>
      <c r="O140" s="4">
        <f>Res_Cooling!G140/SUM(Res_Cooling!$B$3:$Y$367)*1000</f>
        <v>0</v>
      </c>
      <c r="P140" s="4">
        <f>Res_Cooling!H140/SUM(Res_Cooling!$B$3:$Y$367)*1000</f>
        <v>0</v>
      </c>
      <c r="Q140" s="4">
        <f>Res_Cooling!I140/SUM(Res_Cooling!$B$3:$Y$367)*1000</f>
        <v>0</v>
      </c>
      <c r="R140" s="4">
        <f>Res_Cooling!J140/SUM(Res_Cooling!$B$3:$Y$367)*1000</f>
        <v>0</v>
      </c>
      <c r="S140" s="4">
        <f>Res_Cooling!K140/SUM(Res_Cooling!$B$3:$Y$367)*1000</f>
        <v>0</v>
      </c>
      <c r="T140" s="4">
        <f>Res_Cooling!L140/SUM(Res_Cooling!$B$3:$Y$367)*1000</f>
        <v>0</v>
      </c>
      <c r="U140" s="4">
        <f>Res_Cooling!M140/SUM(Res_Cooling!$B$3:$Y$367)*1000</f>
        <v>0</v>
      </c>
      <c r="V140" s="4">
        <f>Res_Cooling!N140/SUM(Res_Cooling!$B$3:$Y$367)*1000</f>
        <v>0</v>
      </c>
      <c r="W140" s="4">
        <f>Res_Cooling!O140/SUM(Res_Cooling!$B$3:$Y$367)*1000</f>
        <v>0</v>
      </c>
      <c r="X140" s="4">
        <f>Res_Cooling!P140/SUM(Res_Cooling!$B$3:$Y$367)*1000</f>
        <v>0</v>
      </c>
      <c r="Y140" s="4">
        <f>Res_Cooling!Q140/SUM(Res_Cooling!$B$3:$Y$367)*1000</f>
        <v>0</v>
      </c>
      <c r="Z140" s="4">
        <f>Res_Cooling!R140/SUM(Res_Cooling!$B$3:$Y$367)*1000</f>
        <v>0</v>
      </c>
      <c r="AA140" s="4">
        <f>Res_Cooling!S140/SUM(Res_Cooling!$B$3:$Y$367)*1000</f>
        <v>0</v>
      </c>
      <c r="AB140" s="4">
        <f>Res_Cooling!T140/SUM(Res_Cooling!$B$3:$Y$367)*1000</f>
        <v>0</v>
      </c>
      <c r="AC140" s="4">
        <f>Res_Cooling!U140/SUM(Res_Cooling!$B$3:$Y$367)*1000</f>
        <v>0</v>
      </c>
      <c r="AD140" s="4">
        <f>Res_Cooling!V140/SUM(Res_Cooling!$B$3:$Y$367)*1000</f>
        <v>0</v>
      </c>
      <c r="AE140" s="4">
        <f>Res_Cooling!W140/SUM(Res_Cooling!$B$3:$Y$367)*1000</f>
        <v>0</v>
      </c>
      <c r="AF140" s="4">
        <f>Res_Cooling!X140/SUM(Res_Cooling!$B$3:$Y$367)*1000</f>
        <v>0</v>
      </c>
      <c r="AG140" s="4">
        <f>Res_Cooling!Y140/SUM(Res_Cooling!$B$3:$Y$367)*1000</f>
        <v>0</v>
      </c>
      <c r="AH140" s="8">
        <f t="shared" si="25"/>
        <v>5.0588598641253882E-3</v>
      </c>
      <c r="AI140">
        <f t="shared" si="26"/>
        <v>5</v>
      </c>
      <c r="AJ140" t="str">
        <f t="shared" si="27"/>
        <v>No</v>
      </c>
      <c r="AK140" t="str">
        <f t="shared" si="21"/>
        <v>On</v>
      </c>
      <c r="AL140" t="str">
        <f t="shared" si="22"/>
        <v>5On</v>
      </c>
      <c r="AM140" s="9" t="str">
        <f t="shared" si="23"/>
        <v>S</v>
      </c>
      <c r="AN140" s="9">
        <f t="shared" si="24"/>
        <v>0</v>
      </c>
    </row>
    <row r="141" spans="9:40" x14ac:dyDescent="0.25">
      <c r="I141" s="2">
        <f t="shared" si="28"/>
        <v>42874</v>
      </c>
      <c r="J141" s="4">
        <f>Res_Cooling!B141/SUM(Res_Cooling!$B$3:$Y$367)*1000</f>
        <v>0</v>
      </c>
      <c r="K141" s="4">
        <f>Res_Cooling!C141/SUM(Res_Cooling!$B$3:$Y$367)*1000</f>
        <v>0</v>
      </c>
      <c r="L141" s="4">
        <f>Res_Cooling!D141/SUM(Res_Cooling!$B$3:$Y$367)*1000</f>
        <v>0</v>
      </c>
      <c r="M141" s="4">
        <f>Res_Cooling!E141/SUM(Res_Cooling!$B$3:$Y$367)*1000</f>
        <v>0</v>
      </c>
      <c r="N141" s="4">
        <f>Res_Cooling!F141/SUM(Res_Cooling!$B$3:$Y$367)*1000</f>
        <v>0</v>
      </c>
      <c r="O141" s="4">
        <f>Res_Cooling!G141/SUM(Res_Cooling!$B$3:$Y$367)*1000</f>
        <v>0</v>
      </c>
      <c r="P141" s="4">
        <f>Res_Cooling!H141/SUM(Res_Cooling!$B$3:$Y$367)*1000</f>
        <v>0</v>
      </c>
      <c r="Q141" s="4">
        <f>Res_Cooling!I141/SUM(Res_Cooling!$B$3:$Y$367)*1000</f>
        <v>0</v>
      </c>
      <c r="R141" s="4">
        <f>Res_Cooling!J141/SUM(Res_Cooling!$B$3:$Y$367)*1000</f>
        <v>0</v>
      </c>
      <c r="S141" s="4">
        <f>Res_Cooling!K141/SUM(Res_Cooling!$B$3:$Y$367)*1000</f>
        <v>0</v>
      </c>
      <c r="T141" s="4">
        <f>Res_Cooling!L141/SUM(Res_Cooling!$B$3:$Y$367)*1000</f>
        <v>0</v>
      </c>
      <c r="U141" s="4">
        <f>Res_Cooling!M141/SUM(Res_Cooling!$B$3:$Y$367)*1000</f>
        <v>0</v>
      </c>
      <c r="V141" s="4">
        <f>Res_Cooling!N141/SUM(Res_Cooling!$B$3:$Y$367)*1000</f>
        <v>0</v>
      </c>
      <c r="W141" s="4">
        <f>Res_Cooling!O141/SUM(Res_Cooling!$B$3:$Y$367)*1000</f>
        <v>0</v>
      </c>
      <c r="X141" s="4">
        <f>Res_Cooling!P141/SUM(Res_Cooling!$B$3:$Y$367)*1000</f>
        <v>0</v>
      </c>
      <c r="Y141" s="4">
        <f>Res_Cooling!Q141/SUM(Res_Cooling!$B$3:$Y$367)*1000</f>
        <v>0</v>
      </c>
      <c r="Z141" s="4">
        <f>Res_Cooling!R141/SUM(Res_Cooling!$B$3:$Y$367)*1000</f>
        <v>0</v>
      </c>
      <c r="AA141" s="4">
        <f>Res_Cooling!S141/SUM(Res_Cooling!$B$3:$Y$367)*1000</f>
        <v>0</v>
      </c>
      <c r="AB141" s="4">
        <f>Res_Cooling!T141/SUM(Res_Cooling!$B$3:$Y$367)*1000</f>
        <v>0</v>
      </c>
      <c r="AC141" s="4">
        <f>Res_Cooling!U141/SUM(Res_Cooling!$B$3:$Y$367)*1000</f>
        <v>0</v>
      </c>
      <c r="AD141" s="4">
        <f>Res_Cooling!V141/SUM(Res_Cooling!$B$3:$Y$367)*1000</f>
        <v>0</v>
      </c>
      <c r="AE141" s="4">
        <f>Res_Cooling!W141/SUM(Res_Cooling!$B$3:$Y$367)*1000</f>
        <v>0</v>
      </c>
      <c r="AF141" s="4">
        <f>Res_Cooling!X141/SUM(Res_Cooling!$B$3:$Y$367)*1000</f>
        <v>0</v>
      </c>
      <c r="AG141" s="4">
        <f>Res_Cooling!Y141/SUM(Res_Cooling!$B$3:$Y$367)*1000</f>
        <v>0</v>
      </c>
      <c r="AH141" s="8">
        <f t="shared" si="25"/>
        <v>0</v>
      </c>
      <c r="AI141">
        <f t="shared" si="26"/>
        <v>5</v>
      </c>
      <c r="AJ141" t="str">
        <f t="shared" si="27"/>
        <v>No</v>
      </c>
      <c r="AK141" t="str">
        <f t="shared" si="21"/>
        <v>On</v>
      </c>
      <c r="AL141" t="str">
        <f t="shared" si="22"/>
        <v>5On</v>
      </c>
      <c r="AM141" s="9" t="str">
        <f t="shared" si="23"/>
        <v>S</v>
      </c>
      <c r="AN141" s="9">
        <f t="shared" si="24"/>
        <v>0</v>
      </c>
    </row>
    <row r="142" spans="9:40" x14ac:dyDescent="0.25">
      <c r="I142" s="2">
        <f t="shared" si="28"/>
        <v>42875</v>
      </c>
      <c r="J142" s="4">
        <f>Res_Cooling!B142/SUM(Res_Cooling!$B$3:$Y$367)*1000</f>
        <v>0</v>
      </c>
      <c r="K142" s="4">
        <f>Res_Cooling!C142/SUM(Res_Cooling!$B$3:$Y$367)*1000</f>
        <v>0</v>
      </c>
      <c r="L142" s="4">
        <f>Res_Cooling!D142/SUM(Res_Cooling!$B$3:$Y$367)*1000</f>
        <v>0</v>
      </c>
      <c r="M142" s="4">
        <f>Res_Cooling!E142/SUM(Res_Cooling!$B$3:$Y$367)*1000</f>
        <v>0</v>
      </c>
      <c r="N142" s="4">
        <f>Res_Cooling!F142/SUM(Res_Cooling!$B$3:$Y$367)*1000</f>
        <v>0</v>
      </c>
      <c r="O142" s="4">
        <f>Res_Cooling!G142/SUM(Res_Cooling!$B$3:$Y$367)*1000</f>
        <v>0</v>
      </c>
      <c r="P142" s="4">
        <f>Res_Cooling!H142/SUM(Res_Cooling!$B$3:$Y$367)*1000</f>
        <v>0</v>
      </c>
      <c r="Q142" s="4">
        <f>Res_Cooling!I142/SUM(Res_Cooling!$B$3:$Y$367)*1000</f>
        <v>0</v>
      </c>
      <c r="R142" s="4">
        <f>Res_Cooling!J142/SUM(Res_Cooling!$B$3:$Y$367)*1000</f>
        <v>0</v>
      </c>
      <c r="S142" s="4">
        <f>Res_Cooling!K142/SUM(Res_Cooling!$B$3:$Y$367)*1000</f>
        <v>0</v>
      </c>
      <c r="T142" s="4">
        <f>Res_Cooling!L142/SUM(Res_Cooling!$B$3:$Y$367)*1000</f>
        <v>0</v>
      </c>
      <c r="U142" s="4">
        <f>Res_Cooling!M142/SUM(Res_Cooling!$B$3:$Y$367)*1000</f>
        <v>1.7143622964487412E-4</v>
      </c>
      <c r="V142" s="4">
        <f>Res_Cooling!N142/SUM(Res_Cooling!$B$3:$Y$367)*1000</f>
        <v>1.5290692957416801E-4</v>
      </c>
      <c r="W142" s="4">
        <f>Res_Cooling!O142/SUM(Res_Cooling!$B$3:$Y$367)*1000</f>
        <v>1.4199537946420183E-3</v>
      </c>
      <c r="X142" s="4">
        <f>Res_Cooling!P142/SUM(Res_Cooling!$B$3:$Y$367)*1000</f>
        <v>4.3360036785504664E-3</v>
      </c>
      <c r="Y142" s="4">
        <f>Res_Cooling!Q142/SUM(Res_Cooling!$B$3:$Y$367)*1000</f>
        <v>1.0145118681439623E-2</v>
      </c>
      <c r="Z142" s="4">
        <f>Res_Cooling!R142/SUM(Res_Cooling!$B$3:$Y$367)*1000</f>
        <v>1.875916966076609E-2</v>
      </c>
      <c r="AA142" s="4">
        <f>Res_Cooling!S142/SUM(Res_Cooling!$B$3:$Y$367)*1000</f>
        <v>3.7641706358238401E-2</v>
      </c>
      <c r="AB142" s="4">
        <f>Res_Cooling!T142/SUM(Res_Cooling!$B$3:$Y$367)*1000</f>
        <v>4.7488031473007168E-2</v>
      </c>
      <c r="AC142" s="4">
        <f>Res_Cooling!U142/SUM(Res_Cooling!$B$3:$Y$367)*1000</f>
        <v>4.5554450141026319E-2</v>
      </c>
      <c r="AD142" s="4">
        <f>Res_Cooling!V142/SUM(Res_Cooling!$B$3:$Y$367)*1000</f>
        <v>4.2074642020772782E-2</v>
      </c>
      <c r="AE142" s="4">
        <f>Res_Cooling!W142/SUM(Res_Cooling!$B$3:$Y$367)*1000</f>
        <v>2.5776031397691416E-2</v>
      </c>
      <c r="AF142" s="4">
        <f>Res_Cooling!X142/SUM(Res_Cooling!$B$3:$Y$367)*1000</f>
        <v>1.3449001617578544E-2</v>
      </c>
      <c r="AG142" s="4">
        <f>Res_Cooling!Y142/SUM(Res_Cooling!$B$3:$Y$367)*1000</f>
        <v>7.4157193342961562E-3</v>
      </c>
      <c r="AH142" s="8">
        <f t="shared" si="25"/>
        <v>0.25438417131722801</v>
      </c>
      <c r="AI142">
        <f t="shared" si="26"/>
        <v>5</v>
      </c>
      <c r="AJ142" t="str">
        <f t="shared" si="27"/>
        <v>No</v>
      </c>
      <c r="AK142" t="str">
        <f t="shared" si="21"/>
        <v>Off</v>
      </c>
      <c r="AL142" t="str">
        <f t="shared" si="22"/>
        <v>5Off</v>
      </c>
      <c r="AM142" s="9" t="str">
        <f t="shared" si="23"/>
        <v>S</v>
      </c>
      <c r="AN142" s="9">
        <f t="shared" si="24"/>
        <v>4.7488031473007168E-2</v>
      </c>
    </row>
    <row r="143" spans="9:40" x14ac:dyDescent="0.25">
      <c r="I143" s="2">
        <f t="shared" si="28"/>
        <v>42876</v>
      </c>
      <c r="J143" s="4">
        <f>Res_Cooling!B143/SUM(Res_Cooling!$B$3:$Y$367)*1000</f>
        <v>2.7069332822625453E-3</v>
      </c>
      <c r="K143" s="4">
        <f>Res_Cooling!C143/SUM(Res_Cooling!$B$3:$Y$367)*1000</f>
        <v>9.3003389123291289E-3</v>
      </c>
      <c r="L143" s="4">
        <f>Res_Cooling!D143/SUM(Res_Cooling!$B$3:$Y$367)*1000</f>
        <v>4.415501815873444E-3</v>
      </c>
      <c r="M143" s="4">
        <f>Res_Cooling!E143/SUM(Res_Cooling!$B$3:$Y$367)*1000</f>
        <v>2.5728325155162379E-3</v>
      </c>
      <c r="N143" s="4">
        <f>Res_Cooling!F143/SUM(Res_Cooling!$B$3:$Y$367)*1000</f>
        <v>1.0128064709510144E-2</v>
      </c>
      <c r="O143" s="4">
        <f>Res_Cooling!G143/SUM(Res_Cooling!$B$3:$Y$367)*1000</f>
        <v>2.6608883558995936E-2</v>
      </c>
      <c r="P143" s="4">
        <f>Res_Cooling!H143/SUM(Res_Cooling!$B$3:$Y$367)*1000</f>
        <v>5.0296451645721246E-2</v>
      </c>
      <c r="Q143" s="4">
        <f>Res_Cooling!I143/SUM(Res_Cooling!$B$3:$Y$367)*1000</f>
        <v>7.9855472886856918E-2</v>
      </c>
      <c r="R143" s="4">
        <f>Res_Cooling!J143/SUM(Res_Cooling!$B$3:$Y$367)*1000</f>
        <v>0.11384663194388701</v>
      </c>
      <c r="S143" s="4">
        <f>Res_Cooling!K143/SUM(Res_Cooling!$B$3:$Y$367)*1000</f>
        <v>0.15046659594880665</v>
      </c>
      <c r="T143" s="4">
        <f>Res_Cooling!L143/SUM(Res_Cooling!$B$3:$Y$367)*1000</f>
        <v>0.19633400143436341</v>
      </c>
      <c r="U143" s="4">
        <f>Res_Cooling!M143/SUM(Res_Cooling!$B$3:$Y$367)*1000</f>
        <v>0.23095944857017411</v>
      </c>
      <c r="V143" s="4">
        <f>Res_Cooling!N143/SUM(Res_Cooling!$B$3:$Y$367)*1000</f>
        <v>0.30863570309076771</v>
      </c>
      <c r="W143" s="4">
        <f>Res_Cooling!O143/SUM(Res_Cooling!$B$3:$Y$367)*1000</f>
        <v>0.40733751038380805</v>
      </c>
      <c r="X143" s="4">
        <f>Res_Cooling!P143/SUM(Res_Cooling!$B$3:$Y$367)*1000</f>
        <v>0.49880903196372955</v>
      </c>
      <c r="Y143" s="4">
        <f>Res_Cooling!Q143/SUM(Res_Cooling!$B$3:$Y$367)*1000</f>
        <v>0.64277327752756519</v>
      </c>
      <c r="Z143" s="4">
        <f>Res_Cooling!R143/SUM(Res_Cooling!$B$3:$Y$367)*1000</f>
        <v>0.74632858539323699</v>
      </c>
      <c r="AA143" s="4">
        <f>Res_Cooling!S143/SUM(Res_Cooling!$B$3:$Y$367)*1000</f>
        <v>0.7815230966450103</v>
      </c>
      <c r="AB143" s="4">
        <f>Res_Cooling!T143/SUM(Res_Cooling!$B$3:$Y$367)*1000</f>
        <v>0.78296590256257603</v>
      </c>
      <c r="AC143" s="4">
        <f>Res_Cooling!U143/SUM(Res_Cooling!$B$3:$Y$367)*1000</f>
        <v>0.64454758872404094</v>
      </c>
      <c r="AD143" s="4">
        <f>Res_Cooling!V143/SUM(Res_Cooling!$B$3:$Y$367)*1000</f>
        <v>0.46643809997082991</v>
      </c>
      <c r="AE143" s="4">
        <f>Res_Cooling!W143/SUM(Res_Cooling!$B$3:$Y$367)*1000</f>
        <v>0.28976074593637519</v>
      </c>
      <c r="AF143" s="4">
        <f>Res_Cooling!X143/SUM(Res_Cooling!$B$3:$Y$367)*1000</f>
        <v>0.14282811194851033</v>
      </c>
      <c r="AG143" s="4">
        <f>Res_Cooling!Y143/SUM(Res_Cooling!$B$3:$Y$367)*1000</f>
        <v>7.7539623283497769E-2</v>
      </c>
      <c r="AH143" s="8">
        <f t="shared" si="25"/>
        <v>6.6669784346542444</v>
      </c>
      <c r="AI143">
        <f t="shared" si="26"/>
        <v>5</v>
      </c>
      <c r="AJ143" t="str">
        <f t="shared" si="27"/>
        <v>No</v>
      </c>
      <c r="AK143" t="str">
        <f t="shared" si="21"/>
        <v>Off</v>
      </c>
      <c r="AL143" t="str">
        <f t="shared" si="22"/>
        <v>5Off</v>
      </c>
      <c r="AM143" s="9" t="str">
        <f t="shared" si="23"/>
        <v>S</v>
      </c>
      <c r="AN143" s="9">
        <f t="shared" si="24"/>
        <v>0.78296590256257603</v>
      </c>
    </row>
    <row r="144" spans="9:40" x14ac:dyDescent="0.25">
      <c r="I144" s="2">
        <f t="shared" si="28"/>
        <v>42877</v>
      </c>
      <c r="J144" s="4">
        <f>Res_Cooling!B144/SUM(Res_Cooling!$B$3:$Y$367)*1000</f>
        <v>2.48808474676388E-2</v>
      </c>
      <c r="K144" s="4">
        <f>Res_Cooling!C144/SUM(Res_Cooling!$B$3:$Y$367)*1000</f>
        <v>1.0567379015646704E-2</v>
      </c>
      <c r="L144" s="4">
        <f>Res_Cooling!D144/SUM(Res_Cooling!$B$3:$Y$367)*1000</f>
        <v>1.8735927390835299E-3</v>
      </c>
      <c r="M144" s="4">
        <f>Res_Cooling!E144/SUM(Res_Cooling!$B$3:$Y$367)*1000</f>
        <v>9.5904131122641848E-3</v>
      </c>
      <c r="N144" s="4">
        <f>Res_Cooling!F144/SUM(Res_Cooling!$B$3:$Y$367)*1000</f>
        <v>2.1280664235578946E-2</v>
      </c>
      <c r="O144" s="4">
        <f>Res_Cooling!G144/SUM(Res_Cooling!$B$3:$Y$367)*1000</f>
        <v>6.1233832040656647E-2</v>
      </c>
      <c r="P144" s="4">
        <f>Res_Cooling!H144/SUM(Res_Cooling!$B$3:$Y$367)*1000</f>
        <v>0.12584255536841005</v>
      </c>
      <c r="Q144" s="4">
        <f>Res_Cooling!I144/SUM(Res_Cooling!$B$3:$Y$367)*1000</f>
        <v>0.18321221667000487</v>
      </c>
      <c r="R144" s="4">
        <f>Res_Cooling!J144/SUM(Res_Cooling!$B$3:$Y$367)*1000</f>
        <v>0.26828590577479211</v>
      </c>
      <c r="S144" s="4">
        <f>Res_Cooling!K144/SUM(Res_Cooling!$B$3:$Y$367)*1000</f>
        <v>0.30850585355011167</v>
      </c>
      <c r="T144" s="4">
        <f>Res_Cooling!L144/SUM(Res_Cooling!$B$3:$Y$367)*1000</f>
        <v>0.33891747365689123</v>
      </c>
      <c r="U144" s="4">
        <f>Res_Cooling!M144/SUM(Res_Cooling!$B$3:$Y$367)*1000</f>
        <v>0.39839345008802168</v>
      </c>
      <c r="V144" s="4">
        <f>Res_Cooling!N144/SUM(Res_Cooling!$B$3:$Y$367)*1000</f>
        <v>0.45306140320499921</v>
      </c>
      <c r="W144" s="4">
        <f>Res_Cooling!O144/SUM(Res_Cooling!$B$3:$Y$367)*1000</f>
        <v>0.52690958954698985</v>
      </c>
      <c r="X144" s="4">
        <f>Res_Cooling!P144/SUM(Res_Cooling!$B$3:$Y$367)*1000</f>
        <v>0.60589630717374343</v>
      </c>
      <c r="Y144" s="4">
        <f>Res_Cooling!Q144/SUM(Res_Cooling!$B$3:$Y$367)*1000</f>
        <v>0.66322846968325944</v>
      </c>
      <c r="Z144" s="4">
        <f>Res_Cooling!R144/SUM(Res_Cooling!$B$3:$Y$367)*1000</f>
        <v>0.68657964568040497</v>
      </c>
      <c r="AA144" s="4">
        <f>Res_Cooling!S144/SUM(Res_Cooling!$B$3:$Y$367)*1000</f>
        <v>0.66889886548439592</v>
      </c>
      <c r="AB144" s="4">
        <f>Res_Cooling!T144/SUM(Res_Cooling!$B$3:$Y$367)*1000</f>
        <v>0.60514972218038632</v>
      </c>
      <c r="AC144" s="4">
        <f>Res_Cooling!U144/SUM(Res_Cooling!$B$3:$Y$367)*1000</f>
        <v>0.47514579819952352</v>
      </c>
      <c r="AD144" s="4">
        <f>Res_Cooling!V144/SUM(Res_Cooling!$B$3:$Y$367)*1000</f>
        <v>0.30808947733487435</v>
      </c>
      <c r="AE144" s="4">
        <f>Res_Cooling!W144/SUM(Res_Cooling!$B$3:$Y$367)*1000</f>
        <v>0.19270300137583449</v>
      </c>
      <c r="AF144" s="4">
        <f>Res_Cooling!X144/SUM(Res_Cooling!$B$3:$Y$367)*1000</f>
        <v>9.2818386439030343E-2</v>
      </c>
      <c r="AG144" s="4">
        <f>Res_Cooling!Y144/SUM(Res_Cooling!$B$3:$Y$367)*1000</f>
        <v>3.5460493375375129E-2</v>
      </c>
      <c r="AH144" s="8">
        <f t="shared" si="25"/>
        <v>7.0665253433979176</v>
      </c>
      <c r="AI144">
        <f t="shared" si="26"/>
        <v>5</v>
      </c>
      <c r="AJ144" t="str">
        <f t="shared" si="27"/>
        <v>No</v>
      </c>
      <c r="AK144" t="str">
        <f t="shared" si="21"/>
        <v>On</v>
      </c>
      <c r="AL144" t="str">
        <f t="shared" si="22"/>
        <v>5On</v>
      </c>
      <c r="AM144" s="9" t="str">
        <f t="shared" si="23"/>
        <v>S</v>
      </c>
      <c r="AN144" s="9">
        <f t="shared" si="24"/>
        <v>0.68657964568040497</v>
      </c>
    </row>
    <row r="145" spans="9:40" x14ac:dyDescent="0.25">
      <c r="I145" s="2">
        <f t="shared" si="28"/>
        <v>42878</v>
      </c>
      <c r="J145" s="4">
        <f>Res_Cooling!B145/SUM(Res_Cooling!$B$3:$Y$367)*1000</f>
        <v>1.2176137034327485E-2</v>
      </c>
      <c r="K145" s="4">
        <f>Res_Cooling!C145/SUM(Res_Cooling!$B$3:$Y$367)*1000</f>
        <v>6.5640084719625338E-3</v>
      </c>
      <c r="L145" s="4">
        <f>Res_Cooling!D145/SUM(Res_Cooling!$B$3:$Y$367)*1000</f>
        <v>8.7270442145580675E-4</v>
      </c>
      <c r="M145" s="4">
        <f>Res_Cooling!E145/SUM(Res_Cooling!$B$3:$Y$367)*1000</f>
        <v>0</v>
      </c>
      <c r="N145" s="4">
        <f>Res_Cooling!F145/SUM(Res_Cooling!$B$3:$Y$367)*1000</f>
        <v>0</v>
      </c>
      <c r="O145" s="4">
        <f>Res_Cooling!G145/SUM(Res_Cooling!$B$3:$Y$367)*1000</f>
        <v>0</v>
      </c>
      <c r="P145" s="4">
        <f>Res_Cooling!H145/SUM(Res_Cooling!$B$3:$Y$367)*1000</f>
        <v>0</v>
      </c>
      <c r="Q145" s="4">
        <f>Res_Cooling!I145/SUM(Res_Cooling!$B$3:$Y$367)*1000</f>
        <v>0</v>
      </c>
      <c r="R145" s="4">
        <f>Res_Cooling!J145/SUM(Res_Cooling!$B$3:$Y$367)*1000</f>
        <v>0</v>
      </c>
      <c r="S145" s="4">
        <f>Res_Cooling!K145/SUM(Res_Cooling!$B$3:$Y$367)*1000</f>
        <v>0</v>
      </c>
      <c r="T145" s="4">
        <f>Res_Cooling!L145/SUM(Res_Cooling!$B$3:$Y$367)*1000</f>
        <v>5.6527852314448303E-4</v>
      </c>
      <c r="U145" s="4">
        <f>Res_Cooling!M145/SUM(Res_Cooling!$B$3:$Y$367)*1000</f>
        <v>9.297259822683803E-4</v>
      </c>
      <c r="V145" s="4">
        <f>Res_Cooling!N145/SUM(Res_Cooling!$B$3:$Y$367)*1000</f>
        <v>9.4190970881887041E-3</v>
      </c>
      <c r="W145" s="4">
        <f>Res_Cooling!O145/SUM(Res_Cooling!$B$3:$Y$367)*1000</f>
        <v>1.6874456435483746E-2</v>
      </c>
      <c r="X145" s="4">
        <f>Res_Cooling!P145/SUM(Res_Cooling!$B$3:$Y$367)*1000</f>
        <v>4.3615782536715629E-2</v>
      </c>
      <c r="Y145" s="4">
        <f>Res_Cooling!Q145/SUM(Res_Cooling!$B$3:$Y$367)*1000</f>
        <v>0.10557086793991019</v>
      </c>
      <c r="Z145" s="4">
        <f>Res_Cooling!R145/SUM(Res_Cooling!$B$3:$Y$367)*1000</f>
        <v>0.16696008061370207</v>
      </c>
      <c r="AA145" s="4">
        <f>Res_Cooling!S145/SUM(Res_Cooling!$B$3:$Y$367)*1000</f>
        <v>0.21130160440030549</v>
      </c>
      <c r="AB145" s="4">
        <f>Res_Cooling!T145/SUM(Res_Cooling!$B$3:$Y$367)*1000</f>
        <v>0.22522871561688942</v>
      </c>
      <c r="AC145" s="4">
        <f>Res_Cooling!U145/SUM(Res_Cooling!$B$3:$Y$367)*1000</f>
        <v>0.21236812589629286</v>
      </c>
      <c r="AD145" s="4">
        <f>Res_Cooling!V145/SUM(Res_Cooling!$B$3:$Y$367)*1000</f>
        <v>0.14830782240269272</v>
      </c>
      <c r="AE145" s="4">
        <f>Res_Cooling!W145/SUM(Res_Cooling!$B$3:$Y$367)*1000</f>
        <v>9.6115786871219452E-2</v>
      </c>
      <c r="AF145" s="4">
        <f>Res_Cooling!X145/SUM(Res_Cooling!$B$3:$Y$367)*1000</f>
        <v>4.3532208101178194E-2</v>
      </c>
      <c r="AG145" s="4">
        <f>Res_Cooling!Y145/SUM(Res_Cooling!$B$3:$Y$367)*1000</f>
        <v>2.1290238395258652E-2</v>
      </c>
      <c r="AH145" s="8">
        <f t="shared" si="25"/>
        <v>1.3216926407309959</v>
      </c>
      <c r="AI145">
        <f t="shared" si="26"/>
        <v>5</v>
      </c>
      <c r="AJ145" t="str">
        <f t="shared" si="27"/>
        <v>No</v>
      </c>
      <c r="AK145" t="str">
        <f t="shared" si="21"/>
        <v>On</v>
      </c>
      <c r="AL145" t="str">
        <f t="shared" si="22"/>
        <v>5On</v>
      </c>
      <c r="AM145" s="9" t="str">
        <f t="shared" si="23"/>
        <v>S</v>
      </c>
      <c r="AN145" s="9">
        <f t="shared" si="24"/>
        <v>0.22522871561688942</v>
      </c>
    </row>
    <row r="146" spans="9:40" x14ac:dyDescent="0.25">
      <c r="I146" s="2">
        <f t="shared" si="28"/>
        <v>42879</v>
      </c>
      <c r="J146" s="4">
        <f>Res_Cooling!B146/SUM(Res_Cooling!$B$3:$Y$367)*1000</f>
        <v>8.6989483443238175E-3</v>
      </c>
      <c r="K146" s="4">
        <f>Res_Cooling!C146/SUM(Res_Cooling!$B$3:$Y$367)*1000</f>
        <v>2.4832489982789881E-3</v>
      </c>
      <c r="L146" s="4">
        <f>Res_Cooling!D146/SUM(Res_Cooling!$B$3:$Y$367)*1000</f>
        <v>2.4900744765531498E-4</v>
      </c>
      <c r="M146" s="4">
        <f>Res_Cooling!E146/SUM(Res_Cooling!$B$3:$Y$367)*1000</f>
        <v>2.919899992600479E-4</v>
      </c>
      <c r="N146" s="4">
        <f>Res_Cooling!F146/SUM(Res_Cooling!$B$3:$Y$367)*1000</f>
        <v>0</v>
      </c>
      <c r="O146" s="4">
        <f>Res_Cooling!G146/SUM(Res_Cooling!$B$3:$Y$367)*1000</f>
        <v>0</v>
      </c>
      <c r="P146" s="4">
        <f>Res_Cooling!H146/SUM(Res_Cooling!$B$3:$Y$367)*1000</f>
        <v>0</v>
      </c>
      <c r="Q146" s="4">
        <f>Res_Cooling!I146/SUM(Res_Cooling!$B$3:$Y$367)*1000</f>
        <v>0</v>
      </c>
      <c r="R146" s="4">
        <f>Res_Cooling!J146/SUM(Res_Cooling!$B$3:$Y$367)*1000</f>
        <v>0</v>
      </c>
      <c r="S146" s="4">
        <f>Res_Cooling!K146/SUM(Res_Cooling!$B$3:$Y$367)*1000</f>
        <v>0</v>
      </c>
      <c r="T146" s="4">
        <f>Res_Cooling!L146/SUM(Res_Cooling!$B$3:$Y$367)*1000</f>
        <v>0</v>
      </c>
      <c r="U146" s="4">
        <f>Res_Cooling!M146/SUM(Res_Cooling!$B$3:$Y$367)*1000</f>
        <v>0</v>
      </c>
      <c r="V146" s="4">
        <f>Res_Cooling!N146/SUM(Res_Cooling!$B$3:$Y$367)*1000</f>
        <v>0</v>
      </c>
      <c r="W146" s="4">
        <f>Res_Cooling!O146/SUM(Res_Cooling!$B$3:$Y$367)*1000</f>
        <v>0</v>
      </c>
      <c r="X146" s="4">
        <f>Res_Cooling!P146/SUM(Res_Cooling!$B$3:$Y$367)*1000</f>
        <v>0</v>
      </c>
      <c r="Y146" s="4">
        <f>Res_Cooling!Q146/SUM(Res_Cooling!$B$3:$Y$367)*1000</f>
        <v>0</v>
      </c>
      <c r="Z146" s="4">
        <f>Res_Cooling!R146/SUM(Res_Cooling!$B$3:$Y$367)*1000</f>
        <v>0</v>
      </c>
      <c r="AA146" s="4">
        <f>Res_Cooling!S146/SUM(Res_Cooling!$B$3:$Y$367)*1000</f>
        <v>0</v>
      </c>
      <c r="AB146" s="4">
        <f>Res_Cooling!T146/SUM(Res_Cooling!$B$3:$Y$367)*1000</f>
        <v>0</v>
      </c>
      <c r="AC146" s="4">
        <f>Res_Cooling!U146/SUM(Res_Cooling!$B$3:$Y$367)*1000</f>
        <v>0</v>
      </c>
      <c r="AD146" s="4">
        <f>Res_Cooling!V146/SUM(Res_Cooling!$B$3:$Y$367)*1000</f>
        <v>0</v>
      </c>
      <c r="AE146" s="4">
        <f>Res_Cooling!W146/SUM(Res_Cooling!$B$3:$Y$367)*1000</f>
        <v>0</v>
      </c>
      <c r="AF146" s="4">
        <f>Res_Cooling!X146/SUM(Res_Cooling!$B$3:$Y$367)*1000</f>
        <v>0</v>
      </c>
      <c r="AG146" s="4">
        <f>Res_Cooling!Y146/SUM(Res_Cooling!$B$3:$Y$367)*1000</f>
        <v>0</v>
      </c>
      <c r="AH146" s="8">
        <f t="shared" si="25"/>
        <v>1.1723194789518167E-2</v>
      </c>
      <c r="AI146">
        <f t="shared" si="26"/>
        <v>5</v>
      </c>
      <c r="AJ146" t="str">
        <f t="shared" si="27"/>
        <v>No</v>
      </c>
      <c r="AK146" t="str">
        <f t="shared" si="21"/>
        <v>On</v>
      </c>
      <c r="AL146" t="str">
        <f t="shared" si="22"/>
        <v>5On</v>
      </c>
      <c r="AM146" s="9" t="str">
        <f t="shared" si="23"/>
        <v>S</v>
      </c>
      <c r="AN146" s="9">
        <f t="shared" si="24"/>
        <v>0</v>
      </c>
    </row>
    <row r="147" spans="9:40" x14ac:dyDescent="0.25">
      <c r="I147" s="2">
        <f t="shared" si="28"/>
        <v>42880</v>
      </c>
      <c r="J147" s="4">
        <f>Res_Cooling!B147/SUM(Res_Cooling!$B$3:$Y$367)*1000</f>
        <v>0</v>
      </c>
      <c r="K147" s="4">
        <f>Res_Cooling!C147/SUM(Res_Cooling!$B$3:$Y$367)*1000</f>
        <v>0</v>
      </c>
      <c r="L147" s="4">
        <f>Res_Cooling!D147/SUM(Res_Cooling!$B$3:$Y$367)*1000</f>
        <v>0</v>
      </c>
      <c r="M147" s="4">
        <f>Res_Cooling!E147/SUM(Res_Cooling!$B$3:$Y$367)*1000</f>
        <v>0</v>
      </c>
      <c r="N147" s="4">
        <f>Res_Cooling!F147/SUM(Res_Cooling!$B$3:$Y$367)*1000</f>
        <v>0</v>
      </c>
      <c r="O147" s="4">
        <f>Res_Cooling!G147/SUM(Res_Cooling!$B$3:$Y$367)*1000</f>
        <v>0</v>
      </c>
      <c r="P147" s="4">
        <f>Res_Cooling!H147/SUM(Res_Cooling!$B$3:$Y$367)*1000</f>
        <v>0</v>
      </c>
      <c r="Q147" s="4">
        <f>Res_Cooling!I147/SUM(Res_Cooling!$B$3:$Y$367)*1000</f>
        <v>0</v>
      </c>
      <c r="R147" s="4">
        <f>Res_Cooling!J147/SUM(Res_Cooling!$B$3:$Y$367)*1000</f>
        <v>0</v>
      </c>
      <c r="S147" s="4">
        <f>Res_Cooling!K147/SUM(Res_Cooling!$B$3:$Y$367)*1000</f>
        <v>0</v>
      </c>
      <c r="T147" s="4">
        <f>Res_Cooling!L147/SUM(Res_Cooling!$B$3:$Y$367)*1000</f>
        <v>0</v>
      </c>
      <c r="U147" s="4">
        <f>Res_Cooling!M147/SUM(Res_Cooling!$B$3:$Y$367)*1000</f>
        <v>0</v>
      </c>
      <c r="V147" s="4">
        <f>Res_Cooling!N147/SUM(Res_Cooling!$B$3:$Y$367)*1000</f>
        <v>0</v>
      </c>
      <c r="W147" s="4">
        <f>Res_Cooling!O147/SUM(Res_Cooling!$B$3:$Y$367)*1000</f>
        <v>0</v>
      </c>
      <c r="X147" s="4">
        <f>Res_Cooling!P147/SUM(Res_Cooling!$B$3:$Y$367)*1000</f>
        <v>0</v>
      </c>
      <c r="Y147" s="4">
        <f>Res_Cooling!Q147/SUM(Res_Cooling!$B$3:$Y$367)*1000</f>
        <v>0</v>
      </c>
      <c r="Z147" s="4">
        <f>Res_Cooling!R147/SUM(Res_Cooling!$B$3:$Y$367)*1000</f>
        <v>0</v>
      </c>
      <c r="AA147" s="4">
        <f>Res_Cooling!S147/SUM(Res_Cooling!$B$3:$Y$367)*1000</f>
        <v>0</v>
      </c>
      <c r="AB147" s="4">
        <f>Res_Cooling!T147/SUM(Res_Cooling!$B$3:$Y$367)*1000</f>
        <v>0</v>
      </c>
      <c r="AC147" s="4">
        <f>Res_Cooling!U147/SUM(Res_Cooling!$B$3:$Y$367)*1000</f>
        <v>0</v>
      </c>
      <c r="AD147" s="4">
        <f>Res_Cooling!V147/SUM(Res_Cooling!$B$3:$Y$367)*1000</f>
        <v>0</v>
      </c>
      <c r="AE147" s="4">
        <f>Res_Cooling!W147/SUM(Res_Cooling!$B$3:$Y$367)*1000</f>
        <v>0</v>
      </c>
      <c r="AF147" s="4">
        <f>Res_Cooling!X147/SUM(Res_Cooling!$B$3:$Y$367)*1000</f>
        <v>0</v>
      </c>
      <c r="AG147" s="4">
        <f>Res_Cooling!Y147/SUM(Res_Cooling!$B$3:$Y$367)*1000</f>
        <v>0</v>
      </c>
      <c r="AH147" s="8">
        <f t="shared" si="25"/>
        <v>0</v>
      </c>
      <c r="AI147">
        <f t="shared" si="26"/>
        <v>5</v>
      </c>
      <c r="AJ147" t="str">
        <f t="shared" si="27"/>
        <v>No</v>
      </c>
      <c r="AK147" t="str">
        <f t="shared" si="21"/>
        <v>On</v>
      </c>
      <c r="AL147" t="str">
        <f t="shared" si="22"/>
        <v>5On</v>
      </c>
      <c r="AM147" s="9" t="str">
        <f t="shared" si="23"/>
        <v>S</v>
      </c>
      <c r="AN147" s="9">
        <f t="shared" si="24"/>
        <v>0</v>
      </c>
    </row>
    <row r="148" spans="9:40" x14ac:dyDescent="0.25">
      <c r="I148" s="2">
        <f t="shared" si="28"/>
        <v>42881</v>
      </c>
      <c r="J148" s="4">
        <f>Res_Cooling!B148/SUM(Res_Cooling!$B$3:$Y$367)*1000</f>
        <v>0</v>
      </c>
      <c r="K148" s="4">
        <f>Res_Cooling!C148/SUM(Res_Cooling!$B$3:$Y$367)*1000</f>
        <v>0</v>
      </c>
      <c r="L148" s="4">
        <f>Res_Cooling!D148/SUM(Res_Cooling!$B$3:$Y$367)*1000</f>
        <v>0</v>
      </c>
      <c r="M148" s="4">
        <f>Res_Cooling!E148/SUM(Res_Cooling!$B$3:$Y$367)*1000</f>
        <v>0</v>
      </c>
      <c r="N148" s="4">
        <f>Res_Cooling!F148/SUM(Res_Cooling!$B$3:$Y$367)*1000</f>
        <v>0</v>
      </c>
      <c r="O148" s="4">
        <f>Res_Cooling!G148/SUM(Res_Cooling!$B$3:$Y$367)*1000</f>
        <v>0</v>
      </c>
      <c r="P148" s="4">
        <f>Res_Cooling!H148/SUM(Res_Cooling!$B$3:$Y$367)*1000</f>
        <v>0</v>
      </c>
      <c r="Q148" s="4">
        <f>Res_Cooling!I148/SUM(Res_Cooling!$B$3:$Y$367)*1000</f>
        <v>0</v>
      </c>
      <c r="R148" s="4">
        <f>Res_Cooling!J148/SUM(Res_Cooling!$B$3:$Y$367)*1000</f>
        <v>4.3470995312342662E-4</v>
      </c>
      <c r="S148" s="4">
        <f>Res_Cooling!K148/SUM(Res_Cooling!$B$3:$Y$367)*1000</f>
        <v>1.2416562135434332E-3</v>
      </c>
      <c r="T148" s="4">
        <f>Res_Cooling!L148/SUM(Res_Cooling!$B$3:$Y$367)*1000</f>
        <v>5.1215695638510625E-3</v>
      </c>
      <c r="U148" s="4">
        <f>Res_Cooling!M148/SUM(Res_Cooling!$B$3:$Y$367)*1000</f>
        <v>2.4527700598619601E-2</v>
      </c>
      <c r="V148" s="4">
        <f>Res_Cooling!N148/SUM(Res_Cooling!$B$3:$Y$367)*1000</f>
        <v>4.9511669744475247E-2</v>
      </c>
      <c r="W148" s="4">
        <f>Res_Cooling!O148/SUM(Res_Cooling!$B$3:$Y$367)*1000</f>
        <v>0.10235933575234846</v>
      </c>
      <c r="X148" s="4">
        <f>Res_Cooling!P148/SUM(Res_Cooling!$B$3:$Y$367)*1000</f>
        <v>0.18751639983101315</v>
      </c>
      <c r="Y148" s="4">
        <f>Res_Cooling!Q148/SUM(Res_Cooling!$B$3:$Y$367)*1000</f>
        <v>0.28504487390913946</v>
      </c>
      <c r="Z148" s="4">
        <f>Res_Cooling!R148/SUM(Res_Cooling!$B$3:$Y$367)*1000</f>
        <v>0.37978397640308104</v>
      </c>
      <c r="AA148" s="4">
        <f>Res_Cooling!S148/SUM(Res_Cooling!$B$3:$Y$367)*1000</f>
        <v>0.43290949250332572</v>
      </c>
      <c r="AB148" s="4">
        <f>Res_Cooling!T148/SUM(Res_Cooling!$B$3:$Y$367)*1000</f>
        <v>0.41161446702822724</v>
      </c>
      <c r="AC148" s="4">
        <f>Res_Cooling!U148/SUM(Res_Cooling!$B$3:$Y$367)*1000</f>
        <v>0.36529268788120434</v>
      </c>
      <c r="AD148" s="4">
        <f>Res_Cooling!V148/SUM(Res_Cooling!$B$3:$Y$367)*1000</f>
        <v>0.27033128536719958</v>
      </c>
      <c r="AE148" s="4">
        <f>Res_Cooling!W148/SUM(Res_Cooling!$B$3:$Y$367)*1000</f>
        <v>0.17003996810566785</v>
      </c>
      <c r="AF148" s="4">
        <f>Res_Cooling!X148/SUM(Res_Cooling!$B$3:$Y$367)*1000</f>
        <v>7.6498034495009637E-2</v>
      </c>
      <c r="AG148" s="4">
        <f>Res_Cooling!Y148/SUM(Res_Cooling!$B$3:$Y$367)*1000</f>
        <v>4.6089904967279945E-2</v>
      </c>
      <c r="AH148" s="8">
        <f t="shared" si="25"/>
        <v>2.8083177323171089</v>
      </c>
      <c r="AI148">
        <f t="shared" si="26"/>
        <v>5</v>
      </c>
      <c r="AJ148" t="str">
        <f t="shared" si="27"/>
        <v>No</v>
      </c>
      <c r="AK148" t="str">
        <f t="shared" si="21"/>
        <v>On</v>
      </c>
      <c r="AL148" t="str">
        <f t="shared" si="22"/>
        <v>5On</v>
      </c>
      <c r="AM148" s="9" t="str">
        <f t="shared" si="23"/>
        <v>S</v>
      </c>
      <c r="AN148" s="9">
        <f t="shared" si="24"/>
        <v>0.43290949250332572</v>
      </c>
    </row>
    <row r="149" spans="9:40" x14ac:dyDescent="0.25">
      <c r="I149" s="2">
        <f t="shared" si="28"/>
        <v>42882</v>
      </c>
      <c r="J149" s="4">
        <f>Res_Cooling!B149/SUM(Res_Cooling!$B$3:$Y$367)*1000</f>
        <v>1.4917238896793627E-2</v>
      </c>
      <c r="K149" s="4">
        <f>Res_Cooling!C149/SUM(Res_Cooling!$B$3:$Y$367)*1000</f>
        <v>3.346355703633043E-3</v>
      </c>
      <c r="L149" s="4">
        <f>Res_Cooling!D149/SUM(Res_Cooling!$B$3:$Y$367)*1000</f>
        <v>1.3845468567223517E-3</v>
      </c>
      <c r="M149" s="4">
        <f>Res_Cooling!E149/SUM(Res_Cooling!$B$3:$Y$367)*1000</f>
        <v>3.0460031446276711E-4</v>
      </c>
      <c r="N149" s="4">
        <f>Res_Cooling!F149/SUM(Res_Cooling!$B$3:$Y$367)*1000</f>
        <v>0</v>
      </c>
      <c r="O149" s="4">
        <f>Res_Cooling!G149/SUM(Res_Cooling!$B$3:$Y$367)*1000</f>
        <v>1.0224884396579481E-3</v>
      </c>
      <c r="P149" s="4">
        <f>Res_Cooling!H149/SUM(Res_Cooling!$B$3:$Y$367)*1000</f>
        <v>3.6116469917755159E-3</v>
      </c>
      <c r="Q149" s="4">
        <f>Res_Cooling!I149/SUM(Res_Cooling!$B$3:$Y$367)*1000</f>
        <v>1.35191123910664E-2</v>
      </c>
      <c r="R149" s="4">
        <f>Res_Cooling!J149/SUM(Res_Cooling!$B$3:$Y$367)*1000</f>
        <v>3.9635325649877408E-2</v>
      </c>
      <c r="S149" s="4">
        <f>Res_Cooling!K149/SUM(Res_Cooling!$B$3:$Y$367)*1000</f>
        <v>7.2683928632606323E-2</v>
      </c>
      <c r="T149" s="4">
        <f>Res_Cooling!L149/SUM(Res_Cooling!$B$3:$Y$367)*1000</f>
        <v>0.15652155383041141</v>
      </c>
      <c r="U149" s="4">
        <f>Res_Cooling!M149/SUM(Res_Cooling!$B$3:$Y$367)*1000</f>
        <v>0.25823543165101959</v>
      </c>
      <c r="V149" s="4">
        <f>Res_Cooling!N149/SUM(Res_Cooling!$B$3:$Y$367)*1000</f>
        <v>0.39772136402467217</v>
      </c>
      <c r="W149" s="4">
        <f>Res_Cooling!O149/SUM(Res_Cooling!$B$3:$Y$367)*1000</f>
        <v>0.54605810836806412</v>
      </c>
      <c r="X149" s="4">
        <f>Res_Cooling!P149/SUM(Res_Cooling!$B$3:$Y$367)*1000</f>
        <v>0.65878187089701545</v>
      </c>
      <c r="Y149" s="4">
        <f>Res_Cooling!Q149/SUM(Res_Cooling!$B$3:$Y$367)*1000</f>
        <v>0.72973457205170478</v>
      </c>
      <c r="Z149" s="4">
        <f>Res_Cooling!R149/SUM(Res_Cooling!$B$3:$Y$367)*1000</f>
        <v>0.77464007368194077</v>
      </c>
      <c r="AA149" s="4">
        <f>Res_Cooling!S149/SUM(Res_Cooling!$B$3:$Y$367)*1000</f>
        <v>0.76141496777770545</v>
      </c>
      <c r="AB149" s="4">
        <f>Res_Cooling!T149/SUM(Res_Cooling!$B$3:$Y$367)*1000</f>
        <v>0.70956530818561181</v>
      </c>
      <c r="AC149" s="4">
        <f>Res_Cooling!U149/SUM(Res_Cooling!$B$3:$Y$367)*1000</f>
        <v>0.57472284325661704</v>
      </c>
      <c r="AD149" s="4">
        <f>Res_Cooling!V149/SUM(Res_Cooling!$B$3:$Y$367)*1000</f>
        <v>0.46117450622525097</v>
      </c>
      <c r="AE149" s="4">
        <f>Res_Cooling!W149/SUM(Res_Cooling!$B$3:$Y$367)*1000</f>
        <v>0.29176782889006375</v>
      </c>
      <c r="AF149" s="4">
        <f>Res_Cooling!X149/SUM(Res_Cooling!$B$3:$Y$367)*1000</f>
        <v>0.15991479559022762</v>
      </c>
      <c r="AG149" s="4">
        <f>Res_Cooling!Y149/SUM(Res_Cooling!$B$3:$Y$367)*1000</f>
        <v>8.2541024677014768E-2</v>
      </c>
      <c r="AH149" s="8">
        <f t="shared" si="25"/>
        <v>6.7132194929839146</v>
      </c>
      <c r="AI149">
        <f t="shared" si="26"/>
        <v>5</v>
      </c>
      <c r="AJ149" t="str">
        <f t="shared" si="27"/>
        <v>No</v>
      </c>
      <c r="AK149" t="str">
        <f t="shared" si="21"/>
        <v>Off</v>
      </c>
      <c r="AL149" t="str">
        <f t="shared" si="22"/>
        <v>5Off</v>
      </c>
      <c r="AM149" s="9" t="str">
        <f t="shared" si="23"/>
        <v>S</v>
      </c>
      <c r="AN149" s="9">
        <f t="shared" si="24"/>
        <v>0.77464007368194077</v>
      </c>
    </row>
    <row r="150" spans="9:40" x14ac:dyDescent="0.25">
      <c r="I150" s="2">
        <f t="shared" si="28"/>
        <v>42883</v>
      </c>
      <c r="J150" s="4">
        <f>Res_Cooling!B150/SUM(Res_Cooling!$B$3:$Y$367)*1000</f>
        <v>2.8661842694483131E-2</v>
      </c>
      <c r="K150" s="4">
        <f>Res_Cooling!C150/SUM(Res_Cooling!$B$3:$Y$367)*1000</f>
        <v>7.7827654896303654E-4</v>
      </c>
      <c r="L150" s="4">
        <f>Res_Cooling!D150/SUM(Res_Cooling!$B$3:$Y$367)*1000</f>
        <v>2.2387288495616389E-4</v>
      </c>
      <c r="M150" s="4">
        <f>Res_Cooling!E150/SUM(Res_Cooling!$B$3:$Y$367)*1000</f>
        <v>9.0599206926495542E-5</v>
      </c>
      <c r="N150" s="4">
        <f>Res_Cooling!F150/SUM(Res_Cooling!$B$3:$Y$367)*1000</f>
        <v>0</v>
      </c>
      <c r="O150" s="4">
        <f>Res_Cooling!G150/SUM(Res_Cooling!$B$3:$Y$367)*1000</f>
        <v>0</v>
      </c>
      <c r="P150" s="4">
        <f>Res_Cooling!H150/SUM(Res_Cooling!$B$3:$Y$367)*1000</f>
        <v>2.2888299285113962E-4</v>
      </c>
      <c r="Q150" s="4">
        <f>Res_Cooling!I150/SUM(Res_Cooling!$B$3:$Y$367)*1000</f>
        <v>1.9341841051173461E-3</v>
      </c>
      <c r="R150" s="4">
        <f>Res_Cooling!J150/SUM(Res_Cooling!$B$3:$Y$367)*1000</f>
        <v>7.2519174298759674E-3</v>
      </c>
      <c r="S150" s="4">
        <f>Res_Cooling!K150/SUM(Res_Cooling!$B$3:$Y$367)*1000</f>
        <v>2.5475642137740603E-2</v>
      </c>
      <c r="T150" s="4">
        <f>Res_Cooling!L150/SUM(Res_Cooling!$B$3:$Y$367)*1000</f>
        <v>6.7478378230085581E-2</v>
      </c>
      <c r="U150" s="4">
        <f>Res_Cooling!M150/SUM(Res_Cooling!$B$3:$Y$367)*1000</f>
        <v>0.14784606865980685</v>
      </c>
      <c r="V150" s="4">
        <f>Res_Cooling!N150/SUM(Res_Cooling!$B$3:$Y$367)*1000</f>
        <v>0.26290522803479677</v>
      </c>
      <c r="W150" s="4">
        <f>Res_Cooling!O150/SUM(Res_Cooling!$B$3:$Y$367)*1000</f>
        <v>0.42026701410793255</v>
      </c>
      <c r="X150" s="4">
        <f>Res_Cooling!P150/SUM(Res_Cooling!$B$3:$Y$367)*1000</f>
        <v>0.54606269598624391</v>
      </c>
      <c r="Y150" s="4">
        <f>Res_Cooling!Q150/SUM(Res_Cooling!$B$3:$Y$367)*1000</f>
        <v>0.64321757837520155</v>
      </c>
      <c r="Z150" s="4">
        <f>Res_Cooling!R150/SUM(Res_Cooling!$B$3:$Y$367)*1000</f>
        <v>0.67475705443841671</v>
      </c>
      <c r="AA150" s="4">
        <f>Res_Cooling!S150/SUM(Res_Cooling!$B$3:$Y$367)*1000</f>
        <v>0.63899068660744096</v>
      </c>
      <c r="AB150" s="4">
        <f>Res_Cooling!T150/SUM(Res_Cooling!$B$3:$Y$367)*1000</f>
        <v>0.5583937149995567</v>
      </c>
      <c r="AC150" s="4">
        <f>Res_Cooling!U150/SUM(Res_Cooling!$B$3:$Y$367)*1000</f>
        <v>0.4337939055037387</v>
      </c>
      <c r="AD150" s="4">
        <f>Res_Cooling!V150/SUM(Res_Cooling!$B$3:$Y$367)*1000</f>
        <v>0.33917148808089342</v>
      </c>
      <c r="AE150" s="4">
        <f>Res_Cooling!W150/SUM(Res_Cooling!$B$3:$Y$367)*1000</f>
        <v>0.21970003732517859</v>
      </c>
      <c r="AF150" s="4">
        <f>Res_Cooling!X150/SUM(Res_Cooling!$B$3:$Y$367)*1000</f>
        <v>0.13452322654217444</v>
      </c>
      <c r="AG150" s="4">
        <f>Res_Cooling!Y150/SUM(Res_Cooling!$B$3:$Y$367)*1000</f>
        <v>6.7452248752626398E-2</v>
      </c>
      <c r="AH150" s="8">
        <f t="shared" si="25"/>
        <v>5.2192045436450067</v>
      </c>
      <c r="AI150">
        <f t="shared" si="26"/>
        <v>5</v>
      </c>
      <c r="AJ150" t="str">
        <f t="shared" si="27"/>
        <v>No</v>
      </c>
      <c r="AK150" t="str">
        <f t="shared" si="21"/>
        <v>Off</v>
      </c>
      <c r="AL150" t="str">
        <f t="shared" si="22"/>
        <v>5Off</v>
      </c>
      <c r="AM150" s="9" t="str">
        <f t="shared" si="23"/>
        <v>S</v>
      </c>
      <c r="AN150" s="9">
        <f t="shared" si="24"/>
        <v>0.67475705443841671</v>
      </c>
    </row>
    <row r="151" spans="9:40" x14ac:dyDescent="0.25">
      <c r="I151" s="2">
        <f t="shared" si="28"/>
        <v>42884</v>
      </c>
      <c r="J151" s="4">
        <f>Res_Cooling!B151/SUM(Res_Cooling!$B$3:$Y$367)*1000</f>
        <v>2.9911868917664886E-2</v>
      </c>
      <c r="K151" s="4">
        <f>Res_Cooling!C151/SUM(Res_Cooling!$B$3:$Y$367)*1000</f>
        <v>7.1230474454321699E-3</v>
      </c>
      <c r="L151" s="4">
        <f>Res_Cooling!D151/SUM(Res_Cooling!$B$3:$Y$367)*1000</f>
        <v>9.2673323957566584E-4</v>
      </c>
      <c r="M151" s="4">
        <f>Res_Cooling!E151/SUM(Res_Cooling!$B$3:$Y$367)*1000</f>
        <v>0</v>
      </c>
      <c r="N151" s="4">
        <f>Res_Cooling!F151/SUM(Res_Cooling!$B$3:$Y$367)*1000</f>
        <v>0</v>
      </c>
      <c r="O151" s="4">
        <f>Res_Cooling!G151/SUM(Res_Cooling!$B$3:$Y$367)*1000</f>
        <v>0</v>
      </c>
      <c r="P151" s="4">
        <f>Res_Cooling!H151/SUM(Res_Cooling!$B$3:$Y$367)*1000</f>
        <v>0</v>
      </c>
      <c r="Q151" s="4">
        <f>Res_Cooling!I151/SUM(Res_Cooling!$B$3:$Y$367)*1000</f>
        <v>0</v>
      </c>
      <c r="R151" s="4">
        <f>Res_Cooling!J151/SUM(Res_Cooling!$B$3:$Y$367)*1000</f>
        <v>0</v>
      </c>
      <c r="S151" s="4">
        <f>Res_Cooling!K151/SUM(Res_Cooling!$B$3:$Y$367)*1000</f>
        <v>0</v>
      </c>
      <c r="T151" s="4">
        <f>Res_Cooling!L151/SUM(Res_Cooling!$B$3:$Y$367)*1000</f>
        <v>1.0394663169641387E-3</v>
      </c>
      <c r="U151" s="4">
        <f>Res_Cooling!M151/SUM(Res_Cooling!$B$3:$Y$367)*1000</f>
        <v>5.5111929839416439E-4</v>
      </c>
      <c r="V151" s="4">
        <f>Res_Cooling!N151/SUM(Res_Cooling!$B$3:$Y$367)*1000</f>
        <v>4.4749834769618841E-3</v>
      </c>
      <c r="W151" s="4">
        <f>Res_Cooling!O151/SUM(Res_Cooling!$B$3:$Y$367)*1000</f>
        <v>1.7049882965448383E-2</v>
      </c>
      <c r="X151" s="4">
        <f>Res_Cooling!P151/SUM(Res_Cooling!$B$3:$Y$367)*1000</f>
        <v>3.3728069127498136E-2</v>
      </c>
      <c r="Y151" s="4">
        <f>Res_Cooling!Q151/SUM(Res_Cooling!$B$3:$Y$367)*1000</f>
        <v>7.2426523360384201E-2</v>
      </c>
      <c r="Z151" s="4">
        <f>Res_Cooling!R151/SUM(Res_Cooling!$B$3:$Y$367)*1000</f>
        <v>9.4815197117229244E-2</v>
      </c>
      <c r="AA151" s="4">
        <f>Res_Cooling!S151/SUM(Res_Cooling!$B$3:$Y$367)*1000</f>
        <v>0.12482689659572109</v>
      </c>
      <c r="AB151" s="4">
        <f>Res_Cooling!T151/SUM(Res_Cooling!$B$3:$Y$367)*1000</f>
        <v>0.10711170926336304</v>
      </c>
      <c r="AC151" s="4">
        <f>Res_Cooling!U151/SUM(Res_Cooling!$B$3:$Y$367)*1000</f>
        <v>8.0868139734645947E-2</v>
      </c>
      <c r="AD151" s="4">
        <f>Res_Cooling!V151/SUM(Res_Cooling!$B$3:$Y$367)*1000</f>
        <v>3.7594334213989847E-2</v>
      </c>
      <c r="AE151" s="4">
        <f>Res_Cooling!W151/SUM(Res_Cooling!$B$3:$Y$367)*1000</f>
        <v>2.2276975227248464E-2</v>
      </c>
      <c r="AF151" s="4">
        <f>Res_Cooling!X151/SUM(Res_Cooling!$B$3:$Y$367)*1000</f>
        <v>9.4260758527485722E-3</v>
      </c>
      <c r="AG151" s="4">
        <f>Res_Cooling!Y151/SUM(Res_Cooling!$B$3:$Y$367)*1000</f>
        <v>1.2102729159599933E-3</v>
      </c>
      <c r="AH151" s="8">
        <f t="shared" si="25"/>
        <v>0.64536129506922979</v>
      </c>
      <c r="AI151">
        <f t="shared" si="26"/>
        <v>5</v>
      </c>
      <c r="AJ151" t="str">
        <f t="shared" si="27"/>
        <v>Yes</v>
      </c>
      <c r="AK151" t="str">
        <f t="shared" si="21"/>
        <v>Off</v>
      </c>
      <c r="AL151" t="str">
        <f t="shared" si="22"/>
        <v>5Off</v>
      </c>
      <c r="AM151" s="9" t="str">
        <f t="shared" si="23"/>
        <v>S</v>
      </c>
      <c r="AN151" s="9">
        <f t="shared" si="24"/>
        <v>0.12482689659572109</v>
      </c>
    </row>
    <row r="152" spans="9:40" x14ac:dyDescent="0.25">
      <c r="I152" s="2">
        <f t="shared" si="28"/>
        <v>42885</v>
      </c>
      <c r="J152" s="4">
        <f>Res_Cooling!B152/SUM(Res_Cooling!$B$3:$Y$367)*1000</f>
        <v>2.1769264520591698E-4</v>
      </c>
      <c r="K152" s="4">
        <f>Res_Cooling!C152/SUM(Res_Cooling!$B$3:$Y$367)*1000</f>
        <v>7.5696198621834178E-5</v>
      </c>
      <c r="L152" s="4">
        <f>Res_Cooling!D152/SUM(Res_Cooling!$B$3:$Y$367)*1000</f>
        <v>7.2894541196702196E-5</v>
      </c>
      <c r="M152" s="4">
        <f>Res_Cooling!E152/SUM(Res_Cooling!$B$3:$Y$367)*1000</f>
        <v>0</v>
      </c>
      <c r="N152" s="4">
        <f>Res_Cooling!F152/SUM(Res_Cooling!$B$3:$Y$367)*1000</f>
        <v>0</v>
      </c>
      <c r="O152" s="4">
        <f>Res_Cooling!G152/SUM(Res_Cooling!$B$3:$Y$367)*1000</f>
        <v>0</v>
      </c>
      <c r="P152" s="4">
        <f>Res_Cooling!H152/SUM(Res_Cooling!$B$3:$Y$367)*1000</f>
        <v>0</v>
      </c>
      <c r="Q152" s="4">
        <f>Res_Cooling!I152/SUM(Res_Cooling!$B$3:$Y$367)*1000</f>
        <v>0</v>
      </c>
      <c r="R152" s="4">
        <f>Res_Cooling!J152/SUM(Res_Cooling!$B$3:$Y$367)*1000</f>
        <v>0</v>
      </c>
      <c r="S152" s="4">
        <f>Res_Cooling!K152/SUM(Res_Cooling!$B$3:$Y$367)*1000</f>
        <v>0</v>
      </c>
      <c r="T152" s="4">
        <f>Res_Cooling!L152/SUM(Res_Cooling!$B$3:$Y$367)*1000</f>
        <v>0</v>
      </c>
      <c r="U152" s="4">
        <f>Res_Cooling!M152/SUM(Res_Cooling!$B$3:$Y$367)*1000</f>
        <v>0</v>
      </c>
      <c r="V152" s="4">
        <f>Res_Cooling!N152/SUM(Res_Cooling!$B$3:$Y$367)*1000</f>
        <v>0</v>
      </c>
      <c r="W152" s="4">
        <f>Res_Cooling!O152/SUM(Res_Cooling!$B$3:$Y$367)*1000</f>
        <v>0</v>
      </c>
      <c r="X152" s="4">
        <f>Res_Cooling!P152/SUM(Res_Cooling!$B$3:$Y$367)*1000</f>
        <v>0</v>
      </c>
      <c r="Y152" s="4">
        <f>Res_Cooling!Q152/SUM(Res_Cooling!$B$3:$Y$367)*1000</f>
        <v>0</v>
      </c>
      <c r="Z152" s="4">
        <f>Res_Cooling!R152/SUM(Res_Cooling!$B$3:$Y$367)*1000</f>
        <v>0</v>
      </c>
      <c r="AA152" s="4">
        <f>Res_Cooling!S152/SUM(Res_Cooling!$B$3:$Y$367)*1000</f>
        <v>0</v>
      </c>
      <c r="AB152" s="4">
        <f>Res_Cooling!T152/SUM(Res_Cooling!$B$3:$Y$367)*1000</f>
        <v>0</v>
      </c>
      <c r="AC152" s="4">
        <f>Res_Cooling!U152/SUM(Res_Cooling!$B$3:$Y$367)*1000</f>
        <v>0</v>
      </c>
      <c r="AD152" s="4">
        <f>Res_Cooling!V152/SUM(Res_Cooling!$B$3:$Y$367)*1000</f>
        <v>0</v>
      </c>
      <c r="AE152" s="4">
        <f>Res_Cooling!W152/SUM(Res_Cooling!$B$3:$Y$367)*1000</f>
        <v>0</v>
      </c>
      <c r="AF152" s="4">
        <f>Res_Cooling!X152/SUM(Res_Cooling!$B$3:$Y$367)*1000</f>
        <v>0</v>
      </c>
      <c r="AG152" s="4">
        <f>Res_Cooling!Y152/SUM(Res_Cooling!$B$3:$Y$367)*1000</f>
        <v>0</v>
      </c>
      <c r="AH152" s="8">
        <f t="shared" si="25"/>
        <v>3.6628338502445336E-4</v>
      </c>
      <c r="AI152">
        <f t="shared" si="26"/>
        <v>5</v>
      </c>
      <c r="AJ152" t="str">
        <f t="shared" si="27"/>
        <v>No</v>
      </c>
      <c r="AK152" t="str">
        <f t="shared" si="21"/>
        <v>On</v>
      </c>
      <c r="AL152" t="str">
        <f t="shared" si="22"/>
        <v>5On</v>
      </c>
      <c r="AM152" s="9" t="str">
        <f t="shared" si="23"/>
        <v>S</v>
      </c>
      <c r="AN152" s="9">
        <f t="shared" si="24"/>
        <v>0</v>
      </c>
    </row>
    <row r="153" spans="9:40" x14ac:dyDescent="0.25">
      <c r="I153" s="2">
        <f t="shared" si="28"/>
        <v>42886</v>
      </c>
      <c r="J153" s="4">
        <f>Res_Cooling!B153/SUM(Res_Cooling!$B$3:$Y$367)*1000</f>
        <v>0</v>
      </c>
      <c r="K153" s="4">
        <f>Res_Cooling!C153/SUM(Res_Cooling!$B$3:$Y$367)*1000</f>
        <v>0</v>
      </c>
      <c r="L153" s="4">
        <f>Res_Cooling!D153/SUM(Res_Cooling!$B$3:$Y$367)*1000</f>
        <v>0</v>
      </c>
      <c r="M153" s="4">
        <f>Res_Cooling!E153/SUM(Res_Cooling!$B$3:$Y$367)*1000</f>
        <v>0</v>
      </c>
      <c r="N153" s="4">
        <f>Res_Cooling!F153/SUM(Res_Cooling!$B$3:$Y$367)*1000</f>
        <v>0</v>
      </c>
      <c r="O153" s="4">
        <f>Res_Cooling!G153/SUM(Res_Cooling!$B$3:$Y$367)*1000</f>
        <v>0</v>
      </c>
      <c r="P153" s="4">
        <f>Res_Cooling!H153/SUM(Res_Cooling!$B$3:$Y$367)*1000</f>
        <v>0</v>
      </c>
      <c r="Q153" s="4">
        <f>Res_Cooling!I153/SUM(Res_Cooling!$B$3:$Y$367)*1000</f>
        <v>0</v>
      </c>
      <c r="R153" s="4">
        <f>Res_Cooling!J153/SUM(Res_Cooling!$B$3:$Y$367)*1000</f>
        <v>0</v>
      </c>
      <c r="S153" s="4">
        <f>Res_Cooling!K153/SUM(Res_Cooling!$B$3:$Y$367)*1000</f>
        <v>0</v>
      </c>
      <c r="T153" s="4">
        <f>Res_Cooling!L153/SUM(Res_Cooling!$B$3:$Y$367)*1000</f>
        <v>0</v>
      </c>
      <c r="U153" s="4">
        <f>Res_Cooling!M153/SUM(Res_Cooling!$B$3:$Y$367)*1000</f>
        <v>1.2246577916862631E-4</v>
      </c>
      <c r="V153" s="4">
        <f>Res_Cooling!N153/SUM(Res_Cooling!$B$3:$Y$367)*1000</f>
        <v>4.7454226710871399E-3</v>
      </c>
      <c r="W153" s="4">
        <f>Res_Cooling!O153/SUM(Res_Cooling!$B$3:$Y$367)*1000</f>
        <v>1.5854409506274956E-2</v>
      </c>
      <c r="X153" s="4">
        <f>Res_Cooling!P153/SUM(Res_Cooling!$B$3:$Y$367)*1000</f>
        <v>2.9871378200686124E-2</v>
      </c>
      <c r="Y153" s="4">
        <f>Res_Cooling!Q153/SUM(Res_Cooling!$B$3:$Y$367)*1000</f>
        <v>6.9069882815176897E-2</v>
      </c>
      <c r="Z153" s="4">
        <f>Res_Cooling!R153/SUM(Res_Cooling!$B$3:$Y$367)*1000</f>
        <v>9.4297693840375063E-2</v>
      </c>
      <c r="AA153" s="4">
        <f>Res_Cooling!S153/SUM(Res_Cooling!$B$3:$Y$367)*1000</f>
        <v>0.11753028988065432</v>
      </c>
      <c r="AB153" s="4">
        <f>Res_Cooling!T153/SUM(Res_Cooling!$B$3:$Y$367)*1000</f>
        <v>0.11788433432714349</v>
      </c>
      <c r="AC153" s="4">
        <f>Res_Cooling!U153/SUM(Res_Cooling!$B$3:$Y$367)*1000</f>
        <v>0.10140740498002757</v>
      </c>
      <c r="AD153" s="4">
        <f>Res_Cooling!V153/SUM(Res_Cooling!$B$3:$Y$367)*1000</f>
        <v>5.6494622999201626E-2</v>
      </c>
      <c r="AE153" s="4">
        <f>Res_Cooling!W153/SUM(Res_Cooling!$B$3:$Y$367)*1000</f>
        <v>2.6769749387781018E-2</v>
      </c>
      <c r="AF153" s="4">
        <f>Res_Cooling!X153/SUM(Res_Cooling!$B$3:$Y$367)*1000</f>
        <v>1.0040899964092813E-2</v>
      </c>
      <c r="AG153" s="4">
        <f>Res_Cooling!Y153/SUM(Res_Cooling!$B$3:$Y$367)*1000</f>
        <v>3.1907199590346645E-3</v>
      </c>
      <c r="AH153" s="8">
        <f t="shared" si="25"/>
        <v>0.6472792743107042</v>
      </c>
      <c r="AI153">
        <f t="shared" si="26"/>
        <v>5</v>
      </c>
      <c r="AJ153" t="str">
        <f t="shared" si="27"/>
        <v>No</v>
      </c>
      <c r="AK153" t="str">
        <f t="shared" si="21"/>
        <v>On</v>
      </c>
      <c r="AL153" t="str">
        <f t="shared" si="22"/>
        <v>5On</v>
      </c>
      <c r="AM153" s="9" t="str">
        <f t="shared" si="23"/>
        <v>S</v>
      </c>
      <c r="AN153" s="9">
        <f t="shared" si="24"/>
        <v>0.11788433432714349</v>
      </c>
    </row>
    <row r="154" spans="9:40" x14ac:dyDescent="0.25">
      <c r="I154" s="2">
        <f t="shared" si="28"/>
        <v>42887</v>
      </c>
      <c r="J154" s="4">
        <f>Res_Cooling!B154/SUM(Res_Cooling!$B$3:$Y$367)*1000</f>
        <v>1.0252638489259335E-3</v>
      </c>
      <c r="K154" s="4">
        <f>Res_Cooling!C154/SUM(Res_Cooling!$B$3:$Y$367)*1000</f>
        <v>2.5013716857827145E-4</v>
      </c>
      <c r="L154" s="4">
        <f>Res_Cooling!D154/SUM(Res_Cooling!$B$3:$Y$367)*1000</f>
        <v>7.6672963368132589E-6</v>
      </c>
      <c r="M154" s="4">
        <f>Res_Cooling!E154/SUM(Res_Cooling!$B$3:$Y$367)*1000</f>
        <v>3.81777386259977E-6</v>
      </c>
      <c r="N154" s="4">
        <f>Res_Cooling!F154/SUM(Res_Cooling!$B$3:$Y$367)*1000</f>
        <v>0</v>
      </c>
      <c r="O154" s="4">
        <f>Res_Cooling!G154/SUM(Res_Cooling!$B$3:$Y$367)*1000</f>
        <v>0</v>
      </c>
      <c r="P154" s="4">
        <f>Res_Cooling!H154/SUM(Res_Cooling!$B$3:$Y$367)*1000</f>
        <v>0</v>
      </c>
      <c r="Q154" s="4">
        <f>Res_Cooling!I154/SUM(Res_Cooling!$B$3:$Y$367)*1000</f>
        <v>0</v>
      </c>
      <c r="R154" s="4">
        <f>Res_Cooling!J154/SUM(Res_Cooling!$B$3:$Y$367)*1000</f>
        <v>0</v>
      </c>
      <c r="S154" s="4">
        <f>Res_Cooling!K154/SUM(Res_Cooling!$B$3:$Y$367)*1000</f>
        <v>0</v>
      </c>
      <c r="T154" s="4">
        <f>Res_Cooling!L154/SUM(Res_Cooling!$B$3:$Y$367)*1000</f>
        <v>0</v>
      </c>
      <c r="U154" s="4">
        <f>Res_Cooling!M154/SUM(Res_Cooling!$B$3:$Y$367)*1000</f>
        <v>0</v>
      </c>
      <c r="V154" s="4">
        <f>Res_Cooling!N154/SUM(Res_Cooling!$B$3:$Y$367)*1000</f>
        <v>5.9510804431581935E-6</v>
      </c>
      <c r="W154" s="4">
        <f>Res_Cooling!O154/SUM(Res_Cooling!$B$3:$Y$367)*1000</f>
        <v>5.8419974543091114E-5</v>
      </c>
      <c r="X154" s="4">
        <f>Res_Cooling!P154/SUM(Res_Cooling!$B$3:$Y$367)*1000</f>
        <v>1.3422924997459244E-4</v>
      </c>
      <c r="Y154" s="4">
        <f>Res_Cooling!Q154/SUM(Res_Cooling!$B$3:$Y$367)*1000</f>
        <v>3.7520575286740702E-4</v>
      </c>
      <c r="Z154" s="4">
        <f>Res_Cooling!R154/SUM(Res_Cooling!$B$3:$Y$367)*1000</f>
        <v>7.2892942511497329E-4</v>
      </c>
      <c r="AA154" s="4">
        <f>Res_Cooling!S154/SUM(Res_Cooling!$B$3:$Y$367)*1000</f>
        <v>9.4056159732438681E-4</v>
      </c>
      <c r="AB154" s="4">
        <f>Res_Cooling!T154/SUM(Res_Cooling!$B$3:$Y$367)*1000</f>
        <v>1.1190963981752026E-3</v>
      </c>
      <c r="AC154" s="4">
        <f>Res_Cooling!U154/SUM(Res_Cooling!$B$3:$Y$367)*1000</f>
        <v>9.9011478501338963E-4</v>
      </c>
      <c r="AD154" s="4">
        <f>Res_Cooling!V154/SUM(Res_Cooling!$B$3:$Y$367)*1000</f>
        <v>7.3314268367827349E-4</v>
      </c>
      <c r="AE154" s="4">
        <f>Res_Cooling!W154/SUM(Res_Cooling!$B$3:$Y$367)*1000</f>
        <v>3.6486761513759137E-4</v>
      </c>
      <c r="AF154" s="4">
        <f>Res_Cooling!X154/SUM(Res_Cooling!$B$3:$Y$367)*1000</f>
        <v>2.659088314148979E-4</v>
      </c>
      <c r="AG154" s="4">
        <f>Res_Cooling!Y154/SUM(Res_Cooling!$B$3:$Y$367)*1000</f>
        <v>6.2979298089172345E-5</v>
      </c>
      <c r="AH154" s="8">
        <f t="shared" si="25"/>
        <v>7.0662927794797551E-3</v>
      </c>
      <c r="AI154">
        <f t="shared" si="26"/>
        <v>6</v>
      </c>
      <c r="AJ154" t="str">
        <f t="shared" si="27"/>
        <v>No</v>
      </c>
      <c r="AK154" t="str">
        <f t="shared" si="21"/>
        <v>On</v>
      </c>
      <c r="AL154" t="str">
        <f t="shared" si="22"/>
        <v>6On</v>
      </c>
      <c r="AM154" s="9" t="str">
        <f t="shared" si="23"/>
        <v>S</v>
      </c>
      <c r="AN154" s="9">
        <f t="shared" si="24"/>
        <v>1.1190963981752026E-3</v>
      </c>
    </row>
    <row r="155" spans="9:40" x14ac:dyDescent="0.25">
      <c r="I155" s="2">
        <f t="shared" si="28"/>
        <v>42888</v>
      </c>
      <c r="J155" s="4">
        <f>Res_Cooling!B155/SUM(Res_Cooling!$B$3:$Y$367)*1000</f>
        <v>1.138262170429866E-5</v>
      </c>
      <c r="K155" s="4">
        <f>Res_Cooling!C155/SUM(Res_Cooling!$B$3:$Y$367)*1000</f>
        <v>0</v>
      </c>
      <c r="L155" s="4">
        <f>Res_Cooling!D155/SUM(Res_Cooling!$B$3:$Y$367)*1000</f>
        <v>0</v>
      </c>
      <c r="M155" s="4">
        <f>Res_Cooling!E155/SUM(Res_Cooling!$B$3:$Y$367)*1000</f>
        <v>0</v>
      </c>
      <c r="N155" s="4">
        <f>Res_Cooling!F155/SUM(Res_Cooling!$B$3:$Y$367)*1000</f>
        <v>0</v>
      </c>
      <c r="O155" s="4">
        <f>Res_Cooling!G155/SUM(Res_Cooling!$B$3:$Y$367)*1000</f>
        <v>0</v>
      </c>
      <c r="P155" s="4">
        <f>Res_Cooling!H155/SUM(Res_Cooling!$B$3:$Y$367)*1000</f>
        <v>0</v>
      </c>
      <c r="Q155" s="4">
        <f>Res_Cooling!I155/SUM(Res_Cooling!$B$3:$Y$367)*1000</f>
        <v>0</v>
      </c>
      <c r="R155" s="4">
        <f>Res_Cooling!J155/SUM(Res_Cooling!$B$3:$Y$367)*1000</f>
        <v>0</v>
      </c>
      <c r="S155" s="4">
        <f>Res_Cooling!K155/SUM(Res_Cooling!$B$3:$Y$367)*1000</f>
        <v>0</v>
      </c>
      <c r="T155" s="4">
        <f>Res_Cooling!L155/SUM(Res_Cooling!$B$3:$Y$367)*1000</f>
        <v>0</v>
      </c>
      <c r="U155" s="4">
        <f>Res_Cooling!M155/SUM(Res_Cooling!$B$3:$Y$367)*1000</f>
        <v>0</v>
      </c>
      <c r="V155" s="4">
        <f>Res_Cooling!N155/SUM(Res_Cooling!$B$3:$Y$367)*1000</f>
        <v>0</v>
      </c>
      <c r="W155" s="4">
        <f>Res_Cooling!O155/SUM(Res_Cooling!$B$3:$Y$367)*1000</f>
        <v>0</v>
      </c>
      <c r="X155" s="4">
        <f>Res_Cooling!P155/SUM(Res_Cooling!$B$3:$Y$367)*1000</f>
        <v>0</v>
      </c>
      <c r="Y155" s="4">
        <f>Res_Cooling!Q155/SUM(Res_Cooling!$B$3:$Y$367)*1000</f>
        <v>0</v>
      </c>
      <c r="Z155" s="4">
        <f>Res_Cooling!R155/SUM(Res_Cooling!$B$3:$Y$367)*1000</f>
        <v>0</v>
      </c>
      <c r="AA155" s="4">
        <f>Res_Cooling!S155/SUM(Res_Cooling!$B$3:$Y$367)*1000</f>
        <v>0</v>
      </c>
      <c r="AB155" s="4">
        <f>Res_Cooling!T155/SUM(Res_Cooling!$B$3:$Y$367)*1000</f>
        <v>0</v>
      </c>
      <c r="AC155" s="4">
        <f>Res_Cooling!U155/SUM(Res_Cooling!$B$3:$Y$367)*1000</f>
        <v>0</v>
      </c>
      <c r="AD155" s="4">
        <f>Res_Cooling!V155/SUM(Res_Cooling!$B$3:$Y$367)*1000</f>
        <v>0</v>
      </c>
      <c r="AE155" s="4">
        <f>Res_Cooling!W155/SUM(Res_Cooling!$B$3:$Y$367)*1000</f>
        <v>0</v>
      </c>
      <c r="AF155" s="4">
        <f>Res_Cooling!X155/SUM(Res_Cooling!$B$3:$Y$367)*1000</f>
        <v>0</v>
      </c>
      <c r="AG155" s="4">
        <f>Res_Cooling!Y155/SUM(Res_Cooling!$B$3:$Y$367)*1000</f>
        <v>0</v>
      </c>
      <c r="AH155" s="8">
        <f t="shared" si="25"/>
        <v>1.138262170429866E-5</v>
      </c>
      <c r="AI155">
        <f t="shared" si="26"/>
        <v>6</v>
      </c>
      <c r="AJ155" t="str">
        <f t="shared" si="27"/>
        <v>No</v>
      </c>
      <c r="AK155" t="str">
        <f t="shared" si="21"/>
        <v>On</v>
      </c>
      <c r="AL155" t="str">
        <f t="shared" si="22"/>
        <v>6On</v>
      </c>
      <c r="AM155" s="9" t="str">
        <f t="shared" si="23"/>
        <v>S</v>
      </c>
      <c r="AN155" s="9">
        <f t="shared" si="24"/>
        <v>0</v>
      </c>
    </row>
    <row r="156" spans="9:40" x14ac:dyDescent="0.25">
      <c r="I156" s="2">
        <f t="shared" si="28"/>
        <v>42889</v>
      </c>
      <c r="J156" s="4">
        <f>Res_Cooling!B156/SUM(Res_Cooling!$B$3:$Y$367)*1000</f>
        <v>0</v>
      </c>
      <c r="K156" s="4">
        <f>Res_Cooling!C156/SUM(Res_Cooling!$B$3:$Y$367)*1000</f>
        <v>0</v>
      </c>
      <c r="L156" s="4">
        <f>Res_Cooling!D156/SUM(Res_Cooling!$B$3:$Y$367)*1000</f>
        <v>0</v>
      </c>
      <c r="M156" s="4">
        <f>Res_Cooling!E156/SUM(Res_Cooling!$B$3:$Y$367)*1000</f>
        <v>0</v>
      </c>
      <c r="N156" s="4">
        <f>Res_Cooling!F156/SUM(Res_Cooling!$B$3:$Y$367)*1000</f>
        <v>0</v>
      </c>
      <c r="O156" s="4">
        <f>Res_Cooling!G156/SUM(Res_Cooling!$B$3:$Y$367)*1000</f>
        <v>0</v>
      </c>
      <c r="P156" s="4">
        <f>Res_Cooling!H156/SUM(Res_Cooling!$B$3:$Y$367)*1000</f>
        <v>0</v>
      </c>
      <c r="Q156" s="4">
        <f>Res_Cooling!I156/SUM(Res_Cooling!$B$3:$Y$367)*1000</f>
        <v>0</v>
      </c>
      <c r="R156" s="4">
        <f>Res_Cooling!J156/SUM(Res_Cooling!$B$3:$Y$367)*1000</f>
        <v>0</v>
      </c>
      <c r="S156" s="4">
        <f>Res_Cooling!K156/SUM(Res_Cooling!$B$3:$Y$367)*1000</f>
        <v>0</v>
      </c>
      <c r="T156" s="4">
        <f>Res_Cooling!L156/SUM(Res_Cooling!$B$3:$Y$367)*1000</f>
        <v>0</v>
      </c>
      <c r="U156" s="4">
        <f>Res_Cooling!M156/SUM(Res_Cooling!$B$3:$Y$367)*1000</f>
        <v>0</v>
      </c>
      <c r="V156" s="4">
        <f>Res_Cooling!N156/SUM(Res_Cooling!$B$3:$Y$367)*1000</f>
        <v>0</v>
      </c>
      <c r="W156" s="4">
        <f>Res_Cooling!O156/SUM(Res_Cooling!$B$3:$Y$367)*1000</f>
        <v>0</v>
      </c>
      <c r="X156" s="4">
        <f>Res_Cooling!P156/SUM(Res_Cooling!$B$3:$Y$367)*1000</f>
        <v>0</v>
      </c>
      <c r="Y156" s="4">
        <f>Res_Cooling!Q156/SUM(Res_Cooling!$B$3:$Y$367)*1000</f>
        <v>0</v>
      </c>
      <c r="Z156" s="4">
        <f>Res_Cooling!R156/SUM(Res_Cooling!$B$3:$Y$367)*1000</f>
        <v>0</v>
      </c>
      <c r="AA156" s="4">
        <f>Res_Cooling!S156/SUM(Res_Cooling!$B$3:$Y$367)*1000</f>
        <v>0</v>
      </c>
      <c r="AB156" s="4">
        <f>Res_Cooling!T156/SUM(Res_Cooling!$B$3:$Y$367)*1000</f>
        <v>0</v>
      </c>
      <c r="AC156" s="4">
        <f>Res_Cooling!U156/SUM(Res_Cooling!$B$3:$Y$367)*1000</f>
        <v>0</v>
      </c>
      <c r="AD156" s="4">
        <f>Res_Cooling!V156/SUM(Res_Cooling!$B$3:$Y$367)*1000</f>
        <v>0</v>
      </c>
      <c r="AE156" s="4">
        <f>Res_Cooling!W156/SUM(Res_Cooling!$B$3:$Y$367)*1000</f>
        <v>0</v>
      </c>
      <c r="AF156" s="4">
        <f>Res_Cooling!X156/SUM(Res_Cooling!$B$3:$Y$367)*1000</f>
        <v>0</v>
      </c>
      <c r="AG156" s="4">
        <f>Res_Cooling!Y156/SUM(Res_Cooling!$B$3:$Y$367)*1000</f>
        <v>0</v>
      </c>
      <c r="AH156" s="8">
        <f t="shared" si="25"/>
        <v>0</v>
      </c>
      <c r="AI156">
        <f t="shared" si="26"/>
        <v>6</v>
      </c>
      <c r="AJ156" t="str">
        <f t="shared" si="27"/>
        <v>No</v>
      </c>
      <c r="AK156" t="str">
        <f t="shared" si="21"/>
        <v>Off</v>
      </c>
      <c r="AL156" t="str">
        <f t="shared" si="22"/>
        <v>6Off</v>
      </c>
      <c r="AM156" s="9" t="str">
        <f t="shared" si="23"/>
        <v>S</v>
      </c>
      <c r="AN156" s="9">
        <f t="shared" si="24"/>
        <v>0</v>
      </c>
    </row>
    <row r="157" spans="9:40" x14ac:dyDescent="0.25">
      <c r="I157" s="2">
        <f t="shared" si="28"/>
        <v>42890</v>
      </c>
      <c r="J157" s="4">
        <f>Res_Cooling!B157/SUM(Res_Cooling!$B$3:$Y$367)*1000</f>
        <v>0</v>
      </c>
      <c r="K157" s="4">
        <f>Res_Cooling!C157/SUM(Res_Cooling!$B$3:$Y$367)*1000</f>
        <v>0</v>
      </c>
      <c r="L157" s="4">
        <f>Res_Cooling!D157/SUM(Res_Cooling!$B$3:$Y$367)*1000</f>
        <v>0</v>
      </c>
      <c r="M157" s="4">
        <f>Res_Cooling!E157/SUM(Res_Cooling!$B$3:$Y$367)*1000</f>
        <v>0</v>
      </c>
      <c r="N157" s="4">
        <f>Res_Cooling!F157/SUM(Res_Cooling!$B$3:$Y$367)*1000</f>
        <v>0</v>
      </c>
      <c r="O157" s="4">
        <f>Res_Cooling!G157/SUM(Res_Cooling!$B$3:$Y$367)*1000</f>
        <v>0</v>
      </c>
      <c r="P157" s="4">
        <f>Res_Cooling!H157/SUM(Res_Cooling!$B$3:$Y$367)*1000</f>
        <v>0</v>
      </c>
      <c r="Q157" s="4">
        <f>Res_Cooling!I157/SUM(Res_Cooling!$B$3:$Y$367)*1000</f>
        <v>0</v>
      </c>
      <c r="R157" s="4">
        <f>Res_Cooling!J157/SUM(Res_Cooling!$B$3:$Y$367)*1000</f>
        <v>0</v>
      </c>
      <c r="S157" s="4">
        <f>Res_Cooling!K157/SUM(Res_Cooling!$B$3:$Y$367)*1000</f>
        <v>0</v>
      </c>
      <c r="T157" s="4">
        <f>Res_Cooling!L157/SUM(Res_Cooling!$B$3:$Y$367)*1000</f>
        <v>0</v>
      </c>
      <c r="U157" s="4">
        <f>Res_Cooling!M157/SUM(Res_Cooling!$B$3:$Y$367)*1000</f>
        <v>0</v>
      </c>
      <c r="V157" s="4">
        <f>Res_Cooling!N157/SUM(Res_Cooling!$B$3:$Y$367)*1000</f>
        <v>5.2436176603305794E-4</v>
      </c>
      <c r="W157" s="4">
        <f>Res_Cooling!O157/SUM(Res_Cooling!$B$3:$Y$367)*1000</f>
        <v>8.046710910222032E-4</v>
      </c>
      <c r="X157" s="4">
        <f>Res_Cooling!P157/SUM(Res_Cooling!$B$3:$Y$367)*1000</f>
        <v>4.480120612015027E-3</v>
      </c>
      <c r="Y157" s="4">
        <f>Res_Cooling!Q157/SUM(Res_Cooling!$B$3:$Y$367)*1000</f>
        <v>1.1171149460448233E-2</v>
      </c>
      <c r="Z157" s="4">
        <f>Res_Cooling!R157/SUM(Res_Cooling!$B$3:$Y$367)*1000</f>
        <v>2.5913261019767216E-2</v>
      </c>
      <c r="AA157" s="4">
        <f>Res_Cooling!S157/SUM(Res_Cooling!$B$3:$Y$367)*1000</f>
        <v>4.1034050540584614E-2</v>
      </c>
      <c r="AB157" s="4">
        <f>Res_Cooling!T157/SUM(Res_Cooling!$B$3:$Y$367)*1000</f>
        <v>6.0657387843274263E-2</v>
      </c>
      <c r="AC157" s="4">
        <f>Res_Cooling!U157/SUM(Res_Cooling!$B$3:$Y$367)*1000</f>
        <v>6.7544499770373551E-2</v>
      </c>
      <c r="AD157" s="4">
        <f>Res_Cooling!V157/SUM(Res_Cooling!$B$3:$Y$367)*1000</f>
        <v>5.8342036894065107E-2</v>
      </c>
      <c r="AE157" s="4">
        <f>Res_Cooling!W157/SUM(Res_Cooling!$B$3:$Y$367)*1000</f>
        <v>4.7785129615568071E-2</v>
      </c>
      <c r="AF157" s="4">
        <f>Res_Cooling!X157/SUM(Res_Cooling!$B$3:$Y$367)*1000</f>
        <v>2.5426973492702096E-2</v>
      </c>
      <c r="AG157" s="4">
        <f>Res_Cooling!Y157/SUM(Res_Cooling!$B$3:$Y$367)*1000</f>
        <v>1.1233481229196325E-2</v>
      </c>
      <c r="AH157" s="8">
        <f t="shared" si="25"/>
        <v>0.35491712333504977</v>
      </c>
      <c r="AI157">
        <f t="shared" si="26"/>
        <v>6</v>
      </c>
      <c r="AJ157" t="str">
        <f t="shared" si="27"/>
        <v>No</v>
      </c>
      <c r="AK157" t="str">
        <f t="shared" si="21"/>
        <v>Off</v>
      </c>
      <c r="AL157" t="str">
        <f t="shared" si="22"/>
        <v>6Off</v>
      </c>
      <c r="AM157" s="9" t="str">
        <f t="shared" si="23"/>
        <v>S</v>
      </c>
      <c r="AN157" s="9">
        <f t="shared" si="24"/>
        <v>6.7544499770373551E-2</v>
      </c>
    </row>
    <row r="158" spans="9:40" x14ac:dyDescent="0.25">
      <c r="I158" s="2">
        <f t="shared" si="28"/>
        <v>42891</v>
      </c>
      <c r="J158" s="4">
        <f>Res_Cooling!B158/SUM(Res_Cooling!$B$3:$Y$367)*1000</f>
        <v>5.5486312394066864E-3</v>
      </c>
      <c r="K158" s="4">
        <f>Res_Cooling!C158/SUM(Res_Cooling!$B$3:$Y$367)*1000</f>
        <v>9.6708339592262941E-4</v>
      </c>
      <c r="L158" s="4">
        <f>Res_Cooling!D158/SUM(Res_Cooling!$B$3:$Y$367)*1000</f>
        <v>2.4563719385181312E-4</v>
      </c>
      <c r="M158" s="4">
        <f>Res_Cooling!E158/SUM(Res_Cooling!$B$3:$Y$367)*1000</f>
        <v>0</v>
      </c>
      <c r="N158" s="4">
        <f>Res_Cooling!F158/SUM(Res_Cooling!$B$3:$Y$367)*1000</f>
        <v>0</v>
      </c>
      <c r="O158" s="4">
        <f>Res_Cooling!G158/SUM(Res_Cooling!$B$3:$Y$367)*1000</f>
        <v>0</v>
      </c>
      <c r="P158" s="4">
        <f>Res_Cooling!H158/SUM(Res_Cooling!$B$3:$Y$367)*1000</f>
        <v>0</v>
      </c>
      <c r="Q158" s="4">
        <f>Res_Cooling!I158/SUM(Res_Cooling!$B$3:$Y$367)*1000</f>
        <v>0</v>
      </c>
      <c r="R158" s="4">
        <f>Res_Cooling!J158/SUM(Res_Cooling!$B$3:$Y$367)*1000</f>
        <v>4.9375493279964212E-5</v>
      </c>
      <c r="S158" s="4">
        <f>Res_Cooling!K158/SUM(Res_Cooling!$B$3:$Y$367)*1000</f>
        <v>1.3952488723584942E-3</v>
      </c>
      <c r="T158" s="4">
        <f>Res_Cooling!L158/SUM(Res_Cooling!$B$3:$Y$367)*1000</f>
        <v>4.257507137953147E-3</v>
      </c>
      <c r="U158" s="4">
        <f>Res_Cooling!M158/SUM(Res_Cooling!$B$3:$Y$367)*1000</f>
        <v>1.6096456230677555E-2</v>
      </c>
      <c r="V158" s="4">
        <f>Res_Cooling!N158/SUM(Res_Cooling!$B$3:$Y$367)*1000</f>
        <v>4.4985984410043707E-2</v>
      </c>
      <c r="W158" s="4">
        <f>Res_Cooling!O158/SUM(Res_Cooling!$B$3:$Y$367)*1000</f>
        <v>0.11355880876851582</v>
      </c>
      <c r="X158" s="4">
        <f>Res_Cooling!P158/SUM(Res_Cooling!$B$3:$Y$367)*1000</f>
        <v>0.20238646604521823</v>
      </c>
      <c r="Y158" s="4">
        <f>Res_Cooling!Q158/SUM(Res_Cooling!$B$3:$Y$367)*1000</f>
        <v>0.3623255959579651</v>
      </c>
      <c r="Z158" s="4">
        <f>Res_Cooling!R158/SUM(Res_Cooling!$B$3:$Y$367)*1000</f>
        <v>0.50810613939770521</v>
      </c>
      <c r="AA158" s="4">
        <f>Res_Cooling!S158/SUM(Res_Cooling!$B$3:$Y$367)*1000</f>
        <v>0.62821686477370042</v>
      </c>
      <c r="AB158" s="4">
        <f>Res_Cooling!T158/SUM(Res_Cooling!$B$3:$Y$367)*1000</f>
        <v>0.65197534148055358</v>
      </c>
      <c r="AC158" s="4">
        <f>Res_Cooling!U158/SUM(Res_Cooling!$B$3:$Y$367)*1000</f>
        <v>0.57583045385456322</v>
      </c>
      <c r="AD158" s="4">
        <f>Res_Cooling!V158/SUM(Res_Cooling!$B$3:$Y$367)*1000</f>
        <v>0.4321320906834995</v>
      </c>
      <c r="AE158" s="4">
        <f>Res_Cooling!W158/SUM(Res_Cooling!$B$3:$Y$367)*1000</f>
        <v>0.27382814745938261</v>
      </c>
      <c r="AF158" s="4">
        <f>Res_Cooling!X158/SUM(Res_Cooling!$B$3:$Y$367)*1000</f>
        <v>0.14292654627771734</v>
      </c>
      <c r="AG158" s="4">
        <f>Res_Cooling!Y158/SUM(Res_Cooling!$B$3:$Y$367)*1000</f>
        <v>5.744675323318249E-2</v>
      </c>
      <c r="AH158" s="8">
        <f t="shared" si="25"/>
        <v>4.0222791319054974</v>
      </c>
      <c r="AI158">
        <f t="shared" si="26"/>
        <v>6</v>
      </c>
      <c r="AJ158" t="str">
        <f t="shared" si="27"/>
        <v>No</v>
      </c>
      <c r="AK158" t="str">
        <f t="shared" si="21"/>
        <v>On</v>
      </c>
      <c r="AL158" t="str">
        <f t="shared" si="22"/>
        <v>6On</v>
      </c>
      <c r="AM158" s="9" t="str">
        <f t="shared" si="23"/>
        <v>S</v>
      </c>
      <c r="AN158" s="9">
        <f t="shared" si="24"/>
        <v>0.65197534148055358</v>
      </c>
    </row>
    <row r="159" spans="9:40" x14ac:dyDescent="0.25">
      <c r="I159" s="2">
        <f t="shared" si="28"/>
        <v>42892</v>
      </c>
      <c r="J159" s="4">
        <f>Res_Cooling!B159/SUM(Res_Cooling!$B$3:$Y$367)*1000</f>
        <v>2.5825797081859895E-2</v>
      </c>
      <c r="K159" s="4">
        <f>Res_Cooling!C159/SUM(Res_Cooling!$B$3:$Y$367)*1000</f>
        <v>6.6479965909828033E-3</v>
      </c>
      <c r="L159" s="4">
        <f>Res_Cooling!D159/SUM(Res_Cooling!$B$3:$Y$367)*1000</f>
        <v>2.5664817559928619E-3</v>
      </c>
      <c r="M159" s="4">
        <f>Res_Cooling!E159/SUM(Res_Cooling!$B$3:$Y$367)*1000</f>
        <v>2.3315593034310988E-3</v>
      </c>
      <c r="N159" s="4">
        <f>Res_Cooling!F159/SUM(Res_Cooling!$B$3:$Y$367)*1000</f>
        <v>6.8757059115342068E-3</v>
      </c>
      <c r="O159" s="4">
        <f>Res_Cooling!G159/SUM(Res_Cooling!$B$3:$Y$367)*1000</f>
        <v>1.4707305499650049E-2</v>
      </c>
      <c r="P159" s="4">
        <f>Res_Cooling!H159/SUM(Res_Cooling!$B$3:$Y$367)*1000</f>
        <v>3.4529306615693624E-2</v>
      </c>
      <c r="Q159" s="4">
        <f>Res_Cooling!I159/SUM(Res_Cooling!$B$3:$Y$367)*1000</f>
        <v>6.6785747615756771E-2</v>
      </c>
      <c r="R159" s="4">
        <f>Res_Cooling!J159/SUM(Res_Cooling!$B$3:$Y$367)*1000</f>
        <v>0.10182517742688479</v>
      </c>
      <c r="S159" s="4">
        <f>Res_Cooling!K159/SUM(Res_Cooling!$B$3:$Y$367)*1000</f>
        <v>0.1389346203454295</v>
      </c>
      <c r="T159" s="4">
        <f>Res_Cooling!L159/SUM(Res_Cooling!$B$3:$Y$367)*1000</f>
        <v>0.17177039773694491</v>
      </c>
      <c r="U159" s="4">
        <f>Res_Cooling!M159/SUM(Res_Cooling!$B$3:$Y$367)*1000</f>
        <v>0.24159474428104871</v>
      </c>
      <c r="V159" s="4">
        <f>Res_Cooling!N159/SUM(Res_Cooling!$B$3:$Y$367)*1000</f>
        <v>0.32406406249129571</v>
      </c>
      <c r="W159" s="4">
        <f>Res_Cooling!O159/SUM(Res_Cooling!$B$3:$Y$367)*1000</f>
        <v>0.42445959847017423</v>
      </c>
      <c r="X159" s="4">
        <f>Res_Cooling!P159/SUM(Res_Cooling!$B$3:$Y$367)*1000</f>
        <v>0.54699099055185552</v>
      </c>
      <c r="Y159" s="4">
        <f>Res_Cooling!Q159/SUM(Res_Cooling!$B$3:$Y$367)*1000</f>
        <v>0.68387195364598785</v>
      </c>
      <c r="Z159" s="4">
        <f>Res_Cooling!R159/SUM(Res_Cooling!$B$3:$Y$367)*1000</f>
        <v>0.80294388269673489</v>
      </c>
      <c r="AA159" s="4">
        <f>Res_Cooling!S159/SUM(Res_Cooling!$B$3:$Y$367)*1000</f>
        <v>0.88869185194313161</v>
      </c>
      <c r="AB159" s="4">
        <f>Res_Cooling!T159/SUM(Res_Cooling!$B$3:$Y$367)*1000</f>
        <v>0.86601006927692559</v>
      </c>
      <c r="AC159" s="4">
        <f>Res_Cooling!U159/SUM(Res_Cooling!$B$3:$Y$367)*1000</f>
        <v>0.73406667984511209</v>
      </c>
      <c r="AD159" s="4">
        <f>Res_Cooling!V159/SUM(Res_Cooling!$B$3:$Y$367)*1000</f>
        <v>0.57192678970682265</v>
      </c>
      <c r="AE159" s="4">
        <f>Res_Cooling!W159/SUM(Res_Cooling!$B$3:$Y$367)*1000</f>
        <v>0.37693725959164809</v>
      </c>
      <c r="AF159" s="4">
        <f>Res_Cooling!X159/SUM(Res_Cooling!$B$3:$Y$367)*1000</f>
        <v>0.19607789266293124</v>
      </c>
      <c r="AG159" s="4">
        <f>Res_Cooling!Y159/SUM(Res_Cooling!$B$3:$Y$367)*1000</f>
        <v>8.8760837620604466E-2</v>
      </c>
      <c r="AH159" s="8">
        <f t="shared" si="25"/>
        <v>7.319196708668434</v>
      </c>
      <c r="AI159">
        <f t="shared" si="26"/>
        <v>6</v>
      </c>
      <c r="AJ159" t="str">
        <f t="shared" si="27"/>
        <v>No</v>
      </c>
      <c r="AK159" t="str">
        <f t="shared" si="21"/>
        <v>On</v>
      </c>
      <c r="AL159" t="str">
        <f t="shared" si="22"/>
        <v>6On</v>
      </c>
      <c r="AM159" s="9" t="str">
        <f t="shared" si="23"/>
        <v>S</v>
      </c>
      <c r="AN159" s="9">
        <f t="shared" si="24"/>
        <v>0.88869185194313161</v>
      </c>
    </row>
    <row r="160" spans="9:40" x14ac:dyDescent="0.25">
      <c r="I160" s="2">
        <f t="shared" si="28"/>
        <v>42893</v>
      </c>
      <c r="J160" s="4">
        <f>Res_Cooling!B160/SUM(Res_Cooling!$B$3:$Y$367)*1000</f>
        <v>2.916717881007767E-2</v>
      </c>
      <c r="K160" s="4">
        <f>Res_Cooling!C160/SUM(Res_Cooling!$B$3:$Y$367)*1000</f>
        <v>1.0918730729725955E-2</v>
      </c>
      <c r="L160" s="4">
        <f>Res_Cooling!D160/SUM(Res_Cooling!$B$3:$Y$367)*1000</f>
        <v>0</v>
      </c>
      <c r="M160" s="4">
        <f>Res_Cooling!E160/SUM(Res_Cooling!$B$3:$Y$367)*1000</f>
        <v>8.7009181279470874E-4</v>
      </c>
      <c r="N160" s="4">
        <f>Res_Cooling!F160/SUM(Res_Cooling!$B$3:$Y$367)*1000</f>
        <v>6.2889586218356876E-4</v>
      </c>
      <c r="O160" s="4">
        <f>Res_Cooling!G160/SUM(Res_Cooling!$B$3:$Y$367)*1000</f>
        <v>2.1500713330809117E-3</v>
      </c>
      <c r="P160" s="4">
        <f>Res_Cooling!H160/SUM(Res_Cooling!$B$3:$Y$367)*1000</f>
        <v>4.0042517652980249E-3</v>
      </c>
      <c r="Q160" s="4">
        <f>Res_Cooling!I160/SUM(Res_Cooling!$B$3:$Y$367)*1000</f>
        <v>1.0769433677220523E-2</v>
      </c>
      <c r="R160" s="4">
        <f>Res_Cooling!J160/SUM(Res_Cooling!$B$3:$Y$367)*1000</f>
        <v>1.9017871433778172E-2</v>
      </c>
      <c r="S160" s="4">
        <f>Res_Cooling!K160/SUM(Res_Cooling!$B$3:$Y$367)*1000</f>
        <v>3.216169671156606E-2</v>
      </c>
      <c r="T160" s="4">
        <f>Res_Cooling!L160/SUM(Res_Cooling!$B$3:$Y$367)*1000</f>
        <v>5.548604511544248E-2</v>
      </c>
      <c r="U160" s="4">
        <f>Res_Cooling!M160/SUM(Res_Cooling!$B$3:$Y$367)*1000</f>
        <v>8.8223687370240902E-2</v>
      </c>
      <c r="V160" s="4">
        <f>Res_Cooling!N160/SUM(Res_Cooling!$B$3:$Y$367)*1000</f>
        <v>0.15769608381528549</v>
      </c>
      <c r="W160" s="4">
        <f>Res_Cooling!O160/SUM(Res_Cooling!$B$3:$Y$367)*1000</f>
        <v>0.22893082375720616</v>
      </c>
      <c r="X160" s="4">
        <f>Res_Cooling!P160/SUM(Res_Cooling!$B$3:$Y$367)*1000</f>
        <v>0.31216886720506959</v>
      </c>
      <c r="Y160" s="4">
        <f>Res_Cooling!Q160/SUM(Res_Cooling!$B$3:$Y$367)*1000</f>
        <v>0.38499471280876157</v>
      </c>
      <c r="Z160" s="4">
        <f>Res_Cooling!R160/SUM(Res_Cooling!$B$3:$Y$367)*1000</f>
        <v>0.47626687245951921</v>
      </c>
      <c r="AA160" s="4">
        <f>Res_Cooling!S160/SUM(Res_Cooling!$B$3:$Y$367)*1000</f>
        <v>0.49877711809813063</v>
      </c>
      <c r="AB160" s="4">
        <f>Res_Cooling!T160/SUM(Res_Cooling!$B$3:$Y$367)*1000</f>
        <v>0.4739311764209907</v>
      </c>
      <c r="AC160" s="4">
        <f>Res_Cooling!U160/SUM(Res_Cooling!$B$3:$Y$367)*1000</f>
        <v>0.37764205736723655</v>
      </c>
      <c r="AD160" s="4">
        <f>Res_Cooling!V160/SUM(Res_Cooling!$B$3:$Y$367)*1000</f>
        <v>0.27169330931246793</v>
      </c>
      <c r="AE160" s="4">
        <f>Res_Cooling!W160/SUM(Res_Cooling!$B$3:$Y$367)*1000</f>
        <v>0.16933447221426945</v>
      </c>
      <c r="AF160" s="4">
        <f>Res_Cooling!X160/SUM(Res_Cooling!$B$3:$Y$367)*1000</f>
        <v>8.1011851860671544E-2</v>
      </c>
      <c r="AG160" s="4">
        <f>Res_Cooling!Y160/SUM(Res_Cooling!$B$3:$Y$367)*1000</f>
        <v>3.129244279731265E-2</v>
      </c>
      <c r="AH160" s="8">
        <f t="shared" si="25"/>
        <v>3.7171377427383305</v>
      </c>
      <c r="AI160">
        <f t="shared" si="26"/>
        <v>6</v>
      </c>
      <c r="AJ160" t="str">
        <f t="shared" si="27"/>
        <v>No</v>
      </c>
      <c r="AK160" t="str">
        <f t="shared" si="21"/>
        <v>On</v>
      </c>
      <c r="AL160" t="str">
        <f t="shared" si="22"/>
        <v>6On</v>
      </c>
      <c r="AM160" s="9" t="str">
        <f t="shared" si="23"/>
        <v>S</v>
      </c>
      <c r="AN160" s="9">
        <f t="shared" si="24"/>
        <v>0.49877711809813063</v>
      </c>
    </row>
    <row r="161" spans="9:40" x14ac:dyDescent="0.25">
      <c r="I161" s="2">
        <f t="shared" si="28"/>
        <v>42894</v>
      </c>
      <c r="J161" s="4">
        <f>Res_Cooling!B161/SUM(Res_Cooling!$B$3:$Y$367)*1000</f>
        <v>1.5683969517810169E-2</v>
      </c>
      <c r="K161" s="4">
        <f>Res_Cooling!C161/SUM(Res_Cooling!$B$3:$Y$367)*1000</f>
        <v>1.4106987736183015E-3</v>
      </c>
      <c r="L161" s="4">
        <f>Res_Cooling!D161/SUM(Res_Cooling!$B$3:$Y$367)*1000</f>
        <v>1.6378792215782313E-3</v>
      </c>
      <c r="M161" s="4">
        <f>Res_Cooling!E161/SUM(Res_Cooling!$B$3:$Y$367)*1000</f>
        <v>0</v>
      </c>
      <c r="N161" s="4">
        <f>Res_Cooling!F161/SUM(Res_Cooling!$B$3:$Y$367)*1000</f>
        <v>0</v>
      </c>
      <c r="O161" s="4">
        <f>Res_Cooling!G161/SUM(Res_Cooling!$B$3:$Y$367)*1000</f>
        <v>0</v>
      </c>
      <c r="P161" s="4">
        <f>Res_Cooling!H161/SUM(Res_Cooling!$B$3:$Y$367)*1000</f>
        <v>0</v>
      </c>
      <c r="Q161" s="4">
        <f>Res_Cooling!I161/SUM(Res_Cooling!$B$3:$Y$367)*1000</f>
        <v>0</v>
      </c>
      <c r="R161" s="4">
        <f>Res_Cooling!J161/SUM(Res_Cooling!$B$3:$Y$367)*1000</f>
        <v>3.1488810806960039E-5</v>
      </c>
      <c r="S161" s="4">
        <f>Res_Cooling!K161/SUM(Res_Cooling!$B$3:$Y$367)*1000</f>
        <v>2.6841810896303611E-4</v>
      </c>
      <c r="T161" s="4">
        <f>Res_Cooling!L161/SUM(Res_Cooling!$B$3:$Y$367)*1000</f>
        <v>5.5956752692245474E-4</v>
      </c>
      <c r="U161" s="4">
        <f>Res_Cooling!M161/SUM(Res_Cooling!$B$3:$Y$367)*1000</f>
        <v>4.6875893611568898E-3</v>
      </c>
      <c r="V161" s="4">
        <f>Res_Cooling!N161/SUM(Res_Cooling!$B$3:$Y$367)*1000</f>
        <v>2.6371324721943205E-2</v>
      </c>
      <c r="W161" s="4">
        <f>Res_Cooling!O161/SUM(Res_Cooling!$B$3:$Y$367)*1000</f>
        <v>3.9152728163522166E-2</v>
      </c>
      <c r="X161" s="4">
        <f>Res_Cooling!P161/SUM(Res_Cooling!$B$3:$Y$367)*1000</f>
        <v>0.10471557634185637</v>
      </c>
      <c r="Y161" s="4">
        <f>Res_Cooling!Q161/SUM(Res_Cooling!$B$3:$Y$367)*1000</f>
        <v>0.2149304103805745</v>
      </c>
      <c r="Z161" s="4">
        <f>Res_Cooling!R161/SUM(Res_Cooling!$B$3:$Y$367)*1000</f>
        <v>0.31109406805019246</v>
      </c>
      <c r="AA161" s="4">
        <f>Res_Cooling!S161/SUM(Res_Cooling!$B$3:$Y$367)*1000</f>
        <v>0.38708347531221771</v>
      </c>
      <c r="AB161" s="4">
        <f>Res_Cooling!T161/SUM(Res_Cooling!$B$3:$Y$367)*1000</f>
        <v>0.39454573493590933</v>
      </c>
      <c r="AC161" s="4">
        <f>Res_Cooling!U161/SUM(Res_Cooling!$B$3:$Y$367)*1000</f>
        <v>0.35657451791536104</v>
      </c>
      <c r="AD161" s="4">
        <f>Res_Cooling!V161/SUM(Res_Cooling!$B$3:$Y$367)*1000</f>
        <v>0.2351751704849751</v>
      </c>
      <c r="AE161" s="4">
        <f>Res_Cooling!W161/SUM(Res_Cooling!$B$3:$Y$367)*1000</f>
        <v>0.14065477770121687</v>
      </c>
      <c r="AF161" s="4">
        <f>Res_Cooling!X161/SUM(Res_Cooling!$B$3:$Y$367)*1000</f>
        <v>7.2355315547766391E-2</v>
      </c>
      <c r="AG161" s="4">
        <f>Res_Cooling!Y161/SUM(Res_Cooling!$B$3:$Y$367)*1000</f>
        <v>3.3854428089104271E-2</v>
      </c>
      <c r="AH161" s="8">
        <f t="shared" si="25"/>
        <v>2.3407871389654957</v>
      </c>
      <c r="AI161">
        <f t="shared" si="26"/>
        <v>6</v>
      </c>
      <c r="AJ161" t="str">
        <f t="shared" si="27"/>
        <v>No</v>
      </c>
      <c r="AK161" t="str">
        <f t="shared" si="21"/>
        <v>On</v>
      </c>
      <c r="AL161" t="str">
        <f t="shared" si="22"/>
        <v>6On</v>
      </c>
      <c r="AM161" s="9" t="str">
        <f t="shared" si="23"/>
        <v>S</v>
      </c>
      <c r="AN161" s="9">
        <f t="shared" si="24"/>
        <v>0.39454573493590933</v>
      </c>
    </row>
    <row r="162" spans="9:40" x14ac:dyDescent="0.25">
      <c r="I162" s="2">
        <f t="shared" si="28"/>
        <v>42895</v>
      </c>
      <c r="J162" s="4">
        <f>Res_Cooling!B162/SUM(Res_Cooling!$B$3:$Y$367)*1000</f>
        <v>1.0772724794610422E-2</v>
      </c>
      <c r="K162" s="4">
        <f>Res_Cooling!C162/SUM(Res_Cooling!$B$3:$Y$367)*1000</f>
        <v>4.5872198549246398E-3</v>
      </c>
      <c r="L162" s="4">
        <f>Res_Cooling!D162/SUM(Res_Cooling!$B$3:$Y$367)*1000</f>
        <v>1.9861720913706457E-4</v>
      </c>
      <c r="M162" s="4">
        <f>Res_Cooling!E162/SUM(Res_Cooling!$B$3:$Y$367)*1000</f>
        <v>0</v>
      </c>
      <c r="N162" s="4">
        <f>Res_Cooling!F162/SUM(Res_Cooling!$B$3:$Y$367)*1000</f>
        <v>0</v>
      </c>
      <c r="O162" s="4">
        <f>Res_Cooling!G162/SUM(Res_Cooling!$B$3:$Y$367)*1000</f>
        <v>0</v>
      </c>
      <c r="P162" s="4">
        <f>Res_Cooling!H162/SUM(Res_Cooling!$B$3:$Y$367)*1000</f>
        <v>5.4802151919129693E-4</v>
      </c>
      <c r="Q162" s="4">
        <f>Res_Cooling!I162/SUM(Res_Cooling!$B$3:$Y$367)*1000</f>
        <v>2.0432199212838406E-3</v>
      </c>
      <c r="R162" s="4">
        <f>Res_Cooling!J162/SUM(Res_Cooling!$B$3:$Y$367)*1000</f>
        <v>6.7048593204755234E-3</v>
      </c>
      <c r="S162" s="4">
        <f>Res_Cooling!K162/SUM(Res_Cooling!$B$3:$Y$367)*1000</f>
        <v>2.0876355450771315E-2</v>
      </c>
      <c r="T162" s="4">
        <f>Res_Cooling!L162/SUM(Res_Cooling!$B$3:$Y$367)*1000</f>
        <v>5.0488932147615351E-2</v>
      </c>
      <c r="U162" s="4">
        <f>Res_Cooling!M162/SUM(Res_Cooling!$B$3:$Y$367)*1000</f>
        <v>0.10922011874032857</v>
      </c>
      <c r="V162" s="4">
        <f>Res_Cooling!N162/SUM(Res_Cooling!$B$3:$Y$367)*1000</f>
        <v>0.19113722734488239</v>
      </c>
      <c r="W162" s="4">
        <f>Res_Cooling!O162/SUM(Res_Cooling!$B$3:$Y$367)*1000</f>
        <v>0.28572015135904877</v>
      </c>
      <c r="X162" s="4">
        <f>Res_Cooling!P162/SUM(Res_Cooling!$B$3:$Y$367)*1000</f>
        <v>0.36996318238079146</v>
      </c>
      <c r="Y162" s="4">
        <f>Res_Cooling!Q162/SUM(Res_Cooling!$B$3:$Y$367)*1000</f>
        <v>0.45831731767666833</v>
      </c>
      <c r="Z162" s="4">
        <f>Res_Cooling!R162/SUM(Res_Cooling!$B$3:$Y$367)*1000</f>
        <v>0.52035238720552057</v>
      </c>
      <c r="AA162" s="4">
        <f>Res_Cooling!S162/SUM(Res_Cooling!$B$3:$Y$367)*1000</f>
        <v>0.53469936521639161</v>
      </c>
      <c r="AB162" s="4">
        <f>Res_Cooling!T162/SUM(Res_Cooling!$B$3:$Y$367)*1000</f>
        <v>0.51325374618799779</v>
      </c>
      <c r="AC162" s="4">
        <f>Res_Cooling!U162/SUM(Res_Cooling!$B$3:$Y$367)*1000</f>
        <v>0.43695297927472199</v>
      </c>
      <c r="AD162" s="4">
        <f>Res_Cooling!V162/SUM(Res_Cooling!$B$3:$Y$367)*1000</f>
        <v>0.31639037350801041</v>
      </c>
      <c r="AE162" s="4">
        <f>Res_Cooling!W162/SUM(Res_Cooling!$B$3:$Y$367)*1000</f>
        <v>0.20944212307501239</v>
      </c>
      <c r="AF162" s="4">
        <f>Res_Cooling!X162/SUM(Res_Cooling!$B$3:$Y$367)*1000</f>
        <v>0.11960040271890099</v>
      </c>
      <c r="AG162" s="4">
        <f>Res_Cooling!Y162/SUM(Res_Cooling!$B$3:$Y$367)*1000</f>
        <v>5.4273517684339571E-2</v>
      </c>
      <c r="AH162" s="8">
        <f t="shared" si="25"/>
        <v>4.2155428425906241</v>
      </c>
      <c r="AI162">
        <f t="shared" si="26"/>
        <v>6</v>
      </c>
      <c r="AJ162" t="str">
        <f t="shared" si="27"/>
        <v>No</v>
      </c>
      <c r="AK162" t="str">
        <f t="shared" si="21"/>
        <v>On</v>
      </c>
      <c r="AL162" t="str">
        <f t="shared" si="22"/>
        <v>6On</v>
      </c>
      <c r="AM162" s="9" t="str">
        <f t="shared" si="23"/>
        <v>S</v>
      </c>
      <c r="AN162" s="9">
        <f t="shared" si="24"/>
        <v>0.53469936521639161</v>
      </c>
    </row>
    <row r="163" spans="9:40" x14ac:dyDescent="0.25">
      <c r="I163" s="2">
        <f t="shared" si="28"/>
        <v>42896</v>
      </c>
      <c r="J163" s="4">
        <f>Res_Cooling!B163/SUM(Res_Cooling!$B$3:$Y$367)*1000</f>
        <v>2.4151316446211123E-2</v>
      </c>
      <c r="K163" s="4">
        <f>Res_Cooling!C163/SUM(Res_Cooling!$B$3:$Y$367)*1000</f>
        <v>5.8154396329350736E-3</v>
      </c>
      <c r="L163" s="4">
        <f>Res_Cooling!D163/SUM(Res_Cooling!$B$3:$Y$367)*1000</f>
        <v>2.4060147507969408E-3</v>
      </c>
      <c r="M163" s="4">
        <f>Res_Cooling!E163/SUM(Res_Cooling!$B$3:$Y$367)*1000</f>
        <v>5.4227629534841387E-4</v>
      </c>
      <c r="N163" s="4">
        <f>Res_Cooling!F163/SUM(Res_Cooling!$B$3:$Y$367)*1000</f>
        <v>0</v>
      </c>
      <c r="O163" s="4">
        <f>Res_Cooling!G163/SUM(Res_Cooling!$B$3:$Y$367)*1000</f>
        <v>5.3071186733295568E-4</v>
      </c>
      <c r="P163" s="4">
        <f>Res_Cooling!H163/SUM(Res_Cooling!$B$3:$Y$367)*1000</f>
        <v>1.4801721673716461E-3</v>
      </c>
      <c r="Q163" s="4">
        <f>Res_Cooling!I163/SUM(Res_Cooling!$B$3:$Y$367)*1000</f>
        <v>7.139332991316521E-3</v>
      </c>
      <c r="R163" s="4">
        <f>Res_Cooling!J163/SUM(Res_Cooling!$B$3:$Y$367)*1000</f>
        <v>1.8869471958742712E-2</v>
      </c>
      <c r="S163" s="4">
        <f>Res_Cooling!K163/SUM(Res_Cooling!$B$3:$Y$367)*1000</f>
        <v>4.5272112161304952E-2</v>
      </c>
      <c r="T163" s="4">
        <f>Res_Cooling!L163/SUM(Res_Cooling!$B$3:$Y$367)*1000</f>
        <v>0.10038386747176889</v>
      </c>
      <c r="U163" s="4">
        <f>Res_Cooling!M163/SUM(Res_Cooling!$B$3:$Y$367)*1000</f>
        <v>0.17721619970892827</v>
      </c>
      <c r="V163" s="4">
        <f>Res_Cooling!N163/SUM(Res_Cooling!$B$3:$Y$367)*1000</f>
        <v>0.270252697473162</v>
      </c>
      <c r="W163" s="4">
        <f>Res_Cooling!O163/SUM(Res_Cooling!$B$3:$Y$367)*1000</f>
        <v>0.38804258670429825</v>
      </c>
      <c r="X163" s="4">
        <f>Res_Cooling!P163/SUM(Res_Cooling!$B$3:$Y$367)*1000</f>
        <v>0.49378708601923327</v>
      </c>
      <c r="Y163" s="4">
        <f>Res_Cooling!Q163/SUM(Res_Cooling!$B$3:$Y$367)*1000</f>
        <v>0.56459816939532681</v>
      </c>
      <c r="Z163" s="4">
        <f>Res_Cooling!R163/SUM(Res_Cooling!$B$3:$Y$367)*1000</f>
        <v>0.62150497991490583</v>
      </c>
      <c r="AA163" s="4">
        <f>Res_Cooling!S163/SUM(Res_Cooling!$B$3:$Y$367)*1000</f>
        <v>0.62626972004884018</v>
      </c>
      <c r="AB163" s="4">
        <f>Res_Cooling!T163/SUM(Res_Cooling!$B$3:$Y$367)*1000</f>
        <v>0.59907222513120217</v>
      </c>
      <c r="AC163" s="4">
        <f>Res_Cooling!U163/SUM(Res_Cooling!$B$3:$Y$367)*1000</f>
        <v>0.52307473967194718</v>
      </c>
      <c r="AD163" s="4">
        <f>Res_Cooling!V163/SUM(Res_Cooling!$B$3:$Y$367)*1000</f>
        <v>0.40168905536527078</v>
      </c>
      <c r="AE163" s="4">
        <f>Res_Cooling!W163/SUM(Res_Cooling!$B$3:$Y$367)*1000</f>
        <v>0.2692341465064032</v>
      </c>
      <c r="AF163" s="4">
        <f>Res_Cooling!X163/SUM(Res_Cooling!$B$3:$Y$367)*1000</f>
        <v>0.15119582777774435</v>
      </c>
      <c r="AG163" s="4">
        <f>Res_Cooling!Y163/SUM(Res_Cooling!$B$3:$Y$367)*1000</f>
        <v>8.3784169472926717E-2</v>
      </c>
      <c r="AH163" s="8">
        <f t="shared" si="25"/>
        <v>5.3763123189333193</v>
      </c>
      <c r="AI163">
        <f t="shared" si="26"/>
        <v>6</v>
      </c>
      <c r="AJ163" t="str">
        <f t="shared" si="27"/>
        <v>No</v>
      </c>
      <c r="AK163" t="str">
        <f t="shared" si="21"/>
        <v>Off</v>
      </c>
      <c r="AL163" t="str">
        <f t="shared" si="22"/>
        <v>6Off</v>
      </c>
      <c r="AM163" s="9" t="str">
        <f t="shared" si="23"/>
        <v>S</v>
      </c>
      <c r="AN163" s="9">
        <f t="shared" si="24"/>
        <v>0.62626972004884018</v>
      </c>
    </row>
    <row r="164" spans="9:40" x14ac:dyDescent="0.25">
      <c r="I164" s="2">
        <f t="shared" si="28"/>
        <v>42897</v>
      </c>
      <c r="J164" s="4">
        <f>Res_Cooling!B164/SUM(Res_Cooling!$B$3:$Y$367)*1000</f>
        <v>3.3407235047397954E-2</v>
      </c>
      <c r="K164" s="4">
        <f>Res_Cooling!C164/SUM(Res_Cooling!$B$3:$Y$367)*1000</f>
        <v>9.5251801736714794E-3</v>
      </c>
      <c r="L164" s="4">
        <f>Res_Cooling!D164/SUM(Res_Cooling!$B$3:$Y$367)*1000</f>
        <v>4.4449020656332243E-3</v>
      </c>
      <c r="M164" s="4">
        <f>Res_Cooling!E164/SUM(Res_Cooling!$B$3:$Y$367)*1000</f>
        <v>4.1345867956344784E-4</v>
      </c>
      <c r="N164" s="4">
        <f>Res_Cooling!F164/SUM(Res_Cooling!$B$3:$Y$367)*1000</f>
        <v>3.9458235609668424E-4</v>
      </c>
      <c r="O164" s="4">
        <f>Res_Cooling!G164/SUM(Res_Cooling!$B$3:$Y$367)*1000</f>
        <v>1.3178899613389508E-3</v>
      </c>
      <c r="P164" s="4">
        <f>Res_Cooling!H164/SUM(Res_Cooling!$B$3:$Y$367)*1000</f>
        <v>3.7163538915351629E-3</v>
      </c>
      <c r="Q164" s="4">
        <f>Res_Cooling!I164/SUM(Res_Cooling!$B$3:$Y$367)*1000</f>
        <v>7.3447562611351465E-3</v>
      </c>
      <c r="R164" s="4">
        <f>Res_Cooling!J164/SUM(Res_Cooling!$B$3:$Y$367)*1000</f>
        <v>3.1122900386317837E-2</v>
      </c>
      <c r="S164" s="4">
        <f>Res_Cooling!K164/SUM(Res_Cooling!$B$3:$Y$367)*1000</f>
        <v>5.4940916398679158E-2</v>
      </c>
      <c r="T164" s="4">
        <f>Res_Cooling!L164/SUM(Res_Cooling!$B$3:$Y$367)*1000</f>
        <v>0.11685950031809483</v>
      </c>
      <c r="U164" s="4">
        <f>Res_Cooling!M164/SUM(Res_Cooling!$B$3:$Y$367)*1000</f>
        <v>0.24201620676861582</v>
      </c>
      <c r="V164" s="4">
        <f>Res_Cooling!N164/SUM(Res_Cooling!$B$3:$Y$367)*1000</f>
        <v>0.35826455656048933</v>
      </c>
      <c r="W164" s="4">
        <f>Res_Cooling!O164/SUM(Res_Cooling!$B$3:$Y$367)*1000</f>
        <v>0.54767524377646459</v>
      </c>
      <c r="X164" s="4">
        <f>Res_Cooling!P164/SUM(Res_Cooling!$B$3:$Y$367)*1000</f>
        <v>0.70575319693980831</v>
      </c>
      <c r="Y164" s="4">
        <f>Res_Cooling!Q164/SUM(Res_Cooling!$B$3:$Y$367)*1000</f>
        <v>0.83253651322757971</v>
      </c>
      <c r="Z164" s="4">
        <f>Res_Cooling!R164/SUM(Res_Cooling!$B$3:$Y$367)*1000</f>
        <v>0.95008485438846335</v>
      </c>
      <c r="AA164" s="4">
        <f>Res_Cooling!S164/SUM(Res_Cooling!$B$3:$Y$367)*1000</f>
        <v>1.0270044511018703</v>
      </c>
      <c r="AB164" s="4">
        <f>Res_Cooling!T164/SUM(Res_Cooling!$B$3:$Y$367)*1000</f>
        <v>1.0056920724623524</v>
      </c>
      <c r="AC164" s="4">
        <f>Res_Cooling!U164/SUM(Res_Cooling!$B$3:$Y$367)*1000</f>
        <v>0.89944532868755267</v>
      </c>
      <c r="AD164" s="4">
        <f>Res_Cooling!V164/SUM(Res_Cooling!$B$3:$Y$367)*1000</f>
        <v>0.68792232184465385</v>
      </c>
      <c r="AE164" s="4">
        <f>Res_Cooling!W164/SUM(Res_Cooling!$B$3:$Y$367)*1000</f>
        <v>0.46848946341303715</v>
      </c>
      <c r="AF164" s="4">
        <f>Res_Cooling!X164/SUM(Res_Cooling!$B$3:$Y$367)*1000</f>
        <v>0.24074753088022463</v>
      </c>
      <c r="AG164" s="4">
        <f>Res_Cooling!Y164/SUM(Res_Cooling!$B$3:$Y$367)*1000</f>
        <v>0.14018175437454131</v>
      </c>
      <c r="AH164" s="8">
        <f t="shared" si="25"/>
        <v>8.3693011699651176</v>
      </c>
      <c r="AI164">
        <f t="shared" si="26"/>
        <v>6</v>
      </c>
      <c r="AJ164" t="str">
        <f t="shared" si="27"/>
        <v>No</v>
      </c>
      <c r="AK164" t="str">
        <f t="shared" si="21"/>
        <v>Off</v>
      </c>
      <c r="AL164" t="str">
        <f t="shared" si="22"/>
        <v>6Off</v>
      </c>
      <c r="AM164" s="9" t="str">
        <f t="shared" si="23"/>
        <v>S</v>
      </c>
      <c r="AN164" s="9">
        <f t="shared" si="24"/>
        <v>1.0270044511018703</v>
      </c>
    </row>
    <row r="165" spans="9:40" x14ac:dyDescent="0.25">
      <c r="I165" s="2">
        <f t="shared" si="28"/>
        <v>42898</v>
      </c>
      <c r="J165" s="4">
        <f>Res_Cooling!B165/SUM(Res_Cooling!$B$3:$Y$367)*1000</f>
        <v>4.1606006850617112E-2</v>
      </c>
      <c r="K165" s="4">
        <f>Res_Cooling!C165/SUM(Res_Cooling!$B$3:$Y$367)*1000</f>
        <v>7.319649224145075E-3</v>
      </c>
      <c r="L165" s="4">
        <f>Res_Cooling!D165/SUM(Res_Cooling!$B$3:$Y$367)*1000</f>
        <v>3.691795274379244E-3</v>
      </c>
      <c r="M165" s="4">
        <f>Res_Cooling!E165/SUM(Res_Cooling!$B$3:$Y$367)*1000</f>
        <v>7.1955251307083429E-3</v>
      </c>
      <c r="N165" s="4">
        <f>Res_Cooling!F165/SUM(Res_Cooling!$B$3:$Y$367)*1000</f>
        <v>1.3089970629589529E-2</v>
      </c>
      <c r="O165" s="4">
        <f>Res_Cooling!G165/SUM(Res_Cooling!$B$3:$Y$367)*1000</f>
        <v>4.137532944083417E-2</v>
      </c>
      <c r="P165" s="4">
        <f>Res_Cooling!H165/SUM(Res_Cooling!$B$3:$Y$367)*1000</f>
        <v>8.260634837066276E-2</v>
      </c>
      <c r="Q165" s="4">
        <f>Res_Cooling!I165/SUM(Res_Cooling!$B$3:$Y$367)*1000</f>
        <v>0.15242261671753685</v>
      </c>
      <c r="R165" s="4">
        <f>Res_Cooling!J165/SUM(Res_Cooling!$B$3:$Y$367)*1000</f>
        <v>0.22183537412624327</v>
      </c>
      <c r="S165" s="4">
        <f>Res_Cooling!K165/SUM(Res_Cooling!$B$3:$Y$367)*1000</f>
        <v>0.2716603981385689</v>
      </c>
      <c r="T165" s="4">
        <f>Res_Cooling!L165/SUM(Res_Cooling!$B$3:$Y$367)*1000</f>
        <v>0.33169047906116239</v>
      </c>
      <c r="U165" s="4">
        <f>Res_Cooling!M165/SUM(Res_Cooling!$B$3:$Y$367)*1000</f>
        <v>0.41363501364396538</v>
      </c>
      <c r="V165" s="4">
        <f>Res_Cooling!N165/SUM(Res_Cooling!$B$3:$Y$367)*1000</f>
        <v>0.54897373918302494</v>
      </c>
      <c r="W165" s="4">
        <f>Res_Cooling!O165/SUM(Res_Cooling!$B$3:$Y$367)*1000</f>
        <v>0.68132193605379576</v>
      </c>
      <c r="X165" s="4">
        <f>Res_Cooling!P165/SUM(Res_Cooling!$B$3:$Y$367)*1000</f>
        <v>0.81526393131874819</v>
      </c>
      <c r="Y165" s="4">
        <f>Res_Cooling!Q165/SUM(Res_Cooling!$B$3:$Y$367)*1000</f>
        <v>0.93473488342031308</v>
      </c>
      <c r="Z165" s="4">
        <f>Res_Cooling!R165/SUM(Res_Cooling!$B$3:$Y$367)*1000</f>
        <v>1.0416279827043227</v>
      </c>
      <c r="AA165" s="4">
        <f>Res_Cooling!S165/SUM(Res_Cooling!$B$3:$Y$367)*1000</f>
        <v>1.090124891253579</v>
      </c>
      <c r="AB165" s="4">
        <f>Res_Cooling!T165/SUM(Res_Cooling!$B$3:$Y$367)*1000</f>
        <v>1.0309152958693706</v>
      </c>
      <c r="AC165" s="4">
        <f>Res_Cooling!U165/SUM(Res_Cooling!$B$3:$Y$367)*1000</f>
        <v>0.89503283784516763</v>
      </c>
      <c r="AD165" s="4">
        <f>Res_Cooling!V165/SUM(Res_Cooling!$B$3:$Y$367)*1000</f>
        <v>0.68669503425071143</v>
      </c>
      <c r="AE165" s="4">
        <f>Res_Cooling!W165/SUM(Res_Cooling!$B$3:$Y$367)*1000</f>
        <v>0.47444967700614482</v>
      </c>
      <c r="AF165" s="4">
        <f>Res_Cooling!X165/SUM(Res_Cooling!$B$3:$Y$367)*1000</f>
        <v>0.26104235586128383</v>
      </c>
      <c r="AG165" s="4">
        <f>Res_Cooling!Y165/SUM(Res_Cooling!$B$3:$Y$367)*1000</f>
        <v>0.13390349916457342</v>
      </c>
      <c r="AH165" s="8">
        <f t="shared" si="25"/>
        <v>10.182214570539449</v>
      </c>
      <c r="AI165">
        <f t="shared" si="26"/>
        <v>6</v>
      </c>
      <c r="AJ165" t="str">
        <f t="shared" si="27"/>
        <v>No</v>
      </c>
      <c r="AK165" t="str">
        <f t="shared" si="21"/>
        <v>On</v>
      </c>
      <c r="AL165" t="str">
        <f t="shared" si="22"/>
        <v>6On</v>
      </c>
      <c r="AM165" s="9" t="str">
        <f t="shared" si="23"/>
        <v>S</v>
      </c>
      <c r="AN165" s="9">
        <f t="shared" si="24"/>
        <v>1.090124891253579</v>
      </c>
    </row>
    <row r="166" spans="9:40" x14ac:dyDescent="0.25">
      <c r="I166" s="2">
        <f t="shared" si="28"/>
        <v>42899</v>
      </c>
      <c r="J166" s="4">
        <f>Res_Cooling!B166/SUM(Res_Cooling!$B$3:$Y$367)*1000</f>
        <v>7.0352820212257638E-2</v>
      </c>
      <c r="K166" s="4">
        <f>Res_Cooling!C166/SUM(Res_Cooling!$B$3:$Y$367)*1000</f>
        <v>3.2337123241530687E-2</v>
      </c>
      <c r="L166" s="4">
        <f>Res_Cooling!D166/SUM(Res_Cooling!$B$3:$Y$367)*1000</f>
        <v>1.9503660306693312E-2</v>
      </c>
      <c r="M166" s="4">
        <f>Res_Cooling!E166/SUM(Res_Cooling!$B$3:$Y$367)*1000</f>
        <v>2.645061073179078E-2</v>
      </c>
      <c r="N166" s="4">
        <f>Res_Cooling!F166/SUM(Res_Cooling!$B$3:$Y$367)*1000</f>
        <v>4.4446939273910205E-2</v>
      </c>
      <c r="O166" s="4">
        <f>Res_Cooling!G166/SUM(Res_Cooling!$B$3:$Y$367)*1000</f>
        <v>0.11252789117883737</v>
      </c>
      <c r="P166" s="4">
        <f>Res_Cooling!H166/SUM(Res_Cooling!$B$3:$Y$367)*1000</f>
        <v>0.21922103014870323</v>
      </c>
      <c r="Q166" s="4">
        <f>Res_Cooling!I166/SUM(Res_Cooling!$B$3:$Y$367)*1000</f>
        <v>0.36009641244587326</v>
      </c>
      <c r="R166" s="4">
        <f>Res_Cooling!J166/SUM(Res_Cooling!$B$3:$Y$367)*1000</f>
        <v>0.47317142695807396</v>
      </c>
      <c r="S166" s="4">
        <f>Res_Cooling!K166/SUM(Res_Cooling!$B$3:$Y$367)*1000</f>
        <v>0.58507699775773025</v>
      </c>
      <c r="T166" s="4">
        <f>Res_Cooling!L166/SUM(Res_Cooling!$B$3:$Y$367)*1000</f>
        <v>0.62372468899814792</v>
      </c>
      <c r="U166" s="4">
        <f>Res_Cooling!M166/SUM(Res_Cooling!$B$3:$Y$367)*1000</f>
        <v>0.70463521433554255</v>
      </c>
      <c r="V166" s="4">
        <f>Res_Cooling!N166/SUM(Res_Cooling!$B$3:$Y$367)*1000</f>
        <v>0.80084953526679892</v>
      </c>
      <c r="W166" s="4">
        <f>Res_Cooling!O166/SUM(Res_Cooling!$B$3:$Y$367)*1000</f>
        <v>0.90719331713918561</v>
      </c>
      <c r="X166" s="4">
        <f>Res_Cooling!P166/SUM(Res_Cooling!$B$3:$Y$367)*1000</f>
        <v>1.0199732281254255</v>
      </c>
      <c r="Y166" s="4">
        <f>Res_Cooling!Q166/SUM(Res_Cooling!$B$3:$Y$367)*1000</f>
        <v>1.1109845916557408</v>
      </c>
      <c r="Z166" s="4">
        <f>Res_Cooling!R166/SUM(Res_Cooling!$B$3:$Y$367)*1000</f>
        <v>1.1529487319168772</v>
      </c>
      <c r="AA166" s="4">
        <f>Res_Cooling!S166/SUM(Res_Cooling!$B$3:$Y$367)*1000</f>
        <v>1.1907207864699214</v>
      </c>
      <c r="AB166" s="4">
        <f>Res_Cooling!T166/SUM(Res_Cooling!$B$3:$Y$367)*1000</f>
        <v>1.1044933113928999</v>
      </c>
      <c r="AC166" s="4">
        <f>Res_Cooling!U166/SUM(Res_Cooling!$B$3:$Y$367)*1000</f>
        <v>0.93003038070769695</v>
      </c>
      <c r="AD166" s="4">
        <f>Res_Cooling!V166/SUM(Res_Cooling!$B$3:$Y$367)*1000</f>
        <v>0.73067074535288601</v>
      </c>
      <c r="AE166" s="4">
        <f>Res_Cooling!W166/SUM(Res_Cooling!$B$3:$Y$367)*1000</f>
        <v>0.48026208950919702</v>
      </c>
      <c r="AF166" s="4">
        <f>Res_Cooling!X166/SUM(Res_Cooling!$B$3:$Y$367)*1000</f>
        <v>0.25069608009574029</v>
      </c>
      <c r="AG166" s="4">
        <f>Res_Cooling!Y166/SUM(Res_Cooling!$B$3:$Y$367)*1000</f>
        <v>0.12327917384499844</v>
      </c>
      <c r="AH166" s="8">
        <f t="shared" si="25"/>
        <v>13.073646787066458</v>
      </c>
      <c r="AI166">
        <f t="shared" si="26"/>
        <v>6</v>
      </c>
      <c r="AJ166" t="str">
        <f t="shared" si="27"/>
        <v>No</v>
      </c>
      <c r="AK166" t="str">
        <f t="shared" si="21"/>
        <v>On</v>
      </c>
      <c r="AL166" t="str">
        <f t="shared" si="22"/>
        <v>6On</v>
      </c>
      <c r="AM166" s="9" t="str">
        <f t="shared" si="23"/>
        <v>S</v>
      </c>
      <c r="AN166" s="9">
        <f t="shared" si="24"/>
        <v>1.1907207864699214</v>
      </c>
    </row>
    <row r="167" spans="9:40" x14ac:dyDescent="0.25">
      <c r="I167" s="2">
        <f t="shared" si="28"/>
        <v>42900</v>
      </c>
      <c r="J167" s="4">
        <f>Res_Cooling!B167/SUM(Res_Cooling!$B$3:$Y$367)*1000</f>
        <v>5.5677827501526604E-2</v>
      </c>
      <c r="K167" s="4">
        <f>Res_Cooling!C167/SUM(Res_Cooling!$B$3:$Y$367)*1000</f>
        <v>2.7833777613018463E-2</v>
      </c>
      <c r="L167" s="4">
        <f>Res_Cooling!D167/SUM(Res_Cooling!$B$3:$Y$367)*1000</f>
        <v>1.7543251381443293E-2</v>
      </c>
      <c r="M167" s="4">
        <f>Res_Cooling!E167/SUM(Res_Cooling!$B$3:$Y$367)*1000</f>
        <v>3.024776235309461E-2</v>
      </c>
      <c r="N167" s="4">
        <f>Res_Cooling!F167/SUM(Res_Cooling!$B$3:$Y$367)*1000</f>
        <v>8.5705384181987948E-2</v>
      </c>
      <c r="O167" s="4">
        <f>Res_Cooling!G167/SUM(Res_Cooling!$B$3:$Y$367)*1000</f>
        <v>0.15512312813219423</v>
      </c>
      <c r="P167" s="4">
        <f>Res_Cooling!H167/SUM(Res_Cooling!$B$3:$Y$367)*1000</f>
        <v>0.27198691687597892</v>
      </c>
      <c r="Q167" s="4">
        <f>Res_Cooling!I167/SUM(Res_Cooling!$B$3:$Y$367)*1000</f>
        <v>0.41835906359926089</v>
      </c>
      <c r="R167" s="4">
        <f>Res_Cooling!J167/SUM(Res_Cooling!$B$3:$Y$367)*1000</f>
        <v>0.56945436270036831</v>
      </c>
      <c r="S167" s="4">
        <f>Res_Cooling!K167/SUM(Res_Cooling!$B$3:$Y$367)*1000</f>
        <v>0.62316509931103503</v>
      </c>
      <c r="T167" s="4">
        <f>Res_Cooling!L167/SUM(Res_Cooling!$B$3:$Y$367)*1000</f>
        <v>0.65540438660833866</v>
      </c>
      <c r="U167" s="4">
        <f>Res_Cooling!M167/SUM(Res_Cooling!$B$3:$Y$367)*1000</f>
        <v>0.66962769839001357</v>
      </c>
      <c r="V167" s="4">
        <f>Res_Cooling!N167/SUM(Res_Cooling!$B$3:$Y$367)*1000</f>
        <v>0.69777403242424252</v>
      </c>
      <c r="W167" s="4">
        <f>Res_Cooling!O167/SUM(Res_Cooling!$B$3:$Y$367)*1000</f>
        <v>0.74639949401336481</v>
      </c>
      <c r="X167" s="4">
        <f>Res_Cooling!P167/SUM(Res_Cooling!$B$3:$Y$367)*1000</f>
        <v>0.8138342898707418</v>
      </c>
      <c r="Y167" s="4">
        <f>Res_Cooling!Q167/SUM(Res_Cooling!$B$3:$Y$367)*1000</f>
        <v>0.88048759494426254</v>
      </c>
      <c r="Z167" s="4">
        <f>Res_Cooling!R167/SUM(Res_Cooling!$B$3:$Y$367)*1000</f>
        <v>0.95010081132126289</v>
      </c>
      <c r="AA167" s="4">
        <f>Res_Cooling!S167/SUM(Res_Cooling!$B$3:$Y$367)*1000</f>
        <v>1.0040713467440718</v>
      </c>
      <c r="AB167" s="4">
        <f>Res_Cooling!T167/SUM(Res_Cooling!$B$3:$Y$367)*1000</f>
        <v>0.97560038885820277</v>
      </c>
      <c r="AC167" s="4">
        <f>Res_Cooling!U167/SUM(Res_Cooling!$B$3:$Y$367)*1000</f>
        <v>0.85727055691346299</v>
      </c>
      <c r="AD167" s="4">
        <f>Res_Cooling!V167/SUM(Res_Cooling!$B$3:$Y$367)*1000</f>
        <v>0.64682743549777122</v>
      </c>
      <c r="AE167" s="4">
        <f>Res_Cooling!W167/SUM(Res_Cooling!$B$3:$Y$367)*1000</f>
        <v>0.42720678391327022</v>
      </c>
      <c r="AF167" s="4">
        <f>Res_Cooling!X167/SUM(Res_Cooling!$B$3:$Y$367)*1000</f>
        <v>0.2259030954893288</v>
      </c>
      <c r="AG167" s="4">
        <f>Res_Cooling!Y167/SUM(Res_Cooling!$B$3:$Y$367)*1000</f>
        <v>9.4139321282339927E-2</v>
      </c>
      <c r="AH167" s="8">
        <f t="shared" si="25"/>
        <v>11.899743809920581</v>
      </c>
      <c r="AI167">
        <f t="shared" si="26"/>
        <v>6</v>
      </c>
      <c r="AJ167" t="str">
        <f t="shared" si="27"/>
        <v>No</v>
      </c>
      <c r="AK167" t="str">
        <f t="shared" si="21"/>
        <v>On</v>
      </c>
      <c r="AL167" t="str">
        <f t="shared" si="22"/>
        <v>6On</v>
      </c>
      <c r="AM167" s="9" t="str">
        <f t="shared" si="23"/>
        <v>S</v>
      </c>
      <c r="AN167" s="9">
        <f t="shared" si="24"/>
        <v>1.0040713467440718</v>
      </c>
    </row>
    <row r="168" spans="9:40" x14ac:dyDescent="0.25">
      <c r="I168" s="2">
        <f t="shared" si="28"/>
        <v>42901</v>
      </c>
      <c r="J168" s="4">
        <f>Res_Cooling!B168/SUM(Res_Cooling!$B$3:$Y$367)*1000</f>
        <v>3.6785118259394609E-2</v>
      </c>
      <c r="K168" s="4">
        <f>Res_Cooling!C168/SUM(Res_Cooling!$B$3:$Y$367)*1000</f>
        <v>1.7184419855114267E-2</v>
      </c>
      <c r="L168" s="4">
        <f>Res_Cooling!D168/SUM(Res_Cooling!$B$3:$Y$367)*1000</f>
        <v>1.8920813390025141E-3</v>
      </c>
      <c r="M168" s="4">
        <f>Res_Cooling!E168/SUM(Res_Cooling!$B$3:$Y$367)*1000</f>
        <v>4.5171257364853947E-3</v>
      </c>
      <c r="N168" s="4">
        <f>Res_Cooling!F168/SUM(Res_Cooling!$B$3:$Y$367)*1000</f>
        <v>8.0516936619503387E-3</v>
      </c>
      <c r="O168" s="4">
        <f>Res_Cooling!G168/SUM(Res_Cooling!$B$3:$Y$367)*1000</f>
        <v>2.6082903161592029E-2</v>
      </c>
      <c r="P168" s="4">
        <f>Res_Cooling!H168/SUM(Res_Cooling!$B$3:$Y$367)*1000</f>
        <v>4.7997855475951569E-2</v>
      </c>
      <c r="Q168" s="4">
        <f>Res_Cooling!I168/SUM(Res_Cooling!$B$3:$Y$367)*1000</f>
        <v>0.10266909971031898</v>
      </c>
      <c r="R168" s="4">
        <f>Res_Cooling!J168/SUM(Res_Cooling!$B$3:$Y$367)*1000</f>
        <v>0.14717787209882727</v>
      </c>
      <c r="S168" s="4">
        <f>Res_Cooling!K168/SUM(Res_Cooling!$B$3:$Y$367)*1000</f>
        <v>0.21145349445439085</v>
      </c>
      <c r="T168" s="4">
        <f>Res_Cooling!L168/SUM(Res_Cooling!$B$3:$Y$367)*1000</f>
        <v>0.27483542884235179</v>
      </c>
      <c r="U168" s="4">
        <f>Res_Cooling!M168/SUM(Res_Cooling!$B$3:$Y$367)*1000</f>
        <v>0.35956574469945957</v>
      </c>
      <c r="V168" s="4">
        <f>Res_Cooling!N168/SUM(Res_Cooling!$B$3:$Y$367)*1000</f>
        <v>0.47152227795324442</v>
      </c>
      <c r="W168" s="4">
        <f>Res_Cooling!O168/SUM(Res_Cooling!$B$3:$Y$367)*1000</f>
        <v>0.61027708361218935</v>
      </c>
      <c r="X168" s="4">
        <f>Res_Cooling!P168/SUM(Res_Cooling!$B$3:$Y$367)*1000</f>
        <v>0.73628858300661426</v>
      </c>
      <c r="Y168" s="4">
        <f>Res_Cooling!Q168/SUM(Res_Cooling!$B$3:$Y$367)*1000</f>
        <v>0.86791941601721712</v>
      </c>
      <c r="Z168" s="4">
        <f>Res_Cooling!R168/SUM(Res_Cooling!$B$3:$Y$367)*1000</f>
        <v>0.982591420310159</v>
      </c>
      <c r="AA168" s="4">
        <f>Res_Cooling!S168/SUM(Res_Cooling!$B$3:$Y$367)*1000</f>
        <v>1.0445924816259822</v>
      </c>
      <c r="AB168" s="4">
        <f>Res_Cooling!T168/SUM(Res_Cooling!$B$3:$Y$367)*1000</f>
        <v>1.0125791843894516</v>
      </c>
      <c r="AC168" s="4">
        <f>Res_Cooling!U168/SUM(Res_Cooling!$B$3:$Y$367)*1000</f>
        <v>0.90980107888194583</v>
      </c>
      <c r="AD168" s="4">
        <f>Res_Cooling!V168/SUM(Res_Cooling!$B$3:$Y$367)*1000</f>
        <v>0.66369989731665491</v>
      </c>
      <c r="AE168" s="4">
        <f>Res_Cooling!W168/SUM(Res_Cooling!$B$3:$Y$367)*1000</f>
        <v>0.478137922561092</v>
      </c>
      <c r="AF168" s="4">
        <f>Res_Cooling!X168/SUM(Res_Cooling!$B$3:$Y$367)*1000</f>
        <v>0.26564383662651292</v>
      </c>
      <c r="AG168" s="4">
        <f>Res_Cooling!Y168/SUM(Res_Cooling!$B$3:$Y$367)*1000</f>
        <v>0.11185031991983808</v>
      </c>
      <c r="AH168" s="8">
        <f t="shared" si="25"/>
        <v>9.3931163395157427</v>
      </c>
      <c r="AI168">
        <f t="shared" si="26"/>
        <v>6</v>
      </c>
      <c r="AJ168" t="str">
        <f t="shared" si="27"/>
        <v>No</v>
      </c>
      <c r="AK168" t="str">
        <f t="shared" si="21"/>
        <v>On</v>
      </c>
      <c r="AL168" t="str">
        <f t="shared" si="22"/>
        <v>6On</v>
      </c>
      <c r="AM168" s="9" t="str">
        <f t="shared" si="23"/>
        <v>S</v>
      </c>
      <c r="AN168" s="9">
        <f t="shared" si="24"/>
        <v>1.0445924816259822</v>
      </c>
    </row>
    <row r="169" spans="9:40" x14ac:dyDescent="0.25">
      <c r="I169" s="2">
        <f t="shared" si="28"/>
        <v>42902</v>
      </c>
      <c r="J169" s="4">
        <f>Res_Cooling!B169/SUM(Res_Cooling!$B$3:$Y$367)*1000</f>
        <v>4.870853737050982E-2</v>
      </c>
      <c r="K169" s="4">
        <f>Res_Cooling!C169/SUM(Res_Cooling!$B$3:$Y$367)*1000</f>
        <v>1.916956202620353E-2</v>
      </c>
      <c r="L169" s="4">
        <f>Res_Cooling!D169/SUM(Res_Cooling!$B$3:$Y$367)*1000</f>
        <v>3.4116201571680262E-3</v>
      </c>
      <c r="M169" s="4">
        <f>Res_Cooling!E169/SUM(Res_Cooling!$B$3:$Y$367)*1000</f>
        <v>4.450561291581401E-3</v>
      </c>
      <c r="N169" s="4">
        <f>Res_Cooling!F169/SUM(Res_Cooling!$B$3:$Y$367)*1000</f>
        <v>1.0314760823264433E-2</v>
      </c>
      <c r="O169" s="4">
        <f>Res_Cooling!G169/SUM(Res_Cooling!$B$3:$Y$367)*1000</f>
        <v>3.4208472535593441E-2</v>
      </c>
      <c r="P169" s="4">
        <f>Res_Cooling!H169/SUM(Res_Cooling!$B$3:$Y$367)*1000</f>
        <v>8.2014844817950863E-2</v>
      </c>
      <c r="Q169" s="4">
        <f>Res_Cooling!I169/SUM(Res_Cooling!$B$3:$Y$367)*1000</f>
        <v>0.16842093781149736</v>
      </c>
      <c r="R169" s="4">
        <f>Res_Cooling!J169/SUM(Res_Cooling!$B$3:$Y$367)*1000</f>
        <v>0.27927085777563609</v>
      </c>
      <c r="S169" s="4">
        <f>Res_Cooling!K169/SUM(Res_Cooling!$B$3:$Y$367)*1000</f>
        <v>0.41879349109472758</v>
      </c>
      <c r="T169" s="4">
        <f>Res_Cooling!L169/SUM(Res_Cooling!$B$3:$Y$367)*1000</f>
        <v>0.53459544569153483</v>
      </c>
      <c r="U169" s="4">
        <f>Res_Cooling!M169/SUM(Res_Cooling!$B$3:$Y$367)*1000</f>
        <v>0.6518166697300285</v>
      </c>
      <c r="V169" s="4">
        <f>Res_Cooling!N169/SUM(Res_Cooling!$B$3:$Y$367)*1000</f>
        <v>0.74105511829548831</v>
      </c>
      <c r="W169" s="4">
        <f>Res_Cooling!O169/SUM(Res_Cooling!$B$3:$Y$367)*1000</f>
        <v>0.80947665098485511</v>
      </c>
      <c r="X169" s="4">
        <f>Res_Cooling!P169/SUM(Res_Cooling!$B$3:$Y$367)*1000</f>
        <v>0.88090177708123996</v>
      </c>
      <c r="Y169" s="4">
        <f>Res_Cooling!Q169/SUM(Res_Cooling!$B$3:$Y$367)*1000</f>
        <v>0.92963125792604917</v>
      </c>
      <c r="Z169" s="4">
        <f>Res_Cooling!R169/SUM(Res_Cooling!$B$3:$Y$367)*1000</f>
        <v>0.95663427772519305</v>
      </c>
      <c r="AA169" s="4">
        <f>Res_Cooling!S169/SUM(Res_Cooling!$B$3:$Y$367)*1000</f>
        <v>0.94704665438343638</v>
      </c>
      <c r="AB169" s="4">
        <f>Res_Cooling!T169/SUM(Res_Cooling!$B$3:$Y$367)*1000</f>
        <v>0.89611262354154464</v>
      </c>
      <c r="AC169" s="4">
        <f>Res_Cooling!U169/SUM(Res_Cooling!$B$3:$Y$367)*1000</f>
        <v>0.76890594988043626</v>
      </c>
      <c r="AD169" s="4">
        <f>Res_Cooling!V169/SUM(Res_Cooling!$B$3:$Y$367)*1000</f>
        <v>0.60764089858288006</v>
      </c>
      <c r="AE169" s="4">
        <f>Res_Cooling!W169/SUM(Res_Cooling!$B$3:$Y$367)*1000</f>
        <v>0.42615372607933244</v>
      </c>
      <c r="AF169" s="4">
        <f>Res_Cooling!X169/SUM(Res_Cooling!$B$3:$Y$367)*1000</f>
        <v>0.22802217616510395</v>
      </c>
      <c r="AG169" s="4">
        <f>Res_Cooling!Y169/SUM(Res_Cooling!$B$3:$Y$367)*1000</f>
        <v>0.13793451958222008</v>
      </c>
      <c r="AH169" s="8">
        <f t="shared" si="25"/>
        <v>10.584691391353473</v>
      </c>
      <c r="AI169">
        <f t="shared" si="26"/>
        <v>6</v>
      </c>
      <c r="AJ169" t="str">
        <f t="shared" si="27"/>
        <v>No</v>
      </c>
      <c r="AK169" t="str">
        <f t="shared" si="21"/>
        <v>On</v>
      </c>
      <c r="AL169" t="str">
        <f t="shared" si="22"/>
        <v>6On</v>
      </c>
      <c r="AM169" s="9" t="str">
        <f t="shared" si="23"/>
        <v>S</v>
      </c>
      <c r="AN169" s="9">
        <f t="shared" si="24"/>
        <v>0.95663427772519305</v>
      </c>
    </row>
    <row r="170" spans="9:40" x14ac:dyDescent="0.25">
      <c r="I170" s="2">
        <f t="shared" si="28"/>
        <v>42903</v>
      </c>
      <c r="J170" s="4">
        <f>Res_Cooling!B170/SUM(Res_Cooling!$B$3:$Y$367)*1000</f>
        <v>5.0450934701386514E-2</v>
      </c>
      <c r="K170" s="4">
        <f>Res_Cooling!C170/SUM(Res_Cooling!$B$3:$Y$367)*1000</f>
        <v>1.6652355877080544E-2</v>
      </c>
      <c r="L170" s="4">
        <f>Res_Cooling!D170/SUM(Res_Cooling!$B$3:$Y$367)*1000</f>
        <v>6.3399975695107354E-3</v>
      </c>
      <c r="M170" s="4">
        <f>Res_Cooling!E170/SUM(Res_Cooling!$B$3:$Y$367)*1000</f>
        <v>2.2244305401958064E-3</v>
      </c>
      <c r="N170" s="4">
        <f>Res_Cooling!F170/SUM(Res_Cooling!$B$3:$Y$367)*1000</f>
        <v>4.0691060259292313E-3</v>
      </c>
      <c r="O170" s="4">
        <f>Res_Cooling!G170/SUM(Res_Cooling!$B$3:$Y$367)*1000</f>
        <v>7.4423110641523918E-3</v>
      </c>
      <c r="P170" s="4">
        <f>Res_Cooling!H170/SUM(Res_Cooling!$B$3:$Y$367)*1000</f>
        <v>2.7853324855697862E-2</v>
      </c>
      <c r="Q170" s="4">
        <f>Res_Cooling!I170/SUM(Res_Cooling!$B$3:$Y$367)*1000</f>
        <v>7.3782563455852726E-2</v>
      </c>
      <c r="R170" s="4">
        <f>Res_Cooling!J170/SUM(Res_Cooling!$B$3:$Y$367)*1000</f>
        <v>0.12592413518734752</v>
      </c>
      <c r="S170" s="4">
        <f>Res_Cooling!K170/SUM(Res_Cooling!$B$3:$Y$367)*1000</f>
        <v>0.21842537758698757</v>
      </c>
      <c r="T170" s="4">
        <f>Res_Cooling!L170/SUM(Res_Cooling!$B$3:$Y$367)*1000</f>
        <v>0.33664989377525067</v>
      </c>
      <c r="U170" s="4">
        <f>Res_Cooling!M170/SUM(Res_Cooling!$B$3:$Y$367)*1000</f>
        <v>0.43796215554346113</v>
      </c>
      <c r="V170" s="4">
        <f>Res_Cooling!N170/SUM(Res_Cooling!$B$3:$Y$367)*1000</f>
        <v>0.55626107093090194</v>
      </c>
      <c r="W170" s="4">
        <f>Res_Cooling!O170/SUM(Res_Cooling!$B$3:$Y$367)*1000</f>
        <v>0.63139857744309313</v>
      </c>
      <c r="X170" s="4">
        <f>Res_Cooling!P170/SUM(Res_Cooling!$B$3:$Y$367)*1000</f>
        <v>0.67951002633441127</v>
      </c>
      <c r="Y170" s="4">
        <f>Res_Cooling!Q170/SUM(Res_Cooling!$B$3:$Y$367)*1000</f>
        <v>0.68791992830473392</v>
      </c>
      <c r="Z170" s="4">
        <f>Res_Cooling!R170/SUM(Res_Cooling!$B$3:$Y$367)*1000</f>
        <v>0.6553753649368097</v>
      </c>
      <c r="AA170" s="4">
        <f>Res_Cooling!S170/SUM(Res_Cooling!$B$3:$Y$367)*1000</f>
        <v>0.5758666561458522</v>
      </c>
      <c r="AB170" s="4">
        <f>Res_Cooling!T170/SUM(Res_Cooling!$B$3:$Y$367)*1000</f>
        <v>0.45982654432701214</v>
      </c>
      <c r="AC170" s="4">
        <f>Res_Cooling!U170/SUM(Res_Cooling!$B$3:$Y$367)*1000</f>
        <v>0.32545490864643312</v>
      </c>
      <c r="AD170" s="4">
        <f>Res_Cooling!V170/SUM(Res_Cooling!$B$3:$Y$367)*1000</f>
        <v>0.20160597256966212</v>
      </c>
      <c r="AE170" s="4">
        <f>Res_Cooling!W170/SUM(Res_Cooling!$B$3:$Y$367)*1000</f>
        <v>0.11451323281158662</v>
      </c>
      <c r="AF170" s="4">
        <f>Res_Cooling!X170/SUM(Res_Cooling!$B$3:$Y$367)*1000</f>
        <v>6.2541203491086633E-2</v>
      </c>
      <c r="AG170" s="4">
        <f>Res_Cooling!Y170/SUM(Res_Cooling!$B$3:$Y$367)*1000</f>
        <v>2.2263910488518859E-2</v>
      </c>
      <c r="AH170" s="8">
        <f t="shared" si="25"/>
        <v>6.2803139826129541</v>
      </c>
      <c r="AI170">
        <f t="shared" si="26"/>
        <v>6</v>
      </c>
      <c r="AJ170" t="str">
        <f t="shared" si="27"/>
        <v>No</v>
      </c>
      <c r="AK170" t="str">
        <f t="shared" si="21"/>
        <v>Off</v>
      </c>
      <c r="AL170" t="str">
        <f t="shared" si="22"/>
        <v>6Off</v>
      </c>
      <c r="AM170" s="9" t="str">
        <f t="shared" si="23"/>
        <v>S</v>
      </c>
      <c r="AN170" s="9">
        <f t="shared" si="24"/>
        <v>0.68791992830473392</v>
      </c>
    </row>
    <row r="171" spans="9:40" x14ac:dyDescent="0.25">
      <c r="I171" s="2">
        <f t="shared" si="28"/>
        <v>42904</v>
      </c>
      <c r="J171" s="4">
        <f>Res_Cooling!B171/SUM(Res_Cooling!$B$3:$Y$367)*1000</f>
        <v>4.681410836776919E-3</v>
      </c>
      <c r="K171" s="4">
        <f>Res_Cooling!C171/SUM(Res_Cooling!$B$3:$Y$367)*1000</f>
        <v>2.8389829847591348E-3</v>
      </c>
      <c r="L171" s="4">
        <f>Res_Cooling!D171/SUM(Res_Cooling!$B$3:$Y$367)*1000</f>
        <v>9.5286860115383615E-5</v>
      </c>
      <c r="M171" s="4">
        <f>Res_Cooling!E171/SUM(Res_Cooling!$B$3:$Y$367)*1000</f>
        <v>0</v>
      </c>
      <c r="N171" s="4">
        <f>Res_Cooling!F171/SUM(Res_Cooling!$B$3:$Y$367)*1000</f>
        <v>0</v>
      </c>
      <c r="O171" s="4">
        <f>Res_Cooling!G171/SUM(Res_Cooling!$B$3:$Y$367)*1000</f>
        <v>0</v>
      </c>
      <c r="P171" s="4">
        <f>Res_Cooling!H171/SUM(Res_Cooling!$B$3:$Y$367)*1000</f>
        <v>0</v>
      </c>
      <c r="Q171" s="4">
        <f>Res_Cooling!I171/SUM(Res_Cooling!$B$3:$Y$367)*1000</f>
        <v>5.1782436026134296E-4</v>
      </c>
      <c r="R171" s="4">
        <f>Res_Cooling!J171/SUM(Res_Cooling!$B$3:$Y$367)*1000</f>
        <v>1.5771357660286694E-3</v>
      </c>
      <c r="S171" s="4">
        <f>Res_Cooling!K171/SUM(Res_Cooling!$B$3:$Y$367)*1000</f>
        <v>7.904758634422554E-3</v>
      </c>
      <c r="T171" s="4">
        <f>Res_Cooling!L171/SUM(Res_Cooling!$B$3:$Y$367)*1000</f>
        <v>2.1873863212400799E-2</v>
      </c>
      <c r="U171" s="4">
        <f>Res_Cooling!M171/SUM(Res_Cooling!$B$3:$Y$367)*1000</f>
        <v>5.2210884658342685E-2</v>
      </c>
      <c r="V171" s="4">
        <f>Res_Cooling!N171/SUM(Res_Cooling!$B$3:$Y$367)*1000</f>
        <v>0.10889928466022836</v>
      </c>
      <c r="W171" s="4">
        <f>Res_Cooling!O171/SUM(Res_Cooling!$B$3:$Y$367)*1000</f>
        <v>0.20841240225529387</v>
      </c>
      <c r="X171" s="4">
        <f>Res_Cooling!P171/SUM(Res_Cooling!$B$3:$Y$367)*1000</f>
        <v>0.33353759376353587</v>
      </c>
      <c r="Y171" s="4">
        <f>Res_Cooling!Q171/SUM(Res_Cooling!$B$3:$Y$367)*1000</f>
        <v>0.47999820173302504</v>
      </c>
      <c r="Z171" s="4">
        <f>Res_Cooling!R171/SUM(Res_Cooling!$B$3:$Y$367)*1000</f>
        <v>0.63625736374971442</v>
      </c>
      <c r="AA171" s="4">
        <f>Res_Cooling!S171/SUM(Res_Cooling!$B$3:$Y$367)*1000</f>
        <v>0.7110503002442663</v>
      </c>
      <c r="AB171" s="4">
        <f>Res_Cooling!T171/SUM(Res_Cooling!$B$3:$Y$367)*1000</f>
        <v>0.72282711503528596</v>
      </c>
      <c r="AC171" s="4">
        <f>Res_Cooling!U171/SUM(Res_Cooling!$B$3:$Y$367)*1000</f>
        <v>0.61247664706777216</v>
      </c>
      <c r="AD171" s="4">
        <f>Res_Cooling!V171/SUM(Res_Cooling!$B$3:$Y$367)*1000</f>
        <v>0.47291003245265195</v>
      </c>
      <c r="AE171" s="4">
        <f>Res_Cooling!W171/SUM(Res_Cooling!$B$3:$Y$367)*1000</f>
        <v>0.28175814467575999</v>
      </c>
      <c r="AF171" s="4">
        <f>Res_Cooling!X171/SUM(Res_Cooling!$B$3:$Y$367)*1000</f>
        <v>0.15144455646775676</v>
      </c>
      <c r="AG171" s="4">
        <f>Res_Cooling!Y171/SUM(Res_Cooling!$B$3:$Y$367)*1000</f>
        <v>7.9595175420564893E-2</v>
      </c>
      <c r="AH171" s="8">
        <f t="shared" si="25"/>
        <v>4.8908669648389633</v>
      </c>
      <c r="AI171">
        <f t="shared" si="26"/>
        <v>6</v>
      </c>
      <c r="AJ171" t="str">
        <f t="shared" si="27"/>
        <v>No</v>
      </c>
      <c r="AK171" t="str">
        <f t="shared" si="21"/>
        <v>Off</v>
      </c>
      <c r="AL171" t="str">
        <f t="shared" si="22"/>
        <v>6Off</v>
      </c>
      <c r="AM171" s="9" t="str">
        <f t="shared" si="23"/>
        <v>S</v>
      </c>
      <c r="AN171" s="9">
        <f t="shared" si="24"/>
        <v>0.72282711503528596</v>
      </c>
    </row>
    <row r="172" spans="9:40" x14ac:dyDescent="0.25">
      <c r="I172" s="2">
        <f t="shared" si="28"/>
        <v>42905</v>
      </c>
      <c r="J172" s="4">
        <f>Res_Cooling!B172/SUM(Res_Cooling!$B$3:$Y$367)*1000</f>
        <v>1.8130765700955315E-2</v>
      </c>
      <c r="K172" s="4">
        <f>Res_Cooling!C172/SUM(Res_Cooling!$B$3:$Y$367)*1000</f>
        <v>8.8131625841070746E-3</v>
      </c>
      <c r="L172" s="4">
        <f>Res_Cooling!D172/SUM(Res_Cooling!$B$3:$Y$367)*1000</f>
        <v>2.7983225259077191E-3</v>
      </c>
      <c r="M172" s="4">
        <f>Res_Cooling!E172/SUM(Res_Cooling!$B$3:$Y$367)*1000</f>
        <v>0</v>
      </c>
      <c r="N172" s="4">
        <f>Res_Cooling!F172/SUM(Res_Cooling!$B$3:$Y$367)*1000</f>
        <v>0</v>
      </c>
      <c r="O172" s="4">
        <f>Res_Cooling!G172/SUM(Res_Cooling!$B$3:$Y$367)*1000</f>
        <v>0</v>
      </c>
      <c r="P172" s="4">
        <f>Res_Cooling!H172/SUM(Res_Cooling!$B$3:$Y$367)*1000</f>
        <v>0</v>
      </c>
      <c r="Q172" s="4">
        <f>Res_Cooling!I172/SUM(Res_Cooling!$B$3:$Y$367)*1000</f>
        <v>4.8370682229654056E-5</v>
      </c>
      <c r="R172" s="4">
        <f>Res_Cooling!J172/SUM(Res_Cooling!$B$3:$Y$367)*1000</f>
        <v>1.835376084490359E-3</v>
      </c>
      <c r="S172" s="4">
        <f>Res_Cooling!K172/SUM(Res_Cooling!$B$3:$Y$367)*1000</f>
        <v>7.3236362632666929E-3</v>
      </c>
      <c r="T172" s="4">
        <f>Res_Cooling!L172/SUM(Res_Cooling!$B$3:$Y$367)*1000</f>
        <v>1.4184715950466035E-2</v>
      </c>
      <c r="U172" s="4">
        <f>Res_Cooling!M172/SUM(Res_Cooling!$B$3:$Y$367)*1000</f>
        <v>4.9204997442234631E-2</v>
      </c>
      <c r="V172" s="4">
        <f>Res_Cooling!N172/SUM(Res_Cooling!$B$3:$Y$367)*1000</f>
        <v>0.10404728005004681</v>
      </c>
      <c r="W172" s="4">
        <f>Res_Cooling!O172/SUM(Res_Cooling!$B$3:$Y$367)*1000</f>
        <v>0.20684094356703198</v>
      </c>
      <c r="X172" s="4">
        <f>Res_Cooling!P172/SUM(Res_Cooling!$B$3:$Y$367)*1000</f>
        <v>0.33361618165757351</v>
      </c>
      <c r="Y172" s="4">
        <f>Res_Cooling!Q172/SUM(Res_Cooling!$B$3:$Y$367)*1000</f>
        <v>0.49341359406089469</v>
      </c>
      <c r="Z172" s="4">
        <f>Res_Cooling!R172/SUM(Res_Cooling!$B$3:$Y$367)*1000</f>
        <v>0.64741016273744323</v>
      </c>
      <c r="AA172" s="4">
        <f>Res_Cooling!S172/SUM(Res_Cooling!$B$3:$Y$367)*1000</f>
        <v>0.73966327483205085</v>
      </c>
      <c r="AB172" s="4">
        <f>Res_Cooling!T172/SUM(Res_Cooling!$B$3:$Y$367)*1000</f>
        <v>0.76532062654204591</v>
      </c>
      <c r="AC172" s="4">
        <f>Res_Cooling!U172/SUM(Res_Cooling!$B$3:$Y$367)*1000</f>
        <v>0.64638951742325457</v>
      </c>
      <c r="AD172" s="4">
        <f>Res_Cooling!V172/SUM(Res_Cooling!$B$3:$Y$367)*1000</f>
        <v>0.48940451442584743</v>
      </c>
      <c r="AE172" s="4">
        <f>Res_Cooling!W172/SUM(Res_Cooling!$B$3:$Y$367)*1000</f>
        <v>0.30381182257464523</v>
      </c>
      <c r="AF172" s="4">
        <f>Res_Cooling!X172/SUM(Res_Cooling!$B$3:$Y$367)*1000</f>
        <v>0.1806864336695021</v>
      </c>
      <c r="AG172" s="4">
        <f>Res_Cooling!Y172/SUM(Res_Cooling!$B$3:$Y$367)*1000</f>
        <v>6.9878999038942166E-2</v>
      </c>
      <c r="AH172" s="8">
        <f t="shared" si="25"/>
        <v>5.0828226978129356</v>
      </c>
      <c r="AI172">
        <f t="shared" si="26"/>
        <v>6</v>
      </c>
      <c r="AJ172" t="str">
        <f t="shared" si="27"/>
        <v>No</v>
      </c>
      <c r="AK172" t="str">
        <f t="shared" si="21"/>
        <v>On</v>
      </c>
      <c r="AL172" t="str">
        <f t="shared" si="22"/>
        <v>6On</v>
      </c>
      <c r="AM172" s="9" t="str">
        <f t="shared" si="23"/>
        <v>S</v>
      </c>
      <c r="AN172" s="9">
        <f t="shared" si="24"/>
        <v>0.76532062654204591</v>
      </c>
    </row>
    <row r="173" spans="9:40" x14ac:dyDescent="0.25">
      <c r="I173" s="2">
        <f t="shared" si="28"/>
        <v>42906</v>
      </c>
      <c r="J173" s="4">
        <f>Res_Cooling!B173/SUM(Res_Cooling!$B$3:$Y$367)*1000</f>
        <v>2.4291338531526836E-2</v>
      </c>
      <c r="K173" s="4">
        <f>Res_Cooling!C173/SUM(Res_Cooling!$B$3:$Y$367)*1000</f>
        <v>6.6900895834762966E-3</v>
      </c>
      <c r="L173" s="4">
        <f>Res_Cooling!D173/SUM(Res_Cooling!$B$3:$Y$367)*1000</f>
        <v>1.9941801778269107E-3</v>
      </c>
      <c r="M173" s="4">
        <f>Res_Cooling!E173/SUM(Res_Cooling!$B$3:$Y$367)*1000</f>
        <v>0</v>
      </c>
      <c r="N173" s="4">
        <f>Res_Cooling!F173/SUM(Res_Cooling!$B$3:$Y$367)*1000</f>
        <v>1.1917291648920207E-3</v>
      </c>
      <c r="O173" s="4">
        <f>Res_Cooling!G173/SUM(Res_Cooling!$B$3:$Y$367)*1000</f>
        <v>2.9557757651519617E-3</v>
      </c>
      <c r="P173" s="4">
        <f>Res_Cooling!H173/SUM(Res_Cooling!$B$3:$Y$367)*1000</f>
        <v>1.0759660055880822E-2</v>
      </c>
      <c r="Q173" s="4">
        <f>Res_Cooling!I173/SUM(Res_Cooling!$B$3:$Y$367)*1000</f>
        <v>2.1578360763119836E-2</v>
      </c>
      <c r="R173" s="4">
        <f>Res_Cooling!J173/SUM(Res_Cooling!$B$3:$Y$367)*1000</f>
        <v>4.6096487202059742E-2</v>
      </c>
      <c r="S173" s="4">
        <f>Res_Cooling!K173/SUM(Res_Cooling!$B$3:$Y$367)*1000</f>
        <v>8.2395118472729234E-2</v>
      </c>
      <c r="T173" s="4">
        <f>Res_Cooling!L173/SUM(Res_Cooling!$B$3:$Y$367)*1000</f>
        <v>0.13228018044471307</v>
      </c>
      <c r="U173" s="4">
        <f>Res_Cooling!M173/SUM(Res_Cooling!$B$3:$Y$367)*1000</f>
        <v>0.2452641407091265</v>
      </c>
      <c r="V173" s="4">
        <f>Res_Cooling!N173/SUM(Res_Cooling!$B$3:$Y$367)*1000</f>
        <v>0.35808613810562478</v>
      </c>
      <c r="W173" s="4">
        <f>Res_Cooling!O173/SUM(Res_Cooling!$B$3:$Y$367)*1000</f>
        <v>0.53000533424092511</v>
      </c>
      <c r="X173" s="4">
        <f>Res_Cooling!P173/SUM(Res_Cooling!$B$3:$Y$367)*1000</f>
        <v>0.67025769804310442</v>
      </c>
      <c r="Y173" s="4">
        <f>Res_Cooling!Q173/SUM(Res_Cooling!$B$3:$Y$367)*1000</f>
        <v>0.8062958358929323</v>
      </c>
      <c r="Z173" s="4">
        <f>Res_Cooling!R173/SUM(Res_Cooling!$B$3:$Y$367)*1000</f>
        <v>0.93224659921188913</v>
      </c>
      <c r="AA173" s="4">
        <f>Res_Cooling!S173/SUM(Res_Cooling!$B$3:$Y$367)*1000</f>
        <v>0.98590048924945761</v>
      </c>
      <c r="AB173" s="4">
        <f>Res_Cooling!T173/SUM(Res_Cooling!$B$3:$Y$367)*1000</f>
        <v>0.94693764858624974</v>
      </c>
      <c r="AC173" s="4">
        <f>Res_Cooling!U173/SUM(Res_Cooling!$B$3:$Y$367)*1000</f>
        <v>0.8412368313748535</v>
      </c>
      <c r="AD173" s="4">
        <f>Res_Cooling!V173/SUM(Res_Cooling!$B$3:$Y$367)*1000</f>
        <v>0.67085269217486598</v>
      </c>
      <c r="AE173" s="4">
        <f>Res_Cooling!W173/SUM(Res_Cooling!$B$3:$Y$367)*1000</f>
        <v>0.39506383659774347</v>
      </c>
      <c r="AF173" s="4">
        <f>Res_Cooling!X173/SUM(Res_Cooling!$B$3:$Y$367)*1000</f>
        <v>0.23330840880909226</v>
      </c>
      <c r="AG173" s="4">
        <f>Res_Cooling!Y173/SUM(Res_Cooling!$B$3:$Y$367)*1000</f>
        <v>0.10487564432400148</v>
      </c>
      <c r="AH173" s="8">
        <f t="shared" si="25"/>
        <v>8.0505642174812433</v>
      </c>
      <c r="AI173">
        <f t="shared" si="26"/>
        <v>6</v>
      </c>
      <c r="AJ173" t="str">
        <f t="shared" si="27"/>
        <v>No</v>
      </c>
      <c r="AK173" t="str">
        <f t="shared" si="21"/>
        <v>On</v>
      </c>
      <c r="AL173" t="str">
        <f t="shared" si="22"/>
        <v>6On</v>
      </c>
      <c r="AM173" s="9" t="str">
        <f t="shared" si="23"/>
        <v>S</v>
      </c>
      <c r="AN173" s="9">
        <f t="shared" si="24"/>
        <v>0.98590048924945761</v>
      </c>
    </row>
    <row r="174" spans="9:40" x14ac:dyDescent="0.25">
      <c r="I174" s="2">
        <f t="shared" si="28"/>
        <v>42907</v>
      </c>
      <c r="J174" s="4">
        <f>Res_Cooling!B174/SUM(Res_Cooling!$B$3:$Y$367)*1000</f>
        <v>4.5770467118799708E-2</v>
      </c>
      <c r="K174" s="4">
        <f>Res_Cooling!C174/SUM(Res_Cooling!$B$3:$Y$367)*1000</f>
        <v>1.2755573156609761E-2</v>
      </c>
      <c r="L174" s="4">
        <f>Res_Cooling!D174/SUM(Res_Cooling!$B$3:$Y$367)*1000</f>
        <v>4.3026311498319059E-3</v>
      </c>
      <c r="M174" s="4">
        <f>Res_Cooling!E174/SUM(Res_Cooling!$B$3:$Y$367)*1000</f>
        <v>8.0444545001933498E-3</v>
      </c>
      <c r="N174" s="4">
        <f>Res_Cooling!F174/SUM(Res_Cooling!$B$3:$Y$367)*1000</f>
        <v>2.2302107396407696E-2</v>
      </c>
      <c r="O174" s="4">
        <f>Res_Cooling!G174/SUM(Res_Cooling!$B$3:$Y$367)*1000</f>
        <v>5.8515169614939806E-2</v>
      </c>
      <c r="P174" s="4">
        <f>Res_Cooling!H174/SUM(Res_Cooling!$B$3:$Y$367)*1000</f>
        <v>0.11906075919778748</v>
      </c>
      <c r="Q174" s="4">
        <f>Res_Cooling!I174/SUM(Res_Cooling!$B$3:$Y$367)*1000</f>
        <v>0.18327464816958292</v>
      </c>
      <c r="R174" s="4">
        <f>Res_Cooling!J174/SUM(Res_Cooling!$B$3:$Y$367)*1000</f>
        <v>0.28271815364531061</v>
      </c>
      <c r="S174" s="4">
        <f>Res_Cooling!K174/SUM(Res_Cooling!$B$3:$Y$367)*1000</f>
        <v>0.35485495894455371</v>
      </c>
      <c r="T174" s="4">
        <f>Res_Cooling!L174/SUM(Res_Cooling!$B$3:$Y$367)*1000</f>
        <v>0.44463883541926685</v>
      </c>
      <c r="U174" s="4">
        <f>Res_Cooling!M174/SUM(Res_Cooling!$B$3:$Y$367)*1000</f>
        <v>0.5636563114368357</v>
      </c>
      <c r="V174" s="4">
        <f>Res_Cooling!N174/SUM(Res_Cooling!$B$3:$Y$367)*1000</f>
        <v>0.67039502739600998</v>
      </c>
      <c r="W174" s="4">
        <f>Res_Cooling!O174/SUM(Res_Cooling!$B$3:$Y$367)*1000</f>
        <v>0.83607147249682146</v>
      </c>
      <c r="X174" s="4">
        <f>Res_Cooling!P174/SUM(Res_Cooling!$B$3:$Y$367)*1000</f>
        <v>0.96237149318242732</v>
      </c>
      <c r="Y174" s="4">
        <f>Res_Cooling!Q174/SUM(Res_Cooling!$B$3:$Y$367)*1000</f>
        <v>1.0837417192104544</v>
      </c>
      <c r="Z174" s="4">
        <f>Res_Cooling!R174/SUM(Res_Cooling!$B$3:$Y$367)*1000</f>
        <v>1.1731504083027191</v>
      </c>
      <c r="AA174" s="4">
        <f>Res_Cooling!S174/SUM(Res_Cooling!$B$3:$Y$367)*1000</f>
        <v>1.206157124336849</v>
      </c>
      <c r="AB174" s="4">
        <f>Res_Cooling!T174/SUM(Res_Cooling!$B$3:$Y$367)*1000</f>
        <v>1.1474605443421451</v>
      </c>
      <c r="AC174" s="4">
        <f>Res_Cooling!U174/SUM(Res_Cooling!$B$3:$Y$367)*1000</f>
        <v>1.0282597630590418</v>
      </c>
      <c r="AD174" s="4">
        <f>Res_Cooling!V174/SUM(Res_Cooling!$B$3:$Y$367)*1000</f>
        <v>0.83720162226234685</v>
      </c>
      <c r="AE174" s="4">
        <f>Res_Cooling!W174/SUM(Res_Cooling!$B$3:$Y$367)*1000</f>
        <v>0.54454738575527029</v>
      </c>
      <c r="AF174" s="4">
        <f>Res_Cooling!X174/SUM(Res_Cooling!$B$3:$Y$367)*1000</f>
        <v>0.36569041443123218</v>
      </c>
      <c r="AG174" s="4">
        <f>Res_Cooling!Y174/SUM(Res_Cooling!$B$3:$Y$367)*1000</f>
        <v>0.20307740123543713</v>
      </c>
      <c r="AH174" s="8">
        <f t="shared" si="25"/>
        <v>12.158018445760874</v>
      </c>
      <c r="AI174">
        <f t="shared" si="26"/>
        <v>6</v>
      </c>
      <c r="AJ174" t="str">
        <f t="shared" si="27"/>
        <v>No</v>
      </c>
      <c r="AK174" t="str">
        <f t="shared" si="21"/>
        <v>On</v>
      </c>
      <c r="AL174" t="str">
        <f t="shared" si="22"/>
        <v>6On</v>
      </c>
      <c r="AM174" s="9" t="str">
        <f t="shared" si="23"/>
        <v>S</v>
      </c>
      <c r="AN174" s="9">
        <f t="shared" si="24"/>
        <v>1.206157124336849</v>
      </c>
    </row>
    <row r="175" spans="9:40" x14ac:dyDescent="0.25">
      <c r="I175" s="2">
        <f t="shared" si="28"/>
        <v>42908</v>
      </c>
      <c r="J175" s="4">
        <f>Res_Cooling!B175/SUM(Res_Cooling!$B$3:$Y$367)*1000</f>
        <v>0.11057566018164708</v>
      </c>
      <c r="K175" s="4">
        <f>Res_Cooling!C175/SUM(Res_Cooling!$B$3:$Y$367)*1000</f>
        <v>4.8119427357717841E-2</v>
      </c>
      <c r="L175" s="4">
        <f>Res_Cooling!D175/SUM(Res_Cooling!$B$3:$Y$367)*1000</f>
        <v>2.3381095246144686E-2</v>
      </c>
      <c r="M175" s="4">
        <f>Res_Cooling!E175/SUM(Res_Cooling!$B$3:$Y$367)*1000</f>
        <v>1.1786189489039414E-2</v>
      </c>
      <c r="N175" s="4">
        <f>Res_Cooling!F175/SUM(Res_Cooling!$B$3:$Y$367)*1000</f>
        <v>2.2513636486831221E-2</v>
      </c>
      <c r="O175" s="4">
        <f>Res_Cooling!G175/SUM(Res_Cooling!$B$3:$Y$367)*1000</f>
        <v>5.3245292827071029E-2</v>
      </c>
      <c r="P175" s="4">
        <f>Res_Cooling!H175/SUM(Res_Cooling!$B$3:$Y$367)*1000</f>
        <v>0.10628304579691841</v>
      </c>
      <c r="Q175" s="4">
        <f>Res_Cooling!I175/SUM(Res_Cooling!$B$3:$Y$367)*1000</f>
        <v>0.17567136915227555</v>
      </c>
      <c r="R175" s="4">
        <f>Res_Cooling!J175/SUM(Res_Cooling!$B$3:$Y$367)*1000</f>
        <v>0.2303869936059916</v>
      </c>
      <c r="S175" s="4">
        <f>Res_Cooling!K175/SUM(Res_Cooling!$B$3:$Y$367)*1000</f>
        <v>0.26932938944905022</v>
      </c>
      <c r="T175" s="4">
        <f>Res_Cooling!L175/SUM(Res_Cooling!$B$3:$Y$367)*1000</f>
        <v>0.29376144818170269</v>
      </c>
      <c r="U175" s="4">
        <f>Res_Cooling!M175/SUM(Res_Cooling!$B$3:$Y$367)*1000</f>
        <v>0.32176815905393591</v>
      </c>
      <c r="V175" s="4">
        <f>Res_Cooling!N175/SUM(Res_Cooling!$B$3:$Y$367)*1000</f>
        <v>0.3821228638281694</v>
      </c>
      <c r="W175" s="4">
        <f>Res_Cooling!O175/SUM(Res_Cooling!$B$3:$Y$367)*1000</f>
        <v>0.4761274487591835</v>
      </c>
      <c r="X175" s="4">
        <f>Res_Cooling!P175/SUM(Res_Cooling!$B$3:$Y$367)*1000</f>
        <v>0.57126677107390289</v>
      </c>
      <c r="Y175" s="4">
        <f>Res_Cooling!Q175/SUM(Res_Cooling!$B$3:$Y$367)*1000</f>
        <v>0.70696243325352126</v>
      </c>
      <c r="Z175" s="4">
        <f>Res_Cooling!R175/SUM(Res_Cooling!$B$3:$Y$367)*1000</f>
        <v>0.8493162253745663</v>
      </c>
      <c r="AA175" s="4">
        <f>Res_Cooling!S175/SUM(Res_Cooling!$B$3:$Y$367)*1000</f>
        <v>0.92033175695215363</v>
      </c>
      <c r="AB175" s="4">
        <f>Res_Cooling!T175/SUM(Res_Cooling!$B$3:$Y$367)*1000</f>
        <v>0.91166195643885894</v>
      </c>
      <c r="AC175" s="4">
        <f>Res_Cooling!U175/SUM(Res_Cooling!$B$3:$Y$367)*1000</f>
        <v>0.82991818001683981</v>
      </c>
      <c r="AD175" s="4">
        <f>Res_Cooling!V175/SUM(Res_Cooling!$B$3:$Y$367)*1000</f>
        <v>0.63869318954156007</v>
      </c>
      <c r="AE175" s="4">
        <f>Res_Cooling!W175/SUM(Res_Cooling!$B$3:$Y$367)*1000</f>
        <v>0.39630738031697543</v>
      </c>
      <c r="AF175" s="4">
        <f>Res_Cooling!X175/SUM(Res_Cooling!$B$3:$Y$367)*1000</f>
        <v>0.21120317007109851</v>
      </c>
      <c r="AG175" s="4">
        <f>Res_Cooling!Y175/SUM(Res_Cooling!$B$3:$Y$367)*1000</f>
        <v>9.485788191246794E-2</v>
      </c>
      <c r="AH175" s="8">
        <f t="shared" si="25"/>
        <v>8.6555909643676223</v>
      </c>
      <c r="AI175">
        <f t="shared" si="26"/>
        <v>6</v>
      </c>
      <c r="AJ175" t="str">
        <f t="shared" si="27"/>
        <v>No</v>
      </c>
      <c r="AK175" t="str">
        <f t="shared" si="21"/>
        <v>On</v>
      </c>
      <c r="AL175" t="str">
        <f t="shared" si="22"/>
        <v>6On</v>
      </c>
      <c r="AM175" s="9" t="str">
        <f t="shared" si="23"/>
        <v>S</v>
      </c>
      <c r="AN175" s="9">
        <f t="shared" si="24"/>
        <v>0.92033175695215363</v>
      </c>
    </row>
    <row r="176" spans="9:40" x14ac:dyDescent="0.25">
      <c r="I176" s="2">
        <f t="shared" si="28"/>
        <v>42909</v>
      </c>
      <c r="J176" s="4">
        <f>Res_Cooling!B176/SUM(Res_Cooling!$B$3:$Y$367)*1000</f>
        <v>3.360360505166194E-2</v>
      </c>
      <c r="K176" s="4">
        <f>Res_Cooling!C176/SUM(Res_Cooling!$B$3:$Y$367)*1000</f>
        <v>9.4248110663625491E-3</v>
      </c>
      <c r="L176" s="4">
        <f>Res_Cooling!D176/SUM(Res_Cooling!$B$3:$Y$367)*1000</f>
        <v>1.9936712514014359E-3</v>
      </c>
      <c r="M176" s="4">
        <f>Res_Cooling!E176/SUM(Res_Cooling!$B$3:$Y$367)*1000</f>
        <v>0</v>
      </c>
      <c r="N176" s="4">
        <f>Res_Cooling!F176/SUM(Res_Cooling!$B$3:$Y$367)*1000</f>
        <v>0</v>
      </c>
      <c r="O176" s="4">
        <f>Res_Cooling!G176/SUM(Res_Cooling!$B$3:$Y$367)*1000</f>
        <v>7.845917344993523E-5</v>
      </c>
      <c r="P176" s="4">
        <f>Res_Cooling!H176/SUM(Res_Cooling!$B$3:$Y$367)*1000</f>
        <v>3.8463953143081042E-4</v>
      </c>
      <c r="Q176" s="4">
        <f>Res_Cooling!I176/SUM(Res_Cooling!$B$3:$Y$367)*1000</f>
        <v>9.0738805155783761E-4</v>
      </c>
      <c r="R176" s="4">
        <f>Res_Cooling!J176/SUM(Res_Cooling!$B$3:$Y$367)*1000</f>
        <v>3.3863917477578477E-3</v>
      </c>
      <c r="S176" s="4">
        <f>Res_Cooling!K176/SUM(Res_Cooling!$B$3:$Y$367)*1000</f>
        <v>7.4062615604950548E-3</v>
      </c>
      <c r="T176" s="4">
        <f>Res_Cooling!L176/SUM(Res_Cooling!$B$3:$Y$367)*1000</f>
        <v>1.6398141991418324E-2</v>
      </c>
      <c r="U176" s="4">
        <f>Res_Cooling!M176/SUM(Res_Cooling!$B$3:$Y$367)*1000</f>
        <v>2.9429770085459633E-2</v>
      </c>
      <c r="V176" s="4">
        <f>Res_Cooling!N176/SUM(Res_Cooling!$B$3:$Y$367)*1000</f>
        <v>3.6384100591976873E-2</v>
      </c>
      <c r="W176" s="4">
        <f>Res_Cooling!O176/SUM(Res_Cooling!$B$3:$Y$367)*1000</f>
        <v>3.5993155738388842E-2</v>
      </c>
      <c r="X176" s="4">
        <f>Res_Cooling!P176/SUM(Res_Cooling!$B$3:$Y$367)*1000</f>
        <v>2.8006810603063169E-2</v>
      </c>
      <c r="Y176" s="4">
        <f>Res_Cooling!Q176/SUM(Res_Cooling!$B$3:$Y$367)*1000</f>
        <v>1.8260116587461361E-2</v>
      </c>
      <c r="Z176" s="4">
        <f>Res_Cooling!R176/SUM(Res_Cooling!$B$3:$Y$367)*1000</f>
        <v>1.1270481367125194E-2</v>
      </c>
      <c r="AA176" s="4">
        <f>Res_Cooling!S176/SUM(Res_Cooling!$B$3:$Y$367)*1000</f>
        <v>3.5446580924590556E-3</v>
      </c>
      <c r="AB176" s="4">
        <f>Res_Cooling!T176/SUM(Res_Cooling!$B$3:$Y$367)*1000</f>
        <v>1.0131559277793238E-3</v>
      </c>
      <c r="AC176" s="4">
        <f>Res_Cooling!U176/SUM(Res_Cooling!$B$3:$Y$367)*1000</f>
        <v>6.8876149694058013E-4</v>
      </c>
      <c r="AD176" s="4">
        <f>Res_Cooling!V176/SUM(Res_Cooling!$B$3:$Y$367)*1000</f>
        <v>1.1295335287268736E-4</v>
      </c>
      <c r="AE176" s="4">
        <f>Res_Cooling!W176/SUM(Res_Cooling!$B$3:$Y$367)*1000</f>
        <v>0</v>
      </c>
      <c r="AF176" s="4">
        <f>Res_Cooling!X176/SUM(Res_Cooling!$B$3:$Y$367)*1000</f>
        <v>0</v>
      </c>
      <c r="AG176" s="4">
        <f>Res_Cooling!Y176/SUM(Res_Cooling!$B$3:$Y$367)*1000</f>
        <v>0</v>
      </c>
      <c r="AH176" s="8">
        <f t="shared" si="25"/>
        <v>0.23828733326906243</v>
      </c>
      <c r="AI176">
        <f t="shared" si="26"/>
        <v>6</v>
      </c>
      <c r="AJ176" t="str">
        <f t="shared" si="27"/>
        <v>No</v>
      </c>
      <c r="AK176" t="str">
        <f t="shared" si="21"/>
        <v>On</v>
      </c>
      <c r="AL176" t="str">
        <f t="shared" si="22"/>
        <v>6On</v>
      </c>
      <c r="AM176" s="9" t="str">
        <f t="shared" si="23"/>
        <v>S</v>
      </c>
      <c r="AN176" s="9">
        <f t="shared" si="24"/>
        <v>1.8260116587461361E-2</v>
      </c>
    </row>
    <row r="177" spans="9:40" x14ac:dyDescent="0.25">
      <c r="I177" s="2">
        <f t="shared" si="28"/>
        <v>42910</v>
      </c>
      <c r="J177" s="4">
        <f>Res_Cooling!B177/SUM(Res_Cooling!$B$3:$Y$367)*1000</f>
        <v>0</v>
      </c>
      <c r="K177" s="4">
        <f>Res_Cooling!C177/SUM(Res_Cooling!$B$3:$Y$367)*1000</f>
        <v>0</v>
      </c>
      <c r="L177" s="4">
        <f>Res_Cooling!D177/SUM(Res_Cooling!$B$3:$Y$367)*1000</f>
        <v>0</v>
      </c>
      <c r="M177" s="4">
        <f>Res_Cooling!E177/SUM(Res_Cooling!$B$3:$Y$367)*1000</f>
        <v>0</v>
      </c>
      <c r="N177" s="4">
        <f>Res_Cooling!F177/SUM(Res_Cooling!$B$3:$Y$367)*1000</f>
        <v>0</v>
      </c>
      <c r="O177" s="4">
        <f>Res_Cooling!G177/SUM(Res_Cooling!$B$3:$Y$367)*1000</f>
        <v>0</v>
      </c>
      <c r="P177" s="4">
        <f>Res_Cooling!H177/SUM(Res_Cooling!$B$3:$Y$367)*1000</f>
        <v>0</v>
      </c>
      <c r="Q177" s="4">
        <f>Res_Cooling!I177/SUM(Res_Cooling!$B$3:$Y$367)*1000</f>
        <v>0</v>
      </c>
      <c r="R177" s="4">
        <f>Res_Cooling!J177/SUM(Res_Cooling!$B$3:$Y$367)*1000</f>
        <v>0</v>
      </c>
      <c r="S177" s="4">
        <f>Res_Cooling!K177/SUM(Res_Cooling!$B$3:$Y$367)*1000</f>
        <v>0</v>
      </c>
      <c r="T177" s="4">
        <f>Res_Cooling!L177/SUM(Res_Cooling!$B$3:$Y$367)*1000</f>
        <v>8.6599776249250407E-6</v>
      </c>
      <c r="U177" s="4">
        <f>Res_Cooling!M177/SUM(Res_Cooling!$B$3:$Y$367)*1000</f>
        <v>9.6314494566138571E-6</v>
      </c>
      <c r="V177" s="4">
        <f>Res_Cooling!N177/SUM(Res_Cooling!$B$3:$Y$367)*1000</f>
        <v>2.7205987995120468E-4</v>
      </c>
      <c r="W177" s="4">
        <f>Res_Cooling!O177/SUM(Res_Cooling!$B$3:$Y$367)*1000</f>
        <v>3.26833098959244E-3</v>
      </c>
      <c r="X177" s="4">
        <f>Res_Cooling!P177/SUM(Res_Cooling!$B$3:$Y$367)*1000</f>
        <v>8.9496559931958389E-3</v>
      </c>
      <c r="Y177" s="4">
        <f>Res_Cooling!Q177/SUM(Res_Cooling!$B$3:$Y$367)*1000</f>
        <v>2.017345256095282E-2</v>
      </c>
      <c r="Z177" s="4">
        <f>Res_Cooling!R177/SUM(Res_Cooling!$B$3:$Y$367)*1000</f>
        <v>4.694928552936365E-2</v>
      </c>
      <c r="AA177" s="4">
        <f>Res_Cooling!S177/SUM(Res_Cooling!$B$3:$Y$367)*1000</f>
        <v>8.698054257432894E-2</v>
      </c>
      <c r="AB177" s="4">
        <f>Res_Cooling!T177/SUM(Res_Cooling!$B$3:$Y$367)*1000</f>
        <v>0.10731416284825686</v>
      </c>
      <c r="AC177" s="4">
        <f>Res_Cooling!U177/SUM(Res_Cooling!$B$3:$Y$367)*1000</f>
        <v>0.12090248843534115</v>
      </c>
      <c r="AD177" s="4">
        <f>Res_Cooling!V177/SUM(Res_Cooling!$B$3:$Y$367)*1000</f>
        <v>9.7760946642849123E-2</v>
      </c>
      <c r="AE177" s="4">
        <f>Res_Cooling!W177/SUM(Res_Cooling!$B$3:$Y$367)*1000</f>
        <v>6.8300459461750451E-2</v>
      </c>
      <c r="AF177" s="4">
        <f>Res_Cooling!X177/SUM(Res_Cooling!$B$3:$Y$367)*1000</f>
        <v>3.8510361887511828E-2</v>
      </c>
      <c r="AG177" s="4">
        <f>Res_Cooling!Y177/SUM(Res_Cooling!$B$3:$Y$367)*1000</f>
        <v>1.7295021345580884E-2</v>
      </c>
      <c r="AH177" s="8">
        <f t="shared" si="25"/>
        <v>0.61669505957575677</v>
      </c>
      <c r="AI177">
        <f t="shared" si="26"/>
        <v>6</v>
      </c>
      <c r="AJ177" t="str">
        <f t="shared" si="27"/>
        <v>No</v>
      </c>
      <c r="AK177" t="str">
        <f t="shared" si="21"/>
        <v>Off</v>
      </c>
      <c r="AL177" t="str">
        <f t="shared" si="22"/>
        <v>6Off</v>
      </c>
      <c r="AM177" s="9" t="str">
        <f t="shared" si="23"/>
        <v>S</v>
      </c>
      <c r="AN177" s="9">
        <f t="shared" si="24"/>
        <v>0.12090248843534115</v>
      </c>
    </row>
    <row r="178" spans="9:40" x14ac:dyDescent="0.25">
      <c r="I178" s="2">
        <f t="shared" si="28"/>
        <v>42911</v>
      </c>
      <c r="J178" s="4">
        <f>Res_Cooling!B178/SUM(Res_Cooling!$B$3:$Y$367)*1000</f>
        <v>8.2058045221580639E-3</v>
      </c>
      <c r="K178" s="4">
        <f>Res_Cooling!C178/SUM(Res_Cooling!$B$3:$Y$367)*1000</f>
        <v>2.1802936640723568E-3</v>
      </c>
      <c r="L178" s="4">
        <f>Res_Cooling!D178/SUM(Res_Cooling!$B$3:$Y$367)*1000</f>
        <v>8.0881754987557127E-4</v>
      </c>
      <c r="M178" s="4">
        <f>Res_Cooling!E178/SUM(Res_Cooling!$B$3:$Y$367)*1000</f>
        <v>1.4346435475155888E-3</v>
      </c>
      <c r="N178" s="4">
        <f>Res_Cooling!F178/SUM(Res_Cooling!$B$3:$Y$367)*1000</f>
        <v>5.8401864421671968E-3</v>
      </c>
      <c r="O178" s="4">
        <f>Res_Cooling!G178/SUM(Res_Cooling!$B$3:$Y$367)*1000</f>
        <v>1.7398242754627726E-2</v>
      </c>
      <c r="P178" s="4">
        <f>Res_Cooling!H178/SUM(Res_Cooling!$B$3:$Y$367)*1000</f>
        <v>3.9871388524480182E-2</v>
      </c>
      <c r="Q178" s="4">
        <f>Res_Cooling!I178/SUM(Res_Cooling!$B$3:$Y$367)*1000</f>
        <v>6.5288987319162578E-2</v>
      </c>
      <c r="R178" s="4">
        <f>Res_Cooling!J178/SUM(Res_Cooling!$B$3:$Y$367)*1000</f>
        <v>9.3045274077273379E-2</v>
      </c>
      <c r="S178" s="4">
        <f>Res_Cooling!K178/SUM(Res_Cooling!$B$3:$Y$367)*1000</f>
        <v>0.1133632366108918</v>
      </c>
      <c r="T178" s="4">
        <f>Res_Cooling!L178/SUM(Res_Cooling!$B$3:$Y$367)*1000</f>
        <v>0.13882212396919291</v>
      </c>
      <c r="U178" s="4">
        <f>Res_Cooling!M178/SUM(Res_Cooling!$B$3:$Y$367)*1000</f>
        <v>0.18126148163526454</v>
      </c>
      <c r="V178" s="4">
        <f>Res_Cooling!N178/SUM(Res_Cooling!$B$3:$Y$367)*1000</f>
        <v>0.25634543269174742</v>
      </c>
      <c r="W178" s="4">
        <f>Res_Cooling!O178/SUM(Res_Cooling!$B$3:$Y$367)*1000</f>
        <v>0.35315275313816574</v>
      </c>
      <c r="X178" s="4">
        <f>Res_Cooling!P178/SUM(Res_Cooling!$B$3:$Y$367)*1000</f>
        <v>0.44534642565809512</v>
      </c>
      <c r="Y178" s="4">
        <f>Res_Cooling!Q178/SUM(Res_Cooling!$B$3:$Y$367)*1000</f>
        <v>0.58593199016329411</v>
      </c>
      <c r="Z178" s="4">
        <f>Res_Cooling!R178/SUM(Res_Cooling!$B$3:$Y$367)*1000</f>
        <v>0.69453457560428145</v>
      </c>
      <c r="AA178" s="4">
        <f>Res_Cooling!S178/SUM(Res_Cooling!$B$3:$Y$367)*1000</f>
        <v>0.77546225464443574</v>
      </c>
      <c r="AB178" s="4">
        <f>Res_Cooling!T178/SUM(Res_Cooling!$B$3:$Y$367)*1000</f>
        <v>0.73383630162781921</v>
      </c>
      <c r="AC178" s="4">
        <f>Res_Cooling!U178/SUM(Res_Cooling!$B$3:$Y$367)*1000</f>
        <v>0.65265730089607277</v>
      </c>
      <c r="AD178" s="4">
        <f>Res_Cooling!V178/SUM(Res_Cooling!$B$3:$Y$367)*1000</f>
        <v>0.45733536792451845</v>
      </c>
      <c r="AE178" s="4">
        <f>Res_Cooling!W178/SUM(Res_Cooling!$B$3:$Y$367)*1000</f>
        <v>0.27650482320567071</v>
      </c>
      <c r="AF178" s="4">
        <f>Res_Cooling!X178/SUM(Res_Cooling!$B$3:$Y$367)*1000</f>
        <v>0.13464828900299064</v>
      </c>
      <c r="AG178" s="4">
        <f>Res_Cooling!Y178/SUM(Res_Cooling!$B$3:$Y$367)*1000</f>
        <v>6.3369767226701304E-2</v>
      </c>
      <c r="AH178" s="8">
        <f t="shared" si="25"/>
        <v>6.0966457624004748</v>
      </c>
      <c r="AI178">
        <f t="shared" si="26"/>
        <v>6</v>
      </c>
      <c r="AJ178" t="str">
        <f t="shared" si="27"/>
        <v>No</v>
      </c>
      <c r="AK178" t="str">
        <f t="shared" si="21"/>
        <v>Off</v>
      </c>
      <c r="AL178" t="str">
        <f t="shared" si="22"/>
        <v>6Off</v>
      </c>
      <c r="AM178" s="9" t="str">
        <f t="shared" si="23"/>
        <v>S</v>
      </c>
      <c r="AN178" s="9">
        <f t="shared" si="24"/>
        <v>0.77546225464443574</v>
      </c>
    </row>
    <row r="179" spans="9:40" x14ac:dyDescent="0.25">
      <c r="I179" s="2">
        <f t="shared" si="28"/>
        <v>42912</v>
      </c>
      <c r="J179" s="4">
        <f>Res_Cooling!B179/SUM(Res_Cooling!$B$3:$Y$367)*1000</f>
        <v>2.6346790937763955E-2</v>
      </c>
      <c r="K179" s="4">
        <f>Res_Cooling!C179/SUM(Res_Cooling!$B$3:$Y$367)*1000</f>
        <v>6.835518077086147E-3</v>
      </c>
      <c r="L179" s="4">
        <f>Res_Cooling!D179/SUM(Res_Cooling!$B$3:$Y$367)*1000</f>
        <v>1.4854321708073451E-3</v>
      </c>
      <c r="M179" s="4">
        <f>Res_Cooling!E179/SUM(Res_Cooling!$B$3:$Y$367)*1000</f>
        <v>8.9314092405395949E-4</v>
      </c>
      <c r="N179" s="4">
        <f>Res_Cooling!F179/SUM(Res_Cooling!$B$3:$Y$367)*1000</f>
        <v>3.3712707587753707E-3</v>
      </c>
      <c r="O179" s="4">
        <f>Res_Cooling!G179/SUM(Res_Cooling!$B$3:$Y$367)*1000</f>
        <v>7.4290033811209195E-3</v>
      </c>
      <c r="P179" s="4">
        <f>Res_Cooling!H179/SUM(Res_Cooling!$B$3:$Y$367)*1000</f>
        <v>1.866761675882889E-2</v>
      </c>
      <c r="Q179" s="4">
        <f>Res_Cooling!I179/SUM(Res_Cooling!$B$3:$Y$367)*1000</f>
        <v>3.5591539685991123E-2</v>
      </c>
      <c r="R179" s="4">
        <f>Res_Cooling!J179/SUM(Res_Cooling!$B$3:$Y$367)*1000</f>
        <v>6.9152459942414382E-2</v>
      </c>
      <c r="S179" s="4">
        <f>Res_Cooling!K179/SUM(Res_Cooling!$B$3:$Y$367)*1000</f>
        <v>9.8711880106870029E-2</v>
      </c>
      <c r="T179" s="4">
        <f>Res_Cooling!L179/SUM(Res_Cooling!$B$3:$Y$367)*1000</f>
        <v>0.14502189101595325</v>
      </c>
      <c r="U179" s="4">
        <f>Res_Cooling!M179/SUM(Res_Cooling!$B$3:$Y$367)*1000</f>
        <v>0.21350076893256822</v>
      </c>
      <c r="V179" s="4">
        <f>Res_Cooling!N179/SUM(Res_Cooling!$B$3:$Y$367)*1000</f>
        <v>0.31534818633454237</v>
      </c>
      <c r="W179" s="4">
        <f>Res_Cooling!O179/SUM(Res_Cooling!$B$3:$Y$367)*1000</f>
        <v>0.43694829192571216</v>
      </c>
      <c r="X179" s="4">
        <f>Res_Cooling!P179/SUM(Res_Cooling!$B$3:$Y$367)*1000</f>
        <v>0.54926634943823593</v>
      </c>
      <c r="Y179" s="4">
        <f>Res_Cooling!Q179/SUM(Res_Cooling!$B$3:$Y$367)*1000</f>
        <v>0.67401745060315921</v>
      </c>
      <c r="Z179" s="4">
        <f>Res_Cooling!R179/SUM(Res_Cooling!$B$3:$Y$367)*1000</f>
        <v>0.83520929947149791</v>
      </c>
      <c r="AA179" s="4">
        <f>Res_Cooling!S179/SUM(Res_Cooling!$B$3:$Y$367)*1000</f>
        <v>0.88063390007186815</v>
      </c>
      <c r="AB179" s="4">
        <f>Res_Cooling!T179/SUM(Res_Cooling!$B$3:$Y$367)*1000</f>
        <v>0.89221095401040407</v>
      </c>
      <c r="AC179" s="4">
        <f>Res_Cooling!U179/SUM(Res_Cooling!$B$3:$Y$367)*1000</f>
        <v>0.78054044877705031</v>
      </c>
      <c r="AD179" s="4">
        <f>Res_Cooling!V179/SUM(Res_Cooling!$B$3:$Y$367)*1000</f>
        <v>0.59587575229897005</v>
      </c>
      <c r="AE179" s="4">
        <f>Res_Cooling!W179/SUM(Res_Cooling!$B$3:$Y$367)*1000</f>
        <v>0.38447860576352738</v>
      </c>
      <c r="AF179" s="4">
        <f>Res_Cooling!X179/SUM(Res_Cooling!$B$3:$Y$367)*1000</f>
        <v>0.19792720144356465</v>
      </c>
      <c r="AG179" s="4">
        <f>Res_Cooling!Y179/SUM(Res_Cooling!$B$3:$Y$367)*1000</f>
        <v>9.0497450563341353E-2</v>
      </c>
      <c r="AH179" s="8">
        <f t="shared" si="25"/>
        <v>7.2599612033941074</v>
      </c>
      <c r="AI179">
        <f t="shared" si="26"/>
        <v>6</v>
      </c>
      <c r="AJ179" t="str">
        <f t="shared" si="27"/>
        <v>No</v>
      </c>
      <c r="AK179" t="str">
        <f t="shared" si="21"/>
        <v>On</v>
      </c>
      <c r="AL179" t="str">
        <f t="shared" si="22"/>
        <v>6On</v>
      </c>
      <c r="AM179" s="9" t="str">
        <f t="shared" si="23"/>
        <v>S</v>
      </c>
      <c r="AN179" s="9">
        <f t="shared" si="24"/>
        <v>0.89221095401040407</v>
      </c>
    </row>
    <row r="180" spans="9:40" x14ac:dyDescent="0.25">
      <c r="I180" s="2">
        <f t="shared" si="28"/>
        <v>42913</v>
      </c>
      <c r="J180" s="4">
        <f>Res_Cooling!B180/SUM(Res_Cooling!$B$3:$Y$367)*1000</f>
        <v>3.0132174321128146E-2</v>
      </c>
      <c r="K180" s="4">
        <f>Res_Cooling!C180/SUM(Res_Cooling!$B$3:$Y$367)*1000</f>
        <v>1.1957128131654187E-2</v>
      </c>
      <c r="L180" s="4">
        <f>Res_Cooling!D180/SUM(Res_Cooling!$B$3:$Y$367)*1000</f>
        <v>8.6853904366398832E-4</v>
      </c>
      <c r="M180" s="4">
        <f>Res_Cooling!E180/SUM(Res_Cooling!$B$3:$Y$367)*1000</f>
        <v>4.0463667983049473E-3</v>
      </c>
      <c r="N180" s="4">
        <f>Res_Cooling!F180/SUM(Res_Cooling!$B$3:$Y$367)*1000</f>
        <v>9.1749795528320542E-3</v>
      </c>
      <c r="O180" s="4">
        <f>Res_Cooling!G180/SUM(Res_Cooling!$B$3:$Y$367)*1000</f>
        <v>2.4173157497980456E-2</v>
      </c>
      <c r="P180" s="4">
        <f>Res_Cooling!H180/SUM(Res_Cooling!$B$3:$Y$367)*1000</f>
        <v>5.1553957681152777E-2</v>
      </c>
      <c r="Q180" s="4">
        <f>Res_Cooling!I180/SUM(Res_Cooling!$B$3:$Y$367)*1000</f>
        <v>9.7317543372682683E-2</v>
      </c>
      <c r="R180" s="4">
        <f>Res_Cooling!J180/SUM(Res_Cooling!$B$3:$Y$367)*1000</f>
        <v>0.15334213497010871</v>
      </c>
      <c r="S180" s="4">
        <f>Res_Cooling!K180/SUM(Res_Cooling!$B$3:$Y$367)*1000</f>
        <v>0.21183705922655913</v>
      </c>
      <c r="T180" s="4">
        <f>Res_Cooling!L180/SUM(Res_Cooling!$B$3:$Y$367)*1000</f>
        <v>0.28883933279803331</v>
      </c>
      <c r="U180" s="4">
        <f>Res_Cooling!M180/SUM(Res_Cooling!$B$3:$Y$367)*1000</f>
        <v>0.40535805287002857</v>
      </c>
      <c r="V180" s="4">
        <f>Res_Cooling!N180/SUM(Res_Cooling!$B$3:$Y$367)*1000</f>
        <v>0.54262238127466911</v>
      </c>
      <c r="W180" s="4">
        <f>Res_Cooling!O180/SUM(Res_Cooling!$B$3:$Y$367)*1000</f>
        <v>0.69840901861883298</v>
      </c>
      <c r="X180" s="4">
        <f>Res_Cooling!P180/SUM(Res_Cooling!$B$3:$Y$367)*1000</f>
        <v>0.83253382049516977</v>
      </c>
      <c r="Y180" s="4">
        <f>Res_Cooling!Q180/SUM(Res_Cooling!$B$3:$Y$367)*1000</f>
        <v>0.94362668476118094</v>
      </c>
      <c r="Z180" s="4">
        <f>Res_Cooling!R180/SUM(Res_Cooling!$B$3:$Y$367)*1000</f>
        <v>1.0505173905052712</v>
      </c>
      <c r="AA180" s="4">
        <f>Res_Cooling!S180/SUM(Res_Cooling!$B$3:$Y$367)*1000</f>
        <v>1.1226700530064835</v>
      </c>
      <c r="AB180" s="4">
        <f>Res_Cooling!T180/SUM(Res_Cooling!$B$3:$Y$367)*1000</f>
        <v>1.0719655028044146</v>
      </c>
      <c r="AC180" s="4">
        <f>Res_Cooling!U180/SUM(Res_Cooling!$B$3:$Y$367)*1000</f>
        <v>0.95055947340841884</v>
      </c>
      <c r="AD180" s="4">
        <f>Res_Cooling!V180/SUM(Res_Cooling!$B$3:$Y$367)*1000</f>
        <v>0.72880009417463332</v>
      </c>
      <c r="AE180" s="4">
        <f>Res_Cooling!W180/SUM(Res_Cooling!$B$3:$Y$367)*1000</f>
        <v>0.48847542201359578</v>
      </c>
      <c r="AF180" s="4">
        <f>Res_Cooling!X180/SUM(Res_Cooling!$B$3:$Y$367)*1000</f>
        <v>0.30461954256679052</v>
      </c>
      <c r="AG180" s="4">
        <f>Res_Cooling!Y180/SUM(Res_Cooling!$B$3:$Y$367)*1000</f>
        <v>0.12687347295808848</v>
      </c>
      <c r="AH180" s="8">
        <f t="shared" si="25"/>
        <v>10.150273282851678</v>
      </c>
      <c r="AI180">
        <f t="shared" si="26"/>
        <v>6</v>
      </c>
      <c r="AJ180" t="str">
        <f t="shared" si="27"/>
        <v>No</v>
      </c>
      <c r="AK180" t="str">
        <f t="shared" si="21"/>
        <v>On</v>
      </c>
      <c r="AL180" t="str">
        <f t="shared" si="22"/>
        <v>6On</v>
      </c>
      <c r="AM180" s="9" t="str">
        <f t="shared" si="23"/>
        <v>S</v>
      </c>
      <c r="AN180" s="9">
        <f t="shared" si="24"/>
        <v>1.1226700530064835</v>
      </c>
    </row>
    <row r="181" spans="9:40" x14ac:dyDescent="0.25">
      <c r="I181" s="2">
        <f t="shared" si="28"/>
        <v>42914</v>
      </c>
      <c r="J181" s="4">
        <f>Res_Cooling!B181/SUM(Res_Cooling!$B$3:$Y$367)*1000</f>
        <v>4.690001849934515E-2</v>
      </c>
      <c r="K181" s="4">
        <f>Res_Cooling!C181/SUM(Res_Cooling!$B$3:$Y$367)*1000</f>
        <v>1.419538714927571E-2</v>
      </c>
      <c r="L181" s="4">
        <f>Res_Cooling!D181/SUM(Res_Cooling!$B$3:$Y$367)*1000</f>
        <v>6.0754551601707096E-3</v>
      </c>
      <c r="M181" s="4">
        <f>Res_Cooling!E181/SUM(Res_Cooling!$B$3:$Y$367)*1000</f>
        <v>1.6681377548609655E-2</v>
      </c>
      <c r="N181" s="4">
        <f>Res_Cooling!F181/SUM(Res_Cooling!$B$3:$Y$367)*1000</f>
        <v>3.7902502478680419E-2</v>
      </c>
      <c r="O181" s="4">
        <f>Res_Cooling!G181/SUM(Res_Cooling!$B$3:$Y$367)*1000</f>
        <v>9.3952325976095652E-2</v>
      </c>
      <c r="P181" s="4">
        <f>Res_Cooling!H181/SUM(Res_Cooling!$B$3:$Y$367)*1000</f>
        <v>0.20285230875213398</v>
      </c>
      <c r="Q181" s="4">
        <f>Res_Cooling!I181/SUM(Res_Cooling!$B$3:$Y$367)*1000</f>
        <v>0.3793229207760051</v>
      </c>
      <c r="R181" s="4">
        <f>Res_Cooling!J181/SUM(Res_Cooling!$B$3:$Y$367)*1000</f>
        <v>0.57139791711534893</v>
      </c>
      <c r="S181" s="4">
        <f>Res_Cooling!K181/SUM(Res_Cooling!$B$3:$Y$367)*1000</f>
        <v>0.7343861176935923</v>
      </c>
      <c r="T181" s="4">
        <f>Res_Cooling!L181/SUM(Res_Cooling!$B$3:$Y$367)*1000</f>
        <v>0.87502912715686965</v>
      </c>
      <c r="U181" s="4">
        <f>Res_Cooling!M181/SUM(Res_Cooling!$B$3:$Y$367)*1000</f>
        <v>0.98113714534714336</v>
      </c>
      <c r="V181" s="4">
        <f>Res_Cooling!N181/SUM(Res_Cooling!$B$3:$Y$367)*1000</f>
        <v>1.0554550638984199</v>
      </c>
      <c r="W181" s="4">
        <f>Res_Cooling!O181/SUM(Res_Cooling!$B$3:$Y$367)*1000</f>
        <v>1.1076363285002533</v>
      </c>
      <c r="X181" s="4">
        <f>Res_Cooling!P181/SUM(Res_Cooling!$B$3:$Y$367)*1000</f>
        <v>1.1439389490041225</v>
      </c>
      <c r="Y181" s="4">
        <f>Res_Cooling!Q181/SUM(Res_Cooling!$B$3:$Y$367)*1000</f>
        <v>1.1591115985565383</v>
      </c>
      <c r="Z181" s="4">
        <f>Res_Cooling!R181/SUM(Res_Cooling!$B$3:$Y$367)*1000</f>
        <v>1.1240290850268515</v>
      </c>
      <c r="AA181" s="4">
        <f>Res_Cooling!S181/SUM(Res_Cooling!$B$3:$Y$367)*1000</f>
        <v>1.0677829912560026</v>
      </c>
      <c r="AB181" s="4">
        <f>Res_Cooling!T181/SUM(Res_Cooling!$B$3:$Y$367)*1000</f>
        <v>0.91237692675910709</v>
      </c>
      <c r="AC181" s="4">
        <f>Res_Cooling!U181/SUM(Res_Cooling!$B$3:$Y$367)*1000</f>
        <v>0.74143778549018668</v>
      </c>
      <c r="AD181" s="4">
        <f>Res_Cooling!V181/SUM(Res_Cooling!$B$3:$Y$367)*1000</f>
        <v>0.54504254932620522</v>
      </c>
      <c r="AE181" s="4">
        <f>Res_Cooling!W181/SUM(Res_Cooling!$B$3:$Y$367)*1000</f>
        <v>0.37187721647009286</v>
      </c>
      <c r="AF181" s="4">
        <f>Res_Cooling!X181/SUM(Res_Cooling!$B$3:$Y$367)*1000</f>
        <v>0.19566789922081376</v>
      </c>
      <c r="AG181" s="4">
        <f>Res_Cooling!Y181/SUM(Res_Cooling!$B$3:$Y$367)*1000</f>
        <v>0.10565135071971775</v>
      </c>
      <c r="AH181" s="8">
        <f t="shared" si="25"/>
        <v>13.48984034788158</v>
      </c>
      <c r="AI181">
        <f t="shared" si="26"/>
        <v>6</v>
      </c>
      <c r="AJ181" t="str">
        <f t="shared" si="27"/>
        <v>No</v>
      </c>
      <c r="AK181" t="str">
        <f t="shared" si="21"/>
        <v>On</v>
      </c>
      <c r="AL181" t="str">
        <f t="shared" si="22"/>
        <v>6On</v>
      </c>
      <c r="AM181" s="9" t="str">
        <f t="shared" si="23"/>
        <v>S</v>
      </c>
      <c r="AN181" s="9">
        <f t="shared" si="24"/>
        <v>1.1591115985565383</v>
      </c>
    </row>
    <row r="182" spans="9:40" x14ac:dyDescent="0.25">
      <c r="I182" s="2">
        <f t="shared" si="28"/>
        <v>42915</v>
      </c>
      <c r="J182" s="4">
        <f>Res_Cooling!B182/SUM(Res_Cooling!$B$3:$Y$367)*1000</f>
        <v>4.1036045157184557E-2</v>
      </c>
      <c r="K182" s="4">
        <f>Res_Cooling!C182/SUM(Res_Cooling!$B$3:$Y$367)*1000</f>
        <v>8.0952212824333375E-2</v>
      </c>
      <c r="L182" s="4">
        <f>Res_Cooling!D182/SUM(Res_Cooling!$B$3:$Y$367)*1000</f>
        <v>5.0554654764583346E-2</v>
      </c>
      <c r="M182" s="4">
        <f>Res_Cooling!E182/SUM(Res_Cooling!$B$3:$Y$367)*1000</f>
        <v>4.9422510382457978E-2</v>
      </c>
      <c r="N182" s="4">
        <f>Res_Cooling!F182/SUM(Res_Cooling!$B$3:$Y$367)*1000</f>
        <v>7.8934558402665084E-2</v>
      </c>
      <c r="O182" s="4">
        <f>Res_Cooling!G182/SUM(Res_Cooling!$B$3:$Y$367)*1000</f>
        <v>0.12691137067348732</v>
      </c>
      <c r="P182" s="4">
        <f>Res_Cooling!H182/SUM(Res_Cooling!$B$3:$Y$367)*1000</f>
        <v>0.26623095202270503</v>
      </c>
      <c r="Q182" s="4">
        <f>Res_Cooling!I182/SUM(Res_Cooling!$B$3:$Y$367)*1000</f>
        <v>0.40274321023833859</v>
      </c>
      <c r="R182" s="4">
        <f>Res_Cooling!J182/SUM(Res_Cooling!$B$3:$Y$367)*1000</f>
        <v>0.58779964941664709</v>
      </c>
      <c r="S182" s="4">
        <f>Res_Cooling!K182/SUM(Res_Cooling!$B$3:$Y$367)*1000</f>
        <v>0.71311861792757303</v>
      </c>
      <c r="T182" s="4">
        <f>Res_Cooling!L182/SUM(Res_Cooling!$B$3:$Y$367)*1000</f>
        <v>0.78635355939591256</v>
      </c>
      <c r="U182" s="4">
        <f>Res_Cooling!M182/SUM(Res_Cooling!$B$3:$Y$367)*1000</f>
        <v>0.86503539987536548</v>
      </c>
      <c r="V182" s="4">
        <f>Res_Cooling!N182/SUM(Res_Cooling!$B$3:$Y$367)*1000</f>
        <v>0.93279960666422224</v>
      </c>
      <c r="W182" s="4">
        <f>Res_Cooling!O182/SUM(Res_Cooling!$B$3:$Y$367)*1000</f>
        <v>1.0518566758212999</v>
      </c>
      <c r="X182" s="4">
        <f>Res_Cooling!P182/SUM(Res_Cooling!$B$3:$Y$367)*1000</f>
        <v>1.1574099911351305</v>
      </c>
      <c r="Y182" s="4">
        <f>Res_Cooling!Q182/SUM(Res_Cooling!$B$3:$Y$367)*1000</f>
        <v>1.236792141502822</v>
      </c>
      <c r="Z182" s="4">
        <f>Res_Cooling!R182/SUM(Res_Cooling!$B$3:$Y$367)*1000</f>
        <v>1.2842796743216791</v>
      </c>
      <c r="AA182" s="4">
        <f>Res_Cooling!S182/SUM(Res_Cooling!$B$3:$Y$367)*1000</f>
        <v>1.2937607851369992</v>
      </c>
      <c r="AB182" s="4">
        <f>Res_Cooling!T182/SUM(Res_Cooling!$B$3:$Y$367)*1000</f>
        <v>1.2449206030708935</v>
      </c>
      <c r="AC182" s="4">
        <f>Res_Cooling!U182/SUM(Res_Cooling!$B$3:$Y$367)*1000</f>
        <v>1.1136372322719998</v>
      </c>
      <c r="AD182" s="4">
        <f>Res_Cooling!V182/SUM(Res_Cooling!$B$3:$Y$367)*1000</f>
        <v>0.90661767078844324</v>
      </c>
      <c r="AE182" s="4">
        <f>Res_Cooling!W182/SUM(Res_Cooling!$B$3:$Y$367)*1000</f>
        <v>0.669714464212111</v>
      </c>
      <c r="AF182" s="4">
        <f>Res_Cooling!X182/SUM(Res_Cooling!$B$3:$Y$367)*1000</f>
        <v>0.44516022819849094</v>
      </c>
      <c r="AG182" s="4">
        <f>Res_Cooling!Y182/SUM(Res_Cooling!$B$3:$Y$367)*1000</f>
        <v>0.26552685236292656</v>
      </c>
      <c r="AH182" s="8">
        <f t="shared" si="25"/>
        <v>15.651568666568272</v>
      </c>
      <c r="AI182">
        <f t="shared" si="26"/>
        <v>6</v>
      </c>
      <c r="AJ182" t="str">
        <f t="shared" si="27"/>
        <v>No</v>
      </c>
      <c r="AK182" t="str">
        <f t="shared" si="21"/>
        <v>On</v>
      </c>
      <c r="AL182" t="str">
        <f t="shared" si="22"/>
        <v>6On</v>
      </c>
      <c r="AM182" s="9" t="str">
        <f t="shared" si="23"/>
        <v>S</v>
      </c>
      <c r="AN182" s="9">
        <f t="shared" si="24"/>
        <v>1.2937607851369992</v>
      </c>
    </row>
    <row r="183" spans="9:40" x14ac:dyDescent="0.25">
      <c r="I183" s="2">
        <f t="shared" si="28"/>
        <v>42916</v>
      </c>
      <c r="J183" s="4">
        <f>Res_Cooling!B183/SUM(Res_Cooling!$B$3:$Y$367)*1000</f>
        <v>0.15214775855006524</v>
      </c>
      <c r="K183" s="4">
        <f>Res_Cooling!C183/SUM(Res_Cooling!$B$3:$Y$367)*1000</f>
        <v>3.1701139738640145E-2</v>
      </c>
      <c r="L183" s="4">
        <f>Res_Cooling!D183/SUM(Res_Cooling!$B$3:$Y$367)*1000</f>
        <v>1.1559900235776339E-2</v>
      </c>
      <c r="M183" s="4">
        <f>Res_Cooling!E183/SUM(Res_Cooling!$B$3:$Y$367)*1000</f>
        <v>1.1906464870015735E-2</v>
      </c>
      <c r="N183" s="4">
        <f>Res_Cooling!F183/SUM(Res_Cooling!$B$3:$Y$367)*1000</f>
        <v>3.6760484744385369E-2</v>
      </c>
      <c r="O183" s="4">
        <f>Res_Cooling!G183/SUM(Res_Cooling!$B$3:$Y$367)*1000</f>
        <v>0.10305226555916726</v>
      </c>
      <c r="P183" s="4">
        <f>Res_Cooling!H183/SUM(Res_Cooling!$B$3:$Y$367)*1000</f>
        <v>0.20513255444918424</v>
      </c>
      <c r="Q183" s="4">
        <f>Res_Cooling!I183/SUM(Res_Cooling!$B$3:$Y$367)*1000</f>
        <v>0.38210341631632</v>
      </c>
      <c r="R183" s="4">
        <f>Res_Cooling!J183/SUM(Res_Cooling!$B$3:$Y$367)*1000</f>
        <v>0.53666715422306144</v>
      </c>
      <c r="S183" s="4">
        <f>Res_Cooling!K183/SUM(Res_Cooling!$B$3:$Y$367)*1000</f>
        <v>0.72055494753546545</v>
      </c>
      <c r="T183" s="4">
        <f>Res_Cooling!L183/SUM(Res_Cooling!$B$3:$Y$367)*1000</f>
        <v>0.90258834579490643</v>
      </c>
      <c r="U183" s="4">
        <f>Res_Cooling!M183/SUM(Res_Cooling!$B$3:$Y$367)*1000</f>
        <v>0.98630858780580533</v>
      </c>
      <c r="V183" s="4">
        <f>Res_Cooling!N183/SUM(Res_Cooling!$B$3:$Y$367)*1000</f>
        <v>1.0721613741545286</v>
      </c>
      <c r="W183" s="4">
        <f>Res_Cooling!O183/SUM(Res_Cooling!$B$3:$Y$367)*1000</f>
        <v>1.1331361054988531</v>
      </c>
      <c r="X183" s="4">
        <f>Res_Cooling!P183/SUM(Res_Cooling!$B$3:$Y$367)*1000</f>
        <v>1.1846156639808283</v>
      </c>
      <c r="Y183" s="4">
        <f>Res_Cooling!Q183/SUM(Res_Cooling!$B$3:$Y$367)*1000</f>
        <v>1.2232155841536774</v>
      </c>
      <c r="Z183" s="4">
        <f>Res_Cooling!R183/SUM(Res_Cooling!$B$3:$Y$367)*1000</f>
        <v>1.2175408999268509</v>
      </c>
      <c r="AA183" s="4">
        <f>Res_Cooling!S183/SUM(Res_Cooling!$B$3:$Y$367)*1000</f>
        <v>1.186454700485972</v>
      </c>
      <c r="AB183" s="4">
        <f>Res_Cooling!T183/SUM(Res_Cooling!$B$3:$Y$367)*1000</f>
        <v>1.0923611556546005</v>
      </c>
      <c r="AC183" s="4">
        <f>Res_Cooling!U183/SUM(Res_Cooling!$B$3:$Y$367)*1000</f>
        <v>0.94894353476997828</v>
      </c>
      <c r="AD183" s="4">
        <f>Res_Cooling!V183/SUM(Res_Cooling!$B$3:$Y$367)*1000</f>
        <v>0.73227980256405689</v>
      </c>
      <c r="AE183" s="4">
        <f>Res_Cooling!W183/SUM(Res_Cooling!$B$3:$Y$367)*1000</f>
        <v>0.49099093273860872</v>
      </c>
      <c r="AF183" s="4">
        <f>Res_Cooling!X183/SUM(Res_Cooling!$B$3:$Y$367)*1000</f>
        <v>0.29212446633813288</v>
      </c>
      <c r="AG183" s="4">
        <f>Res_Cooling!Y183/SUM(Res_Cooling!$B$3:$Y$367)*1000</f>
        <v>0.15402259842317786</v>
      </c>
      <c r="AH183" s="8">
        <f t="shared" si="25"/>
        <v>14.808329838512057</v>
      </c>
      <c r="AI183">
        <f t="shared" si="26"/>
        <v>6</v>
      </c>
      <c r="AJ183" t="str">
        <f t="shared" si="27"/>
        <v>No</v>
      </c>
      <c r="AK183" t="str">
        <f t="shared" si="21"/>
        <v>On</v>
      </c>
      <c r="AL183" t="str">
        <f t="shared" si="22"/>
        <v>6On</v>
      </c>
      <c r="AM183" s="9" t="str">
        <f t="shared" si="23"/>
        <v>S</v>
      </c>
      <c r="AN183" s="9">
        <f t="shared" si="24"/>
        <v>1.2232155841536774</v>
      </c>
    </row>
    <row r="184" spans="9:40" x14ac:dyDescent="0.25">
      <c r="I184" s="2">
        <f t="shared" si="28"/>
        <v>42917</v>
      </c>
      <c r="J184" s="4">
        <f>Res_Cooling!B184/SUM(Res_Cooling!$B$3:$Y$367)*1000</f>
        <v>6.5150361465466822E-2</v>
      </c>
      <c r="K184" s="4">
        <f>Res_Cooling!C184/SUM(Res_Cooling!$B$3:$Y$367)*1000</f>
        <v>2.6937496643835886E-2</v>
      </c>
      <c r="L184" s="4">
        <f>Res_Cooling!D184/SUM(Res_Cooling!$B$3:$Y$367)*1000</f>
        <v>1.7734335651717441E-2</v>
      </c>
      <c r="M184" s="4">
        <f>Res_Cooling!E184/SUM(Res_Cooling!$B$3:$Y$367)*1000</f>
        <v>2.0068336266136032E-2</v>
      </c>
      <c r="N184" s="4">
        <f>Res_Cooling!F184/SUM(Res_Cooling!$B$3:$Y$367)*1000</f>
        <v>5.2014614384908675E-2</v>
      </c>
      <c r="O184" s="4">
        <f>Res_Cooling!G184/SUM(Res_Cooling!$B$3:$Y$367)*1000</f>
        <v>0.15152224678432438</v>
      </c>
      <c r="P184" s="4">
        <f>Res_Cooling!H184/SUM(Res_Cooling!$B$3:$Y$367)*1000</f>
        <v>0.23539188557855847</v>
      </c>
      <c r="Q184" s="4">
        <f>Res_Cooling!I184/SUM(Res_Cooling!$B$3:$Y$367)*1000</f>
        <v>0.43741084351523796</v>
      </c>
      <c r="R184" s="4">
        <f>Res_Cooling!J184/SUM(Res_Cooling!$B$3:$Y$367)*1000</f>
        <v>0.6697167580212009</v>
      </c>
      <c r="S184" s="4">
        <f>Res_Cooling!K184/SUM(Res_Cooling!$B$3:$Y$367)*1000</f>
        <v>0.90019719941489962</v>
      </c>
      <c r="T184" s="4">
        <f>Res_Cooling!L184/SUM(Res_Cooling!$B$3:$Y$367)*1000</f>
        <v>1.0218274237167286</v>
      </c>
      <c r="U184" s="4">
        <f>Res_Cooling!M184/SUM(Res_Cooling!$B$3:$Y$367)*1000</f>
        <v>1.1187510303109234</v>
      </c>
      <c r="V184" s="4">
        <f>Res_Cooling!N184/SUM(Res_Cooling!$B$3:$Y$367)*1000</f>
        <v>1.1864089240350031</v>
      </c>
      <c r="W184" s="4">
        <f>Res_Cooling!O184/SUM(Res_Cooling!$B$3:$Y$367)*1000</f>
        <v>1.2363567166990552</v>
      </c>
      <c r="X184" s="4">
        <f>Res_Cooling!P184/SUM(Res_Cooling!$B$3:$Y$367)*1000</f>
        <v>1.269086480218284</v>
      </c>
      <c r="Y184" s="4">
        <f>Res_Cooling!Q184/SUM(Res_Cooling!$B$3:$Y$367)*1000</f>
        <v>1.284939593223769</v>
      </c>
      <c r="Z184" s="4">
        <f>Res_Cooling!R184/SUM(Res_Cooling!$B$3:$Y$367)*1000</f>
        <v>1.2542223978538787</v>
      </c>
      <c r="AA184" s="4">
        <f>Res_Cooling!S184/SUM(Res_Cooling!$B$3:$Y$367)*1000</f>
        <v>1.1775679854174337</v>
      </c>
      <c r="AB184" s="4">
        <f>Res_Cooling!T184/SUM(Res_Cooling!$B$3:$Y$367)*1000</f>
        <v>1.0573761788766509</v>
      </c>
      <c r="AC184" s="4">
        <f>Res_Cooling!U184/SUM(Res_Cooling!$B$3:$Y$367)*1000</f>
        <v>0.82488486475772382</v>
      </c>
      <c r="AD184" s="4">
        <f>Res_Cooling!V184/SUM(Res_Cooling!$B$3:$Y$367)*1000</f>
        <v>0.63728688510777298</v>
      </c>
      <c r="AE184" s="4">
        <f>Res_Cooling!W184/SUM(Res_Cooling!$B$3:$Y$367)*1000</f>
        <v>0.43153320704936782</v>
      </c>
      <c r="AF184" s="4">
        <f>Res_Cooling!X184/SUM(Res_Cooling!$B$3:$Y$367)*1000</f>
        <v>0.27528182403741808</v>
      </c>
      <c r="AG184" s="4">
        <f>Res_Cooling!Y184/SUM(Res_Cooling!$B$3:$Y$367)*1000</f>
        <v>0.1451448591293395</v>
      </c>
      <c r="AH184" s="8">
        <f t="shared" si="25"/>
        <v>15.496812448159634</v>
      </c>
      <c r="AI184">
        <f t="shared" si="26"/>
        <v>7</v>
      </c>
      <c r="AJ184" t="str">
        <f t="shared" si="27"/>
        <v>No</v>
      </c>
      <c r="AK184" t="str">
        <f t="shared" si="21"/>
        <v>Off</v>
      </c>
      <c r="AL184" t="str">
        <f t="shared" si="22"/>
        <v>7Off</v>
      </c>
      <c r="AM184" s="9" t="str">
        <f t="shared" si="23"/>
        <v>S</v>
      </c>
      <c r="AN184" s="9">
        <f t="shared" si="24"/>
        <v>1.284939593223769</v>
      </c>
    </row>
    <row r="185" spans="9:40" x14ac:dyDescent="0.25">
      <c r="I185" s="2">
        <f t="shared" si="28"/>
        <v>42918</v>
      </c>
      <c r="J185" s="4">
        <f>Res_Cooling!B185/SUM(Res_Cooling!$B$3:$Y$367)*1000</f>
        <v>6.5128719875357483E-2</v>
      </c>
      <c r="K185" s="4">
        <f>Res_Cooling!C185/SUM(Res_Cooling!$B$3:$Y$367)*1000</f>
        <v>1.7757373473446737E-2</v>
      </c>
      <c r="L185" s="4">
        <f>Res_Cooling!D185/SUM(Res_Cooling!$B$3:$Y$367)*1000</f>
        <v>7.2627329391966458E-3</v>
      </c>
      <c r="M185" s="4">
        <f>Res_Cooling!E185/SUM(Res_Cooling!$B$3:$Y$367)*1000</f>
        <v>1.8976981793479421E-2</v>
      </c>
      <c r="N185" s="4">
        <f>Res_Cooling!F185/SUM(Res_Cooling!$B$3:$Y$367)*1000</f>
        <v>4.5671035481292754E-2</v>
      </c>
      <c r="O185" s="4">
        <f>Res_Cooling!G185/SUM(Res_Cooling!$B$3:$Y$367)*1000</f>
        <v>0.12869505656798277</v>
      </c>
      <c r="P185" s="4">
        <f>Res_Cooling!H185/SUM(Res_Cooling!$B$3:$Y$367)*1000</f>
        <v>0.21589809862403489</v>
      </c>
      <c r="Q185" s="4">
        <f>Res_Cooling!I185/SUM(Res_Cooling!$B$3:$Y$367)*1000</f>
        <v>0.38059608455174609</v>
      </c>
      <c r="R185" s="4">
        <f>Res_Cooling!J185/SUM(Res_Cooling!$B$3:$Y$367)*1000</f>
        <v>0.51788744001131604</v>
      </c>
      <c r="S185" s="4">
        <f>Res_Cooling!K185/SUM(Res_Cooling!$B$3:$Y$367)*1000</f>
        <v>0.63916042848009569</v>
      </c>
      <c r="T185" s="4">
        <f>Res_Cooling!L185/SUM(Res_Cooling!$B$3:$Y$367)*1000</f>
        <v>0.69914942030073035</v>
      </c>
      <c r="U185" s="4">
        <f>Res_Cooling!M185/SUM(Res_Cooling!$B$3:$Y$367)*1000</f>
        <v>0.76396159452167756</v>
      </c>
      <c r="V185" s="4">
        <f>Res_Cooling!N185/SUM(Res_Cooling!$B$3:$Y$367)*1000</f>
        <v>0.88659132120173589</v>
      </c>
      <c r="W185" s="4">
        <f>Res_Cooling!O185/SUM(Res_Cooling!$B$3:$Y$367)*1000</f>
        <v>1.0227598072463702</v>
      </c>
      <c r="X185" s="4">
        <f>Res_Cooling!P185/SUM(Res_Cooling!$B$3:$Y$367)*1000</f>
        <v>1.1398554701698975</v>
      </c>
      <c r="Y185" s="4">
        <f>Res_Cooling!Q185/SUM(Res_Cooling!$B$3:$Y$367)*1000</f>
        <v>1.2305693366343324</v>
      </c>
      <c r="Z185" s="4">
        <f>Res_Cooling!R185/SUM(Res_Cooling!$B$3:$Y$367)*1000</f>
        <v>1.2798261941081652</v>
      </c>
      <c r="AA185" s="4">
        <f>Res_Cooling!S185/SUM(Res_Cooling!$B$3:$Y$367)*1000</f>
        <v>1.2690259436044757</v>
      </c>
      <c r="AB185" s="4">
        <f>Res_Cooling!T185/SUM(Res_Cooling!$B$3:$Y$367)*1000</f>
        <v>1.2117767571455174</v>
      </c>
      <c r="AC185" s="4">
        <f>Res_Cooling!U185/SUM(Res_Cooling!$B$3:$Y$367)*1000</f>
        <v>1.0515834133471083</v>
      </c>
      <c r="AD185" s="4">
        <f>Res_Cooling!V185/SUM(Res_Cooling!$B$3:$Y$367)*1000</f>
        <v>0.82222035617269529</v>
      </c>
      <c r="AE185" s="4">
        <f>Res_Cooling!W185/SUM(Res_Cooling!$B$3:$Y$367)*1000</f>
        <v>0.56678995384616981</v>
      </c>
      <c r="AF185" s="4">
        <f>Res_Cooling!X185/SUM(Res_Cooling!$B$3:$Y$367)*1000</f>
        <v>0.36588708362798611</v>
      </c>
      <c r="AG185" s="4">
        <f>Res_Cooling!Y185/SUM(Res_Cooling!$B$3:$Y$367)*1000</f>
        <v>0.203277062357091</v>
      </c>
      <c r="AH185" s="8">
        <f t="shared" si="25"/>
        <v>14.550307666081901</v>
      </c>
      <c r="AI185">
        <f t="shared" si="26"/>
        <v>7</v>
      </c>
      <c r="AJ185" t="str">
        <f t="shared" si="27"/>
        <v>No</v>
      </c>
      <c r="AK185" t="str">
        <f t="shared" si="21"/>
        <v>Off</v>
      </c>
      <c r="AL185" t="str">
        <f t="shared" si="22"/>
        <v>7Off</v>
      </c>
      <c r="AM185" s="9" t="str">
        <f t="shared" si="23"/>
        <v>S</v>
      </c>
      <c r="AN185" s="9">
        <f t="shared" si="24"/>
        <v>1.2798261941081652</v>
      </c>
    </row>
    <row r="186" spans="9:40" x14ac:dyDescent="0.25">
      <c r="I186" s="2">
        <f t="shared" si="28"/>
        <v>42919</v>
      </c>
      <c r="J186" s="4">
        <f>Res_Cooling!B186/SUM(Res_Cooling!$B$3:$Y$367)*1000</f>
        <v>0.1366133852772505</v>
      </c>
      <c r="K186" s="4">
        <f>Res_Cooling!C186/SUM(Res_Cooling!$B$3:$Y$367)*1000</f>
        <v>3.1701139738640145E-2</v>
      </c>
      <c r="L186" s="4">
        <f>Res_Cooling!D186/SUM(Res_Cooling!$B$3:$Y$367)*1000</f>
        <v>1.1559900235776339E-2</v>
      </c>
      <c r="M186" s="4">
        <f>Res_Cooling!E186/SUM(Res_Cooling!$B$3:$Y$367)*1000</f>
        <v>1.1906464870015735E-2</v>
      </c>
      <c r="N186" s="4">
        <f>Res_Cooling!F186/SUM(Res_Cooling!$B$3:$Y$367)*1000</f>
        <v>3.6760484744385369E-2</v>
      </c>
      <c r="O186" s="4">
        <f>Res_Cooling!G186/SUM(Res_Cooling!$B$3:$Y$367)*1000</f>
        <v>0.10305226555916726</v>
      </c>
      <c r="P186" s="4">
        <f>Res_Cooling!H186/SUM(Res_Cooling!$B$3:$Y$367)*1000</f>
        <v>0.20513255444918424</v>
      </c>
      <c r="Q186" s="4">
        <f>Res_Cooling!I186/SUM(Res_Cooling!$B$3:$Y$367)*1000</f>
        <v>0.38210341631632</v>
      </c>
      <c r="R186" s="4">
        <f>Res_Cooling!J186/SUM(Res_Cooling!$B$3:$Y$367)*1000</f>
        <v>0.53666715422306144</v>
      </c>
      <c r="S186" s="4">
        <f>Res_Cooling!K186/SUM(Res_Cooling!$B$3:$Y$367)*1000</f>
        <v>0.72055494753546545</v>
      </c>
      <c r="T186" s="4">
        <f>Res_Cooling!L186/SUM(Res_Cooling!$B$3:$Y$367)*1000</f>
        <v>0.90258834579490643</v>
      </c>
      <c r="U186" s="4">
        <f>Res_Cooling!M186/SUM(Res_Cooling!$B$3:$Y$367)*1000</f>
        <v>0.98630858780580533</v>
      </c>
      <c r="V186" s="4">
        <f>Res_Cooling!N186/SUM(Res_Cooling!$B$3:$Y$367)*1000</f>
        <v>1.0721613741545286</v>
      </c>
      <c r="W186" s="4">
        <f>Res_Cooling!O186/SUM(Res_Cooling!$B$3:$Y$367)*1000</f>
        <v>1.1331361054988531</v>
      </c>
      <c r="X186" s="4">
        <f>Res_Cooling!P186/SUM(Res_Cooling!$B$3:$Y$367)*1000</f>
        <v>1.1846156639808283</v>
      </c>
      <c r="Y186" s="4">
        <f>Res_Cooling!Q186/SUM(Res_Cooling!$B$3:$Y$367)*1000</f>
        <v>1.2232155841536774</v>
      </c>
      <c r="Z186" s="4">
        <f>Res_Cooling!R186/SUM(Res_Cooling!$B$3:$Y$367)*1000</f>
        <v>1.2175408999268509</v>
      </c>
      <c r="AA186" s="4">
        <f>Res_Cooling!S186/SUM(Res_Cooling!$B$3:$Y$367)*1000</f>
        <v>1.186454700485972</v>
      </c>
      <c r="AB186" s="4">
        <f>Res_Cooling!T186/SUM(Res_Cooling!$B$3:$Y$367)*1000</f>
        <v>1.0923611556546005</v>
      </c>
      <c r="AC186" s="4">
        <f>Res_Cooling!U186/SUM(Res_Cooling!$B$3:$Y$367)*1000</f>
        <v>0.94894353476997828</v>
      </c>
      <c r="AD186" s="4">
        <f>Res_Cooling!V186/SUM(Res_Cooling!$B$3:$Y$367)*1000</f>
        <v>0.73227980256405689</v>
      </c>
      <c r="AE186" s="4">
        <f>Res_Cooling!W186/SUM(Res_Cooling!$B$3:$Y$367)*1000</f>
        <v>0.49099093273860872</v>
      </c>
      <c r="AF186" s="4">
        <f>Res_Cooling!X186/SUM(Res_Cooling!$B$3:$Y$367)*1000</f>
        <v>0.29212446633813288</v>
      </c>
      <c r="AG186" s="4">
        <f>Res_Cooling!Y186/SUM(Res_Cooling!$B$3:$Y$367)*1000</f>
        <v>0.15402259842317786</v>
      </c>
      <c r="AH186" s="8">
        <f t="shared" si="25"/>
        <v>14.792795465239243</v>
      </c>
      <c r="AI186">
        <f t="shared" si="26"/>
        <v>7</v>
      </c>
      <c r="AJ186" t="str">
        <f t="shared" si="27"/>
        <v>No</v>
      </c>
      <c r="AK186" t="str">
        <f t="shared" si="21"/>
        <v>On</v>
      </c>
      <c r="AL186" t="str">
        <f t="shared" si="22"/>
        <v>7On</v>
      </c>
      <c r="AM186" s="9" t="str">
        <f t="shared" si="23"/>
        <v>S</v>
      </c>
      <c r="AN186" s="9">
        <f t="shared" si="24"/>
        <v>1.2232155841536774</v>
      </c>
    </row>
    <row r="187" spans="9:40" x14ac:dyDescent="0.25">
      <c r="I187" s="2">
        <f t="shared" si="28"/>
        <v>42920</v>
      </c>
      <c r="J187" s="4">
        <f>Res_Cooling!B187/SUM(Res_Cooling!$B$3:$Y$367)*1000</f>
        <v>6.5150361465466822E-2</v>
      </c>
      <c r="K187" s="4">
        <f>Res_Cooling!C187/SUM(Res_Cooling!$B$3:$Y$367)*1000</f>
        <v>7.9728914463590789E-2</v>
      </c>
      <c r="L187" s="4">
        <f>Res_Cooling!D187/SUM(Res_Cooling!$B$3:$Y$367)*1000</f>
        <v>4.2940704548466282E-2</v>
      </c>
      <c r="M187" s="4">
        <f>Res_Cooling!E187/SUM(Res_Cooling!$B$3:$Y$367)*1000</f>
        <v>3.4476150083305249E-2</v>
      </c>
      <c r="N187" s="4">
        <f>Res_Cooling!F187/SUM(Res_Cooling!$B$3:$Y$367)*1000</f>
        <v>5.5175184118341984E-2</v>
      </c>
      <c r="O187" s="4">
        <f>Res_Cooling!G187/SUM(Res_Cooling!$B$3:$Y$367)*1000</f>
        <v>0.11350625062110742</v>
      </c>
      <c r="P187" s="4">
        <f>Res_Cooling!H187/SUM(Res_Cooling!$B$3:$Y$367)*1000</f>
        <v>0.25097233449483186</v>
      </c>
      <c r="Q187" s="4">
        <f>Res_Cooling!I187/SUM(Res_Cooling!$B$3:$Y$367)*1000</f>
        <v>0.35870506763658583</v>
      </c>
      <c r="R187" s="4">
        <f>Res_Cooling!J187/SUM(Res_Cooling!$B$3:$Y$367)*1000</f>
        <v>0.49895583574548502</v>
      </c>
      <c r="S187" s="4">
        <f>Res_Cooling!K187/SUM(Res_Cooling!$B$3:$Y$367)*1000</f>
        <v>0.60404380700655014</v>
      </c>
      <c r="T187" s="4">
        <f>Res_Cooling!L187/SUM(Res_Cooling!$B$3:$Y$367)*1000</f>
        <v>0.67934676696570628</v>
      </c>
      <c r="U187" s="4">
        <f>Res_Cooling!M187/SUM(Res_Cooling!$B$3:$Y$367)*1000</f>
        <v>0.75737985839602884</v>
      </c>
      <c r="V187" s="4">
        <f>Res_Cooling!N187/SUM(Res_Cooling!$B$3:$Y$367)*1000</f>
        <v>0.85090423938060766</v>
      </c>
      <c r="W187" s="4">
        <f>Res_Cooling!O187/SUM(Res_Cooling!$B$3:$Y$367)*1000</f>
        <v>0.96791144105792803</v>
      </c>
      <c r="X187" s="4">
        <f>Res_Cooling!P187/SUM(Res_Cooling!$B$3:$Y$367)*1000</f>
        <v>1.0675220954047306</v>
      </c>
      <c r="Y187" s="4">
        <f>Res_Cooling!Q187/SUM(Res_Cooling!$B$3:$Y$367)*1000</f>
        <v>1.1686003886457683</v>
      </c>
      <c r="Z187" s="4">
        <f>Res_Cooling!R187/SUM(Res_Cooling!$B$3:$Y$367)*1000</f>
        <v>1.215808974333124</v>
      </c>
      <c r="AA187" s="4">
        <f>Res_Cooling!S187/SUM(Res_Cooling!$B$3:$Y$367)*1000</f>
        <v>1.2406280884169947</v>
      </c>
      <c r="AB187" s="4">
        <f>Res_Cooling!T187/SUM(Res_Cooling!$B$3:$Y$367)*1000</f>
        <v>1.1923211670988825</v>
      </c>
      <c r="AC187" s="4">
        <f>Res_Cooling!U187/SUM(Res_Cooling!$B$3:$Y$367)*1000</f>
        <v>1.0869170491067273</v>
      </c>
      <c r="AD187" s="4">
        <f>Res_Cooling!V187/SUM(Res_Cooling!$B$3:$Y$367)*1000</f>
        <v>0.8608457077071936</v>
      </c>
      <c r="AE187" s="4">
        <f>Res_Cooling!W187/SUM(Res_Cooling!$B$3:$Y$367)*1000</f>
        <v>0.64858419406816747</v>
      </c>
      <c r="AF187" s="4">
        <f>Res_Cooling!X187/SUM(Res_Cooling!$B$3:$Y$367)*1000</f>
        <v>0.44619094632650941</v>
      </c>
      <c r="AG187" s="4">
        <f>Res_Cooling!Y187/SUM(Res_Cooling!$B$3:$Y$367)*1000</f>
        <v>0.30932574070351659</v>
      </c>
      <c r="AH187" s="8">
        <f t="shared" si="25"/>
        <v>14.595941267795617</v>
      </c>
      <c r="AI187">
        <f t="shared" si="26"/>
        <v>7</v>
      </c>
      <c r="AJ187" t="str">
        <f t="shared" si="27"/>
        <v>Yes</v>
      </c>
      <c r="AK187" t="str">
        <f t="shared" si="21"/>
        <v>Off</v>
      </c>
      <c r="AL187" t="str">
        <f t="shared" si="22"/>
        <v>7Off</v>
      </c>
      <c r="AM187" s="9" t="str">
        <f t="shared" si="23"/>
        <v>S</v>
      </c>
      <c r="AN187" s="9">
        <f t="shared" si="24"/>
        <v>1.2406280884169947</v>
      </c>
    </row>
    <row r="188" spans="9:40" x14ac:dyDescent="0.25">
      <c r="I188" s="2">
        <f t="shared" si="28"/>
        <v>42921</v>
      </c>
      <c r="J188" s="4">
        <f>Res_Cooling!B188/SUM(Res_Cooling!$B$3:$Y$367)*1000</f>
        <v>0.19220325018671977</v>
      </c>
      <c r="K188" s="4">
        <f>Res_Cooling!C188/SUM(Res_Cooling!$B$3:$Y$367)*1000</f>
        <v>0.13637572670936776</v>
      </c>
      <c r="L188" s="4">
        <f>Res_Cooling!D188/SUM(Res_Cooling!$B$3:$Y$367)*1000</f>
        <v>0.10457156502334077</v>
      </c>
      <c r="M188" s="4">
        <f>Res_Cooling!E188/SUM(Res_Cooling!$B$3:$Y$367)*1000</f>
        <v>0.10359789293008057</v>
      </c>
      <c r="N188" s="4">
        <f>Res_Cooling!F188/SUM(Res_Cooling!$B$3:$Y$367)*1000</f>
        <v>0.13737802155083711</v>
      </c>
      <c r="O188" s="4">
        <f>Res_Cooling!G188/SUM(Res_Cooling!$B$3:$Y$367)*1000</f>
        <v>0.21154355139387812</v>
      </c>
      <c r="P188" s="4">
        <f>Res_Cooling!H188/SUM(Res_Cooling!$B$3:$Y$367)*1000</f>
        <v>0.33561518641403226</v>
      </c>
      <c r="Q188" s="4">
        <f>Res_Cooling!I188/SUM(Res_Cooling!$B$3:$Y$367)*1000</f>
        <v>0.45077986100715894</v>
      </c>
      <c r="R188" s="4">
        <f>Res_Cooling!J188/SUM(Res_Cooling!$B$3:$Y$367)*1000</f>
        <v>0.61355822791908887</v>
      </c>
      <c r="S188" s="4">
        <f>Res_Cooling!K188/SUM(Res_Cooling!$B$3:$Y$367)*1000</f>
        <v>0.67437338993541851</v>
      </c>
      <c r="T188" s="4">
        <f>Res_Cooling!L188/SUM(Res_Cooling!$B$3:$Y$367)*1000</f>
        <v>0.78010442558830362</v>
      </c>
      <c r="U188" s="4">
        <f>Res_Cooling!M188/SUM(Res_Cooling!$B$3:$Y$367)*1000</f>
        <v>0.87220684439878593</v>
      </c>
      <c r="V188" s="4">
        <f>Res_Cooling!N188/SUM(Res_Cooling!$B$3:$Y$367)*1000</f>
        <v>1.0001874293006705</v>
      </c>
      <c r="W188" s="4">
        <f>Res_Cooling!O188/SUM(Res_Cooling!$B$3:$Y$367)*1000</f>
        <v>1.135954099831247</v>
      </c>
      <c r="X188" s="4">
        <f>Res_Cooling!P188/SUM(Res_Cooling!$B$3:$Y$367)*1000</f>
        <v>1.2191863588909704</v>
      </c>
      <c r="Y188" s="4">
        <f>Res_Cooling!Q188/SUM(Res_Cooling!$B$3:$Y$367)*1000</f>
        <v>1.2657173733193268</v>
      </c>
      <c r="Z188" s="4">
        <f>Res_Cooling!R188/SUM(Res_Cooling!$B$3:$Y$367)*1000</f>
        <v>1.248692821984698</v>
      </c>
      <c r="AA188" s="4">
        <f>Res_Cooling!S188/SUM(Res_Cooling!$B$3:$Y$367)*1000</f>
        <v>1.2109534791438923</v>
      </c>
      <c r="AB188" s="4">
        <f>Res_Cooling!T188/SUM(Res_Cooling!$B$3:$Y$367)*1000</f>
        <v>1.1251739949552166</v>
      </c>
      <c r="AC188" s="4">
        <f>Res_Cooling!U188/SUM(Res_Cooling!$B$3:$Y$367)*1000</f>
        <v>0.95981449443213573</v>
      </c>
      <c r="AD188" s="4">
        <f>Res_Cooling!V188/SUM(Res_Cooling!$B$3:$Y$367)*1000</f>
        <v>0.76253305011280126</v>
      </c>
      <c r="AE188" s="4">
        <f>Res_Cooling!W188/SUM(Res_Cooling!$B$3:$Y$367)*1000</f>
        <v>0.54454060405883042</v>
      </c>
      <c r="AF188" s="4">
        <f>Res_Cooling!X188/SUM(Res_Cooling!$B$3:$Y$367)*1000</f>
        <v>0.37923266437485781</v>
      </c>
      <c r="AG188" s="4">
        <f>Res_Cooling!Y188/SUM(Res_Cooling!$B$3:$Y$367)*1000</f>
        <v>0.25005511005134995</v>
      </c>
      <c r="AH188" s="8">
        <f t="shared" si="25"/>
        <v>15.71434942351301</v>
      </c>
      <c r="AI188">
        <f t="shared" si="26"/>
        <v>7</v>
      </c>
      <c r="AJ188" t="str">
        <f t="shared" si="27"/>
        <v>No</v>
      </c>
      <c r="AK188" t="str">
        <f t="shared" si="21"/>
        <v>On</v>
      </c>
      <c r="AL188" t="str">
        <f t="shared" si="22"/>
        <v>7On</v>
      </c>
      <c r="AM188" s="9" t="str">
        <f t="shared" si="23"/>
        <v>S</v>
      </c>
      <c r="AN188" s="9">
        <f t="shared" si="24"/>
        <v>1.2657173733193268</v>
      </c>
    </row>
    <row r="189" spans="9:40" x14ac:dyDescent="0.25">
      <c r="I189" s="2">
        <f t="shared" si="28"/>
        <v>42922</v>
      </c>
      <c r="J189" s="4">
        <f>Res_Cooling!B189/SUM(Res_Cooling!$B$3:$Y$367)*1000</f>
        <v>0.18180002811724805</v>
      </c>
      <c r="K189" s="4">
        <f>Res_Cooling!C189/SUM(Res_Cooling!$B$3:$Y$367)*1000</f>
        <v>0.17327184538254897</v>
      </c>
      <c r="L189" s="4">
        <f>Res_Cooling!D189/SUM(Res_Cooling!$B$3:$Y$367)*1000</f>
        <v>0.16430714080495323</v>
      </c>
      <c r="M189" s="4">
        <f>Res_Cooling!E189/SUM(Res_Cooling!$B$3:$Y$367)*1000</f>
        <v>0.18561383478716137</v>
      </c>
      <c r="N189" s="4">
        <f>Res_Cooling!F189/SUM(Res_Cooling!$B$3:$Y$367)*1000</f>
        <v>0.22445370733698314</v>
      </c>
      <c r="O189" s="4">
        <f>Res_Cooling!G189/SUM(Res_Cooling!$B$3:$Y$367)*1000</f>
        <v>0.31201009572371446</v>
      </c>
      <c r="P189" s="4">
        <f>Res_Cooling!H189/SUM(Res_Cooling!$B$3:$Y$367)*1000</f>
        <v>0.45217539451130623</v>
      </c>
      <c r="Q189" s="4">
        <f>Res_Cooling!I189/SUM(Res_Cooling!$B$3:$Y$367)*1000</f>
        <v>0.55378325845962784</v>
      </c>
      <c r="R189" s="4">
        <f>Res_Cooling!J189/SUM(Res_Cooling!$B$3:$Y$367)*1000</f>
        <v>0.6573402617494094</v>
      </c>
      <c r="S189" s="4">
        <f>Res_Cooling!K189/SUM(Res_Cooling!$B$3:$Y$367)*1000</f>
        <v>0.68392700506414605</v>
      </c>
      <c r="T189" s="4">
        <f>Res_Cooling!L189/SUM(Res_Cooling!$B$3:$Y$367)*1000</f>
        <v>0.69572546144527525</v>
      </c>
      <c r="U189" s="4">
        <f>Res_Cooling!M189/SUM(Res_Cooling!$B$3:$Y$367)*1000</f>
        <v>0.68915080620855629</v>
      </c>
      <c r="V189" s="4">
        <f>Res_Cooling!N189/SUM(Res_Cooling!$B$3:$Y$367)*1000</f>
        <v>0.71677315446198131</v>
      </c>
      <c r="W189" s="4">
        <f>Res_Cooling!O189/SUM(Res_Cooling!$B$3:$Y$367)*1000</f>
        <v>0.78786029277550651</v>
      </c>
      <c r="X189" s="4">
        <f>Res_Cooling!P189/SUM(Res_Cooling!$B$3:$Y$367)*1000</f>
        <v>0.85609203769538889</v>
      </c>
      <c r="Y189" s="4">
        <f>Res_Cooling!Q189/SUM(Res_Cooling!$B$3:$Y$367)*1000</f>
        <v>0.92696684907185078</v>
      </c>
      <c r="Z189" s="4">
        <f>Res_Cooling!R189/SUM(Res_Cooling!$B$3:$Y$367)*1000</f>
        <v>1.0174909277668014</v>
      </c>
      <c r="AA189" s="4">
        <f>Res_Cooling!S189/SUM(Res_Cooling!$B$3:$Y$367)*1000</f>
        <v>1.0603044755070214</v>
      </c>
      <c r="AB189" s="4">
        <f>Res_Cooling!T189/SUM(Res_Cooling!$B$3:$Y$367)*1000</f>
        <v>1.0491057006066642</v>
      </c>
      <c r="AC189" s="4">
        <f>Res_Cooling!U189/SUM(Res_Cooling!$B$3:$Y$367)*1000</f>
        <v>0.90948782434492537</v>
      </c>
      <c r="AD189" s="4">
        <f>Res_Cooling!V189/SUM(Res_Cooling!$B$3:$Y$367)*1000</f>
        <v>0.69511371253407384</v>
      </c>
      <c r="AE189" s="4">
        <f>Res_Cooling!W189/SUM(Res_Cooling!$B$3:$Y$367)*1000</f>
        <v>0.50632145619490976</v>
      </c>
      <c r="AF189" s="4">
        <f>Res_Cooling!X189/SUM(Res_Cooling!$B$3:$Y$367)*1000</f>
        <v>0.24853092377650657</v>
      </c>
      <c r="AG189" s="4">
        <f>Res_Cooling!Y189/SUM(Res_Cooling!$B$3:$Y$367)*1000</f>
        <v>0.11940054213558711</v>
      </c>
      <c r="AH189" s="8">
        <f t="shared" si="25"/>
        <v>13.867006736462146</v>
      </c>
      <c r="AI189">
        <f t="shared" si="26"/>
        <v>7</v>
      </c>
      <c r="AJ189" t="str">
        <f t="shared" si="27"/>
        <v>No</v>
      </c>
      <c r="AK189" t="str">
        <f t="shared" si="21"/>
        <v>On</v>
      </c>
      <c r="AL189" t="str">
        <f t="shared" si="22"/>
        <v>7On</v>
      </c>
      <c r="AM189" s="9" t="str">
        <f t="shared" si="23"/>
        <v>S</v>
      </c>
      <c r="AN189" s="9">
        <f t="shared" si="24"/>
        <v>1.0603044755070214</v>
      </c>
    </row>
    <row r="190" spans="9:40" x14ac:dyDescent="0.25">
      <c r="I190" s="2">
        <f t="shared" si="28"/>
        <v>42923</v>
      </c>
      <c r="J190" s="4">
        <f>Res_Cooling!B190/SUM(Res_Cooling!$B$3:$Y$367)*1000</f>
        <v>4.2445840170021419E-2</v>
      </c>
      <c r="K190" s="4">
        <f>Res_Cooling!C190/SUM(Res_Cooling!$B$3:$Y$367)*1000</f>
        <v>1.8287542565710517E-2</v>
      </c>
      <c r="L190" s="4">
        <f>Res_Cooling!D190/SUM(Res_Cooling!$B$3:$Y$367)*1000</f>
        <v>5.8384314787517412E-3</v>
      </c>
      <c r="M190" s="4">
        <f>Res_Cooling!E190/SUM(Res_Cooling!$B$3:$Y$367)*1000</f>
        <v>6.2358940412725701E-3</v>
      </c>
      <c r="N190" s="4">
        <f>Res_Cooling!F190/SUM(Res_Cooling!$B$3:$Y$367)*1000</f>
        <v>2.0858004978051875E-2</v>
      </c>
      <c r="O190" s="4">
        <f>Res_Cooling!G190/SUM(Res_Cooling!$B$3:$Y$367)*1000</f>
        <v>6.4246002299054472E-2</v>
      </c>
      <c r="P190" s="4">
        <f>Res_Cooling!H190/SUM(Res_Cooling!$B$3:$Y$367)*1000</f>
        <v>0.14017527187059156</v>
      </c>
      <c r="Q190" s="4">
        <f>Res_Cooling!I190/SUM(Res_Cooling!$B$3:$Y$367)*1000</f>
        <v>0.22056440442876213</v>
      </c>
      <c r="R190" s="4">
        <f>Res_Cooling!J190/SUM(Res_Cooling!$B$3:$Y$367)*1000</f>
        <v>0.35506160122430735</v>
      </c>
      <c r="S190" s="4">
        <f>Res_Cooling!K190/SUM(Res_Cooling!$B$3:$Y$367)*1000</f>
        <v>0.4618950614719789</v>
      </c>
      <c r="T190" s="4">
        <f>Res_Cooling!L190/SUM(Res_Cooling!$B$3:$Y$367)*1000</f>
        <v>0.56090015021904005</v>
      </c>
      <c r="U190" s="4">
        <f>Res_Cooling!M190/SUM(Res_Cooling!$B$3:$Y$367)*1000</f>
        <v>0.63186382176502909</v>
      </c>
      <c r="V190" s="4">
        <f>Res_Cooling!N190/SUM(Res_Cooling!$B$3:$Y$367)*1000</f>
        <v>0.70206245811411117</v>
      </c>
      <c r="W190" s="4">
        <f>Res_Cooling!O190/SUM(Res_Cooling!$B$3:$Y$367)*1000</f>
        <v>0.76146962027254383</v>
      </c>
      <c r="X190" s="4">
        <f>Res_Cooling!P190/SUM(Res_Cooling!$B$3:$Y$367)*1000</f>
        <v>0.81603824148284454</v>
      </c>
      <c r="Y190" s="4">
        <f>Res_Cooling!Q190/SUM(Res_Cooling!$B$3:$Y$367)*1000</f>
        <v>0.86554861472652966</v>
      </c>
      <c r="Z190" s="4">
        <f>Res_Cooling!R190/SUM(Res_Cooling!$B$3:$Y$367)*1000</f>
        <v>0.89422272431310246</v>
      </c>
      <c r="AA190" s="4">
        <f>Res_Cooling!S190/SUM(Res_Cooling!$B$3:$Y$367)*1000</f>
        <v>0.90437532280679178</v>
      </c>
      <c r="AB190" s="4">
        <f>Res_Cooling!T190/SUM(Res_Cooling!$B$3:$Y$367)*1000</f>
        <v>0.83447847194928026</v>
      </c>
      <c r="AC190" s="4">
        <f>Res_Cooling!U190/SUM(Res_Cooling!$B$3:$Y$367)*1000</f>
        <v>0.71891198184209582</v>
      </c>
      <c r="AD190" s="4">
        <f>Res_Cooling!V190/SUM(Res_Cooling!$B$3:$Y$367)*1000</f>
        <v>0.57911219654644275</v>
      </c>
      <c r="AE190" s="4">
        <f>Res_Cooling!W190/SUM(Res_Cooling!$B$3:$Y$367)*1000</f>
        <v>0.40075208421744951</v>
      </c>
      <c r="AF190" s="4">
        <f>Res_Cooling!X190/SUM(Res_Cooling!$B$3:$Y$367)*1000</f>
        <v>0.23651545310930414</v>
      </c>
      <c r="AG190" s="4">
        <f>Res_Cooling!Y190/SUM(Res_Cooling!$B$3:$Y$367)*1000</f>
        <v>0.1192823611020407</v>
      </c>
      <c r="AH190" s="8">
        <f t="shared" si="25"/>
        <v>10.361141556995108</v>
      </c>
      <c r="AI190">
        <f t="shared" si="26"/>
        <v>7</v>
      </c>
      <c r="AJ190" t="str">
        <f t="shared" si="27"/>
        <v>No</v>
      </c>
      <c r="AK190" t="str">
        <f t="shared" si="21"/>
        <v>On</v>
      </c>
      <c r="AL190" t="str">
        <f t="shared" si="22"/>
        <v>7On</v>
      </c>
      <c r="AM190" s="9" t="str">
        <f t="shared" si="23"/>
        <v>S</v>
      </c>
      <c r="AN190" s="9">
        <f t="shared" si="24"/>
        <v>0.90437532280679178</v>
      </c>
    </row>
    <row r="191" spans="9:40" x14ac:dyDescent="0.25">
      <c r="I191" s="2">
        <f t="shared" si="28"/>
        <v>42924</v>
      </c>
      <c r="J191" s="4">
        <f>Res_Cooling!B191/SUM(Res_Cooling!$B$3:$Y$367)*1000</f>
        <v>4.4718107400671905E-2</v>
      </c>
      <c r="K191" s="4">
        <f>Res_Cooling!C191/SUM(Res_Cooling!$B$3:$Y$367)*1000</f>
        <v>1.7155198721925162E-2</v>
      </c>
      <c r="L191" s="4">
        <f>Res_Cooling!D191/SUM(Res_Cooling!$B$3:$Y$367)*1000</f>
        <v>3.3421049761969126E-3</v>
      </c>
      <c r="M191" s="4">
        <f>Res_Cooling!E191/SUM(Res_Cooling!$B$3:$Y$367)*1000</f>
        <v>4.1526174315821163E-3</v>
      </c>
      <c r="N191" s="4">
        <f>Res_Cooling!F191/SUM(Res_Cooling!$B$3:$Y$367)*1000</f>
        <v>9.7187438521101864E-3</v>
      </c>
      <c r="O191" s="4">
        <f>Res_Cooling!G191/SUM(Res_Cooling!$B$3:$Y$367)*1000</f>
        <v>2.3057668164464581E-2</v>
      </c>
      <c r="P191" s="4">
        <f>Res_Cooling!H191/SUM(Res_Cooling!$B$3:$Y$367)*1000</f>
        <v>6.4269738236593765E-2</v>
      </c>
      <c r="Q191" s="4">
        <f>Res_Cooling!I191/SUM(Res_Cooling!$B$3:$Y$367)*1000</f>
        <v>0.13142359234586931</v>
      </c>
      <c r="R191" s="4">
        <f>Res_Cooling!J191/SUM(Res_Cooling!$B$3:$Y$367)*1000</f>
        <v>0.26441984014996039</v>
      </c>
      <c r="S191" s="4">
        <f>Res_Cooling!K191/SUM(Res_Cooling!$B$3:$Y$367)*1000</f>
        <v>0.38295382110370402</v>
      </c>
      <c r="T191" s="4">
        <f>Res_Cooling!L191/SUM(Res_Cooling!$B$3:$Y$367)*1000</f>
        <v>0.54056264044274227</v>
      </c>
      <c r="U191" s="4">
        <f>Res_Cooling!M191/SUM(Res_Cooling!$B$3:$Y$367)*1000</f>
        <v>0.67656218246136146</v>
      </c>
      <c r="V191" s="4">
        <f>Res_Cooling!N191/SUM(Res_Cooling!$B$3:$Y$367)*1000</f>
        <v>0.78315449356210021</v>
      </c>
      <c r="W191" s="4">
        <f>Res_Cooling!O191/SUM(Res_Cooling!$B$3:$Y$367)*1000</f>
        <v>0.89534698995965811</v>
      </c>
      <c r="X191" s="4">
        <f>Res_Cooling!P191/SUM(Res_Cooling!$B$3:$Y$367)*1000</f>
        <v>0.96159179755351132</v>
      </c>
      <c r="Y191" s="4">
        <f>Res_Cooling!Q191/SUM(Res_Cooling!$B$3:$Y$367)*1000</f>
        <v>1.0019424924469567</v>
      </c>
      <c r="Z191" s="4">
        <f>Res_Cooling!R191/SUM(Res_Cooling!$B$3:$Y$367)*1000</f>
        <v>1.032299160866408</v>
      </c>
      <c r="AA191" s="4">
        <f>Res_Cooling!S191/SUM(Res_Cooling!$B$3:$Y$367)*1000</f>
        <v>1.0068607183282565</v>
      </c>
      <c r="AB191" s="4">
        <f>Res_Cooling!T191/SUM(Res_Cooling!$B$3:$Y$367)*1000</f>
        <v>0.92602529030584946</v>
      </c>
      <c r="AC191" s="4">
        <f>Res_Cooling!U191/SUM(Res_Cooling!$B$3:$Y$367)*1000</f>
        <v>0.79318731532896336</v>
      </c>
      <c r="AD191" s="4">
        <f>Res_Cooling!V191/SUM(Res_Cooling!$B$3:$Y$367)*1000</f>
        <v>0.60440074364710916</v>
      </c>
      <c r="AE191" s="4">
        <f>Res_Cooling!W191/SUM(Res_Cooling!$B$3:$Y$367)*1000</f>
        <v>0.40229212769426231</v>
      </c>
      <c r="AF191" s="4">
        <f>Res_Cooling!X191/SUM(Res_Cooling!$B$3:$Y$367)*1000</f>
        <v>0.24911085855293885</v>
      </c>
      <c r="AG191" s="4">
        <f>Res_Cooling!Y191/SUM(Res_Cooling!$B$3:$Y$367)*1000</f>
        <v>0.11432414315791241</v>
      </c>
      <c r="AH191" s="8">
        <f t="shared" si="25"/>
        <v>10.932872386691107</v>
      </c>
      <c r="AI191">
        <f t="shared" si="26"/>
        <v>7</v>
      </c>
      <c r="AJ191" t="str">
        <f t="shared" si="27"/>
        <v>No</v>
      </c>
      <c r="AK191" t="str">
        <f t="shared" si="21"/>
        <v>Off</v>
      </c>
      <c r="AL191" t="str">
        <f t="shared" si="22"/>
        <v>7Off</v>
      </c>
      <c r="AM191" s="9" t="str">
        <f t="shared" si="23"/>
        <v>S</v>
      </c>
      <c r="AN191" s="9">
        <f t="shared" si="24"/>
        <v>1.032299160866408</v>
      </c>
    </row>
    <row r="192" spans="9:40" x14ac:dyDescent="0.25">
      <c r="I192" s="2">
        <f t="shared" si="28"/>
        <v>42925</v>
      </c>
      <c r="J192" s="4">
        <f>Res_Cooling!B192/SUM(Res_Cooling!$B$3:$Y$367)*1000</f>
        <v>5.0979009446220365E-2</v>
      </c>
      <c r="K192" s="4">
        <f>Res_Cooling!C192/SUM(Res_Cooling!$B$3:$Y$367)*1000</f>
        <v>1.9621143224429712E-2</v>
      </c>
      <c r="L192" s="4">
        <f>Res_Cooling!D192/SUM(Res_Cooling!$B$3:$Y$367)*1000</f>
        <v>6.0815410346096131E-3</v>
      </c>
      <c r="M192" s="4">
        <f>Res_Cooling!E192/SUM(Res_Cooling!$B$3:$Y$367)*1000</f>
        <v>7.1197786677481894E-3</v>
      </c>
      <c r="N192" s="4">
        <f>Res_Cooling!F192/SUM(Res_Cooling!$B$3:$Y$367)*1000</f>
        <v>1.9224214521041859E-2</v>
      </c>
      <c r="O192" s="4">
        <f>Res_Cooling!G192/SUM(Res_Cooling!$B$3:$Y$367)*1000</f>
        <v>5.2434082255875848E-2</v>
      </c>
      <c r="P192" s="4">
        <f>Res_Cooling!H192/SUM(Res_Cooling!$B$3:$Y$367)*1000</f>
        <v>0.10917284632690999</v>
      </c>
      <c r="Q192" s="4">
        <f>Res_Cooling!I192/SUM(Res_Cooling!$B$3:$Y$367)*1000</f>
        <v>0.18120383721552627</v>
      </c>
      <c r="R192" s="4">
        <f>Res_Cooling!J192/SUM(Res_Cooling!$B$3:$Y$367)*1000</f>
        <v>0.26716772370886632</v>
      </c>
      <c r="S192" s="4">
        <f>Res_Cooling!K192/SUM(Res_Cooling!$B$3:$Y$367)*1000</f>
        <v>0.35663754779991913</v>
      </c>
      <c r="T192" s="4">
        <f>Res_Cooling!L192/SUM(Res_Cooling!$B$3:$Y$367)*1000</f>
        <v>0.399952242960874</v>
      </c>
      <c r="U192" s="4">
        <f>Res_Cooling!M192/SUM(Res_Cooling!$B$3:$Y$367)*1000</f>
        <v>0.48398314650721314</v>
      </c>
      <c r="V192" s="4">
        <f>Res_Cooling!N192/SUM(Res_Cooling!$B$3:$Y$367)*1000</f>
        <v>0.60408649180178875</v>
      </c>
      <c r="W192" s="4">
        <f>Res_Cooling!O192/SUM(Res_Cooling!$B$3:$Y$367)*1000</f>
        <v>0.73158767060387797</v>
      </c>
      <c r="X192" s="4">
        <f>Res_Cooling!P192/SUM(Res_Cooling!$B$3:$Y$367)*1000</f>
        <v>0.85424143241396566</v>
      </c>
      <c r="Y192" s="4">
        <f>Res_Cooling!Q192/SUM(Res_Cooling!$B$3:$Y$367)*1000</f>
        <v>0.98559631021796701</v>
      </c>
      <c r="Z192" s="4">
        <f>Res_Cooling!R192/SUM(Res_Cooling!$B$3:$Y$367)*1000</f>
        <v>1.0934096258703587</v>
      </c>
      <c r="AA192" s="4">
        <f>Res_Cooling!S192/SUM(Res_Cooling!$B$3:$Y$367)*1000</f>
        <v>1.129781559301076</v>
      </c>
      <c r="AB192" s="4">
        <f>Res_Cooling!T192/SUM(Res_Cooling!$B$3:$Y$367)*1000</f>
        <v>1.1090364496225806</v>
      </c>
      <c r="AC192" s="4">
        <f>Res_Cooling!U192/SUM(Res_Cooling!$B$3:$Y$367)*1000</f>
        <v>0.96910302501473156</v>
      </c>
      <c r="AD192" s="4">
        <f>Res_Cooling!V192/SUM(Res_Cooling!$B$3:$Y$367)*1000</f>
        <v>0.78990656994538377</v>
      </c>
      <c r="AE192" s="4">
        <f>Res_Cooling!W192/SUM(Res_Cooling!$B$3:$Y$367)*1000</f>
        <v>0.5144245861321618</v>
      </c>
      <c r="AF192" s="4">
        <f>Res_Cooling!X192/SUM(Res_Cooling!$B$3:$Y$367)*1000</f>
        <v>0.31898586835868098</v>
      </c>
      <c r="AG192" s="4">
        <f>Res_Cooling!Y192/SUM(Res_Cooling!$B$3:$Y$367)*1000</f>
        <v>0.16678395596792744</v>
      </c>
      <c r="AH192" s="8">
        <f t="shared" si="25"/>
        <v>11.220520658919733</v>
      </c>
      <c r="AI192">
        <f t="shared" si="26"/>
        <v>7</v>
      </c>
      <c r="AJ192" t="str">
        <f t="shared" si="27"/>
        <v>No</v>
      </c>
      <c r="AK192" t="str">
        <f t="shared" si="21"/>
        <v>Off</v>
      </c>
      <c r="AL192" t="str">
        <f t="shared" si="22"/>
        <v>7Off</v>
      </c>
      <c r="AM192" s="9" t="str">
        <f t="shared" si="23"/>
        <v>S</v>
      </c>
      <c r="AN192" s="9">
        <f t="shared" si="24"/>
        <v>1.129781559301076</v>
      </c>
    </row>
    <row r="193" spans="9:40" x14ac:dyDescent="0.25">
      <c r="I193" s="2">
        <f t="shared" si="28"/>
        <v>42926</v>
      </c>
      <c r="J193" s="4">
        <f>Res_Cooling!B193/SUM(Res_Cooling!$B$3:$Y$367)*1000</f>
        <v>0.10836063844741485</v>
      </c>
      <c r="K193" s="4">
        <f>Res_Cooling!C193/SUM(Res_Cooling!$B$3:$Y$367)*1000</f>
        <v>5.6490932958491738E-2</v>
      </c>
      <c r="L193" s="4">
        <f>Res_Cooling!D193/SUM(Res_Cooling!$B$3:$Y$367)*1000</f>
        <v>3.692833173127022E-2</v>
      </c>
      <c r="M193" s="4">
        <f>Res_Cooling!E193/SUM(Res_Cooling!$B$3:$Y$367)*1000</f>
        <v>3.8879465689330532E-2</v>
      </c>
      <c r="N193" s="4">
        <f>Res_Cooling!F193/SUM(Res_Cooling!$B$3:$Y$367)*1000</f>
        <v>6.2837802979497565E-2</v>
      </c>
      <c r="O193" s="4">
        <f>Res_Cooling!G193/SUM(Res_Cooling!$B$3:$Y$367)*1000</f>
        <v>0.11006892783443259</v>
      </c>
      <c r="P193" s="4">
        <f>Res_Cooling!H193/SUM(Res_Cooling!$B$3:$Y$367)*1000</f>
        <v>0.20250065784556473</v>
      </c>
      <c r="Q193" s="4">
        <f>Res_Cooling!I193/SUM(Res_Cooling!$B$3:$Y$367)*1000</f>
        <v>0.35748655635568316</v>
      </c>
      <c r="R193" s="4">
        <f>Res_Cooling!J193/SUM(Res_Cooling!$B$3:$Y$367)*1000</f>
        <v>0.48152567912525834</v>
      </c>
      <c r="S193" s="4">
        <f>Res_Cooling!K193/SUM(Res_Cooling!$B$3:$Y$367)*1000</f>
        <v>0.5951192939534431</v>
      </c>
      <c r="T193" s="4">
        <f>Res_Cooling!L193/SUM(Res_Cooling!$B$3:$Y$367)*1000</f>
        <v>0.64065738823834983</v>
      </c>
      <c r="U193" s="4">
        <f>Res_Cooling!M193/SUM(Res_Cooling!$B$3:$Y$367)*1000</f>
        <v>0.74000116288408058</v>
      </c>
      <c r="V193" s="4">
        <f>Res_Cooling!N193/SUM(Res_Cooling!$B$3:$Y$367)*1000</f>
        <v>0.82258567020297424</v>
      </c>
      <c r="W193" s="4">
        <f>Res_Cooling!O193/SUM(Res_Cooling!$B$3:$Y$367)*1000</f>
        <v>0.95029967459627684</v>
      </c>
      <c r="X193" s="4">
        <f>Res_Cooling!P193/SUM(Res_Cooling!$B$3:$Y$367)*1000</f>
        <v>1.0547645276315212</v>
      </c>
      <c r="Y193" s="4">
        <f>Res_Cooling!Q193/SUM(Res_Cooling!$B$3:$Y$367)*1000</f>
        <v>1.1467357006697272</v>
      </c>
      <c r="Z193" s="4">
        <f>Res_Cooling!R193/SUM(Res_Cooling!$B$3:$Y$367)*1000</f>
        <v>1.204526425535569</v>
      </c>
      <c r="AA193" s="4">
        <f>Res_Cooling!S193/SUM(Res_Cooling!$B$3:$Y$367)*1000</f>
        <v>1.2075091751991176</v>
      </c>
      <c r="AB193" s="4">
        <f>Res_Cooling!T193/SUM(Res_Cooling!$B$3:$Y$367)*1000</f>
        <v>1.1315333313299722</v>
      </c>
      <c r="AC193" s="4">
        <f>Res_Cooling!U193/SUM(Res_Cooling!$B$3:$Y$367)*1000</f>
        <v>1.0198854649950277</v>
      </c>
      <c r="AD193" s="4">
        <f>Res_Cooling!V193/SUM(Res_Cooling!$B$3:$Y$367)*1000</f>
        <v>0.78511270840909042</v>
      </c>
      <c r="AE193" s="4">
        <f>Res_Cooling!W193/SUM(Res_Cooling!$B$3:$Y$367)*1000</f>
        <v>0.5581445873862243</v>
      </c>
      <c r="AF193" s="4">
        <f>Res_Cooling!X193/SUM(Res_Cooling!$B$3:$Y$367)*1000</f>
        <v>0.37870608559247393</v>
      </c>
      <c r="AG193" s="4">
        <f>Res_Cooling!Y193/SUM(Res_Cooling!$B$3:$Y$367)*1000</f>
        <v>0.27561392770130799</v>
      </c>
      <c r="AH193" s="8">
        <f t="shared" si="25"/>
        <v>13.9662741172921</v>
      </c>
      <c r="AI193">
        <f t="shared" si="26"/>
        <v>7</v>
      </c>
      <c r="AJ193" t="str">
        <f t="shared" si="27"/>
        <v>No</v>
      </c>
      <c r="AK193" t="str">
        <f t="shared" si="21"/>
        <v>On</v>
      </c>
      <c r="AL193" t="str">
        <f t="shared" si="22"/>
        <v>7On</v>
      </c>
      <c r="AM193" s="9" t="str">
        <f t="shared" si="23"/>
        <v>S</v>
      </c>
      <c r="AN193" s="9">
        <f t="shared" si="24"/>
        <v>1.2075091751991176</v>
      </c>
    </row>
    <row r="194" spans="9:40" x14ac:dyDescent="0.25">
      <c r="I194" s="2">
        <f t="shared" si="28"/>
        <v>42927</v>
      </c>
      <c r="J194" s="4">
        <f>Res_Cooling!B194/SUM(Res_Cooling!$B$3:$Y$367)*1000</f>
        <v>0.18381967715551628</v>
      </c>
      <c r="K194" s="4">
        <f>Res_Cooling!C194/SUM(Res_Cooling!$B$3:$Y$367)*1000</f>
        <v>0.16621299696619493</v>
      </c>
      <c r="L194" s="4">
        <f>Res_Cooling!D194/SUM(Res_Cooling!$B$3:$Y$367)*1000</f>
        <v>0.152025089629169</v>
      </c>
      <c r="M194" s="4">
        <f>Res_Cooling!E194/SUM(Res_Cooling!$B$3:$Y$367)*1000</f>
        <v>0.14733843873512234</v>
      </c>
      <c r="N194" s="4">
        <f>Res_Cooling!F194/SUM(Res_Cooling!$B$3:$Y$367)*1000</f>
        <v>0.16210239134621066</v>
      </c>
      <c r="O194" s="4">
        <f>Res_Cooling!G194/SUM(Res_Cooling!$B$3:$Y$367)*1000</f>
        <v>0.21901408867645955</v>
      </c>
      <c r="P194" s="4">
        <f>Res_Cooling!H194/SUM(Res_Cooling!$B$3:$Y$367)*1000</f>
        <v>0.29588601405312775</v>
      </c>
      <c r="Q194" s="4">
        <f>Res_Cooling!I194/SUM(Res_Cooling!$B$3:$Y$367)*1000</f>
        <v>0.38242674366717011</v>
      </c>
      <c r="R194" s="4">
        <f>Res_Cooling!J194/SUM(Res_Cooling!$B$3:$Y$367)*1000</f>
        <v>0.47144299194339678</v>
      </c>
      <c r="S194" s="4">
        <f>Res_Cooling!K194/SUM(Res_Cooling!$B$3:$Y$367)*1000</f>
        <v>0.42156710520777274</v>
      </c>
      <c r="T194" s="4">
        <f>Res_Cooling!L194/SUM(Res_Cooling!$B$3:$Y$367)*1000</f>
        <v>0.45034204266347239</v>
      </c>
      <c r="U194" s="4">
        <f>Res_Cooling!M194/SUM(Res_Cooling!$B$3:$Y$367)*1000</f>
        <v>0.41773754106671984</v>
      </c>
      <c r="V194" s="4">
        <f>Res_Cooling!N194/SUM(Res_Cooling!$B$3:$Y$367)*1000</f>
        <v>0.46275992722971243</v>
      </c>
      <c r="W194" s="4">
        <f>Res_Cooling!O194/SUM(Res_Cooling!$B$3:$Y$367)*1000</f>
        <v>0.49136711742935729</v>
      </c>
      <c r="X194" s="4">
        <f>Res_Cooling!P194/SUM(Res_Cooling!$B$3:$Y$367)*1000</f>
        <v>0.5404622114969353</v>
      </c>
      <c r="Y194" s="4">
        <f>Res_Cooling!Q194/SUM(Res_Cooling!$B$3:$Y$367)*1000</f>
        <v>0.56613282740731996</v>
      </c>
      <c r="Z194" s="4">
        <f>Res_Cooling!R194/SUM(Res_Cooling!$B$3:$Y$367)*1000</f>
        <v>0.5512938772120739</v>
      </c>
      <c r="AA194" s="4">
        <f>Res_Cooling!S194/SUM(Res_Cooling!$B$3:$Y$367)*1000</f>
        <v>0.50013046546118922</v>
      </c>
      <c r="AB194" s="4">
        <f>Res_Cooling!T194/SUM(Res_Cooling!$B$3:$Y$367)*1000</f>
        <v>0.45452824425259425</v>
      </c>
      <c r="AC194" s="4">
        <f>Res_Cooling!U194/SUM(Res_Cooling!$B$3:$Y$367)*1000</f>
        <v>0.35141284907803894</v>
      </c>
      <c r="AD194" s="4">
        <f>Res_Cooling!V194/SUM(Res_Cooling!$B$3:$Y$367)*1000</f>
        <v>0.22942618678980101</v>
      </c>
      <c r="AE194" s="4">
        <f>Res_Cooling!W194/SUM(Res_Cooling!$B$3:$Y$367)*1000</f>
        <v>0.15698839384562713</v>
      </c>
      <c r="AF194" s="4">
        <f>Res_Cooling!X194/SUM(Res_Cooling!$B$3:$Y$367)*1000</f>
        <v>7.4424830001033074E-2</v>
      </c>
      <c r="AG194" s="4">
        <f>Res_Cooling!Y194/SUM(Res_Cooling!$B$3:$Y$367)*1000</f>
        <v>4.1176067242500274E-2</v>
      </c>
      <c r="AH194" s="8">
        <f t="shared" si="25"/>
        <v>7.8900181185565144</v>
      </c>
      <c r="AI194">
        <f t="shared" si="26"/>
        <v>7</v>
      </c>
      <c r="AJ194" t="str">
        <f t="shared" si="27"/>
        <v>No</v>
      </c>
      <c r="AK194" t="str">
        <f t="shared" si="21"/>
        <v>On</v>
      </c>
      <c r="AL194" t="str">
        <f t="shared" si="22"/>
        <v>7On</v>
      </c>
      <c r="AM194" s="9" t="str">
        <f t="shared" si="23"/>
        <v>S</v>
      </c>
      <c r="AN194" s="9">
        <f t="shared" si="24"/>
        <v>0.56613282740731996</v>
      </c>
    </row>
    <row r="195" spans="9:40" x14ac:dyDescent="0.25">
      <c r="I195" s="2">
        <f t="shared" si="28"/>
        <v>42928</v>
      </c>
      <c r="J195" s="4">
        <f>Res_Cooling!B195/SUM(Res_Cooling!$B$3:$Y$367)*1000</f>
        <v>1.4814316680236772E-2</v>
      </c>
      <c r="K195" s="4">
        <f>Res_Cooling!C195/SUM(Res_Cooling!$B$3:$Y$367)*1000</f>
        <v>5.6921968608430245E-3</v>
      </c>
      <c r="L195" s="4">
        <f>Res_Cooling!D195/SUM(Res_Cooling!$B$3:$Y$367)*1000</f>
        <v>3.204862887767362E-3</v>
      </c>
      <c r="M195" s="4">
        <f>Res_Cooling!E195/SUM(Res_Cooling!$B$3:$Y$367)*1000</f>
        <v>2.7307027293606975E-3</v>
      </c>
      <c r="N195" s="4">
        <f>Res_Cooling!F195/SUM(Res_Cooling!$B$3:$Y$367)*1000</f>
        <v>1.0010282599283748E-2</v>
      </c>
      <c r="O195" s="4">
        <f>Res_Cooling!G195/SUM(Res_Cooling!$B$3:$Y$367)*1000</f>
        <v>4.5805073716808649E-2</v>
      </c>
      <c r="P195" s="4">
        <f>Res_Cooling!H195/SUM(Res_Cooling!$B$3:$Y$367)*1000</f>
        <v>8.6040878694097683E-2</v>
      </c>
      <c r="Q195" s="4">
        <f>Res_Cooling!I195/SUM(Res_Cooling!$B$3:$Y$367)*1000</f>
        <v>0.14553460721296754</v>
      </c>
      <c r="R195" s="4">
        <f>Res_Cooling!J195/SUM(Res_Cooling!$B$3:$Y$367)*1000</f>
        <v>0.20769334297101588</v>
      </c>
      <c r="S195" s="4">
        <f>Res_Cooling!K195/SUM(Res_Cooling!$B$3:$Y$367)*1000</f>
        <v>0.24907954307231972</v>
      </c>
      <c r="T195" s="4">
        <f>Res_Cooling!L195/SUM(Res_Cooling!$B$3:$Y$367)*1000</f>
        <v>0.29152568243483112</v>
      </c>
      <c r="U195" s="4">
        <f>Res_Cooling!M195/SUM(Res_Cooling!$B$3:$Y$367)*1000</f>
        <v>0.34371711958132439</v>
      </c>
      <c r="V195" s="4">
        <f>Res_Cooling!N195/SUM(Res_Cooling!$B$3:$Y$367)*1000</f>
        <v>0.4067757266184352</v>
      </c>
      <c r="W195" s="4">
        <f>Res_Cooling!O195/SUM(Res_Cooling!$B$3:$Y$367)*1000</f>
        <v>0.49152379456328249</v>
      </c>
      <c r="X195" s="4">
        <f>Res_Cooling!P195/SUM(Res_Cooling!$B$3:$Y$367)*1000</f>
        <v>0.57479315349176496</v>
      </c>
      <c r="Y195" s="4">
        <f>Res_Cooling!Q195/SUM(Res_Cooling!$B$3:$Y$367)*1000</f>
        <v>0.66786535489313759</v>
      </c>
      <c r="Z195" s="4">
        <f>Res_Cooling!R195/SUM(Res_Cooling!$B$3:$Y$367)*1000</f>
        <v>0.76185637643127202</v>
      </c>
      <c r="AA195" s="4">
        <f>Res_Cooling!S195/SUM(Res_Cooling!$B$3:$Y$367)*1000</f>
        <v>0.79519928509332194</v>
      </c>
      <c r="AB195" s="4">
        <f>Res_Cooling!T195/SUM(Res_Cooling!$B$3:$Y$367)*1000</f>
        <v>0.78911251307694819</v>
      </c>
      <c r="AC195" s="4">
        <f>Res_Cooling!U195/SUM(Res_Cooling!$B$3:$Y$367)*1000</f>
        <v>0.66924333577120543</v>
      </c>
      <c r="AD195" s="4">
        <f>Res_Cooling!V195/SUM(Res_Cooling!$B$3:$Y$367)*1000</f>
        <v>0.54599677390761592</v>
      </c>
      <c r="AE195" s="4">
        <f>Res_Cooling!W195/SUM(Res_Cooling!$B$3:$Y$367)*1000</f>
        <v>0.31064388308358626</v>
      </c>
      <c r="AF195" s="4">
        <f>Res_Cooling!X195/SUM(Res_Cooling!$B$3:$Y$367)*1000</f>
        <v>0.1770523419552433</v>
      </c>
      <c r="AG195" s="4">
        <f>Res_Cooling!Y195/SUM(Res_Cooling!$B$3:$Y$367)*1000</f>
        <v>7.6596768016706618E-2</v>
      </c>
      <c r="AH195" s="8">
        <f t="shared" si="25"/>
        <v>7.6725079163433767</v>
      </c>
      <c r="AI195">
        <f t="shared" si="26"/>
        <v>7</v>
      </c>
      <c r="AJ195" t="str">
        <f t="shared" si="27"/>
        <v>No</v>
      </c>
      <c r="AK195" t="str">
        <f t="shared" ref="AK195:AK258" si="29">IF(OR(WEEKDAY(I195)=1,WEEKDAY(I195)=7,AJ195="Yes"),"Off","On")</f>
        <v>On</v>
      </c>
      <c r="AL195" t="str">
        <f t="shared" ref="AL195:AL258" si="30">AI195&amp;AK195</f>
        <v>7On</v>
      </c>
      <c r="AM195" s="9" t="str">
        <f t="shared" ref="AM195:AM258" si="31">IF(AND(AI195&gt;4,AI195&lt;10),"S","W")</f>
        <v>S</v>
      </c>
      <c r="AN195" s="9">
        <f t="shared" ref="AN195:AN258" si="32">IF(AM195="W",MAX(R195:S195,Y195:AC195),MAX(Y195:AC195))</f>
        <v>0.79519928509332194</v>
      </c>
    </row>
    <row r="196" spans="9:40" x14ac:dyDescent="0.25">
      <c r="I196" s="2">
        <f t="shared" si="28"/>
        <v>42929</v>
      </c>
      <c r="J196" s="4">
        <f>Res_Cooling!B196/SUM(Res_Cooling!$B$3:$Y$367)*1000</f>
        <v>3.1369534728900299E-2</v>
      </c>
      <c r="K196" s="4">
        <f>Res_Cooling!C196/SUM(Res_Cooling!$B$3:$Y$367)*1000</f>
        <v>1.1193489166367549E-2</v>
      </c>
      <c r="L196" s="4">
        <f>Res_Cooling!D196/SUM(Res_Cooling!$B$3:$Y$367)*1000</f>
        <v>2.7194119029042528E-3</v>
      </c>
      <c r="M196" s="4">
        <f>Res_Cooling!E196/SUM(Res_Cooling!$B$3:$Y$367)*1000</f>
        <v>8.2736576888472781E-3</v>
      </c>
      <c r="N196" s="4">
        <f>Res_Cooling!F196/SUM(Res_Cooling!$B$3:$Y$367)*1000</f>
        <v>1.9408417364046224E-2</v>
      </c>
      <c r="O196" s="4">
        <f>Res_Cooling!G196/SUM(Res_Cooling!$B$3:$Y$367)*1000</f>
        <v>5.316161866070359E-2</v>
      </c>
      <c r="P196" s="4">
        <f>Res_Cooling!H196/SUM(Res_Cooling!$B$3:$Y$367)*1000</f>
        <v>0.10782817554606114</v>
      </c>
      <c r="Q196" s="4">
        <f>Res_Cooling!I196/SUM(Res_Cooling!$B$3:$Y$367)*1000</f>
        <v>0.1640439511445913</v>
      </c>
      <c r="R196" s="4">
        <f>Res_Cooling!J196/SUM(Res_Cooling!$B$3:$Y$367)*1000</f>
        <v>0.22558375737167854</v>
      </c>
      <c r="S196" s="4">
        <f>Res_Cooling!K196/SUM(Res_Cooling!$B$3:$Y$367)*1000</f>
        <v>0.2761601534572013</v>
      </c>
      <c r="T196" s="4">
        <f>Res_Cooling!L196/SUM(Res_Cooling!$B$3:$Y$367)*1000</f>
        <v>0.29044878893252407</v>
      </c>
      <c r="U196" s="4">
        <f>Res_Cooling!M196/SUM(Res_Cooling!$B$3:$Y$367)*1000</f>
        <v>0.3379070008873622</v>
      </c>
      <c r="V196" s="4">
        <f>Res_Cooling!N196/SUM(Res_Cooling!$B$3:$Y$367)*1000</f>
        <v>0.37497585335809808</v>
      </c>
      <c r="W196" s="4">
        <f>Res_Cooling!O196/SUM(Res_Cooling!$B$3:$Y$367)*1000</f>
        <v>0.46169470223451509</v>
      </c>
      <c r="X196" s="4">
        <f>Res_Cooling!P196/SUM(Res_Cooling!$B$3:$Y$367)*1000</f>
        <v>0.56565820838736436</v>
      </c>
      <c r="Y196" s="4">
        <f>Res_Cooling!Q196/SUM(Res_Cooling!$B$3:$Y$367)*1000</f>
        <v>0.65972921405115637</v>
      </c>
      <c r="Z196" s="4">
        <f>Res_Cooling!R196/SUM(Res_Cooling!$B$3:$Y$367)*1000</f>
        <v>0.71040593935165619</v>
      </c>
      <c r="AA196" s="4">
        <f>Res_Cooling!S196/SUM(Res_Cooling!$B$3:$Y$367)*1000</f>
        <v>0.72767193902570781</v>
      </c>
      <c r="AB196" s="4">
        <f>Res_Cooling!T196/SUM(Res_Cooling!$B$3:$Y$367)*1000</f>
        <v>0.68201077689658474</v>
      </c>
      <c r="AC196" s="4">
        <f>Res_Cooling!U196/SUM(Res_Cooling!$B$3:$Y$367)*1000</f>
        <v>0.54984229498146819</v>
      </c>
      <c r="AD196" s="4">
        <f>Res_Cooling!V196/SUM(Res_Cooling!$B$3:$Y$367)*1000</f>
        <v>0.39382886972989134</v>
      </c>
      <c r="AE196" s="4">
        <f>Res_Cooling!W196/SUM(Res_Cooling!$B$3:$Y$367)*1000</f>
        <v>0.25539978496171639</v>
      </c>
      <c r="AF196" s="4">
        <f>Res_Cooling!X196/SUM(Res_Cooling!$B$3:$Y$367)*1000</f>
        <v>0.13312230757320731</v>
      </c>
      <c r="AG196" s="4">
        <f>Res_Cooling!Y196/SUM(Res_Cooling!$B$3:$Y$367)*1000</f>
        <v>6.607696060696848E-2</v>
      </c>
      <c r="AH196" s="8">
        <f t="shared" ref="AH196:AH259" si="33">SUM(J196:AG196)</f>
        <v>7.1085148080095228</v>
      </c>
      <c r="AI196">
        <f t="shared" ref="AI196:AI259" si="34">MONTH(I196)</f>
        <v>7</v>
      </c>
      <c r="AJ196" t="str">
        <f t="shared" ref="AJ196:AJ259" si="35">IF(OR(I196=DATE(2017,1,2),I196=DATE(2017,2,20),I196=DATE(2017,5,29),I196=DATE(2017,7,4),I196=DATE(2017,7,24),I196=DATE(2017,9,4),I196=DATE(2015,11,23),I196=DATE(2017,12,25)),"Yes","No")</f>
        <v>No</v>
      </c>
      <c r="AK196" t="str">
        <f t="shared" si="29"/>
        <v>On</v>
      </c>
      <c r="AL196" t="str">
        <f t="shared" si="30"/>
        <v>7On</v>
      </c>
      <c r="AM196" s="9" t="str">
        <f t="shared" si="31"/>
        <v>S</v>
      </c>
      <c r="AN196" s="9">
        <f t="shared" si="32"/>
        <v>0.72767193902570781</v>
      </c>
    </row>
    <row r="197" spans="9:40" x14ac:dyDescent="0.25">
      <c r="I197" s="2">
        <f t="shared" ref="I197:I260" si="36">I196+1</f>
        <v>42930</v>
      </c>
      <c r="J197" s="4">
        <f>Res_Cooling!B197/SUM(Res_Cooling!$B$3:$Y$367)*1000</f>
        <v>2.1101348203244434E-2</v>
      </c>
      <c r="K197" s="4">
        <f>Res_Cooling!C197/SUM(Res_Cooling!$B$3:$Y$367)*1000</f>
        <v>2.4194256552374613E-3</v>
      </c>
      <c r="L197" s="4">
        <f>Res_Cooling!D197/SUM(Res_Cooling!$B$3:$Y$367)*1000</f>
        <v>3.3824938679982465E-3</v>
      </c>
      <c r="M197" s="4">
        <f>Res_Cooling!E197/SUM(Res_Cooling!$B$3:$Y$367)*1000</f>
        <v>9.7449473298452454E-4</v>
      </c>
      <c r="N197" s="4">
        <f>Res_Cooling!F197/SUM(Res_Cooling!$B$3:$Y$367)*1000</f>
        <v>4.9193033731868207E-3</v>
      </c>
      <c r="O197" s="4">
        <f>Res_Cooling!G197/SUM(Res_Cooling!$B$3:$Y$367)*1000</f>
        <v>1.1322740322043596E-2</v>
      </c>
      <c r="P197" s="4">
        <f>Res_Cooling!H197/SUM(Res_Cooling!$B$3:$Y$367)*1000</f>
        <v>4.0378619525844671E-2</v>
      </c>
      <c r="Q197" s="4">
        <f>Res_Cooling!I197/SUM(Res_Cooling!$B$3:$Y$367)*1000</f>
        <v>8.7335983252438076E-2</v>
      </c>
      <c r="R197" s="4">
        <f>Res_Cooling!J197/SUM(Res_Cooling!$B$3:$Y$367)*1000</f>
        <v>0.17240977208805533</v>
      </c>
      <c r="S197" s="4">
        <f>Res_Cooling!K197/SUM(Res_Cooling!$B$3:$Y$367)*1000</f>
        <v>0.29491423684563745</v>
      </c>
      <c r="T197" s="4">
        <f>Res_Cooling!L197/SUM(Res_Cooling!$B$3:$Y$367)*1000</f>
        <v>0.43205679390685175</v>
      </c>
      <c r="U197" s="4">
        <f>Res_Cooling!M197/SUM(Res_Cooling!$B$3:$Y$367)*1000</f>
        <v>0.53811005987145721</v>
      </c>
      <c r="V197" s="4">
        <f>Res_Cooling!N197/SUM(Res_Cooling!$B$3:$Y$367)*1000</f>
        <v>0.63675412301392931</v>
      </c>
      <c r="W197" s="4">
        <f>Res_Cooling!O197/SUM(Res_Cooling!$B$3:$Y$367)*1000</f>
        <v>0.71626672130725666</v>
      </c>
      <c r="X197" s="4">
        <f>Res_Cooling!P197/SUM(Res_Cooling!$B$3:$Y$367)*1000</f>
        <v>0.76250682090451205</v>
      </c>
      <c r="Y197" s="4">
        <f>Res_Cooling!Q197/SUM(Res_Cooling!$B$3:$Y$367)*1000</f>
        <v>0.80144313316694082</v>
      </c>
      <c r="Z197" s="4">
        <f>Res_Cooling!R197/SUM(Res_Cooling!$B$3:$Y$367)*1000</f>
        <v>0.81585174483075018</v>
      </c>
      <c r="AA197" s="4">
        <f>Res_Cooling!S197/SUM(Res_Cooling!$B$3:$Y$367)*1000</f>
        <v>0.80819261654864427</v>
      </c>
      <c r="AB197" s="4">
        <f>Res_Cooling!T197/SUM(Res_Cooling!$B$3:$Y$367)*1000</f>
        <v>0.75812474796527607</v>
      </c>
      <c r="AC197" s="4">
        <f>Res_Cooling!U197/SUM(Res_Cooling!$B$3:$Y$367)*1000</f>
        <v>0.63203845044835361</v>
      </c>
      <c r="AD197" s="4">
        <f>Res_Cooling!V197/SUM(Res_Cooling!$B$3:$Y$367)*1000</f>
        <v>0.486015561091721</v>
      </c>
      <c r="AE197" s="4">
        <f>Res_Cooling!W197/SUM(Res_Cooling!$B$3:$Y$367)*1000</f>
        <v>0.3299991439152441</v>
      </c>
      <c r="AF197" s="4">
        <f>Res_Cooling!X197/SUM(Res_Cooling!$B$3:$Y$367)*1000</f>
        <v>0.18876163897435508</v>
      </c>
      <c r="AG197" s="4">
        <f>Res_Cooling!Y197/SUM(Res_Cooling!$B$3:$Y$367)*1000</f>
        <v>9.5504736075828156E-2</v>
      </c>
      <c r="AH197" s="8">
        <f t="shared" si="33"/>
        <v>8.640784709887793</v>
      </c>
      <c r="AI197">
        <f t="shared" si="34"/>
        <v>7</v>
      </c>
      <c r="AJ197" t="str">
        <f t="shared" si="35"/>
        <v>No</v>
      </c>
      <c r="AK197" t="str">
        <f t="shared" si="29"/>
        <v>On</v>
      </c>
      <c r="AL197" t="str">
        <f t="shared" si="30"/>
        <v>7On</v>
      </c>
      <c r="AM197" s="9" t="str">
        <f t="shared" si="31"/>
        <v>S</v>
      </c>
      <c r="AN197" s="9">
        <f t="shared" si="32"/>
        <v>0.81585174483075018</v>
      </c>
    </row>
    <row r="198" spans="9:40" x14ac:dyDescent="0.25">
      <c r="I198" s="2">
        <f t="shared" si="36"/>
        <v>42931</v>
      </c>
      <c r="J198" s="4">
        <f>Res_Cooling!B198/SUM(Res_Cooling!$B$3:$Y$367)*1000</f>
        <v>4.6255557875904872E-2</v>
      </c>
      <c r="K198" s="4">
        <f>Res_Cooling!C198/SUM(Res_Cooling!$B$3:$Y$367)*1000</f>
        <v>1.4054766678980011E-2</v>
      </c>
      <c r="L198" s="4">
        <f>Res_Cooling!D198/SUM(Res_Cooling!$B$3:$Y$367)*1000</f>
        <v>4.5586905545032226E-3</v>
      </c>
      <c r="M198" s="4">
        <f>Res_Cooling!E198/SUM(Res_Cooling!$B$3:$Y$367)*1000</f>
        <v>3.5878991862674731E-3</v>
      </c>
      <c r="N198" s="4">
        <f>Res_Cooling!F198/SUM(Res_Cooling!$B$3:$Y$367)*1000</f>
        <v>8.9414874398341081E-3</v>
      </c>
      <c r="O198" s="4">
        <f>Res_Cooling!G198/SUM(Res_Cooling!$B$3:$Y$367)*1000</f>
        <v>2.8826398563978093E-2</v>
      </c>
      <c r="P198" s="4">
        <f>Res_Cooling!H198/SUM(Res_Cooling!$B$3:$Y$367)*1000</f>
        <v>7.1118254332484226E-2</v>
      </c>
      <c r="Q198" s="4">
        <f>Res_Cooling!I198/SUM(Res_Cooling!$B$3:$Y$367)*1000</f>
        <v>0.15470804841774691</v>
      </c>
      <c r="R198" s="4">
        <f>Res_Cooling!J198/SUM(Res_Cooling!$B$3:$Y$367)*1000</f>
        <v>0.24959525119423401</v>
      </c>
      <c r="S198" s="4">
        <f>Res_Cooling!K198/SUM(Res_Cooling!$B$3:$Y$367)*1000</f>
        <v>0.39271377931969542</v>
      </c>
      <c r="T198" s="4">
        <f>Res_Cooling!L198/SUM(Res_Cooling!$B$3:$Y$367)*1000</f>
        <v>0.52043536325607798</v>
      </c>
      <c r="U198" s="4">
        <f>Res_Cooling!M198/SUM(Res_Cooling!$B$3:$Y$367)*1000</f>
        <v>0.63687479731822572</v>
      </c>
      <c r="V198" s="4">
        <f>Res_Cooling!N198/SUM(Res_Cooling!$B$3:$Y$367)*1000</f>
        <v>0.73842691173257879</v>
      </c>
      <c r="W198" s="4">
        <f>Res_Cooling!O198/SUM(Res_Cooling!$B$3:$Y$367)*1000</f>
        <v>0.81042758444887597</v>
      </c>
      <c r="X198" s="4">
        <f>Res_Cooling!P198/SUM(Res_Cooling!$B$3:$Y$367)*1000</f>
        <v>0.87808099028560638</v>
      </c>
      <c r="Y198" s="4">
        <f>Res_Cooling!Q198/SUM(Res_Cooling!$B$3:$Y$367)*1000</f>
        <v>0.93652535101124834</v>
      </c>
      <c r="Z198" s="4">
        <f>Res_Cooling!R198/SUM(Res_Cooling!$B$3:$Y$367)*1000</f>
        <v>0.9506129291332972</v>
      </c>
      <c r="AA198" s="4">
        <f>Res_Cooling!S198/SUM(Res_Cooling!$B$3:$Y$367)*1000</f>
        <v>0.93628509944178551</v>
      </c>
      <c r="AB198" s="4">
        <f>Res_Cooling!T198/SUM(Res_Cooling!$B$3:$Y$367)*1000</f>
        <v>0.86121301635407244</v>
      </c>
      <c r="AC198" s="4">
        <f>Res_Cooling!U198/SUM(Res_Cooling!$B$3:$Y$367)*1000</f>
        <v>0.73051855610631067</v>
      </c>
      <c r="AD198" s="4">
        <f>Res_Cooling!V198/SUM(Res_Cooling!$B$3:$Y$367)*1000</f>
        <v>0.57474408592340653</v>
      </c>
      <c r="AE198" s="4">
        <f>Res_Cooling!W198/SUM(Res_Cooling!$B$3:$Y$367)*1000</f>
        <v>0.36118278037703</v>
      </c>
      <c r="AF198" s="4">
        <f>Res_Cooling!X198/SUM(Res_Cooling!$B$3:$Y$367)*1000</f>
        <v>0.23528437574382177</v>
      </c>
      <c r="AG198" s="4">
        <f>Res_Cooling!Y198/SUM(Res_Cooling!$B$3:$Y$367)*1000</f>
        <v>0.11401806924065176</v>
      </c>
      <c r="AH198" s="8">
        <f t="shared" si="33"/>
        <v>10.258990043936617</v>
      </c>
      <c r="AI198">
        <f t="shared" si="34"/>
        <v>7</v>
      </c>
      <c r="AJ198" t="str">
        <f t="shared" si="35"/>
        <v>No</v>
      </c>
      <c r="AK198" t="str">
        <f t="shared" si="29"/>
        <v>Off</v>
      </c>
      <c r="AL198" t="str">
        <f t="shared" si="30"/>
        <v>7Off</v>
      </c>
      <c r="AM198" s="9" t="str">
        <f t="shared" si="31"/>
        <v>S</v>
      </c>
      <c r="AN198" s="9">
        <f t="shared" si="32"/>
        <v>0.9506129291332972</v>
      </c>
    </row>
    <row r="199" spans="9:40" x14ac:dyDescent="0.25">
      <c r="I199" s="2">
        <f t="shared" si="36"/>
        <v>42932</v>
      </c>
      <c r="J199" s="4">
        <f>Res_Cooling!B199/SUM(Res_Cooling!$B$3:$Y$367)*1000</f>
        <v>4.8061782937979608E-2</v>
      </c>
      <c r="K199" s="4">
        <f>Res_Cooling!C199/SUM(Res_Cooling!$B$3:$Y$367)*1000</f>
        <v>1.3778512279888465E-2</v>
      </c>
      <c r="L199" s="4">
        <f>Res_Cooling!D199/SUM(Res_Cooling!$B$3:$Y$367)*1000</f>
        <v>8.7714876632529262E-3</v>
      </c>
      <c r="M199" s="4">
        <f>Res_Cooling!E199/SUM(Res_Cooling!$B$3:$Y$367)*1000</f>
        <v>5.0873323688364292E-3</v>
      </c>
      <c r="N199" s="4">
        <f>Res_Cooling!F199/SUM(Res_Cooling!$B$3:$Y$367)*1000</f>
        <v>2.6441036572111071E-2</v>
      </c>
      <c r="O199" s="4">
        <f>Res_Cooling!G199/SUM(Res_Cooling!$B$3:$Y$367)*1000</f>
        <v>6.2067980702751102E-2</v>
      </c>
      <c r="P199" s="4">
        <f>Res_Cooling!H199/SUM(Res_Cooling!$B$3:$Y$367)*1000</f>
        <v>0.10892102598116771</v>
      </c>
      <c r="Q199" s="4">
        <f>Res_Cooling!I199/SUM(Res_Cooling!$B$3:$Y$367)*1000</f>
        <v>0.18738375782711722</v>
      </c>
      <c r="R199" s="4">
        <f>Res_Cooling!J199/SUM(Res_Cooling!$B$3:$Y$367)*1000</f>
        <v>0.27921849908988772</v>
      </c>
      <c r="S199" s="4">
        <f>Res_Cooling!K199/SUM(Res_Cooling!$B$3:$Y$367)*1000</f>
        <v>0.3634426809847609</v>
      </c>
      <c r="T199" s="4">
        <f>Res_Cooling!L199/SUM(Res_Cooling!$B$3:$Y$367)*1000</f>
        <v>0.42231199477701992</v>
      </c>
      <c r="U199" s="4">
        <f>Res_Cooling!M199/SUM(Res_Cooling!$B$3:$Y$367)*1000</f>
        <v>0.50569983393153883</v>
      </c>
      <c r="V199" s="4">
        <f>Res_Cooling!N199/SUM(Res_Cooling!$B$3:$Y$367)*1000</f>
        <v>0.6186414085932036</v>
      </c>
      <c r="W199" s="4">
        <f>Res_Cooling!O199/SUM(Res_Cooling!$B$3:$Y$367)*1000</f>
        <v>0.74013410408046654</v>
      </c>
      <c r="X199" s="4">
        <f>Res_Cooling!P199/SUM(Res_Cooling!$B$3:$Y$367)*1000</f>
        <v>0.86964844941687425</v>
      </c>
      <c r="Y199" s="4">
        <f>Res_Cooling!Q199/SUM(Res_Cooling!$B$3:$Y$367)*1000</f>
        <v>0.9557260290564108</v>
      </c>
      <c r="Z199" s="4">
        <f>Res_Cooling!R199/SUM(Res_Cooling!$B$3:$Y$367)*1000</f>
        <v>1.0603133515508913</v>
      </c>
      <c r="AA199" s="4">
        <f>Res_Cooling!S199/SUM(Res_Cooling!$B$3:$Y$367)*1000</f>
        <v>1.1113644663871993</v>
      </c>
      <c r="AB199" s="4">
        <f>Res_Cooling!T199/SUM(Res_Cooling!$B$3:$Y$367)*1000</f>
        <v>1.1054219051510008</v>
      </c>
      <c r="AC199" s="4">
        <f>Res_Cooling!U199/SUM(Res_Cooling!$B$3:$Y$367)*1000</f>
        <v>0.94457362899200203</v>
      </c>
      <c r="AD199" s="4">
        <f>Res_Cooling!V199/SUM(Res_Cooling!$B$3:$Y$367)*1000</f>
        <v>0.74952346253218916</v>
      </c>
      <c r="AE199" s="4">
        <f>Res_Cooling!W199/SUM(Res_Cooling!$B$3:$Y$367)*1000</f>
        <v>0.49327367170640896</v>
      </c>
      <c r="AF199" s="4">
        <f>Res_Cooling!X199/SUM(Res_Cooling!$B$3:$Y$367)*1000</f>
        <v>0.2844441951200678</v>
      </c>
      <c r="AG199" s="4">
        <f>Res_Cooling!Y199/SUM(Res_Cooling!$B$3:$Y$367)*1000</f>
        <v>0.15398998644176889</v>
      </c>
      <c r="AH199" s="8">
        <f t="shared" si="33"/>
        <v>11.118240584144793</v>
      </c>
      <c r="AI199">
        <f t="shared" si="34"/>
        <v>7</v>
      </c>
      <c r="AJ199" t="str">
        <f t="shared" si="35"/>
        <v>No</v>
      </c>
      <c r="AK199" t="str">
        <f t="shared" si="29"/>
        <v>Off</v>
      </c>
      <c r="AL199" t="str">
        <f t="shared" si="30"/>
        <v>7Off</v>
      </c>
      <c r="AM199" s="9" t="str">
        <f t="shared" si="31"/>
        <v>S</v>
      </c>
      <c r="AN199" s="9">
        <f t="shared" si="32"/>
        <v>1.1113644663871993</v>
      </c>
    </row>
    <row r="200" spans="9:40" x14ac:dyDescent="0.25">
      <c r="I200" s="2">
        <f t="shared" si="36"/>
        <v>42933</v>
      </c>
      <c r="J200" s="4">
        <f>Res_Cooling!B200/SUM(Res_Cooling!$B$3:$Y$367)*1000</f>
        <v>5.9774371074481282E-2</v>
      </c>
      <c r="K200" s="4">
        <f>Res_Cooling!C200/SUM(Res_Cooling!$B$3:$Y$367)*1000</f>
        <v>1.5596106656582856E-2</v>
      </c>
      <c r="L200" s="4">
        <f>Res_Cooling!D200/SUM(Res_Cooling!$B$3:$Y$367)*1000</f>
        <v>5.9588194558351272E-3</v>
      </c>
      <c r="M200" s="4">
        <f>Res_Cooling!E200/SUM(Res_Cooling!$B$3:$Y$367)*1000</f>
        <v>9.9867461234044684E-3</v>
      </c>
      <c r="N200" s="4">
        <f>Res_Cooling!F200/SUM(Res_Cooling!$B$3:$Y$367)*1000</f>
        <v>3.5834483987863694E-2</v>
      </c>
      <c r="O200" s="4">
        <f>Res_Cooling!G200/SUM(Res_Cooling!$B$3:$Y$367)*1000</f>
        <v>0.10352818107991268</v>
      </c>
      <c r="P200" s="4">
        <f>Res_Cooling!H200/SUM(Res_Cooling!$B$3:$Y$367)*1000</f>
        <v>0.19717602883202767</v>
      </c>
      <c r="Q200" s="4">
        <f>Res_Cooling!I200/SUM(Res_Cooling!$B$3:$Y$367)*1000</f>
        <v>0.30130488870101202</v>
      </c>
      <c r="R200" s="4">
        <f>Res_Cooling!J200/SUM(Res_Cooling!$B$3:$Y$367)*1000</f>
        <v>0.42410744890945501</v>
      </c>
      <c r="S200" s="4">
        <f>Res_Cooling!K200/SUM(Res_Cooling!$B$3:$Y$367)*1000</f>
        <v>0.53155355564579787</v>
      </c>
      <c r="T200" s="4">
        <f>Res_Cooling!L200/SUM(Res_Cooling!$B$3:$Y$367)*1000</f>
        <v>0.6049823738476513</v>
      </c>
      <c r="U200" s="4">
        <f>Res_Cooling!M200/SUM(Res_Cooling!$B$3:$Y$367)*1000</f>
        <v>0.69960169961476648</v>
      </c>
      <c r="V200" s="4">
        <f>Res_Cooling!N200/SUM(Res_Cooling!$B$3:$Y$367)*1000</f>
        <v>0.78506982415219173</v>
      </c>
      <c r="W200" s="4">
        <f>Res_Cooling!O200/SUM(Res_Cooling!$B$3:$Y$367)*1000</f>
        <v>0.92109060883760052</v>
      </c>
      <c r="X200" s="4">
        <f>Res_Cooling!P200/SUM(Res_Cooling!$B$3:$Y$367)*1000</f>
        <v>1.0758681696438552</v>
      </c>
      <c r="Y200" s="4">
        <f>Res_Cooling!Q200/SUM(Res_Cooling!$B$3:$Y$367)*1000</f>
        <v>1.1622564108188322</v>
      </c>
      <c r="Z200" s="4">
        <f>Res_Cooling!R200/SUM(Res_Cooling!$B$3:$Y$367)*1000</f>
        <v>1.2326784442271079</v>
      </c>
      <c r="AA200" s="4">
        <f>Res_Cooling!S200/SUM(Res_Cooling!$B$3:$Y$367)*1000</f>
        <v>1.2584553732022692</v>
      </c>
      <c r="AB200" s="4">
        <f>Res_Cooling!T200/SUM(Res_Cooling!$B$3:$Y$367)*1000</f>
        <v>1.2101328938746774</v>
      </c>
      <c r="AC200" s="4">
        <f>Res_Cooling!U200/SUM(Res_Cooling!$B$3:$Y$367)*1000</f>
        <v>1.0698496135151994</v>
      </c>
      <c r="AD200" s="4">
        <f>Res_Cooling!V200/SUM(Res_Cooling!$B$3:$Y$367)*1000</f>
        <v>0.83202309891475534</v>
      </c>
      <c r="AE200" s="4">
        <f>Res_Cooling!W200/SUM(Res_Cooling!$B$3:$Y$367)*1000</f>
        <v>0.62655804187836128</v>
      </c>
      <c r="AF200" s="4">
        <f>Res_Cooling!X200/SUM(Res_Cooling!$B$3:$Y$367)*1000</f>
        <v>0.3964811114228301</v>
      </c>
      <c r="AG200" s="4">
        <f>Res_Cooling!Y200/SUM(Res_Cooling!$B$3:$Y$367)*1000</f>
        <v>0.22338718584099576</v>
      </c>
      <c r="AH200" s="8">
        <f t="shared" si="33"/>
        <v>13.783255480257466</v>
      </c>
      <c r="AI200">
        <f t="shared" si="34"/>
        <v>7</v>
      </c>
      <c r="AJ200" t="str">
        <f t="shared" si="35"/>
        <v>No</v>
      </c>
      <c r="AK200" t="str">
        <f t="shared" si="29"/>
        <v>On</v>
      </c>
      <c r="AL200" t="str">
        <f t="shared" si="30"/>
        <v>7On</v>
      </c>
      <c r="AM200" s="9" t="str">
        <f t="shared" si="31"/>
        <v>S</v>
      </c>
      <c r="AN200" s="9">
        <f t="shared" si="32"/>
        <v>1.2584553732022692</v>
      </c>
    </row>
    <row r="201" spans="9:40" x14ac:dyDescent="0.25">
      <c r="I201" s="2">
        <f t="shared" si="36"/>
        <v>42934</v>
      </c>
      <c r="J201" s="4">
        <f>Res_Cooling!B201/SUM(Res_Cooling!$B$3:$Y$367)*1000</f>
        <v>0.13708481291064603</v>
      </c>
      <c r="K201" s="4">
        <f>Res_Cooling!C201/SUM(Res_Cooling!$B$3:$Y$367)*1000</f>
        <v>5.8367169063224339E-2</v>
      </c>
      <c r="L201" s="4">
        <f>Res_Cooling!D201/SUM(Res_Cooling!$B$3:$Y$367)*1000</f>
        <v>4.0488921823821293E-2</v>
      </c>
      <c r="M201" s="4">
        <f>Res_Cooling!E201/SUM(Res_Cooling!$B$3:$Y$367)*1000</f>
        <v>3.7835982015072461E-2</v>
      </c>
      <c r="N201" s="4">
        <f>Res_Cooling!F201/SUM(Res_Cooling!$B$3:$Y$367)*1000</f>
        <v>7.9672965467962514E-2</v>
      </c>
      <c r="O201" s="4">
        <f>Res_Cooling!G201/SUM(Res_Cooling!$B$3:$Y$367)*1000</f>
        <v>0.1465529587180664</v>
      </c>
      <c r="P201" s="4">
        <f>Res_Cooling!H201/SUM(Res_Cooling!$B$3:$Y$367)*1000</f>
        <v>0.27257542850379091</v>
      </c>
      <c r="Q201" s="4">
        <f>Res_Cooling!I201/SUM(Res_Cooling!$B$3:$Y$367)*1000</f>
        <v>0.46558201052613607</v>
      </c>
      <c r="R201" s="4">
        <f>Res_Cooling!J201/SUM(Res_Cooling!$B$3:$Y$367)*1000</f>
        <v>0.54977737021114026</v>
      </c>
      <c r="S201" s="4">
        <f>Res_Cooling!K201/SUM(Res_Cooling!$B$3:$Y$367)*1000</f>
        <v>0.69051402692378461</v>
      </c>
      <c r="T201" s="4">
        <f>Res_Cooling!L201/SUM(Res_Cooling!$B$3:$Y$367)*1000</f>
        <v>0.7378422896071366</v>
      </c>
      <c r="U201" s="4">
        <f>Res_Cooling!M201/SUM(Res_Cooling!$B$3:$Y$367)*1000</f>
        <v>0.76576422927387233</v>
      </c>
      <c r="V201" s="4">
        <f>Res_Cooling!N201/SUM(Res_Cooling!$B$3:$Y$367)*1000</f>
        <v>0.81055464152629209</v>
      </c>
      <c r="W201" s="4">
        <f>Res_Cooling!O201/SUM(Res_Cooling!$B$3:$Y$367)*1000</f>
        <v>0.88017733233214202</v>
      </c>
      <c r="X201" s="4">
        <f>Res_Cooling!P201/SUM(Res_Cooling!$B$3:$Y$367)*1000</f>
        <v>0.95829379873634224</v>
      </c>
      <c r="Y201" s="4">
        <f>Res_Cooling!Q201/SUM(Res_Cooling!$B$3:$Y$367)*1000</f>
        <v>1.0232342268046655</v>
      </c>
      <c r="Z201" s="4">
        <f>Res_Cooling!R201/SUM(Res_Cooling!$B$3:$Y$367)*1000</f>
        <v>1.0942723972806621</v>
      </c>
      <c r="AA201" s="4">
        <f>Res_Cooling!S201/SUM(Res_Cooling!$B$3:$Y$367)*1000</f>
        <v>1.120597845820807</v>
      </c>
      <c r="AB201" s="4">
        <f>Res_Cooling!T201/SUM(Res_Cooling!$B$3:$Y$367)*1000</f>
        <v>1.0808515197571429</v>
      </c>
      <c r="AC201" s="4">
        <f>Res_Cooling!U201/SUM(Res_Cooling!$B$3:$Y$367)*1000</f>
        <v>0.93552794298044872</v>
      </c>
      <c r="AD201" s="4">
        <f>Res_Cooling!V201/SUM(Res_Cooling!$B$3:$Y$367)*1000</f>
        <v>0.73294091823610663</v>
      </c>
      <c r="AE201" s="4">
        <f>Res_Cooling!W201/SUM(Res_Cooling!$B$3:$Y$367)*1000</f>
        <v>0.51602107725875312</v>
      </c>
      <c r="AF201" s="4">
        <f>Res_Cooling!X201/SUM(Res_Cooling!$B$3:$Y$367)*1000</f>
        <v>0.31115151300827076</v>
      </c>
      <c r="AG201" s="4">
        <f>Res_Cooling!Y201/SUM(Res_Cooling!$B$3:$Y$367)*1000</f>
        <v>0.16151447810337868</v>
      </c>
      <c r="AH201" s="8">
        <f t="shared" si="33"/>
        <v>13.607195856889666</v>
      </c>
      <c r="AI201">
        <f t="shared" si="34"/>
        <v>7</v>
      </c>
      <c r="AJ201" t="str">
        <f t="shared" si="35"/>
        <v>No</v>
      </c>
      <c r="AK201" t="str">
        <f t="shared" si="29"/>
        <v>On</v>
      </c>
      <c r="AL201" t="str">
        <f t="shared" si="30"/>
        <v>7On</v>
      </c>
      <c r="AM201" s="9" t="str">
        <f t="shared" si="31"/>
        <v>S</v>
      </c>
      <c r="AN201" s="9">
        <f t="shared" si="32"/>
        <v>1.120597845820807</v>
      </c>
    </row>
    <row r="202" spans="9:40" x14ac:dyDescent="0.25">
      <c r="I202" s="2">
        <f t="shared" si="36"/>
        <v>42935</v>
      </c>
      <c r="J202" s="4">
        <f>Res_Cooling!B202/SUM(Res_Cooling!$B$3:$Y$367)*1000</f>
        <v>8.5892578949892232E-2</v>
      </c>
      <c r="K202" s="4">
        <f>Res_Cooling!C202/SUM(Res_Cooling!$B$3:$Y$367)*1000</f>
        <v>4.850089778245617E-2</v>
      </c>
      <c r="L202" s="4">
        <f>Res_Cooling!D202/SUM(Res_Cooling!$B$3:$Y$367)*1000</f>
        <v>2.9679496083771989E-2</v>
      </c>
      <c r="M202" s="4">
        <f>Res_Cooling!E202/SUM(Res_Cooling!$B$3:$Y$367)*1000</f>
        <v>3.0283964644383501E-2</v>
      </c>
      <c r="N202" s="4">
        <f>Res_Cooling!F202/SUM(Res_Cooling!$B$3:$Y$367)*1000</f>
        <v>5.0726690446328077E-2</v>
      </c>
      <c r="O202" s="4">
        <f>Res_Cooling!G202/SUM(Res_Cooling!$B$3:$Y$367)*1000</f>
        <v>0.1292327054724963</v>
      </c>
      <c r="P202" s="4">
        <f>Res_Cooling!H202/SUM(Res_Cooling!$B$3:$Y$367)*1000</f>
        <v>0.21582609296477709</v>
      </c>
      <c r="Q202" s="4">
        <f>Res_Cooling!I202/SUM(Res_Cooling!$B$3:$Y$367)*1000</f>
        <v>0.31610354764093923</v>
      </c>
      <c r="R202" s="4">
        <f>Res_Cooling!J202/SUM(Res_Cooling!$B$3:$Y$367)*1000</f>
        <v>0.41154056648319948</v>
      </c>
      <c r="S202" s="4">
        <f>Res_Cooling!K202/SUM(Res_Cooling!$B$3:$Y$367)*1000</f>
        <v>0.44363833573273748</v>
      </c>
      <c r="T202" s="4">
        <f>Res_Cooling!L202/SUM(Res_Cooling!$B$3:$Y$367)*1000</f>
        <v>0.45080409559884826</v>
      </c>
      <c r="U202" s="4">
        <f>Res_Cooling!M202/SUM(Res_Cooling!$B$3:$Y$367)*1000</f>
        <v>0.45378794230152691</v>
      </c>
      <c r="V202" s="4">
        <f>Res_Cooling!N202/SUM(Res_Cooling!$B$3:$Y$367)*1000</f>
        <v>0.49980624053286921</v>
      </c>
      <c r="W202" s="4">
        <f>Res_Cooling!O202/SUM(Res_Cooling!$B$3:$Y$367)*1000</f>
        <v>0.5541123701986177</v>
      </c>
      <c r="X202" s="4">
        <f>Res_Cooling!P202/SUM(Res_Cooling!$B$3:$Y$367)*1000</f>
        <v>0.65355278401861538</v>
      </c>
      <c r="Y202" s="4">
        <f>Res_Cooling!Q202/SUM(Res_Cooling!$B$3:$Y$367)*1000</f>
        <v>0.7784986594945229</v>
      </c>
      <c r="Z202" s="4">
        <f>Res_Cooling!R202/SUM(Res_Cooling!$B$3:$Y$367)*1000</f>
        <v>0.86711349118001191</v>
      </c>
      <c r="AA202" s="4">
        <f>Res_Cooling!S202/SUM(Res_Cooling!$B$3:$Y$367)*1000</f>
        <v>0.97051351814337838</v>
      </c>
      <c r="AB202" s="4">
        <f>Res_Cooling!T202/SUM(Res_Cooling!$B$3:$Y$367)*1000</f>
        <v>0.9578029235910972</v>
      </c>
      <c r="AC202" s="4">
        <f>Res_Cooling!U202/SUM(Res_Cooling!$B$3:$Y$367)*1000</f>
        <v>0.86070339181278788</v>
      </c>
      <c r="AD202" s="4">
        <f>Res_Cooling!V202/SUM(Res_Cooling!$B$3:$Y$367)*1000</f>
        <v>0.66995910393809355</v>
      </c>
      <c r="AE202" s="4">
        <f>Res_Cooling!W202/SUM(Res_Cooling!$B$3:$Y$367)*1000</f>
        <v>0.43075071895721179</v>
      </c>
      <c r="AF202" s="4">
        <f>Res_Cooling!X202/SUM(Res_Cooling!$B$3:$Y$367)*1000</f>
        <v>0.24045751362659351</v>
      </c>
      <c r="AG202" s="4">
        <f>Res_Cooling!Y202/SUM(Res_Cooling!$B$3:$Y$367)*1000</f>
        <v>0.1129414749308347</v>
      </c>
      <c r="AH202" s="8">
        <f t="shared" si="33"/>
        <v>10.262229104525991</v>
      </c>
      <c r="AI202">
        <f t="shared" si="34"/>
        <v>7</v>
      </c>
      <c r="AJ202" t="str">
        <f t="shared" si="35"/>
        <v>No</v>
      </c>
      <c r="AK202" t="str">
        <f t="shared" si="29"/>
        <v>On</v>
      </c>
      <c r="AL202" t="str">
        <f t="shared" si="30"/>
        <v>7On</v>
      </c>
      <c r="AM202" s="9" t="str">
        <f t="shared" si="31"/>
        <v>S</v>
      </c>
      <c r="AN202" s="9">
        <f t="shared" si="32"/>
        <v>0.97051351814337838</v>
      </c>
    </row>
    <row r="203" spans="9:40" x14ac:dyDescent="0.25">
      <c r="I203" s="2">
        <f t="shared" si="36"/>
        <v>42936</v>
      </c>
      <c r="J203" s="4">
        <f>Res_Cooling!B203/SUM(Res_Cooling!$B$3:$Y$367)*1000</f>
        <v>5.729815429648704E-2</v>
      </c>
      <c r="K203" s="4">
        <f>Res_Cooling!C203/SUM(Res_Cooling!$B$3:$Y$367)*1000</f>
        <v>1.4170454441776474E-2</v>
      </c>
      <c r="L203" s="4">
        <f>Res_Cooling!D203/SUM(Res_Cooling!$B$3:$Y$367)*1000</f>
        <v>3.9957218871392169E-3</v>
      </c>
      <c r="M203" s="4">
        <f>Res_Cooling!E203/SUM(Res_Cooling!$B$3:$Y$367)*1000</f>
        <v>8.4699594772235532E-3</v>
      </c>
      <c r="N203" s="4">
        <f>Res_Cooling!F203/SUM(Res_Cooling!$B$3:$Y$367)*1000</f>
        <v>3.0876664967055371E-2</v>
      </c>
      <c r="O203" s="4">
        <f>Res_Cooling!G203/SUM(Res_Cooling!$B$3:$Y$367)*1000</f>
        <v>9.5261592312295584E-2</v>
      </c>
      <c r="P203" s="4">
        <f>Res_Cooling!H203/SUM(Res_Cooling!$B$3:$Y$367)*1000</f>
        <v>0.15609709941794442</v>
      </c>
      <c r="Q203" s="4">
        <f>Res_Cooling!I203/SUM(Res_Cooling!$B$3:$Y$367)*1000</f>
        <v>0.28652787135119406</v>
      </c>
      <c r="R203" s="4">
        <f>Res_Cooling!J203/SUM(Res_Cooling!$B$3:$Y$367)*1000</f>
        <v>0.41110115244623291</v>
      </c>
      <c r="S203" s="4">
        <f>Res_Cooling!K203/SUM(Res_Cooling!$B$3:$Y$367)*1000</f>
        <v>0.46631453347246377</v>
      </c>
      <c r="T203" s="4">
        <f>Res_Cooling!L203/SUM(Res_Cooling!$B$3:$Y$367)*1000</f>
        <v>0.512947373078247</v>
      </c>
      <c r="U203" s="4">
        <f>Res_Cooling!M203/SUM(Res_Cooling!$B$3:$Y$367)*1000</f>
        <v>0.56168742539103589</v>
      </c>
      <c r="V203" s="4">
        <f>Res_Cooling!N203/SUM(Res_Cooling!$B$3:$Y$367)*1000</f>
        <v>0.63764392147916205</v>
      </c>
      <c r="W203" s="4">
        <f>Res_Cooling!O203/SUM(Res_Cooling!$B$3:$Y$367)*1000</f>
        <v>0.77466779885268</v>
      </c>
      <c r="X203" s="4">
        <f>Res_Cooling!P203/SUM(Res_Cooling!$B$3:$Y$367)*1000</f>
        <v>0.86054322409981288</v>
      </c>
      <c r="Y203" s="4">
        <f>Res_Cooling!Q203/SUM(Res_Cooling!$B$3:$Y$367)*1000</f>
        <v>0.98793489845056548</v>
      </c>
      <c r="Z203" s="4">
        <f>Res_Cooling!R203/SUM(Res_Cooling!$B$3:$Y$367)*1000</f>
        <v>1.0572658765786742</v>
      </c>
      <c r="AA203" s="4">
        <f>Res_Cooling!S203/SUM(Res_Cooling!$B$3:$Y$367)*1000</f>
        <v>1.121346126238274</v>
      </c>
      <c r="AB203" s="4">
        <f>Res_Cooling!T203/SUM(Res_Cooling!$B$3:$Y$367)*1000</f>
        <v>1.0900091037599526</v>
      </c>
      <c r="AC203" s="4">
        <f>Res_Cooling!U203/SUM(Res_Cooling!$B$3:$Y$367)*1000</f>
        <v>0.96109324313435662</v>
      </c>
      <c r="AD203" s="4">
        <f>Res_Cooling!V203/SUM(Res_Cooling!$B$3:$Y$367)*1000</f>
        <v>0.73870246801586026</v>
      </c>
      <c r="AE203" s="4">
        <f>Res_Cooling!W203/SUM(Res_Cooling!$B$3:$Y$367)*1000</f>
        <v>0.50362702836088225</v>
      </c>
      <c r="AF203" s="4">
        <f>Res_Cooling!X203/SUM(Res_Cooling!$B$3:$Y$367)*1000</f>
        <v>0.31042617068170292</v>
      </c>
      <c r="AG203" s="4">
        <f>Res_Cooling!Y203/SUM(Res_Cooling!$B$3:$Y$367)*1000</f>
        <v>0.14464670363350474</v>
      </c>
      <c r="AH203" s="8">
        <f t="shared" si="33"/>
        <v>11.792654565824524</v>
      </c>
      <c r="AI203">
        <f t="shared" si="34"/>
        <v>7</v>
      </c>
      <c r="AJ203" t="str">
        <f t="shared" si="35"/>
        <v>No</v>
      </c>
      <c r="AK203" t="str">
        <f t="shared" si="29"/>
        <v>On</v>
      </c>
      <c r="AL203" t="str">
        <f t="shared" si="30"/>
        <v>7On</v>
      </c>
      <c r="AM203" s="9" t="str">
        <f t="shared" si="31"/>
        <v>S</v>
      </c>
      <c r="AN203" s="9">
        <f t="shared" si="32"/>
        <v>1.121346126238274</v>
      </c>
    </row>
    <row r="204" spans="9:40" x14ac:dyDescent="0.25">
      <c r="I204" s="2">
        <f t="shared" si="36"/>
        <v>42937</v>
      </c>
      <c r="J204" s="4">
        <f>Res_Cooling!B204/SUM(Res_Cooling!$B$3:$Y$367)*1000</f>
        <v>5.5809671658782582E-2</v>
      </c>
      <c r="K204" s="4">
        <f>Res_Cooling!C204/SUM(Res_Cooling!$B$3:$Y$367)*1000</f>
        <v>2.4888028087398584E-2</v>
      </c>
      <c r="L204" s="4">
        <f>Res_Cooling!D204/SUM(Res_Cooling!$B$3:$Y$367)*1000</f>
        <v>1.5407316195398634E-2</v>
      </c>
      <c r="M204" s="4">
        <f>Res_Cooling!E204/SUM(Res_Cooling!$B$3:$Y$367)*1000</f>
        <v>1.4075510691619377E-2</v>
      </c>
      <c r="N204" s="4">
        <f>Res_Cooling!F204/SUM(Res_Cooling!$B$3:$Y$367)*1000</f>
        <v>3.449120943863479E-2</v>
      </c>
      <c r="O204" s="4">
        <f>Res_Cooling!G204/SUM(Res_Cooling!$B$3:$Y$367)*1000</f>
        <v>9.3584718136726891E-2</v>
      </c>
      <c r="P204" s="4">
        <f>Res_Cooling!H204/SUM(Res_Cooling!$B$3:$Y$367)*1000</f>
        <v>0.218214347150714</v>
      </c>
      <c r="Q204" s="4">
        <f>Res_Cooling!I204/SUM(Res_Cooling!$B$3:$Y$367)*1000</f>
        <v>0.36390613015175671</v>
      </c>
      <c r="R204" s="4">
        <f>Res_Cooling!J204/SUM(Res_Cooling!$B$3:$Y$367)*1000</f>
        <v>0.55072431444196135</v>
      </c>
      <c r="S204" s="4">
        <f>Res_Cooling!K204/SUM(Res_Cooling!$B$3:$Y$367)*1000</f>
        <v>0.71306675789597451</v>
      </c>
      <c r="T204" s="4">
        <f>Res_Cooling!L204/SUM(Res_Cooling!$B$3:$Y$367)*1000</f>
        <v>0.81924887609293617</v>
      </c>
      <c r="U204" s="4">
        <f>Res_Cooling!M204/SUM(Res_Cooling!$B$3:$Y$367)*1000</f>
        <v>0.90212828747613061</v>
      </c>
      <c r="V204" s="4">
        <f>Res_Cooling!N204/SUM(Res_Cooling!$B$3:$Y$367)*1000</f>
        <v>0.97804080226822809</v>
      </c>
      <c r="W204" s="4">
        <f>Res_Cooling!O204/SUM(Res_Cooling!$B$3:$Y$367)*1000</f>
        <v>1.0399673646540437</v>
      </c>
      <c r="X204" s="4">
        <f>Res_Cooling!P204/SUM(Res_Cooling!$B$3:$Y$367)*1000</f>
        <v>1.0838073420965924</v>
      </c>
      <c r="Y204" s="4">
        <f>Res_Cooling!Q204/SUM(Res_Cooling!$B$3:$Y$367)*1000</f>
        <v>1.1282962680499313</v>
      </c>
      <c r="Z204" s="4">
        <f>Res_Cooling!R204/SUM(Res_Cooling!$B$3:$Y$367)*1000</f>
        <v>1.1463540307833289</v>
      </c>
      <c r="AA204" s="4">
        <f>Res_Cooling!S204/SUM(Res_Cooling!$B$3:$Y$367)*1000</f>
        <v>1.1268734082983647</v>
      </c>
      <c r="AB204" s="4">
        <f>Res_Cooling!T204/SUM(Res_Cooling!$B$3:$Y$367)*1000</f>
        <v>1.0347706902953926</v>
      </c>
      <c r="AC204" s="4">
        <f>Res_Cooling!U204/SUM(Res_Cooling!$B$3:$Y$367)*1000</f>
        <v>0.9095700025488429</v>
      </c>
      <c r="AD204" s="4">
        <f>Res_Cooling!V204/SUM(Res_Cooling!$B$3:$Y$367)*1000</f>
        <v>0.69094426572439149</v>
      </c>
      <c r="AE204" s="4">
        <f>Res_Cooling!W204/SUM(Res_Cooling!$B$3:$Y$367)*1000</f>
        <v>0.48606851816244934</v>
      </c>
      <c r="AF204" s="4">
        <f>Res_Cooling!X204/SUM(Res_Cooling!$B$3:$Y$367)*1000</f>
        <v>0.30290098090428313</v>
      </c>
      <c r="AG204" s="4">
        <f>Res_Cooling!Y204/SUM(Res_Cooling!$B$3:$Y$367)*1000</f>
        <v>0.15465479215452854</v>
      </c>
      <c r="AH204" s="8">
        <f t="shared" si="33"/>
        <v>13.887793633358411</v>
      </c>
      <c r="AI204">
        <f t="shared" si="34"/>
        <v>7</v>
      </c>
      <c r="AJ204" t="str">
        <f t="shared" si="35"/>
        <v>No</v>
      </c>
      <c r="AK204" t="str">
        <f t="shared" si="29"/>
        <v>On</v>
      </c>
      <c r="AL204" t="str">
        <f t="shared" si="30"/>
        <v>7On</v>
      </c>
      <c r="AM204" s="9" t="str">
        <f t="shared" si="31"/>
        <v>S</v>
      </c>
      <c r="AN204" s="9">
        <f t="shared" si="32"/>
        <v>1.1463540307833289</v>
      </c>
    </row>
    <row r="205" spans="9:40" x14ac:dyDescent="0.25">
      <c r="I205" s="2">
        <f t="shared" si="36"/>
        <v>42938</v>
      </c>
      <c r="J205" s="4">
        <f>Res_Cooling!B205/SUM(Res_Cooling!$B$3:$Y$367)*1000</f>
        <v>7.0234539447881272E-2</v>
      </c>
      <c r="K205" s="4">
        <f>Res_Cooling!C205/SUM(Res_Cooling!$B$3:$Y$367)*1000</f>
        <v>2.7266309190335819E-2</v>
      </c>
      <c r="L205" s="4">
        <f>Res_Cooling!D205/SUM(Res_Cooling!$B$3:$Y$367)*1000</f>
        <v>8.393842514229961E-3</v>
      </c>
      <c r="M205" s="4">
        <f>Res_Cooling!E205/SUM(Res_Cooling!$B$3:$Y$367)*1000</f>
        <v>9.1927907809536986E-3</v>
      </c>
      <c r="N205" s="4">
        <f>Res_Cooling!F205/SUM(Res_Cooling!$B$3:$Y$367)*1000</f>
        <v>1.598625366353092E-2</v>
      </c>
      <c r="O205" s="4">
        <f>Res_Cooling!G205/SUM(Res_Cooling!$B$3:$Y$367)*1000</f>
        <v>5.3209788651592121E-2</v>
      </c>
      <c r="P205" s="4">
        <f>Res_Cooling!H205/SUM(Res_Cooling!$B$3:$Y$367)*1000</f>
        <v>0.12751115188508896</v>
      </c>
      <c r="Q205" s="4">
        <f>Res_Cooling!I205/SUM(Res_Cooling!$B$3:$Y$367)*1000</f>
        <v>0.21576485823515895</v>
      </c>
      <c r="R205" s="4">
        <f>Res_Cooling!J205/SUM(Res_Cooling!$B$3:$Y$367)*1000</f>
        <v>0.35573667921255669</v>
      </c>
      <c r="S205" s="4">
        <f>Res_Cooling!K205/SUM(Res_Cooling!$B$3:$Y$367)*1000</f>
        <v>0.5040065041690206</v>
      </c>
      <c r="T205" s="4">
        <f>Res_Cooling!L205/SUM(Res_Cooling!$B$3:$Y$367)*1000</f>
        <v>0.66103329438419656</v>
      </c>
      <c r="U205" s="4">
        <f>Res_Cooling!M205/SUM(Res_Cooling!$B$3:$Y$367)*1000</f>
        <v>0.77600149924222916</v>
      </c>
      <c r="V205" s="4">
        <f>Res_Cooling!N205/SUM(Res_Cooling!$B$3:$Y$367)*1000</f>
        <v>0.87819458370097281</v>
      </c>
      <c r="W205" s="4">
        <f>Res_Cooling!O205/SUM(Res_Cooling!$B$3:$Y$367)*1000</f>
        <v>0.95410709849307029</v>
      </c>
      <c r="X205" s="4">
        <f>Res_Cooling!P205/SUM(Res_Cooling!$B$3:$Y$367)*1000</f>
        <v>1.0237389645352801</v>
      </c>
      <c r="Y205" s="4">
        <f>Res_Cooling!Q205/SUM(Res_Cooling!$B$3:$Y$367)*1000</f>
        <v>1.0583165408726922</v>
      </c>
      <c r="Z205" s="4">
        <f>Res_Cooling!R205/SUM(Res_Cooling!$B$3:$Y$367)*1000</f>
        <v>1.0536632000758646</v>
      </c>
      <c r="AA205" s="4">
        <f>Res_Cooling!S205/SUM(Res_Cooling!$B$3:$Y$367)*1000</f>
        <v>1.0230085359363825</v>
      </c>
      <c r="AB205" s="4">
        <f>Res_Cooling!T205/SUM(Res_Cooling!$B$3:$Y$367)*1000</f>
        <v>0.93676121442419102</v>
      </c>
      <c r="AC205" s="4">
        <f>Res_Cooling!U205/SUM(Res_Cooling!$B$3:$Y$367)*1000</f>
        <v>0.8159488826591671</v>
      </c>
      <c r="AD205" s="4">
        <f>Res_Cooling!V205/SUM(Res_Cooling!$B$3:$Y$367)*1000</f>
        <v>0.63975352772608762</v>
      </c>
      <c r="AE205" s="4">
        <f>Res_Cooling!W205/SUM(Res_Cooling!$B$3:$Y$367)*1000</f>
        <v>0.45495279839589137</v>
      </c>
      <c r="AF205" s="4">
        <f>Res_Cooling!X205/SUM(Res_Cooling!$B$3:$Y$367)*1000</f>
        <v>0.26218676713549871</v>
      </c>
      <c r="AG205" s="4">
        <f>Res_Cooling!Y205/SUM(Res_Cooling!$B$3:$Y$367)*1000</f>
        <v>0.15603097787765643</v>
      </c>
      <c r="AH205" s="8">
        <f t="shared" si="33"/>
        <v>12.08100060320953</v>
      </c>
      <c r="AI205">
        <f t="shared" si="34"/>
        <v>7</v>
      </c>
      <c r="AJ205" t="str">
        <f t="shared" si="35"/>
        <v>No</v>
      </c>
      <c r="AK205" t="str">
        <f t="shared" si="29"/>
        <v>Off</v>
      </c>
      <c r="AL205" t="str">
        <f t="shared" si="30"/>
        <v>7Off</v>
      </c>
      <c r="AM205" s="9" t="str">
        <f t="shared" si="31"/>
        <v>S</v>
      </c>
      <c r="AN205" s="9">
        <f t="shared" si="32"/>
        <v>1.0583165408726922</v>
      </c>
    </row>
    <row r="206" spans="9:40" x14ac:dyDescent="0.25">
      <c r="I206" s="2">
        <f t="shared" si="36"/>
        <v>42939</v>
      </c>
      <c r="J206" s="4">
        <f>Res_Cooling!B206/SUM(Res_Cooling!$B$3:$Y$367)*1000</f>
        <v>8.5734904507667048E-2</v>
      </c>
      <c r="K206" s="4">
        <f>Res_Cooling!C206/SUM(Res_Cooling!$B$3:$Y$367)*1000</f>
        <v>6.3354109486391766E-2</v>
      </c>
      <c r="L206" s="4">
        <f>Res_Cooling!D206/SUM(Res_Cooling!$B$3:$Y$367)*1000</f>
        <v>7.301124521665632E-2</v>
      </c>
      <c r="M206" s="4">
        <f>Res_Cooling!E206/SUM(Res_Cooling!$B$3:$Y$367)*1000</f>
        <v>0.10744570781302284</v>
      </c>
      <c r="N206" s="4">
        <f>Res_Cooling!F206/SUM(Res_Cooling!$B$3:$Y$367)*1000</f>
        <v>0.16346950156380888</v>
      </c>
      <c r="O206" s="4">
        <f>Res_Cooling!G206/SUM(Res_Cooling!$B$3:$Y$367)*1000</f>
        <v>0.24116849471364177</v>
      </c>
      <c r="P206" s="4">
        <f>Res_Cooling!H206/SUM(Res_Cooling!$B$3:$Y$367)*1000</f>
        <v>0.33141133246800092</v>
      </c>
      <c r="Q206" s="4">
        <f>Res_Cooling!I206/SUM(Res_Cooling!$B$3:$Y$367)*1000</f>
        <v>0.47085128892902489</v>
      </c>
      <c r="R206" s="4">
        <f>Res_Cooling!J206/SUM(Res_Cooling!$B$3:$Y$367)*1000</f>
        <v>0.56931454007671256</v>
      </c>
      <c r="S206" s="4">
        <f>Res_Cooling!K206/SUM(Res_Cooling!$B$3:$Y$367)*1000</f>
        <v>0.6134954972270209</v>
      </c>
      <c r="T206" s="4">
        <f>Res_Cooling!L206/SUM(Res_Cooling!$B$3:$Y$367)*1000</f>
        <v>0.65296736404653322</v>
      </c>
      <c r="U206" s="4">
        <f>Res_Cooling!M206/SUM(Res_Cooling!$B$3:$Y$367)*1000</f>
        <v>0.69211181455116566</v>
      </c>
      <c r="V206" s="4">
        <f>Res_Cooling!N206/SUM(Res_Cooling!$B$3:$Y$367)*1000</f>
        <v>0.77100299004278205</v>
      </c>
      <c r="W206" s="4">
        <f>Res_Cooling!O206/SUM(Res_Cooling!$B$3:$Y$367)*1000</f>
        <v>0.83676659638190021</v>
      </c>
      <c r="X206" s="4">
        <f>Res_Cooling!P206/SUM(Res_Cooling!$B$3:$Y$367)*1000</f>
        <v>0.93540706921449246</v>
      </c>
      <c r="Y206" s="4">
        <f>Res_Cooling!Q206/SUM(Res_Cooling!$B$3:$Y$367)*1000</f>
        <v>1.0262159791599144</v>
      </c>
      <c r="Z206" s="4">
        <f>Res_Cooling!R206/SUM(Res_Cooling!$B$3:$Y$367)*1000</f>
        <v>1.0983220673635186</v>
      </c>
      <c r="AA206" s="4">
        <f>Res_Cooling!S206/SUM(Res_Cooling!$B$3:$Y$367)*1000</f>
        <v>1.1099124852332738</v>
      </c>
      <c r="AB206" s="4">
        <f>Res_Cooling!T206/SUM(Res_Cooling!$B$3:$Y$367)*1000</f>
        <v>1.0756522523969121</v>
      </c>
      <c r="AC206" s="4">
        <f>Res_Cooling!U206/SUM(Res_Cooling!$B$3:$Y$367)*1000</f>
        <v>0.95204845470027322</v>
      </c>
      <c r="AD206" s="4">
        <f>Res_Cooling!V206/SUM(Res_Cooling!$B$3:$Y$367)*1000</f>
        <v>0.74827233926987746</v>
      </c>
      <c r="AE206" s="4">
        <f>Res_Cooling!W206/SUM(Res_Cooling!$B$3:$Y$367)*1000</f>
        <v>0.53835420094328978</v>
      </c>
      <c r="AF206" s="4">
        <f>Res_Cooling!X206/SUM(Res_Cooling!$B$3:$Y$367)*1000</f>
        <v>0.36526177132390519</v>
      </c>
      <c r="AG206" s="4">
        <f>Res_Cooling!Y206/SUM(Res_Cooling!$B$3:$Y$367)*1000</f>
        <v>0.23493910761037234</v>
      </c>
      <c r="AH206" s="8">
        <f t="shared" si="33"/>
        <v>13.756491114240159</v>
      </c>
      <c r="AI206">
        <f t="shared" si="34"/>
        <v>7</v>
      </c>
      <c r="AJ206" t="str">
        <f t="shared" si="35"/>
        <v>No</v>
      </c>
      <c r="AK206" t="str">
        <f t="shared" si="29"/>
        <v>Off</v>
      </c>
      <c r="AL206" t="str">
        <f t="shared" si="30"/>
        <v>7Off</v>
      </c>
      <c r="AM206" s="9" t="str">
        <f t="shared" si="31"/>
        <v>S</v>
      </c>
      <c r="AN206" s="9">
        <f t="shared" si="32"/>
        <v>1.1099124852332738</v>
      </c>
    </row>
    <row r="207" spans="9:40" x14ac:dyDescent="0.25">
      <c r="I207" s="2">
        <f t="shared" si="36"/>
        <v>42940</v>
      </c>
      <c r="J207" s="4">
        <f>Res_Cooling!B207/SUM(Res_Cooling!$B$3:$Y$367)*1000</f>
        <v>0.17321629531024066</v>
      </c>
      <c r="K207" s="4">
        <f>Res_Cooling!C207/SUM(Res_Cooling!$B$3:$Y$367)*1000</f>
        <v>0.14490550513734679</v>
      </c>
      <c r="L207" s="4">
        <f>Res_Cooling!D207/SUM(Res_Cooling!$B$3:$Y$367)*1000</f>
        <v>0.11569773587946038</v>
      </c>
      <c r="M207" s="4">
        <f>Res_Cooling!E207/SUM(Res_Cooling!$B$3:$Y$367)*1000</f>
        <v>0.10887255679778921</v>
      </c>
      <c r="N207" s="4">
        <f>Res_Cooling!F207/SUM(Res_Cooling!$B$3:$Y$367)*1000</f>
        <v>0.11437729969030078</v>
      </c>
      <c r="O207" s="4">
        <f>Res_Cooling!G207/SUM(Res_Cooling!$B$3:$Y$367)*1000</f>
        <v>0.16684020415604575</v>
      </c>
      <c r="P207" s="4">
        <f>Res_Cooling!H207/SUM(Res_Cooling!$B$3:$Y$367)*1000</f>
        <v>0.25153900507087451</v>
      </c>
      <c r="Q207" s="4">
        <f>Res_Cooling!I207/SUM(Res_Cooling!$B$3:$Y$367)*1000</f>
        <v>0.34868720549422239</v>
      </c>
      <c r="R207" s="4">
        <f>Res_Cooling!J207/SUM(Res_Cooling!$B$3:$Y$367)*1000</f>
        <v>0.42012439902103688</v>
      </c>
      <c r="S207" s="4">
        <f>Res_Cooling!K207/SUM(Res_Cooling!$B$3:$Y$367)*1000</f>
        <v>0.47224153669918228</v>
      </c>
      <c r="T207" s="4">
        <f>Res_Cooling!L207/SUM(Res_Cooling!$B$3:$Y$367)*1000</f>
        <v>0.46862160676278314</v>
      </c>
      <c r="U207" s="4">
        <f>Res_Cooling!M207/SUM(Res_Cooling!$B$3:$Y$367)*1000</f>
        <v>0.49518431494749049</v>
      </c>
      <c r="V207" s="4">
        <f>Res_Cooling!N207/SUM(Res_Cooling!$B$3:$Y$367)*1000</f>
        <v>0.56663407455888459</v>
      </c>
      <c r="W207" s="4">
        <f>Res_Cooling!O207/SUM(Res_Cooling!$B$3:$Y$367)*1000</f>
        <v>0.64155735924824231</v>
      </c>
      <c r="X207" s="4">
        <f>Res_Cooling!P207/SUM(Res_Cooling!$B$3:$Y$367)*1000</f>
        <v>0.7508161735506097</v>
      </c>
      <c r="Y207" s="4">
        <f>Res_Cooling!Q207/SUM(Res_Cooling!$B$3:$Y$367)*1000</f>
        <v>0.85735173780908047</v>
      </c>
      <c r="Z207" s="4">
        <f>Res_Cooling!R207/SUM(Res_Cooling!$B$3:$Y$367)*1000</f>
        <v>0.95864923941445124</v>
      </c>
      <c r="AA207" s="4">
        <f>Res_Cooling!S207/SUM(Res_Cooling!$B$3:$Y$367)*1000</f>
        <v>1.0044474317039904</v>
      </c>
      <c r="AB207" s="4">
        <f>Res_Cooling!T207/SUM(Res_Cooling!$B$3:$Y$367)*1000</f>
        <v>0.98304250285423522</v>
      </c>
      <c r="AC207" s="4">
        <f>Res_Cooling!U207/SUM(Res_Cooling!$B$3:$Y$367)*1000</f>
        <v>0.84715406098023238</v>
      </c>
      <c r="AD207" s="4">
        <f>Res_Cooling!V207/SUM(Res_Cooling!$B$3:$Y$367)*1000</f>
        <v>0.65633088601901035</v>
      </c>
      <c r="AE207" s="4">
        <f>Res_Cooling!W207/SUM(Res_Cooling!$B$3:$Y$367)*1000</f>
        <v>0.42123240854230298</v>
      </c>
      <c r="AF207" s="4">
        <f>Res_Cooling!X207/SUM(Res_Cooling!$B$3:$Y$367)*1000</f>
        <v>0.21581871288335733</v>
      </c>
      <c r="AG207" s="4">
        <f>Res_Cooling!Y207/SUM(Res_Cooling!$B$3:$Y$367)*1000</f>
        <v>0.12206036337160572</v>
      </c>
      <c r="AH207" s="8">
        <f t="shared" si="33"/>
        <v>11.305402615902777</v>
      </c>
      <c r="AI207">
        <f t="shared" si="34"/>
        <v>7</v>
      </c>
      <c r="AJ207" t="str">
        <f t="shared" si="35"/>
        <v>Yes</v>
      </c>
      <c r="AK207" t="str">
        <f t="shared" si="29"/>
        <v>Off</v>
      </c>
      <c r="AL207" t="str">
        <f t="shared" si="30"/>
        <v>7Off</v>
      </c>
      <c r="AM207" s="9" t="str">
        <f t="shared" si="31"/>
        <v>S</v>
      </c>
      <c r="AN207" s="9">
        <f t="shared" si="32"/>
        <v>1.0044474317039904</v>
      </c>
    </row>
    <row r="208" spans="9:40" x14ac:dyDescent="0.25">
      <c r="I208" s="2">
        <f t="shared" si="36"/>
        <v>42941</v>
      </c>
      <c r="J208" s="4">
        <f>Res_Cooling!B208/SUM(Res_Cooling!$B$3:$Y$367)*1000</f>
        <v>3.1113525688298126E-2</v>
      </c>
      <c r="K208" s="4">
        <f>Res_Cooling!C208/SUM(Res_Cooling!$B$3:$Y$367)*1000</f>
        <v>1.1848620988617505E-2</v>
      </c>
      <c r="L208" s="4">
        <f>Res_Cooling!D208/SUM(Res_Cooling!$B$3:$Y$367)*1000</f>
        <v>5.0583902825096557E-3</v>
      </c>
      <c r="M208" s="4">
        <f>Res_Cooling!E208/SUM(Res_Cooling!$B$3:$Y$367)*1000</f>
        <v>1.1117594004739871E-2</v>
      </c>
      <c r="N208" s="4">
        <f>Res_Cooling!F208/SUM(Res_Cooling!$B$3:$Y$367)*1000</f>
        <v>3.3882452452333407E-2</v>
      </c>
      <c r="O208" s="4">
        <f>Res_Cooling!G208/SUM(Res_Cooling!$B$3:$Y$367)*1000</f>
        <v>6.8705765554858036E-2</v>
      </c>
      <c r="P208" s="4">
        <f>Res_Cooling!H208/SUM(Res_Cooling!$B$3:$Y$367)*1000</f>
        <v>0.13477305227131681</v>
      </c>
      <c r="Q208" s="4">
        <f>Res_Cooling!I208/SUM(Res_Cooling!$B$3:$Y$367)*1000</f>
        <v>0.21983786533223434</v>
      </c>
      <c r="R208" s="4">
        <f>Res_Cooling!J208/SUM(Res_Cooling!$B$3:$Y$367)*1000</f>
        <v>0.29434826438540479</v>
      </c>
      <c r="S208" s="4">
        <f>Res_Cooling!K208/SUM(Res_Cooling!$B$3:$Y$367)*1000</f>
        <v>0.33469257650573048</v>
      </c>
      <c r="T208" s="4">
        <f>Res_Cooling!L208/SUM(Res_Cooling!$B$3:$Y$367)*1000</f>
        <v>0.35644845814624493</v>
      </c>
      <c r="U208" s="4">
        <f>Res_Cooling!M208/SUM(Res_Cooling!$B$3:$Y$367)*1000</f>
        <v>0.38391432872740461</v>
      </c>
      <c r="V208" s="4">
        <f>Res_Cooling!N208/SUM(Res_Cooling!$B$3:$Y$367)*1000</f>
        <v>0.46023743534659961</v>
      </c>
      <c r="W208" s="4">
        <f>Res_Cooling!O208/SUM(Res_Cooling!$B$3:$Y$367)*1000</f>
        <v>0.51261247695111734</v>
      </c>
      <c r="X208" s="4">
        <f>Res_Cooling!P208/SUM(Res_Cooling!$B$3:$Y$367)*1000</f>
        <v>0.56354451317640919</v>
      </c>
      <c r="Y208" s="4">
        <f>Res_Cooling!Q208/SUM(Res_Cooling!$B$3:$Y$367)*1000</f>
        <v>0.60592742319270243</v>
      </c>
      <c r="Z208" s="4">
        <f>Res_Cooling!R208/SUM(Res_Cooling!$B$3:$Y$367)*1000</f>
        <v>0.6064777379126256</v>
      </c>
      <c r="AA208" s="4">
        <f>Res_Cooling!S208/SUM(Res_Cooling!$B$3:$Y$367)*1000</f>
        <v>0.60132883462154318</v>
      </c>
      <c r="AB208" s="4">
        <f>Res_Cooling!T208/SUM(Res_Cooling!$B$3:$Y$367)*1000</f>
        <v>0.51326122600024737</v>
      </c>
      <c r="AC208" s="4">
        <f>Res_Cooling!U208/SUM(Res_Cooling!$B$3:$Y$367)*1000</f>
        <v>0.41739825678307024</v>
      </c>
      <c r="AD208" s="4">
        <f>Res_Cooling!V208/SUM(Res_Cooling!$B$3:$Y$367)*1000</f>
        <v>0.27444777510615359</v>
      </c>
      <c r="AE208" s="4">
        <f>Res_Cooling!W208/SUM(Res_Cooling!$B$3:$Y$367)*1000</f>
        <v>0.17376830545427377</v>
      </c>
      <c r="AF208" s="4">
        <f>Res_Cooling!X208/SUM(Res_Cooling!$B$3:$Y$367)*1000</f>
        <v>8.3650230968240827E-2</v>
      </c>
      <c r="AG208" s="4">
        <f>Res_Cooling!Y208/SUM(Res_Cooling!$B$3:$Y$367)*1000</f>
        <v>4.0607501780687665E-2</v>
      </c>
      <c r="AH208" s="8">
        <f t="shared" si="33"/>
        <v>6.7390026116333628</v>
      </c>
      <c r="AI208">
        <f t="shared" si="34"/>
        <v>7</v>
      </c>
      <c r="AJ208" t="str">
        <f t="shared" si="35"/>
        <v>No</v>
      </c>
      <c r="AK208" t="str">
        <f t="shared" si="29"/>
        <v>On</v>
      </c>
      <c r="AL208" t="str">
        <f t="shared" si="30"/>
        <v>7On</v>
      </c>
      <c r="AM208" s="9" t="str">
        <f t="shared" si="31"/>
        <v>S</v>
      </c>
      <c r="AN208" s="9">
        <f t="shared" si="32"/>
        <v>0.6064777379126256</v>
      </c>
    </row>
    <row r="209" spans="9:40" x14ac:dyDescent="0.25">
      <c r="I209" s="2">
        <f t="shared" si="36"/>
        <v>42942</v>
      </c>
      <c r="J209" s="4">
        <f>Res_Cooling!B209/SUM(Res_Cooling!$B$3:$Y$367)*1000</f>
        <v>1.4977077394791795E-2</v>
      </c>
      <c r="K209" s="4">
        <f>Res_Cooling!C209/SUM(Res_Cooling!$B$3:$Y$367)*1000</f>
        <v>6.1400726598115013E-3</v>
      </c>
      <c r="L209" s="4">
        <f>Res_Cooling!D209/SUM(Res_Cooling!$B$3:$Y$367)*1000</f>
        <v>4.3621658677219042E-3</v>
      </c>
      <c r="M209" s="4">
        <f>Res_Cooling!E209/SUM(Res_Cooling!$B$3:$Y$367)*1000</f>
        <v>4.4335919911265903E-3</v>
      </c>
      <c r="N209" s="4">
        <f>Res_Cooling!F209/SUM(Res_Cooling!$B$3:$Y$367)*1000</f>
        <v>1.9318360424558981E-2</v>
      </c>
      <c r="O209" s="4">
        <f>Res_Cooling!G209/SUM(Res_Cooling!$B$3:$Y$367)*1000</f>
        <v>4.3743936653261713E-2</v>
      </c>
      <c r="P209" s="4">
        <f>Res_Cooling!H209/SUM(Res_Cooling!$B$3:$Y$367)*1000</f>
        <v>9.5775904202589843E-2</v>
      </c>
      <c r="Q209" s="4">
        <f>Res_Cooling!I209/SUM(Res_Cooling!$B$3:$Y$367)*1000</f>
        <v>0.17086952914958248</v>
      </c>
      <c r="R209" s="4">
        <f>Res_Cooling!J209/SUM(Res_Cooling!$B$3:$Y$367)*1000</f>
        <v>0.25560503100985005</v>
      </c>
      <c r="S209" s="4">
        <f>Res_Cooling!K209/SUM(Res_Cooling!$B$3:$Y$367)*1000</f>
        <v>0.34014276663423376</v>
      </c>
      <c r="T209" s="4">
        <f>Res_Cooling!L209/SUM(Res_Cooling!$B$3:$Y$367)*1000</f>
        <v>0.42391696302416082</v>
      </c>
      <c r="U209" s="4">
        <f>Res_Cooling!M209/SUM(Res_Cooling!$B$3:$Y$367)*1000</f>
        <v>0.56049284950933231</v>
      </c>
      <c r="V209" s="4">
        <f>Res_Cooling!N209/SUM(Res_Cooling!$B$3:$Y$367)*1000</f>
        <v>0.67653016886493245</v>
      </c>
      <c r="W209" s="4">
        <f>Res_Cooling!O209/SUM(Res_Cooling!$B$3:$Y$367)*1000</f>
        <v>0.81507773385914384</v>
      </c>
      <c r="X209" s="4">
        <f>Res_Cooling!P209/SUM(Res_Cooling!$B$3:$Y$367)*1000</f>
        <v>0.9642936054689587</v>
      </c>
      <c r="Y209" s="4">
        <f>Res_Cooling!Q209/SUM(Res_Cooling!$B$3:$Y$367)*1000</f>
        <v>1.0668948882148799</v>
      </c>
      <c r="Z209" s="4">
        <f>Res_Cooling!R209/SUM(Res_Cooling!$B$3:$Y$367)*1000</f>
        <v>1.1282057124562941</v>
      </c>
      <c r="AA209" s="4">
        <f>Res_Cooling!S209/SUM(Res_Cooling!$B$3:$Y$367)*1000</f>
        <v>1.1625480237657435</v>
      </c>
      <c r="AB209" s="4">
        <f>Res_Cooling!T209/SUM(Res_Cooling!$B$3:$Y$367)*1000</f>
        <v>1.0961294850660355</v>
      </c>
      <c r="AC209" s="4">
        <f>Res_Cooling!U209/SUM(Res_Cooling!$B$3:$Y$367)*1000</f>
        <v>0.97054872312636742</v>
      </c>
      <c r="AD209" s="4">
        <f>Res_Cooling!V209/SUM(Res_Cooling!$B$3:$Y$367)*1000</f>
        <v>0.74637894946238548</v>
      </c>
      <c r="AE209" s="4">
        <f>Res_Cooling!W209/SUM(Res_Cooling!$B$3:$Y$367)*1000</f>
        <v>0.49311579780252385</v>
      </c>
      <c r="AF209" s="4">
        <f>Res_Cooling!X209/SUM(Res_Cooling!$B$3:$Y$367)*1000</f>
        <v>0.28747571315948506</v>
      </c>
      <c r="AG209" s="4">
        <f>Res_Cooling!Y209/SUM(Res_Cooling!$B$3:$Y$367)*1000</f>
        <v>0.13330740799368163</v>
      </c>
      <c r="AH209" s="8">
        <f t="shared" si="33"/>
        <v>11.480284457761455</v>
      </c>
      <c r="AI209">
        <f t="shared" si="34"/>
        <v>7</v>
      </c>
      <c r="AJ209" t="str">
        <f t="shared" si="35"/>
        <v>No</v>
      </c>
      <c r="AK209" t="str">
        <f t="shared" si="29"/>
        <v>On</v>
      </c>
      <c r="AL209" t="str">
        <f t="shared" si="30"/>
        <v>7On</v>
      </c>
      <c r="AM209" s="9" t="str">
        <f t="shared" si="31"/>
        <v>S</v>
      </c>
      <c r="AN209" s="9">
        <f t="shared" si="32"/>
        <v>1.1625480237657435</v>
      </c>
    </row>
    <row r="210" spans="9:40" x14ac:dyDescent="0.25">
      <c r="I210" s="2">
        <f t="shared" si="36"/>
        <v>42943</v>
      </c>
      <c r="J210" s="4">
        <f>Res_Cooling!B210/SUM(Res_Cooling!$B$3:$Y$367)*1000</f>
        <v>4.8663060112031219E-2</v>
      </c>
      <c r="K210" s="4">
        <f>Res_Cooling!C210/SUM(Res_Cooling!$B$3:$Y$367)*1000</f>
        <v>1.280364341666829E-2</v>
      </c>
      <c r="L210" s="4">
        <f>Res_Cooling!D210/SUM(Res_Cooling!$B$3:$Y$367)*1000</f>
        <v>5.2876818326789603E-3</v>
      </c>
      <c r="M210" s="4">
        <f>Res_Cooling!E210/SUM(Res_Cooling!$B$3:$Y$367)*1000</f>
        <v>6.7893824953987282E-3</v>
      </c>
      <c r="N210" s="4">
        <f>Res_Cooling!F210/SUM(Res_Cooling!$B$3:$Y$367)*1000</f>
        <v>2.7330635575683857E-2</v>
      </c>
      <c r="O210" s="4">
        <f>Res_Cooling!G210/SUM(Res_Cooling!$B$3:$Y$367)*1000</f>
        <v>5.8800399788731084E-2</v>
      </c>
      <c r="P210" s="4">
        <f>Res_Cooling!H210/SUM(Res_Cooling!$B$3:$Y$367)*1000</f>
        <v>0.11524096867807435</v>
      </c>
      <c r="Q210" s="4">
        <f>Res_Cooling!I210/SUM(Res_Cooling!$B$3:$Y$367)*1000</f>
        <v>0.18851799655667253</v>
      </c>
      <c r="R210" s="4">
        <f>Res_Cooling!J210/SUM(Res_Cooling!$B$3:$Y$367)*1000</f>
        <v>0.29724295172606624</v>
      </c>
      <c r="S210" s="4">
        <f>Res_Cooling!K210/SUM(Res_Cooling!$B$3:$Y$367)*1000</f>
        <v>0.37520044718725121</v>
      </c>
      <c r="T210" s="4">
        <f>Res_Cooling!L210/SUM(Res_Cooling!$B$3:$Y$367)*1000</f>
        <v>0.48466211399783238</v>
      </c>
      <c r="U210" s="4">
        <f>Res_Cooling!M210/SUM(Res_Cooling!$B$3:$Y$367)*1000</f>
        <v>0.57630088417965886</v>
      </c>
      <c r="V210" s="4">
        <f>Res_Cooling!N210/SUM(Res_Cooling!$B$3:$Y$367)*1000</f>
        <v>0.7290629846425053</v>
      </c>
      <c r="W210" s="4">
        <f>Res_Cooling!O210/SUM(Res_Cooling!$B$3:$Y$367)*1000</f>
        <v>0.86751161665335963</v>
      </c>
      <c r="X210" s="4">
        <f>Res_Cooling!P210/SUM(Res_Cooling!$B$3:$Y$367)*1000</f>
        <v>0.96329579851483915</v>
      </c>
      <c r="Y210" s="4">
        <f>Res_Cooling!Q210/SUM(Res_Cooling!$B$3:$Y$367)*1000</f>
        <v>1.0855459496559292</v>
      </c>
      <c r="Z210" s="4">
        <f>Res_Cooling!R210/SUM(Res_Cooling!$B$3:$Y$367)*1000</f>
        <v>1.162111003268697</v>
      </c>
      <c r="AA210" s="4">
        <f>Res_Cooling!S210/SUM(Res_Cooling!$B$3:$Y$367)*1000</f>
        <v>1.1789940365555602</v>
      </c>
      <c r="AB210" s="4">
        <f>Res_Cooling!T210/SUM(Res_Cooling!$B$3:$Y$367)*1000</f>
        <v>1.1214136440101818</v>
      </c>
      <c r="AC210" s="4">
        <f>Res_Cooling!U210/SUM(Res_Cooling!$B$3:$Y$367)*1000</f>
        <v>0.97807590752038709</v>
      </c>
      <c r="AD210" s="4">
        <f>Res_Cooling!V210/SUM(Res_Cooling!$B$3:$Y$367)*1000</f>
        <v>0.75804675845621849</v>
      </c>
      <c r="AE210" s="4">
        <f>Res_Cooling!W210/SUM(Res_Cooling!$B$3:$Y$367)*1000</f>
        <v>0.50924187408971033</v>
      </c>
      <c r="AF210" s="4">
        <f>Res_Cooling!X210/SUM(Res_Cooling!$B$3:$Y$367)*1000</f>
        <v>0.30228584114486196</v>
      </c>
      <c r="AG210" s="4">
        <f>Res_Cooling!Y210/SUM(Res_Cooling!$B$3:$Y$367)*1000</f>
        <v>0.16630774125469203</v>
      </c>
      <c r="AH210" s="8">
        <f t="shared" si="33"/>
        <v>12.018733321313688</v>
      </c>
      <c r="AI210">
        <f t="shared" si="34"/>
        <v>7</v>
      </c>
      <c r="AJ210" t="str">
        <f t="shared" si="35"/>
        <v>No</v>
      </c>
      <c r="AK210" t="str">
        <f t="shared" si="29"/>
        <v>On</v>
      </c>
      <c r="AL210" t="str">
        <f t="shared" si="30"/>
        <v>7On</v>
      </c>
      <c r="AM210" s="9" t="str">
        <f t="shared" si="31"/>
        <v>S</v>
      </c>
      <c r="AN210" s="9">
        <f t="shared" si="32"/>
        <v>1.1789940365555602</v>
      </c>
    </row>
    <row r="211" spans="9:40" x14ac:dyDescent="0.25">
      <c r="I211" s="2">
        <f t="shared" si="36"/>
        <v>42944</v>
      </c>
      <c r="J211" s="4">
        <f>Res_Cooling!B211/SUM(Res_Cooling!$B$3:$Y$367)*1000</f>
        <v>5.5167804036922216E-2</v>
      </c>
      <c r="K211" s="4">
        <f>Res_Cooling!C211/SUM(Res_Cooling!$B$3:$Y$367)*1000</f>
        <v>1.3180725684886754E-2</v>
      </c>
      <c r="L211" s="4">
        <f>Res_Cooling!D211/SUM(Res_Cooling!$B$3:$Y$367)*1000</f>
        <v>6.4395818949184195E-3</v>
      </c>
      <c r="M211" s="4">
        <f>Res_Cooling!E211/SUM(Res_Cooling!$B$3:$Y$367)*1000</f>
        <v>1.1485501036598615E-2</v>
      </c>
      <c r="N211" s="4">
        <f>Res_Cooling!F211/SUM(Res_Cooling!$B$3:$Y$367)*1000</f>
        <v>2.1573075029129998E-2</v>
      </c>
      <c r="O211" s="4">
        <f>Res_Cooling!G211/SUM(Res_Cooling!$B$3:$Y$367)*1000</f>
        <v>7.2885384909200171E-2</v>
      </c>
      <c r="P211" s="4">
        <f>Res_Cooling!H211/SUM(Res_Cooling!$B$3:$Y$367)*1000</f>
        <v>0.17815606305081957</v>
      </c>
      <c r="Q211" s="4">
        <f>Res_Cooling!I211/SUM(Res_Cooling!$B$3:$Y$367)*1000</f>
        <v>0.28946723810369418</v>
      </c>
      <c r="R211" s="4">
        <f>Res_Cooling!J211/SUM(Res_Cooling!$B$3:$Y$367)*1000</f>
        <v>0.45068013017716196</v>
      </c>
      <c r="S211" s="4">
        <f>Res_Cooling!K211/SUM(Res_Cooling!$B$3:$Y$367)*1000</f>
        <v>0.61162843635864805</v>
      </c>
      <c r="T211" s="4">
        <f>Res_Cooling!L211/SUM(Res_Cooling!$B$3:$Y$367)*1000</f>
        <v>0.76539263220130371</v>
      </c>
      <c r="U211" s="4">
        <f>Res_Cooling!M211/SUM(Res_Cooling!$B$3:$Y$367)*1000</f>
        <v>0.89893121625891836</v>
      </c>
      <c r="V211" s="4">
        <f>Res_Cooling!N211/SUM(Res_Cooling!$B$3:$Y$367)*1000</f>
        <v>0.984063148168424</v>
      </c>
      <c r="W211" s="4">
        <f>Res_Cooling!O211/SUM(Res_Cooling!$B$3:$Y$367)*1000</f>
        <v>1.0625549016859024</v>
      </c>
      <c r="X211" s="4">
        <f>Res_Cooling!P211/SUM(Res_Cooling!$B$3:$Y$367)*1000</f>
        <v>1.1129452000426507</v>
      </c>
      <c r="Y211" s="4">
        <f>Res_Cooling!Q211/SUM(Res_Cooling!$B$3:$Y$367)*1000</f>
        <v>1.1192036088174493</v>
      </c>
      <c r="Z211" s="4">
        <f>Res_Cooling!R211/SUM(Res_Cooling!$B$3:$Y$367)*1000</f>
        <v>1.0788309731414045</v>
      </c>
      <c r="AA211" s="4">
        <f>Res_Cooling!S211/SUM(Res_Cooling!$B$3:$Y$367)*1000</f>
        <v>0.99316538156058554</v>
      </c>
      <c r="AB211" s="4">
        <f>Res_Cooling!T211/SUM(Res_Cooling!$B$3:$Y$367)*1000</f>
        <v>0.85920962344109353</v>
      </c>
      <c r="AC211" s="4">
        <f>Res_Cooling!U211/SUM(Res_Cooling!$B$3:$Y$367)*1000</f>
        <v>0.64714557684546148</v>
      </c>
      <c r="AD211" s="4">
        <f>Res_Cooling!V211/SUM(Res_Cooling!$B$3:$Y$367)*1000</f>
        <v>0.44595099394953669</v>
      </c>
      <c r="AE211" s="4">
        <f>Res_Cooling!W211/SUM(Res_Cooling!$B$3:$Y$367)*1000</f>
        <v>0.28506202761189892</v>
      </c>
      <c r="AF211" s="4">
        <f>Res_Cooling!X211/SUM(Res_Cooling!$B$3:$Y$367)*1000</f>
        <v>0.1707900436780749</v>
      </c>
      <c r="AG211" s="4">
        <f>Res_Cooling!Y211/SUM(Res_Cooling!$B$3:$Y$367)*1000</f>
        <v>8.6193666325653007E-2</v>
      </c>
      <c r="AH211" s="8">
        <f t="shared" si="33"/>
        <v>12.220102934010336</v>
      </c>
      <c r="AI211">
        <f t="shared" si="34"/>
        <v>7</v>
      </c>
      <c r="AJ211" t="str">
        <f t="shared" si="35"/>
        <v>No</v>
      </c>
      <c r="AK211" t="str">
        <f t="shared" si="29"/>
        <v>On</v>
      </c>
      <c r="AL211" t="str">
        <f t="shared" si="30"/>
        <v>7On</v>
      </c>
      <c r="AM211" s="9" t="str">
        <f t="shared" si="31"/>
        <v>S</v>
      </c>
      <c r="AN211" s="9">
        <f t="shared" si="32"/>
        <v>1.1192036088174493</v>
      </c>
    </row>
    <row r="212" spans="9:40" x14ac:dyDescent="0.25">
      <c r="I212" s="2">
        <f t="shared" si="36"/>
        <v>42945</v>
      </c>
      <c r="J212" s="4">
        <f>Res_Cooling!B212/SUM(Res_Cooling!$B$3:$Y$367)*1000</f>
        <v>3.0006014821182005E-2</v>
      </c>
      <c r="K212" s="4">
        <f>Res_Cooling!C212/SUM(Res_Cooling!$B$3:$Y$367)*1000</f>
        <v>1.217962761337738E-2</v>
      </c>
      <c r="L212" s="4">
        <f>Res_Cooling!D212/SUM(Res_Cooling!$B$3:$Y$367)*1000</f>
        <v>4.0309013390356597E-3</v>
      </c>
      <c r="M212" s="4">
        <f>Res_Cooling!E212/SUM(Res_Cooling!$B$3:$Y$367)*1000</f>
        <v>1.0849847642755365E-3</v>
      </c>
      <c r="N212" s="4">
        <f>Res_Cooling!F212/SUM(Res_Cooling!$B$3:$Y$367)*1000</f>
        <v>6.6858589019369941E-3</v>
      </c>
      <c r="O212" s="4">
        <f>Res_Cooling!G212/SUM(Res_Cooling!$B$3:$Y$367)*1000</f>
        <v>1.9742814837025995E-2</v>
      </c>
      <c r="P212" s="4">
        <f>Res_Cooling!H212/SUM(Res_Cooling!$B$3:$Y$367)*1000</f>
        <v>4.2658865222894908E-2</v>
      </c>
      <c r="Q212" s="4">
        <f>Res_Cooling!I212/SUM(Res_Cooling!$B$3:$Y$367)*1000</f>
        <v>8.8751363191754765E-2</v>
      </c>
      <c r="R212" s="4">
        <f>Res_Cooling!J212/SUM(Res_Cooling!$B$3:$Y$367)*1000</f>
        <v>0.1488934418364348</v>
      </c>
      <c r="S212" s="4">
        <f>Res_Cooling!K212/SUM(Res_Cooling!$B$3:$Y$367)*1000</f>
        <v>0.25405262091011765</v>
      </c>
      <c r="T212" s="4">
        <f>Res_Cooling!L212/SUM(Res_Cooling!$B$3:$Y$367)*1000</f>
        <v>0.3576812309358372</v>
      </c>
      <c r="U212" s="4">
        <f>Res_Cooling!M212/SUM(Res_Cooling!$B$3:$Y$367)*1000</f>
        <v>0.4402608514440608</v>
      </c>
      <c r="V212" s="4">
        <f>Res_Cooling!N212/SUM(Res_Cooling!$B$3:$Y$367)*1000</f>
        <v>0.47925151700883784</v>
      </c>
      <c r="W212" s="4">
        <f>Res_Cooling!O212/SUM(Res_Cooling!$B$3:$Y$367)*1000</f>
        <v>0.49243294080953465</v>
      </c>
      <c r="X212" s="4">
        <f>Res_Cooling!P212/SUM(Res_Cooling!$B$3:$Y$367)*1000</f>
        <v>0.48353784835127678</v>
      </c>
      <c r="Y212" s="4">
        <f>Res_Cooling!Q212/SUM(Res_Cooling!$B$3:$Y$367)*1000</f>
        <v>0.48017632099539959</v>
      </c>
      <c r="Z212" s="4">
        <f>Res_Cooling!R212/SUM(Res_Cooling!$B$3:$Y$367)*1000</f>
        <v>0.47761463489609801</v>
      </c>
      <c r="AA212" s="4">
        <f>Res_Cooling!S212/SUM(Res_Cooling!$B$3:$Y$367)*1000</f>
        <v>0.44957620961992578</v>
      </c>
      <c r="AB212" s="4">
        <f>Res_Cooling!T212/SUM(Res_Cooling!$B$3:$Y$367)*1000</f>
        <v>0.39302493950928585</v>
      </c>
      <c r="AC212" s="4">
        <f>Res_Cooling!U212/SUM(Res_Cooling!$B$3:$Y$367)*1000</f>
        <v>0.31921215761194416</v>
      </c>
      <c r="AD212" s="4">
        <f>Res_Cooling!V212/SUM(Res_Cooling!$B$3:$Y$367)*1000</f>
        <v>0.23968110911506724</v>
      </c>
      <c r="AE212" s="4">
        <f>Res_Cooling!W212/SUM(Res_Cooling!$B$3:$Y$367)*1000</f>
        <v>0.14614984670321876</v>
      </c>
      <c r="AF212" s="4">
        <f>Res_Cooling!X212/SUM(Res_Cooling!$B$3:$Y$367)*1000</f>
        <v>8.1973955177652102E-2</v>
      </c>
      <c r="AG212" s="4">
        <f>Res_Cooling!Y212/SUM(Res_Cooling!$B$3:$Y$367)*1000</f>
        <v>3.5297333737500124E-2</v>
      </c>
      <c r="AH212" s="8">
        <f t="shared" si="33"/>
        <v>5.4839573893536748</v>
      </c>
      <c r="AI212">
        <f t="shared" si="34"/>
        <v>7</v>
      </c>
      <c r="AJ212" t="str">
        <f t="shared" si="35"/>
        <v>No</v>
      </c>
      <c r="AK212" t="str">
        <f t="shared" si="29"/>
        <v>Off</v>
      </c>
      <c r="AL212" t="str">
        <f t="shared" si="30"/>
        <v>7Off</v>
      </c>
      <c r="AM212" s="9" t="str">
        <f t="shared" si="31"/>
        <v>S</v>
      </c>
      <c r="AN212" s="9">
        <f t="shared" si="32"/>
        <v>0.48017632099539959</v>
      </c>
    </row>
    <row r="213" spans="9:40" x14ac:dyDescent="0.25">
      <c r="I213" s="2">
        <f t="shared" si="36"/>
        <v>42946</v>
      </c>
      <c r="J213" s="4">
        <f>Res_Cooling!B213/SUM(Res_Cooling!$B$3:$Y$367)*1000</f>
        <v>1.5620540709932114E-2</v>
      </c>
      <c r="K213" s="4">
        <f>Res_Cooling!C213/SUM(Res_Cooling!$B$3:$Y$367)*1000</f>
        <v>4.43096707568107E-3</v>
      </c>
      <c r="L213" s="4">
        <f>Res_Cooling!D213/SUM(Res_Cooling!$B$3:$Y$367)*1000</f>
        <v>1.462812919371547E-3</v>
      </c>
      <c r="M213" s="4">
        <f>Res_Cooling!E213/SUM(Res_Cooling!$B$3:$Y$367)*1000</f>
        <v>5.0977886477074602E-4</v>
      </c>
      <c r="N213" s="4">
        <f>Res_Cooling!F213/SUM(Res_Cooling!$B$3:$Y$367)*1000</f>
        <v>2.3753722538187188E-3</v>
      </c>
      <c r="O213" s="4">
        <f>Res_Cooling!G213/SUM(Res_Cooling!$B$3:$Y$367)*1000</f>
        <v>6.8196713468537812E-3</v>
      </c>
      <c r="P213" s="4">
        <f>Res_Cooling!H213/SUM(Res_Cooling!$B$3:$Y$367)*1000</f>
        <v>1.8735034799906826E-2</v>
      </c>
      <c r="Q213" s="4">
        <f>Res_Cooling!I213/SUM(Res_Cooling!$B$3:$Y$367)*1000</f>
        <v>4.3354886685443614E-2</v>
      </c>
      <c r="R213" s="4">
        <f>Res_Cooling!J213/SUM(Res_Cooling!$B$3:$Y$367)*1000</f>
        <v>7.6210809704618437E-2</v>
      </c>
      <c r="S213" s="4">
        <f>Res_Cooling!K213/SUM(Res_Cooling!$B$3:$Y$367)*1000</f>
        <v>0.11524206571720431</v>
      </c>
      <c r="T213" s="4">
        <f>Res_Cooling!L213/SUM(Res_Cooling!$B$3:$Y$367)*1000</f>
        <v>0.17637397284960404</v>
      </c>
      <c r="U213" s="4">
        <f>Res_Cooling!M213/SUM(Res_Cooling!$B$3:$Y$367)*1000</f>
        <v>0.25143897504838758</v>
      </c>
      <c r="V213" s="4">
        <f>Res_Cooling!N213/SUM(Res_Cooling!$B$3:$Y$367)*1000</f>
        <v>0.33891268657705137</v>
      </c>
      <c r="W213" s="4">
        <f>Res_Cooling!O213/SUM(Res_Cooling!$B$3:$Y$367)*1000</f>
        <v>0.45526226316137186</v>
      </c>
      <c r="X213" s="4">
        <f>Res_Cooling!P213/SUM(Res_Cooling!$B$3:$Y$367)*1000</f>
        <v>0.5767404976782855</v>
      </c>
      <c r="Y213" s="4">
        <f>Res_Cooling!Q213/SUM(Res_Cooling!$B$3:$Y$367)*1000</f>
        <v>0.67578009329252542</v>
      </c>
      <c r="Z213" s="4">
        <f>Res_Cooling!R213/SUM(Res_Cooling!$B$3:$Y$367)*1000</f>
        <v>0.7839081594443873</v>
      </c>
      <c r="AA213" s="4">
        <f>Res_Cooling!S213/SUM(Res_Cooling!$B$3:$Y$367)*1000</f>
        <v>0.84242911344746707</v>
      </c>
      <c r="AB213" s="4">
        <f>Res_Cooling!T213/SUM(Res_Cooling!$B$3:$Y$367)*1000</f>
        <v>0.85073479670044294</v>
      </c>
      <c r="AC213" s="4">
        <f>Res_Cooling!U213/SUM(Res_Cooling!$B$3:$Y$367)*1000</f>
        <v>0.73403496544117308</v>
      </c>
      <c r="AD213" s="4">
        <f>Res_Cooling!V213/SUM(Res_Cooling!$B$3:$Y$367)*1000</f>
        <v>0.53600903047591142</v>
      </c>
      <c r="AE213" s="4">
        <f>Res_Cooling!W213/SUM(Res_Cooling!$B$3:$Y$367)*1000</f>
        <v>0.35734304369131753</v>
      </c>
      <c r="AF213" s="4">
        <f>Res_Cooling!X213/SUM(Res_Cooling!$B$3:$Y$367)*1000</f>
        <v>0.20398644775085931</v>
      </c>
      <c r="AG213" s="4">
        <f>Res_Cooling!Y213/SUM(Res_Cooling!$B$3:$Y$367)*1000</f>
        <v>6.5489346556626443E-2</v>
      </c>
      <c r="AH213" s="8">
        <f t="shared" si="33"/>
        <v>7.1332053321930111</v>
      </c>
      <c r="AI213">
        <f t="shared" si="34"/>
        <v>7</v>
      </c>
      <c r="AJ213" t="str">
        <f t="shared" si="35"/>
        <v>No</v>
      </c>
      <c r="AK213" t="str">
        <f t="shared" si="29"/>
        <v>Off</v>
      </c>
      <c r="AL213" t="str">
        <f t="shared" si="30"/>
        <v>7Off</v>
      </c>
      <c r="AM213" s="9" t="str">
        <f t="shared" si="31"/>
        <v>S</v>
      </c>
      <c r="AN213" s="9">
        <f t="shared" si="32"/>
        <v>0.85073479670044294</v>
      </c>
    </row>
    <row r="214" spans="9:40" x14ac:dyDescent="0.25">
      <c r="I214" s="2">
        <f t="shared" si="36"/>
        <v>42947</v>
      </c>
      <c r="J214" s="4">
        <f>Res_Cooling!B214/SUM(Res_Cooling!$B$3:$Y$367)*1000</f>
        <v>3.3179848755004904E-2</v>
      </c>
      <c r="K214" s="4">
        <f>Res_Cooling!C214/SUM(Res_Cooling!$B$3:$Y$367)*1000</f>
        <v>7.050931384145565E-3</v>
      </c>
      <c r="L214" s="4">
        <f>Res_Cooling!D214/SUM(Res_Cooling!$B$3:$Y$367)*1000</f>
        <v>6.0471602271997844E-3</v>
      </c>
      <c r="M214" s="4">
        <f>Res_Cooling!E214/SUM(Res_Cooling!$B$3:$Y$367)*1000</f>
        <v>1.2172247531957605E-2</v>
      </c>
      <c r="N214" s="4">
        <f>Res_Cooling!F214/SUM(Res_Cooling!$B$3:$Y$367)*1000</f>
        <v>3.3309997488150923E-2</v>
      </c>
      <c r="O214" s="4">
        <f>Res_Cooling!G214/SUM(Res_Cooling!$B$3:$Y$367)*1000</f>
        <v>6.9858753680452773E-2</v>
      </c>
      <c r="P214" s="4">
        <f>Res_Cooling!H214/SUM(Res_Cooling!$B$3:$Y$367)*1000</f>
        <v>0.1408032769070823</v>
      </c>
      <c r="Q214" s="4">
        <f>Res_Cooling!I214/SUM(Res_Cooling!$B$3:$Y$367)*1000</f>
        <v>0.23745701187530532</v>
      </c>
      <c r="R214" s="4">
        <f>Res_Cooling!J214/SUM(Res_Cooling!$B$3:$Y$367)*1000</f>
        <v>0.30198226049835125</v>
      </c>
      <c r="S214" s="4">
        <f>Res_Cooling!K214/SUM(Res_Cooling!$B$3:$Y$367)*1000</f>
        <v>0.39588033290292851</v>
      </c>
      <c r="T214" s="4">
        <f>Res_Cooling!L214/SUM(Res_Cooling!$B$3:$Y$367)*1000</f>
        <v>0.42816788992195076</v>
      </c>
      <c r="U214" s="4">
        <f>Res_Cooling!M214/SUM(Res_Cooling!$B$3:$Y$367)*1000</f>
        <v>0.50101657388571208</v>
      </c>
      <c r="V214" s="4">
        <f>Res_Cooling!N214/SUM(Res_Cooling!$B$3:$Y$367)*1000</f>
        <v>0.58207091107996234</v>
      </c>
      <c r="W214" s="4">
        <f>Res_Cooling!O214/SUM(Res_Cooling!$B$3:$Y$367)*1000</f>
        <v>0.66967197887853225</v>
      </c>
      <c r="X214" s="4">
        <f>Res_Cooling!P214/SUM(Res_Cooling!$B$3:$Y$367)*1000</f>
        <v>0.7818471221116704</v>
      </c>
      <c r="Y214" s="4">
        <f>Res_Cooling!Q214/SUM(Res_Cooling!$B$3:$Y$367)*1000</f>
        <v>0.882700821523555</v>
      </c>
      <c r="Z214" s="4">
        <f>Res_Cooling!R214/SUM(Res_Cooling!$B$3:$Y$367)*1000</f>
        <v>0.96910103039813156</v>
      </c>
      <c r="AA214" s="4">
        <f>Res_Cooling!S214/SUM(Res_Cooling!$B$3:$Y$367)*1000</f>
        <v>1.0253164070733418</v>
      </c>
      <c r="AB214" s="4">
        <f>Res_Cooling!T214/SUM(Res_Cooling!$B$3:$Y$367)*1000</f>
        <v>0.99475459233658692</v>
      </c>
      <c r="AC214" s="4">
        <f>Res_Cooling!U214/SUM(Res_Cooling!$B$3:$Y$367)*1000</f>
        <v>0.86384650865097179</v>
      </c>
      <c r="AD214" s="4">
        <f>Res_Cooling!V214/SUM(Res_Cooling!$B$3:$Y$367)*1000</f>
        <v>0.67046254516791814</v>
      </c>
      <c r="AE214" s="4">
        <f>Res_Cooling!W214/SUM(Res_Cooling!$B$3:$Y$367)*1000</f>
        <v>0.43869517714393874</v>
      </c>
      <c r="AF214" s="4">
        <f>Res_Cooling!X214/SUM(Res_Cooling!$B$3:$Y$367)*1000</f>
        <v>0.23239038651897032</v>
      </c>
      <c r="AG214" s="4">
        <f>Res_Cooling!Y214/SUM(Res_Cooling!$B$3:$Y$367)*1000</f>
        <v>0.11455212783528543</v>
      </c>
      <c r="AH214" s="8">
        <f t="shared" si="33"/>
        <v>10.392335893777108</v>
      </c>
      <c r="AI214">
        <f t="shared" si="34"/>
        <v>7</v>
      </c>
      <c r="AJ214" t="str">
        <f t="shared" si="35"/>
        <v>No</v>
      </c>
      <c r="AK214" t="str">
        <f t="shared" si="29"/>
        <v>On</v>
      </c>
      <c r="AL214" t="str">
        <f t="shared" si="30"/>
        <v>7On</v>
      </c>
      <c r="AM214" s="9" t="str">
        <f t="shared" si="31"/>
        <v>S</v>
      </c>
      <c r="AN214" s="9">
        <f t="shared" si="32"/>
        <v>1.0253164070733418</v>
      </c>
    </row>
    <row r="215" spans="9:40" x14ac:dyDescent="0.25">
      <c r="I215" s="2">
        <f t="shared" si="36"/>
        <v>42948</v>
      </c>
      <c r="J215" s="4">
        <f>Res_Cooling!B215/SUM(Res_Cooling!$B$3:$Y$367)*1000</f>
        <v>3.5708224757087549E-2</v>
      </c>
      <c r="K215" s="4">
        <f>Res_Cooling!C215/SUM(Res_Cooling!$B$3:$Y$367)*1000</f>
        <v>1.7459676945905847E-2</v>
      </c>
      <c r="L215" s="4">
        <f>Res_Cooling!D215/SUM(Res_Cooling!$B$3:$Y$367)*1000</f>
        <v>9.0276694376526488E-3</v>
      </c>
      <c r="M215" s="4">
        <f>Res_Cooling!E215/SUM(Res_Cooling!$B$3:$Y$367)*1000</f>
        <v>2.4063653046643804E-2</v>
      </c>
      <c r="N215" s="4">
        <f>Res_Cooling!F215/SUM(Res_Cooling!$B$3:$Y$367)*1000</f>
        <v>3.4772250917566194E-2</v>
      </c>
      <c r="O215" s="4">
        <f>Res_Cooling!G215/SUM(Res_Cooling!$B$3:$Y$367)*1000</f>
        <v>0.11222750191888653</v>
      </c>
      <c r="P215" s="4">
        <f>Res_Cooling!H215/SUM(Res_Cooling!$B$3:$Y$367)*1000</f>
        <v>0.19202582904015519</v>
      </c>
      <c r="Q215" s="4">
        <f>Res_Cooling!I215/SUM(Res_Cooling!$B$3:$Y$367)*1000</f>
        <v>0.29497896215430552</v>
      </c>
      <c r="R215" s="4">
        <f>Res_Cooling!J215/SUM(Res_Cooling!$B$3:$Y$367)*1000</f>
        <v>0.42263671835949002</v>
      </c>
      <c r="S215" s="4">
        <f>Res_Cooling!K215/SUM(Res_Cooling!$B$3:$Y$367)*1000</f>
        <v>0.5110187782877661</v>
      </c>
      <c r="T215" s="4">
        <f>Res_Cooling!L215/SUM(Res_Cooling!$B$3:$Y$367)*1000</f>
        <v>0.53874364983442791</v>
      </c>
      <c r="U215" s="4">
        <f>Res_Cooling!M215/SUM(Res_Cooling!$B$3:$Y$367)*1000</f>
        <v>0.59550096383984141</v>
      </c>
      <c r="V215" s="4">
        <f>Res_Cooling!N215/SUM(Res_Cooling!$B$3:$Y$367)*1000</f>
        <v>0.64940098956584247</v>
      </c>
      <c r="W215" s="4">
        <f>Res_Cooling!O215/SUM(Res_Cooling!$B$3:$Y$367)*1000</f>
        <v>0.74088607453864352</v>
      </c>
      <c r="X215" s="4">
        <f>Res_Cooling!P215/SUM(Res_Cooling!$B$3:$Y$367)*1000</f>
        <v>0.80939906039911746</v>
      </c>
      <c r="Y215" s="4">
        <f>Res_Cooling!Q215/SUM(Res_Cooling!$B$3:$Y$367)*1000</f>
        <v>0.91996724076851477</v>
      </c>
      <c r="Z215" s="4">
        <f>Res_Cooling!R215/SUM(Res_Cooling!$B$3:$Y$367)*1000</f>
        <v>0.98602974040513391</v>
      </c>
      <c r="AA215" s="4">
        <f>Res_Cooling!S215/SUM(Res_Cooling!$B$3:$Y$367)*1000</f>
        <v>1.0287347810023173</v>
      </c>
      <c r="AB215" s="4">
        <f>Res_Cooling!T215/SUM(Res_Cooling!$B$3:$Y$367)*1000</f>
        <v>0.97476354746369853</v>
      </c>
      <c r="AC215" s="4">
        <f>Res_Cooling!U215/SUM(Res_Cooling!$B$3:$Y$367)*1000</f>
        <v>0.86622628571635896</v>
      </c>
      <c r="AD215" s="4">
        <f>Res_Cooling!V215/SUM(Res_Cooling!$B$3:$Y$367)*1000</f>
        <v>0.65565171906673125</v>
      </c>
      <c r="AE215" s="4">
        <f>Res_Cooling!W215/SUM(Res_Cooling!$B$3:$Y$367)*1000</f>
        <v>0.41636494565347187</v>
      </c>
      <c r="AF215" s="4">
        <f>Res_Cooling!X215/SUM(Res_Cooling!$B$3:$Y$367)*1000</f>
        <v>0.25292257087542219</v>
      </c>
      <c r="AG215" s="4">
        <f>Res_Cooling!Y215/SUM(Res_Cooling!$B$3:$Y$367)*1000</f>
        <v>9.4608754299135553E-2</v>
      </c>
      <c r="AH215" s="8">
        <f t="shared" si="33"/>
        <v>11.183119588294117</v>
      </c>
      <c r="AI215">
        <f t="shared" si="34"/>
        <v>8</v>
      </c>
      <c r="AJ215" t="str">
        <f t="shared" si="35"/>
        <v>No</v>
      </c>
      <c r="AK215" t="str">
        <f t="shared" si="29"/>
        <v>On</v>
      </c>
      <c r="AL215" t="str">
        <f t="shared" si="30"/>
        <v>8On</v>
      </c>
      <c r="AM215" s="9" t="str">
        <f t="shared" si="31"/>
        <v>S</v>
      </c>
      <c r="AN215" s="9">
        <f t="shared" si="32"/>
        <v>1.0287347810023173</v>
      </c>
    </row>
    <row r="216" spans="9:40" x14ac:dyDescent="0.25">
      <c r="I216" s="2">
        <f t="shared" si="36"/>
        <v>42949</v>
      </c>
      <c r="J216" s="4">
        <f>Res_Cooling!B216/SUM(Res_Cooling!$B$3:$Y$367)*1000</f>
        <v>4.4921358832205688E-2</v>
      </c>
      <c r="K216" s="4">
        <f>Res_Cooling!C216/SUM(Res_Cooling!$B$3:$Y$367)*1000</f>
        <v>1.1785092449909449E-2</v>
      </c>
      <c r="L216" s="4">
        <f>Res_Cooling!D216/SUM(Res_Cooling!$B$3:$Y$367)*1000</f>
        <v>3.2208979098067607E-3</v>
      </c>
      <c r="M216" s="4">
        <f>Res_Cooling!E216/SUM(Res_Cooling!$B$3:$Y$367)*1000</f>
        <v>6.6132077847474574E-3</v>
      </c>
      <c r="N216" s="4">
        <f>Res_Cooling!F216/SUM(Res_Cooling!$B$3:$Y$367)*1000</f>
        <v>1.8309283886649853E-2</v>
      </c>
      <c r="O216" s="4">
        <f>Res_Cooling!G216/SUM(Res_Cooling!$B$3:$Y$367)*1000</f>
        <v>5.6231034415519687E-2</v>
      </c>
      <c r="P216" s="4">
        <f>Res_Cooling!H216/SUM(Res_Cooling!$B$3:$Y$367)*1000</f>
        <v>9.9661118146780983E-2</v>
      </c>
      <c r="Q216" s="4">
        <f>Res_Cooling!I216/SUM(Res_Cooling!$B$3:$Y$367)*1000</f>
        <v>0.17298491978464775</v>
      </c>
      <c r="R216" s="4">
        <f>Res_Cooling!J216/SUM(Res_Cooling!$B$3:$Y$367)*1000</f>
        <v>0.2497806508071983</v>
      </c>
      <c r="S216" s="4">
        <f>Res_Cooling!K216/SUM(Res_Cooling!$B$3:$Y$367)*1000</f>
        <v>0.34192336087299935</v>
      </c>
      <c r="T216" s="4">
        <f>Res_Cooling!L216/SUM(Res_Cooling!$B$3:$Y$367)*1000</f>
        <v>0.40214771745242678</v>
      </c>
      <c r="U216" s="4">
        <f>Res_Cooling!M216/SUM(Res_Cooling!$B$3:$Y$367)*1000</f>
        <v>0.50823668705417113</v>
      </c>
      <c r="V216" s="4">
        <f>Res_Cooling!N216/SUM(Res_Cooling!$B$3:$Y$367)*1000</f>
        <v>0.61199594446718675</v>
      </c>
      <c r="W216" s="4">
        <f>Res_Cooling!O216/SUM(Res_Cooling!$B$3:$Y$367)*1000</f>
        <v>0.73182802190417062</v>
      </c>
      <c r="X216" s="4">
        <f>Res_Cooling!P216/SUM(Res_Cooling!$B$3:$Y$367)*1000</f>
        <v>0.83215763580442126</v>
      </c>
      <c r="Y216" s="4">
        <f>Res_Cooling!Q216/SUM(Res_Cooling!$B$3:$Y$367)*1000</f>
        <v>0.94258878601340268</v>
      </c>
      <c r="Z216" s="4">
        <f>Res_Cooling!R216/SUM(Res_Cooling!$B$3:$Y$367)*1000</f>
        <v>1.0332446091347793</v>
      </c>
      <c r="AA216" s="4">
        <f>Res_Cooling!S216/SUM(Res_Cooling!$B$3:$Y$367)*1000</f>
        <v>1.0723722051291422</v>
      </c>
      <c r="AB216" s="4">
        <f>Res_Cooling!T216/SUM(Res_Cooling!$B$3:$Y$367)*1000</f>
        <v>1.020303736096035</v>
      </c>
      <c r="AC216" s="4">
        <f>Res_Cooling!U216/SUM(Res_Cooling!$B$3:$Y$367)*1000</f>
        <v>0.88984573764619646</v>
      </c>
      <c r="AD216" s="4">
        <f>Res_Cooling!V216/SUM(Res_Cooling!$B$3:$Y$367)*1000</f>
        <v>0.66999400972859247</v>
      </c>
      <c r="AE216" s="4">
        <f>Res_Cooling!W216/SUM(Res_Cooling!$B$3:$Y$367)*1000</f>
        <v>0.44437774010633485</v>
      </c>
      <c r="AF216" s="4">
        <f>Res_Cooling!X216/SUM(Res_Cooling!$B$3:$Y$367)*1000</f>
        <v>0.24873926148037012</v>
      </c>
      <c r="AG216" s="4">
        <f>Res_Cooling!Y216/SUM(Res_Cooling!$B$3:$Y$367)*1000</f>
        <v>0.12195265407520901</v>
      </c>
      <c r="AH216" s="8">
        <f t="shared" si="33"/>
        <v>10.535215670982902</v>
      </c>
      <c r="AI216">
        <f t="shared" si="34"/>
        <v>8</v>
      </c>
      <c r="AJ216" t="str">
        <f t="shared" si="35"/>
        <v>No</v>
      </c>
      <c r="AK216" t="str">
        <f t="shared" si="29"/>
        <v>On</v>
      </c>
      <c r="AL216" t="str">
        <f t="shared" si="30"/>
        <v>8On</v>
      </c>
      <c r="AM216" s="9" t="str">
        <f t="shared" si="31"/>
        <v>S</v>
      </c>
      <c r="AN216" s="9">
        <f t="shared" si="32"/>
        <v>1.0723722051291422</v>
      </c>
    </row>
    <row r="217" spans="9:40" x14ac:dyDescent="0.25">
      <c r="I217" s="2">
        <f t="shared" si="36"/>
        <v>42950</v>
      </c>
      <c r="J217" s="4">
        <f>Res_Cooling!B217/SUM(Res_Cooling!$B$3:$Y$367)*1000</f>
        <v>4.4706937547712246E-2</v>
      </c>
      <c r="K217" s="4">
        <f>Res_Cooling!C217/SUM(Res_Cooling!$B$3:$Y$367)*1000</f>
        <v>1.8438634773155896E-2</v>
      </c>
      <c r="L217" s="4">
        <f>Res_Cooling!D217/SUM(Res_Cooling!$B$3:$Y$367)*1000</f>
        <v>3.2566062342946787E-3</v>
      </c>
      <c r="M217" s="4">
        <f>Res_Cooling!E217/SUM(Res_Cooling!$B$3:$Y$367)*1000</f>
        <v>1.016027776759916E-2</v>
      </c>
      <c r="N217" s="4">
        <f>Res_Cooling!F217/SUM(Res_Cooling!$B$3:$Y$367)*1000</f>
        <v>2.2524407416470892E-2</v>
      </c>
      <c r="O217" s="4">
        <f>Res_Cooling!G217/SUM(Res_Cooling!$B$3:$Y$367)*1000</f>
        <v>5.2434481179195837E-2</v>
      </c>
      <c r="P217" s="4">
        <f>Res_Cooling!H217/SUM(Res_Cooling!$B$3:$Y$367)*1000</f>
        <v>0.12407951375572394</v>
      </c>
      <c r="Q217" s="4">
        <f>Res_Cooling!I217/SUM(Res_Cooling!$B$3:$Y$367)*1000</f>
        <v>0.20280862664859531</v>
      </c>
      <c r="R217" s="4">
        <f>Res_Cooling!J217/SUM(Res_Cooling!$B$3:$Y$367)*1000</f>
        <v>0.29699073245700397</v>
      </c>
      <c r="S217" s="4">
        <f>Res_Cooling!K217/SUM(Res_Cooling!$B$3:$Y$367)*1000</f>
        <v>0.38014849258671979</v>
      </c>
      <c r="T217" s="4">
        <f>Res_Cooling!L217/SUM(Res_Cooling!$B$3:$Y$367)*1000</f>
        <v>0.48856587787640304</v>
      </c>
      <c r="U217" s="4">
        <f>Res_Cooling!M217/SUM(Res_Cooling!$B$3:$Y$367)*1000</f>
        <v>0.58775187834907849</v>
      </c>
      <c r="V217" s="4">
        <f>Res_Cooling!N217/SUM(Res_Cooling!$B$3:$Y$367)*1000</f>
        <v>0.708737841489127</v>
      </c>
      <c r="W217" s="4">
        <f>Res_Cooling!O217/SUM(Res_Cooling!$B$3:$Y$367)*1000</f>
        <v>0.86170817992500714</v>
      </c>
      <c r="X217" s="4">
        <f>Res_Cooling!P217/SUM(Res_Cooling!$B$3:$Y$367)*1000</f>
        <v>0.97958323928496105</v>
      </c>
      <c r="Y217" s="4">
        <f>Res_Cooling!Q217/SUM(Res_Cooling!$B$3:$Y$367)*1000</f>
        <v>1.0892109579274871</v>
      </c>
      <c r="Z217" s="4">
        <f>Res_Cooling!R217/SUM(Res_Cooling!$B$3:$Y$367)*1000</f>
        <v>1.1620181538659695</v>
      </c>
      <c r="AA217" s="4">
        <f>Res_Cooling!S217/SUM(Res_Cooling!$B$3:$Y$367)*1000</f>
        <v>1.1761796325330462</v>
      </c>
      <c r="AB217" s="4">
        <f>Res_Cooling!T217/SUM(Res_Cooling!$B$3:$Y$367)*1000</f>
        <v>1.1224884431650592</v>
      </c>
      <c r="AC217" s="4">
        <f>Res_Cooling!U217/SUM(Res_Cooling!$B$3:$Y$367)*1000</f>
        <v>0.98770382211746255</v>
      </c>
      <c r="AD217" s="4">
        <f>Res_Cooling!V217/SUM(Res_Cooling!$B$3:$Y$367)*1000</f>
        <v>0.79422671003919154</v>
      </c>
      <c r="AE217" s="4">
        <f>Res_Cooling!W217/SUM(Res_Cooling!$B$3:$Y$367)*1000</f>
        <v>0.5853268234868727</v>
      </c>
      <c r="AF217" s="4">
        <f>Res_Cooling!X217/SUM(Res_Cooling!$B$3:$Y$367)*1000</f>
        <v>0.37138743836397786</v>
      </c>
      <c r="AG217" s="4">
        <f>Res_Cooling!Y217/SUM(Res_Cooling!$B$3:$Y$367)*1000</f>
        <v>0.2524771729886558</v>
      </c>
      <c r="AH217" s="8">
        <f t="shared" si="33"/>
        <v>12.322914881778772</v>
      </c>
      <c r="AI217">
        <f t="shared" si="34"/>
        <v>8</v>
      </c>
      <c r="AJ217" t="str">
        <f t="shared" si="35"/>
        <v>No</v>
      </c>
      <c r="AK217" t="str">
        <f t="shared" si="29"/>
        <v>On</v>
      </c>
      <c r="AL217" t="str">
        <f t="shared" si="30"/>
        <v>8On</v>
      </c>
      <c r="AM217" s="9" t="str">
        <f t="shared" si="31"/>
        <v>S</v>
      </c>
      <c r="AN217" s="9">
        <f t="shared" si="32"/>
        <v>1.1761796325330462</v>
      </c>
    </row>
    <row r="218" spans="9:40" x14ac:dyDescent="0.25">
      <c r="I218" s="2">
        <f t="shared" si="36"/>
        <v>42951</v>
      </c>
      <c r="J218" s="4">
        <f>Res_Cooling!B218/SUM(Res_Cooling!$B$3:$Y$367)*1000</f>
        <v>0.16988398908755262</v>
      </c>
      <c r="K218" s="4">
        <f>Res_Cooling!C218/SUM(Res_Cooling!$B$3:$Y$367)*1000</f>
        <v>0.12642199149069228</v>
      </c>
      <c r="L218" s="4">
        <f>Res_Cooling!D218/SUM(Res_Cooling!$B$3:$Y$367)*1000</f>
        <v>9.3489176001589819E-2</v>
      </c>
      <c r="M218" s="4">
        <f>Res_Cooling!E218/SUM(Res_Cooling!$B$3:$Y$367)*1000</f>
        <v>8.5982935081869466E-2</v>
      </c>
      <c r="N218" s="4">
        <f>Res_Cooling!F218/SUM(Res_Cooling!$B$3:$Y$367)*1000</f>
        <v>0.10761834187974756</v>
      </c>
      <c r="O218" s="4">
        <f>Res_Cooling!G218/SUM(Res_Cooling!$B$3:$Y$367)*1000</f>
        <v>0.16799349147413048</v>
      </c>
      <c r="P218" s="4">
        <f>Res_Cooling!H218/SUM(Res_Cooling!$B$3:$Y$367)*1000</f>
        <v>0.29527087429370658</v>
      </c>
      <c r="Q218" s="4">
        <f>Res_Cooling!I218/SUM(Res_Cooling!$B$3:$Y$367)*1000</f>
        <v>0.50381821236198632</v>
      </c>
      <c r="R218" s="4">
        <f>Res_Cooling!J218/SUM(Res_Cooling!$B$3:$Y$367)*1000</f>
        <v>0.74382853294687346</v>
      </c>
      <c r="S218" s="4">
        <f>Res_Cooling!K218/SUM(Res_Cooling!$B$3:$Y$367)*1000</f>
        <v>0.86418250181723144</v>
      </c>
      <c r="T218" s="4">
        <f>Res_Cooling!L218/SUM(Res_Cooling!$B$3:$Y$367)*1000</f>
        <v>0.98906564660107077</v>
      </c>
      <c r="U218" s="4">
        <f>Res_Cooling!M218/SUM(Res_Cooling!$B$3:$Y$367)*1000</f>
        <v>1.0718639768194778</v>
      </c>
      <c r="V218" s="4">
        <f>Res_Cooling!N218/SUM(Res_Cooling!$B$3:$Y$367)*1000</f>
        <v>1.1205276353164892</v>
      </c>
      <c r="W218" s="4">
        <f>Res_Cooling!O218/SUM(Res_Cooling!$B$3:$Y$367)*1000</f>
        <v>1.1404214426301302</v>
      </c>
      <c r="X218" s="4">
        <f>Res_Cooling!P218/SUM(Res_Cooling!$B$3:$Y$367)*1000</f>
        <v>1.1588746381044659</v>
      </c>
      <c r="Y218" s="4">
        <f>Res_Cooling!Q218/SUM(Res_Cooling!$B$3:$Y$367)*1000</f>
        <v>1.1612429461244032</v>
      </c>
      <c r="Z218" s="4">
        <f>Res_Cooling!R218/SUM(Res_Cooling!$B$3:$Y$367)*1000</f>
        <v>1.1406236967533641</v>
      </c>
      <c r="AA218" s="4">
        <f>Res_Cooling!S218/SUM(Res_Cooling!$B$3:$Y$367)*1000</f>
        <v>1.0728902070601463</v>
      </c>
      <c r="AB218" s="4">
        <f>Res_Cooling!T218/SUM(Res_Cooling!$B$3:$Y$367)*1000</f>
        <v>0.97750195659375472</v>
      </c>
      <c r="AC218" s="4">
        <f>Res_Cooling!U218/SUM(Res_Cooling!$B$3:$Y$367)*1000</f>
        <v>0.7907646540066775</v>
      </c>
      <c r="AD218" s="4">
        <f>Res_Cooling!V218/SUM(Res_Cooling!$B$3:$Y$367)*1000</f>
        <v>0.59756200117255842</v>
      </c>
      <c r="AE218" s="4">
        <f>Res_Cooling!W218/SUM(Res_Cooling!$B$3:$Y$367)*1000</f>
        <v>0.39697926691866497</v>
      </c>
      <c r="AF218" s="4">
        <f>Res_Cooling!X218/SUM(Res_Cooling!$B$3:$Y$367)*1000</f>
        <v>0.23424089206956369</v>
      </c>
      <c r="AG218" s="4">
        <f>Res_Cooling!Y218/SUM(Res_Cooling!$B$3:$Y$367)*1000</f>
        <v>0.12271629304049567</v>
      </c>
      <c r="AH218" s="8">
        <f t="shared" si="33"/>
        <v>15.133765299646644</v>
      </c>
      <c r="AI218">
        <f t="shared" si="34"/>
        <v>8</v>
      </c>
      <c r="AJ218" t="str">
        <f t="shared" si="35"/>
        <v>No</v>
      </c>
      <c r="AK218" t="str">
        <f t="shared" si="29"/>
        <v>On</v>
      </c>
      <c r="AL218" t="str">
        <f t="shared" si="30"/>
        <v>8On</v>
      </c>
      <c r="AM218" s="9" t="str">
        <f t="shared" si="31"/>
        <v>S</v>
      </c>
      <c r="AN218" s="9">
        <f t="shared" si="32"/>
        <v>1.1612429461244032</v>
      </c>
    </row>
    <row r="219" spans="9:40" x14ac:dyDescent="0.25">
      <c r="I219" s="2">
        <f t="shared" si="36"/>
        <v>42952</v>
      </c>
      <c r="J219" s="4">
        <f>Res_Cooling!B219/SUM(Res_Cooling!$B$3:$Y$367)*1000</f>
        <v>4.8627655667382301E-2</v>
      </c>
      <c r="K219" s="4">
        <f>Res_Cooling!C219/SUM(Res_Cooling!$B$3:$Y$367)*1000</f>
        <v>1.4423671019138726E-2</v>
      </c>
      <c r="L219" s="4">
        <f>Res_Cooling!D219/SUM(Res_Cooling!$B$3:$Y$367)*1000</f>
        <v>7.9465410651114385E-3</v>
      </c>
      <c r="M219" s="4">
        <f>Res_Cooling!E219/SUM(Res_Cooling!$B$3:$Y$367)*1000</f>
        <v>4.9911664173577204E-3</v>
      </c>
      <c r="N219" s="4">
        <f>Res_Cooling!F219/SUM(Res_Cooling!$B$3:$Y$367)*1000</f>
        <v>1.3914245939514312E-2</v>
      </c>
      <c r="O219" s="4">
        <f>Res_Cooling!G219/SUM(Res_Cooling!$B$3:$Y$367)*1000</f>
        <v>4.0788014582982146E-2</v>
      </c>
      <c r="P219" s="4">
        <f>Res_Cooling!H219/SUM(Res_Cooling!$B$3:$Y$367)*1000</f>
        <v>8.9156669284862364E-2</v>
      </c>
      <c r="Q219" s="4">
        <f>Res_Cooling!I219/SUM(Res_Cooling!$B$3:$Y$367)*1000</f>
        <v>0.17934485454438315</v>
      </c>
      <c r="R219" s="4">
        <f>Res_Cooling!J219/SUM(Res_Cooling!$B$3:$Y$367)*1000</f>
        <v>0.30314252897453581</v>
      </c>
      <c r="S219" s="4">
        <f>Res_Cooling!K219/SUM(Res_Cooling!$B$3:$Y$367)*1000</f>
        <v>0.44419862353566031</v>
      </c>
      <c r="T219" s="4">
        <f>Res_Cooling!L219/SUM(Res_Cooling!$B$3:$Y$367)*1000</f>
        <v>0.56027054948926924</v>
      </c>
      <c r="U219" s="4">
        <f>Res_Cooling!M219/SUM(Res_Cooling!$B$3:$Y$367)*1000</f>
        <v>0.68340960151812191</v>
      </c>
      <c r="V219" s="4">
        <f>Res_Cooling!N219/SUM(Res_Cooling!$B$3:$Y$367)*1000</f>
        <v>0.7847900791740503</v>
      </c>
      <c r="W219" s="4">
        <f>Res_Cooling!O219/SUM(Res_Cooling!$B$3:$Y$367)*1000</f>
        <v>0.86472354156996489</v>
      </c>
      <c r="X219" s="4">
        <f>Res_Cooling!P219/SUM(Res_Cooling!$B$3:$Y$367)*1000</f>
        <v>0.93046740120474347</v>
      </c>
      <c r="Y219" s="4">
        <f>Res_Cooling!Q219/SUM(Res_Cooling!$B$3:$Y$367)*1000</f>
        <v>0.98025313127005054</v>
      </c>
      <c r="Z219" s="4">
        <f>Res_Cooling!R219/SUM(Res_Cooling!$B$3:$Y$367)*1000</f>
        <v>0.99859363090648923</v>
      </c>
      <c r="AA219" s="4">
        <f>Res_Cooling!S219/SUM(Res_Cooling!$B$3:$Y$367)*1000</f>
        <v>0.9612648798927812</v>
      </c>
      <c r="AB219" s="4">
        <f>Res_Cooling!T219/SUM(Res_Cooling!$B$3:$Y$367)*1000</f>
        <v>0.86619407265826986</v>
      </c>
      <c r="AC219" s="4">
        <f>Res_Cooling!U219/SUM(Res_Cooling!$B$3:$Y$367)*1000</f>
        <v>0.73822176541527496</v>
      </c>
      <c r="AD219" s="4">
        <f>Res_Cooling!V219/SUM(Res_Cooling!$B$3:$Y$367)*1000</f>
        <v>0.5430243962503869</v>
      </c>
      <c r="AE219" s="4">
        <f>Res_Cooling!W219/SUM(Res_Cooling!$B$3:$Y$367)*1000</f>
        <v>0.36632988851317255</v>
      </c>
      <c r="AF219" s="4">
        <f>Res_Cooling!X219/SUM(Res_Cooling!$B$3:$Y$367)*1000</f>
        <v>0.19270389895330448</v>
      </c>
      <c r="AG219" s="4">
        <f>Res_Cooling!Y219/SUM(Res_Cooling!$B$3:$Y$367)*1000</f>
        <v>0.11704420181524919</v>
      </c>
      <c r="AH219" s="8">
        <f t="shared" si="33"/>
        <v>10.733825009662057</v>
      </c>
      <c r="AI219">
        <f t="shared" si="34"/>
        <v>8</v>
      </c>
      <c r="AJ219" t="str">
        <f t="shared" si="35"/>
        <v>No</v>
      </c>
      <c r="AK219" t="str">
        <f t="shared" si="29"/>
        <v>Off</v>
      </c>
      <c r="AL219" t="str">
        <f t="shared" si="30"/>
        <v>8Off</v>
      </c>
      <c r="AM219" s="9" t="str">
        <f t="shared" si="31"/>
        <v>S</v>
      </c>
      <c r="AN219" s="9">
        <f t="shared" si="32"/>
        <v>0.99859363090648923</v>
      </c>
    </row>
    <row r="220" spans="9:40" x14ac:dyDescent="0.25">
      <c r="I220" s="2">
        <f t="shared" si="36"/>
        <v>42953</v>
      </c>
      <c r="J220" s="4">
        <f>Res_Cooling!B220/SUM(Res_Cooling!$B$3:$Y$367)*1000</f>
        <v>4.9339035677750533E-2</v>
      </c>
      <c r="K220" s="4">
        <f>Res_Cooling!C220/SUM(Res_Cooling!$B$3:$Y$367)*1000</f>
        <v>1.5741713668378402E-2</v>
      </c>
      <c r="L220" s="4">
        <f>Res_Cooling!D220/SUM(Res_Cooling!$B$3:$Y$367)*1000</f>
        <v>4.798312523236101E-3</v>
      </c>
      <c r="M220" s="4">
        <f>Res_Cooling!E220/SUM(Res_Cooling!$B$3:$Y$367)*1000</f>
        <v>1.7867131241091577E-3</v>
      </c>
      <c r="N220" s="4">
        <f>Res_Cooling!F220/SUM(Res_Cooling!$B$3:$Y$367)*1000</f>
        <v>6.0101683669298057E-3</v>
      </c>
      <c r="O220" s="4">
        <f>Res_Cooling!G220/SUM(Res_Cooling!$B$3:$Y$367)*1000</f>
        <v>2.0380792956516472E-2</v>
      </c>
      <c r="P220" s="4">
        <f>Res_Cooling!H220/SUM(Res_Cooling!$B$3:$Y$367)*1000</f>
        <v>4.1770263527622087E-2</v>
      </c>
      <c r="Q220" s="4">
        <f>Res_Cooling!I220/SUM(Res_Cooling!$B$3:$Y$367)*1000</f>
        <v>8.8476405293453173E-2</v>
      </c>
      <c r="R220" s="4">
        <f>Res_Cooling!J220/SUM(Res_Cooling!$B$3:$Y$367)*1000</f>
        <v>0.14308122879504259</v>
      </c>
      <c r="S220" s="4">
        <f>Res_Cooling!K220/SUM(Res_Cooling!$B$3:$Y$367)*1000</f>
        <v>0.23640215888642757</v>
      </c>
      <c r="T220" s="4">
        <f>Res_Cooling!L220/SUM(Res_Cooling!$B$3:$Y$367)*1000</f>
        <v>0.33639927019946825</v>
      </c>
      <c r="U220" s="4">
        <f>Res_Cooling!M220/SUM(Res_Cooling!$B$3:$Y$367)*1000</f>
        <v>0.47047679966238637</v>
      </c>
      <c r="V220" s="4">
        <f>Res_Cooling!N220/SUM(Res_Cooling!$B$3:$Y$367)*1000</f>
        <v>0.61065456480372782</v>
      </c>
      <c r="W220" s="4">
        <f>Res_Cooling!O220/SUM(Res_Cooling!$B$3:$Y$367)*1000</f>
        <v>0.75805094715107835</v>
      </c>
      <c r="X220" s="4">
        <f>Res_Cooling!P220/SUM(Res_Cooling!$B$3:$Y$367)*1000</f>
        <v>0.91077584801433598</v>
      </c>
      <c r="Y220" s="4">
        <f>Res_Cooling!Q220/SUM(Res_Cooling!$B$3:$Y$367)*1000</f>
        <v>1.0428567662607156</v>
      </c>
      <c r="Z220" s="4">
        <f>Res_Cooling!R220/SUM(Res_Cooling!$B$3:$Y$367)*1000</f>
        <v>1.1175611417782296</v>
      </c>
      <c r="AA220" s="4">
        <f>Res_Cooling!S220/SUM(Res_Cooling!$B$3:$Y$367)*1000</f>
        <v>1.1603241259876413</v>
      </c>
      <c r="AB220" s="4">
        <f>Res_Cooling!T220/SUM(Res_Cooling!$B$3:$Y$367)*1000</f>
        <v>1.1032326139709079</v>
      </c>
      <c r="AC220" s="4">
        <f>Res_Cooling!U220/SUM(Res_Cooling!$B$3:$Y$367)*1000</f>
        <v>0.955296588102444</v>
      </c>
      <c r="AD220" s="4">
        <f>Res_Cooling!V220/SUM(Res_Cooling!$B$3:$Y$367)*1000</f>
        <v>0.71483428739601051</v>
      </c>
      <c r="AE220" s="4">
        <f>Res_Cooling!W220/SUM(Res_Cooling!$B$3:$Y$367)*1000</f>
        <v>0.48071327178410322</v>
      </c>
      <c r="AF220" s="4">
        <f>Res_Cooling!X220/SUM(Res_Cooling!$B$3:$Y$367)*1000</f>
        <v>0.25337036230210852</v>
      </c>
      <c r="AG220" s="4">
        <f>Res_Cooling!Y220/SUM(Res_Cooling!$B$3:$Y$367)*1000</f>
        <v>0.11726151529381253</v>
      </c>
      <c r="AH220" s="8">
        <f t="shared" si="33"/>
        <v>10.639594895526436</v>
      </c>
      <c r="AI220">
        <f t="shared" si="34"/>
        <v>8</v>
      </c>
      <c r="AJ220" t="str">
        <f t="shared" si="35"/>
        <v>No</v>
      </c>
      <c r="AK220" t="str">
        <f t="shared" si="29"/>
        <v>Off</v>
      </c>
      <c r="AL220" t="str">
        <f t="shared" si="30"/>
        <v>8Off</v>
      </c>
      <c r="AM220" s="9" t="str">
        <f t="shared" si="31"/>
        <v>S</v>
      </c>
      <c r="AN220" s="9">
        <f t="shared" si="32"/>
        <v>1.1603241259876413</v>
      </c>
    </row>
    <row r="221" spans="9:40" x14ac:dyDescent="0.25">
      <c r="I221" s="2">
        <f t="shared" si="36"/>
        <v>42954</v>
      </c>
      <c r="J221" s="4">
        <f>Res_Cooling!B221/SUM(Res_Cooling!$B$3:$Y$367)*1000</f>
        <v>3.4364850477028655E-2</v>
      </c>
      <c r="K221" s="4">
        <f>Res_Cooling!C221/SUM(Res_Cooling!$B$3:$Y$367)*1000</f>
        <v>1.2222212677786077E-2</v>
      </c>
      <c r="L221" s="4">
        <f>Res_Cooling!D221/SUM(Res_Cooling!$B$3:$Y$367)*1000</f>
        <v>3.9137970992607525E-3</v>
      </c>
      <c r="M221" s="4">
        <f>Res_Cooling!E221/SUM(Res_Cooling!$B$3:$Y$367)*1000</f>
        <v>1.43787921456401E-2</v>
      </c>
      <c r="N221" s="4">
        <f>Res_Cooling!F221/SUM(Res_Cooling!$B$3:$Y$367)*1000</f>
        <v>3.1688573654060526E-2</v>
      </c>
      <c r="O221" s="4">
        <f>Res_Cooling!G221/SUM(Res_Cooling!$B$3:$Y$367)*1000</f>
        <v>7.6678048643154154E-2</v>
      </c>
      <c r="P221" s="4">
        <f>Res_Cooling!H221/SUM(Res_Cooling!$B$3:$Y$367)*1000</f>
        <v>0.17847300762854981</v>
      </c>
      <c r="Q221" s="4">
        <f>Res_Cooling!I221/SUM(Res_Cooling!$B$3:$Y$367)*1000</f>
        <v>0.31270442176215324</v>
      </c>
      <c r="R221" s="4">
        <f>Res_Cooling!J221/SUM(Res_Cooling!$B$3:$Y$367)*1000</f>
        <v>0.41231567449393575</v>
      </c>
      <c r="S221" s="4">
        <f>Res_Cooling!K221/SUM(Res_Cooling!$B$3:$Y$367)*1000</f>
        <v>0.5142517526037772</v>
      </c>
      <c r="T221" s="4">
        <f>Res_Cooling!L221/SUM(Res_Cooling!$B$3:$Y$367)*1000</f>
        <v>0.60026101662476572</v>
      </c>
      <c r="U221" s="4">
        <f>Res_Cooling!M221/SUM(Res_Cooling!$B$3:$Y$367)*1000</f>
        <v>0.71821705741867692</v>
      </c>
      <c r="V221" s="4">
        <f>Res_Cooling!N221/SUM(Res_Cooling!$B$3:$Y$367)*1000</f>
        <v>0.83441364690978226</v>
      </c>
      <c r="W221" s="4">
        <f>Res_Cooling!O221/SUM(Res_Cooling!$B$3:$Y$367)*1000</f>
        <v>0.96291313132014089</v>
      </c>
      <c r="X221" s="4">
        <f>Res_Cooling!P221/SUM(Res_Cooling!$B$3:$Y$367)*1000</f>
        <v>1.0820077990001273</v>
      </c>
      <c r="Y221" s="4">
        <f>Res_Cooling!Q221/SUM(Res_Cooling!$B$3:$Y$367)*1000</f>
        <v>1.1653722014095969</v>
      </c>
      <c r="Z221" s="4">
        <f>Res_Cooling!R221/SUM(Res_Cooling!$B$3:$Y$367)*1000</f>
        <v>1.2188230394772916</v>
      </c>
      <c r="AA221" s="4">
        <f>Res_Cooling!S221/SUM(Res_Cooling!$B$3:$Y$367)*1000</f>
        <v>1.2149791140967194</v>
      </c>
      <c r="AB221" s="4">
        <f>Res_Cooling!T221/SUM(Res_Cooling!$B$3:$Y$367)*1000</f>
        <v>1.175690053888591</v>
      </c>
      <c r="AC221" s="4">
        <f>Res_Cooling!U221/SUM(Res_Cooling!$B$3:$Y$367)*1000</f>
        <v>0.9761091158220172</v>
      </c>
      <c r="AD221" s="4">
        <f>Res_Cooling!V221/SUM(Res_Cooling!$B$3:$Y$367)*1000</f>
        <v>0.78789250583359538</v>
      </c>
      <c r="AE221" s="4">
        <f>Res_Cooling!W221/SUM(Res_Cooling!$B$3:$Y$367)*1000</f>
        <v>0.53631719874060213</v>
      </c>
      <c r="AF221" s="4">
        <f>Res_Cooling!X221/SUM(Res_Cooling!$B$3:$Y$367)*1000</f>
        <v>0.31960230461889216</v>
      </c>
      <c r="AG221" s="4">
        <f>Res_Cooling!Y221/SUM(Res_Cooling!$B$3:$Y$367)*1000</f>
        <v>0.19608018647202116</v>
      </c>
      <c r="AH221" s="8">
        <f t="shared" si="33"/>
        <v>13.379669502818166</v>
      </c>
      <c r="AI221">
        <f t="shared" si="34"/>
        <v>8</v>
      </c>
      <c r="AJ221" t="str">
        <f t="shared" si="35"/>
        <v>No</v>
      </c>
      <c r="AK221" t="str">
        <f t="shared" si="29"/>
        <v>On</v>
      </c>
      <c r="AL221" t="str">
        <f t="shared" si="30"/>
        <v>8On</v>
      </c>
      <c r="AM221" s="9" t="str">
        <f t="shared" si="31"/>
        <v>S</v>
      </c>
      <c r="AN221" s="9">
        <f t="shared" si="32"/>
        <v>1.2188230394772916</v>
      </c>
    </row>
    <row r="222" spans="9:40" x14ac:dyDescent="0.25">
      <c r="I222" s="2">
        <f t="shared" si="36"/>
        <v>42955</v>
      </c>
      <c r="J222" s="4">
        <f>Res_Cooling!B222/SUM(Res_Cooling!$B$3:$Y$367)*1000</f>
        <v>0.11473433606168985</v>
      </c>
      <c r="K222" s="4">
        <f>Res_Cooling!C222/SUM(Res_Cooling!$B$3:$Y$367)*1000</f>
        <v>6.8018221212859081E-2</v>
      </c>
      <c r="L222" s="4">
        <f>Res_Cooling!D222/SUM(Res_Cooling!$B$3:$Y$367)*1000</f>
        <v>4.3643009053304802E-2</v>
      </c>
      <c r="M222" s="4">
        <f>Res_Cooling!E222/SUM(Res_Cooling!$B$3:$Y$367)*1000</f>
        <v>4.0622162212697217E-2</v>
      </c>
      <c r="N222" s="4">
        <f>Res_Cooling!F222/SUM(Res_Cooling!$B$3:$Y$367)*1000</f>
        <v>5.7429898722913007E-2</v>
      </c>
      <c r="O222" s="4">
        <f>Res_Cooling!G222/SUM(Res_Cooling!$B$3:$Y$367)*1000</f>
        <v>0.11332922839786283</v>
      </c>
      <c r="P222" s="4">
        <f>Res_Cooling!H222/SUM(Res_Cooling!$B$3:$Y$367)*1000</f>
        <v>0.21978620476229596</v>
      </c>
      <c r="Q222" s="4">
        <f>Res_Cooling!I222/SUM(Res_Cooling!$B$3:$Y$367)*1000</f>
        <v>0.34324309894634897</v>
      </c>
      <c r="R222" s="4">
        <f>Res_Cooling!J222/SUM(Res_Cooling!$B$3:$Y$367)*1000</f>
        <v>0.44163963016876862</v>
      </c>
      <c r="S222" s="4">
        <f>Res_Cooling!K222/SUM(Res_Cooling!$B$3:$Y$367)*1000</f>
        <v>0.53006357704564344</v>
      </c>
      <c r="T222" s="4">
        <f>Res_Cooling!L222/SUM(Res_Cooling!$B$3:$Y$367)*1000</f>
        <v>0.61695376348799513</v>
      </c>
      <c r="U222" s="4">
        <f>Res_Cooling!M222/SUM(Res_Cooling!$B$3:$Y$367)*1000</f>
        <v>0.67071436551366037</v>
      </c>
      <c r="V222" s="4">
        <f>Res_Cooling!N222/SUM(Res_Cooling!$B$3:$Y$367)*1000</f>
        <v>0.76013901153872454</v>
      </c>
      <c r="W222" s="4">
        <f>Res_Cooling!O222/SUM(Res_Cooling!$B$3:$Y$367)*1000</f>
        <v>0.85386923695641703</v>
      </c>
      <c r="X222" s="4">
        <f>Res_Cooling!P222/SUM(Res_Cooling!$B$3:$Y$367)*1000</f>
        <v>0.95617860756293693</v>
      </c>
      <c r="Y222" s="4">
        <f>Res_Cooling!Q222/SUM(Res_Cooling!$B$3:$Y$367)*1000</f>
        <v>1.0432180910577942</v>
      </c>
      <c r="Z222" s="4">
        <f>Res_Cooling!R222/SUM(Res_Cooling!$B$3:$Y$367)*1000</f>
        <v>1.1040939891495916</v>
      </c>
      <c r="AA222" s="4">
        <f>Res_Cooling!S222/SUM(Res_Cooling!$B$3:$Y$367)*1000</f>
        <v>1.0970340436941077</v>
      </c>
      <c r="AB222" s="4">
        <f>Res_Cooling!T222/SUM(Res_Cooling!$B$3:$Y$367)*1000</f>
        <v>1.036097210065182</v>
      </c>
      <c r="AC222" s="4">
        <f>Res_Cooling!U222/SUM(Res_Cooling!$B$3:$Y$367)*1000</f>
        <v>0.9325480855109699</v>
      </c>
      <c r="AD222" s="4">
        <f>Res_Cooling!V222/SUM(Res_Cooling!$B$3:$Y$367)*1000</f>
        <v>0.72062755157970326</v>
      </c>
      <c r="AE222" s="4">
        <f>Res_Cooling!W222/SUM(Res_Cooling!$B$3:$Y$367)*1000</f>
        <v>0.4511901536417664</v>
      </c>
      <c r="AF222" s="4">
        <f>Res_Cooling!X222/SUM(Res_Cooling!$B$3:$Y$367)*1000</f>
        <v>0.2314653830707486</v>
      </c>
      <c r="AG222" s="4">
        <f>Res_Cooling!Y222/SUM(Res_Cooling!$B$3:$Y$367)*1000</f>
        <v>0.11850356305059453</v>
      </c>
      <c r="AH222" s="8">
        <f t="shared" si="33"/>
        <v>12.565142422464577</v>
      </c>
      <c r="AI222">
        <f t="shared" si="34"/>
        <v>8</v>
      </c>
      <c r="AJ222" t="str">
        <f t="shared" si="35"/>
        <v>No</v>
      </c>
      <c r="AK222" t="str">
        <f t="shared" si="29"/>
        <v>On</v>
      </c>
      <c r="AL222" t="str">
        <f t="shared" si="30"/>
        <v>8On</v>
      </c>
      <c r="AM222" s="9" t="str">
        <f t="shared" si="31"/>
        <v>S</v>
      </c>
      <c r="AN222" s="9">
        <f t="shared" si="32"/>
        <v>1.1040939891495916</v>
      </c>
    </row>
    <row r="223" spans="9:40" x14ac:dyDescent="0.25">
      <c r="I223" s="2">
        <f t="shared" si="36"/>
        <v>42956</v>
      </c>
      <c r="J223" s="4">
        <f>Res_Cooling!B223/SUM(Res_Cooling!$B$3:$Y$367)*1000</f>
        <v>3.7086405096815392E-2</v>
      </c>
      <c r="K223" s="4">
        <f>Res_Cooling!C223/SUM(Res_Cooling!$B$3:$Y$367)*1000</f>
        <v>1.1850715336047443E-2</v>
      </c>
      <c r="L223" s="4">
        <f>Res_Cooling!D223/SUM(Res_Cooling!$B$3:$Y$367)*1000</f>
        <v>4.0606367841150605E-3</v>
      </c>
      <c r="M223" s="4">
        <f>Res_Cooling!E223/SUM(Res_Cooling!$B$3:$Y$367)*1000</f>
        <v>9.2651431045765661E-3</v>
      </c>
      <c r="N223" s="4">
        <f>Res_Cooling!F223/SUM(Res_Cooling!$B$3:$Y$367)*1000</f>
        <v>2.1623239636618465E-2</v>
      </c>
      <c r="O223" s="4">
        <f>Res_Cooling!G223/SUM(Res_Cooling!$B$3:$Y$367)*1000</f>
        <v>5.7401974090513862E-2</v>
      </c>
      <c r="P223" s="4">
        <f>Res_Cooling!H223/SUM(Res_Cooling!$B$3:$Y$367)*1000</f>
        <v>0.12956949648539598</v>
      </c>
      <c r="Q223" s="4">
        <f>Res_Cooling!I223/SUM(Res_Cooling!$B$3:$Y$367)*1000</f>
        <v>0.20534697573367769</v>
      </c>
      <c r="R223" s="4">
        <f>Res_Cooling!J223/SUM(Res_Cooling!$B$3:$Y$367)*1000</f>
        <v>0.27993067694689588</v>
      </c>
      <c r="S223" s="4">
        <f>Res_Cooling!K223/SUM(Res_Cooling!$B$3:$Y$367)*1000</f>
        <v>0.38295222541042406</v>
      </c>
      <c r="T223" s="4">
        <f>Res_Cooling!L223/SUM(Res_Cooling!$B$3:$Y$367)*1000</f>
        <v>0.47676054006800417</v>
      </c>
      <c r="U223" s="4">
        <f>Res_Cooling!M223/SUM(Res_Cooling!$B$3:$Y$367)*1000</f>
        <v>0.59215150391439386</v>
      </c>
      <c r="V223" s="4">
        <f>Res_Cooling!N223/SUM(Res_Cooling!$B$3:$Y$367)*1000</f>
        <v>0.73802389944856095</v>
      </c>
      <c r="W223" s="4">
        <f>Res_Cooling!O223/SUM(Res_Cooling!$B$3:$Y$367)*1000</f>
        <v>0.87672016311029799</v>
      </c>
      <c r="X223" s="4">
        <f>Res_Cooling!P223/SUM(Res_Cooling!$B$3:$Y$367)*1000</f>
        <v>1.0005647110305491</v>
      </c>
      <c r="Y223" s="4">
        <f>Res_Cooling!Q223/SUM(Res_Cooling!$B$3:$Y$367)*1000</f>
        <v>1.1208349060037093</v>
      </c>
      <c r="Z223" s="4">
        <f>Res_Cooling!R223/SUM(Res_Cooling!$B$3:$Y$367)*1000</f>
        <v>1.1793695231304986</v>
      </c>
      <c r="AA223" s="4">
        <f>Res_Cooling!S223/SUM(Res_Cooling!$B$3:$Y$367)*1000</f>
        <v>1.1884715570610003</v>
      </c>
      <c r="AB223" s="4">
        <f>Res_Cooling!T223/SUM(Res_Cooling!$B$3:$Y$367)*1000</f>
        <v>1.1360142375217352</v>
      </c>
      <c r="AC223" s="4">
        <f>Res_Cooling!U223/SUM(Res_Cooling!$B$3:$Y$367)*1000</f>
        <v>0.99392712564010222</v>
      </c>
      <c r="AD223" s="4">
        <f>Res_Cooling!V223/SUM(Res_Cooling!$B$3:$Y$367)*1000</f>
        <v>0.74491320545392026</v>
      </c>
      <c r="AE223" s="4">
        <f>Res_Cooling!W223/SUM(Res_Cooling!$B$3:$Y$367)*1000</f>
        <v>0.5073523737845882</v>
      </c>
      <c r="AF223" s="4">
        <f>Res_Cooling!X223/SUM(Res_Cooling!$B$3:$Y$367)*1000</f>
        <v>0.29901078041859214</v>
      </c>
      <c r="AG223" s="4">
        <f>Res_Cooling!Y223/SUM(Res_Cooling!$B$3:$Y$367)*1000</f>
        <v>0.18904487453154642</v>
      </c>
      <c r="AH223" s="8">
        <f t="shared" si="33"/>
        <v>12.182246889742579</v>
      </c>
      <c r="AI223">
        <f t="shared" si="34"/>
        <v>8</v>
      </c>
      <c r="AJ223" t="str">
        <f t="shared" si="35"/>
        <v>No</v>
      </c>
      <c r="AK223" t="str">
        <f t="shared" si="29"/>
        <v>On</v>
      </c>
      <c r="AL223" t="str">
        <f t="shared" si="30"/>
        <v>8On</v>
      </c>
      <c r="AM223" s="9" t="str">
        <f t="shared" si="31"/>
        <v>S</v>
      </c>
      <c r="AN223" s="9">
        <f t="shared" si="32"/>
        <v>1.1884715570610003</v>
      </c>
    </row>
    <row r="224" spans="9:40" x14ac:dyDescent="0.25">
      <c r="I224" s="2">
        <f t="shared" si="36"/>
        <v>42957</v>
      </c>
      <c r="J224" s="4">
        <f>Res_Cooling!B224/SUM(Res_Cooling!$B$3:$Y$367)*1000</f>
        <v>0.1054267568905646</v>
      </c>
      <c r="K224" s="4">
        <f>Res_Cooling!C224/SUM(Res_Cooling!$B$3:$Y$367)*1000</f>
        <v>7.0598556977370122E-2</v>
      </c>
      <c r="L224" s="4">
        <f>Res_Cooling!D224/SUM(Res_Cooling!$B$3:$Y$367)*1000</f>
        <v>7.1249799297250213E-2</v>
      </c>
      <c r="M224" s="4">
        <f>Res_Cooling!E224/SUM(Res_Cooling!$B$3:$Y$367)*1000</f>
        <v>9.2124957978061556E-2</v>
      </c>
      <c r="N224" s="4">
        <f>Res_Cooling!F224/SUM(Res_Cooling!$B$3:$Y$367)*1000</f>
        <v>0.12302336426605627</v>
      </c>
      <c r="O224" s="4">
        <f>Res_Cooling!G224/SUM(Res_Cooling!$B$3:$Y$367)*1000</f>
        <v>0.19742665240780999</v>
      </c>
      <c r="P224" s="4">
        <f>Res_Cooling!H224/SUM(Res_Cooling!$B$3:$Y$367)*1000</f>
        <v>0.28331005612134252</v>
      </c>
      <c r="Q224" s="4">
        <f>Res_Cooling!I224/SUM(Res_Cooling!$B$3:$Y$367)*1000</f>
        <v>0.39891683748384565</v>
      </c>
      <c r="R224" s="4">
        <f>Res_Cooling!J224/SUM(Res_Cooling!$B$3:$Y$367)*1000</f>
        <v>0.50973843389226525</v>
      </c>
      <c r="S224" s="4">
        <f>Res_Cooling!K224/SUM(Res_Cooling!$B$3:$Y$367)*1000</f>
        <v>0.55961521820535931</v>
      </c>
      <c r="T224" s="4">
        <f>Res_Cooling!L224/SUM(Res_Cooling!$B$3:$Y$367)*1000</f>
        <v>0.6161988011049182</v>
      </c>
      <c r="U224" s="4">
        <f>Res_Cooling!M224/SUM(Res_Cooling!$B$3:$Y$367)*1000</f>
        <v>0.66057373471957059</v>
      </c>
      <c r="V224" s="4">
        <f>Res_Cooling!N224/SUM(Res_Cooling!$B$3:$Y$367)*1000</f>
        <v>0.68444660268843016</v>
      </c>
      <c r="W224" s="4">
        <f>Res_Cooling!O224/SUM(Res_Cooling!$B$3:$Y$367)*1000</f>
        <v>0.73170066563426461</v>
      </c>
      <c r="X224" s="4">
        <f>Res_Cooling!P224/SUM(Res_Cooling!$B$3:$Y$367)*1000</f>
        <v>0.73608503238259038</v>
      </c>
      <c r="Y224" s="4">
        <f>Res_Cooling!Q224/SUM(Res_Cooling!$B$3:$Y$367)*1000</f>
        <v>0.73498141101784409</v>
      </c>
      <c r="Z224" s="4">
        <f>Res_Cooling!R224/SUM(Res_Cooling!$B$3:$Y$367)*1000</f>
        <v>0.74974546335976244</v>
      </c>
      <c r="AA224" s="4">
        <f>Res_Cooling!S224/SUM(Res_Cooling!$B$3:$Y$367)*1000</f>
        <v>0.73888597274305468</v>
      </c>
      <c r="AB224" s="4">
        <f>Res_Cooling!T224/SUM(Res_Cooling!$B$3:$Y$367)*1000</f>
        <v>0.6613859425990658</v>
      </c>
      <c r="AC224" s="4">
        <f>Res_Cooling!U224/SUM(Res_Cooling!$B$3:$Y$367)*1000</f>
        <v>0.53845971616142663</v>
      </c>
      <c r="AD224" s="4">
        <f>Res_Cooling!V224/SUM(Res_Cooling!$B$3:$Y$367)*1000</f>
        <v>0.38103280585630284</v>
      </c>
      <c r="AE224" s="4">
        <f>Res_Cooling!W224/SUM(Res_Cooling!$B$3:$Y$367)*1000</f>
        <v>0.25203097725524942</v>
      </c>
      <c r="AF224" s="4">
        <f>Res_Cooling!X224/SUM(Res_Cooling!$B$3:$Y$367)*1000</f>
        <v>0.13627260503115093</v>
      </c>
      <c r="AG224" s="4">
        <f>Res_Cooling!Y224/SUM(Res_Cooling!$B$3:$Y$367)*1000</f>
        <v>5.2388804459057234E-2</v>
      </c>
      <c r="AH224" s="8">
        <f t="shared" si="33"/>
        <v>10.085619168532611</v>
      </c>
      <c r="AI224">
        <f t="shared" si="34"/>
        <v>8</v>
      </c>
      <c r="AJ224" t="str">
        <f t="shared" si="35"/>
        <v>No</v>
      </c>
      <c r="AK224" t="str">
        <f t="shared" si="29"/>
        <v>On</v>
      </c>
      <c r="AL224" t="str">
        <f t="shared" si="30"/>
        <v>8On</v>
      </c>
      <c r="AM224" s="9" t="str">
        <f t="shared" si="31"/>
        <v>S</v>
      </c>
      <c r="AN224" s="9">
        <f t="shared" si="32"/>
        <v>0.74974546335976244</v>
      </c>
    </row>
    <row r="225" spans="9:40" x14ac:dyDescent="0.25">
      <c r="I225" s="2">
        <f t="shared" si="36"/>
        <v>42958</v>
      </c>
      <c r="J225" s="4">
        <f>Res_Cooling!B225/SUM(Res_Cooling!$B$3:$Y$367)*1000</f>
        <v>1.9548040526041952E-2</v>
      </c>
      <c r="K225" s="4">
        <f>Res_Cooling!C225/SUM(Res_Cooling!$B$3:$Y$367)*1000</f>
        <v>5.1952843103425161E-3</v>
      </c>
      <c r="L225" s="4">
        <f>Res_Cooling!D225/SUM(Res_Cooling!$B$3:$Y$367)*1000</f>
        <v>2.9421801592142876E-3</v>
      </c>
      <c r="M225" s="4">
        <f>Res_Cooling!E225/SUM(Res_Cooling!$B$3:$Y$367)*1000</f>
        <v>5.4763008565664201E-3</v>
      </c>
      <c r="N225" s="4">
        <f>Res_Cooling!F225/SUM(Res_Cooling!$B$3:$Y$367)*1000</f>
        <v>1.8938286231440608E-2</v>
      </c>
      <c r="O225" s="4">
        <f>Res_Cooling!G225/SUM(Res_Cooling!$B$3:$Y$367)*1000</f>
        <v>4.7249375596824454E-2</v>
      </c>
      <c r="P225" s="4">
        <f>Res_Cooling!H225/SUM(Res_Cooling!$B$3:$Y$367)*1000</f>
        <v>0.10750395061774105</v>
      </c>
      <c r="Q225" s="4">
        <f>Res_Cooling!I225/SUM(Res_Cooling!$B$3:$Y$367)*1000</f>
        <v>0.23149430501144774</v>
      </c>
      <c r="R225" s="4">
        <f>Res_Cooling!J225/SUM(Res_Cooling!$B$3:$Y$367)*1000</f>
        <v>0.35784937711521209</v>
      </c>
      <c r="S225" s="4">
        <f>Res_Cooling!K225/SUM(Res_Cooling!$B$3:$Y$367)*1000</f>
        <v>0.47416334979322355</v>
      </c>
      <c r="T225" s="4">
        <f>Res_Cooling!L225/SUM(Res_Cooling!$B$3:$Y$367)*1000</f>
        <v>0.63377795558516037</v>
      </c>
      <c r="U225" s="4">
        <f>Res_Cooling!M225/SUM(Res_Cooling!$B$3:$Y$367)*1000</f>
        <v>0.75615965169101618</v>
      </c>
      <c r="V225" s="4">
        <f>Res_Cooling!N225/SUM(Res_Cooling!$B$3:$Y$367)*1000</f>
        <v>0.82666166922494944</v>
      </c>
      <c r="W225" s="4">
        <f>Res_Cooling!O225/SUM(Res_Cooling!$B$3:$Y$367)*1000</f>
        <v>0.87457335726378371</v>
      </c>
      <c r="X225" s="4">
        <f>Res_Cooling!P225/SUM(Res_Cooling!$B$3:$Y$367)*1000</f>
        <v>0.85537058487119111</v>
      </c>
      <c r="Y225" s="4">
        <f>Res_Cooling!Q225/SUM(Res_Cooling!$B$3:$Y$367)*1000</f>
        <v>0.80179189187944011</v>
      </c>
      <c r="Z225" s="4">
        <f>Res_Cooling!R225/SUM(Res_Cooling!$B$3:$Y$367)*1000</f>
        <v>0.67947143050320236</v>
      </c>
      <c r="AA225" s="4">
        <f>Res_Cooling!S225/SUM(Res_Cooling!$B$3:$Y$367)*1000</f>
        <v>0.54842681531132154</v>
      </c>
      <c r="AB225" s="4">
        <f>Res_Cooling!T225/SUM(Res_Cooling!$B$3:$Y$367)*1000</f>
        <v>0.42600133737109708</v>
      </c>
      <c r="AC225" s="4">
        <f>Res_Cooling!U225/SUM(Res_Cooling!$B$3:$Y$367)*1000</f>
        <v>0.29352029903477012</v>
      </c>
      <c r="AD225" s="4">
        <f>Res_Cooling!V225/SUM(Res_Cooling!$B$3:$Y$367)*1000</f>
        <v>0.18908845690425505</v>
      </c>
      <c r="AE225" s="4">
        <f>Res_Cooling!W225/SUM(Res_Cooling!$B$3:$Y$367)*1000</f>
        <v>0.1083589430233049</v>
      </c>
      <c r="AF225" s="4">
        <f>Res_Cooling!X225/SUM(Res_Cooling!$B$3:$Y$367)*1000</f>
        <v>5.2157030010144323E-2</v>
      </c>
      <c r="AG225" s="4">
        <f>Res_Cooling!Y225/SUM(Res_Cooling!$B$3:$Y$367)*1000</f>
        <v>2.7971904812564237E-2</v>
      </c>
      <c r="AH225" s="8">
        <f t="shared" si="33"/>
        <v>8.3436917777042545</v>
      </c>
      <c r="AI225">
        <f t="shared" si="34"/>
        <v>8</v>
      </c>
      <c r="AJ225" t="str">
        <f t="shared" si="35"/>
        <v>No</v>
      </c>
      <c r="AK225" t="str">
        <f t="shared" si="29"/>
        <v>On</v>
      </c>
      <c r="AL225" t="str">
        <f t="shared" si="30"/>
        <v>8On</v>
      </c>
      <c r="AM225" s="9" t="str">
        <f t="shared" si="31"/>
        <v>S</v>
      </c>
      <c r="AN225" s="9">
        <f t="shared" si="32"/>
        <v>0.80179189187944011</v>
      </c>
    </row>
    <row r="226" spans="9:40" x14ac:dyDescent="0.25">
      <c r="I226" s="2">
        <f t="shared" si="36"/>
        <v>42959</v>
      </c>
      <c r="J226" s="4">
        <f>Res_Cooling!B226/SUM(Res_Cooling!$B$3:$Y$367)*1000</f>
        <v>9.1119229404115418E-3</v>
      </c>
      <c r="K226" s="4">
        <f>Res_Cooling!C226/SUM(Res_Cooling!$B$3:$Y$367)*1000</f>
        <v>3.310896407027628E-3</v>
      </c>
      <c r="L226" s="4">
        <f>Res_Cooling!D226/SUM(Res_Cooling!$B$3:$Y$367)*1000</f>
        <v>1.0484354096982546E-3</v>
      </c>
      <c r="M226" s="4">
        <f>Res_Cooling!E226/SUM(Res_Cooling!$B$3:$Y$367)*1000</f>
        <v>1.6961024790537701E-3</v>
      </c>
      <c r="N226" s="4">
        <f>Res_Cooling!F226/SUM(Res_Cooling!$B$3:$Y$367)*1000</f>
        <v>5.6932216948520726E-3</v>
      </c>
      <c r="O226" s="4">
        <f>Res_Cooling!G226/SUM(Res_Cooling!$B$3:$Y$367)*1000</f>
        <v>1.9880942036571769E-2</v>
      </c>
      <c r="P226" s="4">
        <f>Res_Cooling!H226/SUM(Res_Cooling!$B$3:$Y$367)*1000</f>
        <v>6.6977031347690924E-2</v>
      </c>
      <c r="Q226" s="4">
        <f>Res_Cooling!I226/SUM(Res_Cooling!$B$3:$Y$367)*1000</f>
        <v>0.12735726721440369</v>
      </c>
      <c r="R226" s="4">
        <f>Res_Cooling!J226/SUM(Res_Cooling!$B$3:$Y$367)*1000</f>
        <v>0.24433734210596483</v>
      </c>
      <c r="S226" s="4">
        <f>Res_Cooling!K226/SUM(Res_Cooling!$B$3:$Y$367)*1000</f>
        <v>0.38723167532559316</v>
      </c>
      <c r="T226" s="4">
        <f>Res_Cooling!L226/SUM(Res_Cooling!$B$3:$Y$367)*1000</f>
        <v>0.54283730121331264</v>
      </c>
      <c r="U226" s="4">
        <f>Res_Cooling!M226/SUM(Res_Cooling!$B$3:$Y$367)*1000</f>
        <v>0.66439821258829357</v>
      </c>
      <c r="V226" s="4">
        <f>Res_Cooling!N226/SUM(Res_Cooling!$B$3:$Y$367)*1000</f>
        <v>0.79229093462895095</v>
      </c>
      <c r="W226" s="4">
        <f>Res_Cooling!O226/SUM(Res_Cooling!$B$3:$Y$367)*1000</f>
        <v>0.87502015138216993</v>
      </c>
      <c r="X226" s="4">
        <f>Res_Cooling!P226/SUM(Res_Cooling!$B$3:$Y$367)*1000</f>
        <v>0.96309164950583537</v>
      </c>
      <c r="Y226" s="4">
        <f>Res_Cooling!Q226/SUM(Res_Cooling!$B$3:$Y$367)*1000</f>
        <v>1.0024632868412009</v>
      </c>
      <c r="Z226" s="4">
        <f>Res_Cooling!R226/SUM(Res_Cooling!$B$3:$Y$367)*1000</f>
        <v>1.0127936056739448</v>
      </c>
      <c r="AA226" s="4">
        <f>Res_Cooling!S226/SUM(Res_Cooling!$B$3:$Y$367)*1000</f>
        <v>0.95499799399743301</v>
      </c>
      <c r="AB226" s="4">
        <f>Res_Cooling!T226/SUM(Res_Cooling!$B$3:$Y$367)*1000</f>
        <v>0.88236881759049512</v>
      </c>
      <c r="AC226" s="4">
        <f>Res_Cooling!U226/SUM(Res_Cooling!$B$3:$Y$367)*1000</f>
        <v>0.72221955481894451</v>
      </c>
      <c r="AD226" s="4">
        <f>Res_Cooling!V226/SUM(Res_Cooling!$B$3:$Y$367)*1000</f>
        <v>0.54381715661803265</v>
      </c>
      <c r="AE226" s="4">
        <f>Res_Cooling!W226/SUM(Res_Cooling!$B$3:$Y$367)*1000</f>
        <v>0.36523205153656618</v>
      </c>
      <c r="AF226" s="4">
        <f>Res_Cooling!X226/SUM(Res_Cooling!$B$3:$Y$367)*1000</f>
        <v>0.2283935737760126</v>
      </c>
      <c r="AG226" s="4">
        <f>Res_Cooling!Y226/SUM(Res_Cooling!$B$3:$Y$367)*1000</f>
        <v>0.10877392300692221</v>
      </c>
      <c r="AH226" s="8">
        <f t="shared" si="33"/>
        <v>10.525343050139382</v>
      </c>
      <c r="AI226">
        <f t="shared" si="34"/>
        <v>8</v>
      </c>
      <c r="AJ226" t="str">
        <f t="shared" si="35"/>
        <v>No</v>
      </c>
      <c r="AK226" t="str">
        <f t="shared" si="29"/>
        <v>Off</v>
      </c>
      <c r="AL226" t="str">
        <f t="shared" si="30"/>
        <v>8Off</v>
      </c>
      <c r="AM226" s="9" t="str">
        <f t="shared" si="31"/>
        <v>S</v>
      </c>
      <c r="AN226" s="9">
        <f t="shared" si="32"/>
        <v>1.0127936056739448</v>
      </c>
    </row>
    <row r="227" spans="9:40" x14ac:dyDescent="0.25">
      <c r="I227" s="2">
        <f t="shared" si="36"/>
        <v>42960</v>
      </c>
      <c r="J227" s="4">
        <f>Res_Cooling!B227/SUM(Res_Cooling!$B$3:$Y$367)*1000</f>
        <v>5.1090109590836971E-2</v>
      </c>
      <c r="K227" s="4">
        <f>Res_Cooling!C227/SUM(Res_Cooling!$B$3:$Y$367)*1000</f>
        <v>1.9724364633476557E-2</v>
      </c>
      <c r="L227" s="4">
        <f>Res_Cooling!D227/SUM(Res_Cooling!$B$3:$Y$367)*1000</f>
        <v>4.4170160290652877E-3</v>
      </c>
      <c r="M227" s="4">
        <f>Res_Cooling!E227/SUM(Res_Cooling!$B$3:$Y$367)*1000</f>
        <v>2.1536074891201129E-2</v>
      </c>
      <c r="N227" s="4">
        <f>Res_Cooling!F227/SUM(Res_Cooling!$B$3:$Y$367)*1000</f>
        <v>4.4709929472612153E-2</v>
      </c>
      <c r="O227" s="4">
        <f>Res_Cooling!G227/SUM(Res_Cooling!$B$3:$Y$367)*1000</f>
        <v>0.11677024122524757</v>
      </c>
      <c r="P227" s="4">
        <f>Res_Cooling!H227/SUM(Res_Cooling!$B$3:$Y$367)*1000</f>
        <v>0.18336031695255034</v>
      </c>
      <c r="Q227" s="4">
        <f>Res_Cooling!I227/SUM(Res_Cooling!$B$3:$Y$367)*1000</f>
        <v>0.36769540303749082</v>
      </c>
      <c r="R227" s="4">
        <f>Res_Cooling!J227/SUM(Res_Cooling!$B$3:$Y$367)*1000</f>
        <v>0.45840637730785566</v>
      </c>
      <c r="S227" s="4">
        <f>Res_Cooling!K227/SUM(Res_Cooling!$B$3:$Y$367)*1000</f>
        <v>0.55009321774974063</v>
      </c>
      <c r="T227" s="4">
        <f>Res_Cooling!L227/SUM(Res_Cooling!$B$3:$Y$367)*1000</f>
        <v>0.59671468804090433</v>
      </c>
      <c r="U227" s="4">
        <f>Res_Cooling!M227/SUM(Res_Cooling!$B$3:$Y$367)*1000</f>
        <v>0.69304639215906716</v>
      </c>
      <c r="V227" s="4">
        <f>Res_Cooling!N227/SUM(Res_Cooling!$B$3:$Y$367)*1000</f>
        <v>0.75121729094885747</v>
      </c>
      <c r="W227" s="4">
        <f>Res_Cooling!O227/SUM(Res_Cooling!$B$3:$Y$367)*1000</f>
        <v>0.84660673818520926</v>
      </c>
      <c r="X227" s="4">
        <f>Res_Cooling!P227/SUM(Res_Cooling!$B$3:$Y$367)*1000</f>
        <v>0.93451677209510964</v>
      </c>
      <c r="Y227" s="4">
        <f>Res_Cooling!Q227/SUM(Res_Cooling!$B$3:$Y$367)*1000</f>
        <v>1.0119122843292623</v>
      </c>
      <c r="Z227" s="4">
        <f>Res_Cooling!R227/SUM(Res_Cooling!$B$3:$Y$367)*1000</f>
        <v>1.0744145927966495</v>
      </c>
      <c r="AA227" s="4">
        <f>Res_Cooling!S227/SUM(Res_Cooling!$B$3:$Y$367)*1000</f>
        <v>1.1064451434667699</v>
      </c>
      <c r="AB227" s="4">
        <f>Res_Cooling!T227/SUM(Res_Cooling!$B$3:$Y$367)*1000</f>
        <v>1.0549262910377761</v>
      </c>
      <c r="AC227" s="4">
        <f>Res_Cooling!U227/SUM(Res_Cooling!$B$3:$Y$367)*1000</f>
        <v>0.92710776873463629</v>
      </c>
      <c r="AD227" s="4">
        <f>Res_Cooling!V227/SUM(Res_Cooling!$B$3:$Y$367)*1000</f>
        <v>0.69247882400555449</v>
      </c>
      <c r="AE227" s="4">
        <f>Res_Cooling!W227/SUM(Res_Cooling!$B$3:$Y$367)*1000</f>
        <v>0.4377599014202273</v>
      </c>
      <c r="AF227" s="4">
        <f>Res_Cooling!X227/SUM(Res_Cooling!$B$3:$Y$367)*1000</f>
        <v>0.27949774541387912</v>
      </c>
      <c r="AG227" s="4">
        <f>Res_Cooling!Y227/SUM(Res_Cooling!$B$3:$Y$367)*1000</f>
        <v>0.14473606245718199</v>
      </c>
      <c r="AH227" s="8">
        <f t="shared" si="33"/>
        <v>12.369183545981164</v>
      </c>
      <c r="AI227">
        <f t="shared" si="34"/>
        <v>8</v>
      </c>
      <c r="AJ227" t="str">
        <f t="shared" si="35"/>
        <v>No</v>
      </c>
      <c r="AK227" t="str">
        <f t="shared" si="29"/>
        <v>Off</v>
      </c>
      <c r="AL227" t="str">
        <f t="shared" si="30"/>
        <v>8Off</v>
      </c>
      <c r="AM227" s="9" t="str">
        <f t="shared" si="31"/>
        <v>S</v>
      </c>
      <c r="AN227" s="9">
        <f t="shared" si="32"/>
        <v>1.1064451434667699</v>
      </c>
    </row>
    <row r="228" spans="9:40" x14ac:dyDescent="0.25">
      <c r="I228" s="2">
        <f t="shared" si="36"/>
        <v>42961</v>
      </c>
      <c r="J228" s="4">
        <f>Res_Cooling!B228/SUM(Res_Cooling!$B$3:$Y$367)*1000</f>
        <v>8.5186285211853827E-2</v>
      </c>
      <c r="K228" s="4">
        <f>Res_Cooling!C228/SUM(Res_Cooling!$B$3:$Y$367)*1000</f>
        <v>6.8285499837250893E-2</v>
      </c>
      <c r="L228" s="4">
        <f>Res_Cooling!D228/SUM(Res_Cooling!$B$3:$Y$367)*1000</f>
        <v>6.4106678329548736E-2</v>
      </c>
      <c r="M228" s="4">
        <f>Res_Cooling!E228/SUM(Res_Cooling!$B$3:$Y$367)*1000</f>
        <v>7.244098433073376E-2</v>
      </c>
      <c r="N228" s="4">
        <f>Res_Cooling!F228/SUM(Res_Cooling!$B$3:$Y$367)*1000</f>
        <v>0.10227715754843097</v>
      </c>
      <c r="O228" s="4">
        <f>Res_Cooling!G228/SUM(Res_Cooling!$B$3:$Y$367)*1000</f>
        <v>0.17834535216615377</v>
      </c>
      <c r="P228" s="4">
        <f>Res_Cooling!H228/SUM(Res_Cooling!$B$3:$Y$367)*1000</f>
        <v>0.27782705454977019</v>
      </c>
      <c r="Q228" s="4">
        <f>Res_Cooling!I228/SUM(Res_Cooling!$B$3:$Y$367)*1000</f>
        <v>0.42566145470246747</v>
      </c>
      <c r="R228" s="4">
        <f>Res_Cooling!J228/SUM(Res_Cooling!$B$3:$Y$367)*1000</f>
        <v>0.51240693171049367</v>
      </c>
      <c r="S228" s="4">
        <f>Res_Cooling!K228/SUM(Res_Cooling!$B$3:$Y$367)*1000</f>
        <v>0.59918861100980869</v>
      </c>
      <c r="T228" s="4">
        <f>Res_Cooling!L228/SUM(Res_Cooling!$B$3:$Y$367)*1000</f>
        <v>0.66829938346528428</v>
      </c>
      <c r="U228" s="4">
        <f>Res_Cooling!M228/SUM(Res_Cooling!$B$3:$Y$367)*1000</f>
        <v>0.76345067347960316</v>
      </c>
      <c r="V228" s="4">
        <f>Res_Cooling!N228/SUM(Res_Cooling!$B$3:$Y$367)*1000</f>
        <v>0.83508673028143166</v>
      </c>
      <c r="W228" s="4">
        <f>Res_Cooling!O228/SUM(Res_Cooling!$B$3:$Y$367)*1000</f>
        <v>0.9204581159137597</v>
      </c>
      <c r="X228" s="4">
        <f>Res_Cooling!P228/SUM(Res_Cooling!$B$3:$Y$367)*1000</f>
        <v>1.026492433020666</v>
      </c>
      <c r="Y228" s="4">
        <f>Res_Cooling!Q228/SUM(Res_Cooling!$B$3:$Y$367)*1000</f>
        <v>1.0961796496735239</v>
      </c>
      <c r="Z228" s="4">
        <f>Res_Cooling!R228/SUM(Res_Cooling!$B$3:$Y$367)*1000</f>
        <v>1.1265169703119557</v>
      </c>
      <c r="AA228" s="4">
        <f>Res_Cooling!S228/SUM(Res_Cooling!$B$3:$Y$367)*1000</f>
        <v>1.1324927419145427</v>
      </c>
      <c r="AB228" s="4">
        <f>Res_Cooling!T228/SUM(Res_Cooling!$B$3:$Y$367)*1000</f>
        <v>1.0491298354675236</v>
      </c>
      <c r="AC228" s="4">
        <f>Res_Cooling!U228/SUM(Res_Cooling!$B$3:$Y$367)*1000</f>
        <v>0.91501520613584642</v>
      </c>
      <c r="AD228" s="4">
        <f>Res_Cooling!V228/SUM(Res_Cooling!$B$3:$Y$367)*1000</f>
        <v>0.70830899892014021</v>
      </c>
      <c r="AE228" s="4">
        <f>Res_Cooling!W228/SUM(Res_Cooling!$B$3:$Y$367)*1000</f>
        <v>0.47640270584997507</v>
      </c>
      <c r="AF228" s="4">
        <f>Res_Cooling!X228/SUM(Res_Cooling!$B$3:$Y$367)*1000</f>
        <v>0.31293918813596605</v>
      </c>
      <c r="AG228" s="4">
        <f>Res_Cooling!Y228/SUM(Res_Cooling!$B$3:$Y$367)*1000</f>
        <v>0.19065722286010708</v>
      </c>
      <c r="AH228" s="8">
        <f t="shared" si="33"/>
        <v>13.607155864826836</v>
      </c>
      <c r="AI228">
        <f t="shared" si="34"/>
        <v>8</v>
      </c>
      <c r="AJ228" t="str">
        <f t="shared" si="35"/>
        <v>No</v>
      </c>
      <c r="AK228" t="str">
        <f t="shared" si="29"/>
        <v>On</v>
      </c>
      <c r="AL228" t="str">
        <f t="shared" si="30"/>
        <v>8On</v>
      </c>
      <c r="AM228" s="9" t="str">
        <f t="shared" si="31"/>
        <v>S</v>
      </c>
      <c r="AN228" s="9">
        <f t="shared" si="32"/>
        <v>1.1324927419145427</v>
      </c>
    </row>
    <row r="229" spans="9:40" x14ac:dyDescent="0.25">
      <c r="I229" s="2">
        <f t="shared" si="36"/>
        <v>42962</v>
      </c>
      <c r="J229" s="4">
        <f>Res_Cooling!B229/SUM(Res_Cooling!$B$3:$Y$367)*1000</f>
        <v>0.10877801197095206</v>
      </c>
      <c r="K229" s="4">
        <f>Res_Cooling!C229/SUM(Res_Cooling!$B$3:$Y$367)*1000</f>
        <v>7.7135813152840127E-2</v>
      </c>
      <c r="L229" s="4">
        <f>Res_Cooling!D229/SUM(Res_Cooling!$B$3:$Y$367)*1000</f>
        <v>5.1408949054337211E-2</v>
      </c>
      <c r="M229" s="4">
        <f>Res_Cooling!E229/SUM(Res_Cooling!$B$3:$Y$367)*1000</f>
        <v>3.4403147115747483E-2</v>
      </c>
      <c r="N229" s="4">
        <f>Res_Cooling!F229/SUM(Res_Cooling!$B$3:$Y$367)*1000</f>
        <v>3.9013404194016429E-2</v>
      </c>
      <c r="O229" s="4">
        <f>Res_Cooling!G229/SUM(Res_Cooling!$B$3:$Y$367)*1000</f>
        <v>7.1425225827214847E-2</v>
      </c>
      <c r="P229" s="4">
        <f>Res_Cooling!H229/SUM(Res_Cooling!$B$3:$Y$367)*1000</f>
        <v>0.13511463036405635</v>
      </c>
      <c r="Q229" s="4">
        <f>Res_Cooling!I229/SUM(Res_Cooling!$B$3:$Y$367)*1000</f>
        <v>0.21128804100742593</v>
      </c>
      <c r="R229" s="4">
        <f>Res_Cooling!J229/SUM(Res_Cooling!$B$3:$Y$367)*1000</f>
        <v>0.32016089699770511</v>
      </c>
      <c r="S229" s="4">
        <f>Res_Cooling!K229/SUM(Res_Cooling!$B$3:$Y$367)*1000</f>
        <v>0.32753688945344944</v>
      </c>
      <c r="T229" s="4">
        <f>Res_Cooling!L229/SUM(Res_Cooling!$B$3:$Y$367)*1000</f>
        <v>0.3512619563322536</v>
      </c>
      <c r="U229" s="4">
        <f>Res_Cooling!M229/SUM(Res_Cooling!$B$3:$Y$367)*1000</f>
        <v>0.36409970769278083</v>
      </c>
      <c r="V229" s="4">
        <f>Res_Cooling!N229/SUM(Res_Cooling!$B$3:$Y$367)*1000</f>
        <v>0.38686436667871443</v>
      </c>
      <c r="W229" s="4">
        <f>Res_Cooling!O229/SUM(Res_Cooling!$B$3:$Y$367)*1000</f>
        <v>0.40032972415241241</v>
      </c>
      <c r="X229" s="4">
        <f>Res_Cooling!P229/SUM(Res_Cooling!$B$3:$Y$367)*1000</f>
        <v>0.44828270075486537</v>
      </c>
      <c r="Y229" s="4">
        <f>Res_Cooling!Q229/SUM(Res_Cooling!$B$3:$Y$367)*1000</f>
        <v>0.50557566904819262</v>
      </c>
      <c r="Z229" s="4">
        <f>Res_Cooling!R229/SUM(Res_Cooling!$B$3:$Y$367)*1000</f>
        <v>0.59565395093305673</v>
      </c>
      <c r="AA229" s="4">
        <f>Res_Cooling!S229/SUM(Res_Cooling!$B$3:$Y$367)*1000</f>
        <v>0.59779577023807129</v>
      </c>
      <c r="AB229" s="4">
        <f>Res_Cooling!T229/SUM(Res_Cooling!$B$3:$Y$367)*1000</f>
        <v>0.57610411525207483</v>
      </c>
      <c r="AC229" s="4">
        <f>Res_Cooling!U229/SUM(Res_Cooling!$B$3:$Y$367)*1000</f>
        <v>0.4911102108112852</v>
      </c>
      <c r="AD229" s="4">
        <f>Res_Cooling!V229/SUM(Res_Cooling!$B$3:$Y$367)*1000</f>
        <v>0.3621209482948114</v>
      </c>
      <c r="AE229" s="4">
        <f>Res_Cooling!W229/SUM(Res_Cooling!$B$3:$Y$367)*1000</f>
        <v>0.21268736428311311</v>
      </c>
      <c r="AF229" s="4">
        <f>Res_Cooling!X229/SUM(Res_Cooling!$B$3:$Y$367)*1000</f>
        <v>0.12948492474155857</v>
      </c>
      <c r="AG229" s="4">
        <f>Res_Cooling!Y229/SUM(Res_Cooling!$B$3:$Y$367)*1000</f>
        <v>4.6382315760830996E-2</v>
      </c>
      <c r="AH229" s="8">
        <f t="shared" si="33"/>
        <v>6.8440187341117662</v>
      </c>
      <c r="AI229">
        <f t="shared" si="34"/>
        <v>8</v>
      </c>
      <c r="AJ229" t="str">
        <f t="shared" si="35"/>
        <v>No</v>
      </c>
      <c r="AK229" t="str">
        <f t="shared" si="29"/>
        <v>On</v>
      </c>
      <c r="AL229" t="str">
        <f t="shared" si="30"/>
        <v>8On</v>
      </c>
      <c r="AM229" s="9" t="str">
        <f t="shared" si="31"/>
        <v>S</v>
      </c>
      <c r="AN229" s="9">
        <f t="shared" si="32"/>
        <v>0.59779577023807129</v>
      </c>
    </row>
    <row r="230" spans="9:40" x14ac:dyDescent="0.25">
      <c r="I230" s="2">
        <f t="shared" si="36"/>
        <v>42963</v>
      </c>
      <c r="J230" s="4">
        <f>Res_Cooling!B230/SUM(Res_Cooling!$B$3:$Y$367)*1000</f>
        <v>1.5027940118090241E-2</v>
      </c>
      <c r="K230" s="4">
        <f>Res_Cooling!C230/SUM(Res_Cooling!$B$3:$Y$367)*1000</f>
        <v>3.3211014639378958E-3</v>
      </c>
      <c r="L230" s="4">
        <f>Res_Cooling!D230/SUM(Res_Cooling!$B$3:$Y$367)*1000</f>
        <v>2.5096591182937997E-3</v>
      </c>
      <c r="M230" s="4">
        <f>Res_Cooling!E230/SUM(Res_Cooling!$B$3:$Y$367)*1000</f>
        <v>3.4830823831331695E-3</v>
      </c>
      <c r="N230" s="4">
        <f>Res_Cooling!F230/SUM(Res_Cooling!$B$3:$Y$367)*1000</f>
        <v>8.8798362342699128E-3</v>
      </c>
      <c r="O230" s="4">
        <f>Res_Cooling!G230/SUM(Res_Cooling!$B$3:$Y$367)*1000</f>
        <v>2.4951955549426624E-2</v>
      </c>
      <c r="P230" s="4">
        <f>Res_Cooling!H230/SUM(Res_Cooling!$B$3:$Y$367)*1000</f>
        <v>5.4000255210147938E-2</v>
      </c>
      <c r="Q230" s="4">
        <f>Res_Cooling!I230/SUM(Res_Cooling!$B$3:$Y$367)*1000</f>
        <v>8.9001787305877086E-2</v>
      </c>
      <c r="R230" s="4">
        <f>Res_Cooling!J230/SUM(Res_Cooling!$B$3:$Y$367)*1000</f>
        <v>0.14312181924285139</v>
      </c>
      <c r="S230" s="4">
        <f>Res_Cooling!K230/SUM(Res_Cooling!$B$3:$Y$367)*1000</f>
        <v>0.19201455945636559</v>
      </c>
      <c r="T230" s="4">
        <f>Res_Cooling!L230/SUM(Res_Cooling!$B$3:$Y$367)*1000</f>
        <v>0.23692205570320166</v>
      </c>
      <c r="U230" s="4">
        <f>Res_Cooling!M230/SUM(Res_Cooling!$B$3:$Y$367)*1000</f>
        <v>0.29674559407687146</v>
      </c>
      <c r="V230" s="4">
        <f>Res_Cooling!N230/SUM(Res_Cooling!$B$3:$Y$367)*1000</f>
        <v>0.37107009486292758</v>
      </c>
      <c r="W230" s="4">
        <f>Res_Cooling!O230/SUM(Res_Cooling!$B$3:$Y$367)*1000</f>
        <v>0.46854162263712557</v>
      </c>
      <c r="X230" s="4">
        <f>Res_Cooling!P230/SUM(Res_Cooling!$B$3:$Y$367)*1000</f>
        <v>0.57715128896704282</v>
      </c>
      <c r="Y230" s="4">
        <f>Res_Cooling!Q230/SUM(Res_Cooling!$B$3:$Y$367)*1000</f>
        <v>0.68371228458716282</v>
      </c>
      <c r="Z230" s="4">
        <f>Res_Cooling!R230/SUM(Res_Cooling!$B$3:$Y$367)*1000</f>
        <v>0.7868637823221768</v>
      </c>
      <c r="AA230" s="4">
        <f>Res_Cooling!S230/SUM(Res_Cooling!$B$3:$Y$367)*1000</f>
        <v>0.83826265856268456</v>
      </c>
      <c r="AB230" s="4">
        <f>Res_Cooling!T230/SUM(Res_Cooling!$B$3:$Y$367)*1000</f>
        <v>0.82292645044907375</v>
      </c>
      <c r="AC230" s="4">
        <f>Res_Cooling!U230/SUM(Res_Cooling!$B$3:$Y$367)*1000</f>
        <v>0.69341409972926593</v>
      </c>
      <c r="AD230" s="4">
        <f>Res_Cooling!V230/SUM(Res_Cooling!$B$3:$Y$367)*1000</f>
        <v>0.52052163042402533</v>
      </c>
      <c r="AE230" s="4">
        <f>Res_Cooling!W230/SUM(Res_Cooling!$B$3:$Y$367)*1000</f>
        <v>0.31170511884558377</v>
      </c>
      <c r="AF230" s="4">
        <f>Res_Cooling!X230/SUM(Res_Cooling!$B$3:$Y$367)*1000</f>
        <v>0.16949065069404465</v>
      </c>
      <c r="AG230" s="4">
        <f>Res_Cooling!Y230/SUM(Res_Cooling!$B$3:$Y$367)*1000</f>
        <v>6.9259371392171115E-2</v>
      </c>
      <c r="AH230" s="8">
        <f t="shared" si="33"/>
        <v>7.382898699335751</v>
      </c>
      <c r="AI230">
        <f t="shared" si="34"/>
        <v>8</v>
      </c>
      <c r="AJ230" t="str">
        <f t="shared" si="35"/>
        <v>No</v>
      </c>
      <c r="AK230" t="str">
        <f t="shared" si="29"/>
        <v>On</v>
      </c>
      <c r="AL230" t="str">
        <f t="shared" si="30"/>
        <v>8On</v>
      </c>
      <c r="AM230" s="9" t="str">
        <f t="shared" si="31"/>
        <v>S</v>
      </c>
      <c r="AN230" s="9">
        <f t="shared" si="32"/>
        <v>0.83826265856268456</v>
      </c>
    </row>
    <row r="231" spans="9:40" x14ac:dyDescent="0.25">
      <c r="I231" s="2">
        <f t="shared" si="36"/>
        <v>42964</v>
      </c>
      <c r="J231" s="4">
        <f>Res_Cooling!B231/SUM(Res_Cooling!$B$3:$Y$367)*1000</f>
        <v>2.7803559171529386E-2</v>
      </c>
      <c r="K231" s="4">
        <f>Res_Cooling!C231/SUM(Res_Cooling!$B$3:$Y$367)*1000</f>
        <v>1.1615151115594649E-2</v>
      </c>
      <c r="L231" s="4">
        <f>Res_Cooling!D231/SUM(Res_Cooling!$B$3:$Y$367)*1000</f>
        <v>4.3735612120881871E-3</v>
      </c>
      <c r="M231" s="4">
        <f>Res_Cooling!E231/SUM(Res_Cooling!$B$3:$Y$367)*1000</f>
        <v>5.9904347273291407E-3</v>
      </c>
      <c r="N231" s="4">
        <f>Res_Cooling!F231/SUM(Res_Cooling!$B$3:$Y$367)*1000</f>
        <v>2.1308289675488101E-2</v>
      </c>
      <c r="O231" s="4">
        <f>Res_Cooling!G231/SUM(Res_Cooling!$B$3:$Y$367)*1000</f>
        <v>5.830194510040633E-2</v>
      </c>
      <c r="P231" s="4">
        <f>Res_Cooling!H231/SUM(Res_Cooling!$B$3:$Y$367)*1000</f>
        <v>0.11925074642893167</v>
      </c>
      <c r="Q231" s="4">
        <f>Res_Cooling!I231/SUM(Res_Cooling!$B$3:$Y$367)*1000</f>
        <v>0.21149937063618945</v>
      </c>
      <c r="R231" s="4">
        <f>Res_Cooling!J231/SUM(Res_Cooling!$B$3:$Y$367)*1000</f>
        <v>0.29403211765431447</v>
      </c>
      <c r="S231" s="4">
        <f>Res_Cooling!K231/SUM(Res_Cooling!$B$3:$Y$367)*1000</f>
        <v>0.38739144411524823</v>
      </c>
      <c r="T231" s="4">
        <f>Res_Cooling!L231/SUM(Res_Cooling!$B$3:$Y$367)*1000</f>
        <v>0.45074814660321993</v>
      </c>
      <c r="U231" s="4">
        <f>Res_Cooling!M231/SUM(Res_Cooling!$B$3:$Y$367)*1000</f>
        <v>0.5374631059772671</v>
      </c>
      <c r="V231" s="4">
        <f>Res_Cooling!N231/SUM(Res_Cooling!$B$3:$Y$367)*1000</f>
        <v>0.65675424339234745</v>
      </c>
      <c r="W231" s="4">
        <f>Res_Cooling!O231/SUM(Res_Cooling!$B$3:$Y$367)*1000</f>
        <v>0.76468982904231531</v>
      </c>
      <c r="X231" s="4">
        <f>Res_Cooling!P231/SUM(Res_Cooling!$B$3:$Y$367)*1000</f>
        <v>0.88430957954223577</v>
      </c>
      <c r="Y231" s="4">
        <f>Res_Cooling!Q231/SUM(Res_Cooling!$B$3:$Y$367)*1000</f>
        <v>0.98643534569073144</v>
      </c>
      <c r="Z231" s="4">
        <f>Res_Cooling!R231/SUM(Res_Cooling!$B$3:$Y$367)*1000</f>
        <v>1.0538972683338672</v>
      </c>
      <c r="AA231" s="4">
        <f>Res_Cooling!S231/SUM(Res_Cooling!$B$3:$Y$367)*1000</f>
        <v>1.0950696455356577</v>
      </c>
      <c r="AB231" s="4">
        <f>Res_Cooling!T231/SUM(Res_Cooling!$B$3:$Y$367)*1000</f>
        <v>1.0589522251830925</v>
      </c>
      <c r="AC231" s="4">
        <f>Res_Cooling!U231/SUM(Res_Cooling!$B$3:$Y$367)*1000</f>
        <v>0.9097091270566886</v>
      </c>
      <c r="AD231" s="4">
        <f>Res_Cooling!V231/SUM(Res_Cooling!$B$3:$Y$367)*1000</f>
        <v>0.69421952591232117</v>
      </c>
      <c r="AE231" s="4">
        <f>Res_Cooling!W231/SUM(Res_Cooling!$B$3:$Y$367)*1000</f>
        <v>0.48292859271082544</v>
      </c>
      <c r="AF231" s="4">
        <f>Res_Cooling!X231/SUM(Res_Cooling!$B$3:$Y$367)*1000</f>
        <v>0.29819996877071697</v>
      </c>
      <c r="AG231" s="4">
        <f>Res_Cooling!Y231/SUM(Res_Cooling!$B$3:$Y$367)*1000</f>
        <v>0.17785178428849885</v>
      </c>
      <c r="AH231" s="8">
        <f t="shared" si="33"/>
        <v>11.192795007876905</v>
      </c>
      <c r="AI231">
        <f t="shared" si="34"/>
        <v>8</v>
      </c>
      <c r="AJ231" t="str">
        <f t="shared" si="35"/>
        <v>No</v>
      </c>
      <c r="AK231" t="str">
        <f t="shared" si="29"/>
        <v>On</v>
      </c>
      <c r="AL231" t="str">
        <f t="shared" si="30"/>
        <v>8On</v>
      </c>
      <c r="AM231" s="9" t="str">
        <f t="shared" si="31"/>
        <v>S</v>
      </c>
      <c r="AN231" s="9">
        <f t="shared" si="32"/>
        <v>1.0950696455356577</v>
      </c>
    </row>
    <row r="232" spans="9:40" x14ac:dyDescent="0.25">
      <c r="I232" s="2">
        <f t="shared" si="36"/>
        <v>42965</v>
      </c>
      <c r="J232" s="4">
        <f>Res_Cooling!B232/SUM(Res_Cooling!$B$3:$Y$367)*1000</f>
        <v>7.921739503653645E-2</v>
      </c>
      <c r="K232" s="4">
        <f>Res_Cooling!C232/SUM(Res_Cooling!$B$3:$Y$367)*1000</f>
        <v>6.2845681715067311E-2</v>
      </c>
      <c r="L232" s="4">
        <f>Res_Cooling!D232/SUM(Res_Cooling!$B$3:$Y$367)*1000</f>
        <v>3.3731559706548023E-2</v>
      </c>
      <c r="M232" s="4">
        <f>Res_Cooling!E232/SUM(Res_Cooling!$B$3:$Y$367)*1000</f>
        <v>2.3483119885231562E-2</v>
      </c>
      <c r="N232" s="4">
        <f>Res_Cooling!F232/SUM(Res_Cooling!$B$3:$Y$367)*1000</f>
        <v>2.2606685351218375E-2</v>
      </c>
      <c r="O232" s="4">
        <f>Res_Cooling!G232/SUM(Res_Cooling!$B$3:$Y$367)*1000</f>
        <v>4.8133489404747425E-2</v>
      </c>
      <c r="P232" s="4">
        <f>Res_Cooling!H232/SUM(Res_Cooling!$B$3:$Y$367)*1000</f>
        <v>0.10198724002562984</v>
      </c>
      <c r="Q232" s="4">
        <f>Res_Cooling!I232/SUM(Res_Cooling!$B$3:$Y$367)*1000</f>
        <v>0.19025221595948946</v>
      </c>
      <c r="R232" s="4">
        <f>Res_Cooling!J232/SUM(Res_Cooling!$B$3:$Y$367)*1000</f>
        <v>0.26917480666255494</v>
      </c>
      <c r="S232" s="4">
        <f>Res_Cooling!K232/SUM(Res_Cooling!$B$3:$Y$367)*1000</f>
        <v>0.3725008333500639</v>
      </c>
      <c r="T232" s="4">
        <f>Res_Cooling!L232/SUM(Res_Cooling!$B$3:$Y$367)*1000</f>
        <v>0.44706349135815271</v>
      </c>
      <c r="U232" s="4">
        <f>Res_Cooling!M232/SUM(Res_Cooling!$B$3:$Y$367)*1000</f>
        <v>0.50331267678473179</v>
      </c>
      <c r="V232" s="4">
        <f>Res_Cooling!N232/SUM(Res_Cooling!$B$3:$Y$367)*1000</f>
        <v>0.55388807556195463</v>
      </c>
      <c r="W232" s="4">
        <f>Res_Cooling!O232/SUM(Res_Cooling!$B$3:$Y$367)*1000</f>
        <v>0.59304758542191649</v>
      </c>
      <c r="X232" s="4">
        <f>Res_Cooling!P232/SUM(Res_Cooling!$B$3:$Y$367)*1000</f>
        <v>0.62892774612991875</v>
      </c>
      <c r="Y232" s="4">
        <f>Res_Cooling!Q232/SUM(Res_Cooling!$B$3:$Y$367)*1000</f>
        <v>0.65179452948576921</v>
      </c>
      <c r="Z232" s="4">
        <f>Res_Cooling!R232/SUM(Res_Cooling!$B$3:$Y$367)*1000</f>
        <v>0.64255357050908191</v>
      </c>
      <c r="AA232" s="4">
        <f>Res_Cooling!S232/SUM(Res_Cooling!$B$3:$Y$367)*1000</f>
        <v>0.60388343983191495</v>
      </c>
      <c r="AB232" s="4">
        <f>Res_Cooling!T232/SUM(Res_Cooling!$B$3:$Y$367)*1000</f>
        <v>0.52323361088413234</v>
      </c>
      <c r="AC232" s="4">
        <f>Res_Cooling!U232/SUM(Res_Cooling!$B$3:$Y$367)*1000</f>
        <v>0.39049596512222329</v>
      </c>
      <c r="AD232" s="4">
        <f>Res_Cooling!V232/SUM(Res_Cooling!$B$3:$Y$367)*1000</f>
        <v>0.27803050544296398</v>
      </c>
      <c r="AE232" s="4">
        <f>Res_Cooling!W232/SUM(Res_Cooling!$B$3:$Y$367)*1000</f>
        <v>0.17135432071419762</v>
      </c>
      <c r="AF232" s="4">
        <f>Res_Cooling!X232/SUM(Res_Cooling!$B$3:$Y$367)*1000</f>
        <v>8.835413529587692E-2</v>
      </c>
      <c r="AG232" s="4">
        <f>Res_Cooling!Y232/SUM(Res_Cooling!$B$3:$Y$367)*1000</f>
        <v>3.1540573102345051E-2</v>
      </c>
      <c r="AH232" s="8">
        <f t="shared" si="33"/>
        <v>7.3114132527422671</v>
      </c>
      <c r="AI232">
        <f t="shared" si="34"/>
        <v>8</v>
      </c>
      <c r="AJ232" t="str">
        <f t="shared" si="35"/>
        <v>No</v>
      </c>
      <c r="AK232" t="str">
        <f t="shared" si="29"/>
        <v>On</v>
      </c>
      <c r="AL232" t="str">
        <f t="shared" si="30"/>
        <v>8On</v>
      </c>
      <c r="AM232" s="9" t="str">
        <f t="shared" si="31"/>
        <v>S</v>
      </c>
      <c r="AN232" s="9">
        <f t="shared" si="32"/>
        <v>0.65179452948576921</v>
      </c>
    </row>
    <row r="233" spans="9:40" x14ac:dyDescent="0.25">
      <c r="I233" s="2">
        <f t="shared" si="36"/>
        <v>42966</v>
      </c>
      <c r="J233" s="4">
        <f>Res_Cooling!B233/SUM(Res_Cooling!$B$3:$Y$367)*1000</f>
        <v>1.5203167186394879E-2</v>
      </c>
      <c r="K233" s="4">
        <f>Res_Cooling!C233/SUM(Res_Cooling!$B$3:$Y$367)*1000</f>
        <v>4.6700499992778158E-3</v>
      </c>
      <c r="L233" s="4">
        <f>Res_Cooling!D233/SUM(Res_Cooling!$B$3:$Y$367)*1000</f>
        <v>1.157788369904139E-4</v>
      </c>
      <c r="M233" s="4">
        <f>Res_Cooling!E233/SUM(Res_Cooling!$B$3:$Y$367)*1000</f>
        <v>5.119163956500706E-4</v>
      </c>
      <c r="N233" s="4">
        <f>Res_Cooling!F233/SUM(Res_Cooling!$B$3:$Y$367)*1000</f>
        <v>1.5677585747382063E-3</v>
      </c>
      <c r="O233" s="4">
        <f>Res_Cooling!G233/SUM(Res_Cooling!$B$3:$Y$367)*1000</f>
        <v>5.711835656424363E-3</v>
      </c>
      <c r="P233" s="4">
        <f>Res_Cooling!H233/SUM(Res_Cooling!$B$3:$Y$367)*1000</f>
        <v>1.6877348629553663E-2</v>
      </c>
      <c r="Q233" s="4">
        <f>Res_Cooling!I233/SUM(Res_Cooling!$B$3:$Y$367)*1000</f>
        <v>5.2577794381901452E-2</v>
      </c>
      <c r="R233" s="4">
        <f>Res_Cooling!J233/SUM(Res_Cooling!$B$3:$Y$367)*1000</f>
        <v>0.10614033097919277</v>
      </c>
      <c r="S233" s="4">
        <f>Res_Cooling!K233/SUM(Res_Cooling!$B$3:$Y$367)*1000</f>
        <v>0.22016049456727449</v>
      </c>
      <c r="T233" s="4">
        <f>Res_Cooling!L233/SUM(Res_Cooling!$B$3:$Y$367)*1000</f>
        <v>0.35054299677880557</v>
      </c>
      <c r="U233" s="4">
        <f>Res_Cooling!M233/SUM(Res_Cooling!$B$3:$Y$367)*1000</f>
        <v>0.51339366854248347</v>
      </c>
      <c r="V233" s="4">
        <f>Res_Cooling!N233/SUM(Res_Cooling!$B$3:$Y$367)*1000</f>
        <v>0.64025936249583204</v>
      </c>
      <c r="W233" s="4">
        <f>Res_Cooling!O233/SUM(Res_Cooling!$B$3:$Y$367)*1000</f>
        <v>0.77218589741737587</v>
      </c>
      <c r="X233" s="4">
        <f>Res_Cooling!P233/SUM(Res_Cooling!$B$3:$Y$367)*1000</f>
        <v>0.84285815547811382</v>
      </c>
      <c r="Y233" s="4">
        <f>Res_Cooling!Q233/SUM(Res_Cooling!$B$3:$Y$367)*1000</f>
        <v>0.90873116653773856</v>
      </c>
      <c r="Z233" s="4">
        <f>Res_Cooling!R233/SUM(Res_Cooling!$B$3:$Y$367)*1000</f>
        <v>0.91790650262828777</v>
      </c>
      <c r="AA233" s="4">
        <f>Res_Cooling!S233/SUM(Res_Cooling!$B$3:$Y$367)*1000</f>
        <v>0.89186049987379468</v>
      </c>
      <c r="AB233" s="4">
        <f>Res_Cooling!T233/SUM(Res_Cooling!$B$3:$Y$367)*1000</f>
        <v>0.80674711789866849</v>
      </c>
      <c r="AC233" s="4">
        <f>Res_Cooling!U233/SUM(Res_Cooling!$B$3:$Y$367)*1000</f>
        <v>0.64530255110711776</v>
      </c>
      <c r="AD233" s="4">
        <f>Res_Cooling!V233/SUM(Res_Cooling!$B$3:$Y$367)*1000</f>
        <v>0.49275347569714484</v>
      </c>
      <c r="AE233" s="4">
        <f>Res_Cooling!W233/SUM(Res_Cooling!$B$3:$Y$367)*1000</f>
        <v>0.31396860976319457</v>
      </c>
      <c r="AF233" s="4">
        <f>Res_Cooling!X233/SUM(Res_Cooling!$B$3:$Y$367)*1000</f>
        <v>0.18167636188805186</v>
      </c>
      <c r="AG233" s="4">
        <f>Res_Cooling!Y233/SUM(Res_Cooling!$B$3:$Y$367)*1000</f>
        <v>9.059478785341836E-2</v>
      </c>
      <c r="AH233" s="8">
        <f t="shared" si="33"/>
        <v>8.7923176291674245</v>
      </c>
      <c r="AI233">
        <f t="shared" si="34"/>
        <v>8</v>
      </c>
      <c r="AJ233" t="str">
        <f t="shared" si="35"/>
        <v>No</v>
      </c>
      <c r="AK233" t="str">
        <f t="shared" si="29"/>
        <v>Off</v>
      </c>
      <c r="AL233" t="str">
        <f t="shared" si="30"/>
        <v>8Off</v>
      </c>
      <c r="AM233" s="9" t="str">
        <f t="shared" si="31"/>
        <v>S</v>
      </c>
      <c r="AN233" s="9">
        <f t="shared" si="32"/>
        <v>0.91790650262828777</v>
      </c>
    </row>
    <row r="234" spans="9:40" x14ac:dyDescent="0.25">
      <c r="I234" s="2">
        <f t="shared" si="36"/>
        <v>42967</v>
      </c>
      <c r="J234" s="4">
        <f>Res_Cooling!B234/SUM(Res_Cooling!$B$3:$Y$367)*1000</f>
        <v>3.509946777078618E-2</v>
      </c>
      <c r="K234" s="4">
        <f>Res_Cooling!C234/SUM(Res_Cooling!$B$3:$Y$367)*1000</f>
        <v>1.3690948611151142E-2</v>
      </c>
      <c r="L234" s="4">
        <f>Res_Cooling!D234/SUM(Res_Cooling!$B$3:$Y$367)*1000</f>
        <v>2.7296845773172587E-3</v>
      </c>
      <c r="M234" s="4">
        <f>Res_Cooling!E234/SUM(Res_Cooling!$B$3:$Y$367)*1000</f>
        <v>4.4591901027235684E-3</v>
      </c>
      <c r="N234" s="4">
        <f>Res_Cooling!F234/SUM(Res_Cooling!$B$3:$Y$367)*1000</f>
        <v>7.8812719242274433E-3</v>
      </c>
      <c r="O234" s="4">
        <f>Res_Cooling!G234/SUM(Res_Cooling!$B$3:$Y$367)*1000</f>
        <v>1.936313956722761E-2</v>
      </c>
      <c r="P234" s="4">
        <f>Res_Cooling!H234/SUM(Res_Cooling!$B$3:$Y$367)*1000</f>
        <v>4.0450724915932455E-2</v>
      </c>
      <c r="Q234" s="4">
        <f>Res_Cooling!I234/SUM(Res_Cooling!$B$3:$Y$367)*1000</f>
        <v>8.2370784150209958E-2</v>
      </c>
      <c r="R234" s="4">
        <f>Res_Cooling!J234/SUM(Res_Cooling!$B$3:$Y$367)*1000</f>
        <v>0.14386431527217863</v>
      </c>
      <c r="S234" s="4">
        <f>Res_Cooling!K234/SUM(Res_Cooling!$B$3:$Y$367)*1000</f>
        <v>0.20625123516926003</v>
      </c>
      <c r="T234" s="4">
        <f>Res_Cooling!L234/SUM(Res_Cooling!$B$3:$Y$367)*1000</f>
        <v>0.30063639294754241</v>
      </c>
      <c r="U234" s="4">
        <f>Res_Cooling!M234/SUM(Res_Cooling!$B$3:$Y$367)*1000</f>
        <v>0.39055101654038155</v>
      </c>
      <c r="V234" s="4">
        <f>Res_Cooling!N234/SUM(Res_Cooling!$B$3:$Y$367)*1000</f>
        <v>0.53802259593354984</v>
      </c>
      <c r="W234" s="4">
        <f>Res_Cooling!O234/SUM(Res_Cooling!$B$3:$Y$367)*1000</f>
        <v>0.67559728668114094</v>
      </c>
      <c r="X234" s="4">
        <f>Res_Cooling!P234/SUM(Res_Cooling!$B$3:$Y$367)*1000</f>
        <v>0.82155704642238558</v>
      </c>
      <c r="Y234" s="4">
        <f>Res_Cooling!Q234/SUM(Res_Cooling!$B$3:$Y$367)*1000</f>
        <v>0.93697473813121446</v>
      </c>
      <c r="Z234" s="4">
        <f>Res_Cooling!R234/SUM(Res_Cooling!$B$3:$Y$367)*1000</f>
        <v>1.0002134590473</v>
      </c>
      <c r="AA234" s="4">
        <f>Res_Cooling!S234/SUM(Res_Cooling!$B$3:$Y$367)*1000</f>
        <v>1.0381424899267593</v>
      </c>
      <c r="AB234" s="4">
        <f>Res_Cooling!T234/SUM(Res_Cooling!$B$3:$Y$367)*1000</f>
        <v>0.99783697309930253</v>
      </c>
      <c r="AC234" s="4">
        <f>Res_Cooling!U234/SUM(Res_Cooling!$B$3:$Y$367)*1000</f>
        <v>0.85371644932486168</v>
      </c>
      <c r="AD234" s="4">
        <f>Res_Cooling!V234/SUM(Res_Cooling!$B$3:$Y$367)*1000</f>
        <v>0.60995026568228938</v>
      </c>
      <c r="AE234" s="4">
        <f>Res_Cooling!W234/SUM(Res_Cooling!$B$3:$Y$367)*1000</f>
        <v>0.39212267469030349</v>
      </c>
      <c r="AF234" s="4">
        <f>Res_Cooling!X234/SUM(Res_Cooling!$B$3:$Y$367)*1000</f>
        <v>0.21812050043968687</v>
      </c>
      <c r="AG234" s="4">
        <f>Res_Cooling!Y234/SUM(Res_Cooling!$B$3:$Y$367)*1000</f>
        <v>0.10311170513384543</v>
      </c>
      <c r="AH234" s="8">
        <f t="shared" si="33"/>
        <v>9.4327143560615792</v>
      </c>
      <c r="AI234">
        <f t="shared" si="34"/>
        <v>8</v>
      </c>
      <c r="AJ234" t="str">
        <f t="shared" si="35"/>
        <v>No</v>
      </c>
      <c r="AK234" t="str">
        <f t="shared" si="29"/>
        <v>Off</v>
      </c>
      <c r="AL234" t="str">
        <f t="shared" si="30"/>
        <v>8Off</v>
      </c>
      <c r="AM234" s="9" t="str">
        <f t="shared" si="31"/>
        <v>S</v>
      </c>
      <c r="AN234" s="9">
        <f t="shared" si="32"/>
        <v>1.0381424899267593</v>
      </c>
    </row>
    <row r="235" spans="9:40" x14ac:dyDescent="0.25">
      <c r="I235" s="2">
        <f t="shared" si="36"/>
        <v>42968</v>
      </c>
      <c r="J235" s="4">
        <f>Res_Cooling!B235/SUM(Res_Cooling!$B$3:$Y$367)*1000</f>
        <v>3.842638852865439E-2</v>
      </c>
      <c r="K235" s="4">
        <f>Res_Cooling!C235/SUM(Res_Cooling!$B$3:$Y$367)*1000</f>
        <v>1.4213139237015168E-2</v>
      </c>
      <c r="L235" s="4">
        <f>Res_Cooling!D235/SUM(Res_Cooling!$B$3:$Y$367)*1000</f>
        <v>2.0778416783789415E-3</v>
      </c>
      <c r="M235" s="4">
        <f>Res_Cooling!E235/SUM(Res_Cooling!$B$3:$Y$367)*1000</f>
        <v>4.3372599878159362E-3</v>
      </c>
      <c r="N235" s="4">
        <f>Res_Cooling!F235/SUM(Res_Cooling!$B$3:$Y$367)*1000</f>
        <v>1.3488993680407322E-2</v>
      </c>
      <c r="O235" s="4">
        <f>Res_Cooling!G235/SUM(Res_Cooling!$B$3:$Y$367)*1000</f>
        <v>3.3910975469712536E-2</v>
      </c>
      <c r="P235" s="4">
        <f>Res_Cooling!H235/SUM(Res_Cooling!$B$3:$Y$367)*1000</f>
        <v>6.310019479321953E-2</v>
      </c>
      <c r="Q235" s="4">
        <f>Res_Cooling!I235/SUM(Res_Cooling!$B$3:$Y$367)*1000</f>
        <v>0.10293228937068093</v>
      </c>
      <c r="R235" s="4">
        <f>Res_Cooling!J235/SUM(Res_Cooling!$B$3:$Y$367)*1000</f>
        <v>0.14955146585275464</v>
      </c>
      <c r="S235" s="4">
        <f>Res_Cooling!K235/SUM(Res_Cooling!$B$3:$Y$367)*1000</f>
        <v>0.20869942758402513</v>
      </c>
      <c r="T235" s="4">
        <f>Res_Cooling!L235/SUM(Res_Cooling!$B$3:$Y$367)*1000</f>
        <v>0.25874256292155412</v>
      </c>
      <c r="U235" s="4">
        <f>Res_Cooling!M235/SUM(Res_Cooling!$B$3:$Y$367)*1000</f>
        <v>0.32557518402740948</v>
      </c>
      <c r="V235" s="4">
        <f>Res_Cooling!N235/SUM(Res_Cooling!$B$3:$Y$367)*1000</f>
        <v>0.43009419090334183</v>
      </c>
      <c r="W235" s="4">
        <f>Res_Cooling!O235/SUM(Res_Cooling!$B$3:$Y$367)*1000</f>
        <v>0.55916054535140325</v>
      </c>
      <c r="X235" s="4">
        <f>Res_Cooling!P235/SUM(Res_Cooling!$B$3:$Y$367)*1000</f>
        <v>0.66385308387153019</v>
      </c>
      <c r="Y235" s="4">
        <f>Res_Cooling!Q235/SUM(Res_Cooling!$B$3:$Y$367)*1000</f>
        <v>0.74361899847304991</v>
      </c>
      <c r="Z235" s="4">
        <f>Res_Cooling!R235/SUM(Res_Cooling!$B$3:$Y$367)*1000</f>
        <v>0.80414244781163813</v>
      </c>
      <c r="AA235" s="4">
        <f>Res_Cooling!S235/SUM(Res_Cooling!$B$3:$Y$367)*1000</f>
        <v>0.8365240510033477</v>
      </c>
      <c r="AB235" s="4">
        <f>Res_Cooling!T235/SUM(Res_Cooling!$B$3:$Y$367)*1000</f>
        <v>0.73616072808255806</v>
      </c>
      <c r="AC235" s="4">
        <f>Res_Cooling!U235/SUM(Res_Cooling!$B$3:$Y$367)*1000</f>
        <v>0.61274342703801388</v>
      </c>
      <c r="AD235" s="4">
        <f>Res_Cooling!V235/SUM(Res_Cooling!$B$3:$Y$367)*1000</f>
        <v>0.43088246338363773</v>
      </c>
      <c r="AE235" s="4">
        <f>Res_Cooling!W235/SUM(Res_Cooling!$B$3:$Y$367)*1000</f>
        <v>0.23247007145213788</v>
      </c>
      <c r="AF235" s="4">
        <f>Res_Cooling!X235/SUM(Res_Cooling!$B$3:$Y$367)*1000</f>
        <v>0.13632626021768929</v>
      </c>
      <c r="AG235" s="4">
        <f>Res_Cooling!Y235/SUM(Res_Cooling!$B$3:$Y$367)*1000</f>
        <v>6.1639736518744222E-2</v>
      </c>
      <c r="AH235" s="8">
        <f t="shared" si="33"/>
        <v>7.4626717272387202</v>
      </c>
      <c r="AI235">
        <f t="shared" si="34"/>
        <v>8</v>
      </c>
      <c r="AJ235" t="str">
        <f t="shared" si="35"/>
        <v>No</v>
      </c>
      <c r="AK235" t="str">
        <f t="shared" si="29"/>
        <v>On</v>
      </c>
      <c r="AL235" t="str">
        <f t="shared" si="30"/>
        <v>8On</v>
      </c>
      <c r="AM235" s="9" t="str">
        <f t="shared" si="31"/>
        <v>S</v>
      </c>
      <c r="AN235" s="9">
        <f t="shared" si="32"/>
        <v>0.8365240510033477</v>
      </c>
    </row>
    <row r="236" spans="9:40" x14ac:dyDescent="0.25">
      <c r="I236" s="2">
        <f t="shared" si="36"/>
        <v>42969</v>
      </c>
      <c r="J236" s="4">
        <f>Res_Cooling!B236/SUM(Res_Cooling!$B$3:$Y$367)*1000</f>
        <v>2.0189908147902315E-2</v>
      </c>
      <c r="K236" s="4">
        <f>Res_Cooling!C236/SUM(Res_Cooling!$B$3:$Y$367)*1000</f>
        <v>7.9428419488960199E-3</v>
      </c>
      <c r="L236" s="4">
        <f>Res_Cooling!D236/SUM(Res_Cooling!$B$3:$Y$367)*1000</f>
        <v>9.6833592538964411E-4</v>
      </c>
      <c r="M236" s="4">
        <f>Res_Cooling!E236/SUM(Res_Cooling!$B$3:$Y$367)*1000</f>
        <v>0</v>
      </c>
      <c r="N236" s="4">
        <f>Res_Cooling!F236/SUM(Res_Cooling!$B$3:$Y$367)*1000</f>
        <v>3.2633989011257705E-4</v>
      </c>
      <c r="O236" s="4">
        <f>Res_Cooling!G236/SUM(Res_Cooling!$B$3:$Y$367)*1000</f>
        <v>0</v>
      </c>
      <c r="P236" s="4">
        <f>Res_Cooling!H236/SUM(Res_Cooling!$B$3:$Y$367)*1000</f>
        <v>0</v>
      </c>
      <c r="Q236" s="4">
        <f>Res_Cooling!I236/SUM(Res_Cooling!$B$3:$Y$367)*1000</f>
        <v>2.4084289349986772E-3</v>
      </c>
      <c r="R236" s="4">
        <f>Res_Cooling!J236/SUM(Res_Cooling!$B$3:$Y$367)*1000</f>
        <v>4.1595083332807564E-3</v>
      </c>
      <c r="S236" s="4">
        <f>Res_Cooling!K236/SUM(Res_Cooling!$B$3:$Y$367)*1000</f>
        <v>1.3361537679671222E-2</v>
      </c>
      <c r="T236" s="4">
        <f>Res_Cooling!L236/SUM(Res_Cooling!$B$3:$Y$367)*1000</f>
        <v>3.2554835643414028E-2</v>
      </c>
      <c r="U236" s="4">
        <f>Res_Cooling!M236/SUM(Res_Cooling!$B$3:$Y$367)*1000</f>
        <v>8.2058028267339544E-2</v>
      </c>
      <c r="V236" s="4">
        <f>Res_Cooling!N236/SUM(Res_Cooling!$B$3:$Y$367)*1000</f>
        <v>0.15581944878723292</v>
      </c>
      <c r="W236" s="4">
        <f>Res_Cooling!O236/SUM(Res_Cooling!$B$3:$Y$367)*1000</f>
        <v>0.28228791484470378</v>
      </c>
      <c r="X236" s="4">
        <f>Res_Cooling!P236/SUM(Res_Cooling!$B$3:$Y$367)*1000</f>
        <v>0.40823139781307066</v>
      </c>
      <c r="Y236" s="4">
        <f>Res_Cooling!Q236/SUM(Res_Cooling!$B$3:$Y$367)*1000</f>
        <v>0.55395708929631238</v>
      </c>
      <c r="Z236" s="4">
        <f>Res_Cooling!R236/SUM(Res_Cooling!$B$3:$Y$367)*1000</f>
        <v>0.68088461636425923</v>
      </c>
      <c r="AA236" s="4">
        <f>Res_Cooling!S236/SUM(Res_Cooling!$B$3:$Y$367)*1000</f>
        <v>0.72440774895990767</v>
      </c>
      <c r="AB236" s="4">
        <f>Res_Cooling!T236/SUM(Res_Cooling!$B$3:$Y$367)*1000</f>
        <v>0.70296272831649376</v>
      </c>
      <c r="AC236" s="4">
        <f>Res_Cooling!U236/SUM(Res_Cooling!$B$3:$Y$367)*1000</f>
        <v>0.59722411312052881</v>
      </c>
      <c r="AD236" s="4">
        <f>Res_Cooling!V236/SUM(Res_Cooling!$B$3:$Y$367)*1000</f>
        <v>0.42073475170061819</v>
      </c>
      <c r="AE236" s="4">
        <f>Res_Cooling!W236/SUM(Res_Cooling!$B$3:$Y$367)*1000</f>
        <v>0.25974715157211342</v>
      </c>
      <c r="AF236" s="4">
        <f>Res_Cooling!X236/SUM(Res_Cooling!$B$3:$Y$367)*1000</f>
        <v>0.14080337663791231</v>
      </c>
      <c r="AG236" s="4">
        <f>Res_Cooling!Y236/SUM(Res_Cooling!$B$3:$Y$367)*1000</f>
        <v>5.7071964774053949E-2</v>
      </c>
      <c r="AH236" s="8">
        <f t="shared" si="33"/>
        <v>5.1481020669582112</v>
      </c>
      <c r="AI236">
        <f t="shared" si="34"/>
        <v>8</v>
      </c>
      <c r="AJ236" t="str">
        <f t="shared" si="35"/>
        <v>No</v>
      </c>
      <c r="AK236" t="str">
        <f t="shared" si="29"/>
        <v>On</v>
      </c>
      <c r="AL236" t="str">
        <f t="shared" si="30"/>
        <v>8On</v>
      </c>
      <c r="AM236" s="9" t="str">
        <f t="shared" si="31"/>
        <v>S</v>
      </c>
      <c r="AN236" s="9">
        <f t="shared" si="32"/>
        <v>0.72440774895990767</v>
      </c>
    </row>
    <row r="237" spans="9:40" x14ac:dyDescent="0.25">
      <c r="I237" s="2">
        <f t="shared" si="36"/>
        <v>42970</v>
      </c>
      <c r="J237" s="4">
        <f>Res_Cooling!B237/SUM(Res_Cooling!$B$3:$Y$367)*1000</f>
        <v>1.8651560095199381E-2</v>
      </c>
      <c r="K237" s="4">
        <f>Res_Cooling!C237/SUM(Res_Cooling!$B$3:$Y$367)*1000</f>
        <v>5.5135208012446002E-3</v>
      </c>
      <c r="L237" s="4">
        <f>Res_Cooling!D237/SUM(Res_Cooling!$B$3:$Y$367)*1000</f>
        <v>6.9534997487033664E-4</v>
      </c>
      <c r="M237" s="4">
        <f>Res_Cooling!E237/SUM(Res_Cooling!$B$3:$Y$367)*1000</f>
        <v>3.3660039736432308E-4</v>
      </c>
      <c r="N237" s="4">
        <f>Res_Cooling!F237/SUM(Res_Cooling!$B$3:$Y$367)*1000</f>
        <v>0</v>
      </c>
      <c r="O237" s="4">
        <f>Res_Cooling!G237/SUM(Res_Cooling!$B$3:$Y$367)*1000</f>
        <v>0</v>
      </c>
      <c r="P237" s="4">
        <f>Res_Cooling!H237/SUM(Res_Cooling!$B$3:$Y$367)*1000</f>
        <v>2.9617766689237087E-4</v>
      </c>
      <c r="Q237" s="4">
        <f>Res_Cooling!I237/SUM(Res_Cooling!$B$3:$Y$367)*1000</f>
        <v>2.4461310782398936E-3</v>
      </c>
      <c r="R237" s="4">
        <f>Res_Cooling!J237/SUM(Res_Cooling!$B$3:$Y$367)*1000</f>
        <v>5.5568990249442642E-3</v>
      </c>
      <c r="S237" s="4">
        <f>Res_Cooling!K237/SUM(Res_Cooling!$B$3:$Y$367)*1000</f>
        <v>1.5561599789403916E-2</v>
      </c>
      <c r="T237" s="4">
        <f>Res_Cooling!L237/SUM(Res_Cooling!$B$3:$Y$367)*1000</f>
        <v>4.3310905389414955E-2</v>
      </c>
      <c r="U237" s="4">
        <f>Res_Cooling!M237/SUM(Res_Cooling!$B$3:$Y$367)*1000</f>
        <v>9.0810904562021774E-2</v>
      </c>
      <c r="V237" s="4">
        <f>Res_Cooling!N237/SUM(Res_Cooling!$B$3:$Y$367)*1000</f>
        <v>0.18952029139814189</v>
      </c>
      <c r="W237" s="4">
        <f>Res_Cooling!O237/SUM(Res_Cooling!$B$3:$Y$367)*1000</f>
        <v>0.32776128382094261</v>
      </c>
      <c r="X237" s="4">
        <f>Res_Cooling!P237/SUM(Res_Cooling!$B$3:$Y$367)*1000</f>
        <v>0.50295085333350287</v>
      </c>
      <c r="Y237" s="4">
        <f>Res_Cooling!Q237/SUM(Res_Cooling!$B$3:$Y$367)*1000</f>
        <v>0.65183691508851793</v>
      </c>
      <c r="Z237" s="4">
        <f>Res_Cooling!R237/SUM(Res_Cooling!$B$3:$Y$367)*1000</f>
        <v>0.74810199901224272</v>
      </c>
      <c r="AA237" s="4">
        <f>Res_Cooling!S237/SUM(Res_Cooling!$B$3:$Y$367)*1000</f>
        <v>0.80225743539386596</v>
      </c>
      <c r="AB237" s="4">
        <f>Res_Cooling!T237/SUM(Res_Cooling!$B$3:$Y$367)*1000</f>
        <v>0.79499234362107807</v>
      </c>
      <c r="AC237" s="4">
        <f>Res_Cooling!U237/SUM(Res_Cooling!$B$3:$Y$367)*1000</f>
        <v>0.6617877581131234</v>
      </c>
      <c r="AD237" s="4">
        <f>Res_Cooling!V237/SUM(Res_Cooling!$B$3:$Y$367)*1000</f>
        <v>0.47374537788470639</v>
      </c>
      <c r="AE237" s="4">
        <f>Res_Cooling!W237/SUM(Res_Cooling!$B$3:$Y$367)*1000</f>
        <v>0.29819627873000704</v>
      </c>
      <c r="AF237" s="4">
        <f>Res_Cooling!X237/SUM(Res_Cooling!$B$3:$Y$367)*1000</f>
        <v>0.15581486116905305</v>
      </c>
      <c r="AG237" s="4">
        <f>Res_Cooling!Y237/SUM(Res_Cooling!$B$3:$Y$367)*1000</f>
        <v>6.5439181949137989E-2</v>
      </c>
      <c r="AH237" s="8">
        <f t="shared" si="33"/>
        <v>5.8555842282939157</v>
      </c>
      <c r="AI237">
        <f t="shared" si="34"/>
        <v>8</v>
      </c>
      <c r="AJ237" t="str">
        <f t="shared" si="35"/>
        <v>No</v>
      </c>
      <c r="AK237" t="str">
        <f t="shared" si="29"/>
        <v>On</v>
      </c>
      <c r="AL237" t="str">
        <f t="shared" si="30"/>
        <v>8On</v>
      </c>
      <c r="AM237" s="9" t="str">
        <f t="shared" si="31"/>
        <v>S</v>
      </c>
      <c r="AN237" s="9">
        <f t="shared" si="32"/>
        <v>0.80225743539386596</v>
      </c>
    </row>
    <row r="238" spans="9:40" x14ac:dyDescent="0.25">
      <c r="I238" s="2">
        <f t="shared" si="36"/>
        <v>42971</v>
      </c>
      <c r="J238" s="4">
        <f>Res_Cooling!B238/SUM(Res_Cooling!$B$3:$Y$367)*1000</f>
        <v>2.4526204636169648E-2</v>
      </c>
      <c r="K238" s="4">
        <f>Res_Cooling!C238/SUM(Res_Cooling!$B$3:$Y$367)*1000</f>
        <v>8.4103598345632267E-3</v>
      </c>
      <c r="L238" s="4">
        <f>Res_Cooling!D238/SUM(Res_Cooling!$B$3:$Y$367)*1000</f>
        <v>1.2954551122078171E-3</v>
      </c>
      <c r="M238" s="4">
        <f>Res_Cooling!E238/SUM(Res_Cooling!$B$3:$Y$367)*1000</f>
        <v>9.0223323422853631E-4</v>
      </c>
      <c r="N238" s="4">
        <f>Res_Cooling!F238/SUM(Res_Cooling!$B$3:$Y$367)*1000</f>
        <v>7.9749635538139279E-4</v>
      </c>
      <c r="O238" s="4">
        <f>Res_Cooling!G238/SUM(Res_Cooling!$B$3:$Y$367)*1000</f>
        <v>1.0684771178327813E-3</v>
      </c>
      <c r="P238" s="4">
        <f>Res_Cooling!H238/SUM(Res_Cooling!$B$3:$Y$367)*1000</f>
        <v>4.5703792072405254E-3</v>
      </c>
      <c r="Q238" s="4">
        <f>Res_Cooling!I238/SUM(Res_Cooling!$B$3:$Y$367)*1000</f>
        <v>1.1964308751413966E-2</v>
      </c>
      <c r="R238" s="4">
        <f>Res_Cooling!J238/SUM(Res_Cooling!$B$3:$Y$367)*1000</f>
        <v>3.0691863739071023E-2</v>
      </c>
      <c r="S238" s="4">
        <f>Res_Cooling!K238/SUM(Res_Cooling!$B$3:$Y$367)*1000</f>
        <v>7.1251195528870159E-2</v>
      </c>
      <c r="T238" s="4">
        <f>Res_Cooling!L238/SUM(Res_Cooling!$B$3:$Y$367)*1000</f>
        <v>0.1593689687576543</v>
      </c>
      <c r="U238" s="4">
        <f>Res_Cooling!M238/SUM(Res_Cooling!$B$3:$Y$367)*1000</f>
        <v>0.29017632430497242</v>
      </c>
      <c r="V238" s="4">
        <f>Res_Cooling!N238/SUM(Res_Cooling!$B$3:$Y$367)*1000</f>
        <v>0.40361425930753192</v>
      </c>
      <c r="W238" s="4">
        <f>Res_Cooling!O238/SUM(Res_Cooling!$B$3:$Y$367)*1000</f>
        <v>0.55785766178832308</v>
      </c>
      <c r="X238" s="4">
        <f>Res_Cooling!P238/SUM(Res_Cooling!$B$3:$Y$367)*1000</f>
        <v>0.72821128335433127</v>
      </c>
      <c r="Y238" s="4">
        <f>Res_Cooling!Q238/SUM(Res_Cooling!$B$3:$Y$367)*1000</f>
        <v>0.8418456880919849</v>
      </c>
      <c r="Z238" s="4">
        <f>Res_Cooling!R238/SUM(Res_Cooling!$B$3:$Y$367)*1000</f>
        <v>0.93723373909671659</v>
      </c>
      <c r="AA238" s="4">
        <f>Res_Cooling!S238/SUM(Res_Cooling!$B$3:$Y$367)*1000</f>
        <v>0.96209843016989594</v>
      </c>
      <c r="AB238" s="4">
        <f>Res_Cooling!T238/SUM(Res_Cooling!$B$3:$Y$367)*1000</f>
        <v>0.91156013126143198</v>
      </c>
      <c r="AC238" s="4">
        <f>Res_Cooling!U238/SUM(Res_Cooling!$B$3:$Y$367)*1000</f>
        <v>0.7363460279646924</v>
      </c>
      <c r="AD238" s="4">
        <f>Res_Cooling!V238/SUM(Res_Cooling!$B$3:$Y$367)*1000</f>
        <v>0.55861751098206991</v>
      </c>
      <c r="AE238" s="4">
        <f>Res_Cooling!W238/SUM(Res_Cooling!$B$3:$Y$367)*1000</f>
        <v>0.38094544164922545</v>
      </c>
      <c r="AF238" s="4">
        <f>Res_Cooling!X238/SUM(Res_Cooling!$B$3:$Y$367)*1000</f>
        <v>0.20093119377390278</v>
      </c>
      <c r="AG238" s="4">
        <f>Res_Cooling!Y238/SUM(Res_Cooling!$B$3:$Y$367)*1000</f>
        <v>9.2717558569903408E-2</v>
      </c>
      <c r="AH238" s="8">
        <f t="shared" si="33"/>
        <v>7.9170021925896146</v>
      </c>
      <c r="AI238">
        <f t="shared" si="34"/>
        <v>8</v>
      </c>
      <c r="AJ238" t="str">
        <f t="shared" si="35"/>
        <v>No</v>
      </c>
      <c r="AK238" t="str">
        <f t="shared" si="29"/>
        <v>On</v>
      </c>
      <c r="AL238" t="str">
        <f t="shared" si="30"/>
        <v>8On</v>
      </c>
      <c r="AM238" s="9" t="str">
        <f t="shared" si="31"/>
        <v>S</v>
      </c>
      <c r="AN238" s="9">
        <f t="shared" si="32"/>
        <v>0.96209843016989594</v>
      </c>
    </row>
    <row r="239" spans="9:40" x14ac:dyDescent="0.25">
      <c r="I239" s="2">
        <f t="shared" si="36"/>
        <v>42972</v>
      </c>
      <c r="J239" s="4">
        <f>Res_Cooling!B239/SUM(Res_Cooling!$B$3:$Y$367)*1000</f>
        <v>2.0190905456202286E-2</v>
      </c>
      <c r="K239" s="4">
        <f>Res_Cooling!C239/SUM(Res_Cooling!$B$3:$Y$367)*1000</f>
        <v>9.5174371717613466E-3</v>
      </c>
      <c r="L239" s="4">
        <f>Res_Cooling!D239/SUM(Res_Cooling!$B$3:$Y$367)*1000</f>
        <v>2.4582389993865039E-3</v>
      </c>
      <c r="M239" s="4">
        <f>Res_Cooling!E239/SUM(Res_Cooling!$B$3:$Y$367)*1000</f>
        <v>4.1960741434449861E-3</v>
      </c>
      <c r="N239" s="4">
        <f>Res_Cooling!F239/SUM(Res_Cooling!$B$3:$Y$367)*1000</f>
        <v>1.7025049988779142E-2</v>
      </c>
      <c r="O239" s="4">
        <f>Res_Cooling!G239/SUM(Res_Cooling!$B$3:$Y$367)*1000</f>
        <v>4.7066170062120063E-2</v>
      </c>
      <c r="P239" s="4">
        <f>Res_Cooling!H239/SUM(Res_Cooling!$B$3:$Y$367)*1000</f>
        <v>9.1743886476643222E-2</v>
      </c>
      <c r="Q239" s="4">
        <f>Res_Cooling!I239/SUM(Res_Cooling!$B$3:$Y$367)*1000</f>
        <v>0.17718368745834931</v>
      </c>
      <c r="R239" s="4">
        <f>Res_Cooling!J239/SUM(Res_Cooling!$B$3:$Y$367)*1000</f>
        <v>0.27146791763667477</v>
      </c>
      <c r="S239" s="4">
        <f>Res_Cooling!K239/SUM(Res_Cooling!$B$3:$Y$367)*1000</f>
        <v>0.37739342840805418</v>
      </c>
      <c r="T239" s="4">
        <f>Res_Cooling!L239/SUM(Res_Cooling!$B$3:$Y$367)*1000</f>
        <v>0.46997535304916171</v>
      </c>
      <c r="U239" s="4">
        <f>Res_Cooling!M239/SUM(Res_Cooling!$B$3:$Y$367)*1000</f>
        <v>0.56417920017850975</v>
      </c>
      <c r="V239" s="4">
        <f>Res_Cooling!N239/SUM(Res_Cooling!$B$3:$Y$367)*1000</f>
        <v>0.63411404848225006</v>
      </c>
      <c r="W239" s="4">
        <f>Res_Cooling!O239/SUM(Res_Cooling!$B$3:$Y$367)*1000</f>
        <v>0.66459408393840758</v>
      </c>
      <c r="X239" s="4">
        <f>Res_Cooling!P239/SUM(Res_Cooling!$B$3:$Y$367)*1000</f>
        <v>0.66229169799709797</v>
      </c>
      <c r="Y239" s="4">
        <f>Res_Cooling!Q239/SUM(Res_Cooling!$B$3:$Y$367)*1000</f>
        <v>0.60243704360446926</v>
      </c>
      <c r="Z239" s="4">
        <f>Res_Cooling!R239/SUM(Res_Cooling!$B$3:$Y$367)*1000</f>
        <v>0.49929093133427488</v>
      </c>
      <c r="AA239" s="4">
        <f>Res_Cooling!S239/SUM(Res_Cooling!$B$3:$Y$367)*1000</f>
        <v>0.40986788100249066</v>
      </c>
      <c r="AB239" s="4">
        <f>Res_Cooling!T239/SUM(Res_Cooling!$B$3:$Y$367)*1000</f>
        <v>0.27822318540651814</v>
      </c>
      <c r="AC239" s="4">
        <f>Res_Cooling!U239/SUM(Res_Cooling!$B$3:$Y$367)*1000</f>
        <v>0.18904946214972629</v>
      </c>
      <c r="AD239" s="4">
        <f>Res_Cooling!V239/SUM(Res_Cooling!$B$3:$Y$367)*1000</f>
        <v>0.11034548142601412</v>
      </c>
      <c r="AE239" s="4">
        <f>Res_Cooling!W239/SUM(Res_Cooling!$B$3:$Y$367)*1000</f>
        <v>4.8529221338175312E-2</v>
      </c>
      <c r="AF239" s="4">
        <f>Res_Cooling!X239/SUM(Res_Cooling!$B$3:$Y$367)*1000</f>
        <v>2.6347289591913941E-2</v>
      </c>
      <c r="AG239" s="4">
        <f>Res_Cooling!Y239/SUM(Res_Cooling!$B$3:$Y$367)*1000</f>
        <v>1.021612703239745E-2</v>
      </c>
      <c r="AH239" s="8">
        <f t="shared" si="33"/>
        <v>6.1877038023328241</v>
      </c>
      <c r="AI239">
        <f t="shared" si="34"/>
        <v>8</v>
      </c>
      <c r="AJ239" t="str">
        <f t="shared" si="35"/>
        <v>No</v>
      </c>
      <c r="AK239" t="str">
        <f t="shared" si="29"/>
        <v>On</v>
      </c>
      <c r="AL239" t="str">
        <f t="shared" si="30"/>
        <v>8On</v>
      </c>
      <c r="AM239" s="9" t="str">
        <f t="shared" si="31"/>
        <v>S</v>
      </c>
      <c r="AN239" s="9">
        <f t="shared" si="32"/>
        <v>0.60243704360446926</v>
      </c>
    </row>
    <row r="240" spans="9:40" x14ac:dyDescent="0.25">
      <c r="I240" s="2">
        <f t="shared" si="36"/>
        <v>42973</v>
      </c>
      <c r="J240" s="4">
        <f>Res_Cooling!B240/SUM(Res_Cooling!$B$3:$Y$367)*1000</f>
        <v>1.8352252914754035E-3</v>
      </c>
      <c r="K240" s="4">
        <f>Res_Cooling!C240/SUM(Res_Cooling!$B$3:$Y$367)*1000</f>
        <v>4.80915785207495E-4</v>
      </c>
      <c r="L240" s="4">
        <f>Res_Cooling!D240/SUM(Res_Cooling!$B$3:$Y$367)*1000</f>
        <v>1.7191916621605132E-4</v>
      </c>
      <c r="M240" s="4">
        <f>Res_Cooling!E240/SUM(Res_Cooling!$B$3:$Y$367)*1000</f>
        <v>0</v>
      </c>
      <c r="N240" s="4">
        <f>Res_Cooling!F240/SUM(Res_Cooling!$B$3:$Y$367)*1000</f>
        <v>0</v>
      </c>
      <c r="O240" s="4">
        <f>Res_Cooling!G240/SUM(Res_Cooling!$B$3:$Y$367)*1000</f>
        <v>1.2808023594721755E-3</v>
      </c>
      <c r="P240" s="4">
        <f>Res_Cooling!H240/SUM(Res_Cooling!$B$3:$Y$367)*1000</f>
        <v>3.8488947683694885E-3</v>
      </c>
      <c r="Q240" s="4">
        <f>Res_Cooling!I240/SUM(Res_Cooling!$B$3:$Y$367)*1000</f>
        <v>1.3409508208899754E-2</v>
      </c>
      <c r="R240" s="4">
        <f>Res_Cooling!J240/SUM(Res_Cooling!$B$3:$Y$367)*1000</f>
        <v>3.3145740811145949E-2</v>
      </c>
      <c r="S240" s="4">
        <f>Res_Cooling!K240/SUM(Res_Cooling!$B$3:$Y$367)*1000</f>
        <v>8.5475704080504977E-2</v>
      </c>
      <c r="T240" s="4">
        <f>Res_Cooling!L240/SUM(Res_Cooling!$B$3:$Y$367)*1000</f>
        <v>0.17034005817312867</v>
      </c>
      <c r="U240" s="4">
        <f>Res_Cooling!M240/SUM(Res_Cooling!$B$3:$Y$367)*1000</f>
        <v>0.2731849833367323</v>
      </c>
      <c r="V240" s="4">
        <f>Res_Cooling!N240/SUM(Res_Cooling!$B$3:$Y$367)*1000</f>
        <v>0.42229314565015047</v>
      </c>
      <c r="W240" s="4">
        <f>Res_Cooling!O240/SUM(Res_Cooling!$B$3:$Y$367)*1000</f>
        <v>0.53540316568368007</v>
      </c>
      <c r="X240" s="4">
        <f>Res_Cooling!P240/SUM(Res_Cooling!$B$3:$Y$367)*1000</f>
        <v>0.62547705941202436</v>
      </c>
      <c r="Y240" s="4">
        <f>Res_Cooling!Q240/SUM(Res_Cooling!$B$3:$Y$367)*1000</f>
        <v>0.68524325255844587</v>
      </c>
      <c r="Z240" s="4">
        <f>Res_Cooling!R240/SUM(Res_Cooling!$B$3:$Y$367)*1000</f>
        <v>0.6709675820910227</v>
      </c>
      <c r="AA240" s="4">
        <f>Res_Cooling!S240/SUM(Res_Cooling!$B$3:$Y$367)*1000</f>
        <v>0.6151988000725388</v>
      </c>
      <c r="AB240" s="4">
        <f>Res_Cooling!T240/SUM(Res_Cooling!$B$3:$Y$367)*1000</f>
        <v>0.50112847187696874</v>
      </c>
      <c r="AC240" s="4">
        <f>Res_Cooling!U240/SUM(Res_Cooling!$B$3:$Y$367)*1000</f>
        <v>0.35386233799359401</v>
      </c>
      <c r="AD240" s="4">
        <f>Res_Cooling!V240/SUM(Res_Cooling!$B$3:$Y$367)*1000</f>
        <v>0.25588876522119142</v>
      </c>
      <c r="AE240" s="4">
        <f>Res_Cooling!W240/SUM(Res_Cooling!$B$3:$Y$367)*1000</f>
        <v>0.16070436457131346</v>
      </c>
      <c r="AF240" s="4">
        <f>Res_Cooling!X240/SUM(Res_Cooling!$B$3:$Y$367)*1000</f>
        <v>7.6428123183181776E-2</v>
      </c>
      <c r="AG240" s="4">
        <f>Res_Cooling!Y240/SUM(Res_Cooling!$B$3:$Y$367)*1000</f>
        <v>3.9902504543439229E-2</v>
      </c>
      <c r="AH240" s="8">
        <f t="shared" si="33"/>
        <v>5.5256713248387044</v>
      </c>
      <c r="AI240">
        <f t="shared" si="34"/>
        <v>8</v>
      </c>
      <c r="AJ240" t="str">
        <f t="shared" si="35"/>
        <v>No</v>
      </c>
      <c r="AK240" t="str">
        <f t="shared" si="29"/>
        <v>Off</v>
      </c>
      <c r="AL240" t="str">
        <f t="shared" si="30"/>
        <v>8Off</v>
      </c>
      <c r="AM240" s="9" t="str">
        <f t="shared" si="31"/>
        <v>S</v>
      </c>
      <c r="AN240" s="9">
        <f t="shared" si="32"/>
        <v>0.68524325255844587</v>
      </c>
    </row>
    <row r="241" spans="9:40" x14ac:dyDescent="0.25">
      <c r="I241" s="2">
        <f t="shared" si="36"/>
        <v>42974</v>
      </c>
      <c r="J241" s="4">
        <f>Res_Cooling!B241/SUM(Res_Cooling!$B$3:$Y$367)*1000</f>
        <v>1.977562628009499E-2</v>
      </c>
      <c r="K241" s="4">
        <f>Res_Cooling!C241/SUM(Res_Cooling!$B$3:$Y$367)*1000</f>
        <v>5.580390023565065E-3</v>
      </c>
      <c r="L241" s="4">
        <f>Res_Cooling!D241/SUM(Res_Cooling!$B$3:$Y$367)*1000</f>
        <v>2.1421869128538428E-3</v>
      </c>
      <c r="M241" s="4">
        <f>Res_Cooling!E241/SUM(Res_Cooling!$B$3:$Y$367)*1000</f>
        <v>2.9624741863487072E-4</v>
      </c>
      <c r="N241" s="4">
        <f>Res_Cooling!F241/SUM(Res_Cooling!$B$3:$Y$367)*1000</f>
        <v>7.5854417594391137E-5</v>
      </c>
      <c r="O241" s="4">
        <f>Res_Cooling!G241/SUM(Res_Cooling!$B$3:$Y$367)*1000</f>
        <v>1.2317647103626758E-3</v>
      </c>
      <c r="P241" s="4">
        <f>Res_Cooling!H241/SUM(Res_Cooling!$B$3:$Y$367)*1000</f>
        <v>2.6720102383300231E-3</v>
      </c>
      <c r="Q241" s="4">
        <f>Res_Cooling!I241/SUM(Res_Cooling!$B$3:$Y$367)*1000</f>
        <v>1.3423669986759319E-2</v>
      </c>
      <c r="R241" s="4">
        <f>Res_Cooling!J241/SUM(Res_Cooling!$B$3:$Y$367)*1000</f>
        <v>3.0684184465161256E-2</v>
      </c>
      <c r="S241" s="4">
        <f>Res_Cooling!K241/SUM(Res_Cooling!$B$3:$Y$367)*1000</f>
        <v>6.8604239569921149E-2</v>
      </c>
      <c r="T241" s="4">
        <f>Res_Cooling!L241/SUM(Res_Cooling!$B$3:$Y$367)*1000</f>
        <v>0.13897531052406825</v>
      </c>
      <c r="U241" s="4">
        <f>Res_Cooling!M241/SUM(Res_Cooling!$B$3:$Y$367)*1000</f>
        <v>0.22538170271010477</v>
      </c>
      <c r="V241" s="4">
        <f>Res_Cooling!N241/SUM(Res_Cooling!$B$3:$Y$367)*1000</f>
        <v>0.33373625757688974</v>
      </c>
      <c r="W241" s="4">
        <f>Res_Cooling!O241/SUM(Res_Cooling!$B$3:$Y$367)*1000</f>
        <v>0.4440748575756342</v>
      </c>
      <c r="X241" s="4">
        <f>Res_Cooling!P241/SUM(Res_Cooling!$B$3:$Y$367)*1000</f>
        <v>0.5241323851240649</v>
      </c>
      <c r="Y241" s="4">
        <f>Res_Cooling!Q241/SUM(Res_Cooling!$B$3:$Y$367)*1000</f>
        <v>0.58198344714205497</v>
      </c>
      <c r="Z241" s="4">
        <f>Res_Cooling!R241/SUM(Res_Cooling!$B$3:$Y$367)*1000</f>
        <v>0.59652180861569015</v>
      </c>
      <c r="AA241" s="4">
        <f>Res_Cooling!S241/SUM(Res_Cooling!$B$3:$Y$367)*1000</f>
        <v>0.52759733335064884</v>
      </c>
      <c r="AB241" s="4">
        <f>Res_Cooling!T241/SUM(Res_Cooling!$B$3:$Y$367)*1000</f>
        <v>0.44905112679999187</v>
      </c>
      <c r="AC241" s="4">
        <f>Res_Cooling!U241/SUM(Res_Cooling!$B$3:$Y$367)*1000</f>
        <v>0.31612339407610862</v>
      </c>
      <c r="AD241" s="4">
        <f>Res_Cooling!V241/SUM(Res_Cooling!$B$3:$Y$367)*1000</f>
        <v>0.22376646218747417</v>
      </c>
      <c r="AE241" s="4">
        <f>Res_Cooling!W241/SUM(Res_Cooling!$B$3:$Y$367)*1000</f>
        <v>0.12948113497001873</v>
      </c>
      <c r="AF241" s="4">
        <f>Res_Cooling!X241/SUM(Res_Cooling!$B$3:$Y$367)*1000</f>
        <v>5.5386713208765509E-2</v>
      </c>
      <c r="AG241" s="4">
        <f>Res_Cooling!Y241/SUM(Res_Cooling!$B$3:$Y$367)*1000</f>
        <v>2.7611776785445255E-2</v>
      </c>
      <c r="AH241" s="8">
        <f t="shared" si="33"/>
        <v>4.7183098846702372</v>
      </c>
      <c r="AI241">
        <f t="shared" si="34"/>
        <v>8</v>
      </c>
      <c r="AJ241" t="str">
        <f t="shared" si="35"/>
        <v>No</v>
      </c>
      <c r="AK241" t="str">
        <f t="shared" si="29"/>
        <v>Off</v>
      </c>
      <c r="AL241" t="str">
        <f t="shared" si="30"/>
        <v>8Off</v>
      </c>
      <c r="AM241" s="9" t="str">
        <f t="shared" si="31"/>
        <v>S</v>
      </c>
      <c r="AN241" s="9">
        <f t="shared" si="32"/>
        <v>0.59652180861569015</v>
      </c>
    </row>
    <row r="242" spans="9:40" x14ac:dyDescent="0.25">
      <c r="I242" s="2">
        <f t="shared" si="36"/>
        <v>42975</v>
      </c>
      <c r="J242" s="4">
        <f>Res_Cooling!B242/SUM(Res_Cooling!$B$3:$Y$367)*1000</f>
        <v>6.7142889701825642E-3</v>
      </c>
      <c r="K242" s="4">
        <f>Res_Cooling!C242/SUM(Res_Cooling!$B$3:$Y$367)*1000</f>
        <v>3.3596730605550251E-3</v>
      </c>
      <c r="L242" s="4">
        <f>Res_Cooling!D242/SUM(Res_Cooling!$B$3:$Y$367)*1000</f>
        <v>1.1583846605366908E-3</v>
      </c>
      <c r="M242" s="4">
        <f>Res_Cooling!E242/SUM(Res_Cooling!$B$3:$Y$367)*1000</f>
        <v>4.4659924434451691E-5</v>
      </c>
      <c r="N242" s="4">
        <f>Res_Cooling!F242/SUM(Res_Cooling!$B$3:$Y$367)*1000</f>
        <v>1.5386785606735462E-5</v>
      </c>
      <c r="O242" s="4">
        <f>Res_Cooling!G242/SUM(Res_Cooling!$B$3:$Y$367)*1000</f>
        <v>2.8925251762671073E-5</v>
      </c>
      <c r="P242" s="4">
        <f>Res_Cooling!H242/SUM(Res_Cooling!$B$3:$Y$367)*1000</f>
        <v>1.1465568832915427E-3</v>
      </c>
      <c r="Q242" s="4">
        <f>Res_Cooling!I242/SUM(Res_Cooling!$B$3:$Y$367)*1000</f>
        <v>5.6830084600137448E-3</v>
      </c>
      <c r="R242" s="4">
        <f>Res_Cooling!J242/SUM(Res_Cooling!$B$3:$Y$367)*1000</f>
        <v>1.579686481736672E-2</v>
      </c>
      <c r="S242" s="4">
        <f>Res_Cooling!K242/SUM(Res_Cooling!$B$3:$Y$367)*1000</f>
        <v>5.4060791823956081E-2</v>
      </c>
      <c r="T242" s="4">
        <f>Res_Cooling!L242/SUM(Res_Cooling!$B$3:$Y$367)*1000</f>
        <v>0.117508249367225</v>
      </c>
      <c r="U242" s="4">
        <f>Res_Cooling!M242/SUM(Res_Cooling!$B$3:$Y$367)*1000</f>
        <v>0.20710014399419402</v>
      </c>
      <c r="V242" s="4">
        <f>Res_Cooling!N242/SUM(Res_Cooling!$B$3:$Y$367)*1000</f>
        <v>0.34279750159792255</v>
      </c>
      <c r="W242" s="4">
        <f>Res_Cooling!O242/SUM(Res_Cooling!$B$3:$Y$367)*1000</f>
        <v>0.49431934945892697</v>
      </c>
      <c r="X242" s="4">
        <f>Res_Cooling!P242/SUM(Res_Cooling!$B$3:$Y$367)*1000</f>
        <v>0.62660032775027996</v>
      </c>
      <c r="Y242" s="4">
        <f>Res_Cooling!Q242/SUM(Res_Cooling!$B$3:$Y$367)*1000</f>
        <v>0.77075067104288997</v>
      </c>
      <c r="Z242" s="4">
        <f>Res_Cooling!R242/SUM(Res_Cooling!$B$3:$Y$367)*1000</f>
        <v>0.85850482566550523</v>
      </c>
      <c r="AA242" s="4">
        <f>Res_Cooling!S242/SUM(Res_Cooling!$B$3:$Y$367)*1000</f>
        <v>0.89522202722967192</v>
      </c>
      <c r="AB242" s="4">
        <f>Res_Cooling!T242/SUM(Res_Cooling!$B$3:$Y$367)*1000</f>
        <v>0.81883948103579862</v>
      </c>
      <c r="AC242" s="4">
        <f>Res_Cooling!U242/SUM(Res_Cooling!$B$3:$Y$367)*1000</f>
        <v>0.68754394307564559</v>
      </c>
      <c r="AD242" s="4">
        <f>Res_Cooling!V242/SUM(Res_Cooling!$B$3:$Y$367)*1000</f>
        <v>0.48413084786643862</v>
      </c>
      <c r="AE242" s="4">
        <f>Res_Cooling!W242/SUM(Res_Cooling!$B$3:$Y$367)*1000</f>
        <v>0.32775490104782273</v>
      </c>
      <c r="AF242" s="4">
        <f>Res_Cooling!X242/SUM(Res_Cooling!$B$3:$Y$367)*1000</f>
        <v>0.1553986844154758</v>
      </c>
      <c r="AG242" s="4">
        <f>Res_Cooling!Y242/SUM(Res_Cooling!$B$3:$Y$367)*1000</f>
        <v>5.8154742395330833E-2</v>
      </c>
      <c r="AH242" s="8">
        <f t="shared" si="33"/>
        <v>6.9326342365808351</v>
      </c>
      <c r="AI242">
        <f t="shared" si="34"/>
        <v>8</v>
      </c>
      <c r="AJ242" t="str">
        <f t="shared" si="35"/>
        <v>No</v>
      </c>
      <c r="AK242" t="str">
        <f t="shared" si="29"/>
        <v>On</v>
      </c>
      <c r="AL242" t="str">
        <f t="shared" si="30"/>
        <v>8On</v>
      </c>
      <c r="AM242" s="9" t="str">
        <f t="shared" si="31"/>
        <v>S</v>
      </c>
      <c r="AN242" s="9">
        <f t="shared" si="32"/>
        <v>0.89522202722967192</v>
      </c>
    </row>
    <row r="243" spans="9:40" x14ac:dyDescent="0.25">
      <c r="I243" s="2">
        <f t="shared" si="36"/>
        <v>42976</v>
      </c>
      <c r="J243" s="4">
        <f>Res_Cooling!B243/SUM(Res_Cooling!$B$3:$Y$367)*1000</f>
        <v>2.5448615082811436E-2</v>
      </c>
      <c r="K243" s="4">
        <f>Res_Cooling!C243/SUM(Res_Cooling!$B$3:$Y$367)*1000</f>
        <v>8.8794100844333361E-3</v>
      </c>
      <c r="L243" s="4">
        <f>Res_Cooling!D243/SUM(Res_Cooling!$B$3:$Y$367)*1000</f>
        <v>2.2438092377725133E-3</v>
      </c>
      <c r="M243" s="4">
        <f>Res_Cooling!E243/SUM(Res_Cooling!$B$3:$Y$367)*1000</f>
        <v>1.986151447088836E-4</v>
      </c>
      <c r="N243" s="4">
        <f>Res_Cooling!F243/SUM(Res_Cooling!$B$3:$Y$367)*1000</f>
        <v>2.4165970894370874E-3</v>
      </c>
      <c r="O243" s="4">
        <f>Res_Cooling!G243/SUM(Res_Cooling!$B$3:$Y$367)*1000</f>
        <v>7.2835117578956806E-3</v>
      </c>
      <c r="P243" s="4">
        <f>Res_Cooling!H243/SUM(Res_Cooling!$B$3:$Y$367)*1000</f>
        <v>1.5923223778972852E-2</v>
      </c>
      <c r="Q243" s="4">
        <f>Res_Cooling!I243/SUM(Res_Cooling!$B$3:$Y$367)*1000</f>
        <v>4.1535896077129264E-2</v>
      </c>
      <c r="R243" s="4">
        <f>Res_Cooling!J243/SUM(Res_Cooling!$B$3:$Y$367)*1000</f>
        <v>6.6645625799611072E-2</v>
      </c>
      <c r="S243" s="4">
        <f>Res_Cooling!K243/SUM(Res_Cooling!$B$3:$Y$367)*1000</f>
        <v>0.12496223133202697</v>
      </c>
      <c r="T243" s="4">
        <f>Res_Cooling!L243/SUM(Res_Cooling!$B$3:$Y$367)*1000</f>
        <v>0.19935654369908093</v>
      </c>
      <c r="U243" s="4">
        <f>Res_Cooling!M243/SUM(Res_Cooling!$B$3:$Y$367)*1000</f>
        <v>0.32381812626452322</v>
      </c>
      <c r="V243" s="4">
        <f>Res_Cooling!N243/SUM(Res_Cooling!$B$3:$Y$367)*1000</f>
        <v>0.44696346133566572</v>
      </c>
      <c r="W243" s="4">
        <f>Res_Cooling!O243/SUM(Res_Cooling!$B$3:$Y$367)*1000</f>
        <v>0.57307269694348761</v>
      </c>
      <c r="X243" s="4">
        <f>Res_Cooling!P243/SUM(Res_Cooling!$B$3:$Y$367)*1000</f>
        <v>0.68596650053758379</v>
      </c>
      <c r="Y243" s="4">
        <f>Res_Cooling!Q243/SUM(Res_Cooling!$B$3:$Y$367)*1000</f>
        <v>0.76091431901112083</v>
      </c>
      <c r="Z243" s="4">
        <f>Res_Cooling!R243/SUM(Res_Cooling!$B$3:$Y$367)*1000</f>
        <v>0.82671941337551758</v>
      </c>
      <c r="AA243" s="4">
        <f>Res_Cooling!S243/SUM(Res_Cooling!$B$3:$Y$367)*1000</f>
        <v>0.79090258174456329</v>
      </c>
      <c r="AB243" s="4">
        <f>Res_Cooling!T243/SUM(Res_Cooling!$B$3:$Y$367)*1000</f>
        <v>0.73207355920762318</v>
      </c>
      <c r="AC243" s="4">
        <f>Res_Cooling!U243/SUM(Res_Cooling!$B$3:$Y$367)*1000</f>
        <v>0.58946286046850616</v>
      </c>
      <c r="AD243" s="4">
        <f>Res_Cooling!V243/SUM(Res_Cooling!$B$3:$Y$367)*1000</f>
        <v>0.41239226777137333</v>
      </c>
      <c r="AE243" s="4">
        <f>Res_Cooling!W243/SUM(Res_Cooling!$B$3:$Y$367)*1000</f>
        <v>0.22548981092982143</v>
      </c>
      <c r="AF243" s="4">
        <f>Res_Cooling!X243/SUM(Res_Cooling!$B$3:$Y$367)*1000</f>
        <v>0.12495126094072727</v>
      </c>
      <c r="AG243" s="4">
        <f>Res_Cooling!Y243/SUM(Res_Cooling!$B$3:$Y$367)*1000</f>
        <v>4.5708235080881614E-2</v>
      </c>
      <c r="AH243" s="8">
        <f t="shared" si="33"/>
        <v>7.0333291726952751</v>
      </c>
      <c r="AI243">
        <f t="shared" si="34"/>
        <v>8</v>
      </c>
      <c r="AJ243" t="str">
        <f t="shared" si="35"/>
        <v>No</v>
      </c>
      <c r="AK243" t="str">
        <f t="shared" si="29"/>
        <v>On</v>
      </c>
      <c r="AL243" t="str">
        <f t="shared" si="30"/>
        <v>8On</v>
      </c>
      <c r="AM243" s="9" t="str">
        <f t="shared" si="31"/>
        <v>S</v>
      </c>
      <c r="AN243" s="9">
        <f t="shared" si="32"/>
        <v>0.82671941337551758</v>
      </c>
    </row>
    <row r="244" spans="9:40" x14ac:dyDescent="0.25">
      <c r="I244" s="2">
        <f t="shared" si="36"/>
        <v>42977</v>
      </c>
      <c r="J244" s="4">
        <f>Res_Cooling!B244/SUM(Res_Cooling!$B$3:$Y$367)*1000</f>
        <v>1.9194195541212777E-2</v>
      </c>
      <c r="K244" s="4">
        <f>Res_Cooling!C244/SUM(Res_Cooling!$B$3:$Y$367)*1000</f>
        <v>4.7855650282767224E-3</v>
      </c>
      <c r="L244" s="4">
        <f>Res_Cooling!D244/SUM(Res_Cooling!$B$3:$Y$367)*1000</f>
        <v>2.0097649151688741E-3</v>
      </c>
      <c r="M244" s="4">
        <f>Res_Cooling!E244/SUM(Res_Cooling!$B$3:$Y$367)*1000</f>
        <v>0</v>
      </c>
      <c r="N244" s="4">
        <f>Res_Cooling!F244/SUM(Res_Cooling!$B$3:$Y$367)*1000</f>
        <v>0</v>
      </c>
      <c r="O244" s="4">
        <f>Res_Cooling!G244/SUM(Res_Cooling!$B$3:$Y$367)*1000</f>
        <v>0</v>
      </c>
      <c r="P244" s="4">
        <f>Res_Cooling!H244/SUM(Res_Cooling!$B$3:$Y$367)*1000</f>
        <v>0</v>
      </c>
      <c r="Q244" s="4">
        <f>Res_Cooling!I244/SUM(Res_Cooling!$B$3:$Y$367)*1000</f>
        <v>0</v>
      </c>
      <c r="R244" s="4">
        <f>Res_Cooling!J244/SUM(Res_Cooling!$B$3:$Y$367)*1000</f>
        <v>0</v>
      </c>
      <c r="S244" s="4">
        <f>Res_Cooling!K244/SUM(Res_Cooling!$B$3:$Y$367)*1000</f>
        <v>0</v>
      </c>
      <c r="T244" s="4">
        <f>Res_Cooling!L244/SUM(Res_Cooling!$B$3:$Y$367)*1000</f>
        <v>0</v>
      </c>
      <c r="U244" s="4">
        <f>Res_Cooling!M244/SUM(Res_Cooling!$B$3:$Y$367)*1000</f>
        <v>7.9768336066072002E-4</v>
      </c>
      <c r="V244" s="4">
        <f>Res_Cooling!N244/SUM(Res_Cooling!$B$3:$Y$367)*1000</f>
        <v>2.800192678431822E-3</v>
      </c>
      <c r="W244" s="4">
        <f>Res_Cooling!O244/SUM(Res_Cooling!$B$3:$Y$367)*1000</f>
        <v>1.3469047514407931E-2</v>
      </c>
      <c r="X244" s="4">
        <f>Res_Cooling!P244/SUM(Res_Cooling!$B$3:$Y$367)*1000</f>
        <v>2.7020472694393345E-2</v>
      </c>
      <c r="Y244" s="4">
        <f>Res_Cooling!Q244/SUM(Res_Cooling!$B$3:$Y$367)*1000</f>
        <v>5.4794511540243632E-2</v>
      </c>
      <c r="Z244" s="4">
        <f>Res_Cooling!R244/SUM(Res_Cooling!$B$3:$Y$367)*1000</f>
        <v>9.5003389193433485E-2</v>
      </c>
      <c r="AA244" s="4">
        <f>Res_Cooling!S244/SUM(Res_Cooling!$B$3:$Y$367)*1000</f>
        <v>9.2644256409855658E-2</v>
      </c>
      <c r="AB244" s="4">
        <f>Res_Cooling!T244/SUM(Res_Cooling!$B$3:$Y$367)*1000</f>
        <v>9.6289119053754146E-2</v>
      </c>
      <c r="AC244" s="4">
        <f>Res_Cooling!U244/SUM(Res_Cooling!$B$3:$Y$367)*1000</f>
        <v>5.5050520580845794E-2</v>
      </c>
      <c r="AD244" s="4">
        <f>Res_Cooling!V244/SUM(Res_Cooling!$B$3:$Y$367)*1000</f>
        <v>4.338859570598258E-2</v>
      </c>
      <c r="AE244" s="4">
        <f>Res_Cooling!W244/SUM(Res_Cooling!$B$3:$Y$367)*1000</f>
        <v>1.9864885372942259E-2</v>
      </c>
      <c r="AF244" s="4">
        <f>Res_Cooling!X244/SUM(Res_Cooling!$B$3:$Y$367)*1000</f>
        <v>4.6031855640371903E-3</v>
      </c>
      <c r="AG244" s="4">
        <f>Res_Cooling!Y244/SUM(Res_Cooling!$B$3:$Y$367)*1000</f>
        <v>3.5346133029925931E-3</v>
      </c>
      <c r="AH244" s="8">
        <f t="shared" si="33"/>
        <v>0.53524999845663956</v>
      </c>
      <c r="AI244">
        <f t="shared" si="34"/>
        <v>8</v>
      </c>
      <c r="AJ244" t="str">
        <f t="shared" si="35"/>
        <v>No</v>
      </c>
      <c r="AK244" t="str">
        <f t="shared" si="29"/>
        <v>On</v>
      </c>
      <c r="AL244" t="str">
        <f t="shared" si="30"/>
        <v>8On</v>
      </c>
      <c r="AM244" s="9" t="str">
        <f t="shared" si="31"/>
        <v>S</v>
      </c>
      <c r="AN244" s="9">
        <f t="shared" si="32"/>
        <v>9.6289119053754146E-2</v>
      </c>
    </row>
    <row r="245" spans="9:40" x14ac:dyDescent="0.25">
      <c r="I245" s="2">
        <f t="shared" si="36"/>
        <v>42978</v>
      </c>
      <c r="J245" s="4">
        <f>Res_Cooling!B245/SUM(Res_Cooling!$B$3:$Y$367)*1000</f>
        <v>4.2443828599180388E-4</v>
      </c>
      <c r="K245" s="4">
        <f>Res_Cooling!C245/SUM(Res_Cooling!$B$3:$Y$367)*1000</f>
        <v>9.9208537645638232E-5</v>
      </c>
      <c r="L245" s="4">
        <f>Res_Cooling!D245/SUM(Res_Cooling!$B$3:$Y$367)*1000</f>
        <v>0</v>
      </c>
      <c r="M245" s="4">
        <f>Res_Cooling!E245/SUM(Res_Cooling!$B$3:$Y$367)*1000</f>
        <v>0</v>
      </c>
      <c r="N245" s="4">
        <f>Res_Cooling!F245/SUM(Res_Cooling!$B$3:$Y$367)*1000</f>
        <v>0</v>
      </c>
      <c r="O245" s="4">
        <f>Res_Cooling!G245/SUM(Res_Cooling!$B$3:$Y$367)*1000</f>
        <v>0</v>
      </c>
      <c r="P245" s="4">
        <f>Res_Cooling!H245/SUM(Res_Cooling!$B$3:$Y$367)*1000</f>
        <v>0</v>
      </c>
      <c r="Q245" s="4">
        <f>Res_Cooling!I245/SUM(Res_Cooling!$B$3:$Y$367)*1000</f>
        <v>1.4418755286528176E-4</v>
      </c>
      <c r="R245" s="4">
        <f>Res_Cooling!J245/SUM(Res_Cooling!$B$3:$Y$367)*1000</f>
        <v>0</v>
      </c>
      <c r="S245" s="4">
        <f>Res_Cooling!K245/SUM(Res_Cooling!$B$3:$Y$367)*1000</f>
        <v>1.1850675443715445E-3</v>
      </c>
      <c r="T245" s="4">
        <f>Res_Cooling!L245/SUM(Res_Cooling!$B$3:$Y$367)*1000</f>
        <v>6.2453715617780108E-3</v>
      </c>
      <c r="U245" s="4">
        <f>Res_Cooling!M245/SUM(Res_Cooling!$B$3:$Y$367)*1000</f>
        <v>1.9012286507298345E-2</v>
      </c>
      <c r="V245" s="4">
        <f>Res_Cooling!N245/SUM(Res_Cooling!$B$3:$Y$367)*1000</f>
        <v>5.7648608433096313E-2</v>
      </c>
      <c r="W245" s="4">
        <f>Res_Cooling!O245/SUM(Res_Cooling!$B$3:$Y$367)*1000</f>
        <v>0.11674281524699839</v>
      </c>
      <c r="X245" s="4">
        <f>Res_Cooling!P245/SUM(Res_Cooling!$B$3:$Y$367)*1000</f>
        <v>0.22442159400972411</v>
      </c>
      <c r="Y245" s="4">
        <f>Res_Cooling!Q245/SUM(Res_Cooling!$B$3:$Y$367)*1000</f>
        <v>0.33541432852241843</v>
      </c>
      <c r="Z245" s="4">
        <f>Res_Cooling!R245/SUM(Res_Cooling!$B$3:$Y$367)*1000</f>
        <v>0.46649863658463808</v>
      </c>
      <c r="AA245" s="4">
        <f>Res_Cooling!S245/SUM(Res_Cooling!$B$3:$Y$367)*1000</f>
        <v>0.51173035775979425</v>
      </c>
      <c r="AB245" s="4">
        <f>Res_Cooling!T245/SUM(Res_Cooling!$B$3:$Y$367)*1000</f>
        <v>0.52717617005557182</v>
      </c>
      <c r="AC245" s="4">
        <f>Res_Cooling!U245/SUM(Res_Cooling!$B$3:$Y$367)*1000</f>
        <v>0.4254371600658044</v>
      </c>
      <c r="AD245" s="4">
        <f>Res_Cooling!V245/SUM(Res_Cooling!$B$3:$Y$367)*1000</f>
        <v>0.32224307726638141</v>
      </c>
      <c r="AE245" s="4">
        <f>Res_Cooling!W245/SUM(Res_Cooling!$B$3:$Y$367)*1000</f>
        <v>0.16486184368139625</v>
      </c>
      <c r="AF245" s="4">
        <f>Res_Cooling!X245/SUM(Res_Cooling!$B$3:$Y$367)*1000</f>
        <v>8.8095732715354827E-2</v>
      </c>
      <c r="AG245" s="4">
        <f>Res_Cooling!Y245/SUM(Res_Cooling!$B$3:$Y$367)*1000</f>
        <v>3.3800274248415932E-2</v>
      </c>
      <c r="AH245" s="8">
        <f t="shared" si="33"/>
        <v>3.3011811585795447</v>
      </c>
      <c r="AI245">
        <f t="shared" si="34"/>
        <v>8</v>
      </c>
      <c r="AJ245" t="str">
        <f t="shared" si="35"/>
        <v>No</v>
      </c>
      <c r="AK245" t="str">
        <f t="shared" si="29"/>
        <v>On</v>
      </c>
      <c r="AL245" t="str">
        <f t="shared" si="30"/>
        <v>8On</v>
      </c>
      <c r="AM245" s="9" t="str">
        <f t="shared" si="31"/>
        <v>S</v>
      </c>
      <c r="AN245" s="9">
        <f t="shared" si="32"/>
        <v>0.52717617005557182</v>
      </c>
    </row>
    <row r="246" spans="9:40" x14ac:dyDescent="0.25">
      <c r="I246" s="2">
        <f t="shared" si="36"/>
        <v>42979</v>
      </c>
      <c r="J246" s="4">
        <f>Res_Cooling!B246/SUM(Res_Cooling!$B$3:$Y$367)*1000</f>
        <v>1.8592220251351193E-2</v>
      </c>
      <c r="K246" s="4">
        <f>Res_Cooling!C246/SUM(Res_Cooling!$B$3:$Y$367)*1000</f>
        <v>3.5475435048325276E-3</v>
      </c>
      <c r="L246" s="4">
        <f>Res_Cooling!D246/SUM(Res_Cooling!$B$3:$Y$367)*1000</f>
        <v>4.2889991421412839E-4</v>
      </c>
      <c r="M246" s="4">
        <f>Res_Cooling!E246/SUM(Res_Cooling!$B$3:$Y$367)*1000</f>
        <v>0</v>
      </c>
      <c r="N246" s="4">
        <f>Res_Cooling!F246/SUM(Res_Cooling!$B$3:$Y$367)*1000</f>
        <v>0</v>
      </c>
      <c r="O246" s="4">
        <f>Res_Cooling!G246/SUM(Res_Cooling!$B$3:$Y$367)*1000</f>
        <v>0</v>
      </c>
      <c r="P246" s="4">
        <f>Res_Cooling!H246/SUM(Res_Cooling!$B$3:$Y$367)*1000</f>
        <v>0</v>
      </c>
      <c r="Q246" s="4">
        <f>Res_Cooling!I246/SUM(Res_Cooling!$B$3:$Y$367)*1000</f>
        <v>3.3036734016650985E-4</v>
      </c>
      <c r="R246" s="4">
        <f>Res_Cooling!J246/SUM(Res_Cooling!$B$3:$Y$367)*1000</f>
        <v>1.8671172162918279E-3</v>
      </c>
      <c r="S246" s="4">
        <f>Res_Cooling!K246/SUM(Res_Cooling!$B$3:$Y$367)*1000</f>
        <v>1.0227995001167089E-2</v>
      </c>
      <c r="T246" s="4">
        <f>Res_Cooling!L246/SUM(Res_Cooling!$B$3:$Y$367)*1000</f>
        <v>2.693570148889594E-2</v>
      </c>
      <c r="U246" s="4">
        <f>Res_Cooling!M246/SUM(Res_Cooling!$B$3:$Y$367)*1000</f>
        <v>6.7186565821514513E-2</v>
      </c>
      <c r="V246" s="4">
        <f>Res_Cooling!N246/SUM(Res_Cooling!$B$3:$Y$367)*1000</f>
        <v>0.13902218401416683</v>
      </c>
      <c r="W246" s="4">
        <f>Res_Cooling!O246/SUM(Res_Cooling!$B$3:$Y$367)*1000</f>
        <v>0.22440952657929447</v>
      </c>
      <c r="X246" s="4">
        <f>Res_Cooling!P246/SUM(Res_Cooling!$B$3:$Y$367)*1000</f>
        <v>0.31753648020633535</v>
      </c>
      <c r="Y246" s="4">
        <f>Res_Cooling!Q246/SUM(Res_Cooling!$B$3:$Y$367)*1000</f>
        <v>0.40223139161879423</v>
      </c>
      <c r="Z246" s="4">
        <f>Res_Cooling!R246/SUM(Res_Cooling!$B$3:$Y$367)*1000</f>
        <v>0.4478903596696574</v>
      </c>
      <c r="AA246" s="4">
        <f>Res_Cooling!S246/SUM(Res_Cooling!$B$3:$Y$367)*1000</f>
        <v>0.44845693051487007</v>
      </c>
      <c r="AB246" s="4">
        <f>Res_Cooling!T246/SUM(Res_Cooling!$B$3:$Y$367)*1000</f>
        <v>0.38456028531329484</v>
      </c>
      <c r="AC246" s="4">
        <f>Res_Cooling!U246/SUM(Res_Cooling!$B$3:$Y$367)*1000</f>
        <v>0.29777780816733984</v>
      </c>
      <c r="AD246" s="4">
        <f>Res_Cooling!V246/SUM(Res_Cooling!$B$3:$Y$367)*1000</f>
        <v>0.19497387237486499</v>
      </c>
      <c r="AE246" s="4">
        <f>Res_Cooling!W246/SUM(Res_Cooling!$B$3:$Y$367)*1000</f>
        <v>0.10839494585293381</v>
      </c>
      <c r="AF246" s="4">
        <f>Res_Cooling!X246/SUM(Res_Cooling!$B$3:$Y$367)*1000</f>
        <v>5.2242599062281708E-2</v>
      </c>
      <c r="AG246" s="4">
        <f>Res_Cooling!Y246/SUM(Res_Cooling!$B$3:$Y$367)*1000</f>
        <v>2.3018972602425764E-2</v>
      </c>
      <c r="AH246" s="8">
        <f t="shared" si="33"/>
        <v>3.1696317665146929</v>
      </c>
      <c r="AI246">
        <f t="shared" si="34"/>
        <v>9</v>
      </c>
      <c r="AJ246" t="str">
        <f t="shared" si="35"/>
        <v>No</v>
      </c>
      <c r="AK246" t="str">
        <f t="shared" si="29"/>
        <v>On</v>
      </c>
      <c r="AL246" t="str">
        <f t="shared" si="30"/>
        <v>9On</v>
      </c>
      <c r="AM246" s="9" t="str">
        <f t="shared" si="31"/>
        <v>S</v>
      </c>
      <c r="AN246" s="9">
        <f t="shared" si="32"/>
        <v>0.44845693051487007</v>
      </c>
    </row>
    <row r="247" spans="9:40" x14ac:dyDescent="0.25">
      <c r="I247" s="2">
        <f t="shared" si="36"/>
        <v>42980</v>
      </c>
      <c r="J247" s="4">
        <f>Res_Cooling!B247/SUM(Res_Cooling!$B$3:$Y$367)*1000</f>
        <v>7.4283429635646795E-3</v>
      </c>
      <c r="K247" s="4">
        <f>Res_Cooling!C247/SUM(Res_Cooling!$B$3:$Y$367)*1000</f>
        <v>1.9539640198231317E-3</v>
      </c>
      <c r="L247" s="4">
        <f>Res_Cooling!D247/SUM(Res_Cooling!$B$3:$Y$367)*1000</f>
        <v>2.2269414633026394E-4</v>
      </c>
      <c r="M247" s="4">
        <f>Res_Cooling!E247/SUM(Res_Cooling!$B$3:$Y$367)*1000</f>
        <v>3.2627320010655809E-4</v>
      </c>
      <c r="N247" s="4">
        <f>Res_Cooling!F247/SUM(Res_Cooling!$B$3:$Y$367)*1000</f>
        <v>2.7016282004916871E-4</v>
      </c>
      <c r="O247" s="4">
        <f>Res_Cooling!G247/SUM(Res_Cooling!$B$3:$Y$367)*1000</f>
        <v>1.2141463616662448E-3</v>
      </c>
      <c r="P247" s="4">
        <f>Res_Cooling!H247/SUM(Res_Cooling!$B$3:$Y$367)*1000</f>
        <v>3.8589545174604512E-3</v>
      </c>
      <c r="Q247" s="4">
        <f>Res_Cooling!I247/SUM(Res_Cooling!$B$3:$Y$367)*1000</f>
        <v>1.1754874008420374E-2</v>
      </c>
      <c r="R247" s="4">
        <f>Res_Cooling!J247/SUM(Res_Cooling!$B$3:$Y$367)*1000</f>
        <v>3.8799880486992969E-2</v>
      </c>
      <c r="S247" s="4">
        <f>Res_Cooling!K247/SUM(Res_Cooling!$B$3:$Y$367)*1000</f>
        <v>8.7661903604868086E-2</v>
      </c>
      <c r="T247" s="4">
        <f>Res_Cooling!L247/SUM(Res_Cooling!$B$3:$Y$367)*1000</f>
        <v>0.16496695997621302</v>
      </c>
      <c r="U247" s="4">
        <f>Res_Cooling!M247/SUM(Res_Cooling!$B$3:$Y$367)*1000</f>
        <v>0.28761902636219067</v>
      </c>
      <c r="V247" s="4">
        <f>Res_Cooling!N247/SUM(Res_Cooling!$B$3:$Y$367)*1000</f>
        <v>0.42050367536751526</v>
      </c>
      <c r="W247" s="4">
        <f>Res_Cooling!O247/SUM(Res_Cooling!$B$3:$Y$367)*1000</f>
        <v>0.52297560722693026</v>
      </c>
      <c r="X247" s="4">
        <f>Res_Cooling!P247/SUM(Res_Cooling!$B$3:$Y$367)*1000</f>
        <v>0.596692148873325</v>
      </c>
      <c r="Y247" s="4">
        <f>Res_Cooling!Q247/SUM(Res_Cooling!$B$3:$Y$367)*1000</f>
        <v>0.6260687624263962</v>
      </c>
      <c r="Z247" s="4">
        <f>Res_Cooling!R247/SUM(Res_Cooling!$B$3:$Y$367)*1000</f>
        <v>0.62543118323022584</v>
      </c>
      <c r="AA247" s="4">
        <f>Res_Cooling!S247/SUM(Res_Cooling!$B$3:$Y$367)*1000</f>
        <v>0.57161263759233227</v>
      </c>
      <c r="AB247" s="4">
        <f>Res_Cooling!T247/SUM(Res_Cooling!$B$3:$Y$367)*1000</f>
        <v>0.49537230756203476</v>
      </c>
      <c r="AC247" s="4">
        <f>Res_Cooling!U247/SUM(Res_Cooling!$B$3:$Y$367)*1000</f>
        <v>0.39443383694465284</v>
      </c>
      <c r="AD247" s="4">
        <f>Res_Cooling!V247/SUM(Res_Cooling!$B$3:$Y$367)*1000</f>
        <v>0.25800415585625674</v>
      </c>
      <c r="AE247" s="4">
        <f>Res_Cooling!W247/SUM(Res_Cooling!$B$3:$Y$367)*1000</f>
        <v>0.15836986530274491</v>
      </c>
      <c r="AF247" s="4">
        <f>Res_Cooling!X247/SUM(Res_Cooling!$B$3:$Y$367)*1000</f>
        <v>9.1588406112677975E-2</v>
      </c>
      <c r="AG247" s="4">
        <f>Res_Cooling!Y247/SUM(Res_Cooling!$B$3:$Y$367)*1000</f>
        <v>3.8580173468509692E-2</v>
      </c>
      <c r="AH247" s="8">
        <f t="shared" si="33"/>
        <v>5.4057099424312867</v>
      </c>
      <c r="AI247">
        <f t="shared" si="34"/>
        <v>9</v>
      </c>
      <c r="AJ247" t="str">
        <f t="shared" si="35"/>
        <v>No</v>
      </c>
      <c r="AK247" t="str">
        <f t="shared" si="29"/>
        <v>Off</v>
      </c>
      <c r="AL247" t="str">
        <f t="shared" si="30"/>
        <v>9Off</v>
      </c>
      <c r="AM247" s="9" t="str">
        <f t="shared" si="31"/>
        <v>S</v>
      </c>
      <c r="AN247" s="9">
        <f t="shared" si="32"/>
        <v>0.6260687624263962</v>
      </c>
    </row>
    <row r="248" spans="9:40" x14ac:dyDescent="0.25">
      <c r="I248" s="2">
        <f t="shared" si="36"/>
        <v>42981</v>
      </c>
      <c r="J248" s="4">
        <f>Res_Cooling!B248/SUM(Res_Cooling!$B$3:$Y$367)*1000</f>
        <v>1.78566056492937E-2</v>
      </c>
      <c r="K248" s="4">
        <f>Res_Cooling!C248/SUM(Res_Cooling!$B$3:$Y$367)*1000</f>
        <v>4.071546539070086E-3</v>
      </c>
      <c r="L248" s="4">
        <f>Res_Cooling!D248/SUM(Res_Cooling!$B$3:$Y$367)*1000</f>
        <v>8.3608147549907015E-4</v>
      </c>
      <c r="M248" s="4">
        <f>Res_Cooling!E248/SUM(Res_Cooling!$B$3:$Y$367)*1000</f>
        <v>1.2357259191993245E-3</v>
      </c>
      <c r="N248" s="4">
        <f>Res_Cooling!F248/SUM(Res_Cooling!$B$3:$Y$367)*1000</f>
        <v>2.1298453223725501E-3</v>
      </c>
      <c r="O248" s="4">
        <f>Res_Cooling!G248/SUM(Res_Cooling!$B$3:$Y$367)*1000</f>
        <v>8.3506138867752936E-3</v>
      </c>
      <c r="P248" s="4">
        <f>Res_Cooling!H248/SUM(Res_Cooling!$B$3:$Y$367)*1000</f>
        <v>2.2197689217400889E-2</v>
      </c>
      <c r="Q248" s="4">
        <f>Res_Cooling!I248/SUM(Res_Cooling!$B$3:$Y$367)*1000</f>
        <v>4.4515055430798124E-2</v>
      </c>
      <c r="R248" s="4">
        <f>Res_Cooling!J248/SUM(Res_Cooling!$B$3:$Y$367)*1000</f>
        <v>7.2424229551294267E-2</v>
      </c>
      <c r="S248" s="4">
        <f>Res_Cooling!K248/SUM(Res_Cooling!$B$3:$Y$367)*1000</f>
        <v>0.12383427564476146</v>
      </c>
      <c r="T248" s="4">
        <f>Res_Cooling!L248/SUM(Res_Cooling!$B$3:$Y$367)*1000</f>
        <v>0.19347362149922093</v>
      </c>
      <c r="U248" s="4">
        <f>Res_Cooling!M248/SUM(Res_Cooling!$B$3:$Y$367)*1000</f>
        <v>0.27260993537096984</v>
      </c>
      <c r="V248" s="4">
        <f>Res_Cooling!N248/SUM(Res_Cooling!$B$3:$Y$367)*1000</f>
        <v>0.37520732861452105</v>
      </c>
      <c r="W248" s="4">
        <f>Res_Cooling!O248/SUM(Res_Cooling!$B$3:$Y$367)*1000</f>
        <v>0.48319297914114734</v>
      </c>
      <c r="X248" s="4">
        <f>Res_Cooling!P248/SUM(Res_Cooling!$B$3:$Y$367)*1000</f>
        <v>0.57159378846546272</v>
      </c>
      <c r="Y248" s="4">
        <f>Res_Cooling!Q248/SUM(Res_Cooling!$B$3:$Y$367)*1000</f>
        <v>0.64973728192459212</v>
      </c>
      <c r="Z248" s="4">
        <f>Res_Cooling!R248/SUM(Res_Cooling!$B$3:$Y$367)*1000</f>
        <v>0.70706326112264817</v>
      </c>
      <c r="AA248" s="4">
        <f>Res_Cooling!S248/SUM(Res_Cooling!$B$3:$Y$367)*1000</f>
        <v>0.7114068379615055</v>
      </c>
      <c r="AB248" s="4">
        <f>Res_Cooling!T248/SUM(Res_Cooling!$B$3:$Y$367)*1000</f>
        <v>0.67874010432683474</v>
      </c>
      <c r="AC248" s="4">
        <f>Res_Cooling!U248/SUM(Res_Cooling!$B$3:$Y$367)*1000</f>
        <v>0.54152215075814292</v>
      </c>
      <c r="AD248" s="4">
        <f>Res_Cooling!V248/SUM(Res_Cooling!$B$3:$Y$367)*1000</f>
        <v>0.37885159287343956</v>
      </c>
      <c r="AE248" s="4">
        <f>Res_Cooling!W248/SUM(Res_Cooling!$B$3:$Y$367)*1000</f>
        <v>0.23478701809462699</v>
      </c>
      <c r="AF248" s="4">
        <f>Res_Cooling!X248/SUM(Res_Cooling!$B$3:$Y$367)*1000</f>
        <v>0.12778321758932065</v>
      </c>
      <c r="AG248" s="4">
        <f>Res_Cooling!Y248/SUM(Res_Cooling!$B$3:$Y$367)*1000</f>
        <v>4.5207785775956924E-2</v>
      </c>
      <c r="AH248" s="8">
        <f t="shared" si="33"/>
        <v>6.2686285721548538</v>
      </c>
      <c r="AI248">
        <f t="shared" si="34"/>
        <v>9</v>
      </c>
      <c r="AJ248" t="str">
        <f t="shared" si="35"/>
        <v>No</v>
      </c>
      <c r="AK248" t="str">
        <f t="shared" si="29"/>
        <v>Off</v>
      </c>
      <c r="AL248" t="str">
        <f t="shared" si="30"/>
        <v>9Off</v>
      </c>
      <c r="AM248" s="9" t="str">
        <f t="shared" si="31"/>
        <v>S</v>
      </c>
      <c r="AN248" s="9">
        <f t="shared" si="32"/>
        <v>0.7114068379615055</v>
      </c>
    </row>
    <row r="249" spans="9:40" x14ac:dyDescent="0.25">
      <c r="I249" s="2">
        <f t="shared" si="36"/>
        <v>42982</v>
      </c>
      <c r="J249" s="4">
        <f>Res_Cooling!B249/SUM(Res_Cooling!$B$3:$Y$367)*1000</f>
        <v>1.5374704213989631E-2</v>
      </c>
      <c r="K249" s="4">
        <f>Res_Cooling!C249/SUM(Res_Cooling!$B$3:$Y$367)*1000</f>
        <v>5.5348228078777985E-3</v>
      </c>
      <c r="L249" s="4">
        <f>Res_Cooling!D249/SUM(Res_Cooling!$B$3:$Y$367)*1000</f>
        <v>2.2964874611002221E-3</v>
      </c>
      <c r="M249" s="4">
        <f>Res_Cooling!E249/SUM(Res_Cooling!$B$3:$Y$367)*1000</f>
        <v>2.6220507771588619E-3</v>
      </c>
      <c r="N249" s="4">
        <f>Res_Cooling!F249/SUM(Res_Cooling!$B$3:$Y$367)*1000</f>
        <v>7.519881404531528E-3</v>
      </c>
      <c r="O249" s="4">
        <f>Res_Cooling!G249/SUM(Res_Cooling!$B$3:$Y$367)*1000</f>
        <v>2.2593022227508797E-2</v>
      </c>
      <c r="P249" s="4">
        <f>Res_Cooling!H249/SUM(Res_Cooling!$B$3:$Y$367)*1000</f>
        <v>5.6661971331936498E-2</v>
      </c>
      <c r="Q249" s="4">
        <f>Res_Cooling!I249/SUM(Res_Cooling!$B$3:$Y$367)*1000</f>
        <v>0.10925721860908744</v>
      </c>
      <c r="R249" s="4">
        <f>Res_Cooling!J249/SUM(Res_Cooling!$B$3:$Y$367)*1000</f>
        <v>0.16089943807478746</v>
      </c>
      <c r="S249" s="4">
        <f>Res_Cooling!K249/SUM(Res_Cooling!$B$3:$Y$367)*1000</f>
        <v>0.22187536618907203</v>
      </c>
      <c r="T249" s="4">
        <f>Res_Cooling!L249/SUM(Res_Cooling!$B$3:$Y$367)*1000</f>
        <v>0.28673700690169768</v>
      </c>
      <c r="U249" s="4">
        <f>Res_Cooling!M249/SUM(Res_Cooling!$B$3:$Y$367)*1000</f>
        <v>0.36890354231207384</v>
      </c>
      <c r="V249" s="4">
        <f>Res_Cooling!N249/SUM(Res_Cooling!$B$3:$Y$367)*1000</f>
        <v>0.4850687165917299</v>
      </c>
      <c r="W249" s="4">
        <f>Res_Cooling!O249/SUM(Res_Cooling!$B$3:$Y$367)*1000</f>
        <v>0.6015333825538669</v>
      </c>
      <c r="X249" s="4">
        <f>Res_Cooling!P249/SUM(Res_Cooling!$B$3:$Y$367)*1000</f>
        <v>0.71584585720466964</v>
      </c>
      <c r="Y249" s="4">
        <f>Res_Cooling!Q249/SUM(Res_Cooling!$B$3:$Y$367)*1000</f>
        <v>0.8043171762257928</v>
      </c>
      <c r="Z249" s="4">
        <f>Res_Cooling!R249/SUM(Res_Cooling!$B$3:$Y$367)*1000</f>
        <v>0.86596957855994672</v>
      </c>
      <c r="AA249" s="4">
        <f>Res_Cooling!S249/SUM(Res_Cooling!$B$3:$Y$367)*1000</f>
        <v>0.86741258393917264</v>
      </c>
      <c r="AB249" s="4">
        <f>Res_Cooling!T249/SUM(Res_Cooling!$B$3:$Y$367)*1000</f>
        <v>0.79107441796464806</v>
      </c>
      <c r="AC249" s="4">
        <f>Res_Cooling!U249/SUM(Res_Cooling!$B$3:$Y$367)*1000</f>
        <v>0.6350645830229511</v>
      </c>
      <c r="AD249" s="4">
        <f>Res_Cooling!V249/SUM(Res_Cooling!$B$3:$Y$367)*1000</f>
        <v>0.44908054739484105</v>
      </c>
      <c r="AE249" s="4">
        <f>Res_Cooling!W249/SUM(Res_Cooling!$B$3:$Y$367)*1000</f>
        <v>0.25163554451431158</v>
      </c>
      <c r="AF249" s="4">
        <f>Res_Cooling!X249/SUM(Res_Cooling!$B$3:$Y$367)*1000</f>
        <v>0.13708810402803598</v>
      </c>
      <c r="AG249" s="4">
        <f>Res_Cooling!Y249/SUM(Res_Cooling!$B$3:$Y$367)*1000</f>
        <v>5.4577397523340287E-2</v>
      </c>
      <c r="AH249" s="8">
        <f t="shared" si="33"/>
        <v>7.9189434018341291</v>
      </c>
      <c r="AI249">
        <f t="shared" si="34"/>
        <v>9</v>
      </c>
      <c r="AJ249" t="str">
        <f t="shared" si="35"/>
        <v>Yes</v>
      </c>
      <c r="AK249" t="str">
        <f t="shared" si="29"/>
        <v>Off</v>
      </c>
      <c r="AL249" t="str">
        <f t="shared" si="30"/>
        <v>9Off</v>
      </c>
      <c r="AM249" s="9" t="str">
        <f t="shared" si="31"/>
        <v>S</v>
      </c>
      <c r="AN249" s="9">
        <f t="shared" si="32"/>
        <v>0.86741258393917264</v>
      </c>
    </row>
    <row r="250" spans="9:40" x14ac:dyDescent="0.25">
      <c r="I250" s="2">
        <f t="shared" si="36"/>
        <v>42983</v>
      </c>
      <c r="J250" s="4">
        <f>Res_Cooling!B250/SUM(Res_Cooling!$B$3:$Y$367)*1000</f>
        <v>2.2762664369333604E-2</v>
      </c>
      <c r="K250" s="4">
        <f>Res_Cooling!C250/SUM(Res_Cooling!$B$3:$Y$367)*1000</f>
        <v>5.7108108224153149E-3</v>
      </c>
      <c r="L250" s="4">
        <f>Res_Cooling!D250/SUM(Res_Cooling!$B$3:$Y$367)*1000</f>
        <v>1.2799228332824324E-3</v>
      </c>
      <c r="M250" s="4">
        <f>Res_Cooling!E250/SUM(Res_Cooling!$B$3:$Y$367)*1000</f>
        <v>2.1492584270856067E-3</v>
      </c>
      <c r="N250" s="4">
        <f>Res_Cooling!F250/SUM(Res_Cooling!$B$3:$Y$367)*1000</f>
        <v>5.2449520588359376E-3</v>
      </c>
      <c r="O250" s="4">
        <f>Res_Cooling!G250/SUM(Res_Cooling!$B$3:$Y$367)*1000</f>
        <v>1.7299509232930745E-2</v>
      </c>
      <c r="P250" s="4">
        <f>Res_Cooling!H250/SUM(Res_Cooling!$B$3:$Y$367)*1000</f>
        <v>4.1178759974910183E-2</v>
      </c>
      <c r="Q250" s="4">
        <f>Res_Cooling!I250/SUM(Res_Cooling!$B$3:$Y$367)*1000</f>
        <v>7.9736793199160536E-2</v>
      </c>
      <c r="R250" s="4">
        <f>Res_Cooling!J250/SUM(Res_Cooling!$B$3:$Y$367)*1000</f>
        <v>0.12340443576747459</v>
      </c>
      <c r="S250" s="4">
        <f>Res_Cooling!K250/SUM(Res_Cooling!$B$3:$Y$367)*1000</f>
        <v>0.19569682116151291</v>
      </c>
      <c r="T250" s="4">
        <f>Res_Cooling!L250/SUM(Res_Cooling!$B$3:$Y$367)*1000</f>
        <v>0.27842334518232198</v>
      </c>
      <c r="U250" s="4">
        <f>Res_Cooling!M250/SUM(Res_Cooling!$B$3:$Y$367)*1000</f>
        <v>0.38906931559911689</v>
      </c>
      <c r="V250" s="4">
        <f>Res_Cooling!N250/SUM(Res_Cooling!$B$3:$Y$367)*1000</f>
        <v>0.51281243726526116</v>
      </c>
      <c r="W250" s="4">
        <f>Res_Cooling!O250/SUM(Res_Cooling!$B$3:$Y$367)*1000</f>
        <v>0.61606296771446234</v>
      </c>
      <c r="X250" s="4">
        <f>Res_Cooling!P250/SUM(Res_Cooling!$B$3:$Y$367)*1000</f>
        <v>0.72550030020252421</v>
      </c>
      <c r="Y250" s="4">
        <f>Res_Cooling!Q250/SUM(Res_Cooling!$B$3:$Y$367)*1000</f>
        <v>0.81642629414236256</v>
      </c>
      <c r="Z250" s="4">
        <f>Res_Cooling!R250/SUM(Res_Cooling!$B$3:$Y$367)*1000</f>
        <v>0.86486515934856056</v>
      </c>
      <c r="AA250" s="4">
        <f>Res_Cooling!S250/SUM(Res_Cooling!$B$3:$Y$367)*1000</f>
        <v>0.81242289916462485</v>
      </c>
      <c r="AB250" s="4">
        <f>Res_Cooling!T250/SUM(Res_Cooling!$B$3:$Y$367)*1000</f>
        <v>0.7155479612154686</v>
      </c>
      <c r="AC250" s="4">
        <f>Res_Cooling!U250/SUM(Res_Cooling!$B$3:$Y$367)*1000</f>
        <v>0.56866120340940263</v>
      </c>
      <c r="AD250" s="4">
        <f>Res_Cooling!V250/SUM(Res_Cooling!$B$3:$Y$367)*1000</f>
        <v>0.3802311694447873</v>
      </c>
      <c r="AE250" s="4">
        <f>Res_Cooling!W250/SUM(Res_Cooling!$B$3:$Y$367)*1000</f>
        <v>0.18721750653351232</v>
      </c>
      <c r="AF250" s="4">
        <f>Res_Cooling!X250/SUM(Res_Cooling!$B$3:$Y$367)*1000</f>
        <v>0.11410483506274913</v>
      </c>
      <c r="AG250" s="4">
        <f>Res_Cooling!Y250/SUM(Res_Cooling!$B$3:$Y$367)*1000</f>
        <v>3.6592438295840503E-2</v>
      </c>
      <c r="AH250" s="8">
        <f t="shared" si="33"/>
        <v>7.5124017604279381</v>
      </c>
      <c r="AI250">
        <f t="shared" si="34"/>
        <v>9</v>
      </c>
      <c r="AJ250" t="str">
        <f t="shared" si="35"/>
        <v>No</v>
      </c>
      <c r="AK250" t="str">
        <f t="shared" si="29"/>
        <v>On</v>
      </c>
      <c r="AL250" t="str">
        <f t="shared" si="30"/>
        <v>9On</v>
      </c>
      <c r="AM250" s="9" t="str">
        <f t="shared" si="31"/>
        <v>S</v>
      </c>
      <c r="AN250" s="9">
        <f t="shared" si="32"/>
        <v>0.86486515934856056</v>
      </c>
    </row>
    <row r="251" spans="9:40" x14ac:dyDescent="0.25">
      <c r="I251" s="2">
        <f t="shared" si="36"/>
        <v>42984</v>
      </c>
      <c r="J251" s="4">
        <f>Res_Cooling!B251/SUM(Res_Cooling!$B$3:$Y$367)*1000</f>
        <v>1.1377692009371916E-2</v>
      </c>
      <c r="K251" s="4">
        <f>Res_Cooling!C251/SUM(Res_Cooling!$B$3:$Y$367)*1000</f>
        <v>2.0826468094990243E-3</v>
      </c>
      <c r="L251" s="4">
        <f>Res_Cooling!D251/SUM(Res_Cooling!$B$3:$Y$367)*1000</f>
        <v>1.5020946992290853E-3</v>
      </c>
      <c r="M251" s="4">
        <f>Res_Cooling!E251/SUM(Res_Cooling!$B$3:$Y$367)*1000</f>
        <v>0</v>
      </c>
      <c r="N251" s="4">
        <f>Res_Cooling!F251/SUM(Res_Cooling!$B$3:$Y$367)*1000</f>
        <v>0</v>
      </c>
      <c r="O251" s="4">
        <f>Res_Cooling!G251/SUM(Res_Cooling!$B$3:$Y$367)*1000</f>
        <v>0</v>
      </c>
      <c r="P251" s="4">
        <f>Res_Cooling!H251/SUM(Res_Cooling!$B$3:$Y$367)*1000</f>
        <v>0</v>
      </c>
      <c r="Q251" s="4">
        <f>Res_Cooling!I251/SUM(Res_Cooling!$B$3:$Y$367)*1000</f>
        <v>0</v>
      </c>
      <c r="R251" s="4">
        <f>Res_Cooling!J251/SUM(Res_Cooling!$B$3:$Y$367)*1000</f>
        <v>2.9776133263422437E-4</v>
      </c>
      <c r="S251" s="4">
        <f>Res_Cooling!K251/SUM(Res_Cooling!$B$3:$Y$367)*1000</f>
        <v>5.3775072969097818E-5</v>
      </c>
      <c r="T251" s="4">
        <f>Res_Cooling!L251/SUM(Res_Cooling!$B$3:$Y$367)*1000</f>
        <v>1.7798282062603184E-4</v>
      </c>
      <c r="U251" s="4">
        <f>Res_Cooling!M251/SUM(Res_Cooling!$B$3:$Y$367)*1000</f>
        <v>5.1166535320480216E-3</v>
      </c>
      <c r="V251" s="4">
        <f>Res_Cooling!N251/SUM(Res_Cooling!$B$3:$Y$367)*1000</f>
        <v>2.118013555894202E-2</v>
      </c>
      <c r="W251" s="4">
        <f>Res_Cooling!O251/SUM(Res_Cooling!$B$3:$Y$367)*1000</f>
        <v>5.892436521041728E-2</v>
      </c>
      <c r="X251" s="4">
        <f>Res_Cooling!P251/SUM(Res_Cooling!$B$3:$Y$367)*1000</f>
        <v>0.13986919795333091</v>
      </c>
      <c r="Y251" s="4">
        <f>Res_Cooling!Q251/SUM(Res_Cooling!$B$3:$Y$367)*1000</f>
        <v>0.22008579617560675</v>
      </c>
      <c r="Z251" s="4">
        <f>Res_Cooling!R251/SUM(Res_Cooling!$B$3:$Y$367)*1000</f>
        <v>0.34494311067447692</v>
      </c>
      <c r="AA251" s="4">
        <f>Res_Cooling!S251/SUM(Res_Cooling!$B$3:$Y$367)*1000</f>
        <v>0.43108950458671141</v>
      </c>
      <c r="AB251" s="4">
        <f>Res_Cooling!T251/SUM(Res_Cooling!$B$3:$Y$367)*1000</f>
        <v>0.41275329337596239</v>
      </c>
      <c r="AC251" s="4">
        <f>Res_Cooling!U251/SUM(Res_Cooling!$B$3:$Y$367)*1000</f>
        <v>0.34293802233738829</v>
      </c>
      <c r="AD251" s="4">
        <f>Res_Cooling!V251/SUM(Res_Cooling!$B$3:$Y$367)*1000</f>
        <v>0.23151624579404706</v>
      </c>
      <c r="AE251" s="4">
        <f>Res_Cooling!W251/SUM(Res_Cooling!$B$3:$Y$367)*1000</f>
        <v>0.11759870523003221</v>
      </c>
      <c r="AF251" s="4">
        <f>Res_Cooling!X251/SUM(Res_Cooling!$B$3:$Y$367)*1000</f>
        <v>5.8458223311011553E-2</v>
      </c>
      <c r="AG251" s="4">
        <f>Res_Cooling!Y251/SUM(Res_Cooling!$B$3:$Y$367)*1000</f>
        <v>1.71506111037453E-2</v>
      </c>
      <c r="AH251" s="8">
        <f t="shared" si="33"/>
        <v>2.4171158175880496</v>
      </c>
      <c r="AI251">
        <f t="shared" si="34"/>
        <v>9</v>
      </c>
      <c r="AJ251" t="str">
        <f t="shared" si="35"/>
        <v>No</v>
      </c>
      <c r="AK251" t="str">
        <f t="shared" si="29"/>
        <v>On</v>
      </c>
      <c r="AL251" t="str">
        <f t="shared" si="30"/>
        <v>9On</v>
      </c>
      <c r="AM251" s="9" t="str">
        <f t="shared" si="31"/>
        <v>S</v>
      </c>
      <c r="AN251" s="9">
        <f t="shared" si="32"/>
        <v>0.43108950458671141</v>
      </c>
    </row>
    <row r="252" spans="9:40" x14ac:dyDescent="0.25">
      <c r="I252" s="2">
        <f t="shared" si="36"/>
        <v>42985</v>
      </c>
      <c r="J252" s="4">
        <f>Res_Cooling!B252/SUM(Res_Cooling!$B$3:$Y$367)*1000</f>
        <v>7.539025236003593E-3</v>
      </c>
      <c r="K252" s="4">
        <f>Res_Cooling!C252/SUM(Res_Cooling!$B$3:$Y$367)*1000</f>
        <v>1.2126656580332799E-3</v>
      </c>
      <c r="L252" s="4">
        <f>Res_Cooling!D252/SUM(Res_Cooling!$B$3:$Y$367)*1000</f>
        <v>4.0473459555938573E-4</v>
      </c>
      <c r="M252" s="4">
        <f>Res_Cooling!E252/SUM(Res_Cooling!$B$3:$Y$367)*1000</f>
        <v>0</v>
      </c>
      <c r="N252" s="4">
        <f>Res_Cooling!F252/SUM(Res_Cooling!$B$3:$Y$367)*1000</f>
        <v>0</v>
      </c>
      <c r="O252" s="4">
        <f>Res_Cooling!G252/SUM(Res_Cooling!$B$3:$Y$367)*1000</f>
        <v>0</v>
      </c>
      <c r="P252" s="4">
        <f>Res_Cooling!H252/SUM(Res_Cooling!$B$3:$Y$367)*1000</f>
        <v>0</v>
      </c>
      <c r="Q252" s="4">
        <f>Res_Cooling!I252/SUM(Res_Cooling!$B$3:$Y$367)*1000</f>
        <v>0</v>
      </c>
      <c r="R252" s="4">
        <f>Res_Cooling!J252/SUM(Res_Cooling!$B$3:$Y$367)*1000</f>
        <v>0</v>
      </c>
      <c r="S252" s="4">
        <f>Res_Cooling!K252/SUM(Res_Cooling!$B$3:$Y$367)*1000</f>
        <v>5.4192173230160857E-4</v>
      </c>
      <c r="T252" s="4">
        <f>Res_Cooling!L252/SUM(Res_Cooling!$B$3:$Y$367)*1000</f>
        <v>1.4073748447853333E-3</v>
      </c>
      <c r="U252" s="4">
        <f>Res_Cooling!M252/SUM(Res_Cooling!$B$3:$Y$367)*1000</f>
        <v>4.9235547987387593E-3</v>
      </c>
      <c r="V252" s="4">
        <f>Res_Cooling!N252/SUM(Res_Cooling!$B$3:$Y$367)*1000</f>
        <v>1.4178831831496217E-2</v>
      </c>
      <c r="W252" s="4">
        <f>Res_Cooling!O252/SUM(Res_Cooling!$B$3:$Y$367)*1000</f>
        <v>4.1316288789475977E-2</v>
      </c>
      <c r="X252" s="4">
        <f>Res_Cooling!P252/SUM(Res_Cooling!$B$3:$Y$367)*1000</f>
        <v>9.6541338322816445E-2</v>
      </c>
      <c r="Y252" s="4">
        <f>Res_Cooling!Q252/SUM(Res_Cooling!$B$3:$Y$367)*1000</f>
        <v>0.19188381233823956</v>
      </c>
      <c r="Z252" s="4">
        <f>Res_Cooling!R252/SUM(Res_Cooling!$B$3:$Y$367)*1000</f>
        <v>0.27027423933244127</v>
      </c>
      <c r="AA252" s="4">
        <f>Res_Cooling!S252/SUM(Res_Cooling!$B$3:$Y$367)*1000</f>
        <v>0.34283519985166139</v>
      </c>
      <c r="AB252" s="4">
        <f>Res_Cooling!T252/SUM(Res_Cooling!$B$3:$Y$367)*1000</f>
        <v>0.3412190617515608</v>
      </c>
      <c r="AC252" s="4">
        <f>Res_Cooling!U252/SUM(Res_Cooling!$B$3:$Y$367)*1000</f>
        <v>0.29031993670016804</v>
      </c>
      <c r="AD252" s="4">
        <f>Res_Cooling!V252/SUM(Res_Cooling!$B$3:$Y$367)*1000</f>
        <v>0.18768953255188786</v>
      </c>
      <c r="AE252" s="4">
        <f>Res_Cooling!W252/SUM(Res_Cooling!$B$3:$Y$367)*1000</f>
        <v>9.8293309813372837E-2</v>
      </c>
      <c r="AF252" s="4">
        <f>Res_Cooling!X252/SUM(Res_Cooling!$B$3:$Y$367)*1000</f>
        <v>4.7201305336765934E-2</v>
      </c>
      <c r="AG252" s="4">
        <f>Res_Cooling!Y252/SUM(Res_Cooling!$B$3:$Y$367)*1000</f>
        <v>1.933142516328858E-2</v>
      </c>
      <c r="AH252" s="8">
        <f t="shared" si="33"/>
        <v>1.9571135586485973</v>
      </c>
      <c r="AI252">
        <f t="shared" si="34"/>
        <v>9</v>
      </c>
      <c r="AJ252" t="str">
        <f t="shared" si="35"/>
        <v>No</v>
      </c>
      <c r="AK252" t="str">
        <f t="shared" si="29"/>
        <v>On</v>
      </c>
      <c r="AL252" t="str">
        <f t="shared" si="30"/>
        <v>9On</v>
      </c>
      <c r="AM252" s="9" t="str">
        <f t="shared" si="31"/>
        <v>S</v>
      </c>
      <c r="AN252" s="9">
        <f t="shared" si="32"/>
        <v>0.34283519985166139</v>
      </c>
    </row>
    <row r="253" spans="9:40" x14ac:dyDescent="0.25">
      <c r="I253" s="2">
        <f t="shared" si="36"/>
        <v>42986</v>
      </c>
      <c r="J253" s="4">
        <f>Res_Cooling!B253/SUM(Res_Cooling!$B$3:$Y$367)*1000</f>
        <v>2.9390715492432829E-3</v>
      </c>
      <c r="K253" s="4">
        <f>Res_Cooling!C253/SUM(Res_Cooling!$B$3:$Y$367)*1000</f>
        <v>1.05903739531191E-3</v>
      </c>
      <c r="L253" s="4">
        <f>Res_Cooling!D253/SUM(Res_Cooling!$B$3:$Y$367)*1000</f>
        <v>8.714507550573301E-4</v>
      </c>
      <c r="M253" s="4">
        <f>Res_Cooling!E253/SUM(Res_Cooling!$B$3:$Y$367)*1000</f>
        <v>0</v>
      </c>
      <c r="N253" s="4">
        <f>Res_Cooling!F253/SUM(Res_Cooling!$B$3:$Y$367)*1000</f>
        <v>0</v>
      </c>
      <c r="O253" s="4">
        <f>Res_Cooling!G253/SUM(Res_Cooling!$B$3:$Y$367)*1000</f>
        <v>0</v>
      </c>
      <c r="P253" s="4">
        <f>Res_Cooling!H253/SUM(Res_Cooling!$B$3:$Y$367)*1000</f>
        <v>0</v>
      </c>
      <c r="Q253" s="4">
        <f>Res_Cooling!I253/SUM(Res_Cooling!$B$3:$Y$367)*1000</f>
        <v>0</v>
      </c>
      <c r="R253" s="4">
        <f>Res_Cooling!J253/SUM(Res_Cooling!$B$3:$Y$367)*1000</f>
        <v>1.6765347915542188E-4</v>
      </c>
      <c r="S253" s="4">
        <f>Res_Cooling!K253/SUM(Res_Cooling!$B$3:$Y$367)*1000</f>
        <v>2.1359697926426628E-4</v>
      </c>
      <c r="T253" s="4">
        <f>Res_Cooling!L253/SUM(Res_Cooling!$B$3:$Y$367)*1000</f>
        <v>6.2724456896589417E-3</v>
      </c>
      <c r="U253" s="4">
        <f>Res_Cooling!M253/SUM(Res_Cooling!$B$3:$Y$367)*1000</f>
        <v>1.7573968477082352E-2</v>
      </c>
      <c r="V253" s="4">
        <f>Res_Cooling!N253/SUM(Res_Cooling!$B$3:$Y$367)*1000</f>
        <v>4.3130691779610472E-2</v>
      </c>
      <c r="W253" s="4">
        <f>Res_Cooling!O253/SUM(Res_Cooling!$B$3:$Y$367)*1000</f>
        <v>9.7933780171233831E-2</v>
      </c>
      <c r="X253" s="4">
        <f>Res_Cooling!P253/SUM(Res_Cooling!$B$3:$Y$367)*1000</f>
        <v>0.1639980749627927</v>
      </c>
      <c r="Y253" s="4">
        <f>Res_Cooling!Q253/SUM(Res_Cooling!$B$3:$Y$367)*1000</f>
        <v>0.24596993579301493</v>
      </c>
      <c r="Z253" s="4">
        <f>Res_Cooling!R253/SUM(Res_Cooling!$B$3:$Y$367)*1000</f>
        <v>0.30452459881663352</v>
      </c>
      <c r="AA253" s="4">
        <f>Res_Cooling!S253/SUM(Res_Cooling!$B$3:$Y$367)*1000</f>
        <v>0.31329732154648504</v>
      </c>
      <c r="AB253" s="4">
        <f>Res_Cooling!T253/SUM(Res_Cooling!$B$3:$Y$367)*1000</f>
        <v>0.26765201661933158</v>
      </c>
      <c r="AC253" s="4">
        <f>Res_Cooling!U253/SUM(Res_Cooling!$B$3:$Y$367)*1000</f>
        <v>0.20718302031392152</v>
      </c>
      <c r="AD253" s="4">
        <f>Res_Cooling!V253/SUM(Res_Cooling!$B$3:$Y$367)*1000</f>
        <v>0.12132155738298833</v>
      </c>
      <c r="AE253" s="4">
        <f>Res_Cooling!W253/SUM(Res_Cooling!$B$3:$Y$367)*1000</f>
        <v>5.9525841846128885E-2</v>
      </c>
      <c r="AF253" s="4">
        <f>Res_Cooling!X253/SUM(Res_Cooling!$B$3:$Y$367)*1000</f>
        <v>2.9924335271414502E-2</v>
      </c>
      <c r="AG253" s="4">
        <f>Res_Cooling!Y253/SUM(Res_Cooling!$B$3:$Y$367)*1000</f>
        <v>1.0276264722885611E-2</v>
      </c>
      <c r="AH253" s="8">
        <f t="shared" si="33"/>
        <v>1.8938346635512147</v>
      </c>
      <c r="AI253">
        <f t="shared" si="34"/>
        <v>9</v>
      </c>
      <c r="AJ253" t="str">
        <f t="shared" si="35"/>
        <v>No</v>
      </c>
      <c r="AK253" t="str">
        <f t="shared" si="29"/>
        <v>On</v>
      </c>
      <c r="AL253" t="str">
        <f t="shared" si="30"/>
        <v>9On</v>
      </c>
      <c r="AM253" s="9" t="str">
        <f t="shared" si="31"/>
        <v>S</v>
      </c>
      <c r="AN253" s="9">
        <f t="shared" si="32"/>
        <v>0.31329732154648504</v>
      </c>
    </row>
    <row r="254" spans="9:40" x14ac:dyDescent="0.25">
      <c r="I254" s="2">
        <f t="shared" si="36"/>
        <v>42987</v>
      </c>
      <c r="J254" s="4">
        <f>Res_Cooling!B254/SUM(Res_Cooling!$B$3:$Y$367)*1000</f>
        <v>2.4345876335910665E-3</v>
      </c>
      <c r="K254" s="4">
        <f>Res_Cooling!C254/SUM(Res_Cooling!$B$3:$Y$367)*1000</f>
        <v>4.1671972810810302E-4</v>
      </c>
      <c r="L254" s="4">
        <f>Res_Cooling!D254/SUM(Res_Cooling!$B$3:$Y$367)*1000</f>
        <v>1.7110030629019542E-4</v>
      </c>
      <c r="M254" s="4">
        <f>Res_Cooling!E254/SUM(Res_Cooling!$B$3:$Y$367)*1000</f>
        <v>0</v>
      </c>
      <c r="N254" s="4">
        <f>Res_Cooling!F254/SUM(Res_Cooling!$B$3:$Y$367)*1000</f>
        <v>0</v>
      </c>
      <c r="O254" s="4">
        <f>Res_Cooling!G254/SUM(Res_Cooling!$B$3:$Y$367)*1000</f>
        <v>0</v>
      </c>
      <c r="P254" s="4">
        <f>Res_Cooling!H254/SUM(Res_Cooling!$B$3:$Y$367)*1000</f>
        <v>1.6374601526305839E-6</v>
      </c>
      <c r="Q254" s="4">
        <f>Res_Cooling!I254/SUM(Res_Cooling!$B$3:$Y$367)*1000</f>
        <v>4.1105760996585619E-4</v>
      </c>
      <c r="R254" s="4">
        <f>Res_Cooling!J254/SUM(Res_Cooling!$B$3:$Y$367)*1000</f>
        <v>8.2039195097402919E-4</v>
      </c>
      <c r="S254" s="4">
        <f>Res_Cooling!K254/SUM(Res_Cooling!$B$3:$Y$367)*1000</f>
        <v>4.8742891649518876E-3</v>
      </c>
      <c r="T254" s="4">
        <f>Res_Cooling!L254/SUM(Res_Cooling!$B$3:$Y$367)*1000</f>
        <v>2.1104040935654347E-2</v>
      </c>
      <c r="U254" s="4">
        <f>Res_Cooling!M254/SUM(Res_Cooling!$B$3:$Y$367)*1000</f>
        <v>4.6267725037164496E-2</v>
      </c>
      <c r="V254" s="4">
        <f>Res_Cooling!N254/SUM(Res_Cooling!$B$3:$Y$367)*1000</f>
        <v>0.11532224930452187</v>
      </c>
      <c r="W254" s="4">
        <f>Res_Cooling!O254/SUM(Res_Cooling!$B$3:$Y$367)*1000</f>
        <v>0.20520665445587197</v>
      </c>
      <c r="X254" s="4">
        <f>Res_Cooling!P254/SUM(Res_Cooling!$B$3:$Y$367)*1000</f>
        <v>0.32727848687292732</v>
      </c>
      <c r="Y254" s="4">
        <f>Res_Cooling!Q254/SUM(Res_Cooling!$B$3:$Y$367)*1000</f>
        <v>0.41230659898840605</v>
      </c>
      <c r="Z254" s="4">
        <f>Res_Cooling!R254/SUM(Res_Cooling!$B$3:$Y$367)*1000</f>
        <v>0.47890525156708852</v>
      </c>
      <c r="AA254" s="4">
        <f>Res_Cooling!S254/SUM(Res_Cooling!$B$3:$Y$367)*1000</f>
        <v>0.4732126157908626</v>
      </c>
      <c r="AB254" s="4">
        <f>Res_Cooling!T254/SUM(Res_Cooling!$B$3:$Y$367)*1000</f>
        <v>0.3912717712487695</v>
      </c>
      <c r="AC254" s="4">
        <f>Res_Cooling!U254/SUM(Res_Cooling!$B$3:$Y$367)*1000</f>
        <v>0.27699340454182575</v>
      </c>
      <c r="AD254" s="4">
        <f>Res_Cooling!V254/SUM(Res_Cooling!$B$3:$Y$367)*1000</f>
        <v>0.1718585597906622</v>
      </c>
      <c r="AE254" s="4">
        <f>Res_Cooling!W254/SUM(Res_Cooling!$B$3:$Y$367)*1000</f>
        <v>9.3495758236369617E-2</v>
      </c>
      <c r="AF254" s="4">
        <f>Res_Cooling!X254/SUM(Res_Cooling!$B$3:$Y$367)*1000</f>
        <v>4.1264927412027558E-2</v>
      </c>
      <c r="AG254" s="4">
        <f>Res_Cooling!Y254/SUM(Res_Cooling!$B$3:$Y$367)*1000</f>
        <v>1.684722991889458E-2</v>
      </c>
      <c r="AH254" s="8">
        <f t="shared" si="33"/>
        <v>3.0804650579550796</v>
      </c>
      <c r="AI254">
        <f t="shared" si="34"/>
        <v>9</v>
      </c>
      <c r="AJ254" t="str">
        <f t="shared" si="35"/>
        <v>No</v>
      </c>
      <c r="AK254" t="str">
        <f t="shared" si="29"/>
        <v>Off</v>
      </c>
      <c r="AL254" t="str">
        <f t="shared" si="30"/>
        <v>9Off</v>
      </c>
      <c r="AM254" s="9" t="str">
        <f t="shared" si="31"/>
        <v>S</v>
      </c>
      <c r="AN254" s="9">
        <f t="shared" si="32"/>
        <v>0.47890525156708852</v>
      </c>
    </row>
    <row r="255" spans="9:40" x14ac:dyDescent="0.25">
      <c r="I255" s="2">
        <f t="shared" si="36"/>
        <v>42988</v>
      </c>
      <c r="J255" s="4">
        <f>Res_Cooling!B255/SUM(Res_Cooling!$B$3:$Y$367)*1000</f>
        <v>4.0192339289651475E-3</v>
      </c>
      <c r="K255" s="4">
        <f>Res_Cooling!C255/SUM(Res_Cooling!$B$3:$Y$367)*1000</f>
        <v>5.0508893273239252E-4</v>
      </c>
      <c r="L255" s="4">
        <f>Res_Cooling!D255/SUM(Res_Cooling!$B$3:$Y$367)*1000</f>
        <v>1.5671622841056547E-4</v>
      </c>
      <c r="M255" s="4">
        <f>Res_Cooling!E255/SUM(Res_Cooling!$B$3:$Y$367)*1000</f>
        <v>0</v>
      </c>
      <c r="N255" s="4">
        <f>Res_Cooling!F255/SUM(Res_Cooling!$B$3:$Y$367)*1000</f>
        <v>0</v>
      </c>
      <c r="O255" s="4">
        <f>Res_Cooling!G255/SUM(Res_Cooling!$B$3:$Y$367)*1000</f>
        <v>0</v>
      </c>
      <c r="P255" s="4">
        <f>Res_Cooling!H255/SUM(Res_Cooling!$B$3:$Y$367)*1000</f>
        <v>7.5577067153477918E-4</v>
      </c>
      <c r="Q255" s="4">
        <f>Res_Cooling!I255/SUM(Res_Cooling!$B$3:$Y$367)*1000</f>
        <v>2.5717717784083899E-4</v>
      </c>
      <c r="R255" s="4">
        <f>Res_Cooling!J255/SUM(Res_Cooling!$B$3:$Y$367)*1000</f>
        <v>6.1217081250450342E-3</v>
      </c>
      <c r="S255" s="4">
        <f>Res_Cooling!K255/SUM(Res_Cooling!$B$3:$Y$367)*1000</f>
        <v>1.7001014858749875E-2</v>
      </c>
      <c r="T255" s="4">
        <f>Res_Cooling!L255/SUM(Res_Cooling!$B$3:$Y$367)*1000</f>
        <v>4.300283685555438E-2</v>
      </c>
      <c r="U255" s="4">
        <f>Res_Cooling!M255/SUM(Res_Cooling!$B$3:$Y$367)*1000</f>
        <v>0.1058192974374326</v>
      </c>
      <c r="V255" s="4">
        <f>Res_Cooling!N255/SUM(Res_Cooling!$B$3:$Y$367)*1000</f>
        <v>0.19090844482086941</v>
      </c>
      <c r="W255" s="4">
        <f>Res_Cooling!O255/SUM(Res_Cooling!$B$3:$Y$367)*1000</f>
        <v>0.33091596943540608</v>
      </c>
      <c r="X255" s="4">
        <f>Res_Cooling!P255/SUM(Res_Cooling!$B$3:$Y$367)*1000</f>
        <v>0.47038714164621914</v>
      </c>
      <c r="Y255" s="4">
        <f>Res_Cooling!Q255/SUM(Res_Cooling!$B$3:$Y$367)*1000</f>
        <v>0.64414687024911321</v>
      </c>
      <c r="Z255" s="4">
        <f>Res_Cooling!R255/SUM(Res_Cooling!$B$3:$Y$367)*1000</f>
        <v>0.75420542607722596</v>
      </c>
      <c r="AA255" s="4">
        <f>Res_Cooling!S255/SUM(Res_Cooling!$B$3:$Y$367)*1000</f>
        <v>0.82377825146807759</v>
      </c>
      <c r="AB255" s="4">
        <f>Res_Cooling!T255/SUM(Res_Cooling!$B$3:$Y$367)*1000</f>
        <v>0.7374851535049175</v>
      </c>
      <c r="AC255" s="4">
        <f>Res_Cooling!U255/SUM(Res_Cooling!$B$3:$Y$367)*1000</f>
        <v>0.60139914485669099</v>
      </c>
      <c r="AD255" s="4">
        <f>Res_Cooling!V255/SUM(Res_Cooling!$B$3:$Y$367)*1000</f>
        <v>0.40145389006813798</v>
      </c>
      <c r="AE255" s="4">
        <f>Res_Cooling!W255/SUM(Res_Cooling!$B$3:$Y$367)*1000</f>
        <v>0.26585087782958661</v>
      </c>
      <c r="AF255" s="4">
        <f>Res_Cooling!X255/SUM(Res_Cooling!$B$3:$Y$367)*1000</f>
        <v>0.11985960314606305</v>
      </c>
      <c r="AG255" s="4">
        <f>Res_Cooling!Y255/SUM(Res_Cooling!$B$3:$Y$367)*1000</f>
        <v>5.3078243686826142E-2</v>
      </c>
      <c r="AH255" s="8">
        <f t="shared" si="33"/>
        <v>5.571107861005399</v>
      </c>
      <c r="AI255">
        <f t="shared" si="34"/>
        <v>9</v>
      </c>
      <c r="AJ255" t="str">
        <f t="shared" si="35"/>
        <v>No</v>
      </c>
      <c r="AK255" t="str">
        <f t="shared" si="29"/>
        <v>Off</v>
      </c>
      <c r="AL255" t="str">
        <f t="shared" si="30"/>
        <v>9Off</v>
      </c>
      <c r="AM255" s="9" t="str">
        <f t="shared" si="31"/>
        <v>S</v>
      </c>
      <c r="AN255" s="9">
        <f t="shared" si="32"/>
        <v>0.82377825146807759</v>
      </c>
    </row>
    <row r="256" spans="9:40" x14ac:dyDescent="0.25">
      <c r="I256" s="2">
        <f t="shared" si="36"/>
        <v>42989</v>
      </c>
      <c r="J256" s="4">
        <f>Res_Cooling!B256/SUM(Res_Cooling!$B$3:$Y$367)*1000</f>
        <v>1.807760916856694E-2</v>
      </c>
      <c r="K256" s="4">
        <f>Res_Cooling!C256/SUM(Res_Cooling!$B$3:$Y$367)*1000</f>
        <v>5.2246235248343386E-3</v>
      </c>
      <c r="L256" s="4">
        <f>Res_Cooling!D256/SUM(Res_Cooling!$B$3:$Y$367)*1000</f>
        <v>1.4296847311864806E-3</v>
      </c>
      <c r="M256" s="4">
        <f>Res_Cooling!E256/SUM(Res_Cooling!$B$3:$Y$367)*1000</f>
        <v>4.3570948542090508E-4</v>
      </c>
      <c r="N256" s="4">
        <f>Res_Cooling!F256/SUM(Res_Cooling!$B$3:$Y$367)*1000</f>
        <v>1.3033212816929965E-3</v>
      </c>
      <c r="O256" s="4">
        <f>Res_Cooling!G256/SUM(Res_Cooling!$B$3:$Y$367)*1000</f>
        <v>8.454868507220905E-3</v>
      </c>
      <c r="P256" s="4">
        <f>Res_Cooling!H256/SUM(Res_Cooling!$B$3:$Y$367)*1000</f>
        <v>1.7658340759259768E-2</v>
      </c>
      <c r="Q256" s="4">
        <f>Res_Cooling!I256/SUM(Res_Cooling!$B$3:$Y$367)*1000</f>
        <v>4.1501090017460329E-2</v>
      </c>
      <c r="R256" s="4">
        <f>Res_Cooling!J256/SUM(Res_Cooling!$B$3:$Y$367)*1000</f>
        <v>9.0440703721073087E-2</v>
      </c>
      <c r="S256" s="4">
        <f>Res_Cooling!K256/SUM(Res_Cooling!$B$3:$Y$367)*1000</f>
        <v>0.15359325720004102</v>
      </c>
      <c r="T256" s="4">
        <f>Res_Cooling!L256/SUM(Res_Cooling!$B$3:$Y$367)*1000</f>
        <v>0.25075352505381854</v>
      </c>
      <c r="U256" s="4">
        <f>Res_Cooling!M256/SUM(Res_Cooling!$B$3:$Y$367)*1000</f>
        <v>0.38548100033582672</v>
      </c>
      <c r="V256" s="4">
        <f>Res_Cooling!N256/SUM(Res_Cooling!$B$3:$Y$367)*1000</f>
        <v>0.51395784584777604</v>
      </c>
      <c r="W256" s="4">
        <f>Res_Cooling!O256/SUM(Res_Cooling!$B$3:$Y$367)*1000</f>
        <v>0.65771754347928812</v>
      </c>
      <c r="X256" s="4">
        <f>Res_Cooling!P256/SUM(Res_Cooling!$B$3:$Y$367)*1000</f>
        <v>0.80046616995629072</v>
      </c>
      <c r="Y256" s="4">
        <f>Res_Cooling!Q256/SUM(Res_Cooling!$B$3:$Y$367)*1000</f>
        <v>0.87498345043673098</v>
      </c>
      <c r="Z256" s="4">
        <f>Res_Cooling!R256/SUM(Res_Cooling!$B$3:$Y$367)*1000</f>
        <v>0.91749551187787037</v>
      </c>
      <c r="AA256" s="4">
        <f>Res_Cooling!S256/SUM(Res_Cooling!$B$3:$Y$367)*1000</f>
        <v>0.91050497908006434</v>
      </c>
      <c r="AB256" s="4">
        <f>Res_Cooling!T256/SUM(Res_Cooling!$B$3:$Y$367)*1000</f>
        <v>0.79811920433397265</v>
      </c>
      <c r="AC256" s="4">
        <f>Res_Cooling!U256/SUM(Res_Cooling!$B$3:$Y$367)*1000</f>
        <v>0.63095447605711685</v>
      </c>
      <c r="AD256" s="4">
        <f>Res_Cooling!V256/SUM(Res_Cooling!$B$3:$Y$367)*1000</f>
        <v>0.43338281502249121</v>
      </c>
      <c r="AE256" s="4">
        <f>Res_Cooling!W256/SUM(Res_Cooling!$B$3:$Y$367)*1000</f>
        <v>0.27441606070221464</v>
      </c>
      <c r="AF256" s="4">
        <f>Res_Cooling!X256/SUM(Res_Cooling!$B$3:$Y$367)*1000</f>
        <v>0.14100991918683597</v>
      </c>
      <c r="AG256" s="4">
        <f>Res_Cooling!Y256/SUM(Res_Cooling!$B$3:$Y$367)*1000</f>
        <v>5.1359183370168732E-2</v>
      </c>
      <c r="AH256" s="8">
        <f t="shared" si="33"/>
        <v>7.9787208931372229</v>
      </c>
      <c r="AI256">
        <f t="shared" si="34"/>
        <v>9</v>
      </c>
      <c r="AJ256" t="str">
        <f t="shared" si="35"/>
        <v>No</v>
      </c>
      <c r="AK256" t="str">
        <f t="shared" si="29"/>
        <v>On</v>
      </c>
      <c r="AL256" t="str">
        <f t="shared" si="30"/>
        <v>9On</v>
      </c>
      <c r="AM256" s="9" t="str">
        <f t="shared" si="31"/>
        <v>S</v>
      </c>
      <c r="AN256" s="9">
        <f t="shared" si="32"/>
        <v>0.91749551187787037</v>
      </c>
    </row>
    <row r="257" spans="9:40" x14ac:dyDescent="0.25">
      <c r="I257" s="2">
        <f t="shared" si="36"/>
        <v>42990</v>
      </c>
      <c r="J257" s="4">
        <f>Res_Cooling!B257/SUM(Res_Cooling!$B$3:$Y$367)*1000</f>
        <v>1.8880143157552383E-2</v>
      </c>
      <c r="K257" s="4">
        <f>Res_Cooling!C257/SUM(Res_Cooling!$B$3:$Y$367)*1000</f>
        <v>3.8822051647809598E-3</v>
      </c>
      <c r="L257" s="4">
        <f>Res_Cooling!D257/SUM(Res_Cooling!$B$3:$Y$367)*1000</f>
        <v>1.7532614091115813E-3</v>
      </c>
      <c r="M257" s="4">
        <f>Res_Cooling!E257/SUM(Res_Cooling!$B$3:$Y$367)*1000</f>
        <v>4.4934616051437197E-3</v>
      </c>
      <c r="N257" s="4">
        <f>Res_Cooling!F257/SUM(Res_Cooling!$B$3:$Y$367)*1000</f>
        <v>1.656708601743315E-2</v>
      </c>
      <c r="O257" s="4">
        <f>Res_Cooling!G257/SUM(Res_Cooling!$B$3:$Y$367)*1000</f>
        <v>5.0501199039704972E-2</v>
      </c>
      <c r="P257" s="4">
        <f>Res_Cooling!H257/SUM(Res_Cooling!$B$3:$Y$367)*1000</f>
        <v>9.8747384282348957E-2</v>
      </c>
      <c r="Q257" s="4">
        <f>Res_Cooling!I257/SUM(Res_Cooling!$B$3:$Y$367)*1000</f>
        <v>0.15594261636227913</v>
      </c>
      <c r="R257" s="4">
        <f>Res_Cooling!J257/SUM(Res_Cooling!$B$3:$Y$367)*1000</f>
        <v>0.22177015016342522</v>
      </c>
      <c r="S257" s="4">
        <f>Res_Cooling!K257/SUM(Res_Cooling!$B$3:$Y$367)*1000</f>
        <v>0.25681546409352302</v>
      </c>
      <c r="T257" s="4">
        <f>Res_Cooling!L257/SUM(Res_Cooling!$B$3:$Y$367)*1000</f>
        <v>0.28448717910779653</v>
      </c>
      <c r="U257" s="4">
        <f>Res_Cooling!M257/SUM(Res_Cooling!$B$3:$Y$367)*1000</f>
        <v>0.37671146899253499</v>
      </c>
      <c r="V257" s="4">
        <f>Res_Cooling!N257/SUM(Res_Cooling!$B$3:$Y$367)*1000</f>
        <v>0.48479994200488818</v>
      </c>
      <c r="W257" s="4">
        <f>Res_Cooling!O257/SUM(Res_Cooling!$B$3:$Y$367)*1000</f>
        <v>0.60875299706817598</v>
      </c>
      <c r="X257" s="4">
        <f>Res_Cooling!P257/SUM(Res_Cooling!$B$3:$Y$367)*1000</f>
        <v>0.70527129756926321</v>
      </c>
      <c r="Y257" s="4">
        <f>Res_Cooling!Q257/SUM(Res_Cooling!$B$3:$Y$367)*1000</f>
        <v>0.77325062375842335</v>
      </c>
      <c r="Z257" s="4">
        <f>Res_Cooling!R257/SUM(Res_Cooling!$B$3:$Y$367)*1000</f>
        <v>0.80465825566438254</v>
      </c>
      <c r="AA257" s="4">
        <f>Res_Cooling!S257/SUM(Res_Cooling!$B$3:$Y$367)*1000</f>
        <v>0.7766614181443191</v>
      </c>
      <c r="AB257" s="4">
        <f>Res_Cooling!T257/SUM(Res_Cooling!$B$3:$Y$367)*1000</f>
        <v>0.70047135245233993</v>
      </c>
      <c r="AC257" s="4">
        <f>Res_Cooling!U257/SUM(Res_Cooling!$B$3:$Y$367)*1000</f>
        <v>0.55176121588143956</v>
      </c>
      <c r="AD257" s="4">
        <f>Res_Cooling!V257/SUM(Res_Cooling!$B$3:$Y$367)*1000</f>
        <v>0.37968653938217389</v>
      </c>
      <c r="AE257" s="4">
        <f>Res_Cooling!W257/SUM(Res_Cooling!$B$3:$Y$367)*1000</f>
        <v>0.2257269708435542</v>
      </c>
      <c r="AF257" s="4">
        <f>Res_Cooling!X257/SUM(Res_Cooling!$B$3:$Y$367)*1000</f>
        <v>0.10800799023254563</v>
      </c>
      <c r="AG257" s="4">
        <f>Res_Cooling!Y257/SUM(Res_Cooling!$B$3:$Y$367)*1000</f>
        <v>4.5750221760310329E-2</v>
      </c>
      <c r="AH257" s="8">
        <f t="shared" si="33"/>
        <v>7.6553504441574507</v>
      </c>
      <c r="AI257">
        <f t="shared" si="34"/>
        <v>9</v>
      </c>
      <c r="AJ257" t="str">
        <f t="shared" si="35"/>
        <v>No</v>
      </c>
      <c r="AK257" t="str">
        <f t="shared" si="29"/>
        <v>On</v>
      </c>
      <c r="AL257" t="str">
        <f t="shared" si="30"/>
        <v>9On</v>
      </c>
      <c r="AM257" s="9" t="str">
        <f t="shared" si="31"/>
        <v>S</v>
      </c>
      <c r="AN257" s="9">
        <f t="shared" si="32"/>
        <v>0.80465825566438254</v>
      </c>
    </row>
    <row r="258" spans="9:40" x14ac:dyDescent="0.25">
      <c r="I258" s="2">
        <f t="shared" si="36"/>
        <v>42991</v>
      </c>
      <c r="J258" s="4">
        <f>Res_Cooling!B258/SUM(Res_Cooling!$B$3:$Y$367)*1000</f>
        <v>1.7106530076886648E-2</v>
      </c>
      <c r="K258" s="4">
        <f>Res_Cooling!C258/SUM(Res_Cooling!$B$3:$Y$367)*1000</f>
        <v>4.6754318737877712E-3</v>
      </c>
      <c r="L258" s="4">
        <f>Res_Cooling!D258/SUM(Res_Cooling!$B$3:$Y$367)*1000</f>
        <v>9.7394443821076761E-4</v>
      </c>
      <c r="M258" s="4">
        <f>Res_Cooling!E258/SUM(Res_Cooling!$B$3:$Y$367)*1000</f>
        <v>9.5527847698371657E-4</v>
      </c>
      <c r="N258" s="4">
        <f>Res_Cooling!F258/SUM(Res_Cooling!$B$3:$Y$367)*1000</f>
        <v>0</v>
      </c>
      <c r="O258" s="4">
        <f>Res_Cooling!G258/SUM(Res_Cooling!$B$3:$Y$367)*1000</f>
        <v>0</v>
      </c>
      <c r="P258" s="4">
        <f>Res_Cooling!H258/SUM(Res_Cooling!$B$3:$Y$367)*1000</f>
        <v>0</v>
      </c>
      <c r="Q258" s="4">
        <f>Res_Cooling!I258/SUM(Res_Cooling!$B$3:$Y$367)*1000</f>
        <v>0</v>
      </c>
      <c r="R258" s="4">
        <f>Res_Cooling!J258/SUM(Res_Cooling!$B$3:$Y$367)*1000</f>
        <v>0</v>
      </c>
      <c r="S258" s="4">
        <f>Res_Cooling!K258/SUM(Res_Cooling!$B$3:$Y$367)*1000</f>
        <v>5.0602744970807887E-4</v>
      </c>
      <c r="T258" s="4">
        <f>Res_Cooling!L258/SUM(Res_Cooling!$B$3:$Y$367)*1000</f>
        <v>5.3032090253320153E-4</v>
      </c>
      <c r="U258" s="4">
        <f>Res_Cooling!M258/SUM(Res_Cooling!$B$3:$Y$367)*1000</f>
        <v>1.3796953507663201E-3</v>
      </c>
      <c r="V258" s="4">
        <f>Res_Cooling!N258/SUM(Res_Cooling!$B$3:$Y$367)*1000</f>
        <v>7.5624517087773862E-3</v>
      </c>
      <c r="W258" s="4">
        <f>Res_Cooling!O258/SUM(Res_Cooling!$B$3:$Y$367)*1000</f>
        <v>1.9237179528941464E-2</v>
      </c>
      <c r="X258" s="4">
        <f>Res_Cooling!P258/SUM(Res_Cooling!$B$3:$Y$367)*1000</f>
        <v>3.8085608282554827E-2</v>
      </c>
      <c r="Y258" s="4">
        <f>Res_Cooling!Q258/SUM(Res_Cooling!$B$3:$Y$367)*1000</f>
        <v>7.6260575388786903E-2</v>
      </c>
      <c r="Z258" s="4">
        <f>Res_Cooling!R258/SUM(Res_Cooling!$B$3:$Y$367)*1000</f>
        <v>0.10832782700434586</v>
      </c>
      <c r="AA258" s="4">
        <f>Res_Cooling!S258/SUM(Res_Cooling!$B$3:$Y$367)*1000</f>
        <v>0.12850357337438861</v>
      </c>
      <c r="AB258" s="4">
        <f>Res_Cooling!T258/SUM(Res_Cooling!$B$3:$Y$367)*1000</f>
        <v>0.13732376797931878</v>
      </c>
      <c r="AC258" s="4">
        <f>Res_Cooling!U258/SUM(Res_Cooling!$B$3:$Y$367)*1000</f>
        <v>0.1177797166864767</v>
      </c>
      <c r="AD258" s="4">
        <f>Res_Cooling!V258/SUM(Res_Cooling!$B$3:$Y$367)*1000</f>
        <v>6.2241113423625816E-2</v>
      </c>
      <c r="AE258" s="4">
        <f>Res_Cooling!W258/SUM(Res_Cooling!$B$3:$Y$367)*1000</f>
        <v>2.7358261015593011E-2</v>
      </c>
      <c r="AF258" s="4">
        <f>Res_Cooling!X258/SUM(Res_Cooling!$B$3:$Y$367)*1000</f>
        <v>9.7843760132153706E-3</v>
      </c>
      <c r="AG258" s="4">
        <f>Res_Cooling!Y258/SUM(Res_Cooling!$B$3:$Y$367)*1000</f>
        <v>3.2206971516459768E-3</v>
      </c>
      <c r="AH258" s="8">
        <f t="shared" si="33"/>
        <v>0.76181237612654717</v>
      </c>
      <c r="AI258">
        <f t="shared" si="34"/>
        <v>9</v>
      </c>
      <c r="AJ258" t="str">
        <f t="shared" si="35"/>
        <v>No</v>
      </c>
      <c r="AK258" t="str">
        <f t="shared" si="29"/>
        <v>On</v>
      </c>
      <c r="AL258" t="str">
        <f t="shared" si="30"/>
        <v>9On</v>
      </c>
      <c r="AM258" s="9" t="str">
        <f t="shared" si="31"/>
        <v>S</v>
      </c>
      <c r="AN258" s="9">
        <f t="shared" si="32"/>
        <v>0.13732376797931878</v>
      </c>
    </row>
    <row r="259" spans="9:40" x14ac:dyDescent="0.25">
      <c r="I259" s="2">
        <f t="shared" si="36"/>
        <v>42992</v>
      </c>
      <c r="J259" s="4">
        <f>Res_Cooling!B259/SUM(Res_Cooling!$B$3:$Y$367)*1000</f>
        <v>1.5309235910638134E-3</v>
      </c>
      <c r="K259" s="4">
        <f>Res_Cooling!C259/SUM(Res_Cooling!$B$3:$Y$367)*1000</f>
        <v>1.5712842590402586E-4</v>
      </c>
      <c r="L259" s="4">
        <f>Res_Cooling!D259/SUM(Res_Cooling!$B$3:$Y$367)*1000</f>
        <v>0</v>
      </c>
      <c r="M259" s="4">
        <f>Res_Cooling!E259/SUM(Res_Cooling!$B$3:$Y$367)*1000</f>
        <v>0</v>
      </c>
      <c r="N259" s="4">
        <f>Res_Cooling!F259/SUM(Res_Cooling!$B$3:$Y$367)*1000</f>
        <v>0</v>
      </c>
      <c r="O259" s="4">
        <f>Res_Cooling!G259/SUM(Res_Cooling!$B$3:$Y$367)*1000</f>
        <v>0</v>
      </c>
      <c r="P259" s="4">
        <f>Res_Cooling!H259/SUM(Res_Cooling!$B$3:$Y$367)*1000</f>
        <v>0</v>
      </c>
      <c r="Q259" s="4">
        <f>Res_Cooling!I259/SUM(Res_Cooling!$B$3:$Y$367)*1000</f>
        <v>0</v>
      </c>
      <c r="R259" s="4">
        <f>Res_Cooling!J259/SUM(Res_Cooling!$B$3:$Y$367)*1000</f>
        <v>0</v>
      </c>
      <c r="S259" s="4">
        <f>Res_Cooling!K259/SUM(Res_Cooling!$B$3:$Y$367)*1000</f>
        <v>0</v>
      </c>
      <c r="T259" s="4">
        <f>Res_Cooling!L259/SUM(Res_Cooling!$B$3:$Y$367)*1000</f>
        <v>4.5401845016889895E-4</v>
      </c>
      <c r="U259" s="4">
        <f>Res_Cooling!M259/SUM(Res_Cooling!$B$3:$Y$367)*1000</f>
        <v>1.944156290539571E-3</v>
      </c>
      <c r="V259" s="4">
        <f>Res_Cooling!N259/SUM(Res_Cooling!$B$3:$Y$367)*1000</f>
        <v>5.4682254517999067E-3</v>
      </c>
      <c r="W259" s="4">
        <f>Res_Cooling!O259/SUM(Res_Cooling!$B$3:$Y$367)*1000</f>
        <v>1.6016970759169982E-2</v>
      </c>
      <c r="X259" s="4">
        <f>Res_Cooling!P259/SUM(Res_Cooling!$B$3:$Y$367)*1000</f>
        <v>3.795326547114887E-2</v>
      </c>
      <c r="Y259" s="4">
        <f>Res_Cooling!Q259/SUM(Res_Cooling!$B$3:$Y$367)*1000</f>
        <v>6.945414570315514E-2</v>
      </c>
      <c r="Z259" s="4">
        <f>Res_Cooling!R259/SUM(Res_Cooling!$B$3:$Y$367)*1000</f>
        <v>0.1025304738566232</v>
      </c>
      <c r="AA259" s="4">
        <f>Res_Cooling!S259/SUM(Res_Cooling!$B$3:$Y$367)*1000</f>
        <v>0.13296752532505204</v>
      </c>
      <c r="AB259" s="4">
        <f>Res_Cooling!T259/SUM(Res_Cooling!$B$3:$Y$367)*1000</f>
        <v>0.11882599282397466</v>
      </c>
      <c r="AC259" s="4">
        <f>Res_Cooling!U259/SUM(Res_Cooling!$B$3:$Y$367)*1000</f>
        <v>9.4032110640093217E-2</v>
      </c>
      <c r="AD259" s="4">
        <f>Res_Cooling!V259/SUM(Res_Cooling!$B$3:$Y$367)*1000</f>
        <v>6.2179080847367715E-2</v>
      </c>
      <c r="AE259" s="4">
        <f>Res_Cooling!W259/SUM(Res_Cooling!$B$3:$Y$367)*1000</f>
        <v>2.3648274139706511E-2</v>
      </c>
      <c r="AF259" s="4">
        <f>Res_Cooling!X259/SUM(Res_Cooling!$B$3:$Y$367)*1000</f>
        <v>1.0060447206772212E-2</v>
      </c>
      <c r="AG259" s="4">
        <f>Res_Cooling!Y259/SUM(Res_Cooling!$B$3:$Y$367)*1000</f>
        <v>3.3407294885895943E-3</v>
      </c>
      <c r="AH259" s="8">
        <f t="shared" si="33"/>
        <v>0.68056346847112925</v>
      </c>
      <c r="AI259">
        <f t="shared" si="34"/>
        <v>9</v>
      </c>
      <c r="AJ259" t="str">
        <f t="shared" si="35"/>
        <v>No</v>
      </c>
      <c r="AK259" t="str">
        <f t="shared" ref="AK259:AK322" si="37">IF(OR(WEEKDAY(I259)=1,WEEKDAY(I259)=7,AJ259="Yes"),"Off","On")</f>
        <v>On</v>
      </c>
      <c r="AL259" t="str">
        <f t="shared" ref="AL259:AL322" si="38">AI259&amp;AK259</f>
        <v>9On</v>
      </c>
      <c r="AM259" s="9" t="str">
        <f t="shared" ref="AM259:AM322" si="39">IF(AND(AI259&gt;4,AI259&lt;10),"S","W")</f>
        <v>S</v>
      </c>
      <c r="AN259" s="9">
        <f t="shared" ref="AN259:AN322" si="40">IF(AM259="W",MAX(R259:S259,Y259:AC259),MAX(Y259:AC259))</f>
        <v>0.13296752532505204</v>
      </c>
    </row>
    <row r="260" spans="9:40" x14ac:dyDescent="0.25">
      <c r="I260" s="2">
        <f t="shared" si="36"/>
        <v>42993</v>
      </c>
      <c r="J260" s="4">
        <f>Res_Cooling!B260/SUM(Res_Cooling!$B$3:$Y$367)*1000</f>
        <v>6.7139059040645464E-4</v>
      </c>
      <c r="K260" s="4">
        <f>Res_Cooling!C260/SUM(Res_Cooling!$B$3:$Y$367)*1000</f>
        <v>6.3504304116367174E-5</v>
      </c>
      <c r="L260" s="4">
        <f>Res_Cooling!D260/SUM(Res_Cooling!$B$3:$Y$367)*1000</f>
        <v>3.0691604438913032E-5</v>
      </c>
      <c r="M260" s="4">
        <f>Res_Cooling!E260/SUM(Res_Cooling!$B$3:$Y$367)*1000</f>
        <v>0</v>
      </c>
      <c r="N260" s="4">
        <f>Res_Cooling!F260/SUM(Res_Cooling!$B$3:$Y$367)*1000</f>
        <v>0</v>
      </c>
      <c r="O260" s="4">
        <f>Res_Cooling!G260/SUM(Res_Cooling!$B$3:$Y$367)*1000</f>
        <v>0</v>
      </c>
      <c r="P260" s="4">
        <f>Res_Cooling!H260/SUM(Res_Cooling!$B$3:$Y$367)*1000</f>
        <v>0</v>
      </c>
      <c r="Q260" s="4">
        <f>Res_Cooling!I260/SUM(Res_Cooling!$B$3:$Y$367)*1000</f>
        <v>0</v>
      </c>
      <c r="R260" s="4">
        <f>Res_Cooling!J260/SUM(Res_Cooling!$B$3:$Y$367)*1000</f>
        <v>2.8626953858225295E-5</v>
      </c>
      <c r="S260" s="4">
        <f>Res_Cooling!K260/SUM(Res_Cooling!$B$3:$Y$367)*1000</f>
        <v>3.6341449705220381E-4</v>
      </c>
      <c r="T260" s="4">
        <f>Res_Cooling!L260/SUM(Res_Cooling!$B$3:$Y$367)*1000</f>
        <v>2.2064477750465667E-3</v>
      </c>
      <c r="U260" s="4">
        <f>Res_Cooling!M260/SUM(Res_Cooling!$B$3:$Y$367)*1000</f>
        <v>5.0197363082269478E-3</v>
      </c>
      <c r="V260" s="4">
        <f>Res_Cooling!N260/SUM(Res_Cooling!$B$3:$Y$367)*1000</f>
        <v>1.7355757421049021E-2</v>
      </c>
      <c r="W260" s="4">
        <f>Res_Cooling!O260/SUM(Res_Cooling!$B$3:$Y$367)*1000</f>
        <v>4.7026975845931275E-2</v>
      </c>
      <c r="X260" s="4">
        <f>Res_Cooling!P260/SUM(Res_Cooling!$B$3:$Y$367)*1000</f>
        <v>9.0736405632014031E-2</v>
      </c>
      <c r="Y260" s="4">
        <f>Res_Cooling!Q260/SUM(Res_Cooling!$B$3:$Y$367)*1000</f>
        <v>0.14161618290238745</v>
      </c>
      <c r="Z260" s="4">
        <f>Res_Cooling!R260/SUM(Res_Cooling!$B$3:$Y$367)*1000</f>
        <v>0.18775266216727593</v>
      </c>
      <c r="AA260" s="4">
        <f>Res_Cooling!S260/SUM(Res_Cooling!$B$3:$Y$367)*1000</f>
        <v>0.21423299268640583</v>
      </c>
      <c r="AB260" s="4">
        <f>Res_Cooling!T260/SUM(Res_Cooling!$B$3:$Y$367)*1000</f>
        <v>0.19382158236508026</v>
      </c>
      <c r="AC260" s="4">
        <f>Res_Cooling!U260/SUM(Res_Cooling!$B$3:$Y$367)*1000</f>
        <v>0.14302288625949439</v>
      </c>
      <c r="AD260" s="4">
        <f>Res_Cooling!V260/SUM(Res_Cooling!$B$3:$Y$367)*1000</f>
        <v>9.1794150814961686E-2</v>
      </c>
      <c r="AE260" s="4">
        <f>Res_Cooling!W260/SUM(Res_Cooling!$B$3:$Y$367)*1000</f>
        <v>4.70063315641219E-2</v>
      </c>
      <c r="AF260" s="4">
        <f>Res_Cooling!X260/SUM(Res_Cooling!$B$3:$Y$367)*1000</f>
        <v>2.0450305345024348E-2</v>
      </c>
      <c r="AG260" s="4">
        <f>Res_Cooling!Y260/SUM(Res_Cooling!$B$3:$Y$367)*1000</f>
        <v>5.7686449301922052E-3</v>
      </c>
      <c r="AH260" s="8">
        <f t="shared" ref="AH260:AH323" si="41">SUM(J260:AG260)</f>
        <v>1.2089686899670842</v>
      </c>
      <c r="AI260">
        <f t="shared" ref="AI260:AI323" si="42">MONTH(I260)</f>
        <v>9</v>
      </c>
      <c r="AJ260" t="str">
        <f t="shared" ref="AJ260:AJ323" si="43">IF(OR(I260=DATE(2017,1,2),I260=DATE(2017,2,20),I260=DATE(2017,5,29),I260=DATE(2017,7,4),I260=DATE(2017,7,24),I260=DATE(2017,9,4),I260=DATE(2015,11,23),I260=DATE(2017,12,25)),"Yes","No")</f>
        <v>No</v>
      </c>
      <c r="AK260" t="str">
        <f t="shared" si="37"/>
        <v>On</v>
      </c>
      <c r="AL260" t="str">
        <f t="shared" si="38"/>
        <v>9On</v>
      </c>
      <c r="AM260" s="9" t="str">
        <f t="shared" si="39"/>
        <v>S</v>
      </c>
      <c r="AN260" s="9">
        <f t="shared" si="40"/>
        <v>0.21423299268640583</v>
      </c>
    </row>
    <row r="261" spans="9:40" x14ac:dyDescent="0.25">
      <c r="I261" s="2">
        <f t="shared" ref="I261:I324" si="44">I260+1</f>
        <v>42994</v>
      </c>
      <c r="J261" s="4">
        <f>Res_Cooling!B261/SUM(Res_Cooling!$B$3:$Y$367)*1000</f>
        <v>2.359905597779472E-3</v>
      </c>
      <c r="K261" s="4">
        <f>Res_Cooling!C261/SUM(Res_Cooling!$B$3:$Y$367)*1000</f>
        <v>5.8585247477253757E-4</v>
      </c>
      <c r="L261" s="4">
        <f>Res_Cooling!D261/SUM(Res_Cooling!$B$3:$Y$367)*1000</f>
        <v>9.208865196670945E-5</v>
      </c>
      <c r="M261" s="4">
        <f>Res_Cooling!E261/SUM(Res_Cooling!$B$3:$Y$367)*1000</f>
        <v>0</v>
      </c>
      <c r="N261" s="4">
        <f>Res_Cooling!F261/SUM(Res_Cooling!$B$3:$Y$367)*1000</f>
        <v>0</v>
      </c>
      <c r="O261" s="4">
        <f>Res_Cooling!G261/SUM(Res_Cooling!$B$3:$Y$367)*1000</f>
        <v>5.0663016300608247E-4</v>
      </c>
      <c r="P261" s="4">
        <f>Res_Cooling!H261/SUM(Res_Cooling!$B$3:$Y$367)*1000</f>
        <v>2.0072944827790196E-3</v>
      </c>
      <c r="Q261" s="4">
        <f>Res_Cooling!I261/SUM(Res_Cooling!$B$3:$Y$367)*1000</f>
        <v>9.2060332400223533E-3</v>
      </c>
      <c r="R261" s="4">
        <f>Res_Cooling!J261/SUM(Res_Cooling!$B$3:$Y$367)*1000</f>
        <v>2.8296728125864298E-2</v>
      </c>
      <c r="S261" s="4">
        <f>Res_Cooling!K261/SUM(Res_Cooling!$B$3:$Y$367)*1000</f>
        <v>7.1512889226782145E-2</v>
      </c>
      <c r="T261" s="4">
        <f>Res_Cooling!L261/SUM(Res_Cooling!$B$3:$Y$367)*1000</f>
        <v>0.12833971562070362</v>
      </c>
      <c r="U261" s="4">
        <f>Res_Cooling!M261/SUM(Res_Cooling!$B$3:$Y$367)*1000</f>
        <v>0.21768407832762027</v>
      </c>
      <c r="V261" s="4">
        <f>Res_Cooling!N261/SUM(Res_Cooling!$B$3:$Y$367)*1000</f>
        <v>0.31357078348233669</v>
      </c>
      <c r="W261" s="4">
        <f>Res_Cooling!O261/SUM(Res_Cooling!$B$3:$Y$367)*1000</f>
        <v>0.39569622979075414</v>
      </c>
      <c r="X261" s="4">
        <f>Res_Cooling!P261/SUM(Res_Cooling!$B$3:$Y$367)*1000</f>
        <v>0.42132166763515022</v>
      </c>
      <c r="Y261" s="4">
        <f>Res_Cooling!Q261/SUM(Res_Cooling!$B$3:$Y$367)*1000</f>
        <v>0.4306831014544738</v>
      </c>
      <c r="Z261" s="4">
        <f>Res_Cooling!R261/SUM(Res_Cooling!$B$3:$Y$367)*1000</f>
        <v>0.3862647849287727</v>
      </c>
      <c r="AA261" s="4">
        <f>Res_Cooling!S261/SUM(Res_Cooling!$B$3:$Y$367)*1000</f>
        <v>0.31726660858036365</v>
      </c>
      <c r="AB261" s="4">
        <f>Res_Cooling!T261/SUM(Res_Cooling!$B$3:$Y$367)*1000</f>
        <v>0.22708719963388257</v>
      </c>
      <c r="AC261" s="4">
        <f>Res_Cooling!U261/SUM(Res_Cooling!$B$3:$Y$367)*1000</f>
        <v>0.14314206460134077</v>
      </c>
      <c r="AD261" s="4">
        <f>Res_Cooling!V261/SUM(Res_Cooling!$B$3:$Y$367)*1000</f>
        <v>7.7495542256639113E-2</v>
      </c>
      <c r="AE261" s="4">
        <f>Res_Cooling!W261/SUM(Res_Cooling!$B$3:$Y$367)*1000</f>
        <v>2.9197397251566743E-2</v>
      </c>
      <c r="AF261" s="4">
        <f>Res_Cooling!X261/SUM(Res_Cooling!$B$3:$Y$367)*1000</f>
        <v>1.1236273692436242E-2</v>
      </c>
      <c r="AG261" s="4">
        <f>Res_Cooling!Y261/SUM(Res_Cooling!$B$3:$Y$367)*1000</f>
        <v>5.4211137047484774E-3</v>
      </c>
      <c r="AH261" s="8">
        <f t="shared" si="41"/>
        <v>3.2189739829237616</v>
      </c>
      <c r="AI261">
        <f t="shared" si="42"/>
        <v>9</v>
      </c>
      <c r="AJ261" t="str">
        <f t="shared" si="43"/>
        <v>No</v>
      </c>
      <c r="AK261" t="str">
        <f t="shared" si="37"/>
        <v>Off</v>
      </c>
      <c r="AL261" t="str">
        <f t="shared" si="38"/>
        <v>9Off</v>
      </c>
      <c r="AM261" s="9" t="str">
        <f t="shared" si="39"/>
        <v>S</v>
      </c>
      <c r="AN261" s="9">
        <f t="shared" si="40"/>
        <v>0.4306831014544738</v>
      </c>
    </row>
    <row r="262" spans="9:40" x14ac:dyDescent="0.25">
      <c r="I262" s="2">
        <f t="shared" si="44"/>
        <v>42995</v>
      </c>
      <c r="J262" s="4">
        <f>Res_Cooling!B262/SUM(Res_Cooling!$B$3:$Y$367)*1000</f>
        <v>1.3786990397746505E-3</v>
      </c>
      <c r="K262" s="4">
        <f>Res_Cooling!C262/SUM(Res_Cooling!$B$3:$Y$367)*1000</f>
        <v>6.5169889759288514E-4</v>
      </c>
      <c r="L262" s="4">
        <f>Res_Cooling!D262/SUM(Res_Cooling!$B$3:$Y$367)*1000</f>
        <v>6.1781370254272686E-5</v>
      </c>
      <c r="M262" s="4">
        <f>Res_Cooling!E262/SUM(Res_Cooling!$B$3:$Y$367)*1000</f>
        <v>2.0407090979078373E-6</v>
      </c>
      <c r="N262" s="4">
        <f>Res_Cooling!F262/SUM(Res_Cooling!$B$3:$Y$367)*1000</f>
        <v>0</v>
      </c>
      <c r="O262" s="4">
        <f>Res_Cooling!G262/SUM(Res_Cooling!$B$3:$Y$367)*1000</f>
        <v>0</v>
      </c>
      <c r="P262" s="4">
        <f>Res_Cooling!H262/SUM(Res_Cooling!$B$3:$Y$367)*1000</f>
        <v>0</v>
      </c>
      <c r="Q262" s="4">
        <f>Res_Cooling!I262/SUM(Res_Cooling!$B$3:$Y$367)*1000</f>
        <v>1.3702235149181898E-4</v>
      </c>
      <c r="R262" s="4">
        <f>Res_Cooling!J262/SUM(Res_Cooling!$B$3:$Y$367)*1000</f>
        <v>8.7439735229500499E-6</v>
      </c>
      <c r="S262" s="4">
        <f>Res_Cooling!K262/SUM(Res_Cooling!$B$3:$Y$367)*1000</f>
        <v>7.1378674467697167E-4</v>
      </c>
      <c r="T262" s="4">
        <f>Res_Cooling!L262/SUM(Res_Cooling!$B$3:$Y$367)*1000</f>
        <v>2.0421266719254138E-3</v>
      </c>
      <c r="U262" s="4">
        <f>Res_Cooling!M262/SUM(Res_Cooling!$B$3:$Y$367)*1000</f>
        <v>5.7232812651289633E-3</v>
      </c>
      <c r="V262" s="4">
        <f>Res_Cooling!N262/SUM(Res_Cooling!$B$3:$Y$367)*1000</f>
        <v>1.946227201224458E-2</v>
      </c>
      <c r="W262" s="4">
        <f>Res_Cooling!O262/SUM(Res_Cooling!$B$3:$Y$367)*1000</f>
        <v>6.2443467277689631E-2</v>
      </c>
      <c r="X262" s="4">
        <f>Res_Cooling!P262/SUM(Res_Cooling!$B$3:$Y$367)*1000</f>
        <v>0.10693608327173842</v>
      </c>
      <c r="Y262" s="4">
        <f>Res_Cooling!Q262/SUM(Res_Cooling!$B$3:$Y$367)*1000</f>
        <v>0.18833130044291821</v>
      </c>
      <c r="Z262" s="4">
        <f>Res_Cooling!R262/SUM(Res_Cooling!$B$3:$Y$367)*1000</f>
        <v>0.22430221620621779</v>
      </c>
      <c r="AA262" s="4">
        <f>Res_Cooling!S262/SUM(Res_Cooling!$B$3:$Y$367)*1000</f>
        <v>0.27927783893373592</v>
      </c>
      <c r="AB262" s="4">
        <f>Res_Cooling!T262/SUM(Res_Cooling!$B$3:$Y$367)*1000</f>
        <v>0.23765637380446922</v>
      </c>
      <c r="AC262" s="4">
        <f>Res_Cooling!U262/SUM(Res_Cooling!$B$3:$Y$367)*1000</f>
        <v>0.18408506089413812</v>
      </c>
      <c r="AD262" s="4">
        <f>Res_Cooling!V262/SUM(Res_Cooling!$B$3:$Y$367)*1000</f>
        <v>0.10385410143234272</v>
      </c>
      <c r="AE262" s="4">
        <f>Res_Cooling!W262/SUM(Res_Cooling!$B$3:$Y$367)*1000</f>
        <v>6.1695486052712509E-2</v>
      </c>
      <c r="AF262" s="4">
        <f>Res_Cooling!X262/SUM(Res_Cooling!$B$3:$Y$367)*1000</f>
        <v>2.0796072132623768E-2</v>
      </c>
      <c r="AG262" s="4">
        <f>Res_Cooling!Y262/SUM(Res_Cooling!$B$3:$Y$367)*1000</f>
        <v>8.2037226410818787E-3</v>
      </c>
      <c r="AH262" s="8">
        <f t="shared" si="41"/>
        <v>1.5077631761253782</v>
      </c>
      <c r="AI262">
        <f t="shared" si="42"/>
        <v>9</v>
      </c>
      <c r="AJ262" t="str">
        <f t="shared" si="43"/>
        <v>No</v>
      </c>
      <c r="AK262" t="str">
        <f t="shared" si="37"/>
        <v>Off</v>
      </c>
      <c r="AL262" t="str">
        <f t="shared" si="38"/>
        <v>9Off</v>
      </c>
      <c r="AM262" s="9" t="str">
        <f t="shared" si="39"/>
        <v>S</v>
      </c>
      <c r="AN262" s="9">
        <f t="shared" si="40"/>
        <v>0.27927783893373592</v>
      </c>
    </row>
    <row r="263" spans="9:40" x14ac:dyDescent="0.25">
      <c r="I263" s="2">
        <f t="shared" si="44"/>
        <v>42996</v>
      </c>
      <c r="J263" s="4">
        <f>Res_Cooling!B263/SUM(Res_Cooling!$B$3:$Y$367)*1000</f>
        <v>3.8502292666056778E-3</v>
      </c>
      <c r="K263" s="4">
        <f>Res_Cooling!C263/SUM(Res_Cooling!$B$3:$Y$367)*1000</f>
        <v>6.1487479455204466E-4</v>
      </c>
      <c r="L263" s="4">
        <f>Res_Cooling!D263/SUM(Res_Cooling!$B$3:$Y$367)*1000</f>
        <v>5.7224354479597591E-5</v>
      </c>
      <c r="M263" s="4">
        <f>Res_Cooling!E263/SUM(Res_Cooling!$B$3:$Y$367)*1000</f>
        <v>0</v>
      </c>
      <c r="N263" s="4">
        <f>Res_Cooling!F263/SUM(Res_Cooling!$B$3:$Y$367)*1000</f>
        <v>0</v>
      </c>
      <c r="O263" s="4">
        <f>Res_Cooling!G263/SUM(Res_Cooling!$B$3:$Y$367)*1000</f>
        <v>0</v>
      </c>
      <c r="P263" s="4">
        <f>Res_Cooling!H263/SUM(Res_Cooling!$B$3:$Y$367)*1000</f>
        <v>0</v>
      </c>
      <c r="Q263" s="4">
        <f>Res_Cooling!I263/SUM(Res_Cooling!$B$3:$Y$367)*1000</f>
        <v>0</v>
      </c>
      <c r="R263" s="4">
        <f>Res_Cooling!J263/SUM(Res_Cooling!$B$3:$Y$367)*1000</f>
        <v>0</v>
      </c>
      <c r="S263" s="4">
        <f>Res_Cooling!K263/SUM(Res_Cooling!$B$3:$Y$367)*1000</f>
        <v>0</v>
      </c>
      <c r="T263" s="4">
        <f>Res_Cooling!L263/SUM(Res_Cooling!$B$3:$Y$367)*1000</f>
        <v>0</v>
      </c>
      <c r="U263" s="4">
        <f>Res_Cooling!M263/SUM(Res_Cooling!$B$3:$Y$367)*1000</f>
        <v>5.0808720051308873E-5</v>
      </c>
      <c r="V263" s="4">
        <f>Res_Cooling!N263/SUM(Res_Cooling!$B$3:$Y$367)*1000</f>
        <v>9.9035655249146834E-4</v>
      </c>
      <c r="W263" s="4">
        <f>Res_Cooling!O263/SUM(Res_Cooling!$B$3:$Y$367)*1000</f>
        <v>1.9716984552056787E-3</v>
      </c>
      <c r="X263" s="4">
        <f>Res_Cooling!P263/SUM(Res_Cooling!$B$3:$Y$367)*1000</f>
        <v>7.4978520609551638E-3</v>
      </c>
      <c r="Y263" s="4">
        <f>Res_Cooling!Q263/SUM(Res_Cooling!$B$3:$Y$367)*1000</f>
        <v>1.2588823208854861E-2</v>
      </c>
      <c r="Z263" s="4">
        <f>Res_Cooling!R263/SUM(Res_Cooling!$B$3:$Y$367)*1000</f>
        <v>2.050785003393259E-2</v>
      </c>
      <c r="AA263" s="4">
        <f>Res_Cooling!S263/SUM(Res_Cooling!$B$3:$Y$367)*1000</f>
        <v>2.93916729084008E-2</v>
      </c>
      <c r="AB263" s="4">
        <f>Res_Cooling!T263/SUM(Res_Cooling!$B$3:$Y$367)*1000</f>
        <v>3.0975897142902342E-2</v>
      </c>
      <c r="AC263" s="4">
        <f>Res_Cooling!U263/SUM(Res_Cooling!$B$3:$Y$367)*1000</f>
        <v>2.4531889293479475E-2</v>
      </c>
      <c r="AD263" s="4">
        <f>Res_Cooling!V263/SUM(Res_Cooling!$B$3:$Y$367)*1000</f>
        <v>1.8389168281477408E-2</v>
      </c>
      <c r="AE263" s="4">
        <f>Res_Cooling!W263/SUM(Res_Cooling!$B$3:$Y$367)*1000</f>
        <v>8.7520146203110428E-3</v>
      </c>
      <c r="AF263" s="4">
        <f>Res_Cooling!X263/SUM(Res_Cooling!$B$3:$Y$367)*1000</f>
        <v>2.7330488971363757E-3</v>
      </c>
      <c r="AG263" s="4">
        <f>Res_Cooling!Y263/SUM(Res_Cooling!$B$3:$Y$367)*1000</f>
        <v>1.185405133231084E-3</v>
      </c>
      <c r="AH263" s="8">
        <f t="shared" si="41"/>
        <v>0.16408881372406695</v>
      </c>
      <c r="AI263">
        <f t="shared" si="42"/>
        <v>9</v>
      </c>
      <c r="AJ263" t="str">
        <f t="shared" si="43"/>
        <v>No</v>
      </c>
      <c r="AK263" t="str">
        <f t="shared" si="37"/>
        <v>On</v>
      </c>
      <c r="AL263" t="str">
        <f t="shared" si="38"/>
        <v>9On</v>
      </c>
      <c r="AM263" s="9" t="str">
        <f t="shared" si="39"/>
        <v>S</v>
      </c>
      <c r="AN263" s="9">
        <f t="shared" si="40"/>
        <v>3.0975897142902342E-2</v>
      </c>
    </row>
    <row r="264" spans="9:40" x14ac:dyDescent="0.25">
      <c r="I264" s="2">
        <f t="shared" si="44"/>
        <v>42997</v>
      </c>
      <c r="J264" s="4">
        <f>Res_Cooling!B264/SUM(Res_Cooling!$B$3:$Y$367)*1000</f>
        <v>2.2388883191588039E-4</v>
      </c>
      <c r="K264" s="4">
        <f>Res_Cooling!C264/SUM(Res_Cooling!$B$3:$Y$367)*1000</f>
        <v>1.1027692645347421E-4</v>
      </c>
      <c r="L264" s="4">
        <f>Res_Cooling!D264/SUM(Res_Cooling!$B$3:$Y$367)*1000</f>
        <v>0</v>
      </c>
      <c r="M264" s="4">
        <f>Res_Cooling!E264/SUM(Res_Cooling!$B$3:$Y$367)*1000</f>
        <v>0</v>
      </c>
      <c r="N264" s="4">
        <f>Res_Cooling!F264/SUM(Res_Cooling!$B$3:$Y$367)*1000</f>
        <v>0</v>
      </c>
      <c r="O264" s="4">
        <f>Res_Cooling!G264/SUM(Res_Cooling!$B$3:$Y$367)*1000</f>
        <v>0</v>
      </c>
      <c r="P264" s="4">
        <f>Res_Cooling!H264/SUM(Res_Cooling!$B$3:$Y$367)*1000</f>
        <v>0</v>
      </c>
      <c r="Q264" s="4">
        <f>Res_Cooling!I264/SUM(Res_Cooling!$B$3:$Y$367)*1000</f>
        <v>0</v>
      </c>
      <c r="R264" s="4">
        <f>Res_Cooling!J264/SUM(Res_Cooling!$B$3:$Y$367)*1000</f>
        <v>0</v>
      </c>
      <c r="S264" s="4">
        <f>Res_Cooling!K264/SUM(Res_Cooling!$B$3:$Y$367)*1000</f>
        <v>0</v>
      </c>
      <c r="T264" s="4">
        <f>Res_Cooling!L264/SUM(Res_Cooling!$B$3:$Y$367)*1000</f>
        <v>0</v>
      </c>
      <c r="U264" s="4">
        <f>Res_Cooling!M264/SUM(Res_Cooling!$B$3:$Y$367)*1000</f>
        <v>0</v>
      </c>
      <c r="V264" s="4">
        <f>Res_Cooling!N264/SUM(Res_Cooling!$B$3:$Y$367)*1000</f>
        <v>0</v>
      </c>
      <c r="W264" s="4">
        <f>Res_Cooling!O264/SUM(Res_Cooling!$B$3:$Y$367)*1000</f>
        <v>0</v>
      </c>
      <c r="X264" s="4">
        <f>Res_Cooling!P264/SUM(Res_Cooling!$B$3:$Y$367)*1000</f>
        <v>0</v>
      </c>
      <c r="Y264" s="4">
        <f>Res_Cooling!Q264/SUM(Res_Cooling!$B$3:$Y$367)*1000</f>
        <v>0</v>
      </c>
      <c r="Z264" s="4">
        <f>Res_Cooling!R264/SUM(Res_Cooling!$B$3:$Y$367)*1000</f>
        <v>0</v>
      </c>
      <c r="AA264" s="4">
        <f>Res_Cooling!S264/SUM(Res_Cooling!$B$3:$Y$367)*1000</f>
        <v>0</v>
      </c>
      <c r="AB264" s="4">
        <f>Res_Cooling!T264/SUM(Res_Cooling!$B$3:$Y$367)*1000</f>
        <v>0</v>
      </c>
      <c r="AC264" s="4">
        <f>Res_Cooling!U264/SUM(Res_Cooling!$B$3:$Y$367)*1000</f>
        <v>0</v>
      </c>
      <c r="AD264" s="4">
        <f>Res_Cooling!V264/SUM(Res_Cooling!$B$3:$Y$367)*1000</f>
        <v>0</v>
      </c>
      <c r="AE264" s="4">
        <f>Res_Cooling!W264/SUM(Res_Cooling!$B$3:$Y$367)*1000</f>
        <v>0</v>
      </c>
      <c r="AF264" s="4">
        <f>Res_Cooling!X264/SUM(Res_Cooling!$B$3:$Y$367)*1000</f>
        <v>0</v>
      </c>
      <c r="AG264" s="4">
        <f>Res_Cooling!Y264/SUM(Res_Cooling!$B$3:$Y$367)*1000</f>
        <v>0</v>
      </c>
      <c r="AH264" s="8">
        <f t="shared" si="41"/>
        <v>3.341657583693546E-4</v>
      </c>
      <c r="AI264">
        <f t="shared" si="42"/>
        <v>9</v>
      </c>
      <c r="AJ264" t="str">
        <f t="shared" si="43"/>
        <v>No</v>
      </c>
      <c r="AK264" t="str">
        <f t="shared" si="37"/>
        <v>On</v>
      </c>
      <c r="AL264" t="str">
        <f t="shared" si="38"/>
        <v>9On</v>
      </c>
      <c r="AM264" s="9" t="str">
        <f t="shared" si="39"/>
        <v>S</v>
      </c>
      <c r="AN264" s="9">
        <f t="shared" si="40"/>
        <v>0</v>
      </c>
    </row>
    <row r="265" spans="9:40" x14ac:dyDescent="0.25">
      <c r="I265" s="2">
        <f t="shared" si="44"/>
        <v>42998</v>
      </c>
      <c r="J265" s="4">
        <f>Res_Cooling!B265/SUM(Res_Cooling!$B$3:$Y$367)*1000</f>
        <v>0</v>
      </c>
      <c r="K265" s="4">
        <f>Res_Cooling!C265/SUM(Res_Cooling!$B$3:$Y$367)*1000</f>
        <v>0</v>
      </c>
      <c r="L265" s="4">
        <f>Res_Cooling!D265/SUM(Res_Cooling!$B$3:$Y$367)*1000</f>
        <v>0</v>
      </c>
      <c r="M265" s="4">
        <f>Res_Cooling!E265/SUM(Res_Cooling!$B$3:$Y$367)*1000</f>
        <v>0</v>
      </c>
      <c r="N265" s="4">
        <f>Res_Cooling!F265/SUM(Res_Cooling!$B$3:$Y$367)*1000</f>
        <v>0</v>
      </c>
      <c r="O265" s="4">
        <f>Res_Cooling!G265/SUM(Res_Cooling!$B$3:$Y$367)*1000</f>
        <v>0</v>
      </c>
      <c r="P265" s="4">
        <f>Res_Cooling!H265/SUM(Res_Cooling!$B$3:$Y$367)*1000</f>
        <v>0</v>
      </c>
      <c r="Q265" s="4">
        <f>Res_Cooling!I265/SUM(Res_Cooling!$B$3:$Y$367)*1000</f>
        <v>0</v>
      </c>
      <c r="R265" s="4">
        <f>Res_Cooling!J265/SUM(Res_Cooling!$B$3:$Y$367)*1000</f>
        <v>0</v>
      </c>
      <c r="S265" s="4">
        <f>Res_Cooling!K265/SUM(Res_Cooling!$B$3:$Y$367)*1000</f>
        <v>0</v>
      </c>
      <c r="T265" s="4">
        <f>Res_Cooling!L265/SUM(Res_Cooling!$B$3:$Y$367)*1000</f>
        <v>0</v>
      </c>
      <c r="U265" s="4">
        <f>Res_Cooling!M265/SUM(Res_Cooling!$B$3:$Y$367)*1000</f>
        <v>0</v>
      </c>
      <c r="V265" s="4">
        <f>Res_Cooling!N265/SUM(Res_Cooling!$B$3:$Y$367)*1000</f>
        <v>0</v>
      </c>
      <c r="W265" s="4">
        <f>Res_Cooling!O265/SUM(Res_Cooling!$B$3:$Y$367)*1000</f>
        <v>0</v>
      </c>
      <c r="X265" s="4">
        <f>Res_Cooling!P265/SUM(Res_Cooling!$B$3:$Y$367)*1000</f>
        <v>0</v>
      </c>
      <c r="Y265" s="4">
        <f>Res_Cooling!Q265/SUM(Res_Cooling!$B$3:$Y$367)*1000</f>
        <v>0</v>
      </c>
      <c r="Z265" s="4">
        <f>Res_Cooling!R265/SUM(Res_Cooling!$B$3:$Y$367)*1000</f>
        <v>0</v>
      </c>
      <c r="AA265" s="4">
        <f>Res_Cooling!S265/SUM(Res_Cooling!$B$3:$Y$367)*1000</f>
        <v>0</v>
      </c>
      <c r="AB265" s="4">
        <f>Res_Cooling!T265/SUM(Res_Cooling!$B$3:$Y$367)*1000</f>
        <v>0</v>
      </c>
      <c r="AC265" s="4">
        <f>Res_Cooling!U265/SUM(Res_Cooling!$B$3:$Y$367)*1000</f>
        <v>0</v>
      </c>
      <c r="AD265" s="4">
        <f>Res_Cooling!V265/SUM(Res_Cooling!$B$3:$Y$367)*1000</f>
        <v>0</v>
      </c>
      <c r="AE265" s="4">
        <f>Res_Cooling!W265/SUM(Res_Cooling!$B$3:$Y$367)*1000</f>
        <v>0</v>
      </c>
      <c r="AF265" s="4">
        <f>Res_Cooling!X265/SUM(Res_Cooling!$B$3:$Y$367)*1000</f>
        <v>0</v>
      </c>
      <c r="AG265" s="4">
        <f>Res_Cooling!Y265/SUM(Res_Cooling!$B$3:$Y$367)*1000</f>
        <v>0</v>
      </c>
      <c r="AH265" s="8">
        <f t="shared" si="41"/>
        <v>0</v>
      </c>
      <c r="AI265">
        <f t="shared" si="42"/>
        <v>9</v>
      </c>
      <c r="AJ265" t="str">
        <f t="shared" si="43"/>
        <v>No</v>
      </c>
      <c r="AK265" t="str">
        <f t="shared" si="37"/>
        <v>On</v>
      </c>
      <c r="AL265" t="str">
        <f t="shared" si="38"/>
        <v>9On</v>
      </c>
      <c r="AM265" s="9" t="str">
        <f t="shared" si="39"/>
        <v>S</v>
      </c>
      <c r="AN265" s="9">
        <f t="shared" si="40"/>
        <v>0</v>
      </c>
    </row>
    <row r="266" spans="9:40" x14ac:dyDescent="0.25">
      <c r="I266" s="2">
        <f t="shared" si="44"/>
        <v>42999</v>
      </c>
      <c r="J266" s="4">
        <f>Res_Cooling!B266/SUM(Res_Cooling!$B$3:$Y$367)*1000</f>
        <v>0</v>
      </c>
      <c r="K266" s="4">
        <f>Res_Cooling!C266/SUM(Res_Cooling!$B$3:$Y$367)*1000</f>
        <v>0</v>
      </c>
      <c r="L266" s="4">
        <f>Res_Cooling!D266/SUM(Res_Cooling!$B$3:$Y$367)*1000</f>
        <v>0</v>
      </c>
      <c r="M266" s="4">
        <f>Res_Cooling!E266/SUM(Res_Cooling!$B$3:$Y$367)*1000</f>
        <v>0</v>
      </c>
      <c r="N266" s="4">
        <f>Res_Cooling!F266/SUM(Res_Cooling!$B$3:$Y$367)*1000</f>
        <v>0</v>
      </c>
      <c r="O266" s="4">
        <f>Res_Cooling!G266/SUM(Res_Cooling!$B$3:$Y$367)*1000</f>
        <v>0</v>
      </c>
      <c r="P266" s="4">
        <f>Res_Cooling!H266/SUM(Res_Cooling!$B$3:$Y$367)*1000</f>
        <v>0</v>
      </c>
      <c r="Q266" s="4">
        <f>Res_Cooling!I266/SUM(Res_Cooling!$B$3:$Y$367)*1000</f>
        <v>0</v>
      </c>
      <c r="R266" s="4">
        <f>Res_Cooling!J266/SUM(Res_Cooling!$B$3:$Y$367)*1000</f>
        <v>0</v>
      </c>
      <c r="S266" s="4">
        <f>Res_Cooling!K266/SUM(Res_Cooling!$B$3:$Y$367)*1000</f>
        <v>0</v>
      </c>
      <c r="T266" s="4">
        <f>Res_Cooling!L266/SUM(Res_Cooling!$B$3:$Y$367)*1000</f>
        <v>1.3784460226589483E-5</v>
      </c>
      <c r="U266" s="4">
        <f>Res_Cooling!M266/SUM(Res_Cooling!$B$3:$Y$367)*1000</f>
        <v>2.6174676468663529E-4</v>
      </c>
      <c r="V266" s="4">
        <f>Res_Cooling!N266/SUM(Res_Cooling!$B$3:$Y$367)*1000</f>
        <v>2.1555368817572341E-3</v>
      </c>
      <c r="W266" s="4">
        <f>Res_Cooling!O266/SUM(Res_Cooling!$B$3:$Y$367)*1000</f>
        <v>8.6044182776495517E-3</v>
      </c>
      <c r="X266" s="4">
        <f>Res_Cooling!P266/SUM(Res_Cooling!$B$3:$Y$367)*1000</f>
        <v>1.7252635742832177E-2</v>
      </c>
      <c r="Y266" s="4">
        <f>Res_Cooling!Q266/SUM(Res_Cooling!$B$3:$Y$367)*1000</f>
        <v>3.8747222608754586E-2</v>
      </c>
      <c r="Z266" s="4">
        <f>Res_Cooling!R266/SUM(Res_Cooling!$B$3:$Y$367)*1000</f>
        <v>4.6502391680147317E-2</v>
      </c>
      <c r="AA266" s="4">
        <f>Res_Cooling!S266/SUM(Res_Cooling!$B$3:$Y$367)*1000</f>
        <v>5.3939618865509791E-2</v>
      </c>
      <c r="AB266" s="4">
        <f>Res_Cooling!T266/SUM(Res_Cooling!$B$3:$Y$367)*1000</f>
        <v>4.8534008418015168E-2</v>
      </c>
      <c r="AC266" s="4">
        <f>Res_Cooling!U266/SUM(Res_Cooling!$B$3:$Y$367)*1000</f>
        <v>3.3451316074256603E-2</v>
      </c>
      <c r="AD266" s="4">
        <f>Res_Cooling!V266/SUM(Res_Cooling!$B$3:$Y$367)*1000</f>
        <v>1.8431055230076127E-2</v>
      </c>
      <c r="AE266" s="4">
        <f>Res_Cooling!W266/SUM(Res_Cooling!$B$3:$Y$367)*1000</f>
        <v>6.4854355375494367E-3</v>
      </c>
      <c r="AF266" s="4">
        <f>Res_Cooling!X266/SUM(Res_Cooling!$B$3:$Y$367)*1000</f>
        <v>2.8784348056818182E-3</v>
      </c>
      <c r="AG266" s="4">
        <f>Res_Cooling!Y266/SUM(Res_Cooling!$B$3:$Y$367)*1000</f>
        <v>4.2934451425425481E-4</v>
      </c>
      <c r="AH266" s="8">
        <f t="shared" si="41"/>
        <v>0.2776869498613973</v>
      </c>
      <c r="AI266">
        <f t="shared" si="42"/>
        <v>9</v>
      </c>
      <c r="AJ266" t="str">
        <f t="shared" si="43"/>
        <v>No</v>
      </c>
      <c r="AK266" t="str">
        <f t="shared" si="37"/>
        <v>On</v>
      </c>
      <c r="AL266" t="str">
        <f t="shared" si="38"/>
        <v>9On</v>
      </c>
      <c r="AM266" s="9" t="str">
        <f t="shared" si="39"/>
        <v>S</v>
      </c>
      <c r="AN266" s="9">
        <f t="shared" si="40"/>
        <v>5.3939618865509791E-2</v>
      </c>
    </row>
    <row r="267" spans="9:40" x14ac:dyDescent="0.25">
      <c r="I267" s="2">
        <f t="shared" si="44"/>
        <v>43000</v>
      </c>
      <c r="J267" s="4">
        <f>Res_Cooling!B267/SUM(Res_Cooling!$B$3:$Y$367)*1000</f>
        <v>3.197637688326573E-4</v>
      </c>
      <c r="K267" s="4">
        <f>Res_Cooling!C267/SUM(Res_Cooling!$B$3:$Y$367)*1000</f>
        <v>0</v>
      </c>
      <c r="L267" s="4">
        <f>Res_Cooling!D267/SUM(Res_Cooling!$B$3:$Y$367)*1000</f>
        <v>0</v>
      </c>
      <c r="M267" s="4">
        <f>Res_Cooling!E267/SUM(Res_Cooling!$B$3:$Y$367)*1000</f>
        <v>0</v>
      </c>
      <c r="N267" s="4">
        <f>Res_Cooling!F267/SUM(Res_Cooling!$B$3:$Y$367)*1000</f>
        <v>0</v>
      </c>
      <c r="O267" s="4">
        <f>Res_Cooling!G267/SUM(Res_Cooling!$B$3:$Y$367)*1000</f>
        <v>0</v>
      </c>
      <c r="P267" s="4">
        <f>Res_Cooling!H267/SUM(Res_Cooling!$B$3:$Y$367)*1000</f>
        <v>0</v>
      </c>
      <c r="Q267" s="4">
        <f>Res_Cooling!I267/SUM(Res_Cooling!$B$3:$Y$367)*1000</f>
        <v>0</v>
      </c>
      <c r="R267" s="4">
        <f>Res_Cooling!J267/SUM(Res_Cooling!$B$3:$Y$367)*1000</f>
        <v>0</v>
      </c>
      <c r="S267" s="4">
        <f>Res_Cooling!K267/SUM(Res_Cooling!$B$3:$Y$367)*1000</f>
        <v>0</v>
      </c>
      <c r="T267" s="4">
        <f>Res_Cooling!L267/SUM(Res_Cooling!$B$3:$Y$367)*1000</f>
        <v>0</v>
      </c>
      <c r="U267" s="4">
        <f>Res_Cooling!M267/SUM(Res_Cooling!$B$3:$Y$367)*1000</f>
        <v>0</v>
      </c>
      <c r="V267" s="4">
        <f>Res_Cooling!N267/SUM(Res_Cooling!$B$3:$Y$367)*1000</f>
        <v>0</v>
      </c>
      <c r="W267" s="4">
        <f>Res_Cooling!O267/SUM(Res_Cooling!$B$3:$Y$367)*1000</f>
        <v>0</v>
      </c>
      <c r="X267" s="4">
        <f>Res_Cooling!P267/SUM(Res_Cooling!$B$3:$Y$367)*1000</f>
        <v>0</v>
      </c>
      <c r="Y267" s="4">
        <f>Res_Cooling!Q267/SUM(Res_Cooling!$B$3:$Y$367)*1000</f>
        <v>0</v>
      </c>
      <c r="Z267" s="4">
        <f>Res_Cooling!R267/SUM(Res_Cooling!$B$3:$Y$367)*1000</f>
        <v>0</v>
      </c>
      <c r="AA267" s="4">
        <f>Res_Cooling!S267/SUM(Res_Cooling!$B$3:$Y$367)*1000</f>
        <v>0</v>
      </c>
      <c r="AB267" s="4">
        <f>Res_Cooling!T267/SUM(Res_Cooling!$B$3:$Y$367)*1000</f>
        <v>0</v>
      </c>
      <c r="AC267" s="4">
        <f>Res_Cooling!U267/SUM(Res_Cooling!$B$3:$Y$367)*1000</f>
        <v>0</v>
      </c>
      <c r="AD267" s="4">
        <f>Res_Cooling!V267/SUM(Res_Cooling!$B$3:$Y$367)*1000</f>
        <v>0</v>
      </c>
      <c r="AE267" s="4">
        <f>Res_Cooling!W267/SUM(Res_Cooling!$B$3:$Y$367)*1000</f>
        <v>0</v>
      </c>
      <c r="AF267" s="4">
        <f>Res_Cooling!X267/SUM(Res_Cooling!$B$3:$Y$367)*1000</f>
        <v>0</v>
      </c>
      <c r="AG267" s="4">
        <f>Res_Cooling!Y267/SUM(Res_Cooling!$B$3:$Y$367)*1000</f>
        <v>0</v>
      </c>
      <c r="AH267" s="8">
        <f t="shared" si="41"/>
        <v>3.197637688326573E-4</v>
      </c>
      <c r="AI267">
        <f t="shared" si="42"/>
        <v>9</v>
      </c>
      <c r="AJ267" t="str">
        <f t="shared" si="43"/>
        <v>No</v>
      </c>
      <c r="AK267" t="str">
        <f t="shared" si="37"/>
        <v>On</v>
      </c>
      <c r="AL267" t="str">
        <f t="shared" si="38"/>
        <v>9On</v>
      </c>
      <c r="AM267" s="9" t="str">
        <f t="shared" si="39"/>
        <v>S</v>
      </c>
      <c r="AN267" s="9">
        <f t="shared" si="40"/>
        <v>0</v>
      </c>
    </row>
    <row r="268" spans="9:40" x14ac:dyDescent="0.25">
      <c r="I268" s="2">
        <f t="shared" si="44"/>
        <v>43001</v>
      </c>
      <c r="J268" s="4">
        <f>Res_Cooling!B268/SUM(Res_Cooling!$B$3:$Y$367)*1000</f>
        <v>0</v>
      </c>
      <c r="K268" s="4">
        <f>Res_Cooling!C268/SUM(Res_Cooling!$B$3:$Y$367)*1000</f>
        <v>0</v>
      </c>
      <c r="L268" s="4">
        <f>Res_Cooling!D268/SUM(Res_Cooling!$B$3:$Y$367)*1000</f>
        <v>0</v>
      </c>
      <c r="M268" s="4">
        <f>Res_Cooling!E268/SUM(Res_Cooling!$B$3:$Y$367)*1000</f>
        <v>0</v>
      </c>
      <c r="N268" s="4">
        <f>Res_Cooling!F268/SUM(Res_Cooling!$B$3:$Y$367)*1000</f>
        <v>0</v>
      </c>
      <c r="O268" s="4">
        <f>Res_Cooling!G268/SUM(Res_Cooling!$B$3:$Y$367)*1000</f>
        <v>0</v>
      </c>
      <c r="P268" s="4">
        <f>Res_Cooling!H268/SUM(Res_Cooling!$B$3:$Y$367)*1000</f>
        <v>0</v>
      </c>
      <c r="Q268" s="4">
        <f>Res_Cooling!I268/SUM(Res_Cooling!$B$3:$Y$367)*1000</f>
        <v>0</v>
      </c>
      <c r="R268" s="4">
        <f>Res_Cooling!J268/SUM(Res_Cooling!$B$3:$Y$367)*1000</f>
        <v>0</v>
      </c>
      <c r="S268" s="4">
        <f>Res_Cooling!K268/SUM(Res_Cooling!$B$3:$Y$367)*1000</f>
        <v>0</v>
      </c>
      <c r="T268" s="4">
        <f>Res_Cooling!L268/SUM(Res_Cooling!$B$3:$Y$367)*1000</f>
        <v>0</v>
      </c>
      <c r="U268" s="4">
        <f>Res_Cooling!M268/SUM(Res_Cooling!$B$3:$Y$367)*1000</f>
        <v>0</v>
      </c>
      <c r="V268" s="4">
        <f>Res_Cooling!N268/SUM(Res_Cooling!$B$3:$Y$367)*1000</f>
        <v>0</v>
      </c>
      <c r="W268" s="4">
        <f>Res_Cooling!O268/SUM(Res_Cooling!$B$3:$Y$367)*1000</f>
        <v>0</v>
      </c>
      <c r="X268" s="4">
        <f>Res_Cooling!P268/SUM(Res_Cooling!$B$3:$Y$367)*1000</f>
        <v>0</v>
      </c>
      <c r="Y268" s="4">
        <f>Res_Cooling!Q268/SUM(Res_Cooling!$B$3:$Y$367)*1000</f>
        <v>0</v>
      </c>
      <c r="Z268" s="4">
        <f>Res_Cooling!R268/SUM(Res_Cooling!$B$3:$Y$367)*1000</f>
        <v>0</v>
      </c>
      <c r="AA268" s="4">
        <f>Res_Cooling!S268/SUM(Res_Cooling!$B$3:$Y$367)*1000</f>
        <v>0</v>
      </c>
      <c r="AB268" s="4">
        <f>Res_Cooling!T268/SUM(Res_Cooling!$B$3:$Y$367)*1000</f>
        <v>0</v>
      </c>
      <c r="AC268" s="4">
        <f>Res_Cooling!U268/SUM(Res_Cooling!$B$3:$Y$367)*1000</f>
        <v>0</v>
      </c>
      <c r="AD268" s="4">
        <f>Res_Cooling!V268/SUM(Res_Cooling!$B$3:$Y$367)*1000</f>
        <v>0</v>
      </c>
      <c r="AE268" s="4">
        <f>Res_Cooling!W268/SUM(Res_Cooling!$B$3:$Y$367)*1000</f>
        <v>0</v>
      </c>
      <c r="AF268" s="4">
        <f>Res_Cooling!X268/SUM(Res_Cooling!$B$3:$Y$367)*1000</f>
        <v>0</v>
      </c>
      <c r="AG268" s="4">
        <f>Res_Cooling!Y268/SUM(Res_Cooling!$B$3:$Y$367)*1000</f>
        <v>0</v>
      </c>
      <c r="AH268" s="8">
        <f t="shared" si="41"/>
        <v>0</v>
      </c>
      <c r="AI268">
        <f t="shared" si="42"/>
        <v>9</v>
      </c>
      <c r="AJ268" t="str">
        <f t="shared" si="43"/>
        <v>No</v>
      </c>
      <c r="AK268" t="str">
        <f t="shared" si="37"/>
        <v>Off</v>
      </c>
      <c r="AL268" t="str">
        <f t="shared" si="38"/>
        <v>9Off</v>
      </c>
      <c r="AM268" s="9" t="str">
        <f t="shared" si="39"/>
        <v>S</v>
      </c>
      <c r="AN268" s="9">
        <f t="shared" si="40"/>
        <v>0</v>
      </c>
    </row>
    <row r="269" spans="9:40" x14ac:dyDescent="0.25">
      <c r="I269" s="2">
        <f t="shared" si="44"/>
        <v>43002</v>
      </c>
      <c r="J269" s="4">
        <f>Res_Cooling!B269/SUM(Res_Cooling!$B$3:$Y$367)*1000</f>
        <v>0</v>
      </c>
      <c r="K269" s="4">
        <f>Res_Cooling!C269/SUM(Res_Cooling!$B$3:$Y$367)*1000</f>
        <v>0</v>
      </c>
      <c r="L269" s="4">
        <f>Res_Cooling!D269/SUM(Res_Cooling!$B$3:$Y$367)*1000</f>
        <v>0</v>
      </c>
      <c r="M269" s="4">
        <f>Res_Cooling!E269/SUM(Res_Cooling!$B$3:$Y$367)*1000</f>
        <v>0</v>
      </c>
      <c r="N269" s="4">
        <f>Res_Cooling!F269/SUM(Res_Cooling!$B$3:$Y$367)*1000</f>
        <v>0</v>
      </c>
      <c r="O269" s="4">
        <f>Res_Cooling!G269/SUM(Res_Cooling!$B$3:$Y$367)*1000</f>
        <v>0</v>
      </c>
      <c r="P269" s="4">
        <f>Res_Cooling!H269/SUM(Res_Cooling!$B$3:$Y$367)*1000</f>
        <v>0</v>
      </c>
      <c r="Q269" s="4">
        <f>Res_Cooling!I269/SUM(Res_Cooling!$B$3:$Y$367)*1000</f>
        <v>0</v>
      </c>
      <c r="R269" s="4">
        <f>Res_Cooling!J269/SUM(Res_Cooling!$B$3:$Y$367)*1000</f>
        <v>0</v>
      </c>
      <c r="S269" s="4">
        <f>Res_Cooling!K269/SUM(Res_Cooling!$B$3:$Y$367)*1000</f>
        <v>0</v>
      </c>
      <c r="T269" s="4">
        <f>Res_Cooling!L269/SUM(Res_Cooling!$B$3:$Y$367)*1000</f>
        <v>0</v>
      </c>
      <c r="U269" s="4">
        <f>Res_Cooling!M269/SUM(Res_Cooling!$B$3:$Y$367)*1000</f>
        <v>0</v>
      </c>
      <c r="V269" s="4">
        <f>Res_Cooling!N269/SUM(Res_Cooling!$B$3:$Y$367)*1000</f>
        <v>0</v>
      </c>
      <c r="W269" s="4">
        <f>Res_Cooling!O269/SUM(Res_Cooling!$B$3:$Y$367)*1000</f>
        <v>0</v>
      </c>
      <c r="X269" s="4">
        <f>Res_Cooling!P269/SUM(Res_Cooling!$B$3:$Y$367)*1000</f>
        <v>0</v>
      </c>
      <c r="Y269" s="4">
        <f>Res_Cooling!Q269/SUM(Res_Cooling!$B$3:$Y$367)*1000</f>
        <v>0</v>
      </c>
      <c r="Z269" s="4">
        <f>Res_Cooling!R269/SUM(Res_Cooling!$B$3:$Y$367)*1000</f>
        <v>0</v>
      </c>
      <c r="AA269" s="4">
        <f>Res_Cooling!S269/SUM(Res_Cooling!$B$3:$Y$367)*1000</f>
        <v>0</v>
      </c>
      <c r="AB269" s="4">
        <f>Res_Cooling!T269/SUM(Res_Cooling!$B$3:$Y$367)*1000</f>
        <v>0</v>
      </c>
      <c r="AC269" s="4">
        <f>Res_Cooling!U269/SUM(Res_Cooling!$B$3:$Y$367)*1000</f>
        <v>0</v>
      </c>
      <c r="AD269" s="4">
        <f>Res_Cooling!V269/SUM(Res_Cooling!$B$3:$Y$367)*1000</f>
        <v>0</v>
      </c>
      <c r="AE269" s="4">
        <f>Res_Cooling!W269/SUM(Res_Cooling!$B$3:$Y$367)*1000</f>
        <v>0</v>
      </c>
      <c r="AF269" s="4">
        <f>Res_Cooling!X269/SUM(Res_Cooling!$B$3:$Y$367)*1000</f>
        <v>0</v>
      </c>
      <c r="AG269" s="4">
        <f>Res_Cooling!Y269/SUM(Res_Cooling!$B$3:$Y$367)*1000</f>
        <v>0</v>
      </c>
      <c r="AH269" s="8">
        <f t="shared" si="41"/>
        <v>0</v>
      </c>
      <c r="AI269">
        <f t="shared" si="42"/>
        <v>9</v>
      </c>
      <c r="AJ269" t="str">
        <f t="shared" si="43"/>
        <v>No</v>
      </c>
      <c r="AK269" t="str">
        <f t="shared" si="37"/>
        <v>Off</v>
      </c>
      <c r="AL269" t="str">
        <f t="shared" si="38"/>
        <v>9Off</v>
      </c>
      <c r="AM269" s="9" t="str">
        <f t="shared" si="39"/>
        <v>S</v>
      </c>
      <c r="AN269" s="9">
        <f t="shared" si="40"/>
        <v>0</v>
      </c>
    </row>
    <row r="270" spans="9:40" x14ac:dyDescent="0.25">
      <c r="I270" s="2">
        <f t="shared" si="44"/>
        <v>43003</v>
      </c>
      <c r="J270" s="4">
        <f>Res_Cooling!B270/SUM(Res_Cooling!$B$3:$Y$367)*1000</f>
        <v>0</v>
      </c>
      <c r="K270" s="4">
        <f>Res_Cooling!C270/SUM(Res_Cooling!$B$3:$Y$367)*1000</f>
        <v>0</v>
      </c>
      <c r="L270" s="4">
        <f>Res_Cooling!D270/SUM(Res_Cooling!$B$3:$Y$367)*1000</f>
        <v>0</v>
      </c>
      <c r="M270" s="4">
        <f>Res_Cooling!E270/SUM(Res_Cooling!$B$3:$Y$367)*1000</f>
        <v>0</v>
      </c>
      <c r="N270" s="4">
        <f>Res_Cooling!F270/SUM(Res_Cooling!$B$3:$Y$367)*1000</f>
        <v>0</v>
      </c>
      <c r="O270" s="4">
        <f>Res_Cooling!G270/SUM(Res_Cooling!$B$3:$Y$367)*1000</f>
        <v>0</v>
      </c>
      <c r="P270" s="4">
        <f>Res_Cooling!H270/SUM(Res_Cooling!$B$3:$Y$367)*1000</f>
        <v>0</v>
      </c>
      <c r="Q270" s="4">
        <f>Res_Cooling!I270/SUM(Res_Cooling!$B$3:$Y$367)*1000</f>
        <v>0</v>
      </c>
      <c r="R270" s="4">
        <f>Res_Cooling!J270/SUM(Res_Cooling!$B$3:$Y$367)*1000</f>
        <v>0</v>
      </c>
      <c r="S270" s="4">
        <f>Res_Cooling!K270/SUM(Res_Cooling!$B$3:$Y$367)*1000</f>
        <v>5.4663185983303648E-4</v>
      </c>
      <c r="T270" s="4">
        <f>Res_Cooling!L270/SUM(Res_Cooling!$B$3:$Y$367)*1000</f>
        <v>1.4398568769228496E-4</v>
      </c>
      <c r="U270" s="4">
        <f>Res_Cooling!M270/SUM(Res_Cooling!$B$3:$Y$367)*1000</f>
        <v>1.8988197522620881E-3</v>
      </c>
      <c r="V270" s="4">
        <f>Res_Cooling!N270/SUM(Res_Cooling!$B$3:$Y$367)*1000</f>
        <v>5.2402913379576898E-3</v>
      </c>
      <c r="W270" s="4">
        <f>Res_Cooling!O270/SUM(Res_Cooling!$B$3:$Y$367)*1000</f>
        <v>1.3620638376003295E-2</v>
      </c>
      <c r="X270" s="4">
        <f>Res_Cooling!P270/SUM(Res_Cooling!$B$3:$Y$367)*1000</f>
        <v>4.1170382585190443E-2</v>
      </c>
      <c r="Y270" s="4">
        <f>Res_Cooling!Q270/SUM(Res_Cooling!$B$3:$Y$367)*1000</f>
        <v>8.8144800283713326E-2</v>
      </c>
      <c r="Z270" s="4">
        <f>Res_Cooling!R270/SUM(Res_Cooling!$B$3:$Y$367)*1000</f>
        <v>0.12836654321397281</v>
      </c>
      <c r="AA270" s="4">
        <f>Res_Cooling!S270/SUM(Res_Cooling!$B$3:$Y$367)*1000</f>
        <v>0.13758217055984084</v>
      </c>
      <c r="AB270" s="4">
        <f>Res_Cooling!T270/SUM(Res_Cooling!$B$3:$Y$367)*1000</f>
        <v>0.14392794354171673</v>
      </c>
      <c r="AC270" s="4">
        <f>Res_Cooling!U270/SUM(Res_Cooling!$B$3:$Y$367)*1000</f>
        <v>0.10767119921964594</v>
      </c>
      <c r="AD270" s="4">
        <f>Res_Cooling!V270/SUM(Res_Cooling!$B$3:$Y$367)*1000</f>
        <v>6.2059403851371382E-2</v>
      </c>
      <c r="AE270" s="4">
        <f>Res_Cooling!W270/SUM(Res_Cooling!$B$3:$Y$367)*1000</f>
        <v>3.5426485162346179E-2</v>
      </c>
      <c r="AF270" s="4">
        <f>Res_Cooling!X270/SUM(Res_Cooling!$B$3:$Y$367)*1000</f>
        <v>1.574969213477816E-2</v>
      </c>
      <c r="AG270" s="4">
        <f>Res_Cooling!Y270/SUM(Res_Cooling!$B$3:$Y$367)*1000</f>
        <v>3.2339956594410906E-3</v>
      </c>
      <c r="AH270" s="8">
        <f t="shared" si="41"/>
        <v>0.78478298322576534</v>
      </c>
      <c r="AI270">
        <f t="shared" si="42"/>
        <v>9</v>
      </c>
      <c r="AJ270" t="str">
        <f t="shared" si="43"/>
        <v>No</v>
      </c>
      <c r="AK270" t="str">
        <f t="shared" si="37"/>
        <v>On</v>
      </c>
      <c r="AL270" t="str">
        <f t="shared" si="38"/>
        <v>9On</v>
      </c>
      <c r="AM270" s="9" t="str">
        <f t="shared" si="39"/>
        <v>S</v>
      </c>
      <c r="AN270" s="9">
        <f t="shared" si="40"/>
        <v>0.14392794354171673</v>
      </c>
    </row>
    <row r="271" spans="9:40" x14ac:dyDescent="0.25">
      <c r="I271" s="2">
        <f t="shared" si="44"/>
        <v>43004</v>
      </c>
      <c r="J271" s="4">
        <f>Res_Cooling!B271/SUM(Res_Cooling!$B$3:$Y$367)*1000</f>
        <v>1.3338405113653428E-3</v>
      </c>
      <c r="K271" s="4">
        <f>Res_Cooling!C271/SUM(Res_Cooling!$B$3:$Y$367)*1000</f>
        <v>2.1894226253269577E-4</v>
      </c>
      <c r="L271" s="4">
        <f>Res_Cooling!D271/SUM(Res_Cooling!$B$3:$Y$367)*1000</f>
        <v>6.4850547652405083E-6</v>
      </c>
      <c r="M271" s="4">
        <f>Res_Cooling!E271/SUM(Res_Cooling!$B$3:$Y$367)*1000</f>
        <v>3.3281169294432005E-6</v>
      </c>
      <c r="N271" s="4">
        <f>Res_Cooling!F271/SUM(Res_Cooling!$B$3:$Y$367)*1000</f>
        <v>0</v>
      </c>
      <c r="O271" s="4">
        <f>Res_Cooling!G271/SUM(Res_Cooling!$B$3:$Y$367)*1000</f>
        <v>0</v>
      </c>
      <c r="P271" s="4">
        <f>Res_Cooling!H271/SUM(Res_Cooling!$B$3:$Y$367)*1000</f>
        <v>0</v>
      </c>
      <c r="Q271" s="4">
        <f>Res_Cooling!I271/SUM(Res_Cooling!$B$3:$Y$367)*1000</f>
        <v>9.9313957122178215E-5</v>
      </c>
      <c r="R271" s="4">
        <f>Res_Cooling!J271/SUM(Res_Cooling!$B$3:$Y$367)*1000</f>
        <v>0</v>
      </c>
      <c r="S271" s="4">
        <f>Res_Cooling!K271/SUM(Res_Cooling!$B$3:$Y$367)*1000</f>
        <v>1.3743579562065431E-3</v>
      </c>
      <c r="T271" s="4">
        <f>Res_Cooling!L271/SUM(Res_Cooling!$B$3:$Y$367)*1000</f>
        <v>2.8789819290151808E-3</v>
      </c>
      <c r="U271" s="4">
        <f>Res_Cooling!M271/SUM(Res_Cooling!$B$3:$Y$367)*1000</f>
        <v>1.2689551347151778E-2</v>
      </c>
      <c r="V271" s="4">
        <f>Res_Cooling!N271/SUM(Res_Cooling!$B$3:$Y$367)*1000</f>
        <v>2.9911968648494887E-2</v>
      </c>
      <c r="W271" s="4">
        <f>Res_Cooling!O271/SUM(Res_Cooling!$B$3:$Y$367)*1000</f>
        <v>8.2015742395420838E-2</v>
      </c>
      <c r="X271" s="4">
        <f>Res_Cooling!P271/SUM(Res_Cooling!$B$3:$Y$367)*1000</f>
        <v>0.15573278269596555</v>
      </c>
      <c r="Y271" s="4">
        <f>Res_Cooling!Q271/SUM(Res_Cooling!$B$3:$Y$367)*1000</f>
        <v>0.28312635193248814</v>
      </c>
      <c r="Z271" s="4">
        <f>Res_Cooling!R271/SUM(Res_Cooling!$B$3:$Y$367)*1000</f>
        <v>0.41842099644468894</v>
      </c>
      <c r="AA271" s="4">
        <f>Res_Cooling!S271/SUM(Res_Cooling!$B$3:$Y$367)*1000</f>
        <v>0.46396766758097552</v>
      </c>
      <c r="AB271" s="4">
        <f>Res_Cooling!T271/SUM(Res_Cooling!$B$3:$Y$367)*1000</f>
        <v>0.45927882260866898</v>
      </c>
      <c r="AC271" s="4">
        <f>Res_Cooling!U271/SUM(Res_Cooling!$B$3:$Y$367)*1000</f>
        <v>0.39312277545351287</v>
      </c>
      <c r="AD271" s="4">
        <f>Res_Cooling!V271/SUM(Res_Cooling!$B$3:$Y$367)*1000</f>
        <v>0.28428961233357253</v>
      </c>
      <c r="AE271" s="4">
        <f>Res_Cooling!W271/SUM(Res_Cooling!$B$3:$Y$367)*1000</f>
        <v>0.16119982733473828</v>
      </c>
      <c r="AF271" s="4">
        <f>Res_Cooling!X271/SUM(Res_Cooling!$B$3:$Y$367)*1000</f>
        <v>8.1446179625308257E-2</v>
      </c>
      <c r="AG271" s="4">
        <f>Res_Cooling!Y271/SUM(Res_Cooling!$B$3:$Y$367)*1000</f>
        <v>3.0995444385581737E-2</v>
      </c>
      <c r="AH271" s="8">
        <f t="shared" si="41"/>
        <v>2.8621129725745047</v>
      </c>
      <c r="AI271">
        <f t="shared" si="42"/>
        <v>9</v>
      </c>
      <c r="AJ271" t="str">
        <f t="shared" si="43"/>
        <v>No</v>
      </c>
      <c r="AK271" t="str">
        <f t="shared" si="37"/>
        <v>On</v>
      </c>
      <c r="AL271" t="str">
        <f t="shared" si="38"/>
        <v>9On</v>
      </c>
      <c r="AM271" s="9" t="str">
        <f t="shared" si="39"/>
        <v>S</v>
      </c>
      <c r="AN271" s="9">
        <f t="shared" si="40"/>
        <v>0.46396766758097552</v>
      </c>
    </row>
    <row r="272" spans="9:40" x14ac:dyDescent="0.25">
      <c r="I272" s="2">
        <f t="shared" si="44"/>
        <v>43005</v>
      </c>
      <c r="J272" s="4">
        <f>Res_Cooling!B272/SUM(Res_Cooling!$B$3:$Y$367)*1000</f>
        <v>1.1062642317411551E-2</v>
      </c>
      <c r="K272" s="4">
        <f>Res_Cooling!C272/SUM(Res_Cooling!$B$3:$Y$367)*1000</f>
        <v>6.5530107544154491E-3</v>
      </c>
      <c r="L272" s="4">
        <f>Res_Cooling!D272/SUM(Res_Cooling!$B$3:$Y$367)*1000</f>
        <v>8.6713020606711934E-4</v>
      </c>
      <c r="M272" s="4">
        <f>Res_Cooling!E272/SUM(Res_Cooling!$B$3:$Y$367)*1000</f>
        <v>2.7158585931622917E-3</v>
      </c>
      <c r="N272" s="4">
        <f>Res_Cooling!F272/SUM(Res_Cooling!$B$3:$Y$367)*1000</f>
        <v>1.3324836734232343E-2</v>
      </c>
      <c r="O272" s="4">
        <f>Res_Cooling!G272/SUM(Res_Cooling!$B$3:$Y$367)*1000</f>
        <v>2.6363944640523433E-2</v>
      </c>
      <c r="P272" s="4">
        <f>Res_Cooling!H272/SUM(Res_Cooling!$B$3:$Y$367)*1000</f>
        <v>5.4348515268497287E-2</v>
      </c>
      <c r="Q272" s="4">
        <f>Res_Cooling!I272/SUM(Res_Cooling!$B$3:$Y$367)*1000</f>
        <v>8.4316632374280442E-2</v>
      </c>
      <c r="R272" s="4">
        <f>Res_Cooling!J272/SUM(Res_Cooling!$B$3:$Y$367)*1000</f>
        <v>0.10768466288169554</v>
      </c>
      <c r="S272" s="4">
        <f>Res_Cooling!K272/SUM(Res_Cooling!$B$3:$Y$367)*1000</f>
        <v>0.10176543865971663</v>
      </c>
      <c r="T272" s="4">
        <f>Res_Cooling!L272/SUM(Res_Cooling!$B$3:$Y$367)*1000</f>
        <v>8.3860363827044412E-2</v>
      </c>
      <c r="U272" s="4">
        <f>Res_Cooling!M272/SUM(Res_Cooling!$B$3:$Y$367)*1000</f>
        <v>5.139129669742775E-2</v>
      </c>
      <c r="V272" s="4">
        <f>Res_Cooling!N272/SUM(Res_Cooling!$B$3:$Y$367)*1000</f>
        <v>3.7736450646735503E-2</v>
      </c>
      <c r="W272" s="4">
        <f>Res_Cooling!O272/SUM(Res_Cooling!$B$3:$Y$367)*1000</f>
        <v>1.9390465814646773E-2</v>
      </c>
      <c r="X272" s="4">
        <f>Res_Cooling!P272/SUM(Res_Cooling!$B$3:$Y$367)*1000</f>
        <v>6.148954188876881E-2</v>
      </c>
      <c r="Y272" s="4">
        <f>Res_Cooling!Q272/SUM(Res_Cooling!$B$3:$Y$367)*1000</f>
        <v>8.60042774794888E-2</v>
      </c>
      <c r="Z272" s="4">
        <f>Res_Cooling!R272/SUM(Res_Cooling!$B$3:$Y$367)*1000</f>
        <v>0.12651892985744931</v>
      </c>
      <c r="AA272" s="4">
        <f>Res_Cooling!S272/SUM(Res_Cooling!$B$3:$Y$367)*1000</f>
        <v>0.14669836626820196</v>
      </c>
      <c r="AB272" s="4">
        <f>Res_Cooling!T272/SUM(Res_Cooling!$B$3:$Y$367)*1000</f>
        <v>0.14842819751449904</v>
      </c>
      <c r="AC272" s="4">
        <f>Res_Cooling!U272/SUM(Res_Cooling!$B$3:$Y$367)*1000</f>
        <v>0.10760637418014793</v>
      </c>
      <c r="AD272" s="4">
        <f>Res_Cooling!V272/SUM(Res_Cooling!$B$3:$Y$367)*1000</f>
        <v>6.8430309002406473E-2</v>
      </c>
      <c r="AE272" s="4">
        <f>Res_Cooling!W272/SUM(Res_Cooling!$B$3:$Y$367)*1000</f>
        <v>2.3347984610585699E-2</v>
      </c>
      <c r="AF272" s="4">
        <f>Res_Cooling!X272/SUM(Res_Cooling!$B$3:$Y$367)*1000</f>
        <v>1.2031527330831909E-2</v>
      </c>
      <c r="AG272" s="4">
        <f>Res_Cooling!Y272/SUM(Res_Cooling!$B$3:$Y$367)*1000</f>
        <v>2.3716871996503314E-3</v>
      </c>
      <c r="AH272" s="8">
        <f t="shared" si="41"/>
        <v>1.3843084447478868</v>
      </c>
      <c r="AI272">
        <f t="shared" si="42"/>
        <v>9</v>
      </c>
      <c r="AJ272" t="str">
        <f t="shared" si="43"/>
        <v>No</v>
      </c>
      <c r="AK272" t="str">
        <f t="shared" si="37"/>
        <v>On</v>
      </c>
      <c r="AL272" t="str">
        <f t="shared" si="38"/>
        <v>9On</v>
      </c>
      <c r="AM272" s="9" t="str">
        <f t="shared" si="39"/>
        <v>S</v>
      </c>
      <c r="AN272" s="9">
        <f t="shared" si="40"/>
        <v>0.14842819751449904</v>
      </c>
    </row>
    <row r="273" spans="9:40" x14ac:dyDescent="0.25">
      <c r="I273" s="2">
        <f t="shared" si="44"/>
        <v>43006</v>
      </c>
      <c r="J273" s="4">
        <f>Res_Cooling!B273/SUM(Res_Cooling!$B$3:$Y$367)*1000</f>
        <v>3.7319473054593362E-4</v>
      </c>
      <c r="K273" s="4">
        <f>Res_Cooling!C273/SUM(Res_Cooling!$B$3:$Y$367)*1000</f>
        <v>1.696788427702489E-5</v>
      </c>
      <c r="L273" s="4">
        <f>Res_Cooling!D273/SUM(Res_Cooling!$B$3:$Y$367)*1000</f>
        <v>8.1547143128363979E-6</v>
      </c>
      <c r="M273" s="4">
        <f>Res_Cooling!E273/SUM(Res_Cooling!$B$3:$Y$367)*1000</f>
        <v>0</v>
      </c>
      <c r="N273" s="4">
        <f>Res_Cooling!F273/SUM(Res_Cooling!$B$3:$Y$367)*1000</f>
        <v>0</v>
      </c>
      <c r="O273" s="4">
        <f>Res_Cooling!G273/SUM(Res_Cooling!$B$3:$Y$367)*1000</f>
        <v>0</v>
      </c>
      <c r="P273" s="4">
        <f>Res_Cooling!H273/SUM(Res_Cooling!$B$3:$Y$367)*1000</f>
        <v>0</v>
      </c>
      <c r="Q273" s="4">
        <f>Res_Cooling!I273/SUM(Res_Cooling!$B$3:$Y$367)*1000</f>
        <v>0</v>
      </c>
      <c r="R273" s="4">
        <f>Res_Cooling!J273/SUM(Res_Cooling!$B$3:$Y$367)*1000</f>
        <v>0</v>
      </c>
      <c r="S273" s="4">
        <f>Res_Cooling!K273/SUM(Res_Cooling!$B$3:$Y$367)*1000</f>
        <v>0</v>
      </c>
      <c r="T273" s="4">
        <f>Res_Cooling!L273/SUM(Res_Cooling!$B$3:$Y$367)*1000</f>
        <v>0</v>
      </c>
      <c r="U273" s="4">
        <f>Res_Cooling!M273/SUM(Res_Cooling!$B$3:$Y$367)*1000</f>
        <v>0</v>
      </c>
      <c r="V273" s="4">
        <f>Res_Cooling!N273/SUM(Res_Cooling!$B$3:$Y$367)*1000</f>
        <v>1.1035216339162391E-2</v>
      </c>
      <c r="W273" s="4">
        <f>Res_Cooling!O273/SUM(Res_Cooling!$B$3:$Y$367)*1000</f>
        <v>3.9884154070719789E-2</v>
      </c>
      <c r="X273" s="4">
        <f>Res_Cooling!P273/SUM(Res_Cooling!$B$3:$Y$367)*1000</f>
        <v>7.1346239009857246E-2</v>
      </c>
      <c r="Y273" s="4">
        <f>Res_Cooling!Q273/SUM(Res_Cooling!$B$3:$Y$367)*1000</f>
        <v>0.14310067630689202</v>
      </c>
      <c r="Z273" s="4">
        <f>Res_Cooling!R273/SUM(Res_Cooling!$B$3:$Y$367)*1000</f>
        <v>0.19845427888009853</v>
      </c>
      <c r="AA273" s="4">
        <f>Res_Cooling!S273/SUM(Res_Cooling!$B$3:$Y$367)*1000</f>
        <v>0.23308670717400903</v>
      </c>
      <c r="AB273" s="4">
        <f>Res_Cooling!T273/SUM(Res_Cooling!$B$3:$Y$367)*1000</f>
        <v>0.20861485584018769</v>
      </c>
      <c r="AC273" s="4">
        <f>Res_Cooling!U273/SUM(Res_Cooling!$B$3:$Y$367)*1000</f>
        <v>0.18594773360599118</v>
      </c>
      <c r="AD273" s="4">
        <f>Res_Cooling!V273/SUM(Res_Cooling!$B$3:$Y$367)*1000</f>
        <v>0.13197969145393226</v>
      </c>
      <c r="AE273" s="4">
        <f>Res_Cooling!W273/SUM(Res_Cooling!$B$3:$Y$367)*1000</f>
        <v>5.8086626238442914E-2</v>
      </c>
      <c r="AF273" s="4">
        <f>Res_Cooling!X273/SUM(Res_Cooling!$B$3:$Y$367)*1000</f>
        <v>2.6843450471148764E-2</v>
      </c>
      <c r="AG273" s="4">
        <f>Res_Cooling!Y273/SUM(Res_Cooling!$B$3:$Y$367)*1000</f>
        <v>9.5737443008001542E-3</v>
      </c>
      <c r="AH273" s="8">
        <f t="shared" si="41"/>
        <v>1.3183516910203776</v>
      </c>
      <c r="AI273">
        <f t="shared" si="42"/>
        <v>9</v>
      </c>
      <c r="AJ273" t="str">
        <f t="shared" si="43"/>
        <v>No</v>
      </c>
      <c r="AK273" t="str">
        <f t="shared" si="37"/>
        <v>On</v>
      </c>
      <c r="AL273" t="str">
        <f t="shared" si="38"/>
        <v>9On</v>
      </c>
      <c r="AM273" s="9" t="str">
        <f t="shared" si="39"/>
        <v>S</v>
      </c>
      <c r="AN273" s="9">
        <f t="shared" si="40"/>
        <v>0.23308670717400903</v>
      </c>
    </row>
    <row r="274" spans="9:40" x14ac:dyDescent="0.25">
      <c r="I274" s="2">
        <f t="shared" si="44"/>
        <v>43007</v>
      </c>
      <c r="J274" s="4">
        <f>Res_Cooling!B274/SUM(Res_Cooling!$B$3:$Y$367)*1000</f>
        <v>2.0695051782994964E-3</v>
      </c>
      <c r="K274" s="4">
        <f>Res_Cooling!C274/SUM(Res_Cooling!$B$3:$Y$367)*1000</f>
        <v>2.760117440090828E-4</v>
      </c>
      <c r="L274" s="4">
        <f>Res_Cooling!D274/SUM(Res_Cooling!$B$3:$Y$367)*1000</f>
        <v>1.3240154289173632E-4</v>
      </c>
      <c r="M274" s="4">
        <f>Res_Cooling!E274/SUM(Res_Cooling!$B$3:$Y$367)*1000</f>
        <v>4.7497558759196772E-5</v>
      </c>
      <c r="N274" s="4">
        <f>Res_Cooling!F274/SUM(Res_Cooling!$B$3:$Y$367)*1000</f>
        <v>4.6758489481188189E-5</v>
      </c>
      <c r="O274" s="4">
        <f>Res_Cooling!G274/SUM(Res_Cooling!$B$3:$Y$367)*1000</f>
        <v>4.4104876489336869E-5</v>
      </c>
      <c r="P274" s="4">
        <f>Res_Cooling!H274/SUM(Res_Cooling!$B$3:$Y$367)*1000</f>
        <v>1.8747583930245344E-3</v>
      </c>
      <c r="Q274" s="4">
        <f>Res_Cooling!I274/SUM(Res_Cooling!$B$3:$Y$367)*1000</f>
        <v>4.9729107886576102E-3</v>
      </c>
      <c r="R274" s="4">
        <f>Res_Cooling!J274/SUM(Res_Cooling!$B$3:$Y$367)*1000</f>
        <v>1.5341892770920634E-2</v>
      </c>
      <c r="S274" s="4">
        <f>Res_Cooling!K274/SUM(Res_Cooling!$B$3:$Y$367)*1000</f>
        <v>3.4238292053762526E-2</v>
      </c>
      <c r="T274" s="4">
        <f>Res_Cooling!L274/SUM(Res_Cooling!$B$3:$Y$367)*1000</f>
        <v>6.8829332053224265E-2</v>
      </c>
      <c r="U274" s="4">
        <f>Res_Cooling!M274/SUM(Res_Cooling!$B$3:$Y$367)*1000</f>
        <v>0.11567021017038122</v>
      </c>
      <c r="V274" s="4">
        <f>Res_Cooling!N274/SUM(Res_Cooling!$B$3:$Y$367)*1000</f>
        <v>0.1525672264210324</v>
      </c>
      <c r="W274" s="4">
        <f>Res_Cooling!O274/SUM(Res_Cooling!$B$3:$Y$367)*1000</f>
        <v>0.169577217054482</v>
      </c>
      <c r="X274" s="4">
        <f>Res_Cooling!P274/SUM(Res_Cooling!$B$3:$Y$367)*1000</f>
        <v>0.14708232996369019</v>
      </c>
      <c r="Y274" s="4">
        <f>Res_Cooling!Q274/SUM(Res_Cooling!$B$3:$Y$367)*1000</f>
        <v>0.10695782459267776</v>
      </c>
      <c r="Z274" s="4">
        <f>Res_Cooling!R274/SUM(Res_Cooling!$B$3:$Y$367)*1000</f>
        <v>6.197433345338399E-2</v>
      </c>
      <c r="AA274" s="4">
        <f>Res_Cooling!S274/SUM(Res_Cooling!$B$3:$Y$367)*1000</f>
        <v>2.9451611137228963E-2</v>
      </c>
      <c r="AB274" s="4">
        <f>Res_Cooling!T274/SUM(Res_Cooling!$B$3:$Y$367)*1000</f>
        <v>1.3333613047272076E-2</v>
      </c>
      <c r="AC274" s="4">
        <f>Res_Cooling!U274/SUM(Res_Cooling!$B$3:$Y$367)*1000</f>
        <v>4.8079671656956159E-3</v>
      </c>
      <c r="AD274" s="4">
        <f>Res_Cooling!V274/SUM(Res_Cooling!$B$3:$Y$367)*1000</f>
        <v>8.2113552409632045E-4</v>
      </c>
      <c r="AE274" s="4">
        <f>Res_Cooling!W274/SUM(Res_Cooling!$B$3:$Y$367)*1000</f>
        <v>6.7676737864408036E-5</v>
      </c>
      <c r="AF274" s="4">
        <f>Res_Cooling!X274/SUM(Res_Cooling!$B$3:$Y$367)*1000</f>
        <v>0</v>
      </c>
      <c r="AG274" s="4">
        <f>Res_Cooling!Y274/SUM(Res_Cooling!$B$3:$Y$367)*1000</f>
        <v>0</v>
      </c>
      <c r="AH274" s="8">
        <f t="shared" si="41"/>
        <v>0.93018461071732472</v>
      </c>
      <c r="AI274">
        <f t="shared" si="42"/>
        <v>9</v>
      </c>
      <c r="AJ274" t="str">
        <f t="shared" si="43"/>
        <v>No</v>
      </c>
      <c r="AK274" t="str">
        <f t="shared" si="37"/>
        <v>On</v>
      </c>
      <c r="AL274" t="str">
        <f t="shared" si="38"/>
        <v>9On</v>
      </c>
      <c r="AM274" s="9" t="str">
        <f t="shared" si="39"/>
        <v>S</v>
      </c>
      <c r="AN274" s="9">
        <f t="shared" si="40"/>
        <v>0.10695782459267776</v>
      </c>
    </row>
    <row r="275" spans="9:40" x14ac:dyDescent="0.25">
      <c r="I275" s="2">
        <f t="shared" si="44"/>
        <v>43008</v>
      </c>
      <c r="J275" s="4">
        <f>Res_Cooling!B275/SUM(Res_Cooling!$B$3:$Y$367)*1000</f>
        <v>0</v>
      </c>
      <c r="K275" s="4">
        <f>Res_Cooling!C275/SUM(Res_Cooling!$B$3:$Y$367)*1000</f>
        <v>0</v>
      </c>
      <c r="L275" s="4">
        <f>Res_Cooling!D275/SUM(Res_Cooling!$B$3:$Y$367)*1000</f>
        <v>0</v>
      </c>
      <c r="M275" s="4">
        <f>Res_Cooling!E275/SUM(Res_Cooling!$B$3:$Y$367)*1000</f>
        <v>0</v>
      </c>
      <c r="N275" s="4">
        <f>Res_Cooling!F275/SUM(Res_Cooling!$B$3:$Y$367)*1000</f>
        <v>0</v>
      </c>
      <c r="O275" s="4">
        <f>Res_Cooling!G275/SUM(Res_Cooling!$B$3:$Y$367)*1000</f>
        <v>0</v>
      </c>
      <c r="P275" s="4">
        <f>Res_Cooling!H275/SUM(Res_Cooling!$B$3:$Y$367)*1000</f>
        <v>0</v>
      </c>
      <c r="Q275" s="4">
        <f>Res_Cooling!I275/SUM(Res_Cooling!$B$3:$Y$367)*1000</f>
        <v>0</v>
      </c>
      <c r="R275" s="4">
        <f>Res_Cooling!J275/SUM(Res_Cooling!$B$3:$Y$367)*1000</f>
        <v>0</v>
      </c>
      <c r="S275" s="4">
        <f>Res_Cooling!K275/SUM(Res_Cooling!$B$3:$Y$367)*1000</f>
        <v>0</v>
      </c>
      <c r="T275" s="4">
        <f>Res_Cooling!L275/SUM(Res_Cooling!$B$3:$Y$367)*1000</f>
        <v>0</v>
      </c>
      <c r="U275" s="4">
        <f>Res_Cooling!M275/SUM(Res_Cooling!$B$3:$Y$367)*1000</f>
        <v>0</v>
      </c>
      <c r="V275" s="4">
        <f>Res_Cooling!N275/SUM(Res_Cooling!$B$3:$Y$367)*1000</f>
        <v>0</v>
      </c>
      <c r="W275" s="4">
        <f>Res_Cooling!O275/SUM(Res_Cooling!$B$3:$Y$367)*1000</f>
        <v>0</v>
      </c>
      <c r="X275" s="4">
        <f>Res_Cooling!P275/SUM(Res_Cooling!$B$3:$Y$367)*1000</f>
        <v>0</v>
      </c>
      <c r="Y275" s="4">
        <f>Res_Cooling!Q275/SUM(Res_Cooling!$B$3:$Y$367)*1000</f>
        <v>0</v>
      </c>
      <c r="Z275" s="4">
        <f>Res_Cooling!R275/SUM(Res_Cooling!$B$3:$Y$367)*1000</f>
        <v>0</v>
      </c>
      <c r="AA275" s="4">
        <f>Res_Cooling!S275/SUM(Res_Cooling!$B$3:$Y$367)*1000</f>
        <v>0</v>
      </c>
      <c r="AB275" s="4">
        <f>Res_Cooling!T275/SUM(Res_Cooling!$B$3:$Y$367)*1000</f>
        <v>0</v>
      </c>
      <c r="AC275" s="4">
        <f>Res_Cooling!U275/SUM(Res_Cooling!$B$3:$Y$367)*1000</f>
        <v>0</v>
      </c>
      <c r="AD275" s="4">
        <f>Res_Cooling!V275/SUM(Res_Cooling!$B$3:$Y$367)*1000</f>
        <v>0</v>
      </c>
      <c r="AE275" s="4">
        <f>Res_Cooling!W275/SUM(Res_Cooling!$B$3:$Y$367)*1000</f>
        <v>0</v>
      </c>
      <c r="AF275" s="4">
        <f>Res_Cooling!X275/SUM(Res_Cooling!$B$3:$Y$367)*1000</f>
        <v>0</v>
      </c>
      <c r="AG275" s="4">
        <f>Res_Cooling!Y275/SUM(Res_Cooling!$B$3:$Y$367)*1000</f>
        <v>0</v>
      </c>
      <c r="AH275" s="8">
        <f t="shared" si="41"/>
        <v>0</v>
      </c>
      <c r="AI275">
        <f t="shared" si="42"/>
        <v>9</v>
      </c>
      <c r="AJ275" t="str">
        <f t="shared" si="43"/>
        <v>No</v>
      </c>
      <c r="AK275" t="str">
        <f t="shared" si="37"/>
        <v>Off</v>
      </c>
      <c r="AL275" t="str">
        <f t="shared" si="38"/>
        <v>9Off</v>
      </c>
      <c r="AM275" s="9" t="str">
        <f t="shared" si="39"/>
        <v>S</v>
      </c>
      <c r="AN275" s="9">
        <f t="shared" si="40"/>
        <v>0</v>
      </c>
    </row>
    <row r="276" spans="9:40" x14ac:dyDescent="0.25">
      <c r="I276" s="2">
        <f t="shared" si="44"/>
        <v>43009</v>
      </c>
      <c r="J276" s="4">
        <f>Res_Cooling!B276/SUM(Res_Cooling!$B$3:$Y$367)*1000</f>
        <v>0</v>
      </c>
      <c r="K276" s="4">
        <f>Res_Cooling!C276/SUM(Res_Cooling!$B$3:$Y$367)*1000</f>
        <v>0</v>
      </c>
      <c r="L276" s="4">
        <f>Res_Cooling!D276/SUM(Res_Cooling!$B$3:$Y$367)*1000</f>
        <v>0</v>
      </c>
      <c r="M276" s="4">
        <f>Res_Cooling!E276/SUM(Res_Cooling!$B$3:$Y$367)*1000</f>
        <v>0</v>
      </c>
      <c r="N276" s="4">
        <f>Res_Cooling!F276/SUM(Res_Cooling!$B$3:$Y$367)*1000</f>
        <v>0</v>
      </c>
      <c r="O276" s="4">
        <f>Res_Cooling!G276/SUM(Res_Cooling!$B$3:$Y$367)*1000</f>
        <v>0</v>
      </c>
      <c r="P276" s="4">
        <f>Res_Cooling!H276/SUM(Res_Cooling!$B$3:$Y$367)*1000</f>
        <v>0</v>
      </c>
      <c r="Q276" s="4">
        <f>Res_Cooling!I276/SUM(Res_Cooling!$B$3:$Y$367)*1000</f>
        <v>0</v>
      </c>
      <c r="R276" s="4">
        <f>Res_Cooling!J276/SUM(Res_Cooling!$B$3:$Y$367)*1000</f>
        <v>0</v>
      </c>
      <c r="S276" s="4">
        <f>Res_Cooling!K276/SUM(Res_Cooling!$B$3:$Y$367)*1000</f>
        <v>0</v>
      </c>
      <c r="T276" s="4">
        <f>Res_Cooling!L276/SUM(Res_Cooling!$B$3:$Y$367)*1000</f>
        <v>0</v>
      </c>
      <c r="U276" s="4">
        <f>Res_Cooling!M276/SUM(Res_Cooling!$B$3:$Y$367)*1000</f>
        <v>0</v>
      </c>
      <c r="V276" s="4">
        <f>Res_Cooling!N276/SUM(Res_Cooling!$B$3:$Y$367)*1000</f>
        <v>0</v>
      </c>
      <c r="W276" s="4">
        <f>Res_Cooling!O276/SUM(Res_Cooling!$B$3:$Y$367)*1000</f>
        <v>0</v>
      </c>
      <c r="X276" s="4">
        <f>Res_Cooling!P276/SUM(Res_Cooling!$B$3:$Y$367)*1000</f>
        <v>0</v>
      </c>
      <c r="Y276" s="4">
        <f>Res_Cooling!Q276/SUM(Res_Cooling!$B$3:$Y$367)*1000</f>
        <v>0</v>
      </c>
      <c r="Z276" s="4">
        <f>Res_Cooling!R276/SUM(Res_Cooling!$B$3:$Y$367)*1000</f>
        <v>0</v>
      </c>
      <c r="AA276" s="4">
        <f>Res_Cooling!S276/SUM(Res_Cooling!$B$3:$Y$367)*1000</f>
        <v>0</v>
      </c>
      <c r="AB276" s="4">
        <f>Res_Cooling!T276/SUM(Res_Cooling!$B$3:$Y$367)*1000</f>
        <v>0</v>
      </c>
      <c r="AC276" s="4">
        <f>Res_Cooling!U276/SUM(Res_Cooling!$B$3:$Y$367)*1000</f>
        <v>0</v>
      </c>
      <c r="AD276" s="4">
        <f>Res_Cooling!V276/SUM(Res_Cooling!$B$3:$Y$367)*1000</f>
        <v>0</v>
      </c>
      <c r="AE276" s="4">
        <f>Res_Cooling!W276/SUM(Res_Cooling!$B$3:$Y$367)*1000</f>
        <v>0</v>
      </c>
      <c r="AF276" s="4">
        <f>Res_Cooling!X276/SUM(Res_Cooling!$B$3:$Y$367)*1000</f>
        <v>0</v>
      </c>
      <c r="AG276" s="4">
        <f>Res_Cooling!Y276/SUM(Res_Cooling!$B$3:$Y$367)*1000</f>
        <v>0</v>
      </c>
      <c r="AH276" s="8">
        <f t="shared" si="41"/>
        <v>0</v>
      </c>
      <c r="AI276">
        <f t="shared" si="42"/>
        <v>10</v>
      </c>
      <c r="AJ276" t="str">
        <f t="shared" si="43"/>
        <v>No</v>
      </c>
      <c r="AK276" t="str">
        <f t="shared" si="37"/>
        <v>Off</v>
      </c>
      <c r="AL276" t="str">
        <f t="shared" si="38"/>
        <v>10Off</v>
      </c>
      <c r="AM276" s="9" t="str">
        <f t="shared" si="39"/>
        <v>W</v>
      </c>
      <c r="AN276" s="9">
        <f t="shared" si="40"/>
        <v>0</v>
      </c>
    </row>
    <row r="277" spans="9:40" x14ac:dyDescent="0.25">
      <c r="I277" s="2">
        <f t="shared" si="44"/>
        <v>43010</v>
      </c>
      <c r="J277" s="4">
        <f>Res_Cooling!B277/SUM(Res_Cooling!$B$3:$Y$367)*1000</f>
        <v>0</v>
      </c>
      <c r="K277" s="4">
        <f>Res_Cooling!C277/SUM(Res_Cooling!$B$3:$Y$367)*1000</f>
        <v>0</v>
      </c>
      <c r="L277" s="4">
        <f>Res_Cooling!D277/SUM(Res_Cooling!$B$3:$Y$367)*1000</f>
        <v>0</v>
      </c>
      <c r="M277" s="4">
        <f>Res_Cooling!E277/SUM(Res_Cooling!$B$3:$Y$367)*1000</f>
        <v>0</v>
      </c>
      <c r="N277" s="4">
        <f>Res_Cooling!F277/SUM(Res_Cooling!$B$3:$Y$367)*1000</f>
        <v>0</v>
      </c>
      <c r="O277" s="4">
        <f>Res_Cooling!G277/SUM(Res_Cooling!$B$3:$Y$367)*1000</f>
        <v>0</v>
      </c>
      <c r="P277" s="4">
        <f>Res_Cooling!H277/SUM(Res_Cooling!$B$3:$Y$367)*1000</f>
        <v>0</v>
      </c>
      <c r="Q277" s="4">
        <f>Res_Cooling!I277/SUM(Res_Cooling!$B$3:$Y$367)*1000</f>
        <v>0</v>
      </c>
      <c r="R277" s="4">
        <f>Res_Cooling!J277/SUM(Res_Cooling!$B$3:$Y$367)*1000</f>
        <v>0</v>
      </c>
      <c r="S277" s="4">
        <f>Res_Cooling!K277/SUM(Res_Cooling!$B$3:$Y$367)*1000</f>
        <v>0</v>
      </c>
      <c r="T277" s="4">
        <f>Res_Cooling!L277/SUM(Res_Cooling!$B$3:$Y$367)*1000</f>
        <v>1.406865718898199E-4</v>
      </c>
      <c r="U277" s="4">
        <f>Res_Cooling!M277/SUM(Res_Cooling!$B$3:$Y$367)*1000</f>
        <v>1.4178354120820529E-4</v>
      </c>
      <c r="V277" s="4">
        <f>Res_Cooling!N277/SUM(Res_Cooling!$B$3:$Y$367)*1000</f>
        <v>2.1773266718799478E-3</v>
      </c>
      <c r="W277" s="4">
        <f>Res_Cooling!O277/SUM(Res_Cooling!$B$3:$Y$367)*1000</f>
        <v>5.9866730798833158E-3</v>
      </c>
      <c r="X277" s="4">
        <f>Res_Cooling!P277/SUM(Res_Cooling!$B$3:$Y$367)*1000</f>
        <v>1.0858792500897788E-2</v>
      </c>
      <c r="Y277" s="4">
        <f>Res_Cooling!Q277/SUM(Res_Cooling!$B$3:$Y$367)*1000</f>
        <v>2.2422382777384019E-2</v>
      </c>
      <c r="Z277" s="4">
        <f>Res_Cooling!R277/SUM(Res_Cooling!$B$3:$Y$367)*1000</f>
        <v>3.5289455001930363E-2</v>
      </c>
      <c r="AA277" s="4">
        <f>Res_Cooling!S277/SUM(Res_Cooling!$B$3:$Y$367)*1000</f>
        <v>3.687208354315194E-2</v>
      </c>
      <c r="AB277" s="4">
        <f>Res_Cooling!T277/SUM(Res_Cooling!$B$3:$Y$367)*1000</f>
        <v>3.9351092784386109E-2</v>
      </c>
      <c r="AC277" s="4">
        <f>Res_Cooling!U277/SUM(Res_Cooling!$B$3:$Y$367)*1000</f>
        <v>2.7557224021436923E-2</v>
      </c>
      <c r="AD277" s="4">
        <f>Res_Cooling!V277/SUM(Res_Cooling!$B$3:$Y$367)*1000</f>
        <v>1.6707207833578864E-2</v>
      </c>
      <c r="AE277" s="4">
        <f>Res_Cooling!W277/SUM(Res_Cooling!$B$3:$Y$367)*1000</f>
        <v>9.8345854995773342E-3</v>
      </c>
      <c r="AF277" s="4">
        <f>Res_Cooling!X277/SUM(Res_Cooling!$B$3:$Y$367)*1000</f>
        <v>2.7343433035789061E-3</v>
      </c>
      <c r="AG277" s="4">
        <f>Res_Cooling!Y277/SUM(Res_Cooling!$B$3:$Y$367)*1000</f>
        <v>7.7865744094896092E-4</v>
      </c>
      <c r="AH277" s="8">
        <f t="shared" si="41"/>
        <v>0.21085229457173252</v>
      </c>
      <c r="AI277">
        <f t="shared" si="42"/>
        <v>10</v>
      </c>
      <c r="AJ277" t="str">
        <f t="shared" si="43"/>
        <v>No</v>
      </c>
      <c r="AK277" t="str">
        <f t="shared" si="37"/>
        <v>On</v>
      </c>
      <c r="AL277" t="str">
        <f t="shared" si="38"/>
        <v>10On</v>
      </c>
      <c r="AM277" s="9" t="str">
        <f t="shared" si="39"/>
        <v>W</v>
      </c>
      <c r="AN277" s="9">
        <f t="shared" si="40"/>
        <v>3.9351092784386109E-2</v>
      </c>
    </row>
    <row r="278" spans="9:40" x14ac:dyDescent="0.25">
      <c r="I278" s="2">
        <f t="shared" si="44"/>
        <v>43011</v>
      </c>
      <c r="J278" s="4">
        <f>Res_Cooling!B278/SUM(Res_Cooling!$B$3:$Y$367)*1000</f>
        <v>6.325917371470107E-5</v>
      </c>
      <c r="K278" s="4">
        <f>Res_Cooling!C278/SUM(Res_Cooling!$B$3:$Y$367)*1000</f>
        <v>0</v>
      </c>
      <c r="L278" s="4">
        <f>Res_Cooling!D278/SUM(Res_Cooling!$B$3:$Y$367)*1000</f>
        <v>0</v>
      </c>
      <c r="M278" s="4">
        <f>Res_Cooling!E278/SUM(Res_Cooling!$B$3:$Y$367)*1000</f>
        <v>0</v>
      </c>
      <c r="N278" s="4">
        <f>Res_Cooling!F278/SUM(Res_Cooling!$B$3:$Y$367)*1000</f>
        <v>0</v>
      </c>
      <c r="O278" s="4">
        <f>Res_Cooling!G278/SUM(Res_Cooling!$B$3:$Y$367)*1000</f>
        <v>0</v>
      </c>
      <c r="P278" s="4">
        <f>Res_Cooling!H278/SUM(Res_Cooling!$B$3:$Y$367)*1000</f>
        <v>0</v>
      </c>
      <c r="Q278" s="4">
        <f>Res_Cooling!I278/SUM(Res_Cooling!$B$3:$Y$367)*1000</f>
        <v>0</v>
      </c>
      <c r="R278" s="4">
        <f>Res_Cooling!J278/SUM(Res_Cooling!$B$3:$Y$367)*1000</f>
        <v>0</v>
      </c>
      <c r="S278" s="4">
        <f>Res_Cooling!K278/SUM(Res_Cooling!$B$3:$Y$367)*1000</f>
        <v>0</v>
      </c>
      <c r="T278" s="4">
        <f>Res_Cooling!L278/SUM(Res_Cooling!$B$3:$Y$367)*1000</f>
        <v>4.0332126010208396E-6</v>
      </c>
      <c r="U278" s="4">
        <f>Res_Cooling!M278/SUM(Res_Cooling!$B$3:$Y$367)*1000</f>
        <v>0</v>
      </c>
      <c r="V278" s="4">
        <f>Res_Cooling!N278/SUM(Res_Cooling!$B$3:$Y$367)*1000</f>
        <v>3.1005424449739528E-5</v>
      </c>
      <c r="W278" s="4">
        <f>Res_Cooling!O278/SUM(Res_Cooling!$B$3:$Y$367)*1000</f>
        <v>9.074447884270229E-5</v>
      </c>
      <c r="X278" s="4">
        <f>Res_Cooling!P278/SUM(Res_Cooling!$B$3:$Y$367)*1000</f>
        <v>2.2832596624635767E-4</v>
      </c>
      <c r="Y278" s="4">
        <f>Res_Cooling!Q278/SUM(Res_Cooling!$B$3:$Y$367)*1000</f>
        <v>5.8515946518105484E-4</v>
      </c>
      <c r="Z278" s="4">
        <f>Res_Cooling!R278/SUM(Res_Cooling!$B$3:$Y$367)*1000</f>
        <v>8.9725730408900055E-4</v>
      </c>
      <c r="AA278" s="4">
        <f>Res_Cooling!S278/SUM(Res_Cooling!$B$3:$Y$367)*1000</f>
        <v>1.2803917676450782E-3</v>
      </c>
      <c r="AB278" s="4">
        <f>Res_Cooling!T278/SUM(Res_Cooling!$B$3:$Y$367)*1000</f>
        <v>1.4100111295454723E-3</v>
      </c>
      <c r="AC278" s="4">
        <f>Res_Cooling!U278/SUM(Res_Cooling!$B$3:$Y$367)*1000</f>
        <v>1.1426875265493212E-3</v>
      </c>
      <c r="AD278" s="4">
        <f>Res_Cooling!V278/SUM(Res_Cooling!$B$3:$Y$367)*1000</f>
        <v>7.154481605738907E-4</v>
      </c>
      <c r="AE278" s="4">
        <f>Res_Cooling!W278/SUM(Res_Cooling!$B$3:$Y$367)*1000</f>
        <v>3.7267723724216241E-4</v>
      </c>
      <c r="AF278" s="4">
        <f>Res_Cooling!X278/SUM(Res_Cooling!$B$3:$Y$367)*1000</f>
        <v>1.2781953955760551E-4</v>
      </c>
      <c r="AG278" s="4">
        <f>Res_Cooling!Y278/SUM(Res_Cooling!$B$3:$Y$367)*1000</f>
        <v>5.445110737600684E-5</v>
      </c>
      <c r="AH278" s="8">
        <f t="shared" si="41"/>
        <v>7.003271493614115E-3</v>
      </c>
      <c r="AI278">
        <f t="shared" si="42"/>
        <v>10</v>
      </c>
      <c r="AJ278" t="str">
        <f t="shared" si="43"/>
        <v>No</v>
      </c>
      <c r="AK278" t="str">
        <f t="shared" si="37"/>
        <v>On</v>
      </c>
      <c r="AL278" t="str">
        <f t="shared" si="38"/>
        <v>10On</v>
      </c>
      <c r="AM278" s="9" t="str">
        <f t="shared" si="39"/>
        <v>W</v>
      </c>
      <c r="AN278" s="9">
        <f t="shared" si="40"/>
        <v>1.4100111295454723E-3</v>
      </c>
    </row>
    <row r="279" spans="9:40" x14ac:dyDescent="0.25">
      <c r="I279" s="2">
        <f t="shared" si="44"/>
        <v>43012</v>
      </c>
      <c r="J279" s="4">
        <f>Res_Cooling!B279/SUM(Res_Cooling!$B$3:$Y$367)*1000</f>
        <v>5.0956401464368349E-6</v>
      </c>
      <c r="K279" s="4">
        <f>Res_Cooling!C279/SUM(Res_Cooling!$B$3:$Y$367)*1000</f>
        <v>0</v>
      </c>
      <c r="L279" s="4">
        <f>Res_Cooling!D279/SUM(Res_Cooling!$B$3:$Y$367)*1000</f>
        <v>0</v>
      </c>
      <c r="M279" s="4">
        <f>Res_Cooling!E279/SUM(Res_Cooling!$B$3:$Y$367)*1000</f>
        <v>0</v>
      </c>
      <c r="N279" s="4">
        <f>Res_Cooling!F279/SUM(Res_Cooling!$B$3:$Y$367)*1000</f>
        <v>0</v>
      </c>
      <c r="O279" s="4">
        <f>Res_Cooling!G279/SUM(Res_Cooling!$B$3:$Y$367)*1000</f>
        <v>0</v>
      </c>
      <c r="P279" s="4">
        <f>Res_Cooling!H279/SUM(Res_Cooling!$B$3:$Y$367)*1000</f>
        <v>0</v>
      </c>
      <c r="Q279" s="4">
        <f>Res_Cooling!I279/SUM(Res_Cooling!$B$3:$Y$367)*1000</f>
        <v>0</v>
      </c>
      <c r="R279" s="4">
        <f>Res_Cooling!J279/SUM(Res_Cooling!$B$3:$Y$367)*1000</f>
        <v>0</v>
      </c>
      <c r="S279" s="4">
        <f>Res_Cooling!K279/SUM(Res_Cooling!$B$3:$Y$367)*1000</f>
        <v>0</v>
      </c>
      <c r="T279" s="4">
        <f>Res_Cooling!L279/SUM(Res_Cooling!$B$3:$Y$367)*1000</f>
        <v>0</v>
      </c>
      <c r="U279" s="4">
        <f>Res_Cooling!M279/SUM(Res_Cooling!$B$3:$Y$367)*1000</f>
        <v>3.2635320417838164E-3</v>
      </c>
      <c r="V279" s="4">
        <f>Res_Cooling!N279/SUM(Res_Cooling!$B$3:$Y$367)*1000</f>
        <v>4.999087239337739E-3</v>
      </c>
      <c r="W279" s="4">
        <f>Res_Cooling!O279/SUM(Res_Cooling!$B$3:$Y$367)*1000</f>
        <v>2.4649073018725893E-2</v>
      </c>
      <c r="X279" s="4">
        <f>Res_Cooling!P279/SUM(Res_Cooling!$B$3:$Y$367)*1000</f>
        <v>5.9962563150685523E-2</v>
      </c>
      <c r="Y279" s="4">
        <f>Res_Cooling!Q279/SUM(Res_Cooling!$B$3:$Y$367)*1000</f>
        <v>8.9910135705489308E-2</v>
      </c>
      <c r="Z279" s="4">
        <f>Res_Cooling!R279/SUM(Res_Cooling!$B$3:$Y$367)*1000</f>
        <v>0.14190580123269858</v>
      </c>
      <c r="AA279" s="4">
        <f>Res_Cooling!S279/SUM(Res_Cooling!$B$3:$Y$367)*1000</f>
        <v>0.16728909262186201</v>
      </c>
      <c r="AB279" s="4">
        <f>Res_Cooling!T279/SUM(Res_Cooling!$B$3:$Y$367)*1000</f>
        <v>0.15496485530498905</v>
      </c>
      <c r="AC279" s="4">
        <f>Res_Cooling!U279/SUM(Res_Cooling!$B$3:$Y$367)*1000</f>
        <v>0.12660569567954666</v>
      </c>
      <c r="AD279" s="4">
        <f>Res_Cooling!V279/SUM(Res_Cooling!$B$3:$Y$367)*1000</f>
        <v>7.0748053491535567E-2</v>
      </c>
      <c r="AE279" s="4">
        <f>Res_Cooling!W279/SUM(Res_Cooling!$B$3:$Y$367)*1000</f>
        <v>3.2055383646789309E-2</v>
      </c>
      <c r="AF279" s="4">
        <f>Res_Cooling!X279/SUM(Res_Cooling!$B$3:$Y$367)*1000</f>
        <v>1.3420977254349405E-2</v>
      </c>
      <c r="AG279" s="4">
        <f>Res_Cooling!Y279/SUM(Res_Cooling!$B$3:$Y$367)*1000</f>
        <v>4.3123877171996781E-3</v>
      </c>
      <c r="AH279" s="8">
        <f t="shared" si="41"/>
        <v>0.89409173374513895</v>
      </c>
      <c r="AI279">
        <f t="shared" si="42"/>
        <v>10</v>
      </c>
      <c r="AJ279" t="str">
        <f t="shared" si="43"/>
        <v>No</v>
      </c>
      <c r="AK279" t="str">
        <f t="shared" si="37"/>
        <v>On</v>
      </c>
      <c r="AL279" t="str">
        <f t="shared" si="38"/>
        <v>10On</v>
      </c>
      <c r="AM279" s="9" t="str">
        <f t="shared" si="39"/>
        <v>W</v>
      </c>
      <c r="AN279" s="9">
        <f t="shared" si="40"/>
        <v>0.16728909262186201</v>
      </c>
    </row>
    <row r="280" spans="9:40" x14ac:dyDescent="0.25">
      <c r="I280" s="2">
        <f t="shared" si="44"/>
        <v>43013</v>
      </c>
      <c r="J280" s="4">
        <f>Res_Cooling!B280/SUM(Res_Cooling!$B$3:$Y$367)*1000</f>
        <v>4.9951181517655214E-4</v>
      </c>
      <c r="K280" s="4">
        <f>Res_Cooling!C280/SUM(Res_Cooling!$B$3:$Y$367)*1000</f>
        <v>2.2427123981042072E-4</v>
      </c>
      <c r="L280" s="4">
        <f>Res_Cooling!D280/SUM(Res_Cooling!$B$3:$Y$367)*1000</f>
        <v>0</v>
      </c>
      <c r="M280" s="4">
        <f>Res_Cooling!E280/SUM(Res_Cooling!$B$3:$Y$367)*1000</f>
        <v>0</v>
      </c>
      <c r="N280" s="4">
        <f>Res_Cooling!F280/SUM(Res_Cooling!$B$3:$Y$367)*1000</f>
        <v>0</v>
      </c>
      <c r="O280" s="4">
        <f>Res_Cooling!G280/SUM(Res_Cooling!$B$3:$Y$367)*1000</f>
        <v>0</v>
      </c>
      <c r="P280" s="4">
        <f>Res_Cooling!H280/SUM(Res_Cooling!$B$3:$Y$367)*1000</f>
        <v>0</v>
      </c>
      <c r="Q280" s="4">
        <f>Res_Cooling!I280/SUM(Res_Cooling!$B$3:$Y$367)*1000</f>
        <v>0</v>
      </c>
      <c r="R280" s="4">
        <f>Res_Cooling!J280/SUM(Res_Cooling!$B$3:$Y$367)*1000</f>
        <v>1.4662360803803623E-4</v>
      </c>
      <c r="S280" s="4">
        <f>Res_Cooling!K280/SUM(Res_Cooling!$B$3:$Y$367)*1000</f>
        <v>1.5191636307830634E-4</v>
      </c>
      <c r="T280" s="4">
        <f>Res_Cooling!L280/SUM(Res_Cooling!$B$3:$Y$367)*1000</f>
        <v>1.8273130463467659E-3</v>
      </c>
      <c r="U280" s="4">
        <f>Res_Cooling!M280/SUM(Res_Cooling!$B$3:$Y$367)*1000</f>
        <v>3.0816333798757011E-3</v>
      </c>
      <c r="V280" s="4">
        <f>Res_Cooling!N280/SUM(Res_Cooling!$B$3:$Y$367)*1000</f>
        <v>1.5840048266755398E-2</v>
      </c>
      <c r="W280" s="4">
        <f>Res_Cooling!O280/SUM(Res_Cooling!$B$3:$Y$367)*1000</f>
        <v>4.054806220600949E-2</v>
      </c>
      <c r="X280" s="4">
        <f>Res_Cooling!P280/SUM(Res_Cooling!$B$3:$Y$367)*1000</f>
        <v>9.7966491883472825E-2</v>
      </c>
      <c r="Y280" s="4">
        <f>Res_Cooling!Q280/SUM(Res_Cooling!$B$3:$Y$367)*1000</f>
        <v>0.21465256028820301</v>
      </c>
      <c r="Z280" s="4">
        <f>Res_Cooling!R280/SUM(Res_Cooling!$B$3:$Y$367)*1000</f>
        <v>0.29606034354396243</v>
      </c>
      <c r="AA280" s="4">
        <f>Res_Cooling!S280/SUM(Res_Cooling!$B$3:$Y$367)*1000</f>
        <v>0.33789772592017242</v>
      </c>
      <c r="AB280" s="4">
        <f>Res_Cooling!T280/SUM(Res_Cooling!$B$3:$Y$367)*1000</f>
        <v>0.32221914186718209</v>
      </c>
      <c r="AC280" s="4">
        <f>Res_Cooling!U280/SUM(Res_Cooling!$B$3:$Y$367)*1000</f>
        <v>0.24627780486521547</v>
      </c>
      <c r="AD280" s="4">
        <f>Res_Cooling!V280/SUM(Res_Cooling!$B$3:$Y$367)*1000</f>
        <v>0.16337595404527172</v>
      </c>
      <c r="AE280" s="4">
        <f>Res_Cooling!W280/SUM(Res_Cooling!$B$3:$Y$367)*1000</f>
        <v>7.872602123714148E-2</v>
      </c>
      <c r="AF280" s="4">
        <f>Res_Cooling!X280/SUM(Res_Cooling!$B$3:$Y$367)*1000</f>
        <v>2.9302314084723533E-2</v>
      </c>
      <c r="AG280" s="4">
        <f>Res_Cooling!Y280/SUM(Res_Cooling!$B$3:$Y$367)*1000</f>
        <v>8.6937835838307633E-3</v>
      </c>
      <c r="AH280" s="8">
        <f t="shared" si="41"/>
        <v>1.8574915212442662</v>
      </c>
      <c r="AI280">
        <f t="shared" si="42"/>
        <v>10</v>
      </c>
      <c r="AJ280" t="str">
        <f t="shared" si="43"/>
        <v>No</v>
      </c>
      <c r="AK280" t="str">
        <f t="shared" si="37"/>
        <v>On</v>
      </c>
      <c r="AL280" t="str">
        <f t="shared" si="38"/>
        <v>10On</v>
      </c>
      <c r="AM280" s="9" t="str">
        <f t="shared" si="39"/>
        <v>W</v>
      </c>
      <c r="AN280" s="9">
        <f t="shared" si="40"/>
        <v>0.33789772592017242</v>
      </c>
    </row>
    <row r="281" spans="9:40" x14ac:dyDescent="0.25">
      <c r="I281" s="2">
        <f t="shared" si="44"/>
        <v>43014</v>
      </c>
      <c r="J281" s="4">
        <f>Res_Cooling!B281/SUM(Res_Cooling!$B$3:$Y$367)*1000</f>
        <v>2.9149663084405302E-3</v>
      </c>
      <c r="K281" s="4">
        <f>Res_Cooling!C281/SUM(Res_Cooling!$B$3:$Y$367)*1000</f>
        <v>8.5302445698784478E-4</v>
      </c>
      <c r="L281" s="4">
        <f>Res_Cooling!D281/SUM(Res_Cooling!$B$3:$Y$367)*1000</f>
        <v>2.9973872571982299E-5</v>
      </c>
      <c r="M281" s="4">
        <f>Res_Cooling!E281/SUM(Res_Cooling!$B$3:$Y$367)*1000</f>
        <v>0</v>
      </c>
      <c r="N281" s="4">
        <f>Res_Cooling!F281/SUM(Res_Cooling!$B$3:$Y$367)*1000</f>
        <v>0</v>
      </c>
      <c r="O281" s="4">
        <f>Res_Cooling!G281/SUM(Res_Cooling!$B$3:$Y$367)*1000</f>
        <v>0</v>
      </c>
      <c r="P281" s="4">
        <f>Res_Cooling!H281/SUM(Res_Cooling!$B$3:$Y$367)*1000</f>
        <v>0</v>
      </c>
      <c r="Q281" s="4">
        <f>Res_Cooling!I281/SUM(Res_Cooling!$B$3:$Y$367)*1000</f>
        <v>0</v>
      </c>
      <c r="R281" s="4">
        <f>Res_Cooling!J281/SUM(Res_Cooling!$B$3:$Y$367)*1000</f>
        <v>1.9898833747473223E-4</v>
      </c>
      <c r="S281" s="4">
        <f>Res_Cooling!K281/SUM(Res_Cooling!$B$3:$Y$367)*1000</f>
        <v>5.1940341843885061E-4</v>
      </c>
      <c r="T281" s="4">
        <f>Res_Cooling!L281/SUM(Res_Cooling!$B$3:$Y$367)*1000</f>
        <v>2.9599033250130454E-3</v>
      </c>
      <c r="U281" s="4">
        <f>Res_Cooling!M281/SUM(Res_Cooling!$B$3:$Y$367)*1000</f>
        <v>9.4324943295055145E-3</v>
      </c>
      <c r="V281" s="4">
        <f>Res_Cooling!N281/SUM(Res_Cooling!$B$3:$Y$367)*1000</f>
        <v>2.3495087584831202E-2</v>
      </c>
      <c r="W281" s="4">
        <f>Res_Cooling!O281/SUM(Res_Cooling!$B$3:$Y$367)*1000</f>
        <v>5.4960363910528567E-2</v>
      </c>
      <c r="X281" s="4">
        <f>Res_Cooling!P281/SUM(Res_Cooling!$B$3:$Y$367)*1000</f>
        <v>8.8811600613072916E-2</v>
      </c>
      <c r="Y281" s="4">
        <f>Res_Cooling!Q281/SUM(Res_Cooling!$B$3:$Y$367)*1000</f>
        <v>0.12439705671843425</v>
      </c>
      <c r="Z281" s="4">
        <f>Res_Cooling!R281/SUM(Res_Cooling!$B$3:$Y$367)*1000</f>
        <v>0.13421705289408384</v>
      </c>
      <c r="AA281" s="4">
        <f>Res_Cooling!S281/SUM(Res_Cooling!$B$3:$Y$367)*1000</f>
        <v>0.12539057524686384</v>
      </c>
      <c r="AB281" s="4">
        <f>Res_Cooling!T281/SUM(Res_Cooling!$B$3:$Y$367)*1000</f>
        <v>9.4475813102749634E-2</v>
      </c>
      <c r="AC281" s="4">
        <f>Res_Cooling!U281/SUM(Res_Cooling!$B$3:$Y$367)*1000</f>
        <v>5.6041146915205495E-2</v>
      </c>
      <c r="AD281" s="4">
        <f>Res_Cooling!V281/SUM(Res_Cooling!$B$3:$Y$367)*1000</f>
        <v>3.1442039042308072E-2</v>
      </c>
      <c r="AE281" s="4">
        <f>Res_Cooling!W281/SUM(Res_Cooling!$B$3:$Y$367)*1000</f>
        <v>9.6582632870284967E-3</v>
      </c>
      <c r="AF281" s="4">
        <f>Res_Cooling!X281/SUM(Res_Cooling!$B$3:$Y$367)*1000</f>
        <v>2.4483504881306459E-3</v>
      </c>
      <c r="AG281" s="4">
        <f>Res_Cooling!Y281/SUM(Res_Cooling!$B$3:$Y$367)*1000</f>
        <v>8.2249681003344682E-4</v>
      </c>
      <c r="AH281" s="8">
        <f t="shared" si="41"/>
        <v>0.76306860066170279</v>
      </c>
      <c r="AI281">
        <f t="shared" si="42"/>
        <v>10</v>
      </c>
      <c r="AJ281" t="str">
        <f t="shared" si="43"/>
        <v>No</v>
      </c>
      <c r="AK281" t="str">
        <f t="shared" si="37"/>
        <v>On</v>
      </c>
      <c r="AL281" t="str">
        <f t="shared" si="38"/>
        <v>10On</v>
      </c>
      <c r="AM281" s="9" t="str">
        <f t="shared" si="39"/>
        <v>W</v>
      </c>
      <c r="AN281" s="9">
        <f t="shared" si="40"/>
        <v>0.13421705289408384</v>
      </c>
    </row>
    <row r="282" spans="9:40" x14ac:dyDescent="0.25">
      <c r="I282" s="2">
        <f t="shared" si="44"/>
        <v>43015</v>
      </c>
      <c r="J282" s="4">
        <f>Res_Cooling!B282/SUM(Res_Cooling!$B$3:$Y$367)*1000</f>
        <v>6.7317284017699814E-5</v>
      </c>
      <c r="K282" s="4">
        <f>Res_Cooling!C282/SUM(Res_Cooling!$B$3:$Y$367)*1000</f>
        <v>0</v>
      </c>
      <c r="L282" s="4">
        <f>Res_Cooling!D282/SUM(Res_Cooling!$B$3:$Y$367)*1000</f>
        <v>0</v>
      </c>
      <c r="M282" s="4">
        <f>Res_Cooling!E282/SUM(Res_Cooling!$B$3:$Y$367)*1000</f>
        <v>0</v>
      </c>
      <c r="N282" s="4">
        <f>Res_Cooling!F282/SUM(Res_Cooling!$B$3:$Y$367)*1000</f>
        <v>0</v>
      </c>
      <c r="O282" s="4">
        <f>Res_Cooling!G282/SUM(Res_Cooling!$B$3:$Y$367)*1000</f>
        <v>0</v>
      </c>
      <c r="P282" s="4">
        <f>Res_Cooling!H282/SUM(Res_Cooling!$B$3:$Y$367)*1000</f>
        <v>0</v>
      </c>
      <c r="Q282" s="4">
        <f>Res_Cooling!I282/SUM(Res_Cooling!$B$3:$Y$367)*1000</f>
        <v>0</v>
      </c>
      <c r="R282" s="4">
        <f>Res_Cooling!J282/SUM(Res_Cooling!$B$3:$Y$367)*1000</f>
        <v>1.5325562844816933E-4</v>
      </c>
      <c r="S282" s="4">
        <f>Res_Cooling!K282/SUM(Res_Cooling!$B$3:$Y$367)*1000</f>
        <v>5.2270107817119769E-4</v>
      </c>
      <c r="T282" s="4">
        <f>Res_Cooling!L282/SUM(Res_Cooling!$B$3:$Y$367)*1000</f>
        <v>2.8452720108987422E-3</v>
      </c>
      <c r="U282" s="4">
        <f>Res_Cooling!M282/SUM(Res_Cooling!$B$3:$Y$367)*1000</f>
        <v>1.0847921840428123E-2</v>
      </c>
      <c r="V282" s="4">
        <f>Res_Cooling!N282/SUM(Res_Cooling!$B$3:$Y$367)*1000</f>
        <v>2.0703721384046594E-2</v>
      </c>
      <c r="W282" s="4">
        <f>Res_Cooling!O282/SUM(Res_Cooling!$B$3:$Y$367)*1000</f>
        <v>5.8607021709366991E-2</v>
      </c>
      <c r="X282" s="4">
        <f>Res_Cooling!P282/SUM(Res_Cooling!$B$3:$Y$367)*1000</f>
        <v>9.6341378008672568E-2</v>
      </c>
      <c r="Y282" s="4">
        <f>Res_Cooling!Q282/SUM(Res_Cooling!$B$3:$Y$367)*1000</f>
        <v>0.13571161911241808</v>
      </c>
      <c r="Z282" s="4">
        <f>Res_Cooling!R282/SUM(Res_Cooling!$B$3:$Y$367)*1000</f>
        <v>0.17430186539475745</v>
      </c>
      <c r="AA282" s="4">
        <f>Res_Cooling!S282/SUM(Res_Cooling!$B$3:$Y$367)*1000</f>
        <v>0.15761440426551801</v>
      </c>
      <c r="AB282" s="4">
        <f>Res_Cooling!T282/SUM(Res_Cooling!$B$3:$Y$367)*1000</f>
        <v>0.14647716328726873</v>
      </c>
      <c r="AC282" s="4">
        <f>Res_Cooling!U282/SUM(Res_Cooling!$B$3:$Y$367)*1000</f>
        <v>8.6233159734331793E-2</v>
      </c>
      <c r="AD282" s="4">
        <f>Res_Cooling!V282/SUM(Res_Cooling!$B$3:$Y$367)*1000</f>
        <v>4.7013113260561692E-2</v>
      </c>
      <c r="AE282" s="4">
        <f>Res_Cooling!W282/SUM(Res_Cooling!$B$3:$Y$367)*1000</f>
        <v>2.1116307827743971E-2</v>
      </c>
      <c r="AF282" s="4">
        <f>Res_Cooling!X282/SUM(Res_Cooling!$B$3:$Y$367)*1000</f>
        <v>6.4767817936997717E-3</v>
      </c>
      <c r="AG282" s="4">
        <f>Res_Cooling!Y282/SUM(Res_Cooling!$B$3:$Y$367)*1000</f>
        <v>1.898175191907818E-3</v>
      </c>
      <c r="AH282" s="8">
        <f t="shared" si="41"/>
        <v>0.96693117881225732</v>
      </c>
      <c r="AI282">
        <f t="shared" si="42"/>
        <v>10</v>
      </c>
      <c r="AJ282" t="str">
        <f t="shared" si="43"/>
        <v>No</v>
      </c>
      <c r="AK282" t="str">
        <f t="shared" si="37"/>
        <v>Off</v>
      </c>
      <c r="AL282" t="str">
        <f t="shared" si="38"/>
        <v>10Off</v>
      </c>
      <c r="AM282" s="9" t="str">
        <f t="shared" si="39"/>
        <v>W</v>
      </c>
      <c r="AN282" s="9">
        <f t="shared" si="40"/>
        <v>0.17430186539475745</v>
      </c>
    </row>
    <row r="283" spans="9:40" x14ac:dyDescent="0.25">
      <c r="I283" s="2">
        <f t="shared" si="44"/>
        <v>43016</v>
      </c>
      <c r="J283" s="4">
        <f>Res_Cooling!B283/SUM(Res_Cooling!$B$3:$Y$367)*1000</f>
        <v>2.541236591803244E-4</v>
      </c>
      <c r="K283" s="4">
        <f>Res_Cooling!C283/SUM(Res_Cooling!$B$3:$Y$367)*1000</f>
        <v>1.2730854870395016E-4</v>
      </c>
      <c r="L283" s="4">
        <f>Res_Cooling!D283/SUM(Res_Cooling!$B$3:$Y$367)*1000</f>
        <v>0</v>
      </c>
      <c r="M283" s="4">
        <f>Res_Cooling!E283/SUM(Res_Cooling!$B$3:$Y$367)*1000</f>
        <v>0</v>
      </c>
      <c r="N283" s="4">
        <f>Res_Cooling!F283/SUM(Res_Cooling!$B$3:$Y$367)*1000</f>
        <v>0</v>
      </c>
      <c r="O283" s="4">
        <f>Res_Cooling!G283/SUM(Res_Cooling!$B$3:$Y$367)*1000</f>
        <v>0</v>
      </c>
      <c r="P283" s="4">
        <f>Res_Cooling!H283/SUM(Res_Cooling!$B$3:$Y$367)*1000</f>
        <v>0</v>
      </c>
      <c r="Q283" s="4">
        <f>Res_Cooling!I283/SUM(Res_Cooling!$B$3:$Y$367)*1000</f>
        <v>0</v>
      </c>
      <c r="R283" s="4">
        <f>Res_Cooling!J283/SUM(Res_Cooling!$B$3:$Y$367)*1000</f>
        <v>0</v>
      </c>
      <c r="S283" s="4">
        <f>Res_Cooling!K283/SUM(Res_Cooling!$B$3:$Y$367)*1000</f>
        <v>0</v>
      </c>
      <c r="T283" s="4">
        <f>Res_Cooling!L283/SUM(Res_Cooling!$B$3:$Y$367)*1000</f>
        <v>0</v>
      </c>
      <c r="U283" s="4">
        <f>Res_Cooling!M283/SUM(Res_Cooling!$B$3:$Y$367)*1000</f>
        <v>0</v>
      </c>
      <c r="V283" s="4">
        <f>Res_Cooling!N283/SUM(Res_Cooling!$B$3:$Y$367)*1000</f>
        <v>0</v>
      </c>
      <c r="W283" s="4">
        <f>Res_Cooling!O283/SUM(Res_Cooling!$B$3:$Y$367)*1000</f>
        <v>0</v>
      </c>
      <c r="X283" s="4">
        <f>Res_Cooling!P283/SUM(Res_Cooling!$B$3:$Y$367)*1000</f>
        <v>0</v>
      </c>
      <c r="Y283" s="4">
        <f>Res_Cooling!Q283/SUM(Res_Cooling!$B$3:$Y$367)*1000</f>
        <v>0</v>
      </c>
      <c r="Z283" s="4">
        <f>Res_Cooling!R283/SUM(Res_Cooling!$B$3:$Y$367)*1000</f>
        <v>0</v>
      </c>
      <c r="AA283" s="4">
        <f>Res_Cooling!S283/SUM(Res_Cooling!$B$3:$Y$367)*1000</f>
        <v>0</v>
      </c>
      <c r="AB283" s="4">
        <f>Res_Cooling!T283/SUM(Res_Cooling!$B$3:$Y$367)*1000</f>
        <v>0</v>
      </c>
      <c r="AC283" s="4">
        <f>Res_Cooling!U283/SUM(Res_Cooling!$B$3:$Y$367)*1000</f>
        <v>0</v>
      </c>
      <c r="AD283" s="4">
        <f>Res_Cooling!V283/SUM(Res_Cooling!$B$3:$Y$367)*1000</f>
        <v>0</v>
      </c>
      <c r="AE283" s="4">
        <f>Res_Cooling!W283/SUM(Res_Cooling!$B$3:$Y$367)*1000</f>
        <v>0</v>
      </c>
      <c r="AF283" s="4">
        <f>Res_Cooling!X283/SUM(Res_Cooling!$B$3:$Y$367)*1000</f>
        <v>0</v>
      </c>
      <c r="AG283" s="4">
        <f>Res_Cooling!Y283/SUM(Res_Cooling!$B$3:$Y$367)*1000</f>
        <v>0</v>
      </c>
      <c r="AH283" s="8">
        <f t="shared" si="41"/>
        <v>3.8143220788427459E-4</v>
      </c>
      <c r="AI283">
        <f t="shared" si="42"/>
        <v>10</v>
      </c>
      <c r="AJ283" t="str">
        <f t="shared" si="43"/>
        <v>No</v>
      </c>
      <c r="AK283" t="str">
        <f t="shared" si="37"/>
        <v>Off</v>
      </c>
      <c r="AL283" t="str">
        <f t="shared" si="38"/>
        <v>10Off</v>
      </c>
      <c r="AM283" s="9" t="str">
        <f t="shared" si="39"/>
        <v>W</v>
      </c>
      <c r="AN283" s="9">
        <f t="shared" si="40"/>
        <v>0</v>
      </c>
    </row>
    <row r="284" spans="9:40" x14ac:dyDescent="0.25">
      <c r="I284" s="2">
        <f t="shared" si="44"/>
        <v>43017</v>
      </c>
      <c r="J284" s="4">
        <f>Res_Cooling!B284/SUM(Res_Cooling!$B$3:$Y$367)*1000</f>
        <v>0</v>
      </c>
      <c r="K284" s="4">
        <f>Res_Cooling!C284/SUM(Res_Cooling!$B$3:$Y$367)*1000</f>
        <v>0</v>
      </c>
      <c r="L284" s="4">
        <f>Res_Cooling!D284/SUM(Res_Cooling!$B$3:$Y$367)*1000</f>
        <v>0</v>
      </c>
      <c r="M284" s="4">
        <f>Res_Cooling!E284/SUM(Res_Cooling!$B$3:$Y$367)*1000</f>
        <v>0</v>
      </c>
      <c r="N284" s="4">
        <f>Res_Cooling!F284/SUM(Res_Cooling!$B$3:$Y$367)*1000</f>
        <v>0</v>
      </c>
      <c r="O284" s="4">
        <f>Res_Cooling!G284/SUM(Res_Cooling!$B$3:$Y$367)*1000</f>
        <v>0</v>
      </c>
      <c r="P284" s="4">
        <f>Res_Cooling!H284/SUM(Res_Cooling!$B$3:$Y$367)*1000</f>
        <v>0</v>
      </c>
      <c r="Q284" s="4">
        <f>Res_Cooling!I284/SUM(Res_Cooling!$B$3:$Y$367)*1000</f>
        <v>0</v>
      </c>
      <c r="R284" s="4">
        <f>Res_Cooling!J284/SUM(Res_Cooling!$B$3:$Y$367)*1000</f>
        <v>0</v>
      </c>
      <c r="S284" s="4">
        <f>Res_Cooling!K284/SUM(Res_Cooling!$B$3:$Y$367)*1000</f>
        <v>0</v>
      </c>
      <c r="T284" s="4">
        <f>Res_Cooling!L284/SUM(Res_Cooling!$B$3:$Y$367)*1000</f>
        <v>0</v>
      </c>
      <c r="U284" s="4">
        <f>Res_Cooling!M284/SUM(Res_Cooling!$B$3:$Y$367)*1000</f>
        <v>0</v>
      </c>
      <c r="V284" s="4">
        <f>Res_Cooling!N284/SUM(Res_Cooling!$B$3:$Y$367)*1000</f>
        <v>0</v>
      </c>
      <c r="W284" s="4">
        <f>Res_Cooling!O284/SUM(Res_Cooling!$B$3:$Y$367)*1000</f>
        <v>0</v>
      </c>
      <c r="X284" s="4">
        <f>Res_Cooling!P284/SUM(Res_Cooling!$B$3:$Y$367)*1000</f>
        <v>0</v>
      </c>
      <c r="Y284" s="4">
        <f>Res_Cooling!Q284/SUM(Res_Cooling!$B$3:$Y$367)*1000</f>
        <v>0</v>
      </c>
      <c r="Z284" s="4">
        <f>Res_Cooling!R284/SUM(Res_Cooling!$B$3:$Y$367)*1000</f>
        <v>0</v>
      </c>
      <c r="AA284" s="4">
        <f>Res_Cooling!S284/SUM(Res_Cooling!$B$3:$Y$367)*1000</f>
        <v>0</v>
      </c>
      <c r="AB284" s="4">
        <f>Res_Cooling!T284/SUM(Res_Cooling!$B$3:$Y$367)*1000</f>
        <v>0</v>
      </c>
      <c r="AC284" s="4">
        <f>Res_Cooling!U284/SUM(Res_Cooling!$B$3:$Y$367)*1000</f>
        <v>0</v>
      </c>
      <c r="AD284" s="4">
        <f>Res_Cooling!V284/SUM(Res_Cooling!$B$3:$Y$367)*1000</f>
        <v>0</v>
      </c>
      <c r="AE284" s="4">
        <f>Res_Cooling!W284/SUM(Res_Cooling!$B$3:$Y$367)*1000</f>
        <v>0</v>
      </c>
      <c r="AF284" s="4">
        <f>Res_Cooling!X284/SUM(Res_Cooling!$B$3:$Y$367)*1000</f>
        <v>0</v>
      </c>
      <c r="AG284" s="4">
        <f>Res_Cooling!Y284/SUM(Res_Cooling!$B$3:$Y$367)*1000</f>
        <v>0</v>
      </c>
      <c r="AH284" s="8">
        <f t="shared" si="41"/>
        <v>0</v>
      </c>
      <c r="AI284">
        <f t="shared" si="42"/>
        <v>10</v>
      </c>
      <c r="AJ284" t="str">
        <f t="shared" si="43"/>
        <v>No</v>
      </c>
      <c r="AK284" t="str">
        <f t="shared" si="37"/>
        <v>On</v>
      </c>
      <c r="AL284" t="str">
        <f t="shared" si="38"/>
        <v>10On</v>
      </c>
      <c r="AM284" s="9" t="str">
        <f t="shared" si="39"/>
        <v>W</v>
      </c>
      <c r="AN284" s="9">
        <f t="shared" si="40"/>
        <v>0</v>
      </c>
    </row>
    <row r="285" spans="9:40" x14ac:dyDescent="0.25">
      <c r="I285" s="2">
        <f t="shared" si="44"/>
        <v>43018</v>
      </c>
      <c r="J285" s="4">
        <f>Res_Cooling!B285/SUM(Res_Cooling!$B$3:$Y$367)*1000</f>
        <v>0</v>
      </c>
      <c r="K285" s="4">
        <f>Res_Cooling!C285/SUM(Res_Cooling!$B$3:$Y$367)*1000</f>
        <v>0</v>
      </c>
      <c r="L285" s="4">
        <f>Res_Cooling!D285/SUM(Res_Cooling!$B$3:$Y$367)*1000</f>
        <v>0</v>
      </c>
      <c r="M285" s="4">
        <f>Res_Cooling!E285/SUM(Res_Cooling!$B$3:$Y$367)*1000</f>
        <v>0</v>
      </c>
      <c r="N285" s="4">
        <f>Res_Cooling!F285/SUM(Res_Cooling!$B$3:$Y$367)*1000</f>
        <v>0</v>
      </c>
      <c r="O285" s="4">
        <f>Res_Cooling!G285/SUM(Res_Cooling!$B$3:$Y$367)*1000</f>
        <v>0</v>
      </c>
      <c r="P285" s="4">
        <f>Res_Cooling!H285/SUM(Res_Cooling!$B$3:$Y$367)*1000</f>
        <v>0</v>
      </c>
      <c r="Q285" s="4">
        <f>Res_Cooling!I285/SUM(Res_Cooling!$B$3:$Y$367)*1000</f>
        <v>0</v>
      </c>
      <c r="R285" s="4">
        <f>Res_Cooling!J285/SUM(Res_Cooling!$B$3:$Y$367)*1000</f>
        <v>0</v>
      </c>
      <c r="S285" s="4">
        <f>Res_Cooling!K285/SUM(Res_Cooling!$B$3:$Y$367)*1000</f>
        <v>0</v>
      </c>
      <c r="T285" s="4">
        <f>Res_Cooling!L285/SUM(Res_Cooling!$B$3:$Y$367)*1000</f>
        <v>0</v>
      </c>
      <c r="U285" s="4">
        <f>Res_Cooling!M285/SUM(Res_Cooling!$B$3:$Y$367)*1000</f>
        <v>0</v>
      </c>
      <c r="V285" s="4">
        <f>Res_Cooling!N285/SUM(Res_Cooling!$B$3:$Y$367)*1000</f>
        <v>0</v>
      </c>
      <c r="W285" s="4">
        <f>Res_Cooling!O285/SUM(Res_Cooling!$B$3:$Y$367)*1000</f>
        <v>0</v>
      </c>
      <c r="X285" s="4">
        <f>Res_Cooling!P285/SUM(Res_Cooling!$B$3:$Y$367)*1000</f>
        <v>0</v>
      </c>
      <c r="Y285" s="4">
        <f>Res_Cooling!Q285/SUM(Res_Cooling!$B$3:$Y$367)*1000</f>
        <v>0</v>
      </c>
      <c r="Z285" s="4">
        <f>Res_Cooling!R285/SUM(Res_Cooling!$B$3:$Y$367)*1000</f>
        <v>0</v>
      </c>
      <c r="AA285" s="4">
        <f>Res_Cooling!S285/SUM(Res_Cooling!$B$3:$Y$367)*1000</f>
        <v>0</v>
      </c>
      <c r="AB285" s="4">
        <f>Res_Cooling!T285/SUM(Res_Cooling!$B$3:$Y$367)*1000</f>
        <v>0</v>
      </c>
      <c r="AC285" s="4">
        <f>Res_Cooling!U285/SUM(Res_Cooling!$B$3:$Y$367)*1000</f>
        <v>0</v>
      </c>
      <c r="AD285" s="4">
        <f>Res_Cooling!V285/SUM(Res_Cooling!$B$3:$Y$367)*1000</f>
        <v>0</v>
      </c>
      <c r="AE285" s="4">
        <f>Res_Cooling!W285/SUM(Res_Cooling!$B$3:$Y$367)*1000</f>
        <v>0</v>
      </c>
      <c r="AF285" s="4">
        <f>Res_Cooling!X285/SUM(Res_Cooling!$B$3:$Y$367)*1000</f>
        <v>0</v>
      </c>
      <c r="AG285" s="4">
        <f>Res_Cooling!Y285/SUM(Res_Cooling!$B$3:$Y$367)*1000</f>
        <v>0</v>
      </c>
      <c r="AH285" s="8">
        <f t="shared" si="41"/>
        <v>0</v>
      </c>
      <c r="AI285">
        <f t="shared" si="42"/>
        <v>10</v>
      </c>
      <c r="AJ285" t="str">
        <f t="shared" si="43"/>
        <v>No</v>
      </c>
      <c r="AK285" t="str">
        <f t="shared" si="37"/>
        <v>On</v>
      </c>
      <c r="AL285" t="str">
        <f t="shared" si="38"/>
        <v>10On</v>
      </c>
      <c r="AM285" s="9" t="str">
        <f t="shared" si="39"/>
        <v>W</v>
      </c>
      <c r="AN285" s="9">
        <f t="shared" si="40"/>
        <v>0</v>
      </c>
    </row>
    <row r="286" spans="9:40" x14ac:dyDescent="0.25">
      <c r="I286" s="2">
        <f t="shared" si="44"/>
        <v>43019</v>
      </c>
      <c r="J286" s="4">
        <f>Res_Cooling!B286/SUM(Res_Cooling!$B$3:$Y$367)*1000</f>
        <v>0</v>
      </c>
      <c r="K286" s="4">
        <f>Res_Cooling!C286/SUM(Res_Cooling!$B$3:$Y$367)*1000</f>
        <v>0</v>
      </c>
      <c r="L286" s="4">
        <f>Res_Cooling!D286/SUM(Res_Cooling!$B$3:$Y$367)*1000</f>
        <v>0</v>
      </c>
      <c r="M286" s="4">
        <f>Res_Cooling!E286/SUM(Res_Cooling!$B$3:$Y$367)*1000</f>
        <v>0</v>
      </c>
      <c r="N286" s="4">
        <f>Res_Cooling!F286/SUM(Res_Cooling!$B$3:$Y$367)*1000</f>
        <v>0</v>
      </c>
      <c r="O286" s="4">
        <f>Res_Cooling!G286/SUM(Res_Cooling!$B$3:$Y$367)*1000</f>
        <v>0</v>
      </c>
      <c r="P286" s="4">
        <f>Res_Cooling!H286/SUM(Res_Cooling!$B$3:$Y$367)*1000</f>
        <v>0</v>
      </c>
      <c r="Q286" s="4">
        <f>Res_Cooling!I286/SUM(Res_Cooling!$B$3:$Y$367)*1000</f>
        <v>0</v>
      </c>
      <c r="R286" s="4">
        <f>Res_Cooling!J286/SUM(Res_Cooling!$B$3:$Y$367)*1000</f>
        <v>0</v>
      </c>
      <c r="S286" s="4">
        <f>Res_Cooling!K286/SUM(Res_Cooling!$B$3:$Y$367)*1000</f>
        <v>0</v>
      </c>
      <c r="T286" s="4">
        <f>Res_Cooling!L286/SUM(Res_Cooling!$B$3:$Y$367)*1000</f>
        <v>0</v>
      </c>
      <c r="U286" s="4">
        <f>Res_Cooling!M286/SUM(Res_Cooling!$B$3:$Y$367)*1000</f>
        <v>0</v>
      </c>
      <c r="V286" s="4">
        <f>Res_Cooling!N286/SUM(Res_Cooling!$B$3:$Y$367)*1000</f>
        <v>0</v>
      </c>
      <c r="W286" s="4">
        <f>Res_Cooling!O286/SUM(Res_Cooling!$B$3:$Y$367)*1000</f>
        <v>0</v>
      </c>
      <c r="X286" s="4">
        <f>Res_Cooling!P286/SUM(Res_Cooling!$B$3:$Y$367)*1000</f>
        <v>0</v>
      </c>
      <c r="Y286" s="4">
        <f>Res_Cooling!Q286/SUM(Res_Cooling!$B$3:$Y$367)*1000</f>
        <v>0</v>
      </c>
      <c r="Z286" s="4">
        <f>Res_Cooling!R286/SUM(Res_Cooling!$B$3:$Y$367)*1000</f>
        <v>0</v>
      </c>
      <c r="AA286" s="4">
        <f>Res_Cooling!S286/SUM(Res_Cooling!$B$3:$Y$367)*1000</f>
        <v>0</v>
      </c>
      <c r="AB286" s="4">
        <f>Res_Cooling!T286/SUM(Res_Cooling!$B$3:$Y$367)*1000</f>
        <v>0</v>
      </c>
      <c r="AC286" s="4">
        <f>Res_Cooling!U286/SUM(Res_Cooling!$B$3:$Y$367)*1000</f>
        <v>0</v>
      </c>
      <c r="AD286" s="4">
        <f>Res_Cooling!V286/SUM(Res_Cooling!$B$3:$Y$367)*1000</f>
        <v>0</v>
      </c>
      <c r="AE286" s="4">
        <f>Res_Cooling!W286/SUM(Res_Cooling!$B$3:$Y$367)*1000</f>
        <v>0</v>
      </c>
      <c r="AF286" s="4">
        <f>Res_Cooling!X286/SUM(Res_Cooling!$B$3:$Y$367)*1000</f>
        <v>0</v>
      </c>
      <c r="AG286" s="4">
        <f>Res_Cooling!Y286/SUM(Res_Cooling!$B$3:$Y$367)*1000</f>
        <v>0</v>
      </c>
      <c r="AH286" s="8">
        <f t="shared" si="41"/>
        <v>0</v>
      </c>
      <c r="AI286">
        <f t="shared" si="42"/>
        <v>10</v>
      </c>
      <c r="AJ286" t="str">
        <f t="shared" si="43"/>
        <v>No</v>
      </c>
      <c r="AK286" t="str">
        <f t="shared" si="37"/>
        <v>On</v>
      </c>
      <c r="AL286" t="str">
        <f t="shared" si="38"/>
        <v>10On</v>
      </c>
      <c r="AM286" s="9" t="str">
        <f t="shared" si="39"/>
        <v>W</v>
      </c>
      <c r="AN286" s="9">
        <f t="shared" si="40"/>
        <v>0</v>
      </c>
    </row>
    <row r="287" spans="9:40" x14ac:dyDescent="0.25">
      <c r="I287" s="2">
        <f t="shared" si="44"/>
        <v>43020</v>
      </c>
      <c r="J287" s="4">
        <f>Res_Cooling!B287/SUM(Res_Cooling!$B$3:$Y$367)*1000</f>
        <v>0</v>
      </c>
      <c r="K287" s="4">
        <f>Res_Cooling!C287/SUM(Res_Cooling!$B$3:$Y$367)*1000</f>
        <v>0</v>
      </c>
      <c r="L287" s="4">
        <f>Res_Cooling!D287/SUM(Res_Cooling!$B$3:$Y$367)*1000</f>
        <v>0</v>
      </c>
      <c r="M287" s="4">
        <f>Res_Cooling!E287/SUM(Res_Cooling!$B$3:$Y$367)*1000</f>
        <v>0</v>
      </c>
      <c r="N287" s="4">
        <f>Res_Cooling!F287/SUM(Res_Cooling!$B$3:$Y$367)*1000</f>
        <v>0</v>
      </c>
      <c r="O287" s="4">
        <f>Res_Cooling!G287/SUM(Res_Cooling!$B$3:$Y$367)*1000</f>
        <v>0</v>
      </c>
      <c r="P287" s="4">
        <f>Res_Cooling!H287/SUM(Res_Cooling!$B$3:$Y$367)*1000</f>
        <v>0</v>
      </c>
      <c r="Q287" s="4">
        <f>Res_Cooling!I287/SUM(Res_Cooling!$B$3:$Y$367)*1000</f>
        <v>0</v>
      </c>
      <c r="R287" s="4">
        <f>Res_Cooling!J287/SUM(Res_Cooling!$B$3:$Y$367)*1000</f>
        <v>0</v>
      </c>
      <c r="S287" s="4">
        <f>Res_Cooling!K287/SUM(Res_Cooling!$B$3:$Y$367)*1000</f>
        <v>0</v>
      </c>
      <c r="T287" s="4">
        <f>Res_Cooling!L287/SUM(Res_Cooling!$B$3:$Y$367)*1000</f>
        <v>5.4636585776326866E-4</v>
      </c>
      <c r="U287" s="4">
        <f>Res_Cooling!M287/SUM(Res_Cooling!$B$3:$Y$367)*1000</f>
        <v>2.6318843367273909E-3</v>
      </c>
      <c r="V287" s="4">
        <f>Res_Cooling!N287/SUM(Res_Cooling!$B$3:$Y$367)*1000</f>
        <v>9.2201266025325433E-3</v>
      </c>
      <c r="W287" s="4">
        <f>Res_Cooling!O287/SUM(Res_Cooling!$B$3:$Y$367)*1000</f>
        <v>1.3311373072182758E-2</v>
      </c>
      <c r="X287" s="4">
        <f>Res_Cooling!P287/SUM(Res_Cooling!$B$3:$Y$367)*1000</f>
        <v>3.6614478809269824E-2</v>
      </c>
      <c r="Y287" s="4">
        <f>Res_Cooling!Q287/SUM(Res_Cooling!$B$3:$Y$367)*1000</f>
        <v>6.5911407429173535E-2</v>
      </c>
      <c r="Z287" s="4">
        <f>Res_Cooling!R287/SUM(Res_Cooling!$B$3:$Y$367)*1000</f>
        <v>0.10059300302227248</v>
      </c>
      <c r="AA287" s="4">
        <f>Res_Cooling!S287/SUM(Res_Cooling!$B$3:$Y$367)*1000</f>
        <v>0.11868198150545908</v>
      </c>
      <c r="AB287" s="4">
        <f>Res_Cooling!T287/SUM(Res_Cooling!$B$3:$Y$367)*1000</f>
        <v>0.10508089037213518</v>
      </c>
      <c r="AC287" s="4">
        <f>Res_Cooling!U287/SUM(Res_Cooling!$B$3:$Y$367)*1000</f>
        <v>8.5269161531581303E-2</v>
      </c>
      <c r="AD287" s="4">
        <f>Res_Cooling!V287/SUM(Res_Cooling!$B$3:$Y$367)*1000</f>
        <v>3.8622160147938414E-2</v>
      </c>
      <c r="AE287" s="4">
        <f>Res_Cooling!W287/SUM(Res_Cooling!$B$3:$Y$367)*1000</f>
        <v>2.3123789704752554E-2</v>
      </c>
      <c r="AF287" s="4">
        <f>Res_Cooling!X287/SUM(Res_Cooling!$B$3:$Y$367)*1000</f>
        <v>6.7357901392832674E-3</v>
      </c>
      <c r="AG287" s="4">
        <f>Res_Cooling!Y287/SUM(Res_Cooling!$B$3:$Y$367)*1000</f>
        <v>2.2672249396166674E-3</v>
      </c>
      <c r="AH287" s="8">
        <f t="shared" si="41"/>
        <v>0.60860963747068819</v>
      </c>
      <c r="AI287">
        <f t="shared" si="42"/>
        <v>10</v>
      </c>
      <c r="AJ287" t="str">
        <f t="shared" si="43"/>
        <v>No</v>
      </c>
      <c r="AK287" t="str">
        <f t="shared" si="37"/>
        <v>On</v>
      </c>
      <c r="AL287" t="str">
        <f t="shared" si="38"/>
        <v>10On</v>
      </c>
      <c r="AM287" s="9" t="str">
        <f t="shared" si="39"/>
        <v>W</v>
      </c>
      <c r="AN287" s="9">
        <f t="shared" si="40"/>
        <v>0.11868198150545908</v>
      </c>
    </row>
    <row r="288" spans="9:40" x14ac:dyDescent="0.25">
      <c r="I288" s="2">
        <f t="shared" si="44"/>
        <v>43021</v>
      </c>
      <c r="J288" s="4">
        <f>Res_Cooling!B288/SUM(Res_Cooling!$B$3:$Y$367)*1000</f>
        <v>2.5484488262361336E-4</v>
      </c>
      <c r="K288" s="4">
        <f>Res_Cooling!C288/SUM(Res_Cooling!$B$3:$Y$367)*1000</f>
        <v>0</v>
      </c>
      <c r="L288" s="4">
        <f>Res_Cooling!D288/SUM(Res_Cooling!$B$3:$Y$367)*1000</f>
        <v>0</v>
      </c>
      <c r="M288" s="4">
        <f>Res_Cooling!E288/SUM(Res_Cooling!$B$3:$Y$367)*1000</f>
        <v>0</v>
      </c>
      <c r="N288" s="4">
        <f>Res_Cooling!F288/SUM(Res_Cooling!$B$3:$Y$367)*1000</f>
        <v>0</v>
      </c>
      <c r="O288" s="4">
        <f>Res_Cooling!G288/SUM(Res_Cooling!$B$3:$Y$367)*1000</f>
        <v>0</v>
      </c>
      <c r="P288" s="4">
        <f>Res_Cooling!H288/SUM(Res_Cooling!$B$3:$Y$367)*1000</f>
        <v>0</v>
      </c>
      <c r="Q288" s="4">
        <f>Res_Cooling!I288/SUM(Res_Cooling!$B$3:$Y$367)*1000</f>
        <v>0</v>
      </c>
      <c r="R288" s="4">
        <f>Res_Cooling!J288/SUM(Res_Cooling!$B$3:$Y$367)*1000</f>
        <v>0</v>
      </c>
      <c r="S288" s="4">
        <f>Res_Cooling!K288/SUM(Res_Cooling!$B$3:$Y$367)*1000</f>
        <v>7.304499512683559E-5</v>
      </c>
      <c r="T288" s="4">
        <f>Res_Cooling!L288/SUM(Res_Cooling!$B$3:$Y$367)*1000</f>
        <v>3.0817743992693166E-4</v>
      </c>
      <c r="U288" s="4">
        <f>Res_Cooling!M288/SUM(Res_Cooling!$B$3:$Y$367)*1000</f>
        <v>8.2121793168114679E-4</v>
      </c>
      <c r="V288" s="4">
        <f>Res_Cooling!N288/SUM(Res_Cooling!$B$3:$Y$367)*1000</f>
        <v>3.8733626304701101E-3</v>
      </c>
      <c r="W288" s="4">
        <f>Res_Cooling!O288/SUM(Res_Cooling!$B$3:$Y$367)*1000</f>
        <v>9.5494019000836698E-3</v>
      </c>
      <c r="X288" s="4">
        <f>Res_Cooling!P288/SUM(Res_Cooling!$B$3:$Y$367)*1000</f>
        <v>2.2641690872547304E-2</v>
      </c>
      <c r="Y288" s="4">
        <f>Res_Cooling!Q288/SUM(Res_Cooling!$B$3:$Y$367)*1000</f>
        <v>3.345500611496649E-2</v>
      </c>
      <c r="Z288" s="4">
        <f>Res_Cooling!R288/SUM(Res_Cooling!$B$3:$Y$367)*1000</f>
        <v>4.5014307965762848E-2</v>
      </c>
      <c r="AA288" s="4">
        <f>Res_Cooling!S288/SUM(Res_Cooling!$B$3:$Y$367)*1000</f>
        <v>4.8958163637992179E-2</v>
      </c>
      <c r="AB288" s="4">
        <f>Res_Cooling!T288/SUM(Res_Cooling!$B$3:$Y$367)*1000</f>
        <v>3.9395572734564746E-2</v>
      </c>
      <c r="AC288" s="4">
        <f>Res_Cooling!U288/SUM(Res_Cooling!$B$3:$Y$367)*1000</f>
        <v>2.8013791761162955E-2</v>
      </c>
      <c r="AD288" s="4">
        <f>Res_Cooling!V288/SUM(Res_Cooling!$B$3:$Y$367)*1000</f>
        <v>1.3167860407817146E-2</v>
      </c>
      <c r="AE288" s="4">
        <f>Res_Cooling!W288/SUM(Res_Cooling!$B$3:$Y$367)*1000</f>
        <v>6.9673605389180028E-3</v>
      </c>
      <c r="AF288" s="4">
        <f>Res_Cooling!X288/SUM(Res_Cooling!$B$3:$Y$367)*1000</f>
        <v>1.8906257675387087E-3</v>
      </c>
      <c r="AG288" s="4">
        <f>Res_Cooling!Y288/SUM(Res_Cooling!$B$3:$Y$367)*1000</f>
        <v>5.9718406121920197E-4</v>
      </c>
      <c r="AH288" s="8">
        <f t="shared" si="41"/>
        <v>0.25498161364240196</v>
      </c>
      <c r="AI288">
        <f t="shared" si="42"/>
        <v>10</v>
      </c>
      <c r="AJ288" t="str">
        <f t="shared" si="43"/>
        <v>No</v>
      </c>
      <c r="AK288" t="str">
        <f t="shared" si="37"/>
        <v>On</v>
      </c>
      <c r="AL288" t="str">
        <f t="shared" si="38"/>
        <v>10On</v>
      </c>
      <c r="AM288" s="9" t="str">
        <f t="shared" si="39"/>
        <v>W</v>
      </c>
      <c r="AN288" s="9">
        <f t="shared" si="40"/>
        <v>4.8958163637992179E-2</v>
      </c>
    </row>
    <row r="289" spans="9:40" x14ac:dyDescent="0.25">
      <c r="I289" s="2">
        <f t="shared" si="44"/>
        <v>43022</v>
      </c>
      <c r="J289" s="4">
        <f>Res_Cooling!B289/SUM(Res_Cooling!$B$3:$Y$367)*1000</f>
        <v>1.6840043315285005E-5</v>
      </c>
      <c r="K289" s="4">
        <f>Res_Cooling!C289/SUM(Res_Cooling!$B$3:$Y$367)*1000</f>
        <v>5.1971387053954796E-6</v>
      </c>
      <c r="L289" s="4">
        <f>Res_Cooling!D289/SUM(Res_Cooling!$B$3:$Y$367)*1000</f>
        <v>0</v>
      </c>
      <c r="M289" s="4">
        <f>Res_Cooling!E289/SUM(Res_Cooling!$B$3:$Y$367)*1000</f>
        <v>0</v>
      </c>
      <c r="N289" s="4">
        <f>Res_Cooling!F289/SUM(Res_Cooling!$B$3:$Y$367)*1000</f>
        <v>0</v>
      </c>
      <c r="O289" s="4">
        <f>Res_Cooling!G289/SUM(Res_Cooling!$B$3:$Y$367)*1000</f>
        <v>0</v>
      </c>
      <c r="P289" s="4">
        <f>Res_Cooling!H289/SUM(Res_Cooling!$B$3:$Y$367)*1000</f>
        <v>0</v>
      </c>
      <c r="Q289" s="4">
        <f>Res_Cooling!I289/SUM(Res_Cooling!$B$3:$Y$367)*1000</f>
        <v>0</v>
      </c>
      <c r="R289" s="4">
        <f>Res_Cooling!J289/SUM(Res_Cooling!$B$3:$Y$367)*1000</f>
        <v>0</v>
      </c>
      <c r="S289" s="4">
        <f>Res_Cooling!K289/SUM(Res_Cooling!$B$3:$Y$367)*1000</f>
        <v>1.2039977524057553E-4</v>
      </c>
      <c r="T289" s="4">
        <f>Res_Cooling!L289/SUM(Res_Cooling!$B$3:$Y$367)*1000</f>
        <v>2.3814544382169122E-4</v>
      </c>
      <c r="U289" s="4">
        <f>Res_Cooling!M289/SUM(Res_Cooling!$B$3:$Y$367)*1000</f>
        <v>1.5611624773730383E-3</v>
      </c>
      <c r="V289" s="4">
        <f>Res_Cooling!N289/SUM(Res_Cooling!$B$3:$Y$367)*1000</f>
        <v>5.1705784904815229E-3</v>
      </c>
      <c r="W289" s="4">
        <f>Res_Cooling!O289/SUM(Res_Cooling!$B$3:$Y$367)*1000</f>
        <v>1.3939278377843546E-2</v>
      </c>
      <c r="X289" s="4">
        <f>Res_Cooling!P289/SUM(Res_Cooling!$B$3:$Y$367)*1000</f>
        <v>2.5617559108826266E-2</v>
      </c>
      <c r="Y289" s="4">
        <f>Res_Cooling!Q289/SUM(Res_Cooling!$B$3:$Y$367)*1000</f>
        <v>3.9830598615011439E-2</v>
      </c>
      <c r="Z289" s="4">
        <f>Res_Cooling!R289/SUM(Res_Cooling!$B$3:$Y$367)*1000</f>
        <v>5.5713531138665513E-2</v>
      </c>
      <c r="AA289" s="4">
        <f>Res_Cooling!S289/SUM(Res_Cooling!$B$3:$Y$367)*1000</f>
        <v>6.0232035853337279E-2</v>
      </c>
      <c r="AB289" s="4">
        <f>Res_Cooling!T289/SUM(Res_Cooling!$B$3:$Y$367)*1000</f>
        <v>4.6611098284843999E-2</v>
      </c>
      <c r="AC289" s="4">
        <f>Res_Cooling!U289/SUM(Res_Cooling!$B$3:$Y$367)*1000</f>
        <v>3.1324655855401666E-2</v>
      </c>
      <c r="AD289" s="4">
        <f>Res_Cooling!V289/SUM(Res_Cooling!$B$3:$Y$367)*1000</f>
        <v>1.7018068830679356E-2</v>
      </c>
      <c r="AE289" s="4">
        <f>Res_Cooling!W289/SUM(Res_Cooling!$B$3:$Y$367)*1000</f>
        <v>7.6235871064888354E-3</v>
      </c>
      <c r="AF289" s="4">
        <f>Res_Cooling!X289/SUM(Res_Cooling!$B$3:$Y$367)*1000</f>
        <v>3.6206677450795698E-3</v>
      </c>
      <c r="AG289" s="4">
        <f>Res_Cooling!Y289/SUM(Res_Cooling!$B$3:$Y$367)*1000</f>
        <v>5.4904938501757763E-4</v>
      </c>
      <c r="AH289" s="8">
        <f t="shared" si="41"/>
        <v>0.30919245367013259</v>
      </c>
      <c r="AI289">
        <f t="shared" si="42"/>
        <v>10</v>
      </c>
      <c r="AJ289" t="str">
        <f t="shared" si="43"/>
        <v>No</v>
      </c>
      <c r="AK289" t="str">
        <f t="shared" si="37"/>
        <v>Off</v>
      </c>
      <c r="AL289" t="str">
        <f t="shared" si="38"/>
        <v>10Off</v>
      </c>
      <c r="AM289" s="9" t="str">
        <f t="shared" si="39"/>
        <v>W</v>
      </c>
      <c r="AN289" s="9">
        <f t="shared" si="40"/>
        <v>6.0232035853337279E-2</v>
      </c>
    </row>
    <row r="290" spans="9:40" x14ac:dyDescent="0.25">
      <c r="I290" s="2">
        <f t="shared" si="44"/>
        <v>43023</v>
      </c>
      <c r="J290" s="4">
        <f>Res_Cooling!B290/SUM(Res_Cooling!$B$3:$Y$367)*1000</f>
        <v>9.7179698411385798E-6</v>
      </c>
      <c r="K290" s="4">
        <f>Res_Cooling!C290/SUM(Res_Cooling!$B$3:$Y$367)*1000</f>
        <v>0</v>
      </c>
      <c r="L290" s="4">
        <f>Res_Cooling!D290/SUM(Res_Cooling!$B$3:$Y$367)*1000</f>
        <v>0</v>
      </c>
      <c r="M290" s="4">
        <f>Res_Cooling!E290/SUM(Res_Cooling!$B$3:$Y$367)*1000</f>
        <v>0</v>
      </c>
      <c r="N290" s="4">
        <f>Res_Cooling!F290/SUM(Res_Cooling!$B$3:$Y$367)*1000</f>
        <v>0</v>
      </c>
      <c r="O290" s="4">
        <f>Res_Cooling!G290/SUM(Res_Cooling!$B$3:$Y$367)*1000</f>
        <v>0</v>
      </c>
      <c r="P290" s="4">
        <f>Res_Cooling!H290/SUM(Res_Cooling!$B$3:$Y$367)*1000</f>
        <v>0</v>
      </c>
      <c r="Q290" s="4">
        <f>Res_Cooling!I290/SUM(Res_Cooling!$B$3:$Y$367)*1000</f>
        <v>0</v>
      </c>
      <c r="R290" s="4">
        <f>Res_Cooling!J290/SUM(Res_Cooling!$B$3:$Y$367)*1000</f>
        <v>0</v>
      </c>
      <c r="S290" s="4">
        <f>Res_Cooling!K290/SUM(Res_Cooling!$B$3:$Y$367)*1000</f>
        <v>0</v>
      </c>
      <c r="T290" s="4">
        <f>Res_Cooling!L290/SUM(Res_Cooling!$B$3:$Y$367)*1000</f>
        <v>0</v>
      </c>
      <c r="U290" s="4">
        <f>Res_Cooling!M290/SUM(Res_Cooling!$B$3:$Y$367)*1000</f>
        <v>1.3102866823216433E-3</v>
      </c>
      <c r="V290" s="4">
        <f>Res_Cooling!N290/SUM(Res_Cooling!$B$3:$Y$367)*1000</f>
        <v>6.0700186331659146E-3</v>
      </c>
      <c r="W290" s="4">
        <f>Res_Cooling!O290/SUM(Res_Cooling!$B$3:$Y$367)*1000</f>
        <v>1.4813518833596799E-2</v>
      </c>
      <c r="X290" s="4">
        <f>Res_Cooling!P290/SUM(Res_Cooling!$B$3:$Y$367)*1000</f>
        <v>3.7946084851389089E-2</v>
      </c>
      <c r="Y290" s="4">
        <f>Res_Cooling!Q290/SUM(Res_Cooling!$B$3:$Y$367)*1000</f>
        <v>8.8204239858391487E-2</v>
      </c>
      <c r="Z290" s="4">
        <f>Res_Cooling!R290/SUM(Res_Cooling!$B$3:$Y$367)*1000</f>
        <v>0.11526141349822373</v>
      </c>
      <c r="AA290" s="4">
        <f>Res_Cooling!S290/SUM(Res_Cooling!$B$3:$Y$367)*1000</f>
        <v>0.15841045575055365</v>
      </c>
      <c r="AB290" s="4">
        <f>Res_Cooling!T290/SUM(Res_Cooling!$B$3:$Y$367)*1000</f>
        <v>0.1368425667245835</v>
      </c>
      <c r="AC290" s="4">
        <f>Res_Cooling!U290/SUM(Res_Cooling!$B$3:$Y$367)*1000</f>
        <v>9.5403808475871252E-2</v>
      </c>
      <c r="AD290" s="4">
        <f>Res_Cooling!V290/SUM(Res_Cooling!$B$3:$Y$367)*1000</f>
        <v>5.2647207039579327E-2</v>
      </c>
      <c r="AE290" s="4">
        <f>Res_Cooling!W290/SUM(Res_Cooling!$B$3:$Y$367)*1000</f>
        <v>2.6420890944451689E-2</v>
      </c>
      <c r="AF290" s="4">
        <f>Res_Cooling!X290/SUM(Res_Cooling!$B$3:$Y$367)*1000</f>
        <v>9.0367519243404748E-3</v>
      </c>
      <c r="AG290" s="4">
        <f>Res_Cooling!Y290/SUM(Res_Cooling!$B$3:$Y$367)*1000</f>
        <v>2.0310556522182825E-4</v>
      </c>
      <c r="AH290" s="8">
        <f t="shared" si="41"/>
        <v>0.74258006675153165</v>
      </c>
      <c r="AI290">
        <f t="shared" si="42"/>
        <v>10</v>
      </c>
      <c r="AJ290" t="str">
        <f t="shared" si="43"/>
        <v>No</v>
      </c>
      <c r="AK290" t="str">
        <f t="shared" si="37"/>
        <v>Off</v>
      </c>
      <c r="AL290" t="str">
        <f t="shared" si="38"/>
        <v>10Off</v>
      </c>
      <c r="AM290" s="9" t="str">
        <f t="shared" si="39"/>
        <v>W</v>
      </c>
      <c r="AN290" s="9">
        <f t="shared" si="40"/>
        <v>0.15841045575055365</v>
      </c>
    </row>
    <row r="291" spans="9:40" x14ac:dyDescent="0.25">
      <c r="I291" s="2">
        <f t="shared" si="44"/>
        <v>43024</v>
      </c>
      <c r="J291" s="4">
        <f>Res_Cooling!B291/SUM(Res_Cooling!$B$3:$Y$367)*1000</f>
        <v>2.7133173518831396E-4</v>
      </c>
      <c r="K291" s="4">
        <f>Res_Cooling!C291/SUM(Res_Cooling!$B$3:$Y$367)*1000</f>
        <v>0</v>
      </c>
      <c r="L291" s="4">
        <f>Res_Cooling!D291/SUM(Res_Cooling!$B$3:$Y$367)*1000</f>
        <v>0</v>
      </c>
      <c r="M291" s="4">
        <f>Res_Cooling!E291/SUM(Res_Cooling!$B$3:$Y$367)*1000</f>
        <v>0</v>
      </c>
      <c r="N291" s="4">
        <f>Res_Cooling!F291/SUM(Res_Cooling!$B$3:$Y$367)*1000</f>
        <v>0</v>
      </c>
      <c r="O291" s="4">
        <f>Res_Cooling!G291/SUM(Res_Cooling!$B$3:$Y$367)*1000</f>
        <v>0</v>
      </c>
      <c r="P291" s="4">
        <f>Res_Cooling!H291/SUM(Res_Cooling!$B$3:$Y$367)*1000</f>
        <v>0</v>
      </c>
      <c r="Q291" s="4">
        <f>Res_Cooling!I291/SUM(Res_Cooling!$B$3:$Y$367)*1000</f>
        <v>0</v>
      </c>
      <c r="R291" s="4">
        <f>Res_Cooling!J291/SUM(Res_Cooling!$B$3:$Y$367)*1000</f>
        <v>0</v>
      </c>
      <c r="S291" s="4">
        <f>Res_Cooling!K291/SUM(Res_Cooling!$B$3:$Y$367)*1000</f>
        <v>0</v>
      </c>
      <c r="T291" s="4">
        <f>Res_Cooling!L291/SUM(Res_Cooling!$B$3:$Y$367)*1000</f>
        <v>0</v>
      </c>
      <c r="U291" s="4">
        <f>Res_Cooling!M291/SUM(Res_Cooling!$B$3:$Y$367)*1000</f>
        <v>0</v>
      </c>
      <c r="V291" s="4">
        <f>Res_Cooling!N291/SUM(Res_Cooling!$B$3:$Y$367)*1000</f>
        <v>0</v>
      </c>
      <c r="W291" s="4">
        <f>Res_Cooling!O291/SUM(Res_Cooling!$B$3:$Y$367)*1000</f>
        <v>0</v>
      </c>
      <c r="X291" s="4">
        <f>Res_Cooling!P291/SUM(Res_Cooling!$B$3:$Y$367)*1000</f>
        <v>0</v>
      </c>
      <c r="Y291" s="4">
        <f>Res_Cooling!Q291/SUM(Res_Cooling!$B$3:$Y$367)*1000</f>
        <v>0</v>
      </c>
      <c r="Z291" s="4">
        <f>Res_Cooling!R291/SUM(Res_Cooling!$B$3:$Y$367)*1000</f>
        <v>0</v>
      </c>
      <c r="AA291" s="4">
        <f>Res_Cooling!S291/SUM(Res_Cooling!$B$3:$Y$367)*1000</f>
        <v>0</v>
      </c>
      <c r="AB291" s="4">
        <f>Res_Cooling!T291/SUM(Res_Cooling!$B$3:$Y$367)*1000</f>
        <v>0</v>
      </c>
      <c r="AC291" s="4">
        <f>Res_Cooling!U291/SUM(Res_Cooling!$B$3:$Y$367)*1000</f>
        <v>0</v>
      </c>
      <c r="AD291" s="4">
        <f>Res_Cooling!V291/SUM(Res_Cooling!$B$3:$Y$367)*1000</f>
        <v>0</v>
      </c>
      <c r="AE291" s="4">
        <f>Res_Cooling!W291/SUM(Res_Cooling!$B$3:$Y$367)*1000</f>
        <v>0</v>
      </c>
      <c r="AF291" s="4">
        <f>Res_Cooling!X291/SUM(Res_Cooling!$B$3:$Y$367)*1000</f>
        <v>0</v>
      </c>
      <c r="AG291" s="4">
        <f>Res_Cooling!Y291/SUM(Res_Cooling!$B$3:$Y$367)*1000</f>
        <v>0</v>
      </c>
      <c r="AH291" s="8">
        <f t="shared" si="41"/>
        <v>2.7133173518831396E-4</v>
      </c>
      <c r="AI291">
        <f t="shared" si="42"/>
        <v>10</v>
      </c>
      <c r="AJ291" t="str">
        <f t="shared" si="43"/>
        <v>No</v>
      </c>
      <c r="AK291" t="str">
        <f t="shared" si="37"/>
        <v>On</v>
      </c>
      <c r="AL291" t="str">
        <f t="shared" si="38"/>
        <v>10On</v>
      </c>
      <c r="AM291" s="9" t="str">
        <f t="shared" si="39"/>
        <v>W</v>
      </c>
      <c r="AN291" s="9">
        <f t="shared" si="40"/>
        <v>0</v>
      </c>
    </row>
    <row r="292" spans="9:40" x14ac:dyDescent="0.25">
      <c r="I292" s="2">
        <f t="shared" si="44"/>
        <v>43025</v>
      </c>
      <c r="J292" s="4">
        <f>Res_Cooling!B292/SUM(Res_Cooling!$B$3:$Y$367)*1000</f>
        <v>0</v>
      </c>
      <c r="K292" s="4">
        <f>Res_Cooling!C292/SUM(Res_Cooling!$B$3:$Y$367)*1000</f>
        <v>0</v>
      </c>
      <c r="L292" s="4">
        <f>Res_Cooling!D292/SUM(Res_Cooling!$B$3:$Y$367)*1000</f>
        <v>0</v>
      </c>
      <c r="M292" s="4">
        <f>Res_Cooling!E292/SUM(Res_Cooling!$B$3:$Y$367)*1000</f>
        <v>0</v>
      </c>
      <c r="N292" s="4">
        <f>Res_Cooling!F292/SUM(Res_Cooling!$B$3:$Y$367)*1000</f>
        <v>0</v>
      </c>
      <c r="O292" s="4">
        <f>Res_Cooling!G292/SUM(Res_Cooling!$B$3:$Y$367)*1000</f>
        <v>0</v>
      </c>
      <c r="P292" s="4">
        <f>Res_Cooling!H292/SUM(Res_Cooling!$B$3:$Y$367)*1000</f>
        <v>0</v>
      </c>
      <c r="Q292" s="4">
        <f>Res_Cooling!I292/SUM(Res_Cooling!$B$3:$Y$367)*1000</f>
        <v>0</v>
      </c>
      <c r="R292" s="4">
        <f>Res_Cooling!J292/SUM(Res_Cooling!$B$3:$Y$367)*1000</f>
        <v>0</v>
      </c>
      <c r="S292" s="4">
        <f>Res_Cooling!K292/SUM(Res_Cooling!$B$3:$Y$367)*1000</f>
        <v>0</v>
      </c>
      <c r="T292" s="4">
        <f>Res_Cooling!L292/SUM(Res_Cooling!$B$3:$Y$367)*1000</f>
        <v>0</v>
      </c>
      <c r="U292" s="4">
        <f>Res_Cooling!M292/SUM(Res_Cooling!$B$3:$Y$367)*1000</f>
        <v>0</v>
      </c>
      <c r="V292" s="4">
        <f>Res_Cooling!N292/SUM(Res_Cooling!$B$3:$Y$367)*1000</f>
        <v>0</v>
      </c>
      <c r="W292" s="4">
        <f>Res_Cooling!O292/SUM(Res_Cooling!$B$3:$Y$367)*1000</f>
        <v>0</v>
      </c>
      <c r="X292" s="4">
        <f>Res_Cooling!P292/SUM(Res_Cooling!$B$3:$Y$367)*1000</f>
        <v>0</v>
      </c>
      <c r="Y292" s="4">
        <f>Res_Cooling!Q292/SUM(Res_Cooling!$B$3:$Y$367)*1000</f>
        <v>0</v>
      </c>
      <c r="Z292" s="4">
        <f>Res_Cooling!R292/SUM(Res_Cooling!$B$3:$Y$367)*1000</f>
        <v>0</v>
      </c>
      <c r="AA292" s="4">
        <f>Res_Cooling!S292/SUM(Res_Cooling!$B$3:$Y$367)*1000</f>
        <v>0</v>
      </c>
      <c r="AB292" s="4">
        <f>Res_Cooling!T292/SUM(Res_Cooling!$B$3:$Y$367)*1000</f>
        <v>0</v>
      </c>
      <c r="AC292" s="4">
        <f>Res_Cooling!U292/SUM(Res_Cooling!$B$3:$Y$367)*1000</f>
        <v>0</v>
      </c>
      <c r="AD292" s="4">
        <f>Res_Cooling!V292/SUM(Res_Cooling!$B$3:$Y$367)*1000</f>
        <v>0</v>
      </c>
      <c r="AE292" s="4">
        <f>Res_Cooling!W292/SUM(Res_Cooling!$B$3:$Y$367)*1000</f>
        <v>0</v>
      </c>
      <c r="AF292" s="4">
        <f>Res_Cooling!X292/SUM(Res_Cooling!$B$3:$Y$367)*1000</f>
        <v>0</v>
      </c>
      <c r="AG292" s="4">
        <f>Res_Cooling!Y292/SUM(Res_Cooling!$B$3:$Y$367)*1000</f>
        <v>0</v>
      </c>
      <c r="AH292" s="8">
        <f t="shared" si="41"/>
        <v>0</v>
      </c>
      <c r="AI292">
        <f t="shared" si="42"/>
        <v>10</v>
      </c>
      <c r="AJ292" t="str">
        <f t="shared" si="43"/>
        <v>No</v>
      </c>
      <c r="AK292" t="str">
        <f t="shared" si="37"/>
        <v>On</v>
      </c>
      <c r="AL292" t="str">
        <f t="shared" si="38"/>
        <v>10On</v>
      </c>
      <c r="AM292" s="9" t="str">
        <f t="shared" si="39"/>
        <v>W</v>
      </c>
      <c r="AN292" s="9">
        <f t="shared" si="40"/>
        <v>0</v>
      </c>
    </row>
    <row r="293" spans="9:40" x14ac:dyDescent="0.25">
      <c r="I293" s="2">
        <f t="shared" si="44"/>
        <v>43026</v>
      </c>
      <c r="J293" s="4">
        <f>Res_Cooling!B293/SUM(Res_Cooling!$B$3:$Y$367)*1000</f>
        <v>0</v>
      </c>
      <c r="K293" s="4">
        <f>Res_Cooling!C293/SUM(Res_Cooling!$B$3:$Y$367)*1000</f>
        <v>0</v>
      </c>
      <c r="L293" s="4">
        <f>Res_Cooling!D293/SUM(Res_Cooling!$B$3:$Y$367)*1000</f>
        <v>0</v>
      </c>
      <c r="M293" s="4">
        <f>Res_Cooling!E293/SUM(Res_Cooling!$B$3:$Y$367)*1000</f>
        <v>0</v>
      </c>
      <c r="N293" s="4">
        <f>Res_Cooling!F293/SUM(Res_Cooling!$B$3:$Y$367)*1000</f>
        <v>0</v>
      </c>
      <c r="O293" s="4">
        <f>Res_Cooling!G293/SUM(Res_Cooling!$B$3:$Y$367)*1000</f>
        <v>0</v>
      </c>
      <c r="P293" s="4">
        <f>Res_Cooling!H293/SUM(Res_Cooling!$B$3:$Y$367)*1000</f>
        <v>0</v>
      </c>
      <c r="Q293" s="4">
        <f>Res_Cooling!I293/SUM(Res_Cooling!$B$3:$Y$367)*1000</f>
        <v>0</v>
      </c>
      <c r="R293" s="4">
        <f>Res_Cooling!J293/SUM(Res_Cooling!$B$3:$Y$367)*1000</f>
        <v>0</v>
      </c>
      <c r="S293" s="4">
        <f>Res_Cooling!K293/SUM(Res_Cooling!$B$3:$Y$367)*1000</f>
        <v>0</v>
      </c>
      <c r="T293" s="4">
        <f>Res_Cooling!L293/SUM(Res_Cooling!$B$3:$Y$367)*1000</f>
        <v>0</v>
      </c>
      <c r="U293" s="4">
        <f>Res_Cooling!M293/SUM(Res_Cooling!$B$3:$Y$367)*1000</f>
        <v>0</v>
      </c>
      <c r="V293" s="4">
        <f>Res_Cooling!N293/SUM(Res_Cooling!$B$3:$Y$367)*1000</f>
        <v>0</v>
      </c>
      <c r="W293" s="4">
        <f>Res_Cooling!O293/SUM(Res_Cooling!$B$3:$Y$367)*1000</f>
        <v>0</v>
      </c>
      <c r="X293" s="4">
        <f>Res_Cooling!P293/SUM(Res_Cooling!$B$3:$Y$367)*1000</f>
        <v>0</v>
      </c>
      <c r="Y293" s="4">
        <f>Res_Cooling!Q293/SUM(Res_Cooling!$B$3:$Y$367)*1000</f>
        <v>0</v>
      </c>
      <c r="Z293" s="4">
        <f>Res_Cooling!R293/SUM(Res_Cooling!$B$3:$Y$367)*1000</f>
        <v>0</v>
      </c>
      <c r="AA293" s="4">
        <f>Res_Cooling!S293/SUM(Res_Cooling!$B$3:$Y$367)*1000</f>
        <v>0</v>
      </c>
      <c r="AB293" s="4">
        <f>Res_Cooling!T293/SUM(Res_Cooling!$B$3:$Y$367)*1000</f>
        <v>0</v>
      </c>
      <c r="AC293" s="4">
        <f>Res_Cooling!U293/SUM(Res_Cooling!$B$3:$Y$367)*1000</f>
        <v>0</v>
      </c>
      <c r="AD293" s="4">
        <f>Res_Cooling!V293/SUM(Res_Cooling!$B$3:$Y$367)*1000</f>
        <v>0</v>
      </c>
      <c r="AE293" s="4">
        <f>Res_Cooling!W293/SUM(Res_Cooling!$B$3:$Y$367)*1000</f>
        <v>0</v>
      </c>
      <c r="AF293" s="4">
        <f>Res_Cooling!X293/SUM(Res_Cooling!$B$3:$Y$367)*1000</f>
        <v>0</v>
      </c>
      <c r="AG293" s="4">
        <f>Res_Cooling!Y293/SUM(Res_Cooling!$B$3:$Y$367)*1000</f>
        <v>0</v>
      </c>
      <c r="AH293" s="8">
        <f t="shared" si="41"/>
        <v>0</v>
      </c>
      <c r="AI293">
        <f t="shared" si="42"/>
        <v>10</v>
      </c>
      <c r="AJ293" t="str">
        <f t="shared" si="43"/>
        <v>No</v>
      </c>
      <c r="AK293" t="str">
        <f t="shared" si="37"/>
        <v>On</v>
      </c>
      <c r="AL293" t="str">
        <f t="shared" si="38"/>
        <v>10On</v>
      </c>
      <c r="AM293" s="9" t="str">
        <f t="shared" si="39"/>
        <v>W</v>
      </c>
      <c r="AN293" s="9">
        <f t="shared" si="40"/>
        <v>0</v>
      </c>
    </row>
    <row r="294" spans="9:40" x14ac:dyDescent="0.25">
      <c r="I294" s="2">
        <f t="shared" si="44"/>
        <v>43027</v>
      </c>
      <c r="J294" s="4">
        <f>Res_Cooling!B294/SUM(Res_Cooling!$B$3:$Y$367)*1000</f>
        <v>0</v>
      </c>
      <c r="K294" s="4">
        <f>Res_Cooling!C294/SUM(Res_Cooling!$B$3:$Y$367)*1000</f>
        <v>0</v>
      </c>
      <c r="L294" s="4">
        <f>Res_Cooling!D294/SUM(Res_Cooling!$B$3:$Y$367)*1000</f>
        <v>0</v>
      </c>
      <c r="M294" s="4">
        <f>Res_Cooling!E294/SUM(Res_Cooling!$B$3:$Y$367)*1000</f>
        <v>0</v>
      </c>
      <c r="N294" s="4">
        <f>Res_Cooling!F294/SUM(Res_Cooling!$B$3:$Y$367)*1000</f>
        <v>0</v>
      </c>
      <c r="O294" s="4">
        <f>Res_Cooling!G294/SUM(Res_Cooling!$B$3:$Y$367)*1000</f>
        <v>0</v>
      </c>
      <c r="P294" s="4">
        <f>Res_Cooling!H294/SUM(Res_Cooling!$B$3:$Y$367)*1000</f>
        <v>0</v>
      </c>
      <c r="Q294" s="4">
        <f>Res_Cooling!I294/SUM(Res_Cooling!$B$3:$Y$367)*1000</f>
        <v>0</v>
      </c>
      <c r="R294" s="4">
        <f>Res_Cooling!J294/SUM(Res_Cooling!$B$3:$Y$367)*1000</f>
        <v>0</v>
      </c>
      <c r="S294" s="4">
        <f>Res_Cooling!K294/SUM(Res_Cooling!$B$3:$Y$367)*1000</f>
        <v>0</v>
      </c>
      <c r="T294" s="4">
        <f>Res_Cooling!L294/SUM(Res_Cooling!$B$3:$Y$367)*1000</f>
        <v>0</v>
      </c>
      <c r="U294" s="4">
        <f>Res_Cooling!M294/SUM(Res_Cooling!$B$3:$Y$367)*1000</f>
        <v>0</v>
      </c>
      <c r="V294" s="4">
        <f>Res_Cooling!N294/SUM(Res_Cooling!$B$3:$Y$367)*1000</f>
        <v>0</v>
      </c>
      <c r="W294" s="4">
        <f>Res_Cooling!O294/SUM(Res_Cooling!$B$3:$Y$367)*1000</f>
        <v>0</v>
      </c>
      <c r="X294" s="4">
        <f>Res_Cooling!P294/SUM(Res_Cooling!$B$3:$Y$367)*1000</f>
        <v>0</v>
      </c>
      <c r="Y294" s="4">
        <f>Res_Cooling!Q294/SUM(Res_Cooling!$B$3:$Y$367)*1000</f>
        <v>0</v>
      </c>
      <c r="Z294" s="4">
        <f>Res_Cooling!R294/SUM(Res_Cooling!$B$3:$Y$367)*1000</f>
        <v>0</v>
      </c>
      <c r="AA294" s="4">
        <f>Res_Cooling!S294/SUM(Res_Cooling!$B$3:$Y$367)*1000</f>
        <v>0</v>
      </c>
      <c r="AB294" s="4">
        <f>Res_Cooling!T294/SUM(Res_Cooling!$B$3:$Y$367)*1000</f>
        <v>0</v>
      </c>
      <c r="AC294" s="4">
        <f>Res_Cooling!U294/SUM(Res_Cooling!$B$3:$Y$367)*1000</f>
        <v>0</v>
      </c>
      <c r="AD294" s="4">
        <f>Res_Cooling!V294/SUM(Res_Cooling!$B$3:$Y$367)*1000</f>
        <v>0</v>
      </c>
      <c r="AE294" s="4">
        <f>Res_Cooling!W294/SUM(Res_Cooling!$B$3:$Y$367)*1000</f>
        <v>0</v>
      </c>
      <c r="AF294" s="4">
        <f>Res_Cooling!X294/SUM(Res_Cooling!$B$3:$Y$367)*1000</f>
        <v>0</v>
      </c>
      <c r="AG294" s="4">
        <f>Res_Cooling!Y294/SUM(Res_Cooling!$B$3:$Y$367)*1000</f>
        <v>0</v>
      </c>
      <c r="AH294" s="8">
        <f t="shared" si="41"/>
        <v>0</v>
      </c>
      <c r="AI294">
        <f t="shared" si="42"/>
        <v>10</v>
      </c>
      <c r="AJ294" t="str">
        <f t="shared" si="43"/>
        <v>No</v>
      </c>
      <c r="AK294" t="str">
        <f t="shared" si="37"/>
        <v>On</v>
      </c>
      <c r="AL294" t="str">
        <f t="shared" si="38"/>
        <v>10On</v>
      </c>
      <c r="AM294" s="9" t="str">
        <f t="shared" si="39"/>
        <v>W</v>
      </c>
      <c r="AN294" s="9">
        <f t="shared" si="40"/>
        <v>0</v>
      </c>
    </row>
    <row r="295" spans="9:40" x14ac:dyDescent="0.25">
      <c r="I295" s="2">
        <f t="shared" si="44"/>
        <v>43028</v>
      </c>
      <c r="J295" s="4">
        <f>Res_Cooling!B295/SUM(Res_Cooling!$B$3:$Y$367)*1000</f>
        <v>0</v>
      </c>
      <c r="K295" s="4">
        <f>Res_Cooling!C295/SUM(Res_Cooling!$B$3:$Y$367)*1000</f>
        <v>0</v>
      </c>
      <c r="L295" s="4">
        <f>Res_Cooling!D295/SUM(Res_Cooling!$B$3:$Y$367)*1000</f>
        <v>0</v>
      </c>
      <c r="M295" s="4">
        <f>Res_Cooling!E295/SUM(Res_Cooling!$B$3:$Y$367)*1000</f>
        <v>0</v>
      </c>
      <c r="N295" s="4">
        <f>Res_Cooling!F295/SUM(Res_Cooling!$B$3:$Y$367)*1000</f>
        <v>0</v>
      </c>
      <c r="O295" s="4">
        <f>Res_Cooling!G295/SUM(Res_Cooling!$B$3:$Y$367)*1000</f>
        <v>0</v>
      </c>
      <c r="P295" s="4">
        <f>Res_Cooling!H295/SUM(Res_Cooling!$B$3:$Y$367)*1000</f>
        <v>0</v>
      </c>
      <c r="Q295" s="4">
        <f>Res_Cooling!I295/SUM(Res_Cooling!$B$3:$Y$367)*1000</f>
        <v>0</v>
      </c>
      <c r="R295" s="4">
        <f>Res_Cooling!J295/SUM(Res_Cooling!$B$3:$Y$367)*1000</f>
        <v>0</v>
      </c>
      <c r="S295" s="4">
        <f>Res_Cooling!K295/SUM(Res_Cooling!$B$3:$Y$367)*1000</f>
        <v>0</v>
      </c>
      <c r="T295" s="4">
        <f>Res_Cooling!L295/SUM(Res_Cooling!$B$3:$Y$367)*1000</f>
        <v>0</v>
      </c>
      <c r="U295" s="4">
        <f>Res_Cooling!M295/SUM(Res_Cooling!$B$3:$Y$367)*1000</f>
        <v>0</v>
      </c>
      <c r="V295" s="4">
        <f>Res_Cooling!N295/SUM(Res_Cooling!$B$3:$Y$367)*1000</f>
        <v>0</v>
      </c>
      <c r="W295" s="4">
        <f>Res_Cooling!O295/SUM(Res_Cooling!$B$3:$Y$367)*1000</f>
        <v>0</v>
      </c>
      <c r="X295" s="4">
        <f>Res_Cooling!P295/SUM(Res_Cooling!$B$3:$Y$367)*1000</f>
        <v>0</v>
      </c>
      <c r="Y295" s="4">
        <f>Res_Cooling!Q295/SUM(Res_Cooling!$B$3:$Y$367)*1000</f>
        <v>0</v>
      </c>
      <c r="Z295" s="4">
        <f>Res_Cooling!R295/SUM(Res_Cooling!$B$3:$Y$367)*1000</f>
        <v>0</v>
      </c>
      <c r="AA295" s="4">
        <f>Res_Cooling!S295/SUM(Res_Cooling!$B$3:$Y$367)*1000</f>
        <v>0</v>
      </c>
      <c r="AB295" s="4">
        <f>Res_Cooling!T295/SUM(Res_Cooling!$B$3:$Y$367)*1000</f>
        <v>0</v>
      </c>
      <c r="AC295" s="4">
        <f>Res_Cooling!U295/SUM(Res_Cooling!$B$3:$Y$367)*1000</f>
        <v>0</v>
      </c>
      <c r="AD295" s="4">
        <f>Res_Cooling!V295/SUM(Res_Cooling!$B$3:$Y$367)*1000</f>
        <v>0</v>
      </c>
      <c r="AE295" s="4">
        <f>Res_Cooling!W295/SUM(Res_Cooling!$B$3:$Y$367)*1000</f>
        <v>0</v>
      </c>
      <c r="AF295" s="4">
        <f>Res_Cooling!X295/SUM(Res_Cooling!$B$3:$Y$367)*1000</f>
        <v>0</v>
      </c>
      <c r="AG295" s="4">
        <f>Res_Cooling!Y295/SUM(Res_Cooling!$B$3:$Y$367)*1000</f>
        <v>0</v>
      </c>
      <c r="AH295" s="8">
        <f t="shared" si="41"/>
        <v>0</v>
      </c>
      <c r="AI295">
        <f t="shared" si="42"/>
        <v>10</v>
      </c>
      <c r="AJ295" t="str">
        <f t="shared" si="43"/>
        <v>No</v>
      </c>
      <c r="AK295" t="str">
        <f t="shared" si="37"/>
        <v>On</v>
      </c>
      <c r="AL295" t="str">
        <f t="shared" si="38"/>
        <v>10On</v>
      </c>
      <c r="AM295" s="9" t="str">
        <f t="shared" si="39"/>
        <v>W</v>
      </c>
      <c r="AN295" s="9">
        <f t="shared" si="40"/>
        <v>0</v>
      </c>
    </row>
    <row r="296" spans="9:40" x14ac:dyDescent="0.25">
      <c r="I296" s="2">
        <f t="shared" si="44"/>
        <v>43029</v>
      </c>
      <c r="J296" s="4">
        <f>Res_Cooling!B296/SUM(Res_Cooling!$B$3:$Y$367)*1000</f>
        <v>0</v>
      </c>
      <c r="K296" s="4">
        <f>Res_Cooling!C296/SUM(Res_Cooling!$B$3:$Y$367)*1000</f>
        <v>0</v>
      </c>
      <c r="L296" s="4">
        <f>Res_Cooling!D296/SUM(Res_Cooling!$B$3:$Y$367)*1000</f>
        <v>0</v>
      </c>
      <c r="M296" s="4">
        <f>Res_Cooling!E296/SUM(Res_Cooling!$B$3:$Y$367)*1000</f>
        <v>0</v>
      </c>
      <c r="N296" s="4">
        <f>Res_Cooling!F296/SUM(Res_Cooling!$B$3:$Y$367)*1000</f>
        <v>0</v>
      </c>
      <c r="O296" s="4">
        <f>Res_Cooling!G296/SUM(Res_Cooling!$B$3:$Y$367)*1000</f>
        <v>0</v>
      </c>
      <c r="P296" s="4">
        <f>Res_Cooling!H296/SUM(Res_Cooling!$B$3:$Y$367)*1000</f>
        <v>0</v>
      </c>
      <c r="Q296" s="4">
        <f>Res_Cooling!I296/SUM(Res_Cooling!$B$3:$Y$367)*1000</f>
        <v>0</v>
      </c>
      <c r="R296" s="4">
        <f>Res_Cooling!J296/SUM(Res_Cooling!$B$3:$Y$367)*1000</f>
        <v>0</v>
      </c>
      <c r="S296" s="4">
        <f>Res_Cooling!K296/SUM(Res_Cooling!$B$3:$Y$367)*1000</f>
        <v>0</v>
      </c>
      <c r="T296" s="4">
        <f>Res_Cooling!L296/SUM(Res_Cooling!$B$3:$Y$367)*1000</f>
        <v>0</v>
      </c>
      <c r="U296" s="4">
        <f>Res_Cooling!M296/SUM(Res_Cooling!$B$3:$Y$367)*1000</f>
        <v>0</v>
      </c>
      <c r="V296" s="4">
        <f>Res_Cooling!N296/SUM(Res_Cooling!$B$3:$Y$367)*1000</f>
        <v>0</v>
      </c>
      <c r="W296" s="4">
        <f>Res_Cooling!O296/SUM(Res_Cooling!$B$3:$Y$367)*1000</f>
        <v>0</v>
      </c>
      <c r="X296" s="4">
        <f>Res_Cooling!P296/SUM(Res_Cooling!$B$3:$Y$367)*1000</f>
        <v>0</v>
      </c>
      <c r="Y296" s="4">
        <f>Res_Cooling!Q296/SUM(Res_Cooling!$B$3:$Y$367)*1000</f>
        <v>0</v>
      </c>
      <c r="Z296" s="4">
        <f>Res_Cooling!R296/SUM(Res_Cooling!$B$3:$Y$367)*1000</f>
        <v>0</v>
      </c>
      <c r="AA296" s="4">
        <f>Res_Cooling!S296/SUM(Res_Cooling!$B$3:$Y$367)*1000</f>
        <v>0</v>
      </c>
      <c r="AB296" s="4">
        <f>Res_Cooling!T296/SUM(Res_Cooling!$B$3:$Y$367)*1000</f>
        <v>0</v>
      </c>
      <c r="AC296" s="4">
        <f>Res_Cooling!U296/SUM(Res_Cooling!$B$3:$Y$367)*1000</f>
        <v>0</v>
      </c>
      <c r="AD296" s="4">
        <f>Res_Cooling!V296/SUM(Res_Cooling!$B$3:$Y$367)*1000</f>
        <v>0</v>
      </c>
      <c r="AE296" s="4">
        <f>Res_Cooling!W296/SUM(Res_Cooling!$B$3:$Y$367)*1000</f>
        <v>0</v>
      </c>
      <c r="AF296" s="4">
        <f>Res_Cooling!X296/SUM(Res_Cooling!$B$3:$Y$367)*1000</f>
        <v>0</v>
      </c>
      <c r="AG296" s="4">
        <f>Res_Cooling!Y296/SUM(Res_Cooling!$B$3:$Y$367)*1000</f>
        <v>0</v>
      </c>
      <c r="AH296" s="8">
        <f t="shared" si="41"/>
        <v>0</v>
      </c>
      <c r="AI296">
        <f t="shared" si="42"/>
        <v>10</v>
      </c>
      <c r="AJ296" t="str">
        <f t="shared" si="43"/>
        <v>No</v>
      </c>
      <c r="AK296" t="str">
        <f t="shared" si="37"/>
        <v>Off</v>
      </c>
      <c r="AL296" t="str">
        <f t="shared" si="38"/>
        <v>10Off</v>
      </c>
      <c r="AM296" s="9" t="str">
        <f t="shared" si="39"/>
        <v>W</v>
      </c>
      <c r="AN296" s="9">
        <f t="shared" si="40"/>
        <v>0</v>
      </c>
    </row>
    <row r="297" spans="9:40" x14ac:dyDescent="0.25">
      <c r="I297" s="2">
        <f t="shared" si="44"/>
        <v>43030</v>
      </c>
      <c r="J297" s="4">
        <f>Res_Cooling!B297/SUM(Res_Cooling!$B$3:$Y$367)*1000</f>
        <v>0</v>
      </c>
      <c r="K297" s="4">
        <f>Res_Cooling!C297/SUM(Res_Cooling!$B$3:$Y$367)*1000</f>
        <v>0</v>
      </c>
      <c r="L297" s="4">
        <f>Res_Cooling!D297/SUM(Res_Cooling!$B$3:$Y$367)*1000</f>
        <v>0</v>
      </c>
      <c r="M297" s="4">
        <f>Res_Cooling!E297/SUM(Res_Cooling!$B$3:$Y$367)*1000</f>
        <v>0</v>
      </c>
      <c r="N297" s="4">
        <f>Res_Cooling!F297/SUM(Res_Cooling!$B$3:$Y$367)*1000</f>
        <v>0</v>
      </c>
      <c r="O297" s="4">
        <f>Res_Cooling!G297/SUM(Res_Cooling!$B$3:$Y$367)*1000</f>
        <v>0</v>
      </c>
      <c r="P297" s="4">
        <f>Res_Cooling!H297/SUM(Res_Cooling!$B$3:$Y$367)*1000</f>
        <v>0</v>
      </c>
      <c r="Q297" s="4">
        <f>Res_Cooling!I297/SUM(Res_Cooling!$B$3:$Y$367)*1000</f>
        <v>0</v>
      </c>
      <c r="R297" s="4">
        <f>Res_Cooling!J297/SUM(Res_Cooling!$B$3:$Y$367)*1000</f>
        <v>0</v>
      </c>
      <c r="S297" s="4">
        <f>Res_Cooling!K297/SUM(Res_Cooling!$B$3:$Y$367)*1000</f>
        <v>0</v>
      </c>
      <c r="T297" s="4">
        <f>Res_Cooling!L297/SUM(Res_Cooling!$B$3:$Y$367)*1000</f>
        <v>0</v>
      </c>
      <c r="U297" s="4">
        <f>Res_Cooling!M297/SUM(Res_Cooling!$B$3:$Y$367)*1000</f>
        <v>0</v>
      </c>
      <c r="V297" s="4">
        <f>Res_Cooling!N297/SUM(Res_Cooling!$B$3:$Y$367)*1000</f>
        <v>0</v>
      </c>
      <c r="W297" s="4">
        <f>Res_Cooling!O297/SUM(Res_Cooling!$B$3:$Y$367)*1000</f>
        <v>0</v>
      </c>
      <c r="X297" s="4">
        <f>Res_Cooling!P297/SUM(Res_Cooling!$B$3:$Y$367)*1000</f>
        <v>0</v>
      </c>
      <c r="Y297" s="4">
        <f>Res_Cooling!Q297/SUM(Res_Cooling!$B$3:$Y$367)*1000</f>
        <v>0</v>
      </c>
      <c r="Z297" s="4">
        <f>Res_Cooling!R297/SUM(Res_Cooling!$B$3:$Y$367)*1000</f>
        <v>0</v>
      </c>
      <c r="AA297" s="4">
        <f>Res_Cooling!S297/SUM(Res_Cooling!$B$3:$Y$367)*1000</f>
        <v>0</v>
      </c>
      <c r="AB297" s="4">
        <f>Res_Cooling!T297/SUM(Res_Cooling!$B$3:$Y$367)*1000</f>
        <v>0</v>
      </c>
      <c r="AC297" s="4">
        <f>Res_Cooling!U297/SUM(Res_Cooling!$B$3:$Y$367)*1000</f>
        <v>0</v>
      </c>
      <c r="AD297" s="4">
        <f>Res_Cooling!V297/SUM(Res_Cooling!$B$3:$Y$367)*1000</f>
        <v>0</v>
      </c>
      <c r="AE297" s="4">
        <f>Res_Cooling!W297/SUM(Res_Cooling!$B$3:$Y$367)*1000</f>
        <v>0</v>
      </c>
      <c r="AF297" s="4">
        <f>Res_Cooling!X297/SUM(Res_Cooling!$B$3:$Y$367)*1000</f>
        <v>0</v>
      </c>
      <c r="AG297" s="4">
        <f>Res_Cooling!Y297/SUM(Res_Cooling!$B$3:$Y$367)*1000</f>
        <v>0</v>
      </c>
      <c r="AH297" s="8">
        <f t="shared" si="41"/>
        <v>0</v>
      </c>
      <c r="AI297">
        <f t="shared" si="42"/>
        <v>10</v>
      </c>
      <c r="AJ297" t="str">
        <f t="shared" si="43"/>
        <v>No</v>
      </c>
      <c r="AK297" t="str">
        <f t="shared" si="37"/>
        <v>Off</v>
      </c>
      <c r="AL297" t="str">
        <f t="shared" si="38"/>
        <v>10Off</v>
      </c>
      <c r="AM297" s="9" t="str">
        <f t="shared" si="39"/>
        <v>W</v>
      </c>
      <c r="AN297" s="9">
        <f t="shared" si="40"/>
        <v>0</v>
      </c>
    </row>
    <row r="298" spans="9:40" x14ac:dyDescent="0.25">
      <c r="I298" s="2">
        <f t="shared" si="44"/>
        <v>43031</v>
      </c>
      <c r="J298" s="4">
        <f>Res_Cooling!B298/SUM(Res_Cooling!$B$3:$Y$367)*1000</f>
        <v>0</v>
      </c>
      <c r="K298" s="4">
        <f>Res_Cooling!C298/SUM(Res_Cooling!$B$3:$Y$367)*1000</f>
        <v>0</v>
      </c>
      <c r="L298" s="4">
        <f>Res_Cooling!D298/SUM(Res_Cooling!$B$3:$Y$367)*1000</f>
        <v>0</v>
      </c>
      <c r="M298" s="4">
        <f>Res_Cooling!E298/SUM(Res_Cooling!$B$3:$Y$367)*1000</f>
        <v>0</v>
      </c>
      <c r="N298" s="4">
        <f>Res_Cooling!F298/SUM(Res_Cooling!$B$3:$Y$367)*1000</f>
        <v>0</v>
      </c>
      <c r="O298" s="4">
        <f>Res_Cooling!G298/SUM(Res_Cooling!$B$3:$Y$367)*1000</f>
        <v>0</v>
      </c>
      <c r="P298" s="4">
        <f>Res_Cooling!H298/SUM(Res_Cooling!$B$3:$Y$367)*1000</f>
        <v>0</v>
      </c>
      <c r="Q298" s="4">
        <f>Res_Cooling!I298/SUM(Res_Cooling!$B$3:$Y$367)*1000</f>
        <v>0</v>
      </c>
      <c r="R298" s="4">
        <f>Res_Cooling!J298/SUM(Res_Cooling!$B$3:$Y$367)*1000</f>
        <v>0</v>
      </c>
      <c r="S298" s="4">
        <f>Res_Cooling!K298/SUM(Res_Cooling!$B$3:$Y$367)*1000</f>
        <v>0</v>
      </c>
      <c r="T298" s="4">
        <f>Res_Cooling!L298/SUM(Res_Cooling!$B$3:$Y$367)*1000</f>
        <v>0</v>
      </c>
      <c r="U298" s="4">
        <f>Res_Cooling!M298/SUM(Res_Cooling!$B$3:$Y$367)*1000</f>
        <v>0</v>
      </c>
      <c r="V298" s="4">
        <f>Res_Cooling!N298/SUM(Res_Cooling!$B$3:$Y$367)*1000</f>
        <v>0</v>
      </c>
      <c r="W298" s="4">
        <f>Res_Cooling!O298/SUM(Res_Cooling!$B$3:$Y$367)*1000</f>
        <v>0</v>
      </c>
      <c r="X298" s="4">
        <f>Res_Cooling!P298/SUM(Res_Cooling!$B$3:$Y$367)*1000</f>
        <v>0</v>
      </c>
      <c r="Y298" s="4">
        <f>Res_Cooling!Q298/SUM(Res_Cooling!$B$3:$Y$367)*1000</f>
        <v>0</v>
      </c>
      <c r="Z298" s="4">
        <f>Res_Cooling!R298/SUM(Res_Cooling!$B$3:$Y$367)*1000</f>
        <v>0</v>
      </c>
      <c r="AA298" s="4">
        <f>Res_Cooling!S298/SUM(Res_Cooling!$B$3:$Y$367)*1000</f>
        <v>0</v>
      </c>
      <c r="AB298" s="4">
        <f>Res_Cooling!T298/SUM(Res_Cooling!$B$3:$Y$367)*1000</f>
        <v>0</v>
      </c>
      <c r="AC298" s="4">
        <f>Res_Cooling!U298/SUM(Res_Cooling!$B$3:$Y$367)*1000</f>
        <v>0</v>
      </c>
      <c r="AD298" s="4">
        <f>Res_Cooling!V298/SUM(Res_Cooling!$B$3:$Y$367)*1000</f>
        <v>0</v>
      </c>
      <c r="AE298" s="4">
        <f>Res_Cooling!W298/SUM(Res_Cooling!$B$3:$Y$367)*1000</f>
        <v>0</v>
      </c>
      <c r="AF298" s="4">
        <f>Res_Cooling!X298/SUM(Res_Cooling!$B$3:$Y$367)*1000</f>
        <v>0</v>
      </c>
      <c r="AG298" s="4">
        <f>Res_Cooling!Y298/SUM(Res_Cooling!$B$3:$Y$367)*1000</f>
        <v>0</v>
      </c>
      <c r="AH298" s="8">
        <f t="shared" si="41"/>
        <v>0</v>
      </c>
      <c r="AI298">
        <f t="shared" si="42"/>
        <v>10</v>
      </c>
      <c r="AJ298" t="str">
        <f t="shared" si="43"/>
        <v>No</v>
      </c>
      <c r="AK298" t="str">
        <f t="shared" si="37"/>
        <v>On</v>
      </c>
      <c r="AL298" t="str">
        <f t="shared" si="38"/>
        <v>10On</v>
      </c>
      <c r="AM298" s="9" t="str">
        <f t="shared" si="39"/>
        <v>W</v>
      </c>
      <c r="AN298" s="9">
        <f t="shared" si="40"/>
        <v>0</v>
      </c>
    </row>
    <row r="299" spans="9:40" x14ac:dyDescent="0.25">
      <c r="I299" s="2">
        <f t="shared" si="44"/>
        <v>43032</v>
      </c>
      <c r="J299" s="4">
        <f>Res_Cooling!B299/SUM(Res_Cooling!$B$3:$Y$367)*1000</f>
        <v>0</v>
      </c>
      <c r="K299" s="4">
        <f>Res_Cooling!C299/SUM(Res_Cooling!$B$3:$Y$367)*1000</f>
        <v>0</v>
      </c>
      <c r="L299" s="4">
        <f>Res_Cooling!D299/SUM(Res_Cooling!$B$3:$Y$367)*1000</f>
        <v>0</v>
      </c>
      <c r="M299" s="4">
        <f>Res_Cooling!E299/SUM(Res_Cooling!$B$3:$Y$367)*1000</f>
        <v>0</v>
      </c>
      <c r="N299" s="4">
        <f>Res_Cooling!F299/SUM(Res_Cooling!$B$3:$Y$367)*1000</f>
        <v>0</v>
      </c>
      <c r="O299" s="4">
        <f>Res_Cooling!G299/SUM(Res_Cooling!$B$3:$Y$367)*1000</f>
        <v>0</v>
      </c>
      <c r="P299" s="4">
        <f>Res_Cooling!H299/SUM(Res_Cooling!$B$3:$Y$367)*1000</f>
        <v>0</v>
      </c>
      <c r="Q299" s="4">
        <f>Res_Cooling!I299/SUM(Res_Cooling!$B$3:$Y$367)*1000</f>
        <v>0</v>
      </c>
      <c r="R299" s="4">
        <f>Res_Cooling!J299/SUM(Res_Cooling!$B$3:$Y$367)*1000</f>
        <v>0</v>
      </c>
      <c r="S299" s="4">
        <f>Res_Cooling!K299/SUM(Res_Cooling!$B$3:$Y$367)*1000</f>
        <v>0</v>
      </c>
      <c r="T299" s="4">
        <f>Res_Cooling!L299/SUM(Res_Cooling!$B$3:$Y$367)*1000</f>
        <v>0</v>
      </c>
      <c r="U299" s="4">
        <f>Res_Cooling!M299/SUM(Res_Cooling!$B$3:$Y$367)*1000</f>
        <v>0</v>
      </c>
      <c r="V299" s="4">
        <f>Res_Cooling!N299/SUM(Res_Cooling!$B$3:$Y$367)*1000</f>
        <v>0</v>
      </c>
      <c r="W299" s="4">
        <f>Res_Cooling!O299/SUM(Res_Cooling!$B$3:$Y$367)*1000</f>
        <v>0</v>
      </c>
      <c r="X299" s="4">
        <f>Res_Cooling!P299/SUM(Res_Cooling!$B$3:$Y$367)*1000</f>
        <v>0</v>
      </c>
      <c r="Y299" s="4">
        <f>Res_Cooling!Q299/SUM(Res_Cooling!$B$3:$Y$367)*1000</f>
        <v>0</v>
      </c>
      <c r="Z299" s="4">
        <f>Res_Cooling!R299/SUM(Res_Cooling!$B$3:$Y$367)*1000</f>
        <v>0</v>
      </c>
      <c r="AA299" s="4">
        <f>Res_Cooling!S299/SUM(Res_Cooling!$B$3:$Y$367)*1000</f>
        <v>0</v>
      </c>
      <c r="AB299" s="4">
        <f>Res_Cooling!T299/SUM(Res_Cooling!$B$3:$Y$367)*1000</f>
        <v>0</v>
      </c>
      <c r="AC299" s="4">
        <f>Res_Cooling!U299/SUM(Res_Cooling!$B$3:$Y$367)*1000</f>
        <v>0</v>
      </c>
      <c r="AD299" s="4">
        <f>Res_Cooling!V299/SUM(Res_Cooling!$B$3:$Y$367)*1000</f>
        <v>0</v>
      </c>
      <c r="AE299" s="4">
        <f>Res_Cooling!W299/SUM(Res_Cooling!$B$3:$Y$367)*1000</f>
        <v>0</v>
      </c>
      <c r="AF299" s="4">
        <f>Res_Cooling!X299/SUM(Res_Cooling!$B$3:$Y$367)*1000</f>
        <v>0</v>
      </c>
      <c r="AG299" s="4">
        <f>Res_Cooling!Y299/SUM(Res_Cooling!$B$3:$Y$367)*1000</f>
        <v>0</v>
      </c>
      <c r="AH299" s="8">
        <f t="shared" si="41"/>
        <v>0</v>
      </c>
      <c r="AI299">
        <f t="shared" si="42"/>
        <v>10</v>
      </c>
      <c r="AJ299" t="str">
        <f t="shared" si="43"/>
        <v>No</v>
      </c>
      <c r="AK299" t="str">
        <f t="shared" si="37"/>
        <v>On</v>
      </c>
      <c r="AL299" t="str">
        <f t="shared" si="38"/>
        <v>10On</v>
      </c>
      <c r="AM299" s="9" t="str">
        <f t="shared" si="39"/>
        <v>W</v>
      </c>
      <c r="AN299" s="9">
        <f t="shared" si="40"/>
        <v>0</v>
      </c>
    </row>
    <row r="300" spans="9:40" x14ac:dyDescent="0.25">
      <c r="I300" s="2">
        <f t="shared" si="44"/>
        <v>43033</v>
      </c>
      <c r="J300" s="4">
        <f>Res_Cooling!B300/SUM(Res_Cooling!$B$3:$Y$367)*1000</f>
        <v>0</v>
      </c>
      <c r="K300" s="4">
        <f>Res_Cooling!C300/SUM(Res_Cooling!$B$3:$Y$367)*1000</f>
        <v>0</v>
      </c>
      <c r="L300" s="4">
        <f>Res_Cooling!D300/SUM(Res_Cooling!$B$3:$Y$367)*1000</f>
        <v>0</v>
      </c>
      <c r="M300" s="4">
        <f>Res_Cooling!E300/SUM(Res_Cooling!$B$3:$Y$367)*1000</f>
        <v>0</v>
      </c>
      <c r="N300" s="4">
        <f>Res_Cooling!F300/SUM(Res_Cooling!$B$3:$Y$367)*1000</f>
        <v>0</v>
      </c>
      <c r="O300" s="4">
        <f>Res_Cooling!G300/SUM(Res_Cooling!$B$3:$Y$367)*1000</f>
        <v>0</v>
      </c>
      <c r="P300" s="4">
        <f>Res_Cooling!H300/SUM(Res_Cooling!$B$3:$Y$367)*1000</f>
        <v>0</v>
      </c>
      <c r="Q300" s="4">
        <f>Res_Cooling!I300/SUM(Res_Cooling!$B$3:$Y$367)*1000</f>
        <v>0</v>
      </c>
      <c r="R300" s="4">
        <f>Res_Cooling!J300/SUM(Res_Cooling!$B$3:$Y$367)*1000</f>
        <v>0</v>
      </c>
      <c r="S300" s="4">
        <f>Res_Cooling!K300/SUM(Res_Cooling!$B$3:$Y$367)*1000</f>
        <v>0</v>
      </c>
      <c r="T300" s="4">
        <f>Res_Cooling!L300/SUM(Res_Cooling!$B$3:$Y$367)*1000</f>
        <v>0</v>
      </c>
      <c r="U300" s="4">
        <f>Res_Cooling!M300/SUM(Res_Cooling!$B$3:$Y$367)*1000</f>
        <v>0</v>
      </c>
      <c r="V300" s="4">
        <f>Res_Cooling!N300/SUM(Res_Cooling!$B$3:$Y$367)*1000</f>
        <v>0</v>
      </c>
      <c r="W300" s="4">
        <f>Res_Cooling!O300/SUM(Res_Cooling!$B$3:$Y$367)*1000</f>
        <v>0</v>
      </c>
      <c r="X300" s="4">
        <f>Res_Cooling!P300/SUM(Res_Cooling!$B$3:$Y$367)*1000</f>
        <v>0</v>
      </c>
      <c r="Y300" s="4">
        <f>Res_Cooling!Q300/SUM(Res_Cooling!$B$3:$Y$367)*1000</f>
        <v>0</v>
      </c>
      <c r="Z300" s="4">
        <f>Res_Cooling!R300/SUM(Res_Cooling!$B$3:$Y$367)*1000</f>
        <v>0</v>
      </c>
      <c r="AA300" s="4">
        <f>Res_Cooling!S300/SUM(Res_Cooling!$B$3:$Y$367)*1000</f>
        <v>0</v>
      </c>
      <c r="AB300" s="4">
        <f>Res_Cooling!T300/SUM(Res_Cooling!$B$3:$Y$367)*1000</f>
        <v>0</v>
      </c>
      <c r="AC300" s="4">
        <f>Res_Cooling!U300/SUM(Res_Cooling!$B$3:$Y$367)*1000</f>
        <v>0</v>
      </c>
      <c r="AD300" s="4">
        <f>Res_Cooling!V300/SUM(Res_Cooling!$B$3:$Y$367)*1000</f>
        <v>0</v>
      </c>
      <c r="AE300" s="4">
        <f>Res_Cooling!W300/SUM(Res_Cooling!$B$3:$Y$367)*1000</f>
        <v>0</v>
      </c>
      <c r="AF300" s="4">
        <f>Res_Cooling!X300/SUM(Res_Cooling!$B$3:$Y$367)*1000</f>
        <v>0</v>
      </c>
      <c r="AG300" s="4">
        <f>Res_Cooling!Y300/SUM(Res_Cooling!$B$3:$Y$367)*1000</f>
        <v>0</v>
      </c>
      <c r="AH300" s="8">
        <f t="shared" si="41"/>
        <v>0</v>
      </c>
      <c r="AI300">
        <f t="shared" si="42"/>
        <v>10</v>
      </c>
      <c r="AJ300" t="str">
        <f t="shared" si="43"/>
        <v>No</v>
      </c>
      <c r="AK300" t="str">
        <f t="shared" si="37"/>
        <v>On</v>
      </c>
      <c r="AL300" t="str">
        <f t="shared" si="38"/>
        <v>10On</v>
      </c>
      <c r="AM300" s="9" t="str">
        <f t="shared" si="39"/>
        <v>W</v>
      </c>
      <c r="AN300" s="9">
        <f t="shared" si="40"/>
        <v>0</v>
      </c>
    </row>
    <row r="301" spans="9:40" x14ac:dyDescent="0.25">
      <c r="I301" s="2">
        <f t="shared" si="44"/>
        <v>43034</v>
      </c>
      <c r="J301" s="4">
        <f>Res_Cooling!B301/SUM(Res_Cooling!$B$3:$Y$367)*1000</f>
        <v>0</v>
      </c>
      <c r="K301" s="4">
        <f>Res_Cooling!C301/SUM(Res_Cooling!$B$3:$Y$367)*1000</f>
        <v>0</v>
      </c>
      <c r="L301" s="4">
        <f>Res_Cooling!D301/SUM(Res_Cooling!$B$3:$Y$367)*1000</f>
        <v>0</v>
      </c>
      <c r="M301" s="4">
        <f>Res_Cooling!E301/SUM(Res_Cooling!$B$3:$Y$367)*1000</f>
        <v>0</v>
      </c>
      <c r="N301" s="4">
        <f>Res_Cooling!F301/SUM(Res_Cooling!$B$3:$Y$367)*1000</f>
        <v>0</v>
      </c>
      <c r="O301" s="4">
        <f>Res_Cooling!G301/SUM(Res_Cooling!$B$3:$Y$367)*1000</f>
        <v>0</v>
      </c>
      <c r="P301" s="4">
        <f>Res_Cooling!H301/SUM(Res_Cooling!$B$3:$Y$367)*1000</f>
        <v>0</v>
      </c>
      <c r="Q301" s="4">
        <f>Res_Cooling!I301/SUM(Res_Cooling!$B$3:$Y$367)*1000</f>
        <v>0</v>
      </c>
      <c r="R301" s="4">
        <f>Res_Cooling!J301/SUM(Res_Cooling!$B$3:$Y$367)*1000</f>
        <v>0</v>
      </c>
      <c r="S301" s="4">
        <f>Res_Cooling!K301/SUM(Res_Cooling!$B$3:$Y$367)*1000</f>
        <v>0</v>
      </c>
      <c r="T301" s="4">
        <f>Res_Cooling!L301/SUM(Res_Cooling!$B$3:$Y$367)*1000</f>
        <v>0</v>
      </c>
      <c r="U301" s="4">
        <f>Res_Cooling!M301/SUM(Res_Cooling!$B$3:$Y$367)*1000</f>
        <v>0</v>
      </c>
      <c r="V301" s="4">
        <f>Res_Cooling!N301/SUM(Res_Cooling!$B$3:$Y$367)*1000</f>
        <v>0</v>
      </c>
      <c r="W301" s="4">
        <f>Res_Cooling!O301/SUM(Res_Cooling!$B$3:$Y$367)*1000</f>
        <v>0</v>
      </c>
      <c r="X301" s="4">
        <f>Res_Cooling!P301/SUM(Res_Cooling!$B$3:$Y$367)*1000</f>
        <v>0</v>
      </c>
      <c r="Y301" s="4">
        <f>Res_Cooling!Q301/SUM(Res_Cooling!$B$3:$Y$367)*1000</f>
        <v>0</v>
      </c>
      <c r="Z301" s="4">
        <f>Res_Cooling!R301/SUM(Res_Cooling!$B$3:$Y$367)*1000</f>
        <v>0</v>
      </c>
      <c r="AA301" s="4">
        <f>Res_Cooling!S301/SUM(Res_Cooling!$B$3:$Y$367)*1000</f>
        <v>0</v>
      </c>
      <c r="AB301" s="4">
        <f>Res_Cooling!T301/SUM(Res_Cooling!$B$3:$Y$367)*1000</f>
        <v>0</v>
      </c>
      <c r="AC301" s="4">
        <f>Res_Cooling!U301/SUM(Res_Cooling!$B$3:$Y$367)*1000</f>
        <v>0</v>
      </c>
      <c r="AD301" s="4">
        <f>Res_Cooling!V301/SUM(Res_Cooling!$B$3:$Y$367)*1000</f>
        <v>0</v>
      </c>
      <c r="AE301" s="4">
        <f>Res_Cooling!W301/SUM(Res_Cooling!$B$3:$Y$367)*1000</f>
        <v>0</v>
      </c>
      <c r="AF301" s="4">
        <f>Res_Cooling!X301/SUM(Res_Cooling!$B$3:$Y$367)*1000</f>
        <v>0</v>
      </c>
      <c r="AG301" s="4">
        <f>Res_Cooling!Y301/SUM(Res_Cooling!$B$3:$Y$367)*1000</f>
        <v>0</v>
      </c>
      <c r="AH301" s="8">
        <f t="shared" si="41"/>
        <v>0</v>
      </c>
      <c r="AI301">
        <f t="shared" si="42"/>
        <v>10</v>
      </c>
      <c r="AJ301" t="str">
        <f t="shared" si="43"/>
        <v>No</v>
      </c>
      <c r="AK301" t="str">
        <f t="shared" si="37"/>
        <v>On</v>
      </c>
      <c r="AL301" t="str">
        <f t="shared" si="38"/>
        <v>10On</v>
      </c>
      <c r="AM301" s="9" t="str">
        <f t="shared" si="39"/>
        <v>W</v>
      </c>
      <c r="AN301" s="9">
        <f t="shared" si="40"/>
        <v>0</v>
      </c>
    </row>
    <row r="302" spans="9:40" x14ac:dyDescent="0.25">
      <c r="I302" s="2">
        <f t="shared" si="44"/>
        <v>43035</v>
      </c>
      <c r="J302" s="4">
        <f>Res_Cooling!B302/SUM(Res_Cooling!$B$3:$Y$367)*1000</f>
        <v>0</v>
      </c>
      <c r="K302" s="4">
        <f>Res_Cooling!C302/SUM(Res_Cooling!$B$3:$Y$367)*1000</f>
        <v>0</v>
      </c>
      <c r="L302" s="4">
        <f>Res_Cooling!D302/SUM(Res_Cooling!$B$3:$Y$367)*1000</f>
        <v>0</v>
      </c>
      <c r="M302" s="4">
        <f>Res_Cooling!E302/SUM(Res_Cooling!$B$3:$Y$367)*1000</f>
        <v>0</v>
      </c>
      <c r="N302" s="4">
        <f>Res_Cooling!F302/SUM(Res_Cooling!$B$3:$Y$367)*1000</f>
        <v>0</v>
      </c>
      <c r="O302" s="4">
        <f>Res_Cooling!G302/SUM(Res_Cooling!$B$3:$Y$367)*1000</f>
        <v>0</v>
      </c>
      <c r="P302" s="4">
        <f>Res_Cooling!H302/SUM(Res_Cooling!$B$3:$Y$367)*1000</f>
        <v>0</v>
      </c>
      <c r="Q302" s="4">
        <f>Res_Cooling!I302/SUM(Res_Cooling!$B$3:$Y$367)*1000</f>
        <v>0</v>
      </c>
      <c r="R302" s="4">
        <f>Res_Cooling!J302/SUM(Res_Cooling!$B$3:$Y$367)*1000</f>
        <v>0</v>
      </c>
      <c r="S302" s="4">
        <f>Res_Cooling!K302/SUM(Res_Cooling!$B$3:$Y$367)*1000</f>
        <v>0</v>
      </c>
      <c r="T302" s="4">
        <f>Res_Cooling!L302/SUM(Res_Cooling!$B$3:$Y$367)*1000</f>
        <v>0</v>
      </c>
      <c r="U302" s="4">
        <f>Res_Cooling!M302/SUM(Res_Cooling!$B$3:$Y$367)*1000</f>
        <v>0</v>
      </c>
      <c r="V302" s="4">
        <f>Res_Cooling!N302/SUM(Res_Cooling!$B$3:$Y$367)*1000</f>
        <v>0</v>
      </c>
      <c r="W302" s="4">
        <f>Res_Cooling!O302/SUM(Res_Cooling!$B$3:$Y$367)*1000</f>
        <v>0</v>
      </c>
      <c r="X302" s="4">
        <f>Res_Cooling!P302/SUM(Res_Cooling!$B$3:$Y$367)*1000</f>
        <v>0</v>
      </c>
      <c r="Y302" s="4">
        <f>Res_Cooling!Q302/SUM(Res_Cooling!$B$3:$Y$367)*1000</f>
        <v>0</v>
      </c>
      <c r="Z302" s="4">
        <f>Res_Cooling!R302/SUM(Res_Cooling!$B$3:$Y$367)*1000</f>
        <v>0</v>
      </c>
      <c r="AA302" s="4">
        <f>Res_Cooling!S302/SUM(Res_Cooling!$B$3:$Y$367)*1000</f>
        <v>0</v>
      </c>
      <c r="AB302" s="4">
        <f>Res_Cooling!T302/SUM(Res_Cooling!$B$3:$Y$367)*1000</f>
        <v>0</v>
      </c>
      <c r="AC302" s="4">
        <f>Res_Cooling!U302/SUM(Res_Cooling!$B$3:$Y$367)*1000</f>
        <v>0</v>
      </c>
      <c r="AD302" s="4">
        <f>Res_Cooling!V302/SUM(Res_Cooling!$B$3:$Y$367)*1000</f>
        <v>0</v>
      </c>
      <c r="AE302" s="4">
        <f>Res_Cooling!W302/SUM(Res_Cooling!$B$3:$Y$367)*1000</f>
        <v>0</v>
      </c>
      <c r="AF302" s="4">
        <f>Res_Cooling!X302/SUM(Res_Cooling!$B$3:$Y$367)*1000</f>
        <v>0</v>
      </c>
      <c r="AG302" s="4">
        <f>Res_Cooling!Y302/SUM(Res_Cooling!$B$3:$Y$367)*1000</f>
        <v>0</v>
      </c>
      <c r="AH302" s="8">
        <f t="shared" si="41"/>
        <v>0</v>
      </c>
      <c r="AI302">
        <f t="shared" si="42"/>
        <v>10</v>
      </c>
      <c r="AJ302" t="str">
        <f t="shared" si="43"/>
        <v>No</v>
      </c>
      <c r="AK302" t="str">
        <f t="shared" si="37"/>
        <v>On</v>
      </c>
      <c r="AL302" t="str">
        <f t="shared" si="38"/>
        <v>10On</v>
      </c>
      <c r="AM302" s="9" t="str">
        <f t="shared" si="39"/>
        <v>W</v>
      </c>
      <c r="AN302" s="9">
        <f t="shared" si="40"/>
        <v>0</v>
      </c>
    </row>
    <row r="303" spans="9:40" x14ac:dyDescent="0.25">
      <c r="I303" s="2">
        <f t="shared" si="44"/>
        <v>43036</v>
      </c>
      <c r="J303" s="4">
        <f>Res_Cooling!B303/SUM(Res_Cooling!$B$3:$Y$367)*1000</f>
        <v>0</v>
      </c>
      <c r="K303" s="4">
        <f>Res_Cooling!C303/SUM(Res_Cooling!$B$3:$Y$367)*1000</f>
        <v>0</v>
      </c>
      <c r="L303" s="4">
        <f>Res_Cooling!D303/SUM(Res_Cooling!$B$3:$Y$367)*1000</f>
        <v>0</v>
      </c>
      <c r="M303" s="4">
        <f>Res_Cooling!E303/SUM(Res_Cooling!$B$3:$Y$367)*1000</f>
        <v>0</v>
      </c>
      <c r="N303" s="4">
        <f>Res_Cooling!F303/SUM(Res_Cooling!$B$3:$Y$367)*1000</f>
        <v>0</v>
      </c>
      <c r="O303" s="4">
        <f>Res_Cooling!G303/SUM(Res_Cooling!$B$3:$Y$367)*1000</f>
        <v>0</v>
      </c>
      <c r="P303" s="4">
        <f>Res_Cooling!H303/SUM(Res_Cooling!$B$3:$Y$367)*1000</f>
        <v>0</v>
      </c>
      <c r="Q303" s="4">
        <f>Res_Cooling!I303/SUM(Res_Cooling!$B$3:$Y$367)*1000</f>
        <v>0</v>
      </c>
      <c r="R303" s="4">
        <f>Res_Cooling!J303/SUM(Res_Cooling!$B$3:$Y$367)*1000</f>
        <v>0</v>
      </c>
      <c r="S303" s="4">
        <f>Res_Cooling!K303/SUM(Res_Cooling!$B$3:$Y$367)*1000</f>
        <v>0</v>
      </c>
      <c r="T303" s="4">
        <f>Res_Cooling!L303/SUM(Res_Cooling!$B$3:$Y$367)*1000</f>
        <v>0</v>
      </c>
      <c r="U303" s="4">
        <f>Res_Cooling!M303/SUM(Res_Cooling!$B$3:$Y$367)*1000</f>
        <v>0</v>
      </c>
      <c r="V303" s="4">
        <f>Res_Cooling!N303/SUM(Res_Cooling!$B$3:$Y$367)*1000</f>
        <v>0</v>
      </c>
      <c r="W303" s="4">
        <f>Res_Cooling!O303/SUM(Res_Cooling!$B$3:$Y$367)*1000</f>
        <v>0</v>
      </c>
      <c r="X303" s="4">
        <f>Res_Cooling!P303/SUM(Res_Cooling!$B$3:$Y$367)*1000</f>
        <v>0</v>
      </c>
      <c r="Y303" s="4">
        <f>Res_Cooling!Q303/SUM(Res_Cooling!$B$3:$Y$367)*1000</f>
        <v>0</v>
      </c>
      <c r="Z303" s="4">
        <f>Res_Cooling!R303/SUM(Res_Cooling!$B$3:$Y$367)*1000</f>
        <v>0</v>
      </c>
      <c r="AA303" s="4">
        <f>Res_Cooling!S303/SUM(Res_Cooling!$B$3:$Y$367)*1000</f>
        <v>0</v>
      </c>
      <c r="AB303" s="4">
        <f>Res_Cooling!T303/SUM(Res_Cooling!$B$3:$Y$367)*1000</f>
        <v>0</v>
      </c>
      <c r="AC303" s="4">
        <f>Res_Cooling!U303/SUM(Res_Cooling!$B$3:$Y$367)*1000</f>
        <v>0</v>
      </c>
      <c r="AD303" s="4">
        <f>Res_Cooling!V303/SUM(Res_Cooling!$B$3:$Y$367)*1000</f>
        <v>0</v>
      </c>
      <c r="AE303" s="4">
        <f>Res_Cooling!W303/SUM(Res_Cooling!$B$3:$Y$367)*1000</f>
        <v>0</v>
      </c>
      <c r="AF303" s="4">
        <f>Res_Cooling!X303/SUM(Res_Cooling!$B$3:$Y$367)*1000</f>
        <v>0</v>
      </c>
      <c r="AG303" s="4">
        <f>Res_Cooling!Y303/SUM(Res_Cooling!$B$3:$Y$367)*1000</f>
        <v>0</v>
      </c>
      <c r="AH303" s="8">
        <f t="shared" si="41"/>
        <v>0</v>
      </c>
      <c r="AI303">
        <f t="shared" si="42"/>
        <v>10</v>
      </c>
      <c r="AJ303" t="str">
        <f t="shared" si="43"/>
        <v>No</v>
      </c>
      <c r="AK303" t="str">
        <f t="shared" si="37"/>
        <v>Off</v>
      </c>
      <c r="AL303" t="str">
        <f t="shared" si="38"/>
        <v>10Off</v>
      </c>
      <c r="AM303" s="9" t="str">
        <f t="shared" si="39"/>
        <v>W</v>
      </c>
      <c r="AN303" s="9">
        <f t="shared" si="40"/>
        <v>0</v>
      </c>
    </row>
    <row r="304" spans="9:40" x14ac:dyDescent="0.25">
      <c r="I304" s="2">
        <f t="shared" si="44"/>
        <v>43037</v>
      </c>
      <c r="J304" s="4">
        <f>Res_Cooling!B304/SUM(Res_Cooling!$B$3:$Y$367)*1000</f>
        <v>0</v>
      </c>
      <c r="K304" s="4">
        <f>Res_Cooling!C304/SUM(Res_Cooling!$B$3:$Y$367)*1000</f>
        <v>0</v>
      </c>
      <c r="L304" s="4">
        <f>Res_Cooling!D304/SUM(Res_Cooling!$B$3:$Y$367)*1000</f>
        <v>0</v>
      </c>
      <c r="M304" s="4">
        <f>Res_Cooling!E304/SUM(Res_Cooling!$B$3:$Y$367)*1000</f>
        <v>0</v>
      </c>
      <c r="N304" s="4">
        <f>Res_Cooling!F304/SUM(Res_Cooling!$B$3:$Y$367)*1000</f>
        <v>0</v>
      </c>
      <c r="O304" s="4">
        <f>Res_Cooling!G304/SUM(Res_Cooling!$B$3:$Y$367)*1000</f>
        <v>0</v>
      </c>
      <c r="P304" s="4">
        <f>Res_Cooling!H304/SUM(Res_Cooling!$B$3:$Y$367)*1000</f>
        <v>0</v>
      </c>
      <c r="Q304" s="4">
        <f>Res_Cooling!I304/SUM(Res_Cooling!$B$3:$Y$367)*1000</f>
        <v>0</v>
      </c>
      <c r="R304" s="4">
        <f>Res_Cooling!J304/SUM(Res_Cooling!$B$3:$Y$367)*1000</f>
        <v>0</v>
      </c>
      <c r="S304" s="4">
        <f>Res_Cooling!K304/SUM(Res_Cooling!$B$3:$Y$367)*1000</f>
        <v>0</v>
      </c>
      <c r="T304" s="4">
        <f>Res_Cooling!L304/SUM(Res_Cooling!$B$3:$Y$367)*1000</f>
        <v>0</v>
      </c>
      <c r="U304" s="4">
        <f>Res_Cooling!M304/SUM(Res_Cooling!$B$3:$Y$367)*1000</f>
        <v>0</v>
      </c>
      <c r="V304" s="4">
        <f>Res_Cooling!N304/SUM(Res_Cooling!$B$3:$Y$367)*1000</f>
        <v>0</v>
      </c>
      <c r="W304" s="4">
        <f>Res_Cooling!O304/SUM(Res_Cooling!$B$3:$Y$367)*1000</f>
        <v>0</v>
      </c>
      <c r="X304" s="4">
        <f>Res_Cooling!P304/SUM(Res_Cooling!$B$3:$Y$367)*1000</f>
        <v>0</v>
      </c>
      <c r="Y304" s="4">
        <f>Res_Cooling!Q304/SUM(Res_Cooling!$B$3:$Y$367)*1000</f>
        <v>0</v>
      </c>
      <c r="Z304" s="4">
        <f>Res_Cooling!R304/SUM(Res_Cooling!$B$3:$Y$367)*1000</f>
        <v>0</v>
      </c>
      <c r="AA304" s="4">
        <f>Res_Cooling!S304/SUM(Res_Cooling!$B$3:$Y$367)*1000</f>
        <v>0</v>
      </c>
      <c r="AB304" s="4">
        <f>Res_Cooling!T304/SUM(Res_Cooling!$B$3:$Y$367)*1000</f>
        <v>0</v>
      </c>
      <c r="AC304" s="4">
        <f>Res_Cooling!U304/SUM(Res_Cooling!$B$3:$Y$367)*1000</f>
        <v>0</v>
      </c>
      <c r="AD304" s="4">
        <f>Res_Cooling!V304/SUM(Res_Cooling!$B$3:$Y$367)*1000</f>
        <v>0</v>
      </c>
      <c r="AE304" s="4">
        <f>Res_Cooling!W304/SUM(Res_Cooling!$B$3:$Y$367)*1000</f>
        <v>0</v>
      </c>
      <c r="AF304" s="4">
        <f>Res_Cooling!X304/SUM(Res_Cooling!$B$3:$Y$367)*1000</f>
        <v>0</v>
      </c>
      <c r="AG304" s="4">
        <f>Res_Cooling!Y304/SUM(Res_Cooling!$B$3:$Y$367)*1000</f>
        <v>0</v>
      </c>
      <c r="AH304" s="8">
        <f t="shared" si="41"/>
        <v>0</v>
      </c>
      <c r="AI304">
        <f t="shared" si="42"/>
        <v>10</v>
      </c>
      <c r="AJ304" t="str">
        <f t="shared" si="43"/>
        <v>No</v>
      </c>
      <c r="AK304" t="str">
        <f t="shared" si="37"/>
        <v>Off</v>
      </c>
      <c r="AL304" t="str">
        <f t="shared" si="38"/>
        <v>10Off</v>
      </c>
      <c r="AM304" s="9" t="str">
        <f t="shared" si="39"/>
        <v>W</v>
      </c>
      <c r="AN304" s="9">
        <f t="shared" si="40"/>
        <v>0</v>
      </c>
    </row>
    <row r="305" spans="9:40" x14ac:dyDescent="0.25">
      <c r="I305" s="2">
        <f t="shared" si="44"/>
        <v>43038</v>
      </c>
      <c r="J305" s="4">
        <f>Res_Cooling!B305/SUM(Res_Cooling!$B$3:$Y$367)*1000</f>
        <v>0</v>
      </c>
      <c r="K305" s="4">
        <f>Res_Cooling!C305/SUM(Res_Cooling!$B$3:$Y$367)*1000</f>
        <v>0</v>
      </c>
      <c r="L305" s="4">
        <f>Res_Cooling!D305/SUM(Res_Cooling!$B$3:$Y$367)*1000</f>
        <v>0</v>
      </c>
      <c r="M305" s="4">
        <f>Res_Cooling!E305/SUM(Res_Cooling!$B$3:$Y$367)*1000</f>
        <v>0</v>
      </c>
      <c r="N305" s="4">
        <f>Res_Cooling!F305/SUM(Res_Cooling!$B$3:$Y$367)*1000</f>
        <v>0</v>
      </c>
      <c r="O305" s="4">
        <f>Res_Cooling!G305/SUM(Res_Cooling!$B$3:$Y$367)*1000</f>
        <v>0</v>
      </c>
      <c r="P305" s="4">
        <f>Res_Cooling!H305/SUM(Res_Cooling!$B$3:$Y$367)*1000</f>
        <v>0</v>
      </c>
      <c r="Q305" s="4">
        <f>Res_Cooling!I305/SUM(Res_Cooling!$B$3:$Y$367)*1000</f>
        <v>0</v>
      </c>
      <c r="R305" s="4">
        <f>Res_Cooling!J305/SUM(Res_Cooling!$B$3:$Y$367)*1000</f>
        <v>0</v>
      </c>
      <c r="S305" s="4">
        <f>Res_Cooling!K305/SUM(Res_Cooling!$B$3:$Y$367)*1000</f>
        <v>0</v>
      </c>
      <c r="T305" s="4">
        <f>Res_Cooling!L305/SUM(Res_Cooling!$B$3:$Y$367)*1000</f>
        <v>0</v>
      </c>
      <c r="U305" s="4">
        <f>Res_Cooling!M305/SUM(Res_Cooling!$B$3:$Y$367)*1000</f>
        <v>0</v>
      </c>
      <c r="V305" s="4">
        <f>Res_Cooling!N305/SUM(Res_Cooling!$B$3:$Y$367)*1000</f>
        <v>0</v>
      </c>
      <c r="W305" s="4">
        <f>Res_Cooling!O305/SUM(Res_Cooling!$B$3:$Y$367)*1000</f>
        <v>0</v>
      </c>
      <c r="X305" s="4">
        <f>Res_Cooling!P305/SUM(Res_Cooling!$B$3:$Y$367)*1000</f>
        <v>0</v>
      </c>
      <c r="Y305" s="4">
        <f>Res_Cooling!Q305/SUM(Res_Cooling!$B$3:$Y$367)*1000</f>
        <v>0</v>
      </c>
      <c r="Z305" s="4">
        <f>Res_Cooling!R305/SUM(Res_Cooling!$B$3:$Y$367)*1000</f>
        <v>0</v>
      </c>
      <c r="AA305" s="4">
        <f>Res_Cooling!S305/SUM(Res_Cooling!$B$3:$Y$367)*1000</f>
        <v>0</v>
      </c>
      <c r="AB305" s="4">
        <f>Res_Cooling!T305/SUM(Res_Cooling!$B$3:$Y$367)*1000</f>
        <v>0</v>
      </c>
      <c r="AC305" s="4">
        <f>Res_Cooling!U305/SUM(Res_Cooling!$B$3:$Y$367)*1000</f>
        <v>0</v>
      </c>
      <c r="AD305" s="4">
        <f>Res_Cooling!V305/SUM(Res_Cooling!$B$3:$Y$367)*1000</f>
        <v>0</v>
      </c>
      <c r="AE305" s="4">
        <f>Res_Cooling!W305/SUM(Res_Cooling!$B$3:$Y$367)*1000</f>
        <v>0</v>
      </c>
      <c r="AF305" s="4">
        <f>Res_Cooling!X305/SUM(Res_Cooling!$B$3:$Y$367)*1000</f>
        <v>0</v>
      </c>
      <c r="AG305" s="4">
        <f>Res_Cooling!Y305/SUM(Res_Cooling!$B$3:$Y$367)*1000</f>
        <v>0</v>
      </c>
      <c r="AH305" s="8">
        <f t="shared" si="41"/>
        <v>0</v>
      </c>
      <c r="AI305">
        <f t="shared" si="42"/>
        <v>10</v>
      </c>
      <c r="AJ305" t="str">
        <f t="shared" si="43"/>
        <v>No</v>
      </c>
      <c r="AK305" t="str">
        <f t="shared" si="37"/>
        <v>On</v>
      </c>
      <c r="AL305" t="str">
        <f t="shared" si="38"/>
        <v>10On</v>
      </c>
      <c r="AM305" s="9" t="str">
        <f t="shared" si="39"/>
        <v>W</v>
      </c>
      <c r="AN305" s="9">
        <f t="shared" si="40"/>
        <v>0</v>
      </c>
    </row>
    <row r="306" spans="9:40" x14ac:dyDescent="0.25">
      <c r="I306" s="2">
        <f t="shared" si="44"/>
        <v>43039</v>
      </c>
      <c r="J306" s="4">
        <f>Res_Cooling!B306/SUM(Res_Cooling!$B$3:$Y$367)*1000</f>
        <v>0</v>
      </c>
      <c r="K306" s="4">
        <f>Res_Cooling!C306/SUM(Res_Cooling!$B$3:$Y$367)*1000</f>
        <v>0</v>
      </c>
      <c r="L306" s="4">
        <f>Res_Cooling!D306/SUM(Res_Cooling!$B$3:$Y$367)*1000</f>
        <v>0</v>
      </c>
      <c r="M306" s="4">
        <f>Res_Cooling!E306/SUM(Res_Cooling!$B$3:$Y$367)*1000</f>
        <v>0</v>
      </c>
      <c r="N306" s="4">
        <f>Res_Cooling!F306/SUM(Res_Cooling!$B$3:$Y$367)*1000</f>
        <v>0</v>
      </c>
      <c r="O306" s="4">
        <f>Res_Cooling!G306/SUM(Res_Cooling!$B$3:$Y$367)*1000</f>
        <v>0</v>
      </c>
      <c r="P306" s="4">
        <f>Res_Cooling!H306/SUM(Res_Cooling!$B$3:$Y$367)*1000</f>
        <v>0</v>
      </c>
      <c r="Q306" s="4">
        <f>Res_Cooling!I306/SUM(Res_Cooling!$B$3:$Y$367)*1000</f>
        <v>0</v>
      </c>
      <c r="R306" s="4">
        <f>Res_Cooling!J306/SUM(Res_Cooling!$B$3:$Y$367)*1000</f>
        <v>0</v>
      </c>
      <c r="S306" s="4">
        <f>Res_Cooling!K306/SUM(Res_Cooling!$B$3:$Y$367)*1000</f>
        <v>0</v>
      </c>
      <c r="T306" s="4">
        <f>Res_Cooling!L306/SUM(Res_Cooling!$B$3:$Y$367)*1000</f>
        <v>0</v>
      </c>
      <c r="U306" s="4">
        <f>Res_Cooling!M306/SUM(Res_Cooling!$B$3:$Y$367)*1000</f>
        <v>0</v>
      </c>
      <c r="V306" s="4">
        <f>Res_Cooling!N306/SUM(Res_Cooling!$B$3:$Y$367)*1000</f>
        <v>0</v>
      </c>
      <c r="W306" s="4">
        <f>Res_Cooling!O306/SUM(Res_Cooling!$B$3:$Y$367)*1000</f>
        <v>0</v>
      </c>
      <c r="X306" s="4">
        <f>Res_Cooling!P306/SUM(Res_Cooling!$B$3:$Y$367)*1000</f>
        <v>0</v>
      </c>
      <c r="Y306" s="4">
        <f>Res_Cooling!Q306/SUM(Res_Cooling!$B$3:$Y$367)*1000</f>
        <v>0</v>
      </c>
      <c r="Z306" s="4">
        <f>Res_Cooling!R306/SUM(Res_Cooling!$B$3:$Y$367)*1000</f>
        <v>0</v>
      </c>
      <c r="AA306" s="4">
        <f>Res_Cooling!S306/SUM(Res_Cooling!$B$3:$Y$367)*1000</f>
        <v>0</v>
      </c>
      <c r="AB306" s="4">
        <f>Res_Cooling!T306/SUM(Res_Cooling!$B$3:$Y$367)*1000</f>
        <v>0</v>
      </c>
      <c r="AC306" s="4">
        <f>Res_Cooling!U306/SUM(Res_Cooling!$B$3:$Y$367)*1000</f>
        <v>0</v>
      </c>
      <c r="AD306" s="4">
        <f>Res_Cooling!V306/SUM(Res_Cooling!$B$3:$Y$367)*1000</f>
        <v>0</v>
      </c>
      <c r="AE306" s="4">
        <f>Res_Cooling!W306/SUM(Res_Cooling!$B$3:$Y$367)*1000</f>
        <v>0</v>
      </c>
      <c r="AF306" s="4">
        <f>Res_Cooling!X306/SUM(Res_Cooling!$B$3:$Y$367)*1000</f>
        <v>0</v>
      </c>
      <c r="AG306" s="4">
        <f>Res_Cooling!Y306/SUM(Res_Cooling!$B$3:$Y$367)*1000</f>
        <v>0</v>
      </c>
      <c r="AH306" s="8">
        <f t="shared" si="41"/>
        <v>0</v>
      </c>
      <c r="AI306">
        <f t="shared" si="42"/>
        <v>10</v>
      </c>
      <c r="AJ306" t="str">
        <f t="shared" si="43"/>
        <v>No</v>
      </c>
      <c r="AK306" t="str">
        <f t="shared" si="37"/>
        <v>On</v>
      </c>
      <c r="AL306" t="str">
        <f t="shared" si="38"/>
        <v>10On</v>
      </c>
      <c r="AM306" s="9" t="str">
        <f t="shared" si="39"/>
        <v>W</v>
      </c>
      <c r="AN306" s="9">
        <f t="shared" si="40"/>
        <v>0</v>
      </c>
    </row>
    <row r="307" spans="9:40" x14ac:dyDescent="0.25">
      <c r="I307" s="2">
        <f t="shared" si="44"/>
        <v>43040</v>
      </c>
      <c r="J307" s="4">
        <f>Res_Cooling!B307/SUM(Res_Cooling!$B$3:$Y$367)*1000</f>
        <v>0</v>
      </c>
      <c r="K307" s="4">
        <f>Res_Cooling!C307/SUM(Res_Cooling!$B$3:$Y$367)*1000</f>
        <v>0</v>
      </c>
      <c r="L307" s="4">
        <f>Res_Cooling!D307/SUM(Res_Cooling!$B$3:$Y$367)*1000</f>
        <v>0</v>
      </c>
      <c r="M307" s="4">
        <f>Res_Cooling!E307/SUM(Res_Cooling!$B$3:$Y$367)*1000</f>
        <v>0</v>
      </c>
      <c r="N307" s="4">
        <f>Res_Cooling!F307/SUM(Res_Cooling!$B$3:$Y$367)*1000</f>
        <v>0</v>
      </c>
      <c r="O307" s="4">
        <f>Res_Cooling!G307/SUM(Res_Cooling!$B$3:$Y$367)*1000</f>
        <v>0</v>
      </c>
      <c r="P307" s="4">
        <f>Res_Cooling!H307/SUM(Res_Cooling!$B$3:$Y$367)*1000</f>
        <v>0</v>
      </c>
      <c r="Q307" s="4">
        <f>Res_Cooling!I307/SUM(Res_Cooling!$B$3:$Y$367)*1000</f>
        <v>0</v>
      </c>
      <c r="R307" s="4">
        <f>Res_Cooling!J307/SUM(Res_Cooling!$B$3:$Y$367)*1000</f>
        <v>0</v>
      </c>
      <c r="S307" s="4">
        <f>Res_Cooling!K307/SUM(Res_Cooling!$B$3:$Y$367)*1000</f>
        <v>0</v>
      </c>
      <c r="T307" s="4">
        <f>Res_Cooling!L307/SUM(Res_Cooling!$B$3:$Y$367)*1000</f>
        <v>0</v>
      </c>
      <c r="U307" s="4">
        <f>Res_Cooling!M307/SUM(Res_Cooling!$B$3:$Y$367)*1000</f>
        <v>0</v>
      </c>
      <c r="V307" s="4">
        <f>Res_Cooling!N307/SUM(Res_Cooling!$B$3:$Y$367)*1000</f>
        <v>0</v>
      </c>
      <c r="W307" s="4">
        <f>Res_Cooling!O307/SUM(Res_Cooling!$B$3:$Y$367)*1000</f>
        <v>0</v>
      </c>
      <c r="X307" s="4">
        <f>Res_Cooling!P307/SUM(Res_Cooling!$B$3:$Y$367)*1000</f>
        <v>0</v>
      </c>
      <c r="Y307" s="4">
        <f>Res_Cooling!Q307/SUM(Res_Cooling!$B$3:$Y$367)*1000</f>
        <v>0</v>
      </c>
      <c r="Z307" s="4">
        <f>Res_Cooling!R307/SUM(Res_Cooling!$B$3:$Y$367)*1000</f>
        <v>0</v>
      </c>
      <c r="AA307" s="4">
        <f>Res_Cooling!S307/SUM(Res_Cooling!$B$3:$Y$367)*1000</f>
        <v>0</v>
      </c>
      <c r="AB307" s="4">
        <f>Res_Cooling!T307/SUM(Res_Cooling!$B$3:$Y$367)*1000</f>
        <v>0</v>
      </c>
      <c r="AC307" s="4">
        <f>Res_Cooling!U307/SUM(Res_Cooling!$B$3:$Y$367)*1000</f>
        <v>0</v>
      </c>
      <c r="AD307" s="4">
        <f>Res_Cooling!V307/SUM(Res_Cooling!$B$3:$Y$367)*1000</f>
        <v>0</v>
      </c>
      <c r="AE307" s="4">
        <f>Res_Cooling!W307/SUM(Res_Cooling!$B$3:$Y$367)*1000</f>
        <v>0</v>
      </c>
      <c r="AF307" s="4">
        <f>Res_Cooling!X307/SUM(Res_Cooling!$B$3:$Y$367)*1000</f>
        <v>0</v>
      </c>
      <c r="AG307" s="4">
        <f>Res_Cooling!Y307/SUM(Res_Cooling!$B$3:$Y$367)*1000</f>
        <v>0</v>
      </c>
      <c r="AH307" s="8">
        <f t="shared" si="41"/>
        <v>0</v>
      </c>
      <c r="AI307">
        <f t="shared" si="42"/>
        <v>11</v>
      </c>
      <c r="AJ307" t="str">
        <f t="shared" si="43"/>
        <v>No</v>
      </c>
      <c r="AK307" t="str">
        <f t="shared" si="37"/>
        <v>On</v>
      </c>
      <c r="AL307" t="str">
        <f t="shared" si="38"/>
        <v>11On</v>
      </c>
      <c r="AM307" s="9" t="str">
        <f t="shared" si="39"/>
        <v>W</v>
      </c>
      <c r="AN307" s="9">
        <f t="shared" si="40"/>
        <v>0</v>
      </c>
    </row>
    <row r="308" spans="9:40" x14ac:dyDescent="0.25">
      <c r="I308" s="2">
        <f t="shared" si="44"/>
        <v>43041</v>
      </c>
      <c r="J308" s="4">
        <f>Res_Cooling!B308/SUM(Res_Cooling!$B$3:$Y$367)*1000</f>
        <v>0</v>
      </c>
      <c r="K308" s="4">
        <f>Res_Cooling!C308/SUM(Res_Cooling!$B$3:$Y$367)*1000</f>
        <v>0</v>
      </c>
      <c r="L308" s="4">
        <f>Res_Cooling!D308/SUM(Res_Cooling!$B$3:$Y$367)*1000</f>
        <v>0</v>
      </c>
      <c r="M308" s="4">
        <f>Res_Cooling!E308/SUM(Res_Cooling!$B$3:$Y$367)*1000</f>
        <v>0</v>
      </c>
      <c r="N308" s="4">
        <f>Res_Cooling!F308/SUM(Res_Cooling!$B$3:$Y$367)*1000</f>
        <v>0</v>
      </c>
      <c r="O308" s="4">
        <f>Res_Cooling!G308/SUM(Res_Cooling!$B$3:$Y$367)*1000</f>
        <v>0</v>
      </c>
      <c r="P308" s="4">
        <f>Res_Cooling!H308/SUM(Res_Cooling!$B$3:$Y$367)*1000</f>
        <v>0</v>
      </c>
      <c r="Q308" s="4">
        <f>Res_Cooling!I308/SUM(Res_Cooling!$B$3:$Y$367)*1000</f>
        <v>0</v>
      </c>
      <c r="R308" s="4">
        <f>Res_Cooling!J308/SUM(Res_Cooling!$B$3:$Y$367)*1000</f>
        <v>0</v>
      </c>
      <c r="S308" s="4">
        <f>Res_Cooling!K308/SUM(Res_Cooling!$B$3:$Y$367)*1000</f>
        <v>0</v>
      </c>
      <c r="T308" s="4">
        <f>Res_Cooling!L308/SUM(Res_Cooling!$B$3:$Y$367)*1000</f>
        <v>0</v>
      </c>
      <c r="U308" s="4">
        <f>Res_Cooling!M308/SUM(Res_Cooling!$B$3:$Y$367)*1000</f>
        <v>0</v>
      </c>
      <c r="V308" s="4">
        <f>Res_Cooling!N308/SUM(Res_Cooling!$B$3:$Y$367)*1000</f>
        <v>0</v>
      </c>
      <c r="W308" s="4">
        <f>Res_Cooling!O308/SUM(Res_Cooling!$B$3:$Y$367)*1000</f>
        <v>0</v>
      </c>
      <c r="X308" s="4">
        <f>Res_Cooling!P308/SUM(Res_Cooling!$B$3:$Y$367)*1000</f>
        <v>0</v>
      </c>
      <c r="Y308" s="4">
        <f>Res_Cooling!Q308/SUM(Res_Cooling!$B$3:$Y$367)*1000</f>
        <v>0</v>
      </c>
      <c r="Z308" s="4">
        <f>Res_Cooling!R308/SUM(Res_Cooling!$B$3:$Y$367)*1000</f>
        <v>0</v>
      </c>
      <c r="AA308" s="4">
        <f>Res_Cooling!S308/SUM(Res_Cooling!$B$3:$Y$367)*1000</f>
        <v>0</v>
      </c>
      <c r="AB308" s="4">
        <f>Res_Cooling!T308/SUM(Res_Cooling!$B$3:$Y$367)*1000</f>
        <v>0</v>
      </c>
      <c r="AC308" s="4">
        <f>Res_Cooling!U308/SUM(Res_Cooling!$B$3:$Y$367)*1000</f>
        <v>0</v>
      </c>
      <c r="AD308" s="4">
        <f>Res_Cooling!V308/SUM(Res_Cooling!$B$3:$Y$367)*1000</f>
        <v>0</v>
      </c>
      <c r="AE308" s="4">
        <f>Res_Cooling!W308/SUM(Res_Cooling!$B$3:$Y$367)*1000</f>
        <v>0</v>
      </c>
      <c r="AF308" s="4">
        <f>Res_Cooling!X308/SUM(Res_Cooling!$B$3:$Y$367)*1000</f>
        <v>0</v>
      </c>
      <c r="AG308" s="4">
        <f>Res_Cooling!Y308/SUM(Res_Cooling!$B$3:$Y$367)*1000</f>
        <v>0</v>
      </c>
      <c r="AH308" s="8">
        <f t="shared" si="41"/>
        <v>0</v>
      </c>
      <c r="AI308">
        <f t="shared" si="42"/>
        <v>11</v>
      </c>
      <c r="AJ308" t="str">
        <f t="shared" si="43"/>
        <v>No</v>
      </c>
      <c r="AK308" t="str">
        <f t="shared" si="37"/>
        <v>On</v>
      </c>
      <c r="AL308" t="str">
        <f t="shared" si="38"/>
        <v>11On</v>
      </c>
      <c r="AM308" s="9" t="str">
        <f t="shared" si="39"/>
        <v>W</v>
      </c>
      <c r="AN308" s="9">
        <f t="shared" si="40"/>
        <v>0</v>
      </c>
    </row>
    <row r="309" spans="9:40" x14ac:dyDescent="0.25">
      <c r="I309" s="2">
        <f t="shared" si="44"/>
        <v>43042</v>
      </c>
      <c r="J309" s="4">
        <f>Res_Cooling!B309/SUM(Res_Cooling!$B$3:$Y$367)*1000</f>
        <v>0</v>
      </c>
      <c r="K309" s="4">
        <f>Res_Cooling!C309/SUM(Res_Cooling!$B$3:$Y$367)*1000</f>
        <v>0</v>
      </c>
      <c r="L309" s="4">
        <f>Res_Cooling!D309/SUM(Res_Cooling!$B$3:$Y$367)*1000</f>
        <v>0</v>
      </c>
      <c r="M309" s="4">
        <f>Res_Cooling!E309/SUM(Res_Cooling!$B$3:$Y$367)*1000</f>
        <v>0</v>
      </c>
      <c r="N309" s="4">
        <f>Res_Cooling!F309/SUM(Res_Cooling!$B$3:$Y$367)*1000</f>
        <v>0</v>
      </c>
      <c r="O309" s="4">
        <f>Res_Cooling!G309/SUM(Res_Cooling!$B$3:$Y$367)*1000</f>
        <v>0</v>
      </c>
      <c r="P309" s="4">
        <f>Res_Cooling!H309/SUM(Res_Cooling!$B$3:$Y$367)*1000</f>
        <v>0</v>
      </c>
      <c r="Q309" s="4">
        <f>Res_Cooling!I309/SUM(Res_Cooling!$B$3:$Y$367)*1000</f>
        <v>0</v>
      </c>
      <c r="R309" s="4">
        <f>Res_Cooling!J309/SUM(Res_Cooling!$B$3:$Y$367)*1000</f>
        <v>0</v>
      </c>
      <c r="S309" s="4">
        <f>Res_Cooling!K309/SUM(Res_Cooling!$B$3:$Y$367)*1000</f>
        <v>0</v>
      </c>
      <c r="T309" s="4">
        <f>Res_Cooling!L309/SUM(Res_Cooling!$B$3:$Y$367)*1000</f>
        <v>0</v>
      </c>
      <c r="U309" s="4">
        <f>Res_Cooling!M309/SUM(Res_Cooling!$B$3:$Y$367)*1000</f>
        <v>0</v>
      </c>
      <c r="V309" s="4">
        <f>Res_Cooling!N309/SUM(Res_Cooling!$B$3:$Y$367)*1000</f>
        <v>0</v>
      </c>
      <c r="W309" s="4">
        <f>Res_Cooling!O309/SUM(Res_Cooling!$B$3:$Y$367)*1000</f>
        <v>0</v>
      </c>
      <c r="X309" s="4">
        <f>Res_Cooling!P309/SUM(Res_Cooling!$B$3:$Y$367)*1000</f>
        <v>0</v>
      </c>
      <c r="Y309" s="4">
        <f>Res_Cooling!Q309/SUM(Res_Cooling!$B$3:$Y$367)*1000</f>
        <v>0</v>
      </c>
      <c r="Z309" s="4">
        <f>Res_Cooling!R309/SUM(Res_Cooling!$B$3:$Y$367)*1000</f>
        <v>0</v>
      </c>
      <c r="AA309" s="4">
        <f>Res_Cooling!S309/SUM(Res_Cooling!$B$3:$Y$367)*1000</f>
        <v>0</v>
      </c>
      <c r="AB309" s="4">
        <f>Res_Cooling!T309/SUM(Res_Cooling!$B$3:$Y$367)*1000</f>
        <v>0</v>
      </c>
      <c r="AC309" s="4">
        <f>Res_Cooling!U309/SUM(Res_Cooling!$B$3:$Y$367)*1000</f>
        <v>0</v>
      </c>
      <c r="AD309" s="4">
        <f>Res_Cooling!V309/SUM(Res_Cooling!$B$3:$Y$367)*1000</f>
        <v>0</v>
      </c>
      <c r="AE309" s="4">
        <f>Res_Cooling!W309/SUM(Res_Cooling!$B$3:$Y$367)*1000</f>
        <v>0</v>
      </c>
      <c r="AF309" s="4">
        <f>Res_Cooling!X309/SUM(Res_Cooling!$B$3:$Y$367)*1000</f>
        <v>0</v>
      </c>
      <c r="AG309" s="4">
        <f>Res_Cooling!Y309/SUM(Res_Cooling!$B$3:$Y$367)*1000</f>
        <v>0</v>
      </c>
      <c r="AH309" s="8">
        <f t="shared" si="41"/>
        <v>0</v>
      </c>
      <c r="AI309">
        <f t="shared" si="42"/>
        <v>11</v>
      </c>
      <c r="AJ309" t="str">
        <f t="shared" si="43"/>
        <v>No</v>
      </c>
      <c r="AK309" t="str">
        <f t="shared" si="37"/>
        <v>On</v>
      </c>
      <c r="AL309" t="str">
        <f t="shared" si="38"/>
        <v>11On</v>
      </c>
      <c r="AM309" s="9" t="str">
        <f t="shared" si="39"/>
        <v>W</v>
      </c>
      <c r="AN309" s="9">
        <f t="shared" si="40"/>
        <v>0</v>
      </c>
    </row>
    <row r="310" spans="9:40" x14ac:dyDescent="0.25">
      <c r="I310" s="2">
        <f t="shared" si="44"/>
        <v>43043</v>
      </c>
      <c r="J310" s="4">
        <f>Res_Cooling!B310/SUM(Res_Cooling!$B$3:$Y$367)*1000</f>
        <v>0</v>
      </c>
      <c r="K310" s="4">
        <f>Res_Cooling!C310/SUM(Res_Cooling!$B$3:$Y$367)*1000</f>
        <v>0</v>
      </c>
      <c r="L310" s="4">
        <f>Res_Cooling!D310/SUM(Res_Cooling!$B$3:$Y$367)*1000</f>
        <v>0</v>
      </c>
      <c r="M310" s="4">
        <f>Res_Cooling!E310/SUM(Res_Cooling!$B$3:$Y$367)*1000</f>
        <v>0</v>
      </c>
      <c r="N310" s="4">
        <f>Res_Cooling!F310/SUM(Res_Cooling!$B$3:$Y$367)*1000</f>
        <v>0</v>
      </c>
      <c r="O310" s="4">
        <f>Res_Cooling!G310/SUM(Res_Cooling!$B$3:$Y$367)*1000</f>
        <v>0</v>
      </c>
      <c r="P310" s="4">
        <f>Res_Cooling!H310/SUM(Res_Cooling!$B$3:$Y$367)*1000</f>
        <v>0</v>
      </c>
      <c r="Q310" s="4">
        <f>Res_Cooling!I310/SUM(Res_Cooling!$B$3:$Y$367)*1000</f>
        <v>0</v>
      </c>
      <c r="R310" s="4">
        <f>Res_Cooling!J310/SUM(Res_Cooling!$B$3:$Y$367)*1000</f>
        <v>0</v>
      </c>
      <c r="S310" s="4">
        <f>Res_Cooling!K310/SUM(Res_Cooling!$B$3:$Y$367)*1000</f>
        <v>0</v>
      </c>
      <c r="T310" s="4">
        <f>Res_Cooling!L310/SUM(Res_Cooling!$B$3:$Y$367)*1000</f>
        <v>0</v>
      </c>
      <c r="U310" s="4">
        <f>Res_Cooling!M310/SUM(Res_Cooling!$B$3:$Y$367)*1000</f>
        <v>0</v>
      </c>
      <c r="V310" s="4">
        <f>Res_Cooling!N310/SUM(Res_Cooling!$B$3:$Y$367)*1000</f>
        <v>0</v>
      </c>
      <c r="W310" s="4">
        <f>Res_Cooling!O310/SUM(Res_Cooling!$B$3:$Y$367)*1000</f>
        <v>0</v>
      </c>
      <c r="X310" s="4">
        <f>Res_Cooling!P310/SUM(Res_Cooling!$B$3:$Y$367)*1000</f>
        <v>0</v>
      </c>
      <c r="Y310" s="4">
        <f>Res_Cooling!Q310/SUM(Res_Cooling!$B$3:$Y$367)*1000</f>
        <v>0</v>
      </c>
      <c r="Z310" s="4">
        <f>Res_Cooling!R310/SUM(Res_Cooling!$B$3:$Y$367)*1000</f>
        <v>0</v>
      </c>
      <c r="AA310" s="4">
        <f>Res_Cooling!S310/SUM(Res_Cooling!$B$3:$Y$367)*1000</f>
        <v>0</v>
      </c>
      <c r="AB310" s="4">
        <f>Res_Cooling!T310/SUM(Res_Cooling!$B$3:$Y$367)*1000</f>
        <v>0</v>
      </c>
      <c r="AC310" s="4">
        <f>Res_Cooling!U310/SUM(Res_Cooling!$B$3:$Y$367)*1000</f>
        <v>0</v>
      </c>
      <c r="AD310" s="4">
        <f>Res_Cooling!V310/SUM(Res_Cooling!$B$3:$Y$367)*1000</f>
        <v>0</v>
      </c>
      <c r="AE310" s="4">
        <f>Res_Cooling!W310/SUM(Res_Cooling!$B$3:$Y$367)*1000</f>
        <v>0</v>
      </c>
      <c r="AF310" s="4">
        <f>Res_Cooling!X310/SUM(Res_Cooling!$B$3:$Y$367)*1000</f>
        <v>0</v>
      </c>
      <c r="AG310" s="4">
        <f>Res_Cooling!Y310/SUM(Res_Cooling!$B$3:$Y$367)*1000</f>
        <v>0</v>
      </c>
      <c r="AH310" s="8">
        <f t="shared" si="41"/>
        <v>0</v>
      </c>
      <c r="AI310">
        <f t="shared" si="42"/>
        <v>11</v>
      </c>
      <c r="AJ310" t="str">
        <f t="shared" si="43"/>
        <v>No</v>
      </c>
      <c r="AK310" t="str">
        <f t="shared" si="37"/>
        <v>Off</v>
      </c>
      <c r="AL310" t="str">
        <f t="shared" si="38"/>
        <v>11Off</v>
      </c>
      <c r="AM310" s="9" t="str">
        <f t="shared" si="39"/>
        <v>W</v>
      </c>
      <c r="AN310" s="9">
        <f t="shared" si="40"/>
        <v>0</v>
      </c>
    </row>
    <row r="311" spans="9:40" x14ac:dyDescent="0.25">
      <c r="I311" s="2">
        <f t="shared" si="44"/>
        <v>43044</v>
      </c>
      <c r="J311" s="4">
        <f>Res_Cooling!B311/SUM(Res_Cooling!$B$3:$Y$367)*1000</f>
        <v>0</v>
      </c>
      <c r="K311" s="4">
        <f>Res_Cooling!C311/SUM(Res_Cooling!$B$3:$Y$367)*1000</f>
        <v>0</v>
      </c>
      <c r="L311" s="4">
        <f>Res_Cooling!D311/SUM(Res_Cooling!$B$3:$Y$367)*1000</f>
        <v>0</v>
      </c>
      <c r="M311" s="4">
        <f>Res_Cooling!E311/SUM(Res_Cooling!$B$3:$Y$367)*1000</f>
        <v>0</v>
      </c>
      <c r="N311" s="4">
        <f>Res_Cooling!F311/SUM(Res_Cooling!$B$3:$Y$367)*1000</f>
        <v>0</v>
      </c>
      <c r="O311" s="4">
        <f>Res_Cooling!G311/SUM(Res_Cooling!$B$3:$Y$367)*1000</f>
        <v>0</v>
      </c>
      <c r="P311" s="4">
        <f>Res_Cooling!H311/SUM(Res_Cooling!$B$3:$Y$367)*1000</f>
        <v>0</v>
      </c>
      <c r="Q311" s="4">
        <f>Res_Cooling!I311/SUM(Res_Cooling!$B$3:$Y$367)*1000</f>
        <v>0</v>
      </c>
      <c r="R311" s="4">
        <f>Res_Cooling!J311/SUM(Res_Cooling!$B$3:$Y$367)*1000</f>
        <v>0</v>
      </c>
      <c r="S311" s="4">
        <f>Res_Cooling!K311/SUM(Res_Cooling!$B$3:$Y$367)*1000</f>
        <v>0</v>
      </c>
      <c r="T311" s="4">
        <f>Res_Cooling!L311/SUM(Res_Cooling!$B$3:$Y$367)*1000</f>
        <v>0</v>
      </c>
      <c r="U311" s="4">
        <f>Res_Cooling!M311/SUM(Res_Cooling!$B$3:$Y$367)*1000</f>
        <v>0</v>
      </c>
      <c r="V311" s="4">
        <f>Res_Cooling!N311/SUM(Res_Cooling!$B$3:$Y$367)*1000</f>
        <v>0</v>
      </c>
      <c r="W311" s="4">
        <f>Res_Cooling!O311/SUM(Res_Cooling!$B$3:$Y$367)*1000</f>
        <v>0</v>
      </c>
      <c r="X311" s="4">
        <f>Res_Cooling!P311/SUM(Res_Cooling!$B$3:$Y$367)*1000</f>
        <v>0</v>
      </c>
      <c r="Y311" s="4">
        <f>Res_Cooling!Q311/SUM(Res_Cooling!$B$3:$Y$367)*1000</f>
        <v>0</v>
      </c>
      <c r="Z311" s="4">
        <f>Res_Cooling!R311/SUM(Res_Cooling!$B$3:$Y$367)*1000</f>
        <v>0</v>
      </c>
      <c r="AA311" s="4">
        <f>Res_Cooling!S311/SUM(Res_Cooling!$B$3:$Y$367)*1000</f>
        <v>0</v>
      </c>
      <c r="AB311" s="4">
        <f>Res_Cooling!T311/SUM(Res_Cooling!$B$3:$Y$367)*1000</f>
        <v>0</v>
      </c>
      <c r="AC311" s="4">
        <f>Res_Cooling!U311/SUM(Res_Cooling!$B$3:$Y$367)*1000</f>
        <v>0</v>
      </c>
      <c r="AD311" s="4">
        <f>Res_Cooling!V311/SUM(Res_Cooling!$B$3:$Y$367)*1000</f>
        <v>0</v>
      </c>
      <c r="AE311" s="4">
        <f>Res_Cooling!W311/SUM(Res_Cooling!$B$3:$Y$367)*1000</f>
        <v>0</v>
      </c>
      <c r="AF311" s="4">
        <f>Res_Cooling!X311/SUM(Res_Cooling!$B$3:$Y$367)*1000</f>
        <v>0</v>
      </c>
      <c r="AG311" s="4">
        <f>Res_Cooling!Y311/SUM(Res_Cooling!$B$3:$Y$367)*1000</f>
        <v>0</v>
      </c>
      <c r="AH311" s="8">
        <f t="shared" si="41"/>
        <v>0</v>
      </c>
      <c r="AI311">
        <f t="shared" si="42"/>
        <v>11</v>
      </c>
      <c r="AJ311" t="str">
        <f t="shared" si="43"/>
        <v>No</v>
      </c>
      <c r="AK311" t="str">
        <f t="shared" si="37"/>
        <v>Off</v>
      </c>
      <c r="AL311" t="str">
        <f t="shared" si="38"/>
        <v>11Off</v>
      </c>
      <c r="AM311" s="9" t="str">
        <f t="shared" si="39"/>
        <v>W</v>
      </c>
      <c r="AN311" s="9">
        <f t="shared" si="40"/>
        <v>0</v>
      </c>
    </row>
    <row r="312" spans="9:40" x14ac:dyDescent="0.25">
      <c r="I312" s="2">
        <f t="shared" si="44"/>
        <v>43045</v>
      </c>
      <c r="J312" s="4">
        <f>Res_Cooling!B312/SUM(Res_Cooling!$B$3:$Y$367)*1000</f>
        <v>0</v>
      </c>
      <c r="K312" s="4">
        <f>Res_Cooling!C312/SUM(Res_Cooling!$B$3:$Y$367)*1000</f>
        <v>0</v>
      </c>
      <c r="L312" s="4">
        <f>Res_Cooling!D312/SUM(Res_Cooling!$B$3:$Y$367)*1000</f>
        <v>0</v>
      </c>
      <c r="M312" s="4">
        <f>Res_Cooling!E312/SUM(Res_Cooling!$B$3:$Y$367)*1000</f>
        <v>0</v>
      </c>
      <c r="N312" s="4">
        <f>Res_Cooling!F312/SUM(Res_Cooling!$B$3:$Y$367)*1000</f>
        <v>0</v>
      </c>
      <c r="O312" s="4">
        <f>Res_Cooling!G312/SUM(Res_Cooling!$B$3:$Y$367)*1000</f>
        <v>0</v>
      </c>
      <c r="P312" s="4">
        <f>Res_Cooling!H312/SUM(Res_Cooling!$B$3:$Y$367)*1000</f>
        <v>0</v>
      </c>
      <c r="Q312" s="4">
        <f>Res_Cooling!I312/SUM(Res_Cooling!$B$3:$Y$367)*1000</f>
        <v>0</v>
      </c>
      <c r="R312" s="4">
        <f>Res_Cooling!J312/SUM(Res_Cooling!$B$3:$Y$367)*1000</f>
        <v>0</v>
      </c>
      <c r="S312" s="4">
        <f>Res_Cooling!K312/SUM(Res_Cooling!$B$3:$Y$367)*1000</f>
        <v>0</v>
      </c>
      <c r="T312" s="4">
        <f>Res_Cooling!L312/SUM(Res_Cooling!$B$3:$Y$367)*1000</f>
        <v>0</v>
      </c>
      <c r="U312" s="4">
        <f>Res_Cooling!M312/SUM(Res_Cooling!$B$3:$Y$367)*1000</f>
        <v>0</v>
      </c>
      <c r="V312" s="4">
        <f>Res_Cooling!N312/SUM(Res_Cooling!$B$3:$Y$367)*1000</f>
        <v>0</v>
      </c>
      <c r="W312" s="4">
        <f>Res_Cooling!O312/SUM(Res_Cooling!$B$3:$Y$367)*1000</f>
        <v>0</v>
      </c>
      <c r="X312" s="4">
        <f>Res_Cooling!P312/SUM(Res_Cooling!$B$3:$Y$367)*1000</f>
        <v>0</v>
      </c>
      <c r="Y312" s="4">
        <f>Res_Cooling!Q312/SUM(Res_Cooling!$B$3:$Y$367)*1000</f>
        <v>0</v>
      </c>
      <c r="Z312" s="4">
        <f>Res_Cooling!R312/SUM(Res_Cooling!$B$3:$Y$367)*1000</f>
        <v>0</v>
      </c>
      <c r="AA312" s="4">
        <f>Res_Cooling!S312/SUM(Res_Cooling!$B$3:$Y$367)*1000</f>
        <v>0</v>
      </c>
      <c r="AB312" s="4">
        <f>Res_Cooling!T312/SUM(Res_Cooling!$B$3:$Y$367)*1000</f>
        <v>0</v>
      </c>
      <c r="AC312" s="4">
        <f>Res_Cooling!U312/SUM(Res_Cooling!$B$3:$Y$367)*1000</f>
        <v>0</v>
      </c>
      <c r="AD312" s="4">
        <f>Res_Cooling!V312/SUM(Res_Cooling!$B$3:$Y$367)*1000</f>
        <v>0</v>
      </c>
      <c r="AE312" s="4">
        <f>Res_Cooling!W312/SUM(Res_Cooling!$B$3:$Y$367)*1000</f>
        <v>0</v>
      </c>
      <c r="AF312" s="4">
        <f>Res_Cooling!X312/SUM(Res_Cooling!$B$3:$Y$367)*1000</f>
        <v>0</v>
      </c>
      <c r="AG312" s="4">
        <f>Res_Cooling!Y312/SUM(Res_Cooling!$B$3:$Y$367)*1000</f>
        <v>0</v>
      </c>
      <c r="AH312" s="8">
        <f t="shared" si="41"/>
        <v>0</v>
      </c>
      <c r="AI312">
        <f t="shared" si="42"/>
        <v>11</v>
      </c>
      <c r="AJ312" t="str">
        <f t="shared" si="43"/>
        <v>No</v>
      </c>
      <c r="AK312" t="str">
        <f t="shared" si="37"/>
        <v>On</v>
      </c>
      <c r="AL312" t="str">
        <f t="shared" si="38"/>
        <v>11On</v>
      </c>
      <c r="AM312" s="9" t="str">
        <f t="shared" si="39"/>
        <v>W</v>
      </c>
      <c r="AN312" s="9">
        <f t="shared" si="40"/>
        <v>0</v>
      </c>
    </row>
    <row r="313" spans="9:40" x14ac:dyDescent="0.25">
      <c r="I313" s="2">
        <f t="shared" si="44"/>
        <v>43046</v>
      </c>
      <c r="J313" s="4">
        <f>Res_Cooling!B313/SUM(Res_Cooling!$B$3:$Y$367)*1000</f>
        <v>0</v>
      </c>
      <c r="K313" s="4">
        <f>Res_Cooling!C313/SUM(Res_Cooling!$B$3:$Y$367)*1000</f>
        <v>0</v>
      </c>
      <c r="L313" s="4">
        <f>Res_Cooling!D313/SUM(Res_Cooling!$B$3:$Y$367)*1000</f>
        <v>0</v>
      </c>
      <c r="M313" s="4">
        <f>Res_Cooling!E313/SUM(Res_Cooling!$B$3:$Y$367)*1000</f>
        <v>0</v>
      </c>
      <c r="N313" s="4">
        <f>Res_Cooling!F313/SUM(Res_Cooling!$B$3:$Y$367)*1000</f>
        <v>0</v>
      </c>
      <c r="O313" s="4">
        <f>Res_Cooling!G313/SUM(Res_Cooling!$B$3:$Y$367)*1000</f>
        <v>0</v>
      </c>
      <c r="P313" s="4">
        <f>Res_Cooling!H313/SUM(Res_Cooling!$B$3:$Y$367)*1000</f>
        <v>0</v>
      </c>
      <c r="Q313" s="4">
        <f>Res_Cooling!I313/SUM(Res_Cooling!$B$3:$Y$367)*1000</f>
        <v>0</v>
      </c>
      <c r="R313" s="4">
        <f>Res_Cooling!J313/SUM(Res_Cooling!$B$3:$Y$367)*1000</f>
        <v>0</v>
      </c>
      <c r="S313" s="4">
        <f>Res_Cooling!K313/SUM(Res_Cooling!$B$3:$Y$367)*1000</f>
        <v>0</v>
      </c>
      <c r="T313" s="4">
        <f>Res_Cooling!L313/SUM(Res_Cooling!$B$3:$Y$367)*1000</f>
        <v>0</v>
      </c>
      <c r="U313" s="4">
        <f>Res_Cooling!M313/SUM(Res_Cooling!$B$3:$Y$367)*1000</f>
        <v>0</v>
      </c>
      <c r="V313" s="4">
        <f>Res_Cooling!N313/SUM(Res_Cooling!$B$3:$Y$367)*1000</f>
        <v>0</v>
      </c>
      <c r="W313" s="4">
        <f>Res_Cooling!O313/SUM(Res_Cooling!$B$3:$Y$367)*1000</f>
        <v>0</v>
      </c>
      <c r="X313" s="4">
        <f>Res_Cooling!P313/SUM(Res_Cooling!$B$3:$Y$367)*1000</f>
        <v>0</v>
      </c>
      <c r="Y313" s="4">
        <f>Res_Cooling!Q313/SUM(Res_Cooling!$B$3:$Y$367)*1000</f>
        <v>0</v>
      </c>
      <c r="Z313" s="4">
        <f>Res_Cooling!R313/SUM(Res_Cooling!$B$3:$Y$367)*1000</f>
        <v>0</v>
      </c>
      <c r="AA313" s="4">
        <f>Res_Cooling!S313/SUM(Res_Cooling!$B$3:$Y$367)*1000</f>
        <v>0</v>
      </c>
      <c r="AB313" s="4">
        <f>Res_Cooling!T313/SUM(Res_Cooling!$B$3:$Y$367)*1000</f>
        <v>0</v>
      </c>
      <c r="AC313" s="4">
        <f>Res_Cooling!U313/SUM(Res_Cooling!$B$3:$Y$367)*1000</f>
        <v>0</v>
      </c>
      <c r="AD313" s="4">
        <f>Res_Cooling!V313/SUM(Res_Cooling!$B$3:$Y$367)*1000</f>
        <v>0</v>
      </c>
      <c r="AE313" s="4">
        <f>Res_Cooling!W313/SUM(Res_Cooling!$B$3:$Y$367)*1000</f>
        <v>0</v>
      </c>
      <c r="AF313" s="4">
        <f>Res_Cooling!X313/SUM(Res_Cooling!$B$3:$Y$367)*1000</f>
        <v>0</v>
      </c>
      <c r="AG313" s="4">
        <f>Res_Cooling!Y313/SUM(Res_Cooling!$B$3:$Y$367)*1000</f>
        <v>0</v>
      </c>
      <c r="AH313" s="8">
        <f t="shared" si="41"/>
        <v>0</v>
      </c>
      <c r="AI313">
        <f t="shared" si="42"/>
        <v>11</v>
      </c>
      <c r="AJ313" t="str">
        <f t="shared" si="43"/>
        <v>No</v>
      </c>
      <c r="AK313" t="str">
        <f t="shared" si="37"/>
        <v>On</v>
      </c>
      <c r="AL313" t="str">
        <f t="shared" si="38"/>
        <v>11On</v>
      </c>
      <c r="AM313" s="9" t="str">
        <f t="shared" si="39"/>
        <v>W</v>
      </c>
      <c r="AN313" s="9">
        <f t="shared" si="40"/>
        <v>0</v>
      </c>
    </row>
    <row r="314" spans="9:40" x14ac:dyDescent="0.25">
      <c r="I314" s="2">
        <f t="shared" si="44"/>
        <v>43047</v>
      </c>
      <c r="J314" s="4">
        <f>Res_Cooling!B314/SUM(Res_Cooling!$B$3:$Y$367)*1000</f>
        <v>0</v>
      </c>
      <c r="K314" s="4">
        <f>Res_Cooling!C314/SUM(Res_Cooling!$B$3:$Y$367)*1000</f>
        <v>0</v>
      </c>
      <c r="L314" s="4">
        <f>Res_Cooling!D314/SUM(Res_Cooling!$B$3:$Y$367)*1000</f>
        <v>0</v>
      </c>
      <c r="M314" s="4">
        <f>Res_Cooling!E314/SUM(Res_Cooling!$B$3:$Y$367)*1000</f>
        <v>0</v>
      </c>
      <c r="N314" s="4">
        <f>Res_Cooling!F314/SUM(Res_Cooling!$B$3:$Y$367)*1000</f>
        <v>0</v>
      </c>
      <c r="O314" s="4">
        <f>Res_Cooling!G314/SUM(Res_Cooling!$B$3:$Y$367)*1000</f>
        <v>0</v>
      </c>
      <c r="P314" s="4">
        <f>Res_Cooling!H314/SUM(Res_Cooling!$B$3:$Y$367)*1000</f>
        <v>0</v>
      </c>
      <c r="Q314" s="4">
        <f>Res_Cooling!I314/SUM(Res_Cooling!$B$3:$Y$367)*1000</f>
        <v>0</v>
      </c>
      <c r="R314" s="4">
        <f>Res_Cooling!J314/SUM(Res_Cooling!$B$3:$Y$367)*1000</f>
        <v>0</v>
      </c>
      <c r="S314" s="4">
        <f>Res_Cooling!K314/SUM(Res_Cooling!$B$3:$Y$367)*1000</f>
        <v>0</v>
      </c>
      <c r="T314" s="4">
        <f>Res_Cooling!L314/SUM(Res_Cooling!$B$3:$Y$367)*1000</f>
        <v>0</v>
      </c>
      <c r="U314" s="4">
        <f>Res_Cooling!M314/SUM(Res_Cooling!$B$3:$Y$367)*1000</f>
        <v>0</v>
      </c>
      <c r="V314" s="4">
        <f>Res_Cooling!N314/SUM(Res_Cooling!$B$3:$Y$367)*1000</f>
        <v>0</v>
      </c>
      <c r="W314" s="4">
        <f>Res_Cooling!O314/SUM(Res_Cooling!$B$3:$Y$367)*1000</f>
        <v>0</v>
      </c>
      <c r="X314" s="4">
        <f>Res_Cooling!P314/SUM(Res_Cooling!$B$3:$Y$367)*1000</f>
        <v>0</v>
      </c>
      <c r="Y314" s="4">
        <f>Res_Cooling!Q314/SUM(Res_Cooling!$B$3:$Y$367)*1000</f>
        <v>0</v>
      </c>
      <c r="Z314" s="4">
        <f>Res_Cooling!R314/SUM(Res_Cooling!$B$3:$Y$367)*1000</f>
        <v>0</v>
      </c>
      <c r="AA314" s="4">
        <f>Res_Cooling!S314/SUM(Res_Cooling!$B$3:$Y$367)*1000</f>
        <v>0</v>
      </c>
      <c r="AB314" s="4">
        <f>Res_Cooling!T314/SUM(Res_Cooling!$B$3:$Y$367)*1000</f>
        <v>0</v>
      </c>
      <c r="AC314" s="4">
        <f>Res_Cooling!U314/SUM(Res_Cooling!$B$3:$Y$367)*1000</f>
        <v>0</v>
      </c>
      <c r="AD314" s="4">
        <f>Res_Cooling!V314/SUM(Res_Cooling!$B$3:$Y$367)*1000</f>
        <v>0</v>
      </c>
      <c r="AE314" s="4">
        <f>Res_Cooling!W314/SUM(Res_Cooling!$B$3:$Y$367)*1000</f>
        <v>0</v>
      </c>
      <c r="AF314" s="4">
        <f>Res_Cooling!X314/SUM(Res_Cooling!$B$3:$Y$367)*1000</f>
        <v>0</v>
      </c>
      <c r="AG314" s="4">
        <f>Res_Cooling!Y314/SUM(Res_Cooling!$B$3:$Y$367)*1000</f>
        <v>0</v>
      </c>
      <c r="AH314" s="8">
        <f t="shared" si="41"/>
        <v>0</v>
      </c>
      <c r="AI314">
        <f t="shared" si="42"/>
        <v>11</v>
      </c>
      <c r="AJ314" t="str">
        <f t="shared" si="43"/>
        <v>No</v>
      </c>
      <c r="AK314" t="str">
        <f t="shared" si="37"/>
        <v>On</v>
      </c>
      <c r="AL314" t="str">
        <f t="shared" si="38"/>
        <v>11On</v>
      </c>
      <c r="AM314" s="9" t="str">
        <f t="shared" si="39"/>
        <v>W</v>
      </c>
      <c r="AN314" s="9">
        <f t="shared" si="40"/>
        <v>0</v>
      </c>
    </row>
    <row r="315" spans="9:40" x14ac:dyDescent="0.25">
      <c r="I315" s="2">
        <f t="shared" si="44"/>
        <v>43048</v>
      </c>
      <c r="J315" s="4">
        <f>Res_Cooling!B315/SUM(Res_Cooling!$B$3:$Y$367)*1000</f>
        <v>0</v>
      </c>
      <c r="K315" s="4">
        <f>Res_Cooling!C315/SUM(Res_Cooling!$B$3:$Y$367)*1000</f>
        <v>0</v>
      </c>
      <c r="L315" s="4">
        <f>Res_Cooling!D315/SUM(Res_Cooling!$B$3:$Y$367)*1000</f>
        <v>0</v>
      </c>
      <c r="M315" s="4">
        <f>Res_Cooling!E315/SUM(Res_Cooling!$B$3:$Y$367)*1000</f>
        <v>0</v>
      </c>
      <c r="N315" s="4">
        <f>Res_Cooling!F315/SUM(Res_Cooling!$B$3:$Y$367)*1000</f>
        <v>0</v>
      </c>
      <c r="O315" s="4">
        <f>Res_Cooling!G315/SUM(Res_Cooling!$B$3:$Y$367)*1000</f>
        <v>0</v>
      </c>
      <c r="P315" s="4">
        <f>Res_Cooling!H315/SUM(Res_Cooling!$B$3:$Y$367)*1000</f>
        <v>0</v>
      </c>
      <c r="Q315" s="4">
        <f>Res_Cooling!I315/SUM(Res_Cooling!$B$3:$Y$367)*1000</f>
        <v>0</v>
      </c>
      <c r="R315" s="4">
        <f>Res_Cooling!J315/SUM(Res_Cooling!$B$3:$Y$367)*1000</f>
        <v>0</v>
      </c>
      <c r="S315" s="4">
        <f>Res_Cooling!K315/SUM(Res_Cooling!$B$3:$Y$367)*1000</f>
        <v>0</v>
      </c>
      <c r="T315" s="4">
        <f>Res_Cooling!L315/SUM(Res_Cooling!$B$3:$Y$367)*1000</f>
        <v>0</v>
      </c>
      <c r="U315" s="4">
        <f>Res_Cooling!M315/SUM(Res_Cooling!$B$3:$Y$367)*1000</f>
        <v>0</v>
      </c>
      <c r="V315" s="4">
        <f>Res_Cooling!N315/SUM(Res_Cooling!$B$3:$Y$367)*1000</f>
        <v>0</v>
      </c>
      <c r="W315" s="4">
        <f>Res_Cooling!O315/SUM(Res_Cooling!$B$3:$Y$367)*1000</f>
        <v>0</v>
      </c>
      <c r="X315" s="4">
        <f>Res_Cooling!P315/SUM(Res_Cooling!$B$3:$Y$367)*1000</f>
        <v>0</v>
      </c>
      <c r="Y315" s="4">
        <f>Res_Cooling!Q315/SUM(Res_Cooling!$B$3:$Y$367)*1000</f>
        <v>0</v>
      </c>
      <c r="Z315" s="4">
        <f>Res_Cooling!R315/SUM(Res_Cooling!$B$3:$Y$367)*1000</f>
        <v>0</v>
      </c>
      <c r="AA315" s="4">
        <f>Res_Cooling!S315/SUM(Res_Cooling!$B$3:$Y$367)*1000</f>
        <v>0</v>
      </c>
      <c r="AB315" s="4">
        <f>Res_Cooling!T315/SUM(Res_Cooling!$B$3:$Y$367)*1000</f>
        <v>0</v>
      </c>
      <c r="AC315" s="4">
        <f>Res_Cooling!U315/SUM(Res_Cooling!$B$3:$Y$367)*1000</f>
        <v>0</v>
      </c>
      <c r="AD315" s="4">
        <f>Res_Cooling!V315/SUM(Res_Cooling!$B$3:$Y$367)*1000</f>
        <v>0</v>
      </c>
      <c r="AE315" s="4">
        <f>Res_Cooling!W315/SUM(Res_Cooling!$B$3:$Y$367)*1000</f>
        <v>0</v>
      </c>
      <c r="AF315" s="4">
        <f>Res_Cooling!X315/SUM(Res_Cooling!$B$3:$Y$367)*1000</f>
        <v>0</v>
      </c>
      <c r="AG315" s="4">
        <f>Res_Cooling!Y315/SUM(Res_Cooling!$B$3:$Y$367)*1000</f>
        <v>0</v>
      </c>
      <c r="AH315" s="8">
        <f t="shared" si="41"/>
        <v>0</v>
      </c>
      <c r="AI315">
        <f t="shared" si="42"/>
        <v>11</v>
      </c>
      <c r="AJ315" t="str">
        <f t="shared" si="43"/>
        <v>No</v>
      </c>
      <c r="AK315" t="str">
        <f t="shared" si="37"/>
        <v>On</v>
      </c>
      <c r="AL315" t="str">
        <f t="shared" si="38"/>
        <v>11On</v>
      </c>
      <c r="AM315" s="9" t="str">
        <f t="shared" si="39"/>
        <v>W</v>
      </c>
      <c r="AN315" s="9">
        <f t="shared" si="40"/>
        <v>0</v>
      </c>
    </row>
    <row r="316" spans="9:40" x14ac:dyDescent="0.25">
      <c r="I316" s="2">
        <f t="shared" si="44"/>
        <v>43049</v>
      </c>
      <c r="J316" s="4">
        <f>Res_Cooling!B316/SUM(Res_Cooling!$B$3:$Y$367)*1000</f>
        <v>0</v>
      </c>
      <c r="K316" s="4">
        <f>Res_Cooling!C316/SUM(Res_Cooling!$B$3:$Y$367)*1000</f>
        <v>0</v>
      </c>
      <c r="L316" s="4">
        <f>Res_Cooling!D316/SUM(Res_Cooling!$B$3:$Y$367)*1000</f>
        <v>0</v>
      </c>
      <c r="M316" s="4">
        <f>Res_Cooling!E316/SUM(Res_Cooling!$B$3:$Y$367)*1000</f>
        <v>0</v>
      </c>
      <c r="N316" s="4">
        <f>Res_Cooling!F316/SUM(Res_Cooling!$B$3:$Y$367)*1000</f>
        <v>0</v>
      </c>
      <c r="O316" s="4">
        <f>Res_Cooling!G316/SUM(Res_Cooling!$B$3:$Y$367)*1000</f>
        <v>0</v>
      </c>
      <c r="P316" s="4">
        <f>Res_Cooling!H316/SUM(Res_Cooling!$B$3:$Y$367)*1000</f>
        <v>0</v>
      </c>
      <c r="Q316" s="4">
        <f>Res_Cooling!I316/SUM(Res_Cooling!$B$3:$Y$367)*1000</f>
        <v>0</v>
      </c>
      <c r="R316" s="4">
        <f>Res_Cooling!J316/SUM(Res_Cooling!$B$3:$Y$367)*1000</f>
        <v>0</v>
      </c>
      <c r="S316" s="4">
        <f>Res_Cooling!K316/SUM(Res_Cooling!$B$3:$Y$367)*1000</f>
        <v>0</v>
      </c>
      <c r="T316" s="4">
        <f>Res_Cooling!L316/SUM(Res_Cooling!$B$3:$Y$367)*1000</f>
        <v>0</v>
      </c>
      <c r="U316" s="4">
        <f>Res_Cooling!M316/SUM(Res_Cooling!$B$3:$Y$367)*1000</f>
        <v>0</v>
      </c>
      <c r="V316" s="4">
        <f>Res_Cooling!N316/SUM(Res_Cooling!$B$3:$Y$367)*1000</f>
        <v>0</v>
      </c>
      <c r="W316" s="4">
        <f>Res_Cooling!O316/SUM(Res_Cooling!$B$3:$Y$367)*1000</f>
        <v>0</v>
      </c>
      <c r="X316" s="4">
        <f>Res_Cooling!P316/SUM(Res_Cooling!$B$3:$Y$367)*1000</f>
        <v>0</v>
      </c>
      <c r="Y316" s="4">
        <f>Res_Cooling!Q316/SUM(Res_Cooling!$B$3:$Y$367)*1000</f>
        <v>0</v>
      </c>
      <c r="Z316" s="4">
        <f>Res_Cooling!R316/SUM(Res_Cooling!$B$3:$Y$367)*1000</f>
        <v>0</v>
      </c>
      <c r="AA316" s="4">
        <f>Res_Cooling!S316/SUM(Res_Cooling!$B$3:$Y$367)*1000</f>
        <v>0</v>
      </c>
      <c r="AB316" s="4">
        <f>Res_Cooling!T316/SUM(Res_Cooling!$B$3:$Y$367)*1000</f>
        <v>0</v>
      </c>
      <c r="AC316" s="4">
        <f>Res_Cooling!U316/SUM(Res_Cooling!$B$3:$Y$367)*1000</f>
        <v>0</v>
      </c>
      <c r="AD316" s="4">
        <f>Res_Cooling!V316/SUM(Res_Cooling!$B$3:$Y$367)*1000</f>
        <v>0</v>
      </c>
      <c r="AE316" s="4">
        <f>Res_Cooling!W316/SUM(Res_Cooling!$B$3:$Y$367)*1000</f>
        <v>0</v>
      </c>
      <c r="AF316" s="4">
        <f>Res_Cooling!X316/SUM(Res_Cooling!$B$3:$Y$367)*1000</f>
        <v>0</v>
      </c>
      <c r="AG316" s="4">
        <f>Res_Cooling!Y316/SUM(Res_Cooling!$B$3:$Y$367)*1000</f>
        <v>0</v>
      </c>
      <c r="AH316" s="8">
        <f t="shared" si="41"/>
        <v>0</v>
      </c>
      <c r="AI316">
        <f t="shared" si="42"/>
        <v>11</v>
      </c>
      <c r="AJ316" t="str">
        <f t="shared" si="43"/>
        <v>No</v>
      </c>
      <c r="AK316" t="str">
        <f t="shared" si="37"/>
        <v>On</v>
      </c>
      <c r="AL316" t="str">
        <f t="shared" si="38"/>
        <v>11On</v>
      </c>
      <c r="AM316" s="9" t="str">
        <f t="shared" si="39"/>
        <v>W</v>
      </c>
      <c r="AN316" s="9">
        <f t="shared" si="40"/>
        <v>0</v>
      </c>
    </row>
    <row r="317" spans="9:40" x14ac:dyDescent="0.25">
      <c r="I317" s="2">
        <f t="shared" si="44"/>
        <v>43050</v>
      </c>
      <c r="J317" s="4">
        <f>Res_Cooling!B317/SUM(Res_Cooling!$B$3:$Y$367)*1000</f>
        <v>0</v>
      </c>
      <c r="K317" s="4">
        <f>Res_Cooling!C317/SUM(Res_Cooling!$B$3:$Y$367)*1000</f>
        <v>0</v>
      </c>
      <c r="L317" s="4">
        <f>Res_Cooling!D317/SUM(Res_Cooling!$B$3:$Y$367)*1000</f>
        <v>0</v>
      </c>
      <c r="M317" s="4">
        <f>Res_Cooling!E317/SUM(Res_Cooling!$B$3:$Y$367)*1000</f>
        <v>0</v>
      </c>
      <c r="N317" s="4">
        <f>Res_Cooling!F317/SUM(Res_Cooling!$B$3:$Y$367)*1000</f>
        <v>0</v>
      </c>
      <c r="O317" s="4">
        <f>Res_Cooling!G317/SUM(Res_Cooling!$B$3:$Y$367)*1000</f>
        <v>0</v>
      </c>
      <c r="P317" s="4">
        <f>Res_Cooling!H317/SUM(Res_Cooling!$B$3:$Y$367)*1000</f>
        <v>0</v>
      </c>
      <c r="Q317" s="4">
        <f>Res_Cooling!I317/SUM(Res_Cooling!$B$3:$Y$367)*1000</f>
        <v>0</v>
      </c>
      <c r="R317" s="4">
        <f>Res_Cooling!J317/SUM(Res_Cooling!$B$3:$Y$367)*1000</f>
        <v>0</v>
      </c>
      <c r="S317" s="4">
        <f>Res_Cooling!K317/SUM(Res_Cooling!$B$3:$Y$367)*1000</f>
        <v>0</v>
      </c>
      <c r="T317" s="4">
        <f>Res_Cooling!L317/SUM(Res_Cooling!$B$3:$Y$367)*1000</f>
        <v>0</v>
      </c>
      <c r="U317" s="4">
        <f>Res_Cooling!M317/SUM(Res_Cooling!$B$3:$Y$367)*1000</f>
        <v>0</v>
      </c>
      <c r="V317" s="4">
        <f>Res_Cooling!N317/SUM(Res_Cooling!$B$3:$Y$367)*1000</f>
        <v>0</v>
      </c>
      <c r="W317" s="4">
        <f>Res_Cooling!O317/SUM(Res_Cooling!$B$3:$Y$367)*1000</f>
        <v>0</v>
      </c>
      <c r="X317" s="4">
        <f>Res_Cooling!P317/SUM(Res_Cooling!$B$3:$Y$367)*1000</f>
        <v>0</v>
      </c>
      <c r="Y317" s="4">
        <f>Res_Cooling!Q317/SUM(Res_Cooling!$B$3:$Y$367)*1000</f>
        <v>0</v>
      </c>
      <c r="Z317" s="4">
        <f>Res_Cooling!R317/SUM(Res_Cooling!$B$3:$Y$367)*1000</f>
        <v>0</v>
      </c>
      <c r="AA317" s="4">
        <f>Res_Cooling!S317/SUM(Res_Cooling!$B$3:$Y$367)*1000</f>
        <v>0</v>
      </c>
      <c r="AB317" s="4">
        <f>Res_Cooling!T317/SUM(Res_Cooling!$B$3:$Y$367)*1000</f>
        <v>0</v>
      </c>
      <c r="AC317" s="4">
        <f>Res_Cooling!U317/SUM(Res_Cooling!$B$3:$Y$367)*1000</f>
        <v>0</v>
      </c>
      <c r="AD317" s="4">
        <f>Res_Cooling!V317/SUM(Res_Cooling!$B$3:$Y$367)*1000</f>
        <v>0</v>
      </c>
      <c r="AE317" s="4">
        <f>Res_Cooling!W317/SUM(Res_Cooling!$B$3:$Y$367)*1000</f>
        <v>0</v>
      </c>
      <c r="AF317" s="4">
        <f>Res_Cooling!X317/SUM(Res_Cooling!$B$3:$Y$367)*1000</f>
        <v>0</v>
      </c>
      <c r="AG317" s="4">
        <f>Res_Cooling!Y317/SUM(Res_Cooling!$B$3:$Y$367)*1000</f>
        <v>0</v>
      </c>
      <c r="AH317" s="8">
        <f t="shared" si="41"/>
        <v>0</v>
      </c>
      <c r="AI317">
        <f t="shared" si="42"/>
        <v>11</v>
      </c>
      <c r="AJ317" t="str">
        <f t="shared" si="43"/>
        <v>No</v>
      </c>
      <c r="AK317" t="str">
        <f t="shared" si="37"/>
        <v>Off</v>
      </c>
      <c r="AL317" t="str">
        <f t="shared" si="38"/>
        <v>11Off</v>
      </c>
      <c r="AM317" s="9" t="str">
        <f t="shared" si="39"/>
        <v>W</v>
      </c>
      <c r="AN317" s="9">
        <f t="shared" si="40"/>
        <v>0</v>
      </c>
    </row>
    <row r="318" spans="9:40" x14ac:dyDescent="0.25">
      <c r="I318" s="2">
        <f t="shared" si="44"/>
        <v>43051</v>
      </c>
      <c r="J318" s="4">
        <f>Res_Cooling!B318/SUM(Res_Cooling!$B$3:$Y$367)*1000</f>
        <v>0</v>
      </c>
      <c r="K318" s="4">
        <f>Res_Cooling!C318/SUM(Res_Cooling!$B$3:$Y$367)*1000</f>
        <v>0</v>
      </c>
      <c r="L318" s="4">
        <f>Res_Cooling!D318/SUM(Res_Cooling!$B$3:$Y$367)*1000</f>
        <v>0</v>
      </c>
      <c r="M318" s="4">
        <f>Res_Cooling!E318/SUM(Res_Cooling!$B$3:$Y$367)*1000</f>
        <v>0</v>
      </c>
      <c r="N318" s="4">
        <f>Res_Cooling!F318/SUM(Res_Cooling!$B$3:$Y$367)*1000</f>
        <v>0</v>
      </c>
      <c r="O318" s="4">
        <f>Res_Cooling!G318/SUM(Res_Cooling!$B$3:$Y$367)*1000</f>
        <v>0</v>
      </c>
      <c r="P318" s="4">
        <f>Res_Cooling!H318/SUM(Res_Cooling!$B$3:$Y$367)*1000</f>
        <v>0</v>
      </c>
      <c r="Q318" s="4">
        <f>Res_Cooling!I318/SUM(Res_Cooling!$B$3:$Y$367)*1000</f>
        <v>0</v>
      </c>
      <c r="R318" s="4">
        <f>Res_Cooling!J318/SUM(Res_Cooling!$B$3:$Y$367)*1000</f>
        <v>0</v>
      </c>
      <c r="S318" s="4">
        <f>Res_Cooling!K318/SUM(Res_Cooling!$B$3:$Y$367)*1000</f>
        <v>0</v>
      </c>
      <c r="T318" s="4">
        <f>Res_Cooling!L318/SUM(Res_Cooling!$B$3:$Y$367)*1000</f>
        <v>0</v>
      </c>
      <c r="U318" s="4">
        <f>Res_Cooling!M318/SUM(Res_Cooling!$B$3:$Y$367)*1000</f>
        <v>0</v>
      </c>
      <c r="V318" s="4">
        <f>Res_Cooling!N318/SUM(Res_Cooling!$B$3:$Y$367)*1000</f>
        <v>0</v>
      </c>
      <c r="W318" s="4">
        <f>Res_Cooling!O318/SUM(Res_Cooling!$B$3:$Y$367)*1000</f>
        <v>0</v>
      </c>
      <c r="X318" s="4">
        <f>Res_Cooling!P318/SUM(Res_Cooling!$B$3:$Y$367)*1000</f>
        <v>0</v>
      </c>
      <c r="Y318" s="4">
        <f>Res_Cooling!Q318/SUM(Res_Cooling!$B$3:$Y$367)*1000</f>
        <v>0</v>
      </c>
      <c r="Z318" s="4">
        <f>Res_Cooling!R318/SUM(Res_Cooling!$B$3:$Y$367)*1000</f>
        <v>0</v>
      </c>
      <c r="AA318" s="4">
        <f>Res_Cooling!S318/SUM(Res_Cooling!$B$3:$Y$367)*1000</f>
        <v>0</v>
      </c>
      <c r="AB318" s="4">
        <f>Res_Cooling!T318/SUM(Res_Cooling!$B$3:$Y$367)*1000</f>
        <v>0</v>
      </c>
      <c r="AC318" s="4">
        <f>Res_Cooling!U318/SUM(Res_Cooling!$B$3:$Y$367)*1000</f>
        <v>0</v>
      </c>
      <c r="AD318" s="4">
        <f>Res_Cooling!V318/SUM(Res_Cooling!$B$3:$Y$367)*1000</f>
        <v>0</v>
      </c>
      <c r="AE318" s="4">
        <f>Res_Cooling!W318/SUM(Res_Cooling!$B$3:$Y$367)*1000</f>
        <v>0</v>
      </c>
      <c r="AF318" s="4">
        <f>Res_Cooling!X318/SUM(Res_Cooling!$B$3:$Y$367)*1000</f>
        <v>0</v>
      </c>
      <c r="AG318" s="4">
        <f>Res_Cooling!Y318/SUM(Res_Cooling!$B$3:$Y$367)*1000</f>
        <v>0</v>
      </c>
      <c r="AH318" s="8">
        <f t="shared" si="41"/>
        <v>0</v>
      </c>
      <c r="AI318">
        <f t="shared" si="42"/>
        <v>11</v>
      </c>
      <c r="AJ318" t="str">
        <f t="shared" si="43"/>
        <v>No</v>
      </c>
      <c r="AK318" t="str">
        <f t="shared" si="37"/>
        <v>Off</v>
      </c>
      <c r="AL318" t="str">
        <f t="shared" si="38"/>
        <v>11Off</v>
      </c>
      <c r="AM318" s="9" t="str">
        <f t="shared" si="39"/>
        <v>W</v>
      </c>
      <c r="AN318" s="9">
        <f t="shared" si="40"/>
        <v>0</v>
      </c>
    </row>
    <row r="319" spans="9:40" x14ac:dyDescent="0.25">
      <c r="I319" s="2">
        <f t="shared" si="44"/>
        <v>43052</v>
      </c>
      <c r="J319" s="4">
        <f>Res_Cooling!B319/SUM(Res_Cooling!$B$3:$Y$367)*1000</f>
        <v>0</v>
      </c>
      <c r="K319" s="4">
        <f>Res_Cooling!C319/SUM(Res_Cooling!$B$3:$Y$367)*1000</f>
        <v>0</v>
      </c>
      <c r="L319" s="4">
        <f>Res_Cooling!D319/SUM(Res_Cooling!$B$3:$Y$367)*1000</f>
        <v>0</v>
      </c>
      <c r="M319" s="4">
        <f>Res_Cooling!E319/SUM(Res_Cooling!$B$3:$Y$367)*1000</f>
        <v>0</v>
      </c>
      <c r="N319" s="4">
        <f>Res_Cooling!F319/SUM(Res_Cooling!$B$3:$Y$367)*1000</f>
        <v>0</v>
      </c>
      <c r="O319" s="4">
        <f>Res_Cooling!G319/SUM(Res_Cooling!$B$3:$Y$367)*1000</f>
        <v>0</v>
      </c>
      <c r="P319" s="4">
        <f>Res_Cooling!H319/SUM(Res_Cooling!$B$3:$Y$367)*1000</f>
        <v>0</v>
      </c>
      <c r="Q319" s="4">
        <f>Res_Cooling!I319/SUM(Res_Cooling!$B$3:$Y$367)*1000</f>
        <v>0</v>
      </c>
      <c r="R319" s="4">
        <f>Res_Cooling!J319/SUM(Res_Cooling!$B$3:$Y$367)*1000</f>
        <v>0</v>
      </c>
      <c r="S319" s="4">
        <f>Res_Cooling!K319/SUM(Res_Cooling!$B$3:$Y$367)*1000</f>
        <v>0</v>
      </c>
      <c r="T319" s="4">
        <f>Res_Cooling!L319/SUM(Res_Cooling!$B$3:$Y$367)*1000</f>
        <v>0</v>
      </c>
      <c r="U319" s="4">
        <f>Res_Cooling!M319/SUM(Res_Cooling!$B$3:$Y$367)*1000</f>
        <v>0</v>
      </c>
      <c r="V319" s="4">
        <f>Res_Cooling!N319/SUM(Res_Cooling!$B$3:$Y$367)*1000</f>
        <v>0</v>
      </c>
      <c r="W319" s="4">
        <f>Res_Cooling!O319/SUM(Res_Cooling!$B$3:$Y$367)*1000</f>
        <v>0</v>
      </c>
      <c r="X319" s="4">
        <f>Res_Cooling!P319/SUM(Res_Cooling!$B$3:$Y$367)*1000</f>
        <v>0</v>
      </c>
      <c r="Y319" s="4">
        <f>Res_Cooling!Q319/SUM(Res_Cooling!$B$3:$Y$367)*1000</f>
        <v>0</v>
      </c>
      <c r="Z319" s="4">
        <f>Res_Cooling!R319/SUM(Res_Cooling!$B$3:$Y$367)*1000</f>
        <v>0</v>
      </c>
      <c r="AA319" s="4">
        <f>Res_Cooling!S319/SUM(Res_Cooling!$B$3:$Y$367)*1000</f>
        <v>0</v>
      </c>
      <c r="AB319" s="4">
        <f>Res_Cooling!T319/SUM(Res_Cooling!$B$3:$Y$367)*1000</f>
        <v>0</v>
      </c>
      <c r="AC319" s="4">
        <f>Res_Cooling!U319/SUM(Res_Cooling!$B$3:$Y$367)*1000</f>
        <v>0</v>
      </c>
      <c r="AD319" s="4">
        <f>Res_Cooling!V319/SUM(Res_Cooling!$B$3:$Y$367)*1000</f>
        <v>0</v>
      </c>
      <c r="AE319" s="4">
        <f>Res_Cooling!W319/SUM(Res_Cooling!$B$3:$Y$367)*1000</f>
        <v>0</v>
      </c>
      <c r="AF319" s="4">
        <f>Res_Cooling!X319/SUM(Res_Cooling!$B$3:$Y$367)*1000</f>
        <v>0</v>
      </c>
      <c r="AG319" s="4">
        <f>Res_Cooling!Y319/SUM(Res_Cooling!$B$3:$Y$367)*1000</f>
        <v>0</v>
      </c>
      <c r="AH319" s="8">
        <f t="shared" si="41"/>
        <v>0</v>
      </c>
      <c r="AI319">
        <f t="shared" si="42"/>
        <v>11</v>
      </c>
      <c r="AJ319" t="str">
        <f t="shared" si="43"/>
        <v>No</v>
      </c>
      <c r="AK319" t="str">
        <f t="shared" si="37"/>
        <v>On</v>
      </c>
      <c r="AL319" t="str">
        <f t="shared" si="38"/>
        <v>11On</v>
      </c>
      <c r="AM319" s="9" t="str">
        <f t="shared" si="39"/>
        <v>W</v>
      </c>
      <c r="AN319" s="9">
        <f t="shared" si="40"/>
        <v>0</v>
      </c>
    </row>
    <row r="320" spans="9:40" x14ac:dyDescent="0.25">
      <c r="I320" s="2">
        <f t="shared" si="44"/>
        <v>43053</v>
      </c>
      <c r="J320" s="4">
        <f>Res_Cooling!B320/SUM(Res_Cooling!$B$3:$Y$367)*1000</f>
        <v>0</v>
      </c>
      <c r="K320" s="4">
        <f>Res_Cooling!C320/SUM(Res_Cooling!$B$3:$Y$367)*1000</f>
        <v>0</v>
      </c>
      <c r="L320" s="4">
        <f>Res_Cooling!D320/SUM(Res_Cooling!$B$3:$Y$367)*1000</f>
        <v>0</v>
      </c>
      <c r="M320" s="4">
        <f>Res_Cooling!E320/SUM(Res_Cooling!$B$3:$Y$367)*1000</f>
        <v>0</v>
      </c>
      <c r="N320" s="4">
        <f>Res_Cooling!F320/SUM(Res_Cooling!$B$3:$Y$367)*1000</f>
        <v>0</v>
      </c>
      <c r="O320" s="4">
        <f>Res_Cooling!G320/SUM(Res_Cooling!$B$3:$Y$367)*1000</f>
        <v>0</v>
      </c>
      <c r="P320" s="4">
        <f>Res_Cooling!H320/SUM(Res_Cooling!$B$3:$Y$367)*1000</f>
        <v>0</v>
      </c>
      <c r="Q320" s="4">
        <f>Res_Cooling!I320/SUM(Res_Cooling!$B$3:$Y$367)*1000</f>
        <v>0</v>
      </c>
      <c r="R320" s="4">
        <f>Res_Cooling!J320/SUM(Res_Cooling!$B$3:$Y$367)*1000</f>
        <v>0</v>
      </c>
      <c r="S320" s="4">
        <f>Res_Cooling!K320/SUM(Res_Cooling!$B$3:$Y$367)*1000</f>
        <v>0</v>
      </c>
      <c r="T320" s="4">
        <f>Res_Cooling!L320/SUM(Res_Cooling!$B$3:$Y$367)*1000</f>
        <v>0</v>
      </c>
      <c r="U320" s="4">
        <f>Res_Cooling!M320/SUM(Res_Cooling!$B$3:$Y$367)*1000</f>
        <v>0</v>
      </c>
      <c r="V320" s="4">
        <f>Res_Cooling!N320/SUM(Res_Cooling!$B$3:$Y$367)*1000</f>
        <v>0</v>
      </c>
      <c r="W320" s="4">
        <f>Res_Cooling!O320/SUM(Res_Cooling!$B$3:$Y$367)*1000</f>
        <v>0</v>
      </c>
      <c r="X320" s="4">
        <f>Res_Cooling!P320/SUM(Res_Cooling!$B$3:$Y$367)*1000</f>
        <v>0</v>
      </c>
      <c r="Y320" s="4">
        <f>Res_Cooling!Q320/SUM(Res_Cooling!$B$3:$Y$367)*1000</f>
        <v>0</v>
      </c>
      <c r="Z320" s="4">
        <f>Res_Cooling!R320/SUM(Res_Cooling!$B$3:$Y$367)*1000</f>
        <v>0</v>
      </c>
      <c r="AA320" s="4">
        <f>Res_Cooling!S320/SUM(Res_Cooling!$B$3:$Y$367)*1000</f>
        <v>0</v>
      </c>
      <c r="AB320" s="4">
        <f>Res_Cooling!T320/SUM(Res_Cooling!$B$3:$Y$367)*1000</f>
        <v>0</v>
      </c>
      <c r="AC320" s="4">
        <f>Res_Cooling!U320/SUM(Res_Cooling!$B$3:$Y$367)*1000</f>
        <v>0</v>
      </c>
      <c r="AD320" s="4">
        <f>Res_Cooling!V320/SUM(Res_Cooling!$B$3:$Y$367)*1000</f>
        <v>0</v>
      </c>
      <c r="AE320" s="4">
        <f>Res_Cooling!W320/SUM(Res_Cooling!$B$3:$Y$367)*1000</f>
        <v>0</v>
      </c>
      <c r="AF320" s="4">
        <f>Res_Cooling!X320/SUM(Res_Cooling!$B$3:$Y$367)*1000</f>
        <v>0</v>
      </c>
      <c r="AG320" s="4">
        <f>Res_Cooling!Y320/SUM(Res_Cooling!$B$3:$Y$367)*1000</f>
        <v>0</v>
      </c>
      <c r="AH320" s="8">
        <f t="shared" si="41"/>
        <v>0</v>
      </c>
      <c r="AI320">
        <f t="shared" si="42"/>
        <v>11</v>
      </c>
      <c r="AJ320" t="str">
        <f t="shared" si="43"/>
        <v>No</v>
      </c>
      <c r="AK320" t="str">
        <f t="shared" si="37"/>
        <v>On</v>
      </c>
      <c r="AL320" t="str">
        <f t="shared" si="38"/>
        <v>11On</v>
      </c>
      <c r="AM320" s="9" t="str">
        <f t="shared" si="39"/>
        <v>W</v>
      </c>
      <c r="AN320" s="9">
        <f t="shared" si="40"/>
        <v>0</v>
      </c>
    </row>
    <row r="321" spans="9:40" x14ac:dyDescent="0.25">
      <c r="I321" s="2">
        <f t="shared" si="44"/>
        <v>43054</v>
      </c>
      <c r="J321" s="4">
        <f>Res_Cooling!B321/SUM(Res_Cooling!$B$3:$Y$367)*1000</f>
        <v>0</v>
      </c>
      <c r="K321" s="4">
        <f>Res_Cooling!C321/SUM(Res_Cooling!$B$3:$Y$367)*1000</f>
        <v>0</v>
      </c>
      <c r="L321" s="4">
        <f>Res_Cooling!D321/SUM(Res_Cooling!$B$3:$Y$367)*1000</f>
        <v>0</v>
      </c>
      <c r="M321" s="4">
        <f>Res_Cooling!E321/SUM(Res_Cooling!$B$3:$Y$367)*1000</f>
        <v>0</v>
      </c>
      <c r="N321" s="4">
        <f>Res_Cooling!F321/SUM(Res_Cooling!$B$3:$Y$367)*1000</f>
        <v>0</v>
      </c>
      <c r="O321" s="4">
        <f>Res_Cooling!G321/SUM(Res_Cooling!$B$3:$Y$367)*1000</f>
        <v>0</v>
      </c>
      <c r="P321" s="4">
        <f>Res_Cooling!H321/SUM(Res_Cooling!$B$3:$Y$367)*1000</f>
        <v>0</v>
      </c>
      <c r="Q321" s="4">
        <f>Res_Cooling!I321/SUM(Res_Cooling!$B$3:$Y$367)*1000</f>
        <v>0</v>
      </c>
      <c r="R321" s="4">
        <f>Res_Cooling!J321/SUM(Res_Cooling!$B$3:$Y$367)*1000</f>
        <v>0</v>
      </c>
      <c r="S321" s="4">
        <f>Res_Cooling!K321/SUM(Res_Cooling!$B$3:$Y$367)*1000</f>
        <v>0</v>
      </c>
      <c r="T321" s="4">
        <f>Res_Cooling!L321/SUM(Res_Cooling!$B$3:$Y$367)*1000</f>
        <v>0</v>
      </c>
      <c r="U321" s="4">
        <f>Res_Cooling!M321/SUM(Res_Cooling!$B$3:$Y$367)*1000</f>
        <v>0</v>
      </c>
      <c r="V321" s="4">
        <f>Res_Cooling!N321/SUM(Res_Cooling!$B$3:$Y$367)*1000</f>
        <v>0</v>
      </c>
      <c r="W321" s="4">
        <f>Res_Cooling!O321/SUM(Res_Cooling!$B$3:$Y$367)*1000</f>
        <v>0</v>
      </c>
      <c r="X321" s="4">
        <f>Res_Cooling!P321/SUM(Res_Cooling!$B$3:$Y$367)*1000</f>
        <v>0</v>
      </c>
      <c r="Y321" s="4">
        <f>Res_Cooling!Q321/SUM(Res_Cooling!$B$3:$Y$367)*1000</f>
        <v>0</v>
      </c>
      <c r="Z321" s="4">
        <f>Res_Cooling!R321/SUM(Res_Cooling!$B$3:$Y$367)*1000</f>
        <v>0</v>
      </c>
      <c r="AA321" s="4">
        <f>Res_Cooling!S321/SUM(Res_Cooling!$B$3:$Y$367)*1000</f>
        <v>0</v>
      </c>
      <c r="AB321" s="4">
        <f>Res_Cooling!T321/SUM(Res_Cooling!$B$3:$Y$367)*1000</f>
        <v>0</v>
      </c>
      <c r="AC321" s="4">
        <f>Res_Cooling!U321/SUM(Res_Cooling!$B$3:$Y$367)*1000</f>
        <v>0</v>
      </c>
      <c r="AD321" s="4">
        <f>Res_Cooling!V321/SUM(Res_Cooling!$B$3:$Y$367)*1000</f>
        <v>0</v>
      </c>
      <c r="AE321" s="4">
        <f>Res_Cooling!W321/SUM(Res_Cooling!$B$3:$Y$367)*1000</f>
        <v>0</v>
      </c>
      <c r="AF321" s="4">
        <f>Res_Cooling!X321/SUM(Res_Cooling!$B$3:$Y$367)*1000</f>
        <v>0</v>
      </c>
      <c r="AG321" s="4">
        <f>Res_Cooling!Y321/SUM(Res_Cooling!$B$3:$Y$367)*1000</f>
        <v>0</v>
      </c>
      <c r="AH321" s="8">
        <f t="shared" si="41"/>
        <v>0</v>
      </c>
      <c r="AI321">
        <f t="shared" si="42"/>
        <v>11</v>
      </c>
      <c r="AJ321" t="str">
        <f t="shared" si="43"/>
        <v>No</v>
      </c>
      <c r="AK321" t="str">
        <f t="shared" si="37"/>
        <v>On</v>
      </c>
      <c r="AL321" t="str">
        <f t="shared" si="38"/>
        <v>11On</v>
      </c>
      <c r="AM321" s="9" t="str">
        <f t="shared" si="39"/>
        <v>W</v>
      </c>
      <c r="AN321" s="9">
        <f t="shared" si="40"/>
        <v>0</v>
      </c>
    </row>
    <row r="322" spans="9:40" x14ac:dyDescent="0.25">
      <c r="I322" s="2">
        <f t="shared" si="44"/>
        <v>43055</v>
      </c>
      <c r="J322" s="4">
        <f>Res_Cooling!B322/SUM(Res_Cooling!$B$3:$Y$367)*1000</f>
        <v>0</v>
      </c>
      <c r="K322" s="4">
        <f>Res_Cooling!C322/SUM(Res_Cooling!$B$3:$Y$367)*1000</f>
        <v>0</v>
      </c>
      <c r="L322" s="4">
        <f>Res_Cooling!D322/SUM(Res_Cooling!$B$3:$Y$367)*1000</f>
        <v>0</v>
      </c>
      <c r="M322" s="4">
        <f>Res_Cooling!E322/SUM(Res_Cooling!$B$3:$Y$367)*1000</f>
        <v>0</v>
      </c>
      <c r="N322" s="4">
        <f>Res_Cooling!F322/SUM(Res_Cooling!$B$3:$Y$367)*1000</f>
        <v>0</v>
      </c>
      <c r="O322" s="4">
        <f>Res_Cooling!G322/SUM(Res_Cooling!$B$3:$Y$367)*1000</f>
        <v>0</v>
      </c>
      <c r="P322" s="4">
        <f>Res_Cooling!H322/SUM(Res_Cooling!$B$3:$Y$367)*1000</f>
        <v>0</v>
      </c>
      <c r="Q322" s="4">
        <f>Res_Cooling!I322/SUM(Res_Cooling!$B$3:$Y$367)*1000</f>
        <v>0</v>
      </c>
      <c r="R322" s="4">
        <f>Res_Cooling!J322/SUM(Res_Cooling!$B$3:$Y$367)*1000</f>
        <v>0</v>
      </c>
      <c r="S322" s="4">
        <f>Res_Cooling!K322/SUM(Res_Cooling!$B$3:$Y$367)*1000</f>
        <v>0</v>
      </c>
      <c r="T322" s="4">
        <f>Res_Cooling!L322/SUM(Res_Cooling!$B$3:$Y$367)*1000</f>
        <v>0</v>
      </c>
      <c r="U322" s="4">
        <f>Res_Cooling!M322/SUM(Res_Cooling!$B$3:$Y$367)*1000</f>
        <v>0</v>
      </c>
      <c r="V322" s="4">
        <f>Res_Cooling!N322/SUM(Res_Cooling!$B$3:$Y$367)*1000</f>
        <v>0</v>
      </c>
      <c r="W322" s="4">
        <f>Res_Cooling!O322/SUM(Res_Cooling!$B$3:$Y$367)*1000</f>
        <v>0</v>
      </c>
      <c r="X322" s="4">
        <f>Res_Cooling!P322/SUM(Res_Cooling!$B$3:$Y$367)*1000</f>
        <v>0</v>
      </c>
      <c r="Y322" s="4">
        <f>Res_Cooling!Q322/SUM(Res_Cooling!$B$3:$Y$367)*1000</f>
        <v>0</v>
      </c>
      <c r="Z322" s="4">
        <f>Res_Cooling!R322/SUM(Res_Cooling!$B$3:$Y$367)*1000</f>
        <v>0</v>
      </c>
      <c r="AA322" s="4">
        <f>Res_Cooling!S322/SUM(Res_Cooling!$B$3:$Y$367)*1000</f>
        <v>0</v>
      </c>
      <c r="AB322" s="4">
        <f>Res_Cooling!T322/SUM(Res_Cooling!$B$3:$Y$367)*1000</f>
        <v>0</v>
      </c>
      <c r="AC322" s="4">
        <f>Res_Cooling!U322/SUM(Res_Cooling!$B$3:$Y$367)*1000</f>
        <v>0</v>
      </c>
      <c r="AD322" s="4">
        <f>Res_Cooling!V322/SUM(Res_Cooling!$B$3:$Y$367)*1000</f>
        <v>0</v>
      </c>
      <c r="AE322" s="4">
        <f>Res_Cooling!W322/SUM(Res_Cooling!$B$3:$Y$367)*1000</f>
        <v>0</v>
      </c>
      <c r="AF322" s="4">
        <f>Res_Cooling!X322/SUM(Res_Cooling!$B$3:$Y$367)*1000</f>
        <v>0</v>
      </c>
      <c r="AG322" s="4">
        <f>Res_Cooling!Y322/SUM(Res_Cooling!$B$3:$Y$367)*1000</f>
        <v>0</v>
      </c>
      <c r="AH322" s="8">
        <f t="shared" si="41"/>
        <v>0</v>
      </c>
      <c r="AI322">
        <f t="shared" si="42"/>
        <v>11</v>
      </c>
      <c r="AJ322" t="str">
        <f t="shared" si="43"/>
        <v>No</v>
      </c>
      <c r="AK322" t="str">
        <f t="shared" si="37"/>
        <v>On</v>
      </c>
      <c r="AL322" t="str">
        <f t="shared" si="38"/>
        <v>11On</v>
      </c>
      <c r="AM322" s="9" t="str">
        <f t="shared" si="39"/>
        <v>W</v>
      </c>
      <c r="AN322" s="9">
        <f t="shared" si="40"/>
        <v>0</v>
      </c>
    </row>
    <row r="323" spans="9:40" x14ac:dyDescent="0.25">
      <c r="I323" s="2">
        <f t="shared" si="44"/>
        <v>43056</v>
      </c>
      <c r="J323" s="4">
        <f>Res_Cooling!B323/SUM(Res_Cooling!$B$3:$Y$367)*1000</f>
        <v>0</v>
      </c>
      <c r="K323" s="4">
        <f>Res_Cooling!C323/SUM(Res_Cooling!$B$3:$Y$367)*1000</f>
        <v>0</v>
      </c>
      <c r="L323" s="4">
        <f>Res_Cooling!D323/SUM(Res_Cooling!$B$3:$Y$367)*1000</f>
        <v>0</v>
      </c>
      <c r="M323" s="4">
        <f>Res_Cooling!E323/SUM(Res_Cooling!$B$3:$Y$367)*1000</f>
        <v>0</v>
      </c>
      <c r="N323" s="4">
        <f>Res_Cooling!F323/SUM(Res_Cooling!$B$3:$Y$367)*1000</f>
        <v>0</v>
      </c>
      <c r="O323" s="4">
        <f>Res_Cooling!G323/SUM(Res_Cooling!$B$3:$Y$367)*1000</f>
        <v>0</v>
      </c>
      <c r="P323" s="4">
        <f>Res_Cooling!H323/SUM(Res_Cooling!$B$3:$Y$367)*1000</f>
        <v>0</v>
      </c>
      <c r="Q323" s="4">
        <f>Res_Cooling!I323/SUM(Res_Cooling!$B$3:$Y$367)*1000</f>
        <v>0</v>
      </c>
      <c r="R323" s="4">
        <f>Res_Cooling!J323/SUM(Res_Cooling!$B$3:$Y$367)*1000</f>
        <v>0</v>
      </c>
      <c r="S323" s="4">
        <f>Res_Cooling!K323/SUM(Res_Cooling!$B$3:$Y$367)*1000</f>
        <v>0</v>
      </c>
      <c r="T323" s="4">
        <f>Res_Cooling!L323/SUM(Res_Cooling!$B$3:$Y$367)*1000</f>
        <v>0</v>
      </c>
      <c r="U323" s="4">
        <f>Res_Cooling!M323/SUM(Res_Cooling!$B$3:$Y$367)*1000</f>
        <v>0</v>
      </c>
      <c r="V323" s="4">
        <f>Res_Cooling!N323/SUM(Res_Cooling!$B$3:$Y$367)*1000</f>
        <v>0</v>
      </c>
      <c r="W323" s="4">
        <f>Res_Cooling!O323/SUM(Res_Cooling!$B$3:$Y$367)*1000</f>
        <v>0</v>
      </c>
      <c r="X323" s="4">
        <f>Res_Cooling!P323/SUM(Res_Cooling!$B$3:$Y$367)*1000</f>
        <v>0</v>
      </c>
      <c r="Y323" s="4">
        <f>Res_Cooling!Q323/SUM(Res_Cooling!$B$3:$Y$367)*1000</f>
        <v>0</v>
      </c>
      <c r="Z323" s="4">
        <f>Res_Cooling!R323/SUM(Res_Cooling!$B$3:$Y$367)*1000</f>
        <v>0</v>
      </c>
      <c r="AA323" s="4">
        <f>Res_Cooling!S323/SUM(Res_Cooling!$B$3:$Y$367)*1000</f>
        <v>0</v>
      </c>
      <c r="AB323" s="4">
        <f>Res_Cooling!T323/SUM(Res_Cooling!$B$3:$Y$367)*1000</f>
        <v>0</v>
      </c>
      <c r="AC323" s="4">
        <f>Res_Cooling!U323/SUM(Res_Cooling!$B$3:$Y$367)*1000</f>
        <v>0</v>
      </c>
      <c r="AD323" s="4">
        <f>Res_Cooling!V323/SUM(Res_Cooling!$B$3:$Y$367)*1000</f>
        <v>0</v>
      </c>
      <c r="AE323" s="4">
        <f>Res_Cooling!W323/SUM(Res_Cooling!$B$3:$Y$367)*1000</f>
        <v>0</v>
      </c>
      <c r="AF323" s="4">
        <f>Res_Cooling!X323/SUM(Res_Cooling!$B$3:$Y$367)*1000</f>
        <v>0</v>
      </c>
      <c r="AG323" s="4">
        <f>Res_Cooling!Y323/SUM(Res_Cooling!$B$3:$Y$367)*1000</f>
        <v>0</v>
      </c>
      <c r="AH323" s="8">
        <f t="shared" si="41"/>
        <v>0</v>
      </c>
      <c r="AI323">
        <f t="shared" si="42"/>
        <v>11</v>
      </c>
      <c r="AJ323" t="str">
        <f t="shared" si="43"/>
        <v>No</v>
      </c>
      <c r="AK323" t="str">
        <f t="shared" ref="AK323:AK367" si="45">IF(OR(WEEKDAY(I323)=1,WEEKDAY(I323)=7,AJ323="Yes"),"Off","On")</f>
        <v>On</v>
      </c>
      <c r="AL323" t="str">
        <f t="shared" ref="AL323:AL367" si="46">AI323&amp;AK323</f>
        <v>11On</v>
      </c>
      <c r="AM323" s="9" t="str">
        <f t="shared" ref="AM323:AM367" si="47">IF(AND(AI323&gt;4,AI323&lt;10),"S","W")</f>
        <v>W</v>
      </c>
      <c r="AN323" s="9">
        <f t="shared" ref="AN323:AN367" si="48">IF(AM323="W",MAX(R323:S323,Y323:AC323),MAX(Y323:AC323))</f>
        <v>0</v>
      </c>
    </row>
    <row r="324" spans="9:40" x14ac:dyDescent="0.25">
      <c r="I324" s="2">
        <f t="shared" si="44"/>
        <v>43057</v>
      </c>
      <c r="J324" s="4">
        <f>Res_Cooling!B324/SUM(Res_Cooling!$B$3:$Y$367)*1000</f>
        <v>0</v>
      </c>
      <c r="K324" s="4">
        <f>Res_Cooling!C324/SUM(Res_Cooling!$B$3:$Y$367)*1000</f>
        <v>0</v>
      </c>
      <c r="L324" s="4">
        <f>Res_Cooling!D324/SUM(Res_Cooling!$B$3:$Y$367)*1000</f>
        <v>0</v>
      </c>
      <c r="M324" s="4">
        <f>Res_Cooling!E324/SUM(Res_Cooling!$B$3:$Y$367)*1000</f>
        <v>0</v>
      </c>
      <c r="N324" s="4">
        <f>Res_Cooling!F324/SUM(Res_Cooling!$B$3:$Y$367)*1000</f>
        <v>0</v>
      </c>
      <c r="O324" s="4">
        <f>Res_Cooling!G324/SUM(Res_Cooling!$B$3:$Y$367)*1000</f>
        <v>0</v>
      </c>
      <c r="P324" s="4">
        <f>Res_Cooling!H324/SUM(Res_Cooling!$B$3:$Y$367)*1000</f>
        <v>0</v>
      </c>
      <c r="Q324" s="4">
        <f>Res_Cooling!I324/SUM(Res_Cooling!$B$3:$Y$367)*1000</f>
        <v>0</v>
      </c>
      <c r="R324" s="4">
        <f>Res_Cooling!J324/SUM(Res_Cooling!$B$3:$Y$367)*1000</f>
        <v>0</v>
      </c>
      <c r="S324" s="4">
        <f>Res_Cooling!K324/SUM(Res_Cooling!$B$3:$Y$367)*1000</f>
        <v>0</v>
      </c>
      <c r="T324" s="4">
        <f>Res_Cooling!L324/SUM(Res_Cooling!$B$3:$Y$367)*1000</f>
        <v>0</v>
      </c>
      <c r="U324" s="4">
        <f>Res_Cooling!M324/SUM(Res_Cooling!$B$3:$Y$367)*1000</f>
        <v>0</v>
      </c>
      <c r="V324" s="4">
        <f>Res_Cooling!N324/SUM(Res_Cooling!$B$3:$Y$367)*1000</f>
        <v>0</v>
      </c>
      <c r="W324" s="4">
        <f>Res_Cooling!O324/SUM(Res_Cooling!$B$3:$Y$367)*1000</f>
        <v>0</v>
      </c>
      <c r="X324" s="4">
        <f>Res_Cooling!P324/SUM(Res_Cooling!$B$3:$Y$367)*1000</f>
        <v>0</v>
      </c>
      <c r="Y324" s="4">
        <f>Res_Cooling!Q324/SUM(Res_Cooling!$B$3:$Y$367)*1000</f>
        <v>0</v>
      </c>
      <c r="Z324" s="4">
        <f>Res_Cooling!R324/SUM(Res_Cooling!$B$3:$Y$367)*1000</f>
        <v>0</v>
      </c>
      <c r="AA324" s="4">
        <f>Res_Cooling!S324/SUM(Res_Cooling!$B$3:$Y$367)*1000</f>
        <v>0</v>
      </c>
      <c r="AB324" s="4">
        <f>Res_Cooling!T324/SUM(Res_Cooling!$B$3:$Y$367)*1000</f>
        <v>0</v>
      </c>
      <c r="AC324" s="4">
        <f>Res_Cooling!U324/SUM(Res_Cooling!$B$3:$Y$367)*1000</f>
        <v>0</v>
      </c>
      <c r="AD324" s="4">
        <f>Res_Cooling!V324/SUM(Res_Cooling!$B$3:$Y$367)*1000</f>
        <v>0</v>
      </c>
      <c r="AE324" s="4">
        <f>Res_Cooling!W324/SUM(Res_Cooling!$B$3:$Y$367)*1000</f>
        <v>0</v>
      </c>
      <c r="AF324" s="4">
        <f>Res_Cooling!X324/SUM(Res_Cooling!$B$3:$Y$367)*1000</f>
        <v>0</v>
      </c>
      <c r="AG324" s="4">
        <f>Res_Cooling!Y324/SUM(Res_Cooling!$B$3:$Y$367)*1000</f>
        <v>0</v>
      </c>
      <c r="AH324" s="8">
        <f t="shared" ref="AH324:AH367" si="49">SUM(J324:AG324)</f>
        <v>0</v>
      </c>
      <c r="AI324">
        <f t="shared" ref="AI324:AI367" si="50">MONTH(I324)</f>
        <v>11</v>
      </c>
      <c r="AJ324" t="str">
        <f t="shared" ref="AJ324:AJ367" si="51">IF(OR(I324=DATE(2017,1,2),I324=DATE(2017,2,20),I324=DATE(2017,5,29),I324=DATE(2017,7,4),I324=DATE(2017,7,24),I324=DATE(2017,9,4),I324=DATE(2015,11,23),I324=DATE(2017,12,25)),"Yes","No")</f>
        <v>No</v>
      </c>
      <c r="AK324" t="str">
        <f t="shared" si="45"/>
        <v>Off</v>
      </c>
      <c r="AL324" t="str">
        <f t="shared" si="46"/>
        <v>11Off</v>
      </c>
      <c r="AM324" s="9" t="str">
        <f t="shared" si="47"/>
        <v>W</v>
      </c>
      <c r="AN324" s="9">
        <f t="shared" si="48"/>
        <v>0</v>
      </c>
    </row>
    <row r="325" spans="9:40" x14ac:dyDescent="0.25">
      <c r="I325" s="2">
        <f t="shared" ref="I325:I367" si="52">I324+1</f>
        <v>43058</v>
      </c>
      <c r="J325" s="4">
        <f>Res_Cooling!B325/SUM(Res_Cooling!$B$3:$Y$367)*1000</f>
        <v>0</v>
      </c>
      <c r="K325" s="4">
        <f>Res_Cooling!C325/SUM(Res_Cooling!$B$3:$Y$367)*1000</f>
        <v>0</v>
      </c>
      <c r="L325" s="4">
        <f>Res_Cooling!D325/SUM(Res_Cooling!$B$3:$Y$367)*1000</f>
        <v>0</v>
      </c>
      <c r="M325" s="4">
        <f>Res_Cooling!E325/SUM(Res_Cooling!$B$3:$Y$367)*1000</f>
        <v>0</v>
      </c>
      <c r="N325" s="4">
        <f>Res_Cooling!F325/SUM(Res_Cooling!$B$3:$Y$367)*1000</f>
        <v>0</v>
      </c>
      <c r="O325" s="4">
        <f>Res_Cooling!G325/SUM(Res_Cooling!$B$3:$Y$367)*1000</f>
        <v>0</v>
      </c>
      <c r="P325" s="4">
        <f>Res_Cooling!H325/SUM(Res_Cooling!$B$3:$Y$367)*1000</f>
        <v>0</v>
      </c>
      <c r="Q325" s="4">
        <f>Res_Cooling!I325/SUM(Res_Cooling!$B$3:$Y$367)*1000</f>
        <v>0</v>
      </c>
      <c r="R325" s="4">
        <f>Res_Cooling!J325/SUM(Res_Cooling!$B$3:$Y$367)*1000</f>
        <v>0</v>
      </c>
      <c r="S325" s="4">
        <f>Res_Cooling!K325/SUM(Res_Cooling!$B$3:$Y$367)*1000</f>
        <v>0</v>
      </c>
      <c r="T325" s="4">
        <f>Res_Cooling!L325/SUM(Res_Cooling!$B$3:$Y$367)*1000</f>
        <v>0</v>
      </c>
      <c r="U325" s="4">
        <f>Res_Cooling!M325/SUM(Res_Cooling!$B$3:$Y$367)*1000</f>
        <v>0</v>
      </c>
      <c r="V325" s="4">
        <f>Res_Cooling!N325/SUM(Res_Cooling!$B$3:$Y$367)*1000</f>
        <v>0</v>
      </c>
      <c r="W325" s="4">
        <f>Res_Cooling!O325/SUM(Res_Cooling!$B$3:$Y$367)*1000</f>
        <v>0</v>
      </c>
      <c r="X325" s="4">
        <f>Res_Cooling!P325/SUM(Res_Cooling!$B$3:$Y$367)*1000</f>
        <v>0</v>
      </c>
      <c r="Y325" s="4">
        <f>Res_Cooling!Q325/SUM(Res_Cooling!$B$3:$Y$367)*1000</f>
        <v>0</v>
      </c>
      <c r="Z325" s="4">
        <f>Res_Cooling!R325/SUM(Res_Cooling!$B$3:$Y$367)*1000</f>
        <v>0</v>
      </c>
      <c r="AA325" s="4">
        <f>Res_Cooling!S325/SUM(Res_Cooling!$B$3:$Y$367)*1000</f>
        <v>0</v>
      </c>
      <c r="AB325" s="4">
        <f>Res_Cooling!T325/SUM(Res_Cooling!$B$3:$Y$367)*1000</f>
        <v>0</v>
      </c>
      <c r="AC325" s="4">
        <f>Res_Cooling!U325/SUM(Res_Cooling!$B$3:$Y$367)*1000</f>
        <v>0</v>
      </c>
      <c r="AD325" s="4">
        <f>Res_Cooling!V325/SUM(Res_Cooling!$B$3:$Y$367)*1000</f>
        <v>0</v>
      </c>
      <c r="AE325" s="4">
        <f>Res_Cooling!W325/SUM(Res_Cooling!$B$3:$Y$367)*1000</f>
        <v>0</v>
      </c>
      <c r="AF325" s="4">
        <f>Res_Cooling!X325/SUM(Res_Cooling!$B$3:$Y$367)*1000</f>
        <v>0</v>
      </c>
      <c r="AG325" s="4">
        <f>Res_Cooling!Y325/SUM(Res_Cooling!$B$3:$Y$367)*1000</f>
        <v>0</v>
      </c>
      <c r="AH325" s="8">
        <f t="shared" si="49"/>
        <v>0</v>
      </c>
      <c r="AI325">
        <f t="shared" si="50"/>
        <v>11</v>
      </c>
      <c r="AJ325" t="str">
        <f t="shared" si="51"/>
        <v>No</v>
      </c>
      <c r="AK325" t="str">
        <f t="shared" si="45"/>
        <v>Off</v>
      </c>
      <c r="AL325" t="str">
        <f t="shared" si="46"/>
        <v>11Off</v>
      </c>
      <c r="AM325" s="9" t="str">
        <f t="shared" si="47"/>
        <v>W</v>
      </c>
      <c r="AN325" s="9">
        <f t="shared" si="48"/>
        <v>0</v>
      </c>
    </row>
    <row r="326" spans="9:40" x14ac:dyDescent="0.25">
      <c r="I326" s="2">
        <f t="shared" si="52"/>
        <v>43059</v>
      </c>
      <c r="J326" s="4">
        <f>Res_Cooling!B326/SUM(Res_Cooling!$B$3:$Y$367)*1000</f>
        <v>0</v>
      </c>
      <c r="K326" s="4">
        <f>Res_Cooling!C326/SUM(Res_Cooling!$B$3:$Y$367)*1000</f>
        <v>0</v>
      </c>
      <c r="L326" s="4">
        <f>Res_Cooling!D326/SUM(Res_Cooling!$B$3:$Y$367)*1000</f>
        <v>0</v>
      </c>
      <c r="M326" s="4">
        <f>Res_Cooling!E326/SUM(Res_Cooling!$B$3:$Y$367)*1000</f>
        <v>0</v>
      </c>
      <c r="N326" s="4">
        <f>Res_Cooling!F326/SUM(Res_Cooling!$B$3:$Y$367)*1000</f>
        <v>0</v>
      </c>
      <c r="O326" s="4">
        <f>Res_Cooling!G326/SUM(Res_Cooling!$B$3:$Y$367)*1000</f>
        <v>0</v>
      </c>
      <c r="P326" s="4">
        <f>Res_Cooling!H326/SUM(Res_Cooling!$B$3:$Y$367)*1000</f>
        <v>0</v>
      </c>
      <c r="Q326" s="4">
        <f>Res_Cooling!I326/SUM(Res_Cooling!$B$3:$Y$367)*1000</f>
        <v>0</v>
      </c>
      <c r="R326" s="4">
        <f>Res_Cooling!J326/SUM(Res_Cooling!$B$3:$Y$367)*1000</f>
        <v>0</v>
      </c>
      <c r="S326" s="4">
        <f>Res_Cooling!K326/SUM(Res_Cooling!$B$3:$Y$367)*1000</f>
        <v>0</v>
      </c>
      <c r="T326" s="4">
        <f>Res_Cooling!L326/SUM(Res_Cooling!$B$3:$Y$367)*1000</f>
        <v>0</v>
      </c>
      <c r="U326" s="4">
        <f>Res_Cooling!M326/SUM(Res_Cooling!$B$3:$Y$367)*1000</f>
        <v>0</v>
      </c>
      <c r="V326" s="4">
        <f>Res_Cooling!N326/SUM(Res_Cooling!$B$3:$Y$367)*1000</f>
        <v>0</v>
      </c>
      <c r="W326" s="4">
        <f>Res_Cooling!O326/SUM(Res_Cooling!$B$3:$Y$367)*1000</f>
        <v>0</v>
      </c>
      <c r="X326" s="4">
        <f>Res_Cooling!P326/SUM(Res_Cooling!$B$3:$Y$367)*1000</f>
        <v>0</v>
      </c>
      <c r="Y326" s="4">
        <f>Res_Cooling!Q326/SUM(Res_Cooling!$B$3:$Y$367)*1000</f>
        <v>0</v>
      </c>
      <c r="Z326" s="4">
        <f>Res_Cooling!R326/SUM(Res_Cooling!$B$3:$Y$367)*1000</f>
        <v>0</v>
      </c>
      <c r="AA326" s="4">
        <f>Res_Cooling!S326/SUM(Res_Cooling!$B$3:$Y$367)*1000</f>
        <v>0</v>
      </c>
      <c r="AB326" s="4">
        <f>Res_Cooling!T326/SUM(Res_Cooling!$B$3:$Y$367)*1000</f>
        <v>0</v>
      </c>
      <c r="AC326" s="4">
        <f>Res_Cooling!U326/SUM(Res_Cooling!$B$3:$Y$367)*1000</f>
        <v>0</v>
      </c>
      <c r="AD326" s="4">
        <f>Res_Cooling!V326/SUM(Res_Cooling!$B$3:$Y$367)*1000</f>
        <v>0</v>
      </c>
      <c r="AE326" s="4">
        <f>Res_Cooling!W326/SUM(Res_Cooling!$B$3:$Y$367)*1000</f>
        <v>0</v>
      </c>
      <c r="AF326" s="4">
        <f>Res_Cooling!X326/SUM(Res_Cooling!$B$3:$Y$367)*1000</f>
        <v>0</v>
      </c>
      <c r="AG326" s="4">
        <f>Res_Cooling!Y326/SUM(Res_Cooling!$B$3:$Y$367)*1000</f>
        <v>0</v>
      </c>
      <c r="AH326" s="8">
        <f t="shared" si="49"/>
        <v>0</v>
      </c>
      <c r="AI326">
        <f t="shared" si="50"/>
        <v>11</v>
      </c>
      <c r="AJ326" t="str">
        <f t="shared" si="51"/>
        <v>No</v>
      </c>
      <c r="AK326" t="str">
        <f t="shared" si="45"/>
        <v>On</v>
      </c>
      <c r="AL326" t="str">
        <f t="shared" si="46"/>
        <v>11On</v>
      </c>
      <c r="AM326" s="9" t="str">
        <f t="shared" si="47"/>
        <v>W</v>
      </c>
      <c r="AN326" s="9">
        <f t="shared" si="48"/>
        <v>0</v>
      </c>
    </row>
    <row r="327" spans="9:40" x14ac:dyDescent="0.25">
      <c r="I327" s="2">
        <f t="shared" si="52"/>
        <v>43060</v>
      </c>
      <c r="J327" s="4">
        <f>Res_Cooling!B327/SUM(Res_Cooling!$B$3:$Y$367)*1000</f>
        <v>0</v>
      </c>
      <c r="K327" s="4">
        <f>Res_Cooling!C327/SUM(Res_Cooling!$B$3:$Y$367)*1000</f>
        <v>0</v>
      </c>
      <c r="L327" s="4">
        <f>Res_Cooling!D327/SUM(Res_Cooling!$B$3:$Y$367)*1000</f>
        <v>0</v>
      </c>
      <c r="M327" s="4">
        <f>Res_Cooling!E327/SUM(Res_Cooling!$B$3:$Y$367)*1000</f>
        <v>0</v>
      </c>
      <c r="N327" s="4">
        <f>Res_Cooling!F327/SUM(Res_Cooling!$B$3:$Y$367)*1000</f>
        <v>0</v>
      </c>
      <c r="O327" s="4">
        <f>Res_Cooling!G327/SUM(Res_Cooling!$B$3:$Y$367)*1000</f>
        <v>0</v>
      </c>
      <c r="P327" s="4">
        <f>Res_Cooling!H327/SUM(Res_Cooling!$B$3:$Y$367)*1000</f>
        <v>0</v>
      </c>
      <c r="Q327" s="4">
        <f>Res_Cooling!I327/SUM(Res_Cooling!$B$3:$Y$367)*1000</f>
        <v>0</v>
      </c>
      <c r="R327" s="4">
        <f>Res_Cooling!J327/SUM(Res_Cooling!$B$3:$Y$367)*1000</f>
        <v>0</v>
      </c>
      <c r="S327" s="4">
        <f>Res_Cooling!K327/SUM(Res_Cooling!$B$3:$Y$367)*1000</f>
        <v>0</v>
      </c>
      <c r="T327" s="4">
        <f>Res_Cooling!L327/SUM(Res_Cooling!$B$3:$Y$367)*1000</f>
        <v>0</v>
      </c>
      <c r="U327" s="4">
        <f>Res_Cooling!M327/SUM(Res_Cooling!$B$3:$Y$367)*1000</f>
        <v>0</v>
      </c>
      <c r="V327" s="4">
        <f>Res_Cooling!N327/SUM(Res_Cooling!$B$3:$Y$367)*1000</f>
        <v>0</v>
      </c>
      <c r="W327" s="4">
        <f>Res_Cooling!O327/SUM(Res_Cooling!$B$3:$Y$367)*1000</f>
        <v>0</v>
      </c>
      <c r="X327" s="4">
        <f>Res_Cooling!P327/SUM(Res_Cooling!$B$3:$Y$367)*1000</f>
        <v>0</v>
      </c>
      <c r="Y327" s="4">
        <f>Res_Cooling!Q327/SUM(Res_Cooling!$B$3:$Y$367)*1000</f>
        <v>0</v>
      </c>
      <c r="Z327" s="4">
        <f>Res_Cooling!R327/SUM(Res_Cooling!$B$3:$Y$367)*1000</f>
        <v>0</v>
      </c>
      <c r="AA327" s="4">
        <f>Res_Cooling!S327/SUM(Res_Cooling!$B$3:$Y$367)*1000</f>
        <v>0</v>
      </c>
      <c r="AB327" s="4">
        <f>Res_Cooling!T327/SUM(Res_Cooling!$B$3:$Y$367)*1000</f>
        <v>0</v>
      </c>
      <c r="AC327" s="4">
        <f>Res_Cooling!U327/SUM(Res_Cooling!$B$3:$Y$367)*1000</f>
        <v>0</v>
      </c>
      <c r="AD327" s="4">
        <f>Res_Cooling!V327/SUM(Res_Cooling!$B$3:$Y$367)*1000</f>
        <v>0</v>
      </c>
      <c r="AE327" s="4">
        <f>Res_Cooling!W327/SUM(Res_Cooling!$B$3:$Y$367)*1000</f>
        <v>0</v>
      </c>
      <c r="AF327" s="4">
        <f>Res_Cooling!X327/SUM(Res_Cooling!$B$3:$Y$367)*1000</f>
        <v>0</v>
      </c>
      <c r="AG327" s="4">
        <f>Res_Cooling!Y327/SUM(Res_Cooling!$B$3:$Y$367)*1000</f>
        <v>0</v>
      </c>
      <c r="AH327" s="8">
        <f t="shared" si="49"/>
        <v>0</v>
      </c>
      <c r="AI327">
        <f t="shared" si="50"/>
        <v>11</v>
      </c>
      <c r="AJ327" t="str">
        <f t="shared" si="51"/>
        <v>No</v>
      </c>
      <c r="AK327" t="str">
        <f t="shared" si="45"/>
        <v>On</v>
      </c>
      <c r="AL327" t="str">
        <f t="shared" si="46"/>
        <v>11On</v>
      </c>
      <c r="AM327" s="9" t="str">
        <f t="shared" si="47"/>
        <v>W</v>
      </c>
      <c r="AN327" s="9">
        <f t="shared" si="48"/>
        <v>0</v>
      </c>
    </row>
    <row r="328" spans="9:40" x14ac:dyDescent="0.25">
      <c r="I328" s="2">
        <f t="shared" si="52"/>
        <v>43061</v>
      </c>
      <c r="J328" s="4">
        <f>Res_Cooling!B328/SUM(Res_Cooling!$B$3:$Y$367)*1000</f>
        <v>0</v>
      </c>
      <c r="K328" s="4">
        <f>Res_Cooling!C328/SUM(Res_Cooling!$B$3:$Y$367)*1000</f>
        <v>0</v>
      </c>
      <c r="L328" s="4">
        <f>Res_Cooling!D328/SUM(Res_Cooling!$B$3:$Y$367)*1000</f>
        <v>0</v>
      </c>
      <c r="M328" s="4">
        <f>Res_Cooling!E328/SUM(Res_Cooling!$B$3:$Y$367)*1000</f>
        <v>0</v>
      </c>
      <c r="N328" s="4">
        <f>Res_Cooling!F328/SUM(Res_Cooling!$B$3:$Y$367)*1000</f>
        <v>0</v>
      </c>
      <c r="O328" s="4">
        <f>Res_Cooling!G328/SUM(Res_Cooling!$B$3:$Y$367)*1000</f>
        <v>0</v>
      </c>
      <c r="P328" s="4">
        <f>Res_Cooling!H328/SUM(Res_Cooling!$B$3:$Y$367)*1000</f>
        <v>0</v>
      </c>
      <c r="Q328" s="4">
        <f>Res_Cooling!I328/SUM(Res_Cooling!$B$3:$Y$367)*1000</f>
        <v>0</v>
      </c>
      <c r="R328" s="4">
        <f>Res_Cooling!J328/SUM(Res_Cooling!$B$3:$Y$367)*1000</f>
        <v>0</v>
      </c>
      <c r="S328" s="4">
        <f>Res_Cooling!K328/SUM(Res_Cooling!$B$3:$Y$367)*1000</f>
        <v>0</v>
      </c>
      <c r="T328" s="4">
        <f>Res_Cooling!L328/SUM(Res_Cooling!$B$3:$Y$367)*1000</f>
        <v>0</v>
      </c>
      <c r="U328" s="4">
        <f>Res_Cooling!M328/SUM(Res_Cooling!$B$3:$Y$367)*1000</f>
        <v>0</v>
      </c>
      <c r="V328" s="4">
        <f>Res_Cooling!N328/SUM(Res_Cooling!$B$3:$Y$367)*1000</f>
        <v>0</v>
      </c>
      <c r="W328" s="4">
        <f>Res_Cooling!O328/SUM(Res_Cooling!$B$3:$Y$367)*1000</f>
        <v>0</v>
      </c>
      <c r="X328" s="4">
        <f>Res_Cooling!P328/SUM(Res_Cooling!$B$3:$Y$367)*1000</f>
        <v>0</v>
      </c>
      <c r="Y328" s="4">
        <f>Res_Cooling!Q328/SUM(Res_Cooling!$B$3:$Y$367)*1000</f>
        <v>0</v>
      </c>
      <c r="Z328" s="4">
        <f>Res_Cooling!R328/SUM(Res_Cooling!$B$3:$Y$367)*1000</f>
        <v>0</v>
      </c>
      <c r="AA328" s="4">
        <f>Res_Cooling!S328/SUM(Res_Cooling!$B$3:$Y$367)*1000</f>
        <v>0</v>
      </c>
      <c r="AB328" s="4">
        <f>Res_Cooling!T328/SUM(Res_Cooling!$B$3:$Y$367)*1000</f>
        <v>0</v>
      </c>
      <c r="AC328" s="4">
        <f>Res_Cooling!U328/SUM(Res_Cooling!$B$3:$Y$367)*1000</f>
        <v>0</v>
      </c>
      <c r="AD328" s="4">
        <f>Res_Cooling!V328/SUM(Res_Cooling!$B$3:$Y$367)*1000</f>
        <v>0</v>
      </c>
      <c r="AE328" s="4">
        <f>Res_Cooling!W328/SUM(Res_Cooling!$B$3:$Y$367)*1000</f>
        <v>0</v>
      </c>
      <c r="AF328" s="4">
        <f>Res_Cooling!X328/SUM(Res_Cooling!$B$3:$Y$367)*1000</f>
        <v>0</v>
      </c>
      <c r="AG328" s="4">
        <f>Res_Cooling!Y328/SUM(Res_Cooling!$B$3:$Y$367)*1000</f>
        <v>0</v>
      </c>
      <c r="AH328" s="8">
        <f t="shared" si="49"/>
        <v>0</v>
      </c>
      <c r="AI328">
        <f t="shared" si="50"/>
        <v>11</v>
      </c>
      <c r="AJ328" t="str">
        <f t="shared" si="51"/>
        <v>No</v>
      </c>
      <c r="AK328" t="str">
        <f t="shared" si="45"/>
        <v>On</v>
      </c>
      <c r="AL328" t="str">
        <f t="shared" si="46"/>
        <v>11On</v>
      </c>
      <c r="AM328" s="9" t="str">
        <f t="shared" si="47"/>
        <v>W</v>
      </c>
      <c r="AN328" s="9">
        <f t="shared" si="48"/>
        <v>0</v>
      </c>
    </row>
    <row r="329" spans="9:40" x14ac:dyDescent="0.25">
      <c r="I329" s="2">
        <f t="shared" si="52"/>
        <v>43062</v>
      </c>
      <c r="J329" s="4">
        <f>Res_Cooling!B329/SUM(Res_Cooling!$B$3:$Y$367)*1000</f>
        <v>0</v>
      </c>
      <c r="K329" s="4">
        <f>Res_Cooling!C329/SUM(Res_Cooling!$B$3:$Y$367)*1000</f>
        <v>0</v>
      </c>
      <c r="L329" s="4">
        <f>Res_Cooling!D329/SUM(Res_Cooling!$B$3:$Y$367)*1000</f>
        <v>0</v>
      </c>
      <c r="M329" s="4">
        <f>Res_Cooling!E329/SUM(Res_Cooling!$B$3:$Y$367)*1000</f>
        <v>0</v>
      </c>
      <c r="N329" s="4">
        <f>Res_Cooling!F329/SUM(Res_Cooling!$B$3:$Y$367)*1000</f>
        <v>0</v>
      </c>
      <c r="O329" s="4">
        <f>Res_Cooling!G329/SUM(Res_Cooling!$B$3:$Y$367)*1000</f>
        <v>0</v>
      </c>
      <c r="P329" s="4">
        <f>Res_Cooling!H329/SUM(Res_Cooling!$B$3:$Y$367)*1000</f>
        <v>0</v>
      </c>
      <c r="Q329" s="4">
        <f>Res_Cooling!I329/SUM(Res_Cooling!$B$3:$Y$367)*1000</f>
        <v>0</v>
      </c>
      <c r="R329" s="4">
        <f>Res_Cooling!J329/SUM(Res_Cooling!$B$3:$Y$367)*1000</f>
        <v>0</v>
      </c>
      <c r="S329" s="4">
        <f>Res_Cooling!K329/SUM(Res_Cooling!$B$3:$Y$367)*1000</f>
        <v>0</v>
      </c>
      <c r="T329" s="4">
        <f>Res_Cooling!L329/SUM(Res_Cooling!$B$3:$Y$367)*1000</f>
        <v>0</v>
      </c>
      <c r="U329" s="4">
        <f>Res_Cooling!M329/SUM(Res_Cooling!$B$3:$Y$367)*1000</f>
        <v>0</v>
      </c>
      <c r="V329" s="4">
        <f>Res_Cooling!N329/SUM(Res_Cooling!$B$3:$Y$367)*1000</f>
        <v>0</v>
      </c>
      <c r="W329" s="4">
        <f>Res_Cooling!O329/SUM(Res_Cooling!$B$3:$Y$367)*1000</f>
        <v>0</v>
      </c>
      <c r="X329" s="4">
        <f>Res_Cooling!P329/SUM(Res_Cooling!$B$3:$Y$367)*1000</f>
        <v>0</v>
      </c>
      <c r="Y329" s="4">
        <f>Res_Cooling!Q329/SUM(Res_Cooling!$B$3:$Y$367)*1000</f>
        <v>0</v>
      </c>
      <c r="Z329" s="4">
        <f>Res_Cooling!R329/SUM(Res_Cooling!$B$3:$Y$367)*1000</f>
        <v>0</v>
      </c>
      <c r="AA329" s="4">
        <f>Res_Cooling!S329/SUM(Res_Cooling!$B$3:$Y$367)*1000</f>
        <v>0</v>
      </c>
      <c r="AB329" s="4">
        <f>Res_Cooling!T329/SUM(Res_Cooling!$B$3:$Y$367)*1000</f>
        <v>0</v>
      </c>
      <c r="AC329" s="4">
        <f>Res_Cooling!U329/SUM(Res_Cooling!$B$3:$Y$367)*1000</f>
        <v>0</v>
      </c>
      <c r="AD329" s="4">
        <f>Res_Cooling!V329/SUM(Res_Cooling!$B$3:$Y$367)*1000</f>
        <v>0</v>
      </c>
      <c r="AE329" s="4">
        <f>Res_Cooling!W329/SUM(Res_Cooling!$B$3:$Y$367)*1000</f>
        <v>0</v>
      </c>
      <c r="AF329" s="4">
        <f>Res_Cooling!X329/SUM(Res_Cooling!$B$3:$Y$367)*1000</f>
        <v>0</v>
      </c>
      <c r="AG329" s="4">
        <f>Res_Cooling!Y329/SUM(Res_Cooling!$B$3:$Y$367)*1000</f>
        <v>0</v>
      </c>
      <c r="AH329" s="8">
        <f t="shared" si="49"/>
        <v>0</v>
      </c>
      <c r="AI329">
        <f t="shared" si="50"/>
        <v>11</v>
      </c>
      <c r="AJ329" t="str">
        <f t="shared" si="51"/>
        <v>No</v>
      </c>
      <c r="AK329" t="str">
        <f t="shared" si="45"/>
        <v>On</v>
      </c>
      <c r="AL329" t="str">
        <f t="shared" si="46"/>
        <v>11On</v>
      </c>
      <c r="AM329" s="9" t="str">
        <f t="shared" si="47"/>
        <v>W</v>
      </c>
      <c r="AN329" s="9">
        <f t="shared" si="48"/>
        <v>0</v>
      </c>
    </row>
    <row r="330" spans="9:40" x14ac:dyDescent="0.25">
      <c r="I330" s="2">
        <f t="shared" si="52"/>
        <v>43063</v>
      </c>
      <c r="J330" s="4">
        <f>Res_Cooling!B330/SUM(Res_Cooling!$B$3:$Y$367)*1000</f>
        <v>0</v>
      </c>
      <c r="K330" s="4">
        <f>Res_Cooling!C330/SUM(Res_Cooling!$B$3:$Y$367)*1000</f>
        <v>0</v>
      </c>
      <c r="L330" s="4">
        <f>Res_Cooling!D330/SUM(Res_Cooling!$B$3:$Y$367)*1000</f>
        <v>0</v>
      </c>
      <c r="M330" s="4">
        <f>Res_Cooling!E330/SUM(Res_Cooling!$B$3:$Y$367)*1000</f>
        <v>0</v>
      </c>
      <c r="N330" s="4">
        <f>Res_Cooling!F330/SUM(Res_Cooling!$B$3:$Y$367)*1000</f>
        <v>0</v>
      </c>
      <c r="O330" s="4">
        <f>Res_Cooling!G330/SUM(Res_Cooling!$B$3:$Y$367)*1000</f>
        <v>0</v>
      </c>
      <c r="P330" s="4">
        <f>Res_Cooling!H330/SUM(Res_Cooling!$B$3:$Y$367)*1000</f>
        <v>0</v>
      </c>
      <c r="Q330" s="4">
        <f>Res_Cooling!I330/SUM(Res_Cooling!$B$3:$Y$367)*1000</f>
        <v>0</v>
      </c>
      <c r="R330" s="4">
        <f>Res_Cooling!J330/SUM(Res_Cooling!$B$3:$Y$367)*1000</f>
        <v>0</v>
      </c>
      <c r="S330" s="4">
        <f>Res_Cooling!K330/SUM(Res_Cooling!$B$3:$Y$367)*1000</f>
        <v>0</v>
      </c>
      <c r="T330" s="4">
        <f>Res_Cooling!L330/SUM(Res_Cooling!$B$3:$Y$367)*1000</f>
        <v>0</v>
      </c>
      <c r="U330" s="4">
        <f>Res_Cooling!M330/SUM(Res_Cooling!$B$3:$Y$367)*1000</f>
        <v>0</v>
      </c>
      <c r="V330" s="4">
        <f>Res_Cooling!N330/SUM(Res_Cooling!$B$3:$Y$367)*1000</f>
        <v>0</v>
      </c>
      <c r="W330" s="4">
        <f>Res_Cooling!O330/SUM(Res_Cooling!$B$3:$Y$367)*1000</f>
        <v>0</v>
      </c>
      <c r="X330" s="4">
        <f>Res_Cooling!P330/SUM(Res_Cooling!$B$3:$Y$367)*1000</f>
        <v>0</v>
      </c>
      <c r="Y330" s="4">
        <f>Res_Cooling!Q330/SUM(Res_Cooling!$B$3:$Y$367)*1000</f>
        <v>0</v>
      </c>
      <c r="Z330" s="4">
        <f>Res_Cooling!R330/SUM(Res_Cooling!$B$3:$Y$367)*1000</f>
        <v>0</v>
      </c>
      <c r="AA330" s="4">
        <f>Res_Cooling!S330/SUM(Res_Cooling!$B$3:$Y$367)*1000</f>
        <v>0</v>
      </c>
      <c r="AB330" s="4">
        <f>Res_Cooling!T330/SUM(Res_Cooling!$B$3:$Y$367)*1000</f>
        <v>0</v>
      </c>
      <c r="AC330" s="4">
        <f>Res_Cooling!U330/SUM(Res_Cooling!$B$3:$Y$367)*1000</f>
        <v>0</v>
      </c>
      <c r="AD330" s="4">
        <f>Res_Cooling!V330/SUM(Res_Cooling!$B$3:$Y$367)*1000</f>
        <v>0</v>
      </c>
      <c r="AE330" s="4">
        <f>Res_Cooling!W330/SUM(Res_Cooling!$B$3:$Y$367)*1000</f>
        <v>0</v>
      </c>
      <c r="AF330" s="4">
        <f>Res_Cooling!X330/SUM(Res_Cooling!$B$3:$Y$367)*1000</f>
        <v>0</v>
      </c>
      <c r="AG330" s="4">
        <f>Res_Cooling!Y330/SUM(Res_Cooling!$B$3:$Y$367)*1000</f>
        <v>0</v>
      </c>
      <c r="AH330" s="8">
        <f t="shared" si="49"/>
        <v>0</v>
      </c>
      <c r="AI330">
        <f t="shared" si="50"/>
        <v>11</v>
      </c>
      <c r="AJ330" t="str">
        <f t="shared" si="51"/>
        <v>No</v>
      </c>
      <c r="AK330" t="str">
        <f t="shared" si="45"/>
        <v>On</v>
      </c>
      <c r="AL330" t="str">
        <f t="shared" si="46"/>
        <v>11On</v>
      </c>
      <c r="AM330" s="9" t="str">
        <f t="shared" si="47"/>
        <v>W</v>
      </c>
      <c r="AN330" s="9">
        <f t="shared" si="48"/>
        <v>0</v>
      </c>
    </row>
    <row r="331" spans="9:40" x14ac:dyDescent="0.25">
      <c r="I331" s="2">
        <f t="shared" si="52"/>
        <v>43064</v>
      </c>
      <c r="J331" s="4">
        <f>Res_Cooling!B331/SUM(Res_Cooling!$B$3:$Y$367)*1000</f>
        <v>0</v>
      </c>
      <c r="K331" s="4">
        <f>Res_Cooling!C331/SUM(Res_Cooling!$B$3:$Y$367)*1000</f>
        <v>0</v>
      </c>
      <c r="L331" s="4">
        <f>Res_Cooling!D331/SUM(Res_Cooling!$B$3:$Y$367)*1000</f>
        <v>0</v>
      </c>
      <c r="M331" s="4">
        <f>Res_Cooling!E331/SUM(Res_Cooling!$B$3:$Y$367)*1000</f>
        <v>0</v>
      </c>
      <c r="N331" s="4">
        <f>Res_Cooling!F331/SUM(Res_Cooling!$B$3:$Y$367)*1000</f>
        <v>0</v>
      </c>
      <c r="O331" s="4">
        <f>Res_Cooling!G331/SUM(Res_Cooling!$B$3:$Y$367)*1000</f>
        <v>0</v>
      </c>
      <c r="P331" s="4">
        <f>Res_Cooling!H331/SUM(Res_Cooling!$B$3:$Y$367)*1000</f>
        <v>0</v>
      </c>
      <c r="Q331" s="4">
        <f>Res_Cooling!I331/SUM(Res_Cooling!$B$3:$Y$367)*1000</f>
        <v>0</v>
      </c>
      <c r="R331" s="4">
        <f>Res_Cooling!J331/SUM(Res_Cooling!$B$3:$Y$367)*1000</f>
        <v>0</v>
      </c>
      <c r="S331" s="4">
        <f>Res_Cooling!K331/SUM(Res_Cooling!$B$3:$Y$367)*1000</f>
        <v>0</v>
      </c>
      <c r="T331" s="4">
        <f>Res_Cooling!L331/SUM(Res_Cooling!$B$3:$Y$367)*1000</f>
        <v>0</v>
      </c>
      <c r="U331" s="4">
        <f>Res_Cooling!M331/SUM(Res_Cooling!$B$3:$Y$367)*1000</f>
        <v>0</v>
      </c>
      <c r="V331" s="4">
        <f>Res_Cooling!N331/SUM(Res_Cooling!$B$3:$Y$367)*1000</f>
        <v>0</v>
      </c>
      <c r="W331" s="4">
        <f>Res_Cooling!O331/SUM(Res_Cooling!$B$3:$Y$367)*1000</f>
        <v>0</v>
      </c>
      <c r="X331" s="4">
        <f>Res_Cooling!P331/SUM(Res_Cooling!$B$3:$Y$367)*1000</f>
        <v>0</v>
      </c>
      <c r="Y331" s="4">
        <f>Res_Cooling!Q331/SUM(Res_Cooling!$B$3:$Y$367)*1000</f>
        <v>0</v>
      </c>
      <c r="Z331" s="4">
        <f>Res_Cooling!R331/SUM(Res_Cooling!$B$3:$Y$367)*1000</f>
        <v>0</v>
      </c>
      <c r="AA331" s="4">
        <f>Res_Cooling!S331/SUM(Res_Cooling!$B$3:$Y$367)*1000</f>
        <v>0</v>
      </c>
      <c r="AB331" s="4">
        <f>Res_Cooling!T331/SUM(Res_Cooling!$B$3:$Y$367)*1000</f>
        <v>0</v>
      </c>
      <c r="AC331" s="4">
        <f>Res_Cooling!U331/SUM(Res_Cooling!$B$3:$Y$367)*1000</f>
        <v>0</v>
      </c>
      <c r="AD331" s="4">
        <f>Res_Cooling!V331/SUM(Res_Cooling!$B$3:$Y$367)*1000</f>
        <v>0</v>
      </c>
      <c r="AE331" s="4">
        <f>Res_Cooling!W331/SUM(Res_Cooling!$B$3:$Y$367)*1000</f>
        <v>0</v>
      </c>
      <c r="AF331" s="4">
        <f>Res_Cooling!X331/SUM(Res_Cooling!$B$3:$Y$367)*1000</f>
        <v>0</v>
      </c>
      <c r="AG331" s="4">
        <f>Res_Cooling!Y331/SUM(Res_Cooling!$B$3:$Y$367)*1000</f>
        <v>0</v>
      </c>
      <c r="AH331" s="8">
        <f t="shared" si="49"/>
        <v>0</v>
      </c>
      <c r="AI331">
        <f t="shared" si="50"/>
        <v>11</v>
      </c>
      <c r="AJ331" t="str">
        <f t="shared" si="51"/>
        <v>No</v>
      </c>
      <c r="AK331" t="str">
        <f t="shared" si="45"/>
        <v>Off</v>
      </c>
      <c r="AL331" t="str">
        <f t="shared" si="46"/>
        <v>11Off</v>
      </c>
      <c r="AM331" s="9" t="str">
        <f t="shared" si="47"/>
        <v>W</v>
      </c>
      <c r="AN331" s="9">
        <f t="shared" si="48"/>
        <v>0</v>
      </c>
    </row>
    <row r="332" spans="9:40" x14ac:dyDescent="0.25">
      <c r="I332" s="2">
        <f t="shared" si="52"/>
        <v>43065</v>
      </c>
      <c r="J332" s="4">
        <f>Res_Cooling!B332/SUM(Res_Cooling!$B$3:$Y$367)*1000</f>
        <v>0</v>
      </c>
      <c r="K332" s="4">
        <f>Res_Cooling!C332/SUM(Res_Cooling!$B$3:$Y$367)*1000</f>
        <v>0</v>
      </c>
      <c r="L332" s="4">
        <f>Res_Cooling!D332/SUM(Res_Cooling!$B$3:$Y$367)*1000</f>
        <v>0</v>
      </c>
      <c r="M332" s="4">
        <f>Res_Cooling!E332/SUM(Res_Cooling!$B$3:$Y$367)*1000</f>
        <v>0</v>
      </c>
      <c r="N332" s="4">
        <f>Res_Cooling!F332/SUM(Res_Cooling!$B$3:$Y$367)*1000</f>
        <v>0</v>
      </c>
      <c r="O332" s="4">
        <f>Res_Cooling!G332/SUM(Res_Cooling!$B$3:$Y$367)*1000</f>
        <v>0</v>
      </c>
      <c r="P332" s="4">
        <f>Res_Cooling!H332/SUM(Res_Cooling!$B$3:$Y$367)*1000</f>
        <v>0</v>
      </c>
      <c r="Q332" s="4">
        <f>Res_Cooling!I332/SUM(Res_Cooling!$B$3:$Y$367)*1000</f>
        <v>0</v>
      </c>
      <c r="R332" s="4">
        <f>Res_Cooling!J332/SUM(Res_Cooling!$B$3:$Y$367)*1000</f>
        <v>0</v>
      </c>
      <c r="S332" s="4">
        <f>Res_Cooling!K332/SUM(Res_Cooling!$B$3:$Y$367)*1000</f>
        <v>0</v>
      </c>
      <c r="T332" s="4">
        <f>Res_Cooling!L332/SUM(Res_Cooling!$B$3:$Y$367)*1000</f>
        <v>0</v>
      </c>
      <c r="U332" s="4">
        <f>Res_Cooling!M332/SUM(Res_Cooling!$B$3:$Y$367)*1000</f>
        <v>0</v>
      </c>
      <c r="V332" s="4">
        <f>Res_Cooling!N332/SUM(Res_Cooling!$B$3:$Y$367)*1000</f>
        <v>0</v>
      </c>
      <c r="W332" s="4">
        <f>Res_Cooling!O332/SUM(Res_Cooling!$B$3:$Y$367)*1000</f>
        <v>0</v>
      </c>
      <c r="X332" s="4">
        <f>Res_Cooling!P332/SUM(Res_Cooling!$B$3:$Y$367)*1000</f>
        <v>0</v>
      </c>
      <c r="Y332" s="4">
        <f>Res_Cooling!Q332/SUM(Res_Cooling!$B$3:$Y$367)*1000</f>
        <v>0</v>
      </c>
      <c r="Z332" s="4">
        <f>Res_Cooling!R332/SUM(Res_Cooling!$B$3:$Y$367)*1000</f>
        <v>0</v>
      </c>
      <c r="AA332" s="4">
        <f>Res_Cooling!S332/SUM(Res_Cooling!$B$3:$Y$367)*1000</f>
        <v>0</v>
      </c>
      <c r="AB332" s="4">
        <f>Res_Cooling!T332/SUM(Res_Cooling!$B$3:$Y$367)*1000</f>
        <v>0</v>
      </c>
      <c r="AC332" s="4">
        <f>Res_Cooling!U332/SUM(Res_Cooling!$B$3:$Y$367)*1000</f>
        <v>0</v>
      </c>
      <c r="AD332" s="4">
        <f>Res_Cooling!V332/SUM(Res_Cooling!$B$3:$Y$367)*1000</f>
        <v>0</v>
      </c>
      <c r="AE332" s="4">
        <f>Res_Cooling!W332/SUM(Res_Cooling!$B$3:$Y$367)*1000</f>
        <v>0</v>
      </c>
      <c r="AF332" s="4">
        <f>Res_Cooling!X332/SUM(Res_Cooling!$B$3:$Y$367)*1000</f>
        <v>0</v>
      </c>
      <c r="AG332" s="4">
        <f>Res_Cooling!Y332/SUM(Res_Cooling!$B$3:$Y$367)*1000</f>
        <v>0</v>
      </c>
      <c r="AH332" s="8">
        <f t="shared" si="49"/>
        <v>0</v>
      </c>
      <c r="AI332">
        <f t="shared" si="50"/>
        <v>11</v>
      </c>
      <c r="AJ332" t="str">
        <f t="shared" si="51"/>
        <v>No</v>
      </c>
      <c r="AK332" t="str">
        <f t="shared" si="45"/>
        <v>Off</v>
      </c>
      <c r="AL332" t="str">
        <f t="shared" si="46"/>
        <v>11Off</v>
      </c>
      <c r="AM332" s="9" t="str">
        <f t="shared" si="47"/>
        <v>W</v>
      </c>
      <c r="AN332" s="9">
        <f t="shared" si="48"/>
        <v>0</v>
      </c>
    </row>
    <row r="333" spans="9:40" x14ac:dyDescent="0.25">
      <c r="I333" s="2">
        <f t="shared" si="52"/>
        <v>43066</v>
      </c>
      <c r="J333" s="4">
        <f>Res_Cooling!B333/SUM(Res_Cooling!$B$3:$Y$367)*1000</f>
        <v>0</v>
      </c>
      <c r="K333" s="4">
        <f>Res_Cooling!C333/SUM(Res_Cooling!$B$3:$Y$367)*1000</f>
        <v>0</v>
      </c>
      <c r="L333" s="4">
        <f>Res_Cooling!D333/SUM(Res_Cooling!$B$3:$Y$367)*1000</f>
        <v>0</v>
      </c>
      <c r="M333" s="4">
        <f>Res_Cooling!E333/SUM(Res_Cooling!$B$3:$Y$367)*1000</f>
        <v>0</v>
      </c>
      <c r="N333" s="4">
        <f>Res_Cooling!F333/SUM(Res_Cooling!$B$3:$Y$367)*1000</f>
        <v>0</v>
      </c>
      <c r="O333" s="4">
        <f>Res_Cooling!G333/SUM(Res_Cooling!$B$3:$Y$367)*1000</f>
        <v>0</v>
      </c>
      <c r="P333" s="4">
        <f>Res_Cooling!H333/SUM(Res_Cooling!$B$3:$Y$367)*1000</f>
        <v>0</v>
      </c>
      <c r="Q333" s="4">
        <f>Res_Cooling!I333/SUM(Res_Cooling!$B$3:$Y$367)*1000</f>
        <v>0</v>
      </c>
      <c r="R333" s="4">
        <f>Res_Cooling!J333/SUM(Res_Cooling!$B$3:$Y$367)*1000</f>
        <v>0</v>
      </c>
      <c r="S333" s="4">
        <f>Res_Cooling!K333/SUM(Res_Cooling!$B$3:$Y$367)*1000</f>
        <v>0</v>
      </c>
      <c r="T333" s="4">
        <f>Res_Cooling!L333/SUM(Res_Cooling!$B$3:$Y$367)*1000</f>
        <v>0</v>
      </c>
      <c r="U333" s="4">
        <f>Res_Cooling!M333/SUM(Res_Cooling!$B$3:$Y$367)*1000</f>
        <v>0</v>
      </c>
      <c r="V333" s="4">
        <f>Res_Cooling!N333/SUM(Res_Cooling!$B$3:$Y$367)*1000</f>
        <v>0</v>
      </c>
      <c r="W333" s="4">
        <f>Res_Cooling!O333/SUM(Res_Cooling!$B$3:$Y$367)*1000</f>
        <v>0</v>
      </c>
      <c r="X333" s="4">
        <f>Res_Cooling!P333/SUM(Res_Cooling!$B$3:$Y$367)*1000</f>
        <v>0</v>
      </c>
      <c r="Y333" s="4">
        <f>Res_Cooling!Q333/SUM(Res_Cooling!$B$3:$Y$367)*1000</f>
        <v>0</v>
      </c>
      <c r="Z333" s="4">
        <f>Res_Cooling!R333/SUM(Res_Cooling!$B$3:$Y$367)*1000</f>
        <v>0</v>
      </c>
      <c r="AA333" s="4">
        <f>Res_Cooling!S333/SUM(Res_Cooling!$B$3:$Y$367)*1000</f>
        <v>0</v>
      </c>
      <c r="AB333" s="4">
        <f>Res_Cooling!T333/SUM(Res_Cooling!$B$3:$Y$367)*1000</f>
        <v>0</v>
      </c>
      <c r="AC333" s="4">
        <f>Res_Cooling!U333/SUM(Res_Cooling!$B$3:$Y$367)*1000</f>
        <v>0</v>
      </c>
      <c r="AD333" s="4">
        <f>Res_Cooling!V333/SUM(Res_Cooling!$B$3:$Y$367)*1000</f>
        <v>0</v>
      </c>
      <c r="AE333" s="4">
        <f>Res_Cooling!W333/SUM(Res_Cooling!$B$3:$Y$367)*1000</f>
        <v>0</v>
      </c>
      <c r="AF333" s="4">
        <f>Res_Cooling!X333/SUM(Res_Cooling!$B$3:$Y$367)*1000</f>
        <v>0</v>
      </c>
      <c r="AG333" s="4">
        <f>Res_Cooling!Y333/SUM(Res_Cooling!$B$3:$Y$367)*1000</f>
        <v>0</v>
      </c>
      <c r="AH333" s="8">
        <f t="shared" si="49"/>
        <v>0</v>
      </c>
      <c r="AI333">
        <f t="shared" si="50"/>
        <v>11</v>
      </c>
      <c r="AJ333" t="str">
        <f t="shared" si="51"/>
        <v>No</v>
      </c>
      <c r="AK333" t="str">
        <f t="shared" si="45"/>
        <v>On</v>
      </c>
      <c r="AL333" t="str">
        <f t="shared" si="46"/>
        <v>11On</v>
      </c>
      <c r="AM333" s="9" t="str">
        <f t="shared" si="47"/>
        <v>W</v>
      </c>
      <c r="AN333" s="9">
        <f t="shared" si="48"/>
        <v>0</v>
      </c>
    </row>
    <row r="334" spans="9:40" x14ac:dyDescent="0.25">
      <c r="I334" s="2">
        <f t="shared" si="52"/>
        <v>43067</v>
      </c>
      <c r="J334" s="4">
        <f>Res_Cooling!B334/SUM(Res_Cooling!$B$3:$Y$367)*1000</f>
        <v>0</v>
      </c>
      <c r="K334" s="4">
        <f>Res_Cooling!C334/SUM(Res_Cooling!$B$3:$Y$367)*1000</f>
        <v>0</v>
      </c>
      <c r="L334" s="4">
        <f>Res_Cooling!D334/SUM(Res_Cooling!$B$3:$Y$367)*1000</f>
        <v>0</v>
      </c>
      <c r="M334" s="4">
        <f>Res_Cooling!E334/SUM(Res_Cooling!$B$3:$Y$367)*1000</f>
        <v>0</v>
      </c>
      <c r="N334" s="4">
        <f>Res_Cooling!F334/SUM(Res_Cooling!$B$3:$Y$367)*1000</f>
        <v>0</v>
      </c>
      <c r="O334" s="4">
        <f>Res_Cooling!G334/SUM(Res_Cooling!$B$3:$Y$367)*1000</f>
        <v>0</v>
      </c>
      <c r="P334" s="4">
        <f>Res_Cooling!H334/SUM(Res_Cooling!$B$3:$Y$367)*1000</f>
        <v>0</v>
      </c>
      <c r="Q334" s="4">
        <f>Res_Cooling!I334/SUM(Res_Cooling!$B$3:$Y$367)*1000</f>
        <v>0</v>
      </c>
      <c r="R334" s="4">
        <f>Res_Cooling!J334/SUM(Res_Cooling!$B$3:$Y$367)*1000</f>
        <v>0</v>
      </c>
      <c r="S334" s="4">
        <f>Res_Cooling!K334/SUM(Res_Cooling!$B$3:$Y$367)*1000</f>
        <v>0</v>
      </c>
      <c r="T334" s="4">
        <f>Res_Cooling!L334/SUM(Res_Cooling!$B$3:$Y$367)*1000</f>
        <v>0</v>
      </c>
      <c r="U334" s="4">
        <f>Res_Cooling!M334/SUM(Res_Cooling!$B$3:$Y$367)*1000</f>
        <v>0</v>
      </c>
      <c r="V334" s="4">
        <f>Res_Cooling!N334/SUM(Res_Cooling!$B$3:$Y$367)*1000</f>
        <v>0</v>
      </c>
      <c r="W334" s="4">
        <f>Res_Cooling!O334/SUM(Res_Cooling!$B$3:$Y$367)*1000</f>
        <v>0</v>
      </c>
      <c r="X334" s="4">
        <f>Res_Cooling!P334/SUM(Res_Cooling!$B$3:$Y$367)*1000</f>
        <v>0</v>
      </c>
      <c r="Y334" s="4">
        <f>Res_Cooling!Q334/SUM(Res_Cooling!$B$3:$Y$367)*1000</f>
        <v>0</v>
      </c>
      <c r="Z334" s="4">
        <f>Res_Cooling!R334/SUM(Res_Cooling!$B$3:$Y$367)*1000</f>
        <v>0</v>
      </c>
      <c r="AA334" s="4">
        <f>Res_Cooling!S334/SUM(Res_Cooling!$B$3:$Y$367)*1000</f>
        <v>0</v>
      </c>
      <c r="AB334" s="4">
        <f>Res_Cooling!T334/SUM(Res_Cooling!$B$3:$Y$367)*1000</f>
        <v>0</v>
      </c>
      <c r="AC334" s="4">
        <f>Res_Cooling!U334/SUM(Res_Cooling!$B$3:$Y$367)*1000</f>
        <v>0</v>
      </c>
      <c r="AD334" s="4">
        <f>Res_Cooling!V334/SUM(Res_Cooling!$B$3:$Y$367)*1000</f>
        <v>0</v>
      </c>
      <c r="AE334" s="4">
        <f>Res_Cooling!W334/SUM(Res_Cooling!$B$3:$Y$367)*1000</f>
        <v>0</v>
      </c>
      <c r="AF334" s="4">
        <f>Res_Cooling!X334/SUM(Res_Cooling!$B$3:$Y$367)*1000</f>
        <v>0</v>
      </c>
      <c r="AG334" s="4">
        <f>Res_Cooling!Y334/SUM(Res_Cooling!$B$3:$Y$367)*1000</f>
        <v>0</v>
      </c>
      <c r="AH334" s="8">
        <f t="shared" si="49"/>
        <v>0</v>
      </c>
      <c r="AI334">
        <f t="shared" si="50"/>
        <v>11</v>
      </c>
      <c r="AJ334" t="str">
        <f t="shared" si="51"/>
        <v>No</v>
      </c>
      <c r="AK334" t="str">
        <f t="shared" si="45"/>
        <v>On</v>
      </c>
      <c r="AL334" t="str">
        <f t="shared" si="46"/>
        <v>11On</v>
      </c>
      <c r="AM334" s="9" t="str">
        <f t="shared" si="47"/>
        <v>W</v>
      </c>
      <c r="AN334" s="9">
        <f t="shared" si="48"/>
        <v>0</v>
      </c>
    </row>
    <row r="335" spans="9:40" x14ac:dyDescent="0.25">
      <c r="I335" s="2">
        <f t="shared" si="52"/>
        <v>43068</v>
      </c>
      <c r="J335" s="4">
        <f>Res_Cooling!B335/SUM(Res_Cooling!$B$3:$Y$367)*1000</f>
        <v>0</v>
      </c>
      <c r="K335" s="4">
        <f>Res_Cooling!C335/SUM(Res_Cooling!$B$3:$Y$367)*1000</f>
        <v>0</v>
      </c>
      <c r="L335" s="4">
        <f>Res_Cooling!D335/SUM(Res_Cooling!$B$3:$Y$367)*1000</f>
        <v>0</v>
      </c>
      <c r="M335" s="4">
        <f>Res_Cooling!E335/SUM(Res_Cooling!$B$3:$Y$367)*1000</f>
        <v>0</v>
      </c>
      <c r="N335" s="4">
        <f>Res_Cooling!F335/SUM(Res_Cooling!$B$3:$Y$367)*1000</f>
        <v>0</v>
      </c>
      <c r="O335" s="4">
        <f>Res_Cooling!G335/SUM(Res_Cooling!$B$3:$Y$367)*1000</f>
        <v>0</v>
      </c>
      <c r="P335" s="4">
        <f>Res_Cooling!H335/SUM(Res_Cooling!$B$3:$Y$367)*1000</f>
        <v>0</v>
      </c>
      <c r="Q335" s="4">
        <f>Res_Cooling!I335/SUM(Res_Cooling!$B$3:$Y$367)*1000</f>
        <v>0</v>
      </c>
      <c r="R335" s="4">
        <f>Res_Cooling!J335/SUM(Res_Cooling!$B$3:$Y$367)*1000</f>
        <v>0</v>
      </c>
      <c r="S335" s="4">
        <f>Res_Cooling!K335/SUM(Res_Cooling!$B$3:$Y$367)*1000</f>
        <v>0</v>
      </c>
      <c r="T335" s="4">
        <f>Res_Cooling!L335/SUM(Res_Cooling!$B$3:$Y$367)*1000</f>
        <v>0</v>
      </c>
      <c r="U335" s="4">
        <f>Res_Cooling!M335/SUM(Res_Cooling!$B$3:$Y$367)*1000</f>
        <v>0</v>
      </c>
      <c r="V335" s="4">
        <f>Res_Cooling!N335/SUM(Res_Cooling!$B$3:$Y$367)*1000</f>
        <v>0</v>
      </c>
      <c r="W335" s="4">
        <f>Res_Cooling!O335/SUM(Res_Cooling!$B$3:$Y$367)*1000</f>
        <v>0</v>
      </c>
      <c r="X335" s="4">
        <f>Res_Cooling!P335/SUM(Res_Cooling!$B$3:$Y$367)*1000</f>
        <v>0</v>
      </c>
      <c r="Y335" s="4">
        <f>Res_Cooling!Q335/SUM(Res_Cooling!$B$3:$Y$367)*1000</f>
        <v>0</v>
      </c>
      <c r="Z335" s="4">
        <f>Res_Cooling!R335/SUM(Res_Cooling!$B$3:$Y$367)*1000</f>
        <v>0</v>
      </c>
      <c r="AA335" s="4">
        <f>Res_Cooling!S335/SUM(Res_Cooling!$B$3:$Y$367)*1000</f>
        <v>0</v>
      </c>
      <c r="AB335" s="4">
        <f>Res_Cooling!T335/SUM(Res_Cooling!$B$3:$Y$367)*1000</f>
        <v>0</v>
      </c>
      <c r="AC335" s="4">
        <f>Res_Cooling!U335/SUM(Res_Cooling!$B$3:$Y$367)*1000</f>
        <v>0</v>
      </c>
      <c r="AD335" s="4">
        <f>Res_Cooling!V335/SUM(Res_Cooling!$B$3:$Y$367)*1000</f>
        <v>0</v>
      </c>
      <c r="AE335" s="4">
        <f>Res_Cooling!W335/SUM(Res_Cooling!$B$3:$Y$367)*1000</f>
        <v>0</v>
      </c>
      <c r="AF335" s="4">
        <f>Res_Cooling!X335/SUM(Res_Cooling!$B$3:$Y$367)*1000</f>
        <v>0</v>
      </c>
      <c r="AG335" s="4">
        <f>Res_Cooling!Y335/SUM(Res_Cooling!$B$3:$Y$367)*1000</f>
        <v>0</v>
      </c>
      <c r="AH335" s="8">
        <f t="shared" si="49"/>
        <v>0</v>
      </c>
      <c r="AI335">
        <f t="shared" si="50"/>
        <v>11</v>
      </c>
      <c r="AJ335" t="str">
        <f t="shared" si="51"/>
        <v>No</v>
      </c>
      <c r="AK335" t="str">
        <f t="shared" si="45"/>
        <v>On</v>
      </c>
      <c r="AL335" t="str">
        <f t="shared" si="46"/>
        <v>11On</v>
      </c>
      <c r="AM335" s="9" t="str">
        <f t="shared" si="47"/>
        <v>W</v>
      </c>
      <c r="AN335" s="9">
        <f t="shared" si="48"/>
        <v>0</v>
      </c>
    </row>
    <row r="336" spans="9:40" x14ac:dyDescent="0.25">
      <c r="I336" s="2">
        <f t="shared" si="52"/>
        <v>43069</v>
      </c>
      <c r="J336" s="4">
        <f>Res_Cooling!B336/SUM(Res_Cooling!$B$3:$Y$367)*1000</f>
        <v>0</v>
      </c>
      <c r="K336" s="4">
        <f>Res_Cooling!C336/SUM(Res_Cooling!$B$3:$Y$367)*1000</f>
        <v>0</v>
      </c>
      <c r="L336" s="4">
        <f>Res_Cooling!D336/SUM(Res_Cooling!$B$3:$Y$367)*1000</f>
        <v>0</v>
      </c>
      <c r="M336" s="4">
        <f>Res_Cooling!E336/SUM(Res_Cooling!$B$3:$Y$367)*1000</f>
        <v>0</v>
      </c>
      <c r="N336" s="4">
        <f>Res_Cooling!F336/SUM(Res_Cooling!$B$3:$Y$367)*1000</f>
        <v>0</v>
      </c>
      <c r="O336" s="4">
        <f>Res_Cooling!G336/SUM(Res_Cooling!$B$3:$Y$367)*1000</f>
        <v>0</v>
      </c>
      <c r="P336" s="4">
        <f>Res_Cooling!H336/SUM(Res_Cooling!$B$3:$Y$367)*1000</f>
        <v>0</v>
      </c>
      <c r="Q336" s="4">
        <f>Res_Cooling!I336/SUM(Res_Cooling!$B$3:$Y$367)*1000</f>
        <v>0</v>
      </c>
      <c r="R336" s="4">
        <f>Res_Cooling!J336/SUM(Res_Cooling!$B$3:$Y$367)*1000</f>
        <v>0</v>
      </c>
      <c r="S336" s="4">
        <f>Res_Cooling!K336/SUM(Res_Cooling!$B$3:$Y$367)*1000</f>
        <v>0</v>
      </c>
      <c r="T336" s="4">
        <f>Res_Cooling!L336/SUM(Res_Cooling!$B$3:$Y$367)*1000</f>
        <v>0</v>
      </c>
      <c r="U336" s="4">
        <f>Res_Cooling!M336/SUM(Res_Cooling!$B$3:$Y$367)*1000</f>
        <v>0</v>
      </c>
      <c r="V336" s="4">
        <f>Res_Cooling!N336/SUM(Res_Cooling!$B$3:$Y$367)*1000</f>
        <v>0</v>
      </c>
      <c r="W336" s="4">
        <f>Res_Cooling!O336/SUM(Res_Cooling!$B$3:$Y$367)*1000</f>
        <v>0</v>
      </c>
      <c r="X336" s="4">
        <f>Res_Cooling!P336/SUM(Res_Cooling!$B$3:$Y$367)*1000</f>
        <v>0</v>
      </c>
      <c r="Y336" s="4">
        <f>Res_Cooling!Q336/SUM(Res_Cooling!$B$3:$Y$367)*1000</f>
        <v>0</v>
      </c>
      <c r="Z336" s="4">
        <f>Res_Cooling!R336/SUM(Res_Cooling!$B$3:$Y$367)*1000</f>
        <v>0</v>
      </c>
      <c r="AA336" s="4">
        <f>Res_Cooling!S336/SUM(Res_Cooling!$B$3:$Y$367)*1000</f>
        <v>0</v>
      </c>
      <c r="AB336" s="4">
        <f>Res_Cooling!T336/SUM(Res_Cooling!$B$3:$Y$367)*1000</f>
        <v>0</v>
      </c>
      <c r="AC336" s="4">
        <f>Res_Cooling!U336/SUM(Res_Cooling!$B$3:$Y$367)*1000</f>
        <v>0</v>
      </c>
      <c r="AD336" s="4">
        <f>Res_Cooling!V336/SUM(Res_Cooling!$B$3:$Y$367)*1000</f>
        <v>0</v>
      </c>
      <c r="AE336" s="4">
        <f>Res_Cooling!W336/SUM(Res_Cooling!$B$3:$Y$367)*1000</f>
        <v>0</v>
      </c>
      <c r="AF336" s="4">
        <f>Res_Cooling!X336/SUM(Res_Cooling!$B$3:$Y$367)*1000</f>
        <v>0</v>
      </c>
      <c r="AG336" s="4">
        <f>Res_Cooling!Y336/SUM(Res_Cooling!$B$3:$Y$367)*1000</f>
        <v>0</v>
      </c>
      <c r="AH336" s="8">
        <f t="shared" si="49"/>
        <v>0</v>
      </c>
      <c r="AI336">
        <f t="shared" si="50"/>
        <v>11</v>
      </c>
      <c r="AJ336" t="str">
        <f t="shared" si="51"/>
        <v>No</v>
      </c>
      <c r="AK336" t="str">
        <f t="shared" si="45"/>
        <v>On</v>
      </c>
      <c r="AL336" t="str">
        <f t="shared" si="46"/>
        <v>11On</v>
      </c>
      <c r="AM336" s="9" t="str">
        <f t="shared" si="47"/>
        <v>W</v>
      </c>
      <c r="AN336" s="9">
        <f t="shared" si="48"/>
        <v>0</v>
      </c>
    </row>
    <row r="337" spans="9:40" x14ac:dyDescent="0.25">
      <c r="I337" s="2">
        <f t="shared" si="52"/>
        <v>43070</v>
      </c>
      <c r="J337" s="4">
        <f>Res_Cooling!B337/SUM(Res_Cooling!$B$3:$Y$367)*1000</f>
        <v>0</v>
      </c>
      <c r="K337" s="4">
        <f>Res_Cooling!C337/SUM(Res_Cooling!$B$3:$Y$367)*1000</f>
        <v>0</v>
      </c>
      <c r="L337" s="4">
        <f>Res_Cooling!D337/SUM(Res_Cooling!$B$3:$Y$367)*1000</f>
        <v>0</v>
      </c>
      <c r="M337" s="4">
        <f>Res_Cooling!E337/SUM(Res_Cooling!$B$3:$Y$367)*1000</f>
        <v>0</v>
      </c>
      <c r="N337" s="4">
        <f>Res_Cooling!F337/SUM(Res_Cooling!$B$3:$Y$367)*1000</f>
        <v>0</v>
      </c>
      <c r="O337" s="4">
        <f>Res_Cooling!G337/SUM(Res_Cooling!$B$3:$Y$367)*1000</f>
        <v>0</v>
      </c>
      <c r="P337" s="4">
        <f>Res_Cooling!H337/SUM(Res_Cooling!$B$3:$Y$367)*1000</f>
        <v>0</v>
      </c>
      <c r="Q337" s="4">
        <f>Res_Cooling!I337/SUM(Res_Cooling!$B$3:$Y$367)*1000</f>
        <v>0</v>
      </c>
      <c r="R337" s="4">
        <f>Res_Cooling!J337/SUM(Res_Cooling!$B$3:$Y$367)*1000</f>
        <v>0</v>
      </c>
      <c r="S337" s="4">
        <f>Res_Cooling!K337/SUM(Res_Cooling!$B$3:$Y$367)*1000</f>
        <v>0</v>
      </c>
      <c r="T337" s="4">
        <f>Res_Cooling!L337/SUM(Res_Cooling!$B$3:$Y$367)*1000</f>
        <v>0</v>
      </c>
      <c r="U337" s="4">
        <f>Res_Cooling!M337/SUM(Res_Cooling!$B$3:$Y$367)*1000</f>
        <v>0</v>
      </c>
      <c r="V337" s="4">
        <f>Res_Cooling!N337/SUM(Res_Cooling!$B$3:$Y$367)*1000</f>
        <v>0</v>
      </c>
      <c r="W337" s="4">
        <f>Res_Cooling!O337/SUM(Res_Cooling!$B$3:$Y$367)*1000</f>
        <v>0</v>
      </c>
      <c r="X337" s="4">
        <f>Res_Cooling!P337/SUM(Res_Cooling!$B$3:$Y$367)*1000</f>
        <v>0</v>
      </c>
      <c r="Y337" s="4">
        <f>Res_Cooling!Q337/SUM(Res_Cooling!$B$3:$Y$367)*1000</f>
        <v>0</v>
      </c>
      <c r="Z337" s="4">
        <f>Res_Cooling!R337/SUM(Res_Cooling!$B$3:$Y$367)*1000</f>
        <v>0</v>
      </c>
      <c r="AA337" s="4">
        <f>Res_Cooling!S337/SUM(Res_Cooling!$B$3:$Y$367)*1000</f>
        <v>0</v>
      </c>
      <c r="AB337" s="4">
        <f>Res_Cooling!T337/SUM(Res_Cooling!$B$3:$Y$367)*1000</f>
        <v>0</v>
      </c>
      <c r="AC337" s="4">
        <f>Res_Cooling!U337/SUM(Res_Cooling!$B$3:$Y$367)*1000</f>
        <v>0</v>
      </c>
      <c r="AD337" s="4">
        <f>Res_Cooling!V337/SUM(Res_Cooling!$B$3:$Y$367)*1000</f>
        <v>0</v>
      </c>
      <c r="AE337" s="4">
        <f>Res_Cooling!W337/SUM(Res_Cooling!$B$3:$Y$367)*1000</f>
        <v>0</v>
      </c>
      <c r="AF337" s="4">
        <f>Res_Cooling!X337/SUM(Res_Cooling!$B$3:$Y$367)*1000</f>
        <v>0</v>
      </c>
      <c r="AG337" s="4">
        <f>Res_Cooling!Y337/SUM(Res_Cooling!$B$3:$Y$367)*1000</f>
        <v>0</v>
      </c>
      <c r="AH337" s="8">
        <f t="shared" si="49"/>
        <v>0</v>
      </c>
      <c r="AI337">
        <f t="shared" si="50"/>
        <v>12</v>
      </c>
      <c r="AJ337" t="str">
        <f t="shared" si="51"/>
        <v>No</v>
      </c>
      <c r="AK337" t="str">
        <f t="shared" si="45"/>
        <v>On</v>
      </c>
      <c r="AL337" t="str">
        <f t="shared" si="46"/>
        <v>12On</v>
      </c>
      <c r="AM337" s="9" t="str">
        <f t="shared" si="47"/>
        <v>W</v>
      </c>
      <c r="AN337" s="9">
        <f t="shared" si="48"/>
        <v>0</v>
      </c>
    </row>
    <row r="338" spans="9:40" x14ac:dyDescent="0.25">
      <c r="I338" s="2">
        <f t="shared" si="52"/>
        <v>43071</v>
      </c>
      <c r="J338" s="4">
        <f>Res_Cooling!B338/SUM(Res_Cooling!$B$3:$Y$367)*1000</f>
        <v>0</v>
      </c>
      <c r="K338" s="4">
        <f>Res_Cooling!C338/SUM(Res_Cooling!$B$3:$Y$367)*1000</f>
        <v>0</v>
      </c>
      <c r="L338" s="4">
        <f>Res_Cooling!D338/SUM(Res_Cooling!$B$3:$Y$367)*1000</f>
        <v>0</v>
      </c>
      <c r="M338" s="4">
        <f>Res_Cooling!E338/SUM(Res_Cooling!$B$3:$Y$367)*1000</f>
        <v>0</v>
      </c>
      <c r="N338" s="4">
        <f>Res_Cooling!F338/SUM(Res_Cooling!$B$3:$Y$367)*1000</f>
        <v>0</v>
      </c>
      <c r="O338" s="4">
        <f>Res_Cooling!G338/SUM(Res_Cooling!$B$3:$Y$367)*1000</f>
        <v>0</v>
      </c>
      <c r="P338" s="4">
        <f>Res_Cooling!H338/SUM(Res_Cooling!$B$3:$Y$367)*1000</f>
        <v>0</v>
      </c>
      <c r="Q338" s="4">
        <f>Res_Cooling!I338/SUM(Res_Cooling!$B$3:$Y$367)*1000</f>
        <v>0</v>
      </c>
      <c r="R338" s="4">
        <f>Res_Cooling!J338/SUM(Res_Cooling!$B$3:$Y$367)*1000</f>
        <v>0</v>
      </c>
      <c r="S338" s="4">
        <f>Res_Cooling!K338/SUM(Res_Cooling!$B$3:$Y$367)*1000</f>
        <v>0</v>
      </c>
      <c r="T338" s="4">
        <f>Res_Cooling!L338/SUM(Res_Cooling!$B$3:$Y$367)*1000</f>
        <v>0</v>
      </c>
      <c r="U338" s="4">
        <f>Res_Cooling!M338/SUM(Res_Cooling!$B$3:$Y$367)*1000</f>
        <v>0</v>
      </c>
      <c r="V338" s="4">
        <f>Res_Cooling!N338/SUM(Res_Cooling!$B$3:$Y$367)*1000</f>
        <v>0</v>
      </c>
      <c r="W338" s="4">
        <f>Res_Cooling!O338/SUM(Res_Cooling!$B$3:$Y$367)*1000</f>
        <v>0</v>
      </c>
      <c r="X338" s="4">
        <f>Res_Cooling!P338/SUM(Res_Cooling!$B$3:$Y$367)*1000</f>
        <v>0</v>
      </c>
      <c r="Y338" s="4">
        <f>Res_Cooling!Q338/SUM(Res_Cooling!$B$3:$Y$367)*1000</f>
        <v>0</v>
      </c>
      <c r="Z338" s="4">
        <f>Res_Cooling!R338/SUM(Res_Cooling!$B$3:$Y$367)*1000</f>
        <v>0</v>
      </c>
      <c r="AA338" s="4">
        <f>Res_Cooling!S338/SUM(Res_Cooling!$B$3:$Y$367)*1000</f>
        <v>0</v>
      </c>
      <c r="AB338" s="4">
        <f>Res_Cooling!T338/SUM(Res_Cooling!$B$3:$Y$367)*1000</f>
        <v>0</v>
      </c>
      <c r="AC338" s="4">
        <f>Res_Cooling!U338/SUM(Res_Cooling!$B$3:$Y$367)*1000</f>
        <v>0</v>
      </c>
      <c r="AD338" s="4">
        <f>Res_Cooling!V338/SUM(Res_Cooling!$B$3:$Y$367)*1000</f>
        <v>0</v>
      </c>
      <c r="AE338" s="4">
        <f>Res_Cooling!W338/SUM(Res_Cooling!$B$3:$Y$367)*1000</f>
        <v>0</v>
      </c>
      <c r="AF338" s="4">
        <f>Res_Cooling!X338/SUM(Res_Cooling!$B$3:$Y$367)*1000</f>
        <v>0</v>
      </c>
      <c r="AG338" s="4">
        <f>Res_Cooling!Y338/SUM(Res_Cooling!$B$3:$Y$367)*1000</f>
        <v>0</v>
      </c>
      <c r="AH338" s="8">
        <f t="shared" si="49"/>
        <v>0</v>
      </c>
      <c r="AI338">
        <f t="shared" si="50"/>
        <v>12</v>
      </c>
      <c r="AJ338" t="str">
        <f t="shared" si="51"/>
        <v>No</v>
      </c>
      <c r="AK338" t="str">
        <f t="shared" si="45"/>
        <v>Off</v>
      </c>
      <c r="AL338" t="str">
        <f t="shared" si="46"/>
        <v>12Off</v>
      </c>
      <c r="AM338" s="9" t="str">
        <f t="shared" si="47"/>
        <v>W</v>
      </c>
      <c r="AN338" s="9">
        <f t="shared" si="48"/>
        <v>0</v>
      </c>
    </row>
    <row r="339" spans="9:40" x14ac:dyDescent="0.25">
      <c r="I339" s="2">
        <f t="shared" si="52"/>
        <v>43072</v>
      </c>
      <c r="J339" s="4">
        <f>Res_Cooling!B339/SUM(Res_Cooling!$B$3:$Y$367)*1000</f>
        <v>0</v>
      </c>
      <c r="K339" s="4">
        <f>Res_Cooling!C339/SUM(Res_Cooling!$B$3:$Y$367)*1000</f>
        <v>0</v>
      </c>
      <c r="L339" s="4">
        <f>Res_Cooling!D339/SUM(Res_Cooling!$B$3:$Y$367)*1000</f>
        <v>0</v>
      </c>
      <c r="M339" s="4">
        <f>Res_Cooling!E339/SUM(Res_Cooling!$B$3:$Y$367)*1000</f>
        <v>0</v>
      </c>
      <c r="N339" s="4">
        <f>Res_Cooling!F339/SUM(Res_Cooling!$B$3:$Y$367)*1000</f>
        <v>0</v>
      </c>
      <c r="O339" s="4">
        <f>Res_Cooling!G339/SUM(Res_Cooling!$B$3:$Y$367)*1000</f>
        <v>0</v>
      </c>
      <c r="P339" s="4">
        <f>Res_Cooling!H339/SUM(Res_Cooling!$B$3:$Y$367)*1000</f>
        <v>0</v>
      </c>
      <c r="Q339" s="4">
        <f>Res_Cooling!I339/SUM(Res_Cooling!$B$3:$Y$367)*1000</f>
        <v>0</v>
      </c>
      <c r="R339" s="4">
        <f>Res_Cooling!J339/SUM(Res_Cooling!$B$3:$Y$367)*1000</f>
        <v>0</v>
      </c>
      <c r="S339" s="4">
        <f>Res_Cooling!K339/SUM(Res_Cooling!$B$3:$Y$367)*1000</f>
        <v>0</v>
      </c>
      <c r="T339" s="4">
        <f>Res_Cooling!L339/SUM(Res_Cooling!$B$3:$Y$367)*1000</f>
        <v>0</v>
      </c>
      <c r="U339" s="4">
        <f>Res_Cooling!M339/SUM(Res_Cooling!$B$3:$Y$367)*1000</f>
        <v>0</v>
      </c>
      <c r="V339" s="4">
        <f>Res_Cooling!N339/SUM(Res_Cooling!$B$3:$Y$367)*1000</f>
        <v>0</v>
      </c>
      <c r="W339" s="4">
        <f>Res_Cooling!O339/SUM(Res_Cooling!$B$3:$Y$367)*1000</f>
        <v>0</v>
      </c>
      <c r="X339" s="4">
        <f>Res_Cooling!P339/SUM(Res_Cooling!$B$3:$Y$367)*1000</f>
        <v>0</v>
      </c>
      <c r="Y339" s="4">
        <f>Res_Cooling!Q339/SUM(Res_Cooling!$B$3:$Y$367)*1000</f>
        <v>0</v>
      </c>
      <c r="Z339" s="4">
        <f>Res_Cooling!R339/SUM(Res_Cooling!$B$3:$Y$367)*1000</f>
        <v>0</v>
      </c>
      <c r="AA339" s="4">
        <f>Res_Cooling!S339/SUM(Res_Cooling!$B$3:$Y$367)*1000</f>
        <v>0</v>
      </c>
      <c r="AB339" s="4">
        <f>Res_Cooling!T339/SUM(Res_Cooling!$B$3:$Y$367)*1000</f>
        <v>0</v>
      </c>
      <c r="AC339" s="4">
        <f>Res_Cooling!U339/SUM(Res_Cooling!$B$3:$Y$367)*1000</f>
        <v>0</v>
      </c>
      <c r="AD339" s="4">
        <f>Res_Cooling!V339/SUM(Res_Cooling!$B$3:$Y$367)*1000</f>
        <v>0</v>
      </c>
      <c r="AE339" s="4">
        <f>Res_Cooling!W339/SUM(Res_Cooling!$B$3:$Y$367)*1000</f>
        <v>0</v>
      </c>
      <c r="AF339" s="4">
        <f>Res_Cooling!X339/SUM(Res_Cooling!$B$3:$Y$367)*1000</f>
        <v>0</v>
      </c>
      <c r="AG339" s="4">
        <f>Res_Cooling!Y339/SUM(Res_Cooling!$B$3:$Y$367)*1000</f>
        <v>0</v>
      </c>
      <c r="AH339" s="8">
        <f t="shared" si="49"/>
        <v>0</v>
      </c>
      <c r="AI339">
        <f t="shared" si="50"/>
        <v>12</v>
      </c>
      <c r="AJ339" t="str">
        <f t="shared" si="51"/>
        <v>No</v>
      </c>
      <c r="AK339" t="str">
        <f t="shared" si="45"/>
        <v>Off</v>
      </c>
      <c r="AL339" t="str">
        <f t="shared" si="46"/>
        <v>12Off</v>
      </c>
      <c r="AM339" s="9" t="str">
        <f t="shared" si="47"/>
        <v>W</v>
      </c>
      <c r="AN339" s="9">
        <f t="shared" si="48"/>
        <v>0</v>
      </c>
    </row>
    <row r="340" spans="9:40" x14ac:dyDescent="0.25">
      <c r="I340" s="2">
        <f t="shared" si="52"/>
        <v>43073</v>
      </c>
      <c r="J340" s="4">
        <f>Res_Cooling!B340/SUM(Res_Cooling!$B$3:$Y$367)*1000</f>
        <v>0</v>
      </c>
      <c r="K340" s="4">
        <f>Res_Cooling!C340/SUM(Res_Cooling!$B$3:$Y$367)*1000</f>
        <v>0</v>
      </c>
      <c r="L340" s="4">
        <f>Res_Cooling!D340/SUM(Res_Cooling!$B$3:$Y$367)*1000</f>
        <v>0</v>
      </c>
      <c r="M340" s="4">
        <f>Res_Cooling!E340/SUM(Res_Cooling!$B$3:$Y$367)*1000</f>
        <v>0</v>
      </c>
      <c r="N340" s="4">
        <f>Res_Cooling!F340/SUM(Res_Cooling!$B$3:$Y$367)*1000</f>
        <v>0</v>
      </c>
      <c r="O340" s="4">
        <f>Res_Cooling!G340/SUM(Res_Cooling!$B$3:$Y$367)*1000</f>
        <v>0</v>
      </c>
      <c r="P340" s="4">
        <f>Res_Cooling!H340/SUM(Res_Cooling!$B$3:$Y$367)*1000</f>
        <v>0</v>
      </c>
      <c r="Q340" s="4">
        <f>Res_Cooling!I340/SUM(Res_Cooling!$B$3:$Y$367)*1000</f>
        <v>0</v>
      </c>
      <c r="R340" s="4">
        <f>Res_Cooling!J340/SUM(Res_Cooling!$B$3:$Y$367)*1000</f>
        <v>0</v>
      </c>
      <c r="S340" s="4">
        <f>Res_Cooling!K340/SUM(Res_Cooling!$B$3:$Y$367)*1000</f>
        <v>0</v>
      </c>
      <c r="T340" s="4">
        <f>Res_Cooling!L340/SUM(Res_Cooling!$B$3:$Y$367)*1000</f>
        <v>0</v>
      </c>
      <c r="U340" s="4">
        <f>Res_Cooling!M340/SUM(Res_Cooling!$B$3:$Y$367)*1000</f>
        <v>0</v>
      </c>
      <c r="V340" s="4">
        <f>Res_Cooling!N340/SUM(Res_Cooling!$B$3:$Y$367)*1000</f>
        <v>0</v>
      </c>
      <c r="W340" s="4">
        <f>Res_Cooling!O340/SUM(Res_Cooling!$B$3:$Y$367)*1000</f>
        <v>0</v>
      </c>
      <c r="X340" s="4">
        <f>Res_Cooling!P340/SUM(Res_Cooling!$B$3:$Y$367)*1000</f>
        <v>0</v>
      </c>
      <c r="Y340" s="4">
        <f>Res_Cooling!Q340/SUM(Res_Cooling!$B$3:$Y$367)*1000</f>
        <v>0</v>
      </c>
      <c r="Z340" s="4">
        <f>Res_Cooling!R340/SUM(Res_Cooling!$B$3:$Y$367)*1000</f>
        <v>0</v>
      </c>
      <c r="AA340" s="4">
        <f>Res_Cooling!S340/SUM(Res_Cooling!$B$3:$Y$367)*1000</f>
        <v>0</v>
      </c>
      <c r="AB340" s="4">
        <f>Res_Cooling!T340/SUM(Res_Cooling!$B$3:$Y$367)*1000</f>
        <v>0</v>
      </c>
      <c r="AC340" s="4">
        <f>Res_Cooling!U340/SUM(Res_Cooling!$B$3:$Y$367)*1000</f>
        <v>0</v>
      </c>
      <c r="AD340" s="4">
        <f>Res_Cooling!V340/SUM(Res_Cooling!$B$3:$Y$367)*1000</f>
        <v>0</v>
      </c>
      <c r="AE340" s="4">
        <f>Res_Cooling!W340/SUM(Res_Cooling!$B$3:$Y$367)*1000</f>
        <v>0</v>
      </c>
      <c r="AF340" s="4">
        <f>Res_Cooling!X340/SUM(Res_Cooling!$B$3:$Y$367)*1000</f>
        <v>0</v>
      </c>
      <c r="AG340" s="4">
        <f>Res_Cooling!Y340/SUM(Res_Cooling!$B$3:$Y$367)*1000</f>
        <v>0</v>
      </c>
      <c r="AH340" s="8">
        <f t="shared" si="49"/>
        <v>0</v>
      </c>
      <c r="AI340">
        <f t="shared" si="50"/>
        <v>12</v>
      </c>
      <c r="AJ340" t="str">
        <f t="shared" si="51"/>
        <v>No</v>
      </c>
      <c r="AK340" t="str">
        <f t="shared" si="45"/>
        <v>On</v>
      </c>
      <c r="AL340" t="str">
        <f t="shared" si="46"/>
        <v>12On</v>
      </c>
      <c r="AM340" s="9" t="str">
        <f t="shared" si="47"/>
        <v>W</v>
      </c>
      <c r="AN340" s="9">
        <f t="shared" si="48"/>
        <v>0</v>
      </c>
    </row>
    <row r="341" spans="9:40" x14ac:dyDescent="0.25">
      <c r="I341" s="2">
        <f t="shared" si="52"/>
        <v>43074</v>
      </c>
      <c r="J341" s="4">
        <f>Res_Cooling!B341/SUM(Res_Cooling!$B$3:$Y$367)*1000</f>
        <v>0</v>
      </c>
      <c r="K341" s="4">
        <f>Res_Cooling!C341/SUM(Res_Cooling!$B$3:$Y$367)*1000</f>
        <v>0</v>
      </c>
      <c r="L341" s="4">
        <f>Res_Cooling!D341/SUM(Res_Cooling!$B$3:$Y$367)*1000</f>
        <v>0</v>
      </c>
      <c r="M341" s="4">
        <f>Res_Cooling!E341/SUM(Res_Cooling!$B$3:$Y$367)*1000</f>
        <v>0</v>
      </c>
      <c r="N341" s="4">
        <f>Res_Cooling!F341/SUM(Res_Cooling!$B$3:$Y$367)*1000</f>
        <v>0</v>
      </c>
      <c r="O341" s="4">
        <f>Res_Cooling!G341/SUM(Res_Cooling!$B$3:$Y$367)*1000</f>
        <v>0</v>
      </c>
      <c r="P341" s="4">
        <f>Res_Cooling!H341/SUM(Res_Cooling!$B$3:$Y$367)*1000</f>
        <v>0</v>
      </c>
      <c r="Q341" s="4">
        <f>Res_Cooling!I341/SUM(Res_Cooling!$B$3:$Y$367)*1000</f>
        <v>0</v>
      </c>
      <c r="R341" s="4">
        <f>Res_Cooling!J341/SUM(Res_Cooling!$B$3:$Y$367)*1000</f>
        <v>0</v>
      </c>
      <c r="S341" s="4">
        <f>Res_Cooling!K341/SUM(Res_Cooling!$B$3:$Y$367)*1000</f>
        <v>0</v>
      </c>
      <c r="T341" s="4">
        <f>Res_Cooling!L341/SUM(Res_Cooling!$B$3:$Y$367)*1000</f>
        <v>0</v>
      </c>
      <c r="U341" s="4">
        <f>Res_Cooling!M341/SUM(Res_Cooling!$B$3:$Y$367)*1000</f>
        <v>0</v>
      </c>
      <c r="V341" s="4">
        <f>Res_Cooling!N341/SUM(Res_Cooling!$B$3:$Y$367)*1000</f>
        <v>0</v>
      </c>
      <c r="W341" s="4">
        <f>Res_Cooling!O341/SUM(Res_Cooling!$B$3:$Y$367)*1000</f>
        <v>0</v>
      </c>
      <c r="X341" s="4">
        <f>Res_Cooling!P341/SUM(Res_Cooling!$B$3:$Y$367)*1000</f>
        <v>0</v>
      </c>
      <c r="Y341" s="4">
        <f>Res_Cooling!Q341/SUM(Res_Cooling!$B$3:$Y$367)*1000</f>
        <v>0</v>
      </c>
      <c r="Z341" s="4">
        <f>Res_Cooling!R341/SUM(Res_Cooling!$B$3:$Y$367)*1000</f>
        <v>0</v>
      </c>
      <c r="AA341" s="4">
        <f>Res_Cooling!S341/SUM(Res_Cooling!$B$3:$Y$367)*1000</f>
        <v>0</v>
      </c>
      <c r="AB341" s="4">
        <f>Res_Cooling!T341/SUM(Res_Cooling!$B$3:$Y$367)*1000</f>
        <v>0</v>
      </c>
      <c r="AC341" s="4">
        <f>Res_Cooling!U341/SUM(Res_Cooling!$B$3:$Y$367)*1000</f>
        <v>0</v>
      </c>
      <c r="AD341" s="4">
        <f>Res_Cooling!V341/SUM(Res_Cooling!$B$3:$Y$367)*1000</f>
        <v>0</v>
      </c>
      <c r="AE341" s="4">
        <f>Res_Cooling!W341/SUM(Res_Cooling!$B$3:$Y$367)*1000</f>
        <v>0</v>
      </c>
      <c r="AF341" s="4">
        <f>Res_Cooling!X341/SUM(Res_Cooling!$B$3:$Y$367)*1000</f>
        <v>0</v>
      </c>
      <c r="AG341" s="4">
        <f>Res_Cooling!Y341/SUM(Res_Cooling!$B$3:$Y$367)*1000</f>
        <v>0</v>
      </c>
      <c r="AH341" s="8">
        <f t="shared" si="49"/>
        <v>0</v>
      </c>
      <c r="AI341">
        <f t="shared" si="50"/>
        <v>12</v>
      </c>
      <c r="AJ341" t="str">
        <f t="shared" si="51"/>
        <v>No</v>
      </c>
      <c r="AK341" t="str">
        <f t="shared" si="45"/>
        <v>On</v>
      </c>
      <c r="AL341" t="str">
        <f t="shared" si="46"/>
        <v>12On</v>
      </c>
      <c r="AM341" s="9" t="str">
        <f t="shared" si="47"/>
        <v>W</v>
      </c>
      <c r="AN341" s="9">
        <f t="shared" si="48"/>
        <v>0</v>
      </c>
    </row>
    <row r="342" spans="9:40" x14ac:dyDescent="0.25">
      <c r="I342" s="2">
        <f t="shared" si="52"/>
        <v>43075</v>
      </c>
      <c r="J342" s="4">
        <f>Res_Cooling!B342/SUM(Res_Cooling!$B$3:$Y$367)*1000</f>
        <v>0</v>
      </c>
      <c r="K342" s="4">
        <f>Res_Cooling!C342/SUM(Res_Cooling!$B$3:$Y$367)*1000</f>
        <v>0</v>
      </c>
      <c r="L342" s="4">
        <f>Res_Cooling!D342/SUM(Res_Cooling!$B$3:$Y$367)*1000</f>
        <v>0</v>
      </c>
      <c r="M342" s="4">
        <f>Res_Cooling!E342/SUM(Res_Cooling!$B$3:$Y$367)*1000</f>
        <v>0</v>
      </c>
      <c r="N342" s="4">
        <f>Res_Cooling!F342/SUM(Res_Cooling!$B$3:$Y$367)*1000</f>
        <v>0</v>
      </c>
      <c r="O342" s="4">
        <f>Res_Cooling!G342/SUM(Res_Cooling!$B$3:$Y$367)*1000</f>
        <v>0</v>
      </c>
      <c r="P342" s="4">
        <f>Res_Cooling!H342/SUM(Res_Cooling!$B$3:$Y$367)*1000</f>
        <v>0</v>
      </c>
      <c r="Q342" s="4">
        <f>Res_Cooling!I342/SUM(Res_Cooling!$B$3:$Y$367)*1000</f>
        <v>0</v>
      </c>
      <c r="R342" s="4">
        <f>Res_Cooling!J342/SUM(Res_Cooling!$B$3:$Y$367)*1000</f>
        <v>0</v>
      </c>
      <c r="S342" s="4">
        <f>Res_Cooling!K342/SUM(Res_Cooling!$B$3:$Y$367)*1000</f>
        <v>0</v>
      </c>
      <c r="T342" s="4">
        <f>Res_Cooling!L342/SUM(Res_Cooling!$B$3:$Y$367)*1000</f>
        <v>0</v>
      </c>
      <c r="U342" s="4">
        <f>Res_Cooling!M342/SUM(Res_Cooling!$B$3:$Y$367)*1000</f>
        <v>0</v>
      </c>
      <c r="V342" s="4">
        <f>Res_Cooling!N342/SUM(Res_Cooling!$B$3:$Y$367)*1000</f>
        <v>0</v>
      </c>
      <c r="W342" s="4">
        <f>Res_Cooling!O342/SUM(Res_Cooling!$B$3:$Y$367)*1000</f>
        <v>0</v>
      </c>
      <c r="X342" s="4">
        <f>Res_Cooling!P342/SUM(Res_Cooling!$B$3:$Y$367)*1000</f>
        <v>0</v>
      </c>
      <c r="Y342" s="4">
        <f>Res_Cooling!Q342/SUM(Res_Cooling!$B$3:$Y$367)*1000</f>
        <v>0</v>
      </c>
      <c r="Z342" s="4">
        <f>Res_Cooling!R342/SUM(Res_Cooling!$B$3:$Y$367)*1000</f>
        <v>0</v>
      </c>
      <c r="AA342" s="4">
        <f>Res_Cooling!S342/SUM(Res_Cooling!$B$3:$Y$367)*1000</f>
        <v>0</v>
      </c>
      <c r="AB342" s="4">
        <f>Res_Cooling!T342/SUM(Res_Cooling!$B$3:$Y$367)*1000</f>
        <v>0</v>
      </c>
      <c r="AC342" s="4">
        <f>Res_Cooling!U342/SUM(Res_Cooling!$B$3:$Y$367)*1000</f>
        <v>0</v>
      </c>
      <c r="AD342" s="4">
        <f>Res_Cooling!V342/SUM(Res_Cooling!$B$3:$Y$367)*1000</f>
        <v>0</v>
      </c>
      <c r="AE342" s="4">
        <f>Res_Cooling!W342/SUM(Res_Cooling!$B$3:$Y$367)*1000</f>
        <v>0</v>
      </c>
      <c r="AF342" s="4">
        <f>Res_Cooling!X342/SUM(Res_Cooling!$B$3:$Y$367)*1000</f>
        <v>0</v>
      </c>
      <c r="AG342" s="4">
        <f>Res_Cooling!Y342/SUM(Res_Cooling!$B$3:$Y$367)*1000</f>
        <v>0</v>
      </c>
      <c r="AH342" s="8">
        <f t="shared" si="49"/>
        <v>0</v>
      </c>
      <c r="AI342">
        <f t="shared" si="50"/>
        <v>12</v>
      </c>
      <c r="AJ342" t="str">
        <f t="shared" si="51"/>
        <v>No</v>
      </c>
      <c r="AK342" t="str">
        <f t="shared" si="45"/>
        <v>On</v>
      </c>
      <c r="AL342" t="str">
        <f t="shared" si="46"/>
        <v>12On</v>
      </c>
      <c r="AM342" s="9" t="str">
        <f t="shared" si="47"/>
        <v>W</v>
      </c>
      <c r="AN342" s="9">
        <f t="shared" si="48"/>
        <v>0</v>
      </c>
    </row>
    <row r="343" spans="9:40" x14ac:dyDescent="0.25">
      <c r="I343" s="2">
        <f t="shared" si="52"/>
        <v>43076</v>
      </c>
      <c r="J343" s="4">
        <f>Res_Cooling!B343/SUM(Res_Cooling!$B$3:$Y$367)*1000</f>
        <v>0</v>
      </c>
      <c r="K343" s="4">
        <f>Res_Cooling!C343/SUM(Res_Cooling!$B$3:$Y$367)*1000</f>
        <v>0</v>
      </c>
      <c r="L343" s="4">
        <f>Res_Cooling!D343/SUM(Res_Cooling!$B$3:$Y$367)*1000</f>
        <v>0</v>
      </c>
      <c r="M343" s="4">
        <f>Res_Cooling!E343/SUM(Res_Cooling!$B$3:$Y$367)*1000</f>
        <v>0</v>
      </c>
      <c r="N343" s="4">
        <f>Res_Cooling!F343/SUM(Res_Cooling!$B$3:$Y$367)*1000</f>
        <v>0</v>
      </c>
      <c r="O343" s="4">
        <f>Res_Cooling!G343/SUM(Res_Cooling!$B$3:$Y$367)*1000</f>
        <v>0</v>
      </c>
      <c r="P343" s="4">
        <f>Res_Cooling!H343/SUM(Res_Cooling!$B$3:$Y$367)*1000</f>
        <v>0</v>
      </c>
      <c r="Q343" s="4">
        <f>Res_Cooling!I343/SUM(Res_Cooling!$B$3:$Y$367)*1000</f>
        <v>0</v>
      </c>
      <c r="R343" s="4">
        <f>Res_Cooling!J343/SUM(Res_Cooling!$B$3:$Y$367)*1000</f>
        <v>0</v>
      </c>
      <c r="S343" s="4">
        <f>Res_Cooling!K343/SUM(Res_Cooling!$B$3:$Y$367)*1000</f>
        <v>0</v>
      </c>
      <c r="T343" s="4">
        <f>Res_Cooling!L343/SUM(Res_Cooling!$B$3:$Y$367)*1000</f>
        <v>0</v>
      </c>
      <c r="U343" s="4">
        <f>Res_Cooling!M343/SUM(Res_Cooling!$B$3:$Y$367)*1000</f>
        <v>0</v>
      </c>
      <c r="V343" s="4">
        <f>Res_Cooling!N343/SUM(Res_Cooling!$B$3:$Y$367)*1000</f>
        <v>0</v>
      </c>
      <c r="W343" s="4">
        <f>Res_Cooling!O343/SUM(Res_Cooling!$B$3:$Y$367)*1000</f>
        <v>0</v>
      </c>
      <c r="X343" s="4">
        <f>Res_Cooling!P343/SUM(Res_Cooling!$B$3:$Y$367)*1000</f>
        <v>0</v>
      </c>
      <c r="Y343" s="4">
        <f>Res_Cooling!Q343/SUM(Res_Cooling!$B$3:$Y$367)*1000</f>
        <v>0</v>
      </c>
      <c r="Z343" s="4">
        <f>Res_Cooling!R343/SUM(Res_Cooling!$B$3:$Y$367)*1000</f>
        <v>0</v>
      </c>
      <c r="AA343" s="4">
        <f>Res_Cooling!S343/SUM(Res_Cooling!$B$3:$Y$367)*1000</f>
        <v>0</v>
      </c>
      <c r="AB343" s="4">
        <f>Res_Cooling!T343/SUM(Res_Cooling!$B$3:$Y$367)*1000</f>
        <v>0</v>
      </c>
      <c r="AC343" s="4">
        <f>Res_Cooling!U343/SUM(Res_Cooling!$B$3:$Y$367)*1000</f>
        <v>0</v>
      </c>
      <c r="AD343" s="4">
        <f>Res_Cooling!V343/SUM(Res_Cooling!$B$3:$Y$367)*1000</f>
        <v>0</v>
      </c>
      <c r="AE343" s="4">
        <f>Res_Cooling!W343/SUM(Res_Cooling!$B$3:$Y$367)*1000</f>
        <v>0</v>
      </c>
      <c r="AF343" s="4">
        <f>Res_Cooling!X343/SUM(Res_Cooling!$B$3:$Y$367)*1000</f>
        <v>0</v>
      </c>
      <c r="AG343" s="4">
        <f>Res_Cooling!Y343/SUM(Res_Cooling!$B$3:$Y$367)*1000</f>
        <v>0</v>
      </c>
      <c r="AH343" s="8">
        <f t="shared" si="49"/>
        <v>0</v>
      </c>
      <c r="AI343">
        <f t="shared" si="50"/>
        <v>12</v>
      </c>
      <c r="AJ343" t="str">
        <f t="shared" si="51"/>
        <v>No</v>
      </c>
      <c r="AK343" t="str">
        <f t="shared" si="45"/>
        <v>On</v>
      </c>
      <c r="AL343" t="str">
        <f t="shared" si="46"/>
        <v>12On</v>
      </c>
      <c r="AM343" s="9" t="str">
        <f t="shared" si="47"/>
        <v>W</v>
      </c>
      <c r="AN343" s="9">
        <f t="shared" si="48"/>
        <v>0</v>
      </c>
    </row>
    <row r="344" spans="9:40" x14ac:dyDescent="0.25">
      <c r="I344" s="2">
        <f t="shared" si="52"/>
        <v>43077</v>
      </c>
      <c r="J344" s="4">
        <f>Res_Cooling!B344/SUM(Res_Cooling!$B$3:$Y$367)*1000</f>
        <v>0</v>
      </c>
      <c r="K344" s="4">
        <f>Res_Cooling!C344/SUM(Res_Cooling!$B$3:$Y$367)*1000</f>
        <v>0</v>
      </c>
      <c r="L344" s="4">
        <f>Res_Cooling!D344/SUM(Res_Cooling!$B$3:$Y$367)*1000</f>
        <v>0</v>
      </c>
      <c r="M344" s="4">
        <f>Res_Cooling!E344/SUM(Res_Cooling!$B$3:$Y$367)*1000</f>
        <v>0</v>
      </c>
      <c r="N344" s="4">
        <f>Res_Cooling!F344/SUM(Res_Cooling!$B$3:$Y$367)*1000</f>
        <v>0</v>
      </c>
      <c r="O344" s="4">
        <f>Res_Cooling!G344/SUM(Res_Cooling!$B$3:$Y$367)*1000</f>
        <v>0</v>
      </c>
      <c r="P344" s="4">
        <f>Res_Cooling!H344/SUM(Res_Cooling!$B$3:$Y$367)*1000</f>
        <v>0</v>
      </c>
      <c r="Q344" s="4">
        <f>Res_Cooling!I344/SUM(Res_Cooling!$B$3:$Y$367)*1000</f>
        <v>0</v>
      </c>
      <c r="R344" s="4">
        <f>Res_Cooling!J344/SUM(Res_Cooling!$B$3:$Y$367)*1000</f>
        <v>0</v>
      </c>
      <c r="S344" s="4">
        <f>Res_Cooling!K344/SUM(Res_Cooling!$B$3:$Y$367)*1000</f>
        <v>0</v>
      </c>
      <c r="T344" s="4">
        <f>Res_Cooling!L344/SUM(Res_Cooling!$B$3:$Y$367)*1000</f>
        <v>0</v>
      </c>
      <c r="U344" s="4">
        <f>Res_Cooling!M344/SUM(Res_Cooling!$B$3:$Y$367)*1000</f>
        <v>0</v>
      </c>
      <c r="V344" s="4">
        <f>Res_Cooling!N344/SUM(Res_Cooling!$B$3:$Y$367)*1000</f>
        <v>0</v>
      </c>
      <c r="W344" s="4">
        <f>Res_Cooling!O344/SUM(Res_Cooling!$B$3:$Y$367)*1000</f>
        <v>0</v>
      </c>
      <c r="X344" s="4">
        <f>Res_Cooling!P344/SUM(Res_Cooling!$B$3:$Y$367)*1000</f>
        <v>0</v>
      </c>
      <c r="Y344" s="4">
        <f>Res_Cooling!Q344/SUM(Res_Cooling!$B$3:$Y$367)*1000</f>
        <v>0</v>
      </c>
      <c r="Z344" s="4">
        <f>Res_Cooling!R344/SUM(Res_Cooling!$B$3:$Y$367)*1000</f>
        <v>0</v>
      </c>
      <c r="AA344" s="4">
        <f>Res_Cooling!S344/SUM(Res_Cooling!$B$3:$Y$367)*1000</f>
        <v>0</v>
      </c>
      <c r="AB344" s="4">
        <f>Res_Cooling!T344/SUM(Res_Cooling!$B$3:$Y$367)*1000</f>
        <v>0</v>
      </c>
      <c r="AC344" s="4">
        <f>Res_Cooling!U344/SUM(Res_Cooling!$B$3:$Y$367)*1000</f>
        <v>0</v>
      </c>
      <c r="AD344" s="4">
        <f>Res_Cooling!V344/SUM(Res_Cooling!$B$3:$Y$367)*1000</f>
        <v>0</v>
      </c>
      <c r="AE344" s="4">
        <f>Res_Cooling!W344/SUM(Res_Cooling!$B$3:$Y$367)*1000</f>
        <v>0</v>
      </c>
      <c r="AF344" s="4">
        <f>Res_Cooling!X344/SUM(Res_Cooling!$B$3:$Y$367)*1000</f>
        <v>0</v>
      </c>
      <c r="AG344" s="4">
        <f>Res_Cooling!Y344/SUM(Res_Cooling!$B$3:$Y$367)*1000</f>
        <v>0</v>
      </c>
      <c r="AH344" s="8">
        <f t="shared" si="49"/>
        <v>0</v>
      </c>
      <c r="AI344">
        <f t="shared" si="50"/>
        <v>12</v>
      </c>
      <c r="AJ344" t="str">
        <f t="shared" si="51"/>
        <v>No</v>
      </c>
      <c r="AK344" t="str">
        <f t="shared" si="45"/>
        <v>On</v>
      </c>
      <c r="AL344" t="str">
        <f t="shared" si="46"/>
        <v>12On</v>
      </c>
      <c r="AM344" s="9" t="str">
        <f t="shared" si="47"/>
        <v>W</v>
      </c>
      <c r="AN344" s="9">
        <f t="shared" si="48"/>
        <v>0</v>
      </c>
    </row>
    <row r="345" spans="9:40" x14ac:dyDescent="0.25">
      <c r="I345" s="2">
        <f t="shared" si="52"/>
        <v>43078</v>
      </c>
      <c r="J345" s="4">
        <f>Res_Cooling!B345/SUM(Res_Cooling!$B$3:$Y$367)*1000</f>
        <v>0</v>
      </c>
      <c r="K345" s="4">
        <f>Res_Cooling!C345/SUM(Res_Cooling!$B$3:$Y$367)*1000</f>
        <v>0</v>
      </c>
      <c r="L345" s="4">
        <f>Res_Cooling!D345/SUM(Res_Cooling!$B$3:$Y$367)*1000</f>
        <v>0</v>
      </c>
      <c r="M345" s="4">
        <f>Res_Cooling!E345/SUM(Res_Cooling!$B$3:$Y$367)*1000</f>
        <v>0</v>
      </c>
      <c r="N345" s="4">
        <f>Res_Cooling!F345/SUM(Res_Cooling!$B$3:$Y$367)*1000</f>
        <v>0</v>
      </c>
      <c r="O345" s="4">
        <f>Res_Cooling!G345/SUM(Res_Cooling!$B$3:$Y$367)*1000</f>
        <v>0</v>
      </c>
      <c r="P345" s="4">
        <f>Res_Cooling!H345/SUM(Res_Cooling!$B$3:$Y$367)*1000</f>
        <v>0</v>
      </c>
      <c r="Q345" s="4">
        <f>Res_Cooling!I345/SUM(Res_Cooling!$B$3:$Y$367)*1000</f>
        <v>0</v>
      </c>
      <c r="R345" s="4">
        <f>Res_Cooling!J345/SUM(Res_Cooling!$B$3:$Y$367)*1000</f>
        <v>0</v>
      </c>
      <c r="S345" s="4">
        <f>Res_Cooling!K345/SUM(Res_Cooling!$B$3:$Y$367)*1000</f>
        <v>0</v>
      </c>
      <c r="T345" s="4">
        <f>Res_Cooling!L345/SUM(Res_Cooling!$B$3:$Y$367)*1000</f>
        <v>0</v>
      </c>
      <c r="U345" s="4">
        <f>Res_Cooling!M345/SUM(Res_Cooling!$B$3:$Y$367)*1000</f>
        <v>0</v>
      </c>
      <c r="V345" s="4">
        <f>Res_Cooling!N345/SUM(Res_Cooling!$B$3:$Y$367)*1000</f>
        <v>0</v>
      </c>
      <c r="W345" s="4">
        <f>Res_Cooling!O345/SUM(Res_Cooling!$B$3:$Y$367)*1000</f>
        <v>0</v>
      </c>
      <c r="X345" s="4">
        <f>Res_Cooling!P345/SUM(Res_Cooling!$B$3:$Y$367)*1000</f>
        <v>0</v>
      </c>
      <c r="Y345" s="4">
        <f>Res_Cooling!Q345/SUM(Res_Cooling!$B$3:$Y$367)*1000</f>
        <v>0</v>
      </c>
      <c r="Z345" s="4">
        <f>Res_Cooling!R345/SUM(Res_Cooling!$B$3:$Y$367)*1000</f>
        <v>0</v>
      </c>
      <c r="AA345" s="4">
        <f>Res_Cooling!S345/SUM(Res_Cooling!$B$3:$Y$367)*1000</f>
        <v>0</v>
      </c>
      <c r="AB345" s="4">
        <f>Res_Cooling!T345/SUM(Res_Cooling!$B$3:$Y$367)*1000</f>
        <v>0</v>
      </c>
      <c r="AC345" s="4">
        <f>Res_Cooling!U345/SUM(Res_Cooling!$B$3:$Y$367)*1000</f>
        <v>0</v>
      </c>
      <c r="AD345" s="4">
        <f>Res_Cooling!V345/SUM(Res_Cooling!$B$3:$Y$367)*1000</f>
        <v>0</v>
      </c>
      <c r="AE345" s="4">
        <f>Res_Cooling!W345/SUM(Res_Cooling!$B$3:$Y$367)*1000</f>
        <v>0</v>
      </c>
      <c r="AF345" s="4">
        <f>Res_Cooling!X345/SUM(Res_Cooling!$B$3:$Y$367)*1000</f>
        <v>0</v>
      </c>
      <c r="AG345" s="4">
        <f>Res_Cooling!Y345/SUM(Res_Cooling!$B$3:$Y$367)*1000</f>
        <v>0</v>
      </c>
      <c r="AH345" s="8">
        <f t="shared" si="49"/>
        <v>0</v>
      </c>
      <c r="AI345">
        <f t="shared" si="50"/>
        <v>12</v>
      </c>
      <c r="AJ345" t="str">
        <f t="shared" si="51"/>
        <v>No</v>
      </c>
      <c r="AK345" t="str">
        <f t="shared" si="45"/>
        <v>Off</v>
      </c>
      <c r="AL345" t="str">
        <f t="shared" si="46"/>
        <v>12Off</v>
      </c>
      <c r="AM345" s="9" t="str">
        <f t="shared" si="47"/>
        <v>W</v>
      </c>
      <c r="AN345" s="9">
        <f t="shared" si="48"/>
        <v>0</v>
      </c>
    </row>
    <row r="346" spans="9:40" x14ac:dyDescent="0.25">
      <c r="I346" s="2">
        <f t="shared" si="52"/>
        <v>43079</v>
      </c>
      <c r="J346" s="4">
        <f>Res_Cooling!B346/SUM(Res_Cooling!$B$3:$Y$367)*1000</f>
        <v>0</v>
      </c>
      <c r="K346" s="4">
        <f>Res_Cooling!C346/SUM(Res_Cooling!$B$3:$Y$367)*1000</f>
        <v>0</v>
      </c>
      <c r="L346" s="4">
        <f>Res_Cooling!D346/SUM(Res_Cooling!$B$3:$Y$367)*1000</f>
        <v>0</v>
      </c>
      <c r="M346" s="4">
        <f>Res_Cooling!E346/SUM(Res_Cooling!$B$3:$Y$367)*1000</f>
        <v>0</v>
      </c>
      <c r="N346" s="4">
        <f>Res_Cooling!F346/SUM(Res_Cooling!$B$3:$Y$367)*1000</f>
        <v>0</v>
      </c>
      <c r="O346" s="4">
        <f>Res_Cooling!G346/SUM(Res_Cooling!$B$3:$Y$367)*1000</f>
        <v>0</v>
      </c>
      <c r="P346" s="4">
        <f>Res_Cooling!H346/SUM(Res_Cooling!$B$3:$Y$367)*1000</f>
        <v>0</v>
      </c>
      <c r="Q346" s="4">
        <f>Res_Cooling!I346/SUM(Res_Cooling!$B$3:$Y$367)*1000</f>
        <v>0</v>
      </c>
      <c r="R346" s="4">
        <f>Res_Cooling!J346/SUM(Res_Cooling!$B$3:$Y$367)*1000</f>
        <v>0</v>
      </c>
      <c r="S346" s="4">
        <f>Res_Cooling!K346/SUM(Res_Cooling!$B$3:$Y$367)*1000</f>
        <v>0</v>
      </c>
      <c r="T346" s="4">
        <f>Res_Cooling!L346/SUM(Res_Cooling!$B$3:$Y$367)*1000</f>
        <v>0</v>
      </c>
      <c r="U346" s="4">
        <f>Res_Cooling!M346/SUM(Res_Cooling!$B$3:$Y$367)*1000</f>
        <v>0</v>
      </c>
      <c r="V346" s="4">
        <f>Res_Cooling!N346/SUM(Res_Cooling!$B$3:$Y$367)*1000</f>
        <v>0</v>
      </c>
      <c r="W346" s="4">
        <f>Res_Cooling!O346/SUM(Res_Cooling!$B$3:$Y$367)*1000</f>
        <v>0</v>
      </c>
      <c r="X346" s="4">
        <f>Res_Cooling!P346/SUM(Res_Cooling!$B$3:$Y$367)*1000</f>
        <v>0</v>
      </c>
      <c r="Y346" s="4">
        <f>Res_Cooling!Q346/SUM(Res_Cooling!$B$3:$Y$367)*1000</f>
        <v>0</v>
      </c>
      <c r="Z346" s="4">
        <f>Res_Cooling!R346/SUM(Res_Cooling!$B$3:$Y$367)*1000</f>
        <v>0</v>
      </c>
      <c r="AA346" s="4">
        <f>Res_Cooling!S346/SUM(Res_Cooling!$B$3:$Y$367)*1000</f>
        <v>0</v>
      </c>
      <c r="AB346" s="4">
        <f>Res_Cooling!T346/SUM(Res_Cooling!$B$3:$Y$367)*1000</f>
        <v>0</v>
      </c>
      <c r="AC346" s="4">
        <f>Res_Cooling!U346/SUM(Res_Cooling!$B$3:$Y$367)*1000</f>
        <v>0</v>
      </c>
      <c r="AD346" s="4">
        <f>Res_Cooling!V346/SUM(Res_Cooling!$B$3:$Y$367)*1000</f>
        <v>0</v>
      </c>
      <c r="AE346" s="4">
        <f>Res_Cooling!W346/SUM(Res_Cooling!$B$3:$Y$367)*1000</f>
        <v>0</v>
      </c>
      <c r="AF346" s="4">
        <f>Res_Cooling!X346/SUM(Res_Cooling!$B$3:$Y$367)*1000</f>
        <v>0</v>
      </c>
      <c r="AG346" s="4">
        <f>Res_Cooling!Y346/SUM(Res_Cooling!$B$3:$Y$367)*1000</f>
        <v>0</v>
      </c>
      <c r="AH346" s="8">
        <f t="shared" si="49"/>
        <v>0</v>
      </c>
      <c r="AI346">
        <f t="shared" si="50"/>
        <v>12</v>
      </c>
      <c r="AJ346" t="str">
        <f t="shared" si="51"/>
        <v>No</v>
      </c>
      <c r="AK346" t="str">
        <f t="shared" si="45"/>
        <v>Off</v>
      </c>
      <c r="AL346" t="str">
        <f t="shared" si="46"/>
        <v>12Off</v>
      </c>
      <c r="AM346" s="9" t="str">
        <f t="shared" si="47"/>
        <v>W</v>
      </c>
      <c r="AN346" s="9">
        <f t="shared" si="48"/>
        <v>0</v>
      </c>
    </row>
    <row r="347" spans="9:40" x14ac:dyDescent="0.25">
      <c r="I347" s="2">
        <f t="shared" si="52"/>
        <v>43080</v>
      </c>
      <c r="J347" s="4">
        <f>Res_Cooling!B347/SUM(Res_Cooling!$B$3:$Y$367)*1000</f>
        <v>0</v>
      </c>
      <c r="K347" s="4">
        <f>Res_Cooling!C347/SUM(Res_Cooling!$B$3:$Y$367)*1000</f>
        <v>0</v>
      </c>
      <c r="L347" s="4">
        <f>Res_Cooling!D347/SUM(Res_Cooling!$B$3:$Y$367)*1000</f>
        <v>0</v>
      </c>
      <c r="M347" s="4">
        <f>Res_Cooling!E347/SUM(Res_Cooling!$B$3:$Y$367)*1000</f>
        <v>0</v>
      </c>
      <c r="N347" s="4">
        <f>Res_Cooling!F347/SUM(Res_Cooling!$B$3:$Y$367)*1000</f>
        <v>0</v>
      </c>
      <c r="O347" s="4">
        <f>Res_Cooling!G347/SUM(Res_Cooling!$B$3:$Y$367)*1000</f>
        <v>0</v>
      </c>
      <c r="P347" s="4">
        <f>Res_Cooling!H347/SUM(Res_Cooling!$B$3:$Y$367)*1000</f>
        <v>0</v>
      </c>
      <c r="Q347" s="4">
        <f>Res_Cooling!I347/SUM(Res_Cooling!$B$3:$Y$367)*1000</f>
        <v>0</v>
      </c>
      <c r="R347" s="4">
        <f>Res_Cooling!J347/SUM(Res_Cooling!$B$3:$Y$367)*1000</f>
        <v>0</v>
      </c>
      <c r="S347" s="4">
        <f>Res_Cooling!K347/SUM(Res_Cooling!$B$3:$Y$367)*1000</f>
        <v>0</v>
      </c>
      <c r="T347" s="4">
        <f>Res_Cooling!L347/SUM(Res_Cooling!$B$3:$Y$367)*1000</f>
        <v>0</v>
      </c>
      <c r="U347" s="4">
        <f>Res_Cooling!M347/SUM(Res_Cooling!$B$3:$Y$367)*1000</f>
        <v>0</v>
      </c>
      <c r="V347" s="4">
        <f>Res_Cooling!N347/SUM(Res_Cooling!$B$3:$Y$367)*1000</f>
        <v>0</v>
      </c>
      <c r="W347" s="4">
        <f>Res_Cooling!O347/SUM(Res_Cooling!$B$3:$Y$367)*1000</f>
        <v>0</v>
      </c>
      <c r="X347" s="4">
        <f>Res_Cooling!P347/SUM(Res_Cooling!$B$3:$Y$367)*1000</f>
        <v>0</v>
      </c>
      <c r="Y347" s="4">
        <f>Res_Cooling!Q347/SUM(Res_Cooling!$B$3:$Y$367)*1000</f>
        <v>0</v>
      </c>
      <c r="Z347" s="4">
        <f>Res_Cooling!R347/SUM(Res_Cooling!$B$3:$Y$367)*1000</f>
        <v>0</v>
      </c>
      <c r="AA347" s="4">
        <f>Res_Cooling!S347/SUM(Res_Cooling!$B$3:$Y$367)*1000</f>
        <v>0</v>
      </c>
      <c r="AB347" s="4">
        <f>Res_Cooling!T347/SUM(Res_Cooling!$B$3:$Y$367)*1000</f>
        <v>0</v>
      </c>
      <c r="AC347" s="4">
        <f>Res_Cooling!U347/SUM(Res_Cooling!$B$3:$Y$367)*1000</f>
        <v>0</v>
      </c>
      <c r="AD347" s="4">
        <f>Res_Cooling!V347/SUM(Res_Cooling!$B$3:$Y$367)*1000</f>
        <v>0</v>
      </c>
      <c r="AE347" s="4">
        <f>Res_Cooling!W347/SUM(Res_Cooling!$B$3:$Y$367)*1000</f>
        <v>0</v>
      </c>
      <c r="AF347" s="4">
        <f>Res_Cooling!X347/SUM(Res_Cooling!$B$3:$Y$367)*1000</f>
        <v>0</v>
      </c>
      <c r="AG347" s="4">
        <f>Res_Cooling!Y347/SUM(Res_Cooling!$B$3:$Y$367)*1000</f>
        <v>0</v>
      </c>
      <c r="AH347" s="8">
        <f t="shared" si="49"/>
        <v>0</v>
      </c>
      <c r="AI347">
        <f t="shared" si="50"/>
        <v>12</v>
      </c>
      <c r="AJ347" t="str">
        <f t="shared" si="51"/>
        <v>No</v>
      </c>
      <c r="AK347" t="str">
        <f t="shared" si="45"/>
        <v>On</v>
      </c>
      <c r="AL347" t="str">
        <f t="shared" si="46"/>
        <v>12On</v>
      </c>
      <c r="AM347" s="9" t="str">
        <f t="shared" si="47"/>
        <v>W</v>
      </c>
      <c r="AN347" s="9">
        <f t="shared" si="48"/>
        <v>0</v>
      </c>
    </row>
    <row r="348" spans="9:40" x14ac:dyDescent="0.25">
      <c r="I348" s="2">
        <f t="shared" si="52"/>
        <v>43081</v>
      </c>
      <c r="J348" s="4">
        <f>Res_Cooling!B348/SUM(Res_Cooling!$B$3:$Y$367)*1000</f>
        <v>0</v>
      </c>
      <c r="K348" s="4">
        <f>Res_Cooling!C348/SUM(Res_Cooling!$B$3:$Y$367)*1000</f>
        <v>0</v>
      </c>
      <c r="L348" s="4">
        <f>Res_Cooling!D348/SUM(Res_Cooling!$B$3:$Y$367)*1000</f>
        <v>0</v>
      </c>
      <c r="M348" s="4">
        <f>Res_Cooling!E348/SUM(Res_Cooling!$B$3:$Y$367)*1000</f>
        <v>0</v>
      </c>
      <c r="N348" s="4">
        <f>Res_Cooling!F348/SUM(Res_Cooling!$B$3:$Y$367)*1000</f>
        <v>0</v>
      </c>
      <c r="O348" s="4">
        <f>Res_Cooling!G348/SUM(Res_Cooling!$B$3:$Y$367)*1000</f>
        <v>0</v>
      </c>
      <c r="P348" s="4">
        <f>Res_Cooling!H348/SUM(Res_Cooling!$B$3:$Y$367)*1000</f>
        <v>0</v>
      </c>
      <c r="Q348" s="4">
        <f>Res_Cooling!I348/SUM(Res_Cooling!$B$3:$Y$367)*1000</f>
        <v>0</v>
      </c>
      <c r="R348" s="4">
        <f>Res_Cooling!J348/SUM(Res_Cooling!$B$3:$Y$367)*1000</f>
        <v>0</v>
      </c>
      <c r="S348" s="4">
        <f>Res_Cooling!K348/SUM(Res_Cooling!$B$3:$Y$367)*1000</f>
        <v>0</v>
      </c>
      <c r="T348" s="4">
        <f>Res_Cooling!L348/SUM(Res_Cooling!$B$3:$Y$367)*1000</f>
        <v>0</v>
      </c>
      <c r="U348" s="4">
        <f>Res_Cooling!M348/SUM(Res_Cooling!$B$3:$Y$367)*1000</f>
        <v>0</v>
      </c>
      <c r="V348" s="4">
        <f>Res_Cooling!N348/SUM(Res_Cooling!$B$3:$Y$367)*1000</f>
        <v>0</v>
      </c>
      <c r="W348" s="4">
        <f>Res_Cooling!O348/SUM(Res_Cooling!$B$3:$Y$367)*1000</f>
        <v>0</v>
      </c>
      <c r="X348" s="4">
        <f>Res_Cooling!P348/SUM(Res_Cooling!$B$3:$Y$367)*1000</f>
        <v>0</v>
      </c>
      <c r="Y348" s="4">
        <f>Res_Cooling!Q348/SUM(Res_Cooling!$B$3:$Y$367)*1000</f>
        <v>0</v>
      </c>
      <c r="Z348" s="4">
        <f>Res_Cooling!R348/SUM(Res_Cooling!$B$3:$Y$367)*1000</f>
        <v>0</v>
      </c>
      <c r="AA348" s="4">
        <f>Res_Cooling!S348/SUM(Res_Cooling!$B$3:$Y$367)*1000</f>
        <v>0</v>
      </c>
      <c r="AB348" s="4">
        <f>Res_Cooling!T348/SUM(Res_Cooling!$B$3:$Y$367)*1000</f>
        <v>0</v>
      </c>
      <c r="AC348" s="4">
        <f>Res_Cooling!U348/SUM(Res_Cooling!$B$3:$Y$367)*1000</f>
        <v>0</v>
      </c>
      <c r="AD348" s="4">
        <f>Res_Cooling!V348/SUM(Res_Cooling!$B$3:$Y$367)*1000</f>
        <v>0</v>
      </c>
      <c r="AE348" s="4">
        <f>Res_Cooling!W348/SUM(Res_Cooling!$B$3:$Y$367)*1000</f>
        <v>0</v>
      </c>
      <c r="AF348" s="4">
        <f>Res_Cooling!X348/SUM(Res_Cooling!$B$3:$Y$367)*1000</f>
        <v>0</v>
      </c>
      <c r="AG348" s="4">
        <f>Res_Cooling!Y348/SUM(Res_Cooling!$B$3:$Y$367)*1000</f>
        <v>0</v>
      </c>
      <c r="AH348" s="8">
        <f t="shared" si="49"/>
        <v>0</v>
      </c>
      <c r="AI348">
        <f t="shared" si="50"/>
        <v>12</v>
      </c>
      <c r="AJ348" t="str">
        <f t="shared" si="51"/>
        <v>No</v>
      </c>
      <c r="AK348" t="str">
        <f t="shared" si="45"/>
        <v>On</v>
      </c>
      <c r="AL348" t="str">
        <f t="shared" si="46"/>
        <v>12On</v>
      </c>
      <c r="AM348" s="9" t="str">
        <f t="shared" si="47"/>
        <v>W</v>
      </c>
      <c r="AN348" s="9">
        <f t="shared" si="48"/>
        <v>0</v>
      </c>
    </row>
    <row r="349" spans="9:40" x14ac:dyDescent="0.25">
      <c r="I349" s="2">
        <f t="shared" si="52"/>
        <v>43082</v>
      </c>
      <c r="J349" s="4">
        <f>Res_Cooling!B349/SUM(Res_Cooling!$B$3:$Y$367)*1000</f>
        <v>0</v>
      </c>
      <c r="K349" s="4">
        <f>Res_Cooling!C349/SUM(Res_Cooling!$B$3:$Y$367)*1000</f>
        <v>0</v>
      </c>
      <c r="L349" s="4">
        <f>Res_Cooling!D349/SUM(Res_Cooling!$B$3:$Y$367)*1000</f>
        <v>0</v>
      </c>
      <c r="M349" s="4">
        <f>Res_Cooling!E349/SUM(Res_Cooling!$B$3:$Y$367)*1000</f>
        <v>0</v>
      </c>
      <c r="N349" s="4">
        <f>Res_Cooling!F349/SUM(Res_Cooling!$B$3:$Y$367)*1000</f>
        <v>0</v>
      </c>
      <c r="O349" s="4">
        <f>Res_Cooling!G349/SUM(Res_Cooling!$B$3:$Y$367)*1000</f>
        <v>0</v>
      </c>
      <c r="P349" s="4">
        <f>Res_Cooling!H349/SUM(Res_Cooling!$B$3:$Y$367)*1000</f>
        <v>0</v>
      </c>
      <c r="Q349" s="4">
        <f>Res_Cooling!I349/SUM(Res_Cooling!$B$3:$Y$367)*1000</f>
        <v>0</v>
      </c>
      <c r="R349" s="4">
        <f>Res_Cooling!J349/SUM(Res_Cooling!$B$3:$Y$367)*1000</f>
        <v>0</v>
      </c>
      <c r="S349" s="4">
        <f>Res_Cooling!K349/SUM(Res_Cooling!$B$3:$Y$367)*1000</f>
        <v>0</v>
      </c>
      <c r="T349" s="4">
        <f>Res_Cooling!L349/SUM(Res_Cooling!$B$3:$Y$367)*1000</f>
        <v>0</v>
      </c>
      <c r="U349" s="4">
        <f>Res_Cooling!M349/SUM(Res_Cooling!$B$3:$Y$367)*1000</f>
        <v>0</v>
      </c>
      <c r="V349" s="4">
        <f>Res_Cooling!N349/SUM(Res_Cooling!$B$3:$Y$367)*1000</f>
        <v>0</v>
      </c>
      <c r="W349" s="4">
        <f>Res_Cooling!O349/SUM(Res_Cooling!$B$3:$Y$367)*1000</f>
        <v>0</v>
      </c>
      <c r="X349" s="4">
        <f>Res_Cooling!P349/SUM(Res_Cooling!$B$3:$Y$367)*1000</f>
        <v>0</v>
      </c>
      <c r="Y349" s="4">
        <f>Res_Cooling!Q349/SUM(Res_Cooling!$B$3:$Y$367)*1000</f>
        <v>0</v>
      </c>
      <c r="Z349" s="4">
        <f>Res_Cooling!R349/SUM(Res_Cooling!$B$3:$Y$367)*1000</f>
        <v>0</v>
      </c>
      <c r="AA349" s="4">
        <f>Res_Cooling!S349/SUM(Res_Cooling!$B$3:$Y$367)*1000</f>
        <v>0</v>
      </c>
      <c r="AB349" s="4">
        <f>Res_Cooling!T349/SUM(Res_Cooling!$B$3:$Y$367)*1000</f>
        <v>0</v>
      </c>
      <c r="AC349" s="4">
        <f>Res_Cooling!U349/SUM(Res_Cooling!$B$3:$Y$367)*1000</f>
        <v>0</v>
      </c>
      <c r="AD349" s="4">
        <f>Res_Cooling!V349/SUM(Res_Cooling!$B$3:$Y$367)*1000</f>
        <v>0</v>
      </c>
      <c r="AE349" s="4">
        <f>Res_Cooling!W349/SUM(Res_Cooling!$B$3:$Y$367)*1000</f>
        <v>0</v>
      </c>
      <c r="AF349" s="4">
        <f>Res_Cooling!X349/SUM(Res_Cooling!$B$3:$Y$367)*1000</f>
        <v>0</v>
      </c>
      <c r="AG349" s="4">
        <f>Res_Cooling!Y349/SUM(Res_Cooling!$B$3:$Y$367)*1000</f>
        <v>0</v>
      </c>
      <c r="AH349" s="8">
        <f t="shared" si="49"/>
        <v>0</v>
      </c>
      <c r="AI349">
        <f t="shared" si="50"/>
        <v>12</v>
      </c>
      <c r="AJ349" t="str">
        <f t="shared" si="51"/>
        <v>No</v>
      </c>
      <c r="AK349" t="str">
        <f t="shared" si="45"/>
        <v>On</v>
      </c>
      <c r="AL349" t="str">
        <f t="shared" si="46"/>
        <v>12On</v>
      </c>
      <c r="AM349" s="9" t="str">
        <f t="shared" si="47"/>
        <v>W</v>
      </c>
      <c r="AN349" s="9">
        <f t="shared" si="48"/>
        <v>0</v>
      </c>
    </row>
    <row r="350" spans="9:40" x14ac:dyDescent="0.25">
      <c r="I350" s="2">
        <f t="shared" si="52"/>
        <v>43083</v>
      </c>
      <c r="J350" s="4">
        <f>Res_Cooling!B350/SUM(Res_Cooling!$B$3:$Y$367)*1000</f>
        <v>0</v>
      </c>
      <c r="K350" s="4">
        <f>Res_Cooling!C350/SUM(Res_Cooling!$B$3:$Y$367)*1000</f>
        <v>0</v>
      </c>
      <c r="L350" s="4">
        <f>Res_Cooling!D350/SUM(Res_Cooling!$B$3:$Y$367)*1000</f>
        <v>0</v>
      </c>
      <c r="M350" s="4">
        <f>Res_Cooling!E350/SUM(Res_Cooling!$B$3:$Y$367)*1000</f>
        <v>0</v>
      </c>
      <c r="N350" s="4">
        <f>Res_Cooling!F350/SUM(Res_Cooling!$B$3:$Y$367)*1000</f>
        <v>0</v>
      </c>
      <c r="O350" s="4">
        <f>Res_Cooling!G350/SUM(Res_Cooling!$B$3:$Y$367)*1000</f>
        <v>0</v>
      </c>
      <c r="P350" s="4">
        <f>Res_Cooling!H350/SUM(Res_Cooling!$B$3:$Y$367)*1000</f>
        <v>0</v>
      </c>
      <c r="Q350" s="4">
        <f>Res_Cooling!I350/SUM(Res_Cooling!$B$3:$Y$367)*1000</f>
        <v>0</v>
      </c>
      <c r="R350" s="4">
        <f>Res_Cooling!J350/SUM(Res_Cooling!$B$3:$Y$367)*1000</f>
        <v>0</v>
      </c>
      <c r="S350" s="4">
        <f>Res_Cooling!K350/SUM(Res_Cooling!$B$3:$Y$367)*1000</f>
        <v>0</v>
      </c>
      <c r="T350" s="4">
        <f>Res_Cooling!L350/SUM(Res_Cooling!$B$3:$Y$367)*1000</f>
        <v>0</v>
      </c>
      <c r="U350" s="4">
        <f>Res_Cooling!M350/SUM(Res_Cooling!$B$3:$Y$367)*1000</f>
        <v>0</v>
      </c>
      <c r="V350" s="4">
        <f>Res_Cooling!N350/SUM(Res_Cooling!$B$3:$Y$367)*1000</f>
        <v>0</v>
      </c>
      <c r="W350" s="4">
        <f>Res_Cooling!O350/SUM(Res_Cooling!$B$3:$Y$367)*1000</f>
        <v>0</v>
      </c>
      <c r="X350" s="4">
        <f>Res_Cooling!P350/SUM(Res_Cooling!$B$3:$Y$367)*1000</f>
        <v>0</v>
      </c>
      <c r="Y350" s="4">
        <f>Res_Cooling!Q350/SUM(Res_Cooling!$B$3:$Y$367)*1000</f>
        <v>0</v>
      </c>
      <c r="Z350" s="4">
        <f>Res_Cooling!R350/SUM(Res_Cooling!$B$3:$Y$367)*1000</f>
        <v>0</v>
      </c>
      <c r="AA350" s="4">
        <f>Res_Cooling!S350/SUM(Res_Cooling!$B$3:$Y$367)*1000</f>
        <v>0</v>
      </c>
      <c r="AB350" s="4">
        <f>Res_Cooling!T350/SUM(Res_Cooling!$B$3:$Y$367)*1000</f>
        <v>0</v>
      </c>
      <c r="AC350" s="4">
        <f>Res_Cooling!U350/SUM(Res_Cooling!$B$3:$Y$367)*1000</f>
        <v>0</v>
      </c>
      <c r="AD350" s="4">
        <f>Res_Cooling!V350/SUM(Res_Cooling!$B$3:$Y$367)*1000</f>
        <v>0</v>
      </c>
      <c r="AE350" s="4">
        <f>Res_Cooling!W350/SUM(Res_Cooling!$B$3:$Y$367)*1000</f>
        <v>0</v>
      </c>
      <c r="AF350" s="4">
        <f>Res_Cooling!X350/SUM(Res_Cooling!$B$3:$Y$367)*1000</f>
        <v>0</v>
      </c>
      <c r="AG350" s="4">
        <f>Res_Cooling!Y350/SUM(Res_Cooling!$B$3:$Y$367)*1000</f>
        <v>0</v>
      </c>
      <c r="AH350" s="8">
        <f t="shared" si="49"/>
        <v>0</v>
      </c>
      <c r="AI350">
        <f t="shared" si="50"/>
        <v>12</v>
      </c>
      <c r="AJ350" t="str">
        <f t="shared" si="51"/>
        <v>No</v>
      </c>
      <c r="AK350" t="str">
        <f t="shared" si="45"/>
        <v>On</v>
      </c>
      <c r="AL350" t="str">
        <f t="shared" si="46"/>
        <v>12On</v>
      </c>
      <c r="AM350" s="9" t="str">
        <f t="shared" si="47"/>
        <v>W</v>
      </c>
      <c r="AN350" s="9">
        <f t="shared" si="48"/>
        <v>0</v>
      </c>
    </row>
    <row r="351" spans="9:40" x14ac:dyDescent="0.25">
      <c r="I351" s="2">
        <f t="shared" si="52"/>
        <v>43084</v>
      </c>
      <c r="J351" s="4">
        <f>Res_Cooling!B351/SUM(Res_Cooling!$B$3:$Y$367)*1000</f>
        <v>0</v>
      </c>
      <c r="K351" s="4">
        <f>Res_Cooling!C351/SUM(Res_Cooling!$B$3:$Y$367)*1000</f>
        <v>0</v>
      </c>
      <c r="L351" s="4">
        <f>Res_Cooling!D351/SUM(Res_Cooling!$B$3:$Y$367)*1000</f>
        <v>0</v>
      </c>
      <c r="M351" s="4">
        <f>Res_Cooling!E351/SUM(Res_Cooling!$B$3:$Y$367)*1000</f>
        <v>0</v>
      </c>
      <c r="N351" s="4">
        <f>Res_Cooling!F351/SUM(Res_Cooling!$B$3:$Y$367)*1000</f>
        <v>0</v>
      </c>
      <c r="O351" s="4">
        <f>Res_Cooling!G351/SUM(Res_Cooling!$B$3:$Y$367)*1000</f>
        <v>0</v>
      </c>
      <c r="P351" s="4">
        <f>Res_Cooling!H351/SUM(Res_Cooling!$B$3:$Y$367)*1000</f>
        <v>0</v>
      </c>
      <c r="Q351" s="4">
        <f>Res_Cooling!I351/SUM(Res_Cooling!$B$3:$Y$367)*1000</f>
        <v>0</v>
      </c>
      <c r="R351" s="4">
        <f>Res_Cooling!J351/SUM(Res_Cooling!$B$3:$Y$367)*1000</f>
        <v>0</v>
      </c>
      <c r="S351" s="4">
        <f>Res_Cooling!K351/SUM(Res_Cooling!$B$3:$Y$367)*1000</f>
        <v>0</v>
      </c>
      <c r="T351" s="4">
        <f>Res_Cooling!L351/SUM(Res_Cooling!$B$3:$Y$367)*1000</f>
        <v>0</v>
      </c>
      <c r="U351" s="4">
        <f>Res_Cooling!M351/SUM(Res_Cooling!$B$3:$Y$367)*1000</f>
        <v>0</v>
      </c>
      <c r="V351" s="4">
        <f>Res_Cooling!N351/SUM(Res_Cooling!$B$3:$Y$367)*1000</f>
        <v>0</v>
      </c>
      <c r="W351" s="4">
        <f>Res_Cooling!O351/SUM(Res_Cooling!$B$3:$Y$367)*1000</f>
        <v>0</v>
      </c>
      <c r="X351" s="4">
        <f>Res_Cooling!P351/SUM(Res_Cooling!$B$3:$Y$367)*1000</f>
        <v>0</v>
      </c>
      <c r="Y351" s="4">
        <f>Res_Cooling!Q351/SUM(Res_Cooling!$B$3:$Y$367)*1000</f>
        <v>0</v>
      </c>
      <c r="Z351" s="4">
        <f>Res_Cooling!R351/SUM(Res_Cooling!$B$3:$Y$367)*1000</f>
        <v>0</v>
      </c>
      <c r="AA351" s="4">
        <f>Res_Cooling!S351/SUM(Res_Cooling!$B$3:$Y$367)*1000</f>
        <v>0</v>
      </c>
      <c r="AB351" s="4">
        <f>Res_Cooling!T351/SUM(Res_Cooling!$B$3:$Y$367)*1000</f>
        <v>0</v>
      </c>
      <c r="AC351" s="4">
        <f>Res_Cooling!U351/SUM(Res_Cooling!$B$3:$Y$367)*1000</f>
        <v>0</v>
      </c>
      <c r="AD351" s="4">
        <f>Res_Cooling!V351/SUM(Res_Cooling!$B$3:$Y$367)*1000</f>
        <v>0</v>
      </c>
      <c r="AE351" s="4">
        <f>Res_Cooling!W351/SUM(Res_Cooling!$B$3:$Y$367)*1000</f>
        <v>0</v>
      </c>
      <c r="AF351" s="4">
        <f>Res_Cooling!X351/SUM(Res_Cooling!$B$3:$Y$367)*1000</f>
        <v>0</v>
      </c>
      <c r="AG351" s="4">
        <f>Res_Cooling!Y351/SUM(Res_Cooling!$B$3:$Y$367)*1000</f>
        <v>0</v>
      </c>
      <c r="AH351" s="8">
        <f t="shared" si="49"/>
        <v>0</v>
      </c>
      <c r="AI351">
        <f t="shared" si="50"/>
        <v>12</v>
      </c>
      <c r="AJ351" t="str">
        <f t="shared" si="51"/>
        <v>No</v>
      </c>
      <c r="AK351" t="str">
        <f t="shared" si="45"/>
        <v>On</v>
      </c>
      <c r="AL351" t="str">
        <f t="shared" si="46"/>
        <v>12On</v>
      </c>
      <c r="AM351" s="9" t="str">
        <f t="shared" si="47"/>
        <v>W</v>
      </c>
      <c r="AN351" s="9">
        <f t="shared" si="48"/>
        <v>0</v>
      </c>
    </row>
    <row r="352" spans="9:40" x14ac:dyDescent="0.25">
      <c r="I352" s="2">
        <f t="shared" si="52"/>
        <v>43085</v>
      </c>
      <c r="J352" s="4">
        <f>Res_Cooling!B352/SUM(Res_Cooling!$B$3:$Y$367)*1000</f>
        <v>0</v>
      </c>
      <c r="K352" s="4">
        <f>Res_Cooling!C352/SUM(Res_Cooling!$B$3:$Y$367)*1000</f>
        <v>0</v>
      </c>
      <c r="L352" s="4">
        <f>Res_Cooling!D352/SUM(Res_Cooling!$B$3:$Y$367)*1000</f>
        <v>0</v>
      </c>
      <c r="M352" s="4">
        <f>Res_Cooling!E352/SUM(Res_Cooling!$B$3:$Y$367)*1000</f>
        <v>0</v>
      </c>
      <c r="N352" s="4">
        <f>Res_Cooling!F352/SUM(Res_Cooling!$B$3:$Y$367)*1000</f>
        <v>0</v>
      </c>
      <c r="O352" s="4">
        <f>Res_Cooling!G352/SUM(Res_Cooling!$B$3:$Y$367)*1000</f>
        <v>0</v>
      </c>
      <c r="P352" s="4">
        <f>Res_Cooling!H352/SUM(Res_Cooling!$B$3:$Y$367)*1000</f>
        <v>0</v>
      </c>
      <c r="Q352" s="4">
        <f>Res_Cooling!I352/SUM(Res_Cooling!$B$3:$Y$367)*1000</f>
        <v>0</v>
      </c>
      <c r="R352" s="4">
        <f>Res_Cooling!J352/SUM(Res_Cooling!$B$3:$Y$367)*1000</f>
        <v>0</v>
      </c>
      <c r="S352" s="4">
        <f>Res_Cooling!K352/SUM(Res_Cooling!$B$3:$Y$367)*1000</f>
        <v>0</v>
      </c>
      <c r="T352" s="4">
        <f>Res_Cooling!L352/SUM(Res_Cooling!$B$3:$Y$367)*1000</f>
        <v>0</v>
      </c>
      <c r="U352" s="4">
        <f>Res_Cooling!M352/SUM(Res_Cooling!$B$3:$Y$367)*1000</f>
        <v>0</v>
      </c>
      <c r="V352" s="4">
        <f>Res_Cooling!N352/SUM(Res_Cooling!$B$3:$Y$367)*1000</f>
        <v>0</v>
      </c>
      <c r="W352" s="4">
        <f>Res_Cooling!O352/SUM(Res_Cooling!$B$3:$Y$367)*1000</f>
        <v>0</v>
      </c>
      <c r="X352" s="4">
        <f>Res_Cooling!P352/SUM(Res_Cooling!$B$3:$Y$367)*1000</f>
        <v>0</v>
      </c>
      <c r="Y352" s="4">
        <f>Res_Cooling!Q352/SUM(Res_Cooling!$B$3:$Y$367)*1000</f>
        <v>0</v>
      </c>
      <c r="Z352" s="4">
        <f>Res_Cooling!R352/SUM(Res_Cooling!$B$3:$Y$367)*1000</f>
        <v>0</v>
      </c>
      <c r="AA352" s="4">
        <f>Res_Cooling!S352/SUM(Res_Cooling!$B$3:$Y$367)*1000</f>
        <v>0</v>
      </c>
      <c r="AB352" s="4">
        <f>Res_Cooling!T352/SUM(Res_Cooling!$B$3:$Y$367)*1000</f>
        <v>0</v>
      </c>
      <c r="AC352" s="4">
        <f>Res_Cooling!U352/SUM(Res_Cooling!$B$3:$Y$367)*1000</f>
        <v>0</v>
      </c>
      <c r="AD352" s="4">
        <f>Res_Cooling!V352/SUM(Res_Cooling!$B$3:$Y$367)*1000</f>
        <v>0</v>
      </c>
      <c r="AE352" s="4">
        <f>Res_Cooling!W352/SUM(Res_Cooling!$B$3:$Y$367)*1000</f>
        <v>0</v>
      </c>
      <c r="AF352" s="4">
        <f>Res_Cooling!X352/SUM(Res_Cooling!$B$3:$Y$367)*1000</f>
        <v>0</v>
      </c>
      <c r="AG352" s="4">
        <f>Res_Cooling!Y352/SUM(Res_Cooling!$B$3:$Y$367)*1000</f>
        <v>0</v>
      </c>
      <c r="AH352" s="8">
        <f t="shared" si="49"/>
        <v>0</v>
      </c>
      <c r="AI352">
        <f t="shared" si="50"/>
        <v>12</v>
      </c>
      <c r="AJ352" t="str">
        <f t="shared" si="51"/>
        <v>No</v>
      </c>
      <c r="AK352" t="str">
        <f t="shared" si="45"/>
        <v>Off</v>
      </c>
      <c r="AL352" t="str">
        <f t="shared" si="46"/>
        <v>12Off</v>
      </c>
      <c r="AM352" s="9" t="str">
        <f t="shared" si="47"/>
        <v>W</v>
      </c>
      <c r="AN352" s="9">
        <f t="shared" si="48"/>
        <v>0</v>
      </c>
    </row>
    <row r="353" spans="9:40" x14ac:dyDescent="0.25">
      <c r="I353" s="2">
        <f t="shared" si="52"/>
        <v>43086</v>
      </c>
      <c r="J353" s="4">
        <f>Res_Cooling!B353/SUM(Res_Cooling!$B$3:$Y$367)*1000</f>
        <v>0</v>
      </c>
      <c r="K353" s="4">
        <f>Res_Cooling!C353/SUM(Res_Cooling!$B$3:$Y$367)*1000</f>
        <v>0</v>
      </c>
      <c r="L353" s="4">
        <f>Res_Cooling!D353/SUM(Res_Cooling!$B$3:$Y$367)*1000</f>
        <v>0</v>
      </c>
      <c r="M353" s="4">
        <f>Res_Cooling!E353/SUM(Res_Cooling!$B$3:$Y$367)*1000</f>
        <v>0</v>
      </c>
      <c r="N353" s="4">
        <f>Res_Cooling!F353/SUM(Res_Cooling!$B$3:$Y$367)*1000</f>
        <v>0</v>
      </c>
      <c r="O353" s="4">
        <f>Res_Cooling!G353/SUM(Res_Cooling!$B$3:$Y$367)*1000</f>
        <v>0</v>
      </c>
      <c r="P353" s="4">
        <f>Res_Cooling!H353/SUM(Res_Cooling!$B$3:$Y$367)*1000</f>
        <v>0</v>
      </c>
      <c r="Q353" s="4">
        <f>Res_Cooling!I353/SUM(Res_Cooling!$B$3:$Y$367)*1000</f>
        <v>0</v>
      </c>
      <c r="R353" s="4">
        <f>Res_Cooling!J353/SUM(Res_Cooling!$B$3:$Y$367)*1000</f>
        <v>0</v>
      </c>
      <c r="S353" s="4">
        <f>Res_Cooling!K353/SUM(Res_Cooling!$B$3:$Y$367)*1000</f>
        <v>0</v>
      </c>
      <c r="T353" s="4">
        <f>Res_Cooling!L353/SUM(Res_Cooling!$B$3:$Y$367)*1000</f>
        <v>0</v>
      </c>
      <c r="U353" s="4">
        <f>Res_Cooling!M353/SUM(Res_Cooling!$B$3:$Y$367)*1000</f>
        <v>0</v>
      </c>
      <c r="V353" s="4">
        <f>Res_Cooling!N353/SUM(Res_Cooling!$B$3:$Y$367)*1000</f>
        <v>0</v>
      </c>
      <c r="W353" s="4">
        <f>Res_Cooling!O353/SUM(Res_Cooling!$B$3:$Y$367)*1000</f>
        <v>0</v>
      </c>
      <c r="X353" s="4">
        <f>Res_Cooling!P353/SUM(Res_Cooling!$B$3:$Y$367)*1000</f>
        <v>0</v>
      </c>
      <c r="Y353" s="4">
        <f>Res_Cooling!Q353/SUM(Res_Cooling!$B$3:$Y$367)*1000</f>
        <v>0</v>
      </c>
      <c r="Z353" s="4">
        <f>Res_Cooling!R353/SUM(Res_Cooling!$B$3:$Y$367)*1000</f>
        <v>0</v>
      </c>
      <c r="AA353" s="4">
        <f>Res_Cooling!S353/SUM(Res_Cooling!$B$3:$Y$367)*1000</f>
        <v>0</v>
      </c>
      <c r="AB353" s="4">
        <f>Res_Cooling!T353/SUM(Res_Cooling!$B$3:$Y$367)*1000</f>
        <v>0</v>
      </c>
      <c r="AC353" s="4">
        <f>Res_Cooling!U353/SUM(Res_Cooling!$B$3:$Y$367)*1000</f>
        <v>0</v>
      </c>
      <c r="AD353" s="4">
        <f>Res_Cooling!V353/SUM(Res_Cooling!$B$3:$Y$367)*1000</f>
        <v>0</v>
      </c>
      <c r="AE353" s="4">
        <f>Res_Cooling!W353/SUM(Res_Cooling!$B$3:$Y$367)*1000</f>
        <v>0</v>
      </c>
      <c r="AF353" s="4">
        <f>Res_Cooling!X353/SUM(Res_Cooling!$B$3:$Y$367)*1000</f>
        <v>0</v>
      </c>
      <c r="AG353" s="4">
        <f>Res_Cooling!Y353/SUM(Res_Cooling!$B$3:$Y$367)*1000</f>
        <v>0</v>
      </c>
      <c r="AH353" s="8">
        <f t="shared" si="49"/>
        <v>0</v>
      </c>
      <c r="AI353">
        <f t="shared" si="50"/>
        <v>12</v>
      </c>
      <c r="AJ353" t="str">
        <f t="shared" si="51"/>
        <v>No</v>
      </c>
      <c r="AK353" t="str">
        <f t="shared" si="45"/>
        <v>Off</v>
      </c>
      <c r="AL353" t="str">
        <f t="shared" si="46"/>
        <v>12Off</v>
      </c>
      <c r="AM353" s="9" t="str">
        <f t="shared" si="47"/>
        <v>W</v>
      </c>
      <c r="AN353" s="9">
        <f t="shared" si="48"/>
        <v>0</v>
      </c>
    </row>
    <row r="354" spans="9:40" x14ac:dyDescent="0.25">
      <c r="I354" s="2">
        <f t="shared" si="52"/>
        <v>43087</v>
      </c>
      <c r="J354" s="4">
        <f>Res_Cooling!B354/SUM(Res_Cooling!$B$3:$Y$367)*1000</f>
        <v>0</v>
      </c>
      <c r="K354" s="4">
        <f>Res_Cooling!C354/SUM(Res_Cooling!$B$3:$Y$367)*1000</f>
        <v>0</v>
      </c>
      <c r="L354" s="4">
        <f>Res_Cooling!D354/SUM(Res_Cooling!$B$3:$Y$367)*1000</f>
        <v>0</v>
      </c>
      <c r="M354" s="4">
        <f>Res_Cooling!E354/SUM(Res_Cooling!$B$3:$Y$367)*1000</f>
        <v>0</v>
      </c>
      <c r="N354" s="4">
        <f>Res_Cooling!F354/SUM(Res_Cooling!$B$3:$Y$367)*1000</f>
        <v>0</v>
      </c>
      <c r="O354" s="4">
        <f>Res_Cooling!G354/SUM(Res_Cooling!$B$3:$Y$367)*1000</f>
        <v>0</v>
      </c>
      <c r="P354" s="4">
        <f>Res_Cooling!H354/SUM(Res_Cooling!$B$3:$Y$367)*1000</f>
        <v>0</v>
      </c>
      <c r="Q354" s="4">
        <f>Res_Cooling!I354/SUM(Res_Cooling!$B$3:$Y$367)*1000</f>
        <v>0</v>
      </c>
      <c r="R354" s="4">
        <f>Res_Cooling!J354/SUM(Res_Cooling!$B$3:$Y$367)*1000</f>
        <v>0</v>
      </c>
      <c r="S354" s="4">
        <f>Res_Cooling!K354/SUM(Res_Cooling!$B$3:$Y$367)*1000</f>
        <v>0</v>
      </c>
      <c r="T354" s="4">
        <f>Res_Cooling!L354/SUM(Res_Cooling!$B$3:$Y$367)*1000</f>
        <v>0</v>
      </c>
      <c r="U354" s="4">
        <f>Res_Cooling!M354/SUM(Res_Cooling!$B$3:$Y$367)*1000</f>
        <v>0</v>
      </c>
      <c r="V354" s="4">
        <f>Res_Cooling!N354/SUM(Res_Cooling!$B$3:$Y$367)*1000</f>
        <v>0</v>
      </c>
      <c r="W354" s="4">
        <f>Res_Cooling!O354/SUM(Res_Cooling!$B$3:$Y$367)*1000</f>
        <v>0</v>
      </c>
      <c r="X354" s="4">
        <f>Res_Cooling!P354/SUM(Res_Cooling!$B$3:$Y$367)*1000</f>
        <v>0</v>
      </c>
      <c r="Y354" s="4">
        <f>Res_Cooling!Q354/SUM(Res_Cooling!$B$3:$Y$367)*1000</f>
        <v>0</v>
      </c>
      <c r="Z354" s="4">
        <f>Res_Cooling!R354/SUM(Res_Cooling!$B$3:$Y$367)*1000</f>
        <v>0</v>
      </c>
      <c r="AA354" s="4">
        <f>Res_Cooling!S354/SUM(Res_Cooling!$B$3:$Y$367)*1000</f>
        <v>0</v>
      </c>
      <c r="AB354" s="4">
        <f>Res_Cooling!T354/SUM(Res_Cooling!$B$3:$Y$367)*1000</f>
        <v>0</v>
      </c>
      <c r="AC354" s="4">
        <f>Res_Cooling!U354/SUM(Res_Cooling!$B$3:$Y$367)*1000</f>
        <v>0</v>
      </c>
      <c r="AD354" s="4">
        <f>Res_Cooling!V354/SUM(Res_Cooling!$B$3:$Y$367)*1000</f>
        <v>0</v>
      </c>
      <c r="AE354" s="4">
        <f>Res_Cooling!W354/SUM(Res_Cooling!$B$3:$Y$367)*1000</f>
        <v>0</v>
      </c>
      <c r="AF354" s="4">
        <f>Res_Cooling!X354/SUM(Res_Cooling!$B$3:$Y$367)*1000</f>
        <v>0</v>
      </c>
      <c r="AG354" s="4">
        <f>Res_Cooling!Y354/SUM(Res_Cooling!$B$3:$Y$367)*1000</f>
        <v>0</v>
      </c>
      <c r="AH354" s="8">
        <f t="shared" si="49"/>
        <v>0</v>
      </c>
      <c r="AI354">
        <f t="shared" si="50"/>
        <v>12</v>
      </c>
      <c r="AJ354" t="str">
        <f t="shared" si="51"/>
        <v>No</v>
      </c>
      <c r="AK354" t="str">
        <f t="shared" si="45"/>
        <v>On</v>
      </c>
      <c r="AL354" t="str">
        <f t="shared" si="46"/>
        <v>12On</v>
      </c>
      <c r="AM354" s="9" t="str">
        <f t="shared" si="47"/>
        <v>W</v>
      </c>
      <c r="AN354" s="9">
        <f t="shared" si="48"/>
        <v>0</v>
      </c>
    </row>
    <row r="355" spans="9:40" x14ac:dyDescent="0.25">
      <c r="I355" s="2">
        <f t="shared" si="52"/>
        <v>43088</v>
      </c>
      <c r="J355" s="4">
        <f>Res_Cooling!B355/SUM(Res_Cooling!$B$3:$Y$367)*1000</f>
        <v>0</v>
      </c>
      <c r="K355" s="4">
        <f>Res_Cooling!C355/SUM(Res_Cooling!$B$3:$Y$367)*1000</f>
        <v>0</v>
      </c>
      <c r="L355" s="4">
        <f>Res_Cooling!D355/SUM(Res_Cooling!$B$3:$Y$367)*1000</f>
        <v>0</v>
      </c>
      <c r="M355" s="4">
        <f>Res_Cooling!E355/SUM(Res_Cooling!$B$3:$Y$367)*1000</f>
        <v>0</v>
      </c>
      <c r="N355" s="4">
        <f>Res_Cooling!F355/SUM(Res_Cooling!$B$3:$Y$367)*1000</f>
        <v>0</v>
      </c>
      <c r="O355" s="4">
        <f>Res_Cooling!G355/SUM(Res_Cooling!$B$3:$Y$367)*1000</f>
        <v>0</v>
      </c>
      <c r="P355" s="4">
        <f>Res_Cooling!H355/SUM(Res_Cooling!$B$3:$Y$367)*1000</f>
        <v>0</v>
      </c>
      <c r="Q355" s="4">
        <f>Res_Cooling!I355/SUM(Res_Cooling!$B$3:$Y$367)*1000</f>
        <v>0</v>
      </c>
      <c r="R355" s="4">
        <f>Res_Cooling!J355/SUM(Res_Cooling!$B$3:$Y$367)*1000</f>
        <v>0</v>
      </c>
      <c r="S355" s="4">
        <f>Res_Cooling!K355/SUM(Res_Cooling!$B$3:$Y$367)*1000</f>
        <v>0</v>
      </c>
      <c r="T355" s="4">
        <f>Res_Cooling!L355/SUM(Res_Cooling!$B$3:$Y$367)*1000</f>
        <v>0</v>
      </c>
      <c r="U355" s="4">
        <f>Res_Cooling!M355/SUM(Res_Cooling!$B$3:$Y$367)*1000</f>
        <v>0</v>
      </c>
      <c r="V355" s="4">
        <f>Res_Cooling!N355/SUM(Res_Cooling!$B$3:$Y$367)*1000</f>
        <v>0</v>
      </c>
      <c r="W355" s="4">
        <f>Res_Cooling!O355/SUM(Res_Cooling!$B$3:$Y$367)*1000</f>
        <v>0</v>
      </c>
      <c r="X355" s="4">
        <f>Res_Cooling!P355/SUM(Res_Cooling!$B$3:$Y$367)*1000</f>
        <v>0</v>
      </c>
      <c r="Y355" s="4">
        <f>Res_Cooling!Q355/SUM(Res_Cooling!$B$3:$Y$367)*1000</f>
        <v>0</v>
      </c>
      <c r="Z355" s="4">
        <f>Res_Cooling!R355/SUM(Res_Cooling!$B$3:$Y$367)*1000</f>
        <v>0</v>
      </c>
      <c r="AA355" s="4">
        <f>Res_Cooling!S355/SUM(Res_Cooling!$B$3:$Y$367)*1000</f>
        <v>0</v>
      </c>
      <c r="AB355" s="4">
        <f>Res_Cooling!T355/SUM(Res_Cooling!$B$3:$Y$367)*1000</f>
        <v>0</v>
      </c>
      <c r="AC355" s="4">
        <f>Res_Cooling!U355/SUM(Res_Cooling!$B$3:$Y$367)*1000</f>
        <v>0</v>
      </c>
      <c r="AD355" s="4">
        <f>Res_Cooling!V355/SUM(Res_Cooling!$B$3:$Y$367)*1000</f>
        <v>0</v>
      </c>
      <c r="AE355" s="4">
        <f>Res_Cooling!W355/SUM(Res_Cooling!$B$3:$Y$367)*1000</f>
        <v>0</v>
      </c>
      <c r="AF355" s="4">
        <f>Res_Cooling!X355/SUM(Res_Cooling!$B$3:$Y$367)*1000</f>
        <v>0</v>
      </c>
      <c r="AG355" s="4">
        <f>Res_Cooling!Y355/SUM(Res_Cooling!$B$3:$Y$367)*1000</f>
        <v>0</v>
      </c>
      <c r="AH355" s="8">
        <f t="shared" si="49"/>
        <v>0</v>
      </c>
      <c r="AI355">
        <f t="shared" si="50"/>
        <v>12</v>
      </c>
      <c r="AJ355" t="str">
        <f t="shared" si="51"/>
        <v>No</v>
      </c>
      <c r="AK355" t="str">
        <f t="shared" si="45"/>
        <v>On</v>
      </c>
      <c r="AL355" t="str">
        <f t="shared" si="46"/>
        <v>12On</v>
      </c>
      <c r="AM355" s="9" t="str">
        <f t="shared" si="47"/>
        <v>W</v>
      </c>
      <c r="AN355" s="9">
        <f t="shared" si="48"/>
        <v>0</v>
      </c>
    </row>
    <row r="356" spans="9:40" x14ac:dyDescent="0.25">
      <c r="I356" s="2">
        <f t="shared" si="52"/>
        <v>43089</v>
      </c>
      <c r="J356" s="4">
        <f>Res_Cooling!B356/SUM(Res_Cooling!$B$3:$Y$367)*1000</f>
        <v>0</v>
      </c>
      <c r="K356" s="4">
        <f>Res_Cooling!C356/SUM(Res_Cooling!$B$3:$Y$367)*1000</f>
        <v>0</v>
      </c>
      <c r="L356" s="4">
        <f>Res_Cooling!D356/SUM(Res_Cooling!$B$3:$Y$367)*1000</f>
        <v>0</v>
      </c>
      <c r="M356" s="4">
        <f>Res_Cooling!E356/SUM(Res_Cooling!$B$3:$Y$367)*1000</f>
        <v>0</v>
      </c>
      <c r="N356" s="4">
        <f>Res_Cooling!F356/SUM(Res_Cooling!$B$3:$Y$367)*1000</f>
        <v>0</v>
      </c>
      <c r="O356" s="4">
        <f>Res_Cooling!G356/SUM(Res_Cooling!$B$3:$Y$367)*1000</f>
        <v>0</v>
      </c>
      <c r="P356" s="4">
        <f>Res_Cooling!H356/SUM(Res_Cooling!$B$3:$Y$367)*1000</f>
        <v>0</v>
      </c>
      <c r="Q356" s="4">
        <f>Res_Cooling!I356/SUM(Res_Cooling!$B$3:$Y$367)*1000</f>
        <v>0</v>
      </c>
      <c r="R356" s="4">
        <f>Res_Cooling!J356/SUM(Res_Cooling!$B$3:$Y$367)*1000</f>
        <v>0</v>
      </c>
      <c r="S356" s="4">
        <f>Res_Cooling!K356/SUM(Res_Cooling!$B$3:$Y$367)*1000</f>
        <v>0</v>
      </c>
      <c r="T356" s="4">
        <f>Res_Cooling!L356/SUM(Res_Cooling!$B$3:$Y$367)*1000</f>
        <v>0</v>
      </c>
      <c r="U356" s="4">
        <f>Res_Cooling!M356/SUM(Res_Cooling!$B$3:$Y$367)*1000</f>
        <v>0</v>
      </c>
      <c r="V356" s="4">
        <f>Res_Cooling!N356/SUM(Res_Cooling!$B$3:$Y$367)*1000</f>
        <v>0</v>
      </c>
      <c r="W356" s="4">
        <f>Res_Cooling!O356/SUM(Res_Cooling!$B$3:$Y$367)*1000</f>
        <v>0</v>
      </c>
      <c r="X356" s="4">
        <f>Res_Cooling!P356/SUM(Res_Cooling!$B$3:$Y$367)*1000</f>
        <v>0</v>
      </c>
      <c r="Y356" s="4">
        <f>Res_Cooling!Q356/SUM(Res_Cooling!$B$3:$Y$367)*1000</f>
        <v>0</v>
      </c>
      <c r="Z356" s="4">
        <f>Res_Cooling!R356/SUM(Res_Cooling!$B$3:$Y$367)*1000</f>
        <v>0</v>
      </c>
      <c r="AA356" s="4">
        <f>Res_Cooling!S356/SUM(Res_Cooling!$B$3:$Y$367)*1000</f>
        <v>0</v>
      </c>
      <c r="AB356" s="4">
        <f>Res_Cooling!T356/SUM(Res_Cooling!$B$3:$Y$367)*1000</f>
        <v>0</v>
      </c>
      <c r="AC356" s="4">
        <f>Res_Cooling!U356/SUM(Res_Cooling!$B$3:$Y$367)*1000</f>
        <v>0</v>
      </c>
      <c r="AD356" s="4">
        <f>Res_Cooling!V356/SUM(Res_Cooling!$B$3:$Y$367)*1000</f>
        <v>0</v>
      </c>
      <c r="AE356" s="4">
        <f>Res_Cooling!W356/SUM(Res_Cooling!$B$3:$Y$367)*1000</f>
        <v>0</v>
      </c>
      <c r="AF356" s="4">
        <f>Res_Cooling!X356/SUM(Res_Cooling!$B$3:$Y$367)*1000</f>
        <v>0</v>
      </c>
      <c r="AG356" s="4">
        <f>Res_Cooling!Y356/SUM(Res_Cooling!$B$3:$Y$367)*1000</f>
        <v>0</v>
      </c>
      <c r="AH356" s="8">
        <f t="shared" si="49"/>
        <v>0</v>
      </c>
      <c r="AI356">
        <f t="shared" si="50"/>
        <v>12</v>
      </c>
      <c r="AJ356" t="str">
        <f t="shared" si="51"/>
        <v>No</v>
      </c>
      <c r="AK356" t="str">
        <f t="shared" si="45"/>
        <v>On</v>
      </c>
      <c r="AL356" t="str">
        <f t="shared" si="46"/>
        <v>12On</v>
      </c>
      <c r="AM356" s="9" t="str">
        <f t="shared" si="47"/>
        <v>W</v>
      </c>
      <c r="AN356" s="9">
        <f t="shared" si="48"/>
        <v>0</v>
      </c>
    </row>
    <row r="357" spans="9:40" x14ac:dyDescent="0.25">
      <c r="I357" s="2">
        <f t="shared" si="52"/>
        <v>43090</v>
      </c>
      <c r="J357" s="4">
        <f>Res_Cooling!B357/SUM(Res_Cooling!$B$3:$Y$367)*1000</f>
        <v>0</v>
      </c>
      <c r="K357" s="4">
        <f>Res_Cooling!C357/SUM(Res_Cooling!$B$3:$Y$367)*1000</f>
        <v>0</v>
      </c>
      <c r="L357" s="4">
        <f>Res_Cooling!D357/SUM(Res_Cooling!$B$3:$Y$367)*1000</f>
        <v>0</v>
      </c>
      <c r="M357" s="4">
        <f>Res_Cooling!E357/SUM(Res_Cooling!$B$3:$Y$367)*1000</f>
        <v>0</v>
      </c>
      <c r="N357" s="4">
        <f>Res_Cooling!F357/SUM(Res_Cooling!$B$3:$Y$367)*1000</f>
        <v>0</v>
      </c>
      <c r="O357" s="4">
        <f>Res_Cooling!G357/SUM(Res_Cooling!$B$3:$Y$367)*1000</f>
        <v>0</v>
      </c>
      <c r="P357" s="4">
        <f>Res_Cooling!H357/SUM(Res_Cooling!$B$3:$Y$367)*1000</f>
        <v>0</v>
      </c>
      <c r="Q357" s="4">
        <f>Res_Cooling!I357/SUM(Res_Cooling!$B$3:$Y$367)*1000</f>
        <v>0</v>
      </c>
      <c r="R357" s="4">
        <f>Res_Cooling!J357/SUM(Res_Cooling!$B$3:$Y$367)*1000</f>
        <v>0</v>
      </c>
      <c r="S357" s="4">
        <f>Res_Cooling!K357/SUM(Res_Cooling!$B$3:$Y$367)*1000</f>
        <v>0</v>
      </c>
      <c r="T357" s="4">
        <f>Res_Cooling!L357/SUM(Res_Cooling!$B$3:$Y$367)*1000</f>
        <v>0</v>
      </c>
      <c r="U357" s="4">
        <f>Res_Cooling!M357/SUM(Res_Cooling!$B$3:$Y$367)*1000</f>
        <v>0</v>
      </c>
      <c r="V357" s="4">
        <f>Res_Cooling!N357/SUM(Res_Cooling!$B$3:$Y$367)*1000</f>
        <v>0</v>
      </c>
      <c r="W357" s="4">
        <f>Res_Cooling!O357/SUM(Res_Cooling!$B$3:$Y$367)*1000</f>
        <v>0</v>
      </c>
      <c r="X357" s="4">
        <f>Res_Cooling!P357/SUM(Res_Cooling!$B$3:$Y$367)*1000</f>
        <v>0</v>
      </c>
      <c r="Y357" s="4">
        <f>Res_Cooling!Q357/SUM(Res_Cooling!$B$3:$Y$367)*1000</f>
        <v>0</v>
      </c>
      <c r="Z357" s="4">
        <f>Res_Cooling!R357/SUM(Res_Cooling!$B$3:$Y$367)*1000</f>
        <v>0</v>
      </c>
      <c r="AA357" s="4">
        <f>Res_Cooling!S357/SUM(Res_Cooling!$B$3:$Y$367)*1000</f>
        <v>0</v>
      </c>
      <c r="AB357" s="4">
        <f>Res_Cooling!T357/SUM(Res_Cooling!$B$3:$Y$367)*1000</f>
        <v>0</v>
      </c>
      <c r="AC357" s="4">
        <f>Res_Cooling!U357/SUM(Res_Cooling!$B$3:$Y$367)*1000</f>
        <v>0</v>
      </c>
      <c r="AD357" s="4">
        <f>Res_Cooling!V357/SUM(Res_Cooling!$B$3:$Y$367)*1000</f>
        <v>0</v>
      </c>
      <c r="AE357" s="4">
        <f>Res_Cooling!W357/SUM(Res_Cooling!$B$3:$Y$367)*1000</f>
        <v>0</v>
      </c>
      <c r="AF357" s="4">
        <f>Res_Cooling!X357/SUM(Res_Cooling!$B$3:$Y$367)*1000</f>
        <v>0</v>
      </c>
      <c r="AG357" s="4">
        <f>Res_Cooling!Y357/SUM(Res_Cooling!$B$3:$Y$367)*1000</f>
        <v>0</v>
      </c>
      <c r="AH357" s="8">
        <f t="shared" si="49"/>
        <v>0</v>
      </c>
      <c r="AI357">
        <f t="shared" si="50"/>
        <v>12</v>
      </c>
      <c r="AJ357" t="str">
        <f t="shared" si="51"/>
        <v>No</v>
      </c>
      <c r="AK357" t="str">
        <f t="shared" si="45"/>
        <v>On</v>
      </c>
      <c r="AL357" t="str">
        <f t="shared" si="46"/>
        <v>12On</v>
      </c>
      <c r="AM357" s="9" t="str">
        <f t="shared" si="47"/>
        <v>W</v>
      </c>
      <c r="AN357" s="9">
        <f t="shared" si="48"/>
        <v>0</v>
      </c>
    </row>
    <row r="358" spans="9:40" x14ac:dyDescent="0.25">
      <c r="I358" s="2">
        <f t="shared" si="52"/>
        <v>43091</v>
      </c>
      <c r="J358" s="4">
        <f>Res_Cooling!B358/SUM(Res_Cooling!$B$3:$Y$367)*1000</f>
        <v>0</v>
      </c>
      <c r="K358" s="4">
        <f>Res_Cooling!C358/SUM(Res_Cooling!$B$3:$Y$367)*1000</f>
        <v>0</v>
      </c>
      <c r="L358" s="4">
        <f>Res_Cooling!D358/SUM(Res_Cooling!$B$3:$Y$367)*1000</f>
        <v>0</v>
      </c>
      <c r="M358" s="4">
        <f>Res_Cooling!E358/SUM(Res_Cooling!$B$3:$Y$367)*1000</f>
        <v>0</v>
      </c>
      <c r="N358" s="4">
        <f>Res_Cooling!F358/SUM(Res_Cooling!$B$3:$Y$367)*1000</f>
        <v>0</v>
      </c>
      <c r="O358" s="4">
        <f>Res_Cooling!G358/SUM(Res_Cooling!$B$3:$Y$367)*1000</f>
        <v>0</v>
      </c>
      <c r="P358" s="4">
        <f>Res_Cooling!H358/SUM(Res_Cooling!$B$3:$Y$367)*1000</f>
        <v>0</v>
      </c>
      <c r="Q358" s="4">
        <f>Res_Cooling!I358/SUM(Res_Cooling!$B$3:$Y$367)*1000</f>
        <v>0</v>
      </c>
      <c r="R358" s="4">
        <f>Res_Cooling!J358/SUM(Res_Cooling!$B$3:$Y$367)*1000</f>
        <v>0</v>
      </c>
      <c r="S358" s="4">
        <f>Res_Cooling!K358/SUM(Res_Cooling!$B$3:$Y$367)*1000</f>
        <v>0</v>
      </c>
      <c r="T358" s="4">
        <f>Res_Cooling!L358/SUM(Res_Cooling!$B$3:$Y$367)*1000</f>
        <v>0</v>
      </c>
      <c r="U358" s="4">
        <f>Res_Cooling!M358/SUM(Res_Cooling!$B$3:$Y$367)*1000</f>
        <v>0</v>
      </c>
      <c r="V358" s="4">
        <f>Res_Cooling!N358/SUM(Res_Cooling!$B$3:$Y$367)*1000</f>
        <v>0</v>
      </c>
      <c r="W358" s="4">
        <f>Res_Cooling!O358/SUM(Res_Cooling!$B$3:$Y$367)*1000</f>
        <v>0</v>
      </c>
      <c r="X358" s="4">
        <f>Res_Cooling!P358/SUM(Res_Cooling!$B$3:$Y$367)*1000</f>
        <v>0</v>
      </c>
      <c r="Y358" s="4">
        <f>Res_Cooling!Q358/SUM(Res_Cooling!$B$3:$Y$367)*1000</f>
        <v>0</v>
      </c>
      <c r="Z358" s="4">
        <f>Res_Cooling!R358/SUM(Res_Cooling!$B$3:$Y$367)*1000</f>
        <v>0</v>
      </c>
      <c r="AA358" s="4">
        <f>Res_Cooling!S358/SUM(Res_Cooling!$B$3:$Y$367)*1000</f>
        <v>0</v>
      </c>
      <c r="AB358" s="4">
        <f>Res_Cooling!T358/SUM(Res_Cooling!$B$3:$Y$367)*1000</f>
        <v>0</v>
      </c>
      <c r="AC358" s="4">
        <f>Res_Cooling!U358/SUM(Res_Cooling!$B$3:$Y$367)*1000</f>
        <v>0</v>
      </c>
      <c r="AD358" s="4">
        <f>Res_Cooling!V358/SUM(Res_Cooling!$B$3:$Y$367)*1000</f>
        <v>0</v>
      </c>
      <c r="AE358" s="4">
        <f>Res_Cooling!W358/SUM(Res_Cooling!$B$3:$Y$367)*1000</f>
        <v>0</v>
      </c>
      <c r="AF358" s="4">
        <f>Res_Cooling!X358/SUM(Res_Cooling!$B$3:$Y$367)*1000</f>
        <v>0</v>
      </c>
      <c r="AG358" s="4">
        <f>Res_Cooling!Y358/SUM(Res_Cooling!$B$3:$Y$367)*1000</f>
        <v>0</v>
      </c>
      <c r="AH358" s="8">
        <f t="shared" si="49"/>
        <v>0</v>
      </c>
      <c r="AI358">
        <f t="shared" si="50"/>
        <v>12</v>
      </c>
      <c r="AJ358" t="str">
        <f t="shared" si="51"/>
        <v>No</v>
      </c>
      <c r="AK358" t="str">
        <f t="shared" si="45"/>
        <v>On</v>
      </c>
      <c r="AL358" t="str">
        <f t="shared" si="46"/>
        <v>12On</v>
      </c>
      <c r="AM358" s="9" t="str">
        <f t="shared" si="47"/>
        <v>W</v>
      </c>
      <c r="AN358" s="9">
        <f t="shared" si="48"/>
        <v>0</v>
      </c>
    </row>
    <row r="359" spans="9:40" x14ac:dyDescent="0.25">
      <c r="I359" s="2">
        <f t="shared" si="52"/>
        <v>43092</v>
      </c>
      <c r="J359" s="4">
        <f>Res_Cooling!B359/SUM(Res_Cooling!$B$3:$Y$367)*1000</f>
        <v>0</v>
      </c>
      <c r="K359" s="4">
        <f>Res_Cooling!C359/SUM(Res_Cooling!$B$3:$Y$367)*1000</f>
        <v>0</v>
      </c>
      <c r="L359" s="4">
        <f>Res_Cooling!D359/SUM(Res_Cooling!$B$3:$Y$367)*1000</f>
        <v>0</v>
      </c>
      <c r="M359" s="4">
        <f>Res_Cooling!E359/SUM(Res_Cooling!$B$3:$Y$367)*1000</f>
        <v>0</v>
      </c>
      <c r="N359" s="4">
        <f>Res_Cooling!F359/SUM(Res_Cooling!$B$3:$Y$367)*1000</f>
        <v>0</v>
      </c>
      <c r="O359" s="4">
        <f>Res_Cooling!G359/SUM(Res_Cooling!$B$3:$Y$367)*1000</f>
        <v>0</v>
      </c>
      <c r="P359" s="4">
        <f>Res_Cooling!H359/SUM(Res_Cooling!$B$3:$Y$367)*1000</f>
        <v>0</v>
      </c>
      <c r="Q359" s="4">
        <f>Res_Cooling!I359/SUM(Res_Cooling!$B$3:$Y$367)*1000</f>
        <v>0</v>
      </c>
      <c r="R359" s="4">
        <f>Res_Cooling!J359/SUM(Res_Cooling!$B$3:$Y$367)*1000</f>
        <v>0</v>
      </c>
      <c r="S359" s="4">
        <f>Res_Cooling!K359/SUM(Res_Cooling!$B$3:$Y$367)*1000</f>
        <v>0</v>
      </c>
      <c r="T359" s="4">
        <f>Res_Cooling!L359/SUM(Res_Cooling!$B$3:$Y$367)*1000</f>
        <v>0</v>
      </c>
      <c r="U359" s="4">
        <f>Res_Cooling!M359/SUM(Res_Cooling!$B$3:$Y$367)*1000</f>
        <v>0</v>
      </c>
      <c r="V359" s="4">
        <f>Res_Cooling!N359/SUM(Res_Cooling!$B$3:$Y$367)*1000</f>
        <v>0</v>
      </c>
      <c r="W359" s="4">
        <f>Res_Cooling!O359/SUM(Res_Cooling!$B$3:$Y$367)*1000</f>
        <v>0</v>
      </c>
      <c r="X359" s="4">
        <f>Res_Cooling!P359/SUM(Res_Cooling!$B$3:$Y$367)*1000</f>
        <v>0</v>
      </c>
      <c r="Y359" s="4">
        <f>Res_Cooling!Q359/SUM(Res_Cooling!$B$3:$Y$367)*1000</f>
        <v>0</v>
      </c>
      <c r="Z359" s="4">
        <f>Res_Cooling!R359/SUM(Res_Cooling!$B$3:$Y$367)*1000</f>
        <v>0</v>
      </c>
      <c r="AA359" s="4">
        <f>Res_Cooling!S359/SUM(Res_Cooling!$B$3:$Y$367)*1000</f>
        <v>0</v>
      </c>
      <c r="AB359" s="4">
        <f>Res_Cooling!T359/SUM(Res_Cooling!$B$3:$Y$367)*1000</f>
        <v>0</v>
      </c>
      <c r="AC359" s="4">
        <f>Res_Cooling!U359/SUM(Res_Cooling!$B$3:$Y$367)*1000</f>
        <v>0</v>
      </c>
      <c r="AD359" s="4">
        <f>Res_Cooling!V359/SUM(Res_Cooling!$B$3:$Y$367)*1000</f>
        <v>0</v>
      </c>
      <c r="AE359" s="4">
        <f>Res_Cooling!W359/SUM(Res_Cooling!$B$3:$Y$367)*1000</f>
        <v>0</v>
      </c>
      <c r="AF359" s="4">
        <f>Res_Cooling!X359/SUM(Res_Cooling!$B$3:$Y$367)*1000</f>
        <v>0</v>
      </c>
      <c r="AG359" s="4">
        <f>Res_Cooling!Y359/SUM(Res_Cooling!$B$3:$Y$367)*1000</f>
        <v>0</v>
      </c>
      <c r="AH359" s="8">
        <f t="shared" si="49"/>
        <v>0</v>
      </c>
      <c r="AI359">
        <f t="shared" si="50"/>
        <v>12</v>
      </c>
      <c r="AJ359" t="str">
        <f t="shared" si="51"/>
        <v>No</v>
      </c>
      <c r="AK359" t="str">
        <f t="shared" si="45"/>
        <v>Off</v>
      </c>
      <c r="AL359" t="str">
        <f t="shared" si="46"/>
        <v>12Off</v>
      </c>
      <c r="AM359" s="9" t="str">
        <f t="shared" si="47"/>
        <v>W</v>
      </c>
      <c r="AN359" s="9">
        <f t="shared" si="48"/>
        <v>0</v>
      </c>
    </row>
    <row r="360" spans="9:40" x14ac:dyDescent="0.25">
      <c r="I360" s="2">
        <f t="shared" si="52"/>
        <v>43093</v>
      </c>
      <c r="J360" s="4">
        <f>Res_Cooling!B360/SUM(Res_Cooling!$B$3:$Y$367)*1000</f>
        <v>0</v>
      </c>
      <c r="K360" s="4">
        <f>Res_Cooling!C360/SUM(Res_Cooling!$B$3:$Y$367)*1000</f>
        <v>0</v>
      </c>
      <c r="L360" s="4">
        <f>Res_Cooling!D360/SUM(Res_Cooling!$B$3:$Y$367)*1000</f>
        <v>0</v>
      </c>
      <c r="M360" s="4">
        <f>Res_Cooling!E360/SUM(Res_Cooling!$B$3:$Y$367)*1000</f>
        <v>0</v>
      </c>
      <c r="N360" s="4">
        <f>Res_Cooling!F360/SUM(Res_Cooling!$B$3:$Y$367)*1000</f>
        <v>0</v>
      </c>
      <c r="O360" s="4">
        <f>Res_Cooling!G360/SUM(Res_Cooling!$B$3:$Y$367)*1000</f>
        <v>0</v>
      </c>
      <c r="P360" s="4">
        <f>Res_Cooling!H360/SUM(Res_Cooling!$B$3:$Y$367)*1000</f>
        <v>0</v>
      </c>
      <c r="Q360" s="4">
        <f>Res_Cooling!I360/SUM(Res_Cooling!$B$3:$Y$367)*1000</f>
        <v>0</v>
      </c>
      <c r="R360" s="4">
        <f>Res_Cooling!J360/SUM(Res_Cooling!$B$3:$Y$367)*1000</f>
        <v>0</v>
      </c>
      <c r="S360" s="4">
        <f>Res_Cooling!K360/SUM(Res_Cooling!$B$3:$Y$367)*1000</f>
        <v>0</v>
      </c>
      <c r="T360" s="4">
        <f>Res_Cooling!L360/SUM(Res_Cooling!$B$3:$Y$367)*1000</f>
        <v>0</v>
      </c>
      <c r="U360" s="4">
        <f>Res_Cooling!M360/SUM(Res_Cooling!$B$3:$Y$367)*1000</f>
        <v>0</v>
      </c>
      <c r="V360" s="4">
        <f>Res_Cooling!N360/SUM(Res_Cooling!$B$3:$Y$367)*1000</f>
        <v>0</v>
      </c>
      <c r="W360" s="4">
        <f>Res_Cooling!O360/SUM(Res_Cooling!$B$3:$Y$367)*1000</f>
        <v>0</v>
      </c>
      <c r="X360" s="4">
        <f>Res_Cooling!P360/SUM(Res_Cooling!$B$3:$Y$367)*1000</f>
        <v>0</v>
      </c>
      <c r="Y360" s="4">
        <f>Res_Cooling!Q360/SUM(Res_Cooling!$B$3:$Y$367)*1000</f>
        <v>0</v>
      </c>
      <c r="Z360" s="4">
        <f>Res_Cooling!R360/SUM(Res_Cooling!$B$3:$Y$367)*1000</f>
        <v>0</v>
      </c>
      <c r="AA360" s="4">
        <f>Res_Cooling!S360/SUM(Res_Cooling!$B$3:$Y$367)*1000</f>
        <v>0</v>
      </c>
      <c r="AB360" s="4">
        <f>Res_Cooling!T360/SUM(Res_Cooling!$B$3:$Y$367)*1000</f>
        <v>0</v>
      </c>
      <c r="AC360" s="4">
        <f>Res_Cooling!U360/SUM(Res_Cooling!$B$3:$Y$367)*1000</f>
        <v>0</v>
      </c>
      <c r="AD360" s="4">
        <f>Res_Cooling!V360/SUM(Res_Cooling!$B$3:$Y$367)*1000</f>
        <v>0</v>
      </c>
      <c r="AE360" s="4">
        <f>Res_Cooling!W360/SUM(Res_Cooling!$B$3:$Y$367)*1000</f>
        <v>0</v>
      </c>
      <c r="AF360" s="4">
        <f>Res_Cooling!X360/SUM(Res_Cooling!$B$3:$Y$367)*1000</f>
        <v>0</v>
      </c>
      <c r="AG360" s="4">
        <f>Res_Cooling!Y360/SUM(Res_Cooling!$B$3:$Y$367)*1000</f>
        <v>0</v>
      </c>
      <c r="AH360" s="8">
        <f t="shared" si="49"/>
        <v>0</v>
      </c>
      <c r="AI360">
        <f t="shared" si="50"/>
        <v>12</v>
      </c>
      <c r="AJ360" t="str">
        <f t="shared" si="51"/>
        <v>No</v>
      </c>
      <c r="AK360" t="str">
        <f t="shared" si="45"/>
        <v>Off</v>
      </c>
      <c r="AL360" t="str">
        <f t="shared" si="46"/>
        <v>12Off</v>
      </c>
      <c r="AM360" s="9" t="str">
        <f t="shared" si="47"/>
        <v>W</v>
      </c>
      <c r="AN360" s="9">
        <f t="shared" si="48"/>
        <v>0</v>
      </c>
    </row>
    <row r="361" spans="9:40" x14ac:dyDescent="0.25">
      <c r="I361" s="2">
        <f t="shared" si="52"/>
        <v>43094</v>
      </c>
      <c r="J361" s="4">
        <f>Res_Cooling!B361/SUM(Res_Cooling!$B$3:$Y$367)*1000</f>
        <v>0</v>
      </c>
      <c r="K361" s="4">
        <f>Res_Cooling!C361/SUM(Res_Cooling!$B$3:$Y$367)*1000</f>
        <v>0</v>
      </c>
      <c r="L361" s="4">
        <f>Res_Cooling!D361/SUM(Res_Cooling!$B$3:$Y$367)*1000</f>
        <v>0</v>
      </c>
      <c r="M361" s="4">
        <f>Res_Cooling!E361/SUM(Res_Cooling!$B$3:$Y$367)*1000</f>
        <v>0</v>
      </c>
      <c r="N361" s="4">
        <f>Res_Cooling!F361/SUM(Res_Cooling!$B$3:$Y$367)*1000</f>
        <v>0</v>
      </c>
      <c r="O361" s="4">
        <f>Res_Cooling!G361/SUM(Res_Cooling!$B$3:$Y$367)*1000</f>
        <v>0</v>
      </c>
      <c r="P361" s="4">
        <f>Res_Cooling!H361/SUM(Res_Cooling!$B$3:$Y$367)*1000</f>
        <v>0</v>
      </c>
      <c r="Q361" s="4">
        <f>Res_Cooling!I361/SUM(Res_Cooling!$B$3:$Y$367)*1000</f>
        <v>0</v>
      </c>
      <c r="R361" s="4">
        <f>Res_Cooling!J361/SUM(Res_Cooling!$B$3:$Y$367)*1000</f>
        <v>0</v>
      </c>
      <c r="S361" s="4">
        <f>Res_Cooling!K361/SUM(Res_Cooling!$B$3:$Y$367)*1000</f>
        <v>0</v>
      </c>
      <c r="T361" s="4">
        <f>Res_Cooling!L361/SUM(Res_Cooling!$B$3:$Y$367)*1000</f>
        <v>0</v>
      </c>
      <c r="U361" s="4">
        <f>Res_Cooling!M361/SUM(Res_Cooling!$B$3:$Y$367)*1000</f>
        <v>0</v>
      </c>
      <c r="V361" s="4">
        <f>Res_Cooling!N361/SUM(Res_Cooling!$B$3:$Y$367)*1000</f>
        <v>0</v>
      </c>
      <c r="W361" s="4">
        <f>Res_Cooling!O361/SUM(Res_Cooling!$B$3:$Y$367)*1000</f>
        <v>0</v>
      </c>
      <c r="X361" s="4">
        <f>Res_Cooling!P361/SUM(Res_Cooling!$B$3:$Y$367)*1000</f>
        <v>0</v>
      </c>
      <c r="Y361" s="4">
        <f>Res_Cooling!Q361/SUM(Res_Cooling!$B$3:$Y$367)*1000</f>
        <v>0</v>
      </c>
      <c r="Z361" s="4">
        <f>Res_Cooling!R361/SUM(Res_Cooling!$B$3:$Y$367)*1000</f>
        <v>0</v>
      </c>
      <c r="AA361" s="4">
        <f>Res_Cooling!S361/SUM(Res_Cooling!$B$3:$Y$367)*1000</f>
        <v>0</v>
      </c>
      <c r="AB361" s="4">
        <f>Res_Cooling!T361/SUM(Res_Cooling!$B$3:$Y$367)*1000</f>
        <v>0</v>
      </c>
      <c r="AC361" s="4">
        <f>Res_Cooling!U361/SUM(Res_Cooling!$B$3:$Y$367)*1000</f>
        <v>0</v>
      </c>
      <c r="AD361" s="4">
        <f>Res_Cooling!V361/SUM(Res_Cooling!$B$3:$Y$367)*1000</f>
        <v>0</v>
      </c>
      <c r="AE361" s="4">
        <f>Res_Cooling!W361/SUM(Res_Cooling!$B$3:$Y$367)*1000</f>
        <v>0</v>
      </c>
      <c r="AF361" s="4">
        <f>Res_Cooling!X361/SUM(Res_Cooling!$B$3:$Y$367)*1000</f>
        <v>0</v>
      </c>
      <c r="AG361" s="4">
        <f>Res_Cooling!Y361/SUM(Res_Cooling!$B$3:$Y$367)*1000</f>
        <v>0</v>
      </c>
      <c r="AH361" s="8">
        <f t="shared" si="49"/>
        <v>0</v>
      </c>
      <c r="AI361">
        <f t="shared" si="50"/>
        <v>12</v>
      </c>
      <c r="AJ361" t="str">
        <f t="shared" si="51"/>
        <v>Yes</v>
      </c>
      <c r="AK361" t="str">
        <f t="shared" si="45"/>
        <v>Off</v>
      </c>
      <c r="AL361" t="str">
        <f t="shared" si="46"/>
        <v>12Off</v>
      </c>
      <c r="AM361" s="9" t="str">
        <f t="shared" si="47"/>
        <v>W</v>
      </c>
      <c r="AN361" s="9">
        <f t="shared" si="48"/>
        <v>0</v>
      </c>
    </row>
    <row r="362" spans="9:40" x14ac:dyDescent="0.25">
      <c r="I362" s="2">
        <f t="shared" si="52"/>
        <v>43095</v>
      </c>
      <c r="J362" s="4">
        <f>Res_Cooling!B362/SUM(Res_Cooling!$B$3:$Y$367)*1000</f>
        <v>0</v>
      </c>
      <c r="K362" s="4">
        <f>Res_Cooling!C362/SUM(Res_Cooling!$B$3:$Y$367)*1000</f>
        <v>0</v>
      </c>
      <c r="L362" s="4">
        <f>Res_Cooling!D362/SUM(Res_Cooling!$B$3:$Y$367)*1000</f>
        <v>0</v>
      </c>
      <c r="M362" s="4">
        <f>Res_Cooling!E362/SUM(Res_Cooling!$B$3:$Y$367)*1000</f>
        <v>0</v>
      </c>
      <c r="N362" s="4">
        <f>Res_Cooling!F362/SUM(Res_Cooling!$B$3:$Y$367)*1000</f>
        <v>0</v>
      </c>
      <c r="O362" s="4">
        <f>Res_Cooling!G362/SUM(Res_Cooling!$B$3:$Y$367)*1000</f>
        <v>0</v>
      </c>
      <c r="P362" s="4">
        <f>Res_Cooling!H362/SUM(Res_Cooling!$B$3:$Y$367)*1000</f>
        <v>0</v>
      </c>
      <c r="Q362" s="4">
        <f>Res_Cooling!I362/SUM(Res_Cooling!$B$3:$Y$367)*1000</f>
        <v>0</v>
      </c>
      <c r="R362" s="4">
        <f>Res_Cooling!J362/SUM(Res_Cooling!$B$3:$Y$367)*1000</f>
        <v>0</v>
      </c>
      <c r="S362" s="4">
        <f>Res_Cooling!K362/SUM(Res_Cooling!$B$3:$Y$367)*1000</f>
        <v>0</v>
      </c>
      <c r="T362" s="4">
        <f>Res_Cooling!L362/SUM(Res_Cooling!$B$3:$Y$367)*1000</f>
        <v>0</v>
      </c>
      <c r="U362" s="4">
        <f>Res_Cooling!M362/SUM(Res_Cooling!$B$3:$Y$367)*1000</f>
        <v>0</v>
      </c>
      <c r="V362" s="4">
        <f>Res_Cooling!N362/SUM(Res_Cooling!$B$3:$Y$367)*1000</f>
        <v>0</v>
      </c>
      <c r="W362" s="4">
        <f>Res_Cooling!O362/SUM(Res_Cooling!$B$3:$Y$367)*1000</f>
        <v>0</v>
      </c>
      <c r="X362" s="4">
        <f>Res_Cooling!P362/SUM(Res_Cooling!$B$3:$Y$367)*1000</f>
        <v>0</v>
      </c>
      <c r="Y362" s="4">
        <f>Res_Cooling!Q362/SUM(Res_Cooling!$B$3:$Y$367)*1000</f>
        <v>0</v>
      </c>
      <c r="Z362" s="4">
        <f>Res_Cooling!R362/SUM(Res_Cooling!$B$3:$Y$367)*1000</f>
        <v>0</v>
      </c>
      <c r="AA362" s="4">
        <f>Res_Cooling!S362/SUM(Res_Cooling!$B$3:$Y$367)*1000</f>
        <v>0</v>
      </c>
      <c r="AB362" s="4">
        <f>Res_Cooling!T362/SUM(Res_Cooling!$B$3:$Y$367)*1000</f>
        <v>0</v>
      </c>
      <c r="AC362" s="4">
        <f>Res_Cooling!U362/SUM(Res_Cooling!$B$3:$Y$367)*1000</f>
        <v>0</v>
      </c>
      <c r="AD362" s="4">
        <f>Res_Cooling!V362/SUM(Res_Cooling!$B$3:$Y$367)*1000</f>
        <v>0</v>
      </c>
      <c r="AE362" s="4">
        <f>Res_Cooling!W362/SUM(Res_Cooling!$B$3:$Y$367)*1000</f>
        <v>0</v>
      </c>
      <c r="AF362" s="4">
        <f>Res_Cooling!X362/SUM(Res_Cooling!$B$3:$Y$367)*1000</f>
        <v>0</v>
      </c>
      <c r="AG362" s="4">
        <f>Res_Cooling!Y362/SUM(Res_Cooling!$B$3:$Y$367)*1000</f>
        <v>0</v>
      </c>
      <c r="AH362" s="8">
        <f t="shared" si="49"/>
        <v>0</v>
      </c>
      <c r="AI362">
        <f t="shared" si="50"/>
        <v>12</v>
      </c>
      <c r="AJ362" t="str">
        <f t="shared" si="51"/>
        <v>No</v>
      </c>
      <c r="AK362" t="str">
        <f t="shared" si="45"/>
        <v>On</v>
      </c>
      <c r="AL362" t="str">
        <f t="shared" si="46"/>
        <v>12On</v>
      </c>
      <c r="AM362" s="9" t="str">
        <f t="shared" si="47"/>
        <v>W</v>
      </c>
      <c r="AN362" s="9">
        <f t="shared" si="48"/>
        <v>0</v>
      </c>
    </row>
    <row r="363" spans="9:40" x14ac:dyDescent="0.25">
      <c r="I363" s="2">
        <f t="shared" si="52"/>
        <v>43096</v>
      </c>
      <c r="J363" s="4">
        <f>Res_Cooling!B363/SUM(Res_Cooling!$B$3:$Y$367)*1000</f>
        <v>0</v>
      </c>
      <c r="K363" s="4">
        <f>Res_Cooling!C363/SUM(Res_Cooling!$B$3:$Y$367)*1000</f>
        <v>0</v>
      </c>
      <c r="L363" s="4">
        <f>Res_Cooling!D363/SUM(Res_Cooling!$B$3:$Y$367)*1000</f>
        <v>0</v>
      </c>
      <c r="M363" s="4">
        <f>Res_Cooling!E363/SUM(Res_Cooling!$B$3:$Y$367)*1000</f>
        <v>0</v>
      </c>
      <c r="N363" s="4">
        <f>Res_Cooling!F363/SUM(Res_Cooling!$B$3:$Y$367)*1000</f>
        <v>0</v>
      </c>
      <c r="O363" s="4">
        <f>Res_Cooling!G363/SUM(Res_Cooling!$B$3:$Y$367)*1000</f>
        <v>0</v>
      </c>
      <c r="P363" s="4">
        <f>Res_Cooling!H363/SUM(Res_Cooling!$B$3:$Y$367)*1000</f>
        <v>0</v>
      </c>
      <c r="Q363" s="4">
        <f>Res_Cooling!I363/SUM(Res_Cooling!$B$3:$Y$367)*1000</f>
        <v>0</v>
      </c>
      <c r="R363" s="4">
        <f>Res_Cooling!J363/SUM(Res_Cooling!$B$3:$Y$367)*1000</f>
        <v>0</v>
      </c>
      <c r="S363" s="4">
        <f>Res_Cooling!K363/SUM(Res_Cooling!$B$3:$Y$367)*1000</f>
        <v>0</v>
      </c>
      <c r="T363" s="4">
        <f>Res_Cooling!L363/SUM(Res_Cooling!$B$3:$Y$367)*1000</f>
        <v>0</v>
      </c>
      <c r="U363" s="4">
        <f>Res_Cooling!M363/SUM(Res_Cooling!$B$3:$Y$367)*1000</f>
        <v>0</v>
      </c>
      <c r="V363" s="4">
        <f>Res_Cooling!N363/SUM(Res_Cooling!$B$3:$Y$367)*1000</f>
        <v>0</v>
      </c>
      <c r="W363" s="4">
        <f>Res_Cooling!O363/SUM(Res_Cooling!$B$3:$Y$367)*1000</f>
        <v>0</v>
      </c>
      <c r="X363" s="4">
        <f>Res_Cooling!P363/SUM(Res_Cooling!$B$3:$Y$367)*1000</f>
        <v>0</v>
      </c>
      <c r="Y363" s="4">
        <f>Res_Cooling!Q363/SUM(Res_Cooling!$B$3:$Y$367)*1000</f>
        <v>0</v>
      </c>
      <c r="Z363" s="4">
        <f>Res_Cooling!R363/SUM(Res_Cooling!$B$3:$Y$367)*1000</f>
        <v>0</v>
      </c>
      <c r="AA363" s="4">
        <f>Res_Cooling!S363/SUM(Res_Cooling!$B$3:$Y$367)*1000</f>
        <v>0</v>
      </c>
      <c r="AB363" s="4">
        <f>Res_Cooling!T363/SUM(Res_Cooling!$B$3:$Y$367)*1000</f>
        <v>0</v>
      </c>
      <c r="AC363" s="4">
        <f>Res_Cooling!U363/SUM(Res_Cooling!$B$3:$Y$367)*1000</f>
        <v>0</v>
      </c>
      <c r="AD363" s="4">
        <f>Res_Cooling!V363/SUM(Res_Cooling!$B$3:$Y$367)*1000</f>
        <v>0</v>
      </c>
      <c r="AE363" s="4">
        <f>Res_Cooling!W363/SUM(Res_Cooling!$B$3:$Y$367)*1000</f>
        <v>0</v>
      </c>
      <c r="AF363" s="4">
        <f>Res_Cooling!X363/SUM(Res_Cooling!$B$3:$Y$367)*1000</f>
        <v>0</v>
      </c>
      <c r="AG363" s="4">
        <f>Res_Cooling!Y363/SUM(Res_Cooling!$B$3:$Y$367)*1000</f>
        <v>0</v>
      </c>
      <c r="AH363" s="8">
        <f t="shared" si="49"/>
        <v>0</v>
      </c>
      <c r="AI363">
        <f t="shared" si="50"/>
        <v>12</v>
      </c>
      <c r="AJ363" t="str">
        <f t="shared" si="51"/>
        <v>No</v>
      </c>
      <c r="AK363" t="str">
        <f t="shared" si="45"/>
        <v>On</v>
      </c>
      <c r="AL363" t="str">
        <f t="shared" si="46"/>
        <v>12On</v>
      </c>
      <c r="AM363" s="9" t="str">
        <f t="shared" si="47"/>
        <v>W</v>
      </c>
      <c r="AN363" s="9">
        <f t="shared" si="48"/>
        <v>0</v>
      </c>
    </row>
    <row r="364" spans="9:40" x14ac:dyDescent="0.25">
      <c r="I364" s="2">
        <f t="shared" si="52"/>
        <v>43097</v>
      </c>
      <c r="J364" s="4">
        <f>Res_Cooling!B364/SUM(Res_Cooling!$B$3:$Y$367)*1000</f>
        <v>0</v>
      </c>
      <c r="K364" s="4">
        <f>Res_Cooling!C364/SUM(Res_Cooling!$B$3:$Y$367)*1000</f>
        <v>0</v>
      </c>
      <c r="L364" s="4">
        <f>Res_Cooling!D364/SUM(Res_Cooling!$B$3:$Y$367)*1000</f>
        <v>0</v>
      </c>
      <c r="M364" s="4">
        <f>Res_Cooling!E364/SUM(Res_Cooling!$B$3:$Y$367)*1000</f>
        <v>0</v>
      </c>
      <c r="N364" s="4">
        <f>Res_Cooling!F364/SUM(Res_Cooling!$B$3:$Y$367)*1000</f>
        <v>0</v>
      </c>
      <c r="O364" s="4">
        <f>Res_Cooling!G364/SUM(Res_Cooling!$B$3:$Y$367)*1000</f>
        <v>0</v>
      </c>
      <c r="P364" s="4">
        <f>Res_Cooling!H364/SUM(Res_Cooling!$B$3:$Y$367)*1000</f>
        <v>0</v>
      </c>
      <c r="Q364" s="4">
        <f>Res_Cooling!I364/SUM(Res_Cooling!$B$3:$Y$367)*1000</f>
        <v>0</v>
      </c>
      <c r="R364" s="4">
        <f>Res_Cooling!J364/SUM(Res_Cooling!$B$3:$Y$367)*1000</f>
        <v>0</v>
      </c>
      <c r="S364" s="4">
        <f>Res_Cooling!K364/SUM(Res_Cooling!$B$3:$Y$367)*1000</f>
        <v>0</v>
      </c>
      <c r="T364" s="4">
        <f>Res_Cooling!L364/SUM(Res_Cooling!$B$3:$Y$367)*1000</f>
        <v>0</v>
      </c>
      <c r="U364" s="4">
        <f>Res_Cooling!M364/SUM(Res_Cooling!$B$3:$Y$367)*1000</f>
        <v>0</v>
      </c>
      <c r="V364" s="4">
        <f>Res_Cooling!N364/SUM(Res_Cooling!$B$3:$Y$367)*1000</f>
        <v>0</v>
      </c>
      <c r="W364" s="4">
        <f>Res_Cooling!O364/SUM(Res_Cooling!$B$3:$Y$367)*1000</f>
        <v>0</v>
      </c>
      <c r="X364" s="4">
        <f>Res_Cooling!P364/SUM(Res_Cooling!$B$3:$Y$367)*1000</f>
        <v>0</v>
      </c>
      <c r="Y364" s="4">
        <f>Res_Cooling!Q364/SUM(Res_Cooling!$B$3:$Y$367)*1000</f>
        <v>0</v>
      </c>
      <c r="Z364" s="4">
        <f>Res_Cooling!R364/SUM(Res_Cooling!$B$3:$Y$367)*1000</f>
        <v>0</v>
      </c>
      <c r="AA364" s="4">
        <f>Res_Cooling!S364/SUM(Res_Cooling!$B$3:$Y$367)*1000</f>
        <v>0</v>
      </c>
      <c r="AB364" s="4">
        <f>Res_Cooling!T364/SUM(Res_Cooling!$B$3:$Y$367)*1000</f>
        <v>0</v>
      </c>
      <c r="AC364" s="4">
        <f>Res_Cooling!U364/SUM(Res_Cooling!$B$3:$Y$367)*1000</f>
        <v>0</v>
      </c>
      <c r="AD364" s="4">
        <f>Res_Cooling!V364/SUM(Res_Cooling!$B$3:$Y$367)*1000</f>
        <v>0</v>
      </c>
      <c r="AE364" s="4">
        <f>Res_Cooling!W364/SUM(Res_Cooling!$B$3:$Y$367)*1000</f>
        <v>0</v>
      </c>
      <c r="AF364" s="4">
        <f>Res_Cooling!X364/SUM(Res_Cooling!$B$3:$Y$367)*1000</f>
        <v>0</v>
      </c>
      <c r="AG364" s="4">
        <f>Res_Cooling!Y364/SUM(Res_Cooling!$B$3:$Y$367)*1000</f>
        <v>0</v>
      </c>
      <c r="AH364" s="8">
        <f t="shared" si="49"/>
        <v>0</v>
      </c>
      <c r="AI364">
        <f t="shared" si="50"/>
        <v>12</v>
      </c>
      <c r="AJ364" t="str">
        <f t="shared" si="51"/>
        <v>No</v>
      </c>
      <c r="AK364" t="str">
        <f t="shared" si="45"/>
        <v>On</v>
      </c>
      <c r="AL364" t="str">
        <f t="shared" si="46"/>
        <v>12On</v>
      </c>
      <c r="AM364" s="9" t="str">
        <f t="shared" si="47"/>
        <v>W</v>
      </c>
      <c r="AN364" s="9">
        <f t="shared" si="48"/>
        <v>0</v>
      </c>
    </row>
    <row r="365" spans="9:40" x14ac:dyDescent="0.25">
      <c r="I365" s="2">
        <f t="shared" si="52"/>
        <v>43098</v>
      </c>
      <c r="J365" s="4">
        <f>Res_Cooling!B365/SUM(Res_Cooling!$B$3:$Y$367)*1000</f>
        <v>0</v>
      </c>
      <c r="K365" s="4">
        <f>Res_Cooling!C365/SUM(Res_Cooling!$B$3:$Y$367)*1000</f>
        <v>0</v>
      </c>
      <c r="L365" s="4">
        <f>Res_Cooling!D365/SUM(Res_Cooling!$B$3:$Y$367)*1000</f>
        <v>0</v>
      </c>
      <c r="M365" s="4">
        <f>Res_Cooling!E365/SUM(Res_Cooling!$B$3:$Y$367)*1000</f>
        <v>0</v>
      </c>
      <c r="N365" s="4">
        <f>Res_Cooling!F365/SUM(Res_Cooling!$B$3:$Y$367)*1000</f>
        <v>0</v>
      </c>
      <c r="O365" s="4">
        <f>Res_Cooling!G365/SUM(Res_Cooling!$B$3:$Y$367)*1000</f>
        <v>0</v>
      </c>
      <c r="P365" s="4">
        <f>Res_Cooling!H365/SUM(Res_Cooling!$B$3:$Y$367)*1000</f>
        <v>0</v>
      </c>
      <c r="Q365" s="4">
        <f>Res_Cooling!I365/SUM(Res_Cooling!$B$3:$Y$367)*1000</f>
        <v>0</v>
      </c>
      <c r="R365" s="4">
        <f>Res_Cooling!J365/SUM(Res_Cooling!$B$3:$Y$367)*1000</f>
        <v>0</v>
      </c>
      <c r="S365" s="4">
        <f>Res_Cooling!K365/SUM(Res_Cooling!$B$3:$Y$367)*1000</f>
        <v>0</v>
      </c>
      <c r="T365" s="4">
        <f>Res_Cooling!L365/SUM(Res_Cooling!$B$3:$Y$367)*1000</f>
        <v>0</v>
      </c>
      <c r="U365" s="4">
        <f>Res_Cooling!M365/SUM(Res_Cooling!$B$3:$Y$367)*1000</f>
        <v>0</v>
      </c>
      <c r="V365" s="4">
        <f>Res_Cooling!N365/SUM(Res_Cooling!$B$3:$Y$367)*1000</f>
        <v>0</v>
      </c>
      <c r="W365" s="4">
        <f>Res_Cooling!O365/SUM(Res_Cooling!$B$3:$Y$367)*1000</f>
        <v>0</v>
      </c>
      <c r="X365" s="4">
        <f>Res_Cooling!P365/SUM(Res_Cooling!$B$3:$Y$367)*1000</f>
        <v>0</v>
      </c>
      <c r="Y365" s="4">
        <f>Res_Cooling!Q365/SUM(Res_Cooling!$B$3:$Y$367)*1000</f>
        <v>0</v>
      </c>
      <c r="Z365" s="4">
        <f>Res_Cooling!R365/SUM(Res_Cooling!$B$3:$Y$367)*1000</f>
        <v>0</v>
      </c>
      <c r="AA365" s="4">
        <f>Res_Cooling!S365/SUM(Res_Cooling!$B$3:$Y$367)*1000</f>
        <v>0</v>
      </c>
      <c r="AB365" s="4">
        <f>Res_Cooling!T365/SUM(Res_Cooling!$B$3:$Y$367)*1000</f>
        <v>0</v>
      </c>
      <c r="AC365" s="4">
        <f>Res_Cooling!U365/SUM(Res_Cooling!$B$3:$Y$367)*1000</f>
        <v>0</v>
      </c>
      <c r="AD365" s="4">
        <f>Res_Cooling!V365/SUM(Res_Cooling!$B$3:$Y$367)*1000</f>
        <v>0</v>
      </c>
      <c r="AE365" s="4">
        <f>Res_Cooling!W365/SUM(Res_Cooling!$B$3:$Y$367)*1000</f>
        <v>0</v>
      </c>
      <c r="AF365" s="4">
        <f>Res_Cooling!X365/SUM(Res_Cooling!$B$3:$Y$367)*1000</f>
        <v>0</v>
      </c>
      <c r="AG365" s="4">
        <f>Res_Cooling!Y365/SUM(Res_Cooling!$B$3:$Y$367)*1000</f>
        <v>0</v>
      </c>
      <c r="AH365" s="8">
        <f t="shared" si="49"/>
        <v>0</v>
      </c>
      <c r="AI365">
        <f t="shared" si="50"/>
        <v>12</v>
      </c>
      <c r="AJ365" t="str">
        <f t="shared" si="51"/>
        <v>No</v>
      </c>
      <c r="AK365" t="str">
        <f t="shared" si="45"/>
        <v>On</v>
      </c>
      <c r="AL365" t="str">
        <f t="shared" si="46"/>
        <v>12On</v>
      </c>
      <c r="AM365" s="9" t="str">
        <f t="shared" si="47"/>
        <v>W</v>
      </c>
      <c r="AN365" s="9">
        <f t="shared" si="48"/>
        <v>0</v>
      </c>
    </row>
    <row r="366" spans="9:40" x14ac:dyDescent="0.25">
      <c r="I366" s="2">
        <f t="shared" si="52"/>
        <v>43099</v>
      </c>
      <c r="J366" s="4">
        <f>Res_Cooling!B366/SUM(Res_Cooling!$B$3:$Y$367)*1000</f>
        <v>0</v>
      </c>
      <c r="K366" s="4">
        <f>Res_Cooling!C366/SUM(Res_Cooling!$B$3:$Y$367)*1000</f>
        <v>0</v>
      </c>
      <c r="L366" s="4">
        <f>Res_Cooling!D366/SUM(Res_Cooling!$B$3:$Y$367)*1000</f>
        <v>0</v>
      </c>
      <c r="M366" s="4">
        <f>Res_Cooling!E366/SUM(Res_Cooling!$B$3:$Y$367)*1000</f>
        <v>0</v>
      </c>
      <c r="N366" s="4">
        <f>Res_Cooling!F366/SUM(Res_Cooling!$B$3:$Y$367)*1000</f>
        <v>0</v>
      </c>
      <c r="O366" s="4">
        <f>Res_Cooling!G366/SUM(Res_Cooling!$B$3:$Y$367)*1000</f>
        <v>0</v>
      </c>
      <c r="P366" s="4">
        <f>Res_Cooling!H366/SUM(Res_Cooling!$B$3:$Y$367)*1000</f>
        <v>0</v>
      </c>
      <c r="Q366" s="4">
        <f>Res_Cooling!I366/SUM(Res_Cooling!$B$3:$Y$367)*1000</f>
        <v>0</v>
      </c>
      <c r="R366" s="4">
        <f>Res_Cooling!J366/SUM(Res_Cooling!$B$3:$Y$367)*1000</f>
        <v>0</v>
      </c>
      <c r="S366" s="4">
        <f>Res_Cooling!K366/SUM(Res_Cooling!$B$3:$Y$367)*1000</f>
        <v>0</v>
      </c>
      <c r="T366" s="4">
        <f>Res_Cooling!L366/SUM(Res_Cooling!$B$3:$Y$367)*1000</f>
        <v>0</v>
      </c>
      <c r="U366" s="4">
        <f>Res_Cooling!M366/SUM(Res_Cooling!$B$3:$Y$367)*1000</f>
        <v>0</v>
      </c>
      <c r="V366" s="4">
        <f>Res_Cooling!N366/SUM(Res_Cooling!$B$3:$Y$367)*1000</f>
        <v>0</v>
      </c>
      <c r="W366" s="4">
        <f>Res_Cooling!O366/SUM(Res_Cooling!$B$3:$Y$367)*1000</f>
        <v>0</v>
      </c>
      <c r="X366" s="4">
        <f>Res_Cooling!P366/SUM(Res_Cooling!$B$3:$Y$367)*1000</f>
        <v>0</v>
      </c>
      <c r="Y366" s="4">
        <f>Res_Cooling!Q366/SUM(Res_Cooling!$B$3:$Y$367)*1000</f>
        <v>0</v>
      </c>
      <c r="Z366" s="4">
        <f>Res_Cooling!R366/SUM(Res_Cooling!$B$3:$Y$367)*1000</f>
        <v>0</v>
      </c>
      <c r="AA366" s="4">
        <f>Res_Cooling!S366/SUM(Res_Cooling!$B$3:$Y$367)*1000</f>
        <v>0</v>
      </c>
      <c r="AB366" s="4">
        <f>Res_Cooling!T366/SUM(Res_Cooling!$B$3:$Y$367)*1000</f>
        <v>0</v>
      </c>
      <c r="AC366" s="4">
        <f>Res_Cooling!U366/SUM(Res_Cooling!$B$3:$Y$367)*1000</f>
        <v>0</v>
      </c>
      <c r="AD366" s="4">
        <f>Res_Cooling!V366/SUM(Res_Cooling!$B$3:$Y$367)*1000</f>
        <v>0</v>
      </c>
      <c r="AE366" s="4">
        <f>Res_Cooling!W366/SUM(Res_Cooling!$B$3:$Y$367)*1000</f>
        <v>0</v>
      </c>
      <c r="AF366" s="4">
        <f>Res_Cooling!X366/SUM(Res_Cooling!$B$3:$Y$367)*1000</f>
        <v>0</v>
      </c>
      <c r="AG366" s="4">
        <f>Res_Cooling!Y366/SUM(Res_Cooling!$B$3:$Y$367)*1000</f>
        <v>0</v>
      </c>
      <c r="AH366" s="8">
        <f t="shared" si="49"/>
        <v>0</v>
      </c>
      <c r="AI366">
        <f t="shared" si="50"/>
        <v>12</v>
      </c>
      <c r="AJ366" t="str">
        <f t="shared" si="51"/>
        <v>No</v>
      </c>
      <c r="AK366" t="str">
        <f t="shared" si="45"/>
        <v>Off</v>
      </c>
      <c r="AL366" t="str">
        <f t="shared" si="46"/>
        <v>12Off</v>
      </c>
      <c r="AM366" s="9" t="str">
        <f t="shared" si="47"/>
        <v>W</v>
      </c>
      <c r="AN366" s="9">
        <f t="shared" si="48"/>
        <v>0</v>
      </c>
    </row>
    <row r="367" spans="9:40" x14ac:dyDescent="0.25">
      <c r="I367" s="2">
        <f t="shared" si="52"/>
        <v>43100</v>
      </c>
      <c r="J367" s="4">
        <f>Res_Cooling!B367/SUM(Res_Cooling!$B$3:$Y$367)*1000</f>
        <v>0</v>
      </c>
      <c r="K367" s="4">
        <f>Res_Cooling!C367/SUM(Res_Cooling!$B$3:$Y$367)*1000</f>
        <v>0</v>
      </c>
      <c r="L367" s="4">
        <f>Res_Cooling!D367/SUM(Res_Cooling!$B$3:$Y$367)*1000</f>
        <v>0</v>
      </c>
      <c r="M367" s="4">
        <f>Res_Cooling!E367/SUM(Res_Cooling!$B$3:$Y$367)*1000</f>
        <v>0</v>
      </c>
      <c r="N367" s="4">
        <f>Res_Cooling!F367/SUM(Res_Cooling!$B$3:$Y$367)*1000</f>
        <v>0</v>
      </c>
      <c r="O367" s="4">
        <f>Res_Cooling!G367/SUM(Res_Cooling!$B$3:$Y$367)*1000</f>
        <v>0</v>
      </c>
      <c r="P367" s="4">
        <f>Res_Cooling!H367/SUM(Res_Cooling!$B$3:$Y$367)*1000</f>
        <v>0</v>
      </c>
      <c r="Q367" s="4">
        <f>Res_Cooling!I367/SUM(Res_Cooling!$B$3:$Y$367)*1000</f>
        <v>0</v>
      </c>
      <c r="R367" s="4">
        <f>Res_Cooling!J367/SUM(Res_Cooling!$B$3:$Y$367)*1000</f>
        <v>0</v>
      </c>
      <c r="S367" s="4">
        <f>Res_Cooling!K367/SUM(Res_Cooling!$B$3:$Y$367)*1000</f>
        <v>0</v>
      </c>
      <c r="T367" s="4">
        <f>Res_Cooling!L367/SUM(Res_Cooling!$B$3:$Y$367)*1000</f>
        <v>0</v>
      </c>
      <c r="U367" s="4">
        <f>Res_Cooling!M367/SUM(Res_Cooling!$B$3:$Y$367)*1000</f>
        <v>0</v>
      </c>
      <c r="V367" s="4">
        <f>Res_Cooling!N367/SUM(Res_Cooling!$B$3:$Y$367)*1000</f>
        <v>0</v>
      </c>
      <c r="W367" s="4">
        <f>Res_Cooling!O367/SUM(Res_Cooling!$B$3:$Y$367)*1000</f>
        <v>0</v>
      </c>
      <c r="X367" s="4">
        <f>Res_Cooling!P367/SUM(Res_Cooling!$B$3:$Y$367)*1000</f>
        <v>0</v>
      </c>
      <c r="Y367" s="4">
        <f>Res_Cooling!Q367/SUM(Res_Cooling!$B$3:$Y$367)*1000</f>
        <v>0</v>
      </c>
      <c r="Z367" s="4">
        <f>Res_Cooling!R367/SUM(Res_Cooling!$B$3:$Y$367)*1000</f>
        <v>0</v>
      </c>
      <c r="AA367" s="4">
        <f>Res_Cooling!S367/SUM(Res_Cooling!$B$3:$Y$367)*1000</f>
        <v>0</v>
      </c>
      <c r="AB367" s="4">
        <f>Res_Cooling!T367/SUM(Res_Cooling!$B$3:$Y$367)*1000</f>
        <v>0</v>
      </c>
      <c r="AC367" s="4">
        <f>Res_Cooling!U367/SUM(Res_Cooling!$B$3:$Y$367)*1000</f>
        <v>0</v>
      </c>
      <c r="AD367" s="4">
        <f>Res_Cooling!V367/SUM(Res_Cooling!$B$3:$Y$367)*1000</f>
        <v>0</v>
      </c>
      <c r="AE367" s="4">
        <f>Res_Cooling!W367/SUM(Res_Cooling!$B$3:$Y$367)*1000</f>
        <v>0</v>
      </c>
      <c r="AF367" s="4">
        <f>Res_Cooling!X367/SUM(Res_Cooling!$B$3:$Y$367)*1000</f>
        <v>0</v>
      </c>
      <c r="AG367" s="4">
        <f>Res_Cooling!Y367/SUM(Res_Cooling!$B$3:$Y$367)*1000</f>
        <v>0</v>
      </c>
      <c r="AH367" s="8">
        <f t="shared" si="49"/>
        <v>0</v>
      </c>
      <c r="AI367">
        <f t="shared" si="50"/>
        <v>12</v>
      </c>
      <c r="AJ367" t="str">
        <f t="shared" si="51"/>
        <v>No</v>
      </c>
      <c r="AK367" t="str">
        <f t="shared" si="45"/>
        <v>Off</v>
      </c>
      <c r="AL367" t="str">
        <f t="shared" si="46"/>
        <v>12Off</v>
      </c>
      <c r="AM367" s="9" t="str">
        <f t="shared" si="47"/>
        <v>W</v>
      </c>
      <c r="AN367" s="9">
        <f t="shared" si="48"/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3"/>
  <sheetViews>
    <sheetView zoomScale="115" zoomScaleNormal="115" workbookViewId="0">
      <pane xSplit="1" ySplit="1" topLeftCell="B2" activePane="bottomRight" state="frozen"/>
      <selection activeCell="B369" sqref="B369"/>
      <selection pane="topRight" activeCell="B369" sqref="B369"/>
      <selection pane="bottomLeft" activeCell="B369" sqref="B369"/>
      <selection pane="bottomRight" activeCell="B2" sqref="B2"/>
    </sheetView>
  </sheetViews>
  <sheetFormatPr defaultRowHeight="12.75" x14ac:dyDescent="0.2"/>
  <cols>
    <col min="1" max="1" width="12.28515625" style="1" bestFit="1" customWidth="1"/>
    <col min="2" max="2" width="9.140625" style="1"/>
    <col min="3" max="3" width="12.28515625" style="1" bestFit="1" customWidth="1"/>
    <col min="4" max="27" width="9.140625" style="1"/>
    <col min="28" max="28" width="12.28515625" style="1" bestFit="1" customWidth="1"/>
    <col min="29" max="16384" width="9.140625" style="1"/>
  </cols>
  <sheetData>
    <row r="1" spans="1:25" x14ac:dyDescent="0.2">
      <c r="A1" s="1" t="s">
        <v>0</v>
      </c>
      <c r="B1" s="1">
        <v>1</v>
      </c>
      <c r="C1" s="1">
        <f>B1+1</f>
        <v>2</v>
      </c>
      <c r="D1" s="1">
        <f t="shared" ref="D1:Y1" si="0">C1+1</f>
        <v>3</v>
      </c>
      <c r="E1" s="1">
        <f t="shared" si="0"/>
        <v>4</v>
      </c>
      <c r="F1" s="1">
        <f t="shared" si="0"/>
        <v>5</v>
      </c>
      <c r="G1" s="1">
        <f t="shared" si="0"/>
        <v>6</v>
      </c>
      <c r="H1" s="1">
        <f t="shared" si="0"/>
        <v>7</v>
      </c>
      <c r="I1" s="1">
        <f t="shared" si="0"/>
        <v>8</v>
      </c>
      <c r="J1" s="1">
        <f t="shared" si="0"/>
        <v>9</v>
      </c>
      <c r="K1" s="1">
        <f t="shared" si="0"/>
        <v>10</v>
      </c>
      <c r="L1" s="1">
        <f t="shared" si="0"/>
        <v>11</v>
      </c>
      <c r="M1" s="1">
        <f t="shared" si="0"/>
        <v>12</v>
      </c>
      <c r="N1" s="1">
        <f t="shared" si="0"/>
        <v>13</v>
      </c>
      <c r="O1" s="1">
        <f t="shared" si="0"/>
        <v>14</v>
      </c>
      <c r="P1" s="1">
        <f t="shared" si="0"/>
        <v>15</v>
      </c>
      <c r="Q1" s="1">
        <f t="shared" si="0"/>
        <v>16</v>
      </c>
      <c r="R1" s="1">
        <f t="shared" si="0"/>
        <v>17</v>
      </c>
      <c r="S1" s="1">
        <f t="shared" si="0"/>
        <v>18</v>
      </c>
      <c r="T1" s="1">
        <f t="shared" si="0"/>
        <v>19</v>
      </c>
      <c r="U1" s="1">
        <f t="shared" si="0"/>
        <v>20</v>
      </c>
      <c r="V1" s="1">
        <f t="shared" si="0"/>
        <v>21</v>
      </c>
      <c r="W1" s="1">
        <f t="shared" si="0"/>
        <v>22</v>
      </c>
      <c r="X1" s="1">
        <f t="shared" si="0"/>
        <v>23</v>
      </c>
      <c r="Y1" s="1">
        <f t="shared" si="0"/>
        <v>24</v>
      </c>
    </row>
    <row r="2" spans="1:25" x14ac:dyDescent="0.2">
      <c r="A2" s="2">
        <v>42736</v>
      </c>
      <c r="B2" s="57">
        <v>0</v>
      </c>
      <c r="C2" s="57">
        <f>INDEX(Data!$K:$K,MATCH($A2&amp;"."&amp;C$1,Data!$J:$J,0))</f>
        <v>8.1660513250649284E-5</v>
      </c>
      <c r="D2" s="57">
        <f>INDEX(Data!$K:$K,MATCH($A2&amp;"."&amp;D$1,Data!$J:$J,0))</f>
        <v>5.8681945444076329E-5</v>
      </c>
      <c r="E2" s="57">
        <f>INDEX(Data!$K:$K,MATCH($A2&amp;"."&amp;E$1,Data!$J:$J,0))</f>
        <v>4.7669156331002384E-5</v>
      </c>
      <c r="F2" s="57">
        <f>INDEX(Data!$K:$K,MATCH($A2&amp;"."&amp;F$1,Data!$J:$J,0))</f>
        <v>4.3529030141878749E-5</v>
      </c>
      <c r="G2" s="57">
        <f>INDEX(Data!$K:$K,MATCH($A2&amp;"."&amp;G$1,Data!$J:$J,0))</f>
        <v>4.8389319332428569E-5</v>
      </c>
      <c r="H2" s="57">
        <f>INDEX(Data!$K:$K,MATCH($A2&amp;"."&amp;H$1,Data!$J:$J,0))</f>
        <v>5.8632589482035759E-5</v>
      </c>
      <c r="I2" s="57">
        <f>INDEX(Data!$K:$K,MATCH($A2&amp;"."&amp;I$1,Data!$J:$J,0))</f>
        <v>1.015855505070582E-4</v>
      </c>
      <c r="J2" s="57">
        <f>INDEX(Data!$K:$K,MATCH($A2&amp;"."&amp;J$1,Data!$J:$J,0))</f>
        <v>1.3988124074990662E-4</v>
      </c>
      <c r="K2" s="57">
        <f>INDEX(Data!$K:$K,MATCH($A2&amp;"."&amp;K$1,Data!$J:$J,0))</f>
        <v>1.4557174561761032E-4</v>
      </c>
      <c r="L2" s="57">
        <f>INDEX(Data!$K:$K,MATCH($A2&amp;"."&amp;L$1,Data!$J:$J,0))</f>
        <v>1.3239506843374773E-4</v>
      </c>
      <c r="M2" s="57">
        <f>INDEX(Data!$K:$K,MATCH($A2&amp;"."&amp;M$1,Data!$J:$J,0))</f>
        <v>1.2768981268847869E-4</v>
      </c>
      <c r="N2" s="57">
        <f>INDEX(Data!$K:$K,MATCH($A2&amp;"."&amp;N$1,Data!$J:$J,0))</f>
        <v>1.2589664715515001E-4</v>
      </c>
      <c r="O2" s="57">
        <f>INDEX(Data!$K:$K,MATCH($A2&amp;"."&amp;O$1,Data!$J:$J,0))</f>
        <v>1.2272093343167529E-4</v>
      </c>
      <c r="P2" s="57">
        <f>INDEX(Data!$K:$K,MATCH($A2&amp;"."&amp;P$1,Data!$J:$J,0))</f>
        <v>1.2113567957254431E-4</v>
      </c>
      <c r="Q2" s="57">
        <f>INDEX(Data!$K:$K,MATCH($A2&amp;"."&amp;Q$1,Data!$J:$J,0))</f>
        <v>1.2715584334799942E-4</v>
      </c>
      <c r="R2" s="57">
        <f>INDEX(Data!$K:$K,MATCH($A2&amp;"."&amp;R$1,Data!$J:$J,0))</f>
        <v>1.4325367070918473E-4</v>
      </c>
      <c r="S2" s="57">
        <f>INDEX(Data!$K:$K,MATCH($A2&amp;"."&amp;S$1,Data!$J:$J,0))</f>
        <v>1.8928626812604444E-4</v>
      </c>
      <c r="T2" s="57">
        <f>INDEX(Data!$K:$K,MATCH($A2&amp;"."&amp;T$1,Data!$J:$J,0))</f>
        <v>2.5232824925370769E-4</v>
      </c>
      <c r="U2" s="57">
        <f>INDEX(Data!$K:$K,MATCH($A2&amp;"."&amp;U$1,Data!$J:$J,0))</f>
        <v>2.8299442513395892E-4</v>
      </c>
      <c r="V2" s="57">
        <f>INDEX(Data!$K:$K,MATCH($A2&amp;"."&amp;V$1,Data!$J:$J,0))</f>
        <v>2.8588264606471784E-4</v>
      </c>
      <c r="W2" s="57">
        <f>INDEX(Data!$K:$K,MATCH($A2&amp;"."&amp;W$1,Data!$J:$J,0))</f>
        <v>2.7611797458849746E-4</v>
      </c>
      <c r="X2" s="57">
        <f>INDEX(Data!$K:$K,MATCH($A2&amp;"."&amp;X$1,Data!$J:$J,0))</f>
        <v>2.4608629954744448E-4</v>
      </c>
      <c r="Y2" s="57">
        <f>INDEX(Data!$K:$K,MATCH($A2&amp;"."&amp;Y$1,Data!$J:$J,0))</f>
        <v>1.9114280287330909E-4</v>
      </c>
    </row>
    <row r="3" spans="1:25" x14ac:dyDescent="0.2">
      <c r="A3" s="2">
        <f>A2+1</f>
        <v>42737</v>
      </c>
      <c r="B3" s="57">
        <f>INDEX(Data!$K:$K,MATCH($A3&amp;"."&amp;B$1,Data!$J:$J,0))</f>
        <v>1.2449026759162748E-4</v>
      </c>
      <c r="C3" s="57">
        <f>INDEX(Data!$K:$K,MATCH($A3&amp;"."&amp;C$1,Data!$J:$J,0))</f>
        <v>8.1660513250649284E-5</v>
      </c>
      <c r="D3" s="57">
        <f>INDEX(Data!$K:$K,MATCH($A3&amp;"."&amp;D$1,Data!$J:$J,0))</f>
        <v>5.8681945444076329E-5</v>
      </c>
      <c r="E3" s="57">
        <f>INDEX(Data!$K:$K,MATCH($A3&amp;"."&amp;E$1,Data!$J:$J,0))</f>
        <v>4.7669156331002384E-5</v>
      </c>
      <c r="F3" s="57">
        <f>INDEX(Data!$K:$K,MATCH($A3&amp;"."&amp;F$1,Data!$J:$J,0))</f>
        <v>4.3529030141878749E-5</v>
      </c>
      <c r="G3" s="57">
        <f>INDEX(Data!$K:$K,MATCH($A3&amp;"."&amp;G$1,Data!$J:$J,0))</f>
        <v>4.8389319332428569E-5</v>
      </c>
      <c r="H3" s="57">
        <f>INDEX(Data!$K:$K,MATCH($A3&amp;"."&amp;H$1,Data!$J:$J,0))</f>
        <v>5.8632589482035759E-5</v>
      </c>
      <c r="I3" s="57">
        <f>INDEX(Data!$K:$K,MATCH($A3&amp;"."&amp;I$1,Data!$J:$J,0))</f>
        <v>1.015855505070582E-4</v>
      </c>
      <c r="J3" s="57">
        <f>INDEX(Data!$K:$K,MATCH($A3&amp;"."&amp;J$1,Data!$J:$J,0))</f>
        <v>1.3988124074990662E-4</v>
      </c>
      <c r="K3" s="57">
        <f>INDEX(Data!$K:$K,MATCH($A3&amp;"."&amp;K$1,Data!$J:$J,0))</f>
        <v>1.4557174561761032E-4</v>
      </c>
      <c r="L3" s="57">
        <f>INDEX(Data!$K:$K,MATCH($A3&amp;"."&amp;L$1,Data!$J:$J,0))</f>
        <v>1.3239506843374773E-4</v>
      </c>
      <c r="M3" s="57">
        <f>INDEX(Data!$K:$K,MATCH($A3&amp;"."&amp;M$1,Data!$J:$J,0))</f>
        <v>1.2768981268847869E-4</v>
      </c>
      <c r="N3" s="57">
        <f>INDEX(Data!$K:$K,MATCH($A3&amp;"."&amp;N$1,Data!$J:$J,0))</f>
        <v>1.2589664715515001E-4</v>
      </c>
      <c r="O3" s="57">
        <f>INDEX(Data!$K:$K,MATCH($A3&amp;"."&amp;O$1,Data!$J:$J,0))</f>
        <v>1.2272093343167529E-4</v>
      </c>
      <c r="P3" s="57">
        <f>INDEX(Data!$K:$K,MATCH($A3&amp;"."&amp;P$1,Data!$J:$J,0))</f>
        <v>1.2113567957254431E-4</v>
      </c>
      <c r="Q3" s="57">
        <f>INDEX(Data!$K:$K,MATCH($A3&amp;"."&amp;Q$1,Data!$J:$J,0))</f>
        <v>1.2715584334799942E-4</v>
      </c>
      <c r="R3" s="57">
        <f>INDEX(Data!$K:$K,MATCH($A3&amp;"."&amp;R$1,Data!$J:$J,0))</f>
        <v>1.4325367070918473E-4</v>
      </c>
      <c r="S3" s="57">
        <f>INDEX(Data!$K:$K,MATCH($A3&amp;"."&amp;S$1,Data!$J:$J,0))</f>
        <v>1.8928626812604444E-4</v>
      </c>
      <c r="T3" s="57">
        <f>INDEX(Data!$K:$K,MATCH($A3&amp;"."&amp;T$1,Data!$J:$J,0))</f>
        <v>2.5232824925370769E-4</v>
      </c>
      <c r="U3" s="57">
        <f>INDEX(Data!$K:$K,MATCH($A3&amp;"."&amp;U$1,Data!$J:$J,0))</f>
        <v>2.8299442513395892E-4</v>
      </c>
      <c r="V3" s="57">
        <f>INDEX(Data!$K:$K,MATCH($A3&amp;"."&amp;V$1,Data!$J:$J,0))</f>
        <v>2.8588264606471784E-4</v>
      </c>
      <c r="W3" s="57">
        <f>INDEX(Data!$K:$K,MATCH($A3&amp;"."&amp;W$1,Data!$J:$J,0))</f>
        <v>2.7611797458849746E-4</v>
      </c>
      <c r="X3" s="57">
        <f>INDEX(Data!$K:$K,MATCH($A3&amp;"."&amp;X$1,Data!$J:$J,0))</f>
        <v>2.4608629954744448E-4</v>
      </c>
      <c r="Y3" s="57">
        <f>INDEX(Data!$K:$K,MATCH($A3&amp;"."&amp;Y$1,Data!$J:$J,0))</f>
        <v>1.9114280287330909E-4</v>
      </c>
    </row>
    <row r="4" spans="1:25" x14ac:dyDescent="0.2">
      <c r="A4" s="2">
        <f t="shared" ref="A4:A67" si="1">A3+1</f>
        <v>42738</v>
      </c>
      <c r="B4" s="57">
        <f>INDEX(Data!$K:$K,MATCH($A4&amp;"."&amp;B$1,Data!$J:$J,0))</f>
        <v>1.2449026759162748E-4</v>
      </c>
      <c r="C4" s="57">
        <f>INDEX(Data!$K:$K,MATCH($A4&amp;"."&amp;C$1,Data!$J:$J,0))</f>
        <v>8.1521895960898362E-5</v>
      </c>
      <c r="D4" s="57">
        <f>INDEX(Data!$K:$K,MATCH($A4&amp;"."&amp;D$1,Data!$J:$J,0))</f>
        <v>5.8582333870367567E-5</v>
      </c>
      <c r="E4" s="57">
        <f>INDEX(Data!$K:$K,MATCH($A4&amp;"."&amp;E$1,Data!$J:$J,0))</f>
        <v>4.7588238773761091E-5</v>
      </c>
      <c r="F4" s="57">
        <f>INDEX(Data!$K:$K,MATCH($A4&amp;"."&amp;F$1,Data!$J:$J,0))</f>
        <v>4.345514037626785E-5</v>
      </c>
      <c r="G4" s="57">
        <f>INDEX(Data!$K:$K,MATCH($A4&amp;"."&amp;G$1,Data!$J:$J,0))</f>
        <v>4.830717931111659E-5</v>
      </c>
      <c r="H4" s="57">
        <f>INDEX(Data!$K:$K,MATCH($A4&amp;"."&amp;H$1,Data!$J:$J,0))</f>
        <v>5.8533061689207213E-5</v>
      </c>
      <c r="I4" s="57">
        <f>INDEX(Data!$K:$K,MATCH($A4&amp;"."&amp;I$1,Data!$J:$J,0))</f>
        <v>1.0141311081584634E-4</v>
      </c>
      <c r="J4" s="57">
        <f>INDEX(Data!$K:$K,MATCH($A4&amp;"."&amp;J$1,Data!$J:$J,0))</f>
        <v>1.3964379479582324E-4</v>
      </c>
      <c r="K4" s="57">
        <f>INDEX(Data!$K:$K,MATCH($A4&amp;"."&amp;K$1,Data!$J:$J,0))</f>
        <v>1.4532464013126734E-4</v>
      </c>
      <c r="L4" s="57">
        <f>INDEX(Data!$K:$K,MATCH($A4&amp;"."&amp;L$1,Data!$J:$J,0))</f>
        <v>1.3217033012593996E-4</v>
      </c>
      <c r="M4" s="57">
        <f>INDEX(Data!$K:$K,MATCH($A4&amp;"."&amp;M$1,Data!$J:$J,0))</f>
        <v>1.2747306146981623E-4</v>
      </c>
      <c r="N4" s="57">
        <f>INDEX(Data!$K:$K,MATCH($A4&amp;"."&amp;N$1,Data!$J:$J,0))</f>
        <v>1.2568293980354662E-4</v>
      </c>
      <c r="O4" s="57">
        <f>INDEX(Data!$K:$K,MATCH($A4&amp;"."&amp;O$1,Data!$J:$J,0))</f>
        <v>1.225126167984479E-4</v>
      </c>
      <c r="P4" s="57">
        <f>INDEX(Data!$K:$K,MATCH($A4&amp;"."&amp;P$1,Data!$J:$J,0))</f>
        <v>1.2093005387995357E-4</v>
      </c>
      <c r="Q4" s="57">
        <f>INDEX(Data!$K:$K,MATCH($A4&amp;"."&amp;Q$1,Data!$J:$J,0))</f>
        <v>1.2693999853293213E-4</v>
      </c>
      <c r="R4" s="57">
        <f>INDEX(Data!$K:$K,MATCH($A4&amp;"."&amp;R$1,Data!$J:$J,0))</f>
        <v>1.4301050011436344E-4</v>
      </c>
      <c r="S4" s="57">
        <f>INDEX(Data!$K:$K,MATCH($A4&amp;"."&amp;S$1,Data!$J:$J,0))</f>
        <v>1.8896495800405002E-4</v>
      </c>
      <c r="T4" s="57">
        <f>INDEX(Data!$K:$K,MATCH($A4&amp;"."&amp;T$1,Data!$J:$J,0))</f>
        <v>2.5189992647386224E-4</v>
      </c>
      <c r="U4" s="57">
        <f>INDEX(Data!$K:$K,MATCH($A4&amp;"."&amp;U$1,Data!$J:$J,0))</f>
        <v>2.8251404705812886E-4</v>
      </c>
      <c r="V4" s="57">
        <f>INDEX(Data!$K:$K,MATCH($A4&amp;"."&amp;V$1,Data!$J:$J,0))</f>
        <v>2.853973652844862E-4</v>
      </c>
      <c r="W4" s="57">
        <f>INDEX(Data!$K:$K,MATCH($A4&amp;"."&amp;W$1,Data!$J:$J,0))</f>
        <v>2.7564926916692501E-4</v>
      </c>
      <c r="X4" s="57">
        <f>INDEX(Data!$K:$K,MATCH($A4&amp;"."&amp;X$1,Data!$J:$J,0))</f>
        <v>2.4566857236780522E-4</v>
      </c>
      <c r="Y4" s="57">
        <f>INDEX(Data!$K:$K,MATCH($A4&amp;"."&amp;Y$1,Data!$J:$J,0))</f>
        <v>1.9081834131612585E-4</v>
      </c>
    </row>
    <row r="5" spans="1:25" x14ac:dyDescent="0.2">
      <c r="A5" s="2">
        <f t="shared" si="1"/>
        <v>42739</v>
      </c>
      <c r="B5" s="57">
        <f>INDEX(Data!$K:$K,MATCH($A5&amp;"."&amp;B$1,Data!$J:$J,0))</f>
        <v>1.2427894754467965E-4</v>
      </c>
      <c r="C5" s="57">
        <f>INDEX(Data!$K:$K,MATCH($A5&amp;"."&amp;C$1,Data!$J:$J,0))</f>
        <v>8.1521895960898362E-5</v>
      </c>
      <c r="D5" s="57">
        <f>INDEX(Data!$K:$K,MATCH($A5&amp;"."&amp;D$1,Data!$J:$J,0))</f>
        <v>5.8582333870367506E-5</v>
      </c>
      <c r="E5" s="57">
        <f>INDEX(Data!$K:$K,MATCH($A5&amp;"."&amp;E$1,Data!$J:$J,0))</f>
        <v>4.7588238773761037E-5</v>
      </c>
      <c r="F5" s="57">
        <f>INDEX(Data!$K:$K,MATCH($A5&amp;"."&amp;F$1,Data!$J:$J,0))</f>
        <v>4.345514037626783E-5</v>
      </c>
      <c r="G5" s="57">
        <f>INDEX(Data!$K:$K,MATCH($A5&amp;"."&amp;G$1,Data!$J:$J,0))</f>
        <v>4.8307179311116604E-5</v>
      </c>
      <c r="H5" s="57">
        <f>INDEX(Data!$K:$K,MATCH($A5&amp;"."&amp;H$1,Data!$J:$J,0))</f>
        <v>5.853306168920726E-5</v>
      </c>
      <c r="I5" s="57">
        <f>INDEX(Data!$K:$K,MATCH($A5&amp;"."&amp;I$1,Data!$J:$J,0))</f>
        <v>1.0141311081584633E-4</v>
      </c>
      <c r="J5" s="57">
        <f>INDEX(Data!$K:$K,MATCH($A5&amp;"."&amp;J$1,Data!$J:$J,0))</f>
        <v>1.3964379479582318E-4</v>
      </c>
      <c r="K5" s="57">
        <f>INDEX(Data!$K:$K,MATCH($A5&amp;"."&amp;K$1,Data!$J:$J,0))</f>
        <v>1.4532464013126731E-4</v>
      </c>
      <c r="L5" s="57">
        <f>INDEX(Data!$K:$K,MATCH($A5&amp;"."&amp;L$1,Data!$J:$J,0))</f>
        <v>1.3217033012593985E-4</v>
      </c>
      <c r="M5" s="57">
        <f>INDEX(Data!$K:$K,MATCH($A5&amp;"."&amp;M$1,Data!$J:$J,0))</f>
        <v>1.2747306146981623E-4</v>
      </c>
      <c r="N5" s="57">
        <f>INDEX(Data!$K:$K,MATCH($A5&amp;"."&amp;N$1,Data!$J:$J,0))</f>
        <v>1.2568293980354649E-4</v>
      </c>
      <c r="O5" s="57">
        <f>INDEX(Data!$K:$K,MATCH($A5&amp;"."&amp;O$1,Data!$J:$J,0))</f>
        <v>1.2251261679844784E-4</v>
      </c>
      <c r="P5" s="57">
        <f>INDEX(Data!$K:$K,MATCH($A5&amp;"."&amp;P$1,Data!$J:$J,0))</f>
        <v>1.2093005387995351E-4</v>
      </c>
      <c r="Q5" s="57">
        <f>INDEX(Data!$K:$K,MATCH($A5&amp;"."&amp;Q$1,Data!$J:$J,0))</f>
        <v>1.2693999853293213E-4</v>
      </c>
      <c r="R5" s="57">
        <f>INDEX(Data!$K:$K,MATCH($A5&amp;"."&amp;R$1,Data!$J:$J,0))</f>
        <v>1.4301050011436336E-4</v>
      </c>
      <c r="S5" s="57">
        <f>INDEX(Data!$K:$K,MATCH($A5&amp;"."&amp;S$1,Data!$J:$J,0))</f>
        <v>1.8896495800404997E-4</v>
      </c>
      <c r="T5" s="57">
        <f>INDEX(Data!$K:$K,MATCH($A5&amp;"."&amp;T$1,Data!$J:$J,0))</f>
        <v>2.5189992647386218E-4</v>
      </c>
      <c r="U5" s="57">
        <f>INDEX(Data!$K:$K,MATCH($A5&amp;"."&amp;U$1,Data!$J:$J,0))</f>
        <v>2.8251404705812827E-4</v>
      </c>
      <c r="V5" s="57">
        <f>INDEX(Data!$K:$K,MATCH($A5&amp;"."&amp;V$1,Data!$J:$J,0))</f>
        <v>2.8539736528448713E-4</v>
      </c>
      <c r="W5" s="57">
        <f>INDEX(Data!$K:$K,MATCH($A5&amp;"."&amp;W$1,Data!$J:$J,0))</f>
        <v>2.7564926916692539E-4</v>
      </c>
      <c r="X5" s="57">
        <f>INDEX(Data!$K:$K,MATCH($A5&amp;"."&amp;X$1,Data!$J:$J,0))</f>
        <v>2.4566857236780505E-4</v>
      </c>
      <c r="Y5" s="57">
        <f>INDEX(Data!$K:$K,MATCH($A5&amp;"."&amp;Y$1,Data!$J:$J,0))</f>
        <v>1.908183413161258E-4</v>
      </c>
    </row>
    <row r="6" spans="1:25" x14ac:dyDescent="0.2">
      <c r="A6" s="2">
        <f t="shared" si="1"/>
        <v>42740</v>
      </c>
      <c r="B6" s="57">
        <f>INDEX(Data!$K:$K,MATCH($A6&amp;"."&amp;B$1,Data!$J:$J,0))</f>
        <v>1.2427894754467957E-4</v>
      </c>
      <c r="C6" s="57">
        <f>INDEX(Data!$K:$K,MATCH($A6&amp;"."&amp;C$1,Data!$J:$J,0))</f>
        <v>8.1521895960898362E-5</v>
      </c>
      <c r="D6" s="57">
        <f>INDEX(Data!$K:$K,MATCH($A6&amp;"."&amp;D$1,Data!$J:$J,0))</f>
        <v>5.8582333870367506E-5</v>
      </c>
      <c r="E6" s="57">
        <f>INDEX(Data!$K:$K,MATCH($A6&amp;"."&amp;E$1,Data!$J:$J,0))</f>
        <v>4.7588238773761037E-5</v>
      </c>
      <c r="F6" s="57">
        <f>INDEX(Data!$K:$K,MATCH($A6&amp;"."&amp;F$1,Data!$J:$J,0))</f>
        <v>4.345514037626783E-5</v>
      </c>
      <c r="G6" s="57">
        <f>INDEX(Data!$K:$K,MATCH($A6&amp;"."&amp;G$1,Data!$J:$J,0))</f>
        <v>4.8307179311116604E-5</v>
      </c>
      <c r="H6" s="57">
        <f>INDEX(Data!$K:$K,MATCH($A6&amp;"."&amp;H$1,Data!$J:$J,0))</f>
        <v>5.853306168920726E-5</v>
      </c>
      <c r="I6" s="57">
        <f>INDEX(Data!$K:$K,MATCH($A6&amp;"."&amp;I$1,Data!$J:$J,0))</f>
        <v>1.0141311081584633E-4</v>
      </c>
      <c r="J6" s="57">
        <f>INDEX(Data!$K:$K,MATCH($A6&amp;"."&amp;J$1,Data!$J:$J,0))</f>
        <v>1.3964379479582318E-4</v>
      </c>
      <c r="K6" s="57">
        <f>INDEX(Data!$K:$K,MATCH($A6&amp;"."&amp;K$1,Data!$J:$J,0))</f>
        <v>1.4532464013126731E-4</v>
      </c>
      <c r="L6" s="57">
        <f>INDEX(Data!$K:$K,MATCH($A6&amp;"."&amp;L$1,Data!$J:$J,0))</f>
        <v>1.3217033012593985E-4</v>
      </c>
      <c r="M6" s="57">
        <f>INDEX(Data!$K:$K,MATCH($A6&amp;"."&amp;M$1,Data!$J:$J,0))</f>
        <v>1.2747306146981623E-4</v>
      </c>
      <c r="N6" s="57">
        <f>INDEX(Data!$K:$K,MATCH($A6&amp;"."&amp;N$1,Data!$J:$J,0))</f>
        <v>1.2568293980354649E-4</v>
      </c>
      <c r="O6" s="57">
        <f>INDEX(Data!$K:$K,MATCH($A6&amp;"."&amp;O$1,Data!$J:$J,0))</f>
        <v>1.2251261679844784E-4</v>
      </c>
      <c r="P6" s="57">
        <f>INDEX(Data!$K:$K,MATCH($A6&amp;"."&amp;P$1,Data!$J:$J,0))</f>
        <v>1.2093005387995351E-4</v>
      </c>
      <c r="Q6" s="57">
        <f>INDEX(Data!$K:$K,MATCH($A6&amp;"."&amp;Q$1,Data!$J:$J,0))</f>
        <v>1.2693999853293213E-4</v>
      </c>
      <c r="R6" s="57">
        <f>INDEX(Data!$K:$K,MATCH($A6&amp;"."&amp;R$1,Data!$J:$J,0))</f>
        <v>1.4301050011436336E-4</v>
      </c>
      <c r="S6" s="57">
        <f>INDEX(Data!$K:$K,MATCH($A6&amp;"."&amp;S$1,Data!$J:$J,0))</f>
        <v>1.8896495800404997E-4</v>
      </c>
      <c r="T6" s="57">
        <f>INDEX(Data!$K:$K,MATCH($A6&amp;"."&amp;T$1,Data!$J:$J,0))</f>
        <v>2.5189992647386218E-4</v>
      </c>
      <c r="U6" s="57">
        <f>INDEX(Data!$K:$K,MATCH($A6&amp;"."&amp;U$1,Data!$J:$J,0))</f>
        <v>2.8251404705812827E-4</v>
      </c>
      <c r="V6" s="57">
        <f>INDEX(Data!$K:$K,MATCH($A6&amp;"."&amp;V$1,Data!$J:$J,0))</f>
        <v>2.8539736528448713E-4</v>
      </c>
      <c r="W6" s="57">
        <f>INDEX(Data!$K:$K,MATCH($A6&amp;"."&amp;W$1,Data!$J:$J,0))</f>
        <v>2.7564926916692539E-4</v>
      </c>
      <c r="X6" s="57">
        <f>INDEX(Data!$K:$K,MATCH($A6&amp;"."&amp;X$1,Data!$J:$J,0))</f>
        <v>2.4566857236780505E-4</v>
      </c>
      <c r="Y6" s="57">
        <f>INDEX(Data!$K:$K,MATCH($A6&amp;"."&amp;Y$1,Data!$J:$J,0))</f>
        <v>1.908183413161258E-4</v>
      </c>
    </row>
    <row r="7" spans="1:25" x14ac:dyDescent="0.2">
      <c r="A7" s="2">
        <f t="shared" si="1"/>
        <v>42741</v>
      </c>
      <c r="B7" s="57">
        <f>INDEX(Data!$K:$K,MATCH($A7&amp;"."&amp;B$1,Data!$J:$J,0))</f>
        <v>1.2427894754467957E-4</v>
      </c>
      <c r="C7" s="57">
        <f>INDEX(Data!$K:$K,MATCH($A7&amp;"."&amp;C$1,Data!$J:$J,0))</f>
        <v>8.1521895960898362E-5</v>
      </c>
      <c r="D7" s="57">
        <f>INDEX(Data!$K:$K,MATCH($A7&amp;"."&amp;D$1,Data!$J:$J,0))</f>
        <v>5.8582333870367506E-5</v>
      </c>
      <c r="E7" s="57">
        <f>INDEX(Data!$K:$K,MATCH($A7&amp;"."&amp;E$1,Data!$J:$J,0))</f>
        <v>4.7588238773761037E-5</v>
      </c>
      <c r="F7" s="57">
        <f>INDEX(Data!$K:$K,MATCH($A7&amp;"."&amp;F$1,Data!$J:$J,0))</f>
        <v>4.345514037626783E-5</v>
      </c>
      <c r="G7" s="57">
        <f>INDEX(Data!$K:$K,MATCH($A7&amp;"."&amp;G$1,Data!$J:$J,0))</f>
        <v>4.8307179311116604E-5</v>
      </c>
      <c r="H7" s="57">
        <f>INDEX(Data!$K:$K,MATCH($A7&amp;"."&amp;H$1,Data!$J:$J,0))</f>
        <v>5.853306168920726E-5</v>
      </c>
      <c r="I7" s="57">
        <f>INDEX(Data!$K:$K,MATCH($A7&amp;"."&amp;I$1,Data!$J:$J,0))</f>
        <v>1.0141311081584633E-4</v>
      </c>
      <c r="J7" s="57">
        <f>INDEX(Data!$K:$K,MATCH($A7&amp;"."&amp;J$1,Data!$J:$J,0))</f>
        <v>1.3964379479582318E-4</v>
      </c>
      <c r="K7" s="57">
        <f>INDEX(Data!$K:$K,MATCH($A7&amp;"."&amp;K$1,Data!$J:$J,0))</f>
        <v>1.4532464013126731E-4</v>
      </c>
      <c r="L7" s="57">
        <f>INDEX(Data!$K:$K,MATCH($A7&amp;"."&amp;L$1,Data!$J:$J,0))</f>
        <v>1.3217033012593985E-4</v>
      </c>
      <c r="M7" s="57">
        <f>INDEX(Data!$K:$K,MATCH($A7&amp;"."&amp;M$1,Data!$J:$J,0))</f>
        <v>1.2747306146981623E-4</v>
      </c>
      <c r="N7" s="57">
        <f>INDEX(Data!$K:$K,MATCH($A7&amp;"."&amp;N$1,Data!$J:$J,0))</f>
        <v>1.2568293980354649E-4</v>
      </c>
      <c r="O7" s="57">
        <f>INDEX(Data!$K:$K,MATCH($A7&amp;"."&amp;O$1,Data!$J:$J,0))</f>
        <v>1.2251261679844784E-4</v>
      </c>
      <c r="P7" s="57">
        <f>INDEX(Data!$K:$K,MATCH($A7&amp;"."&amp;P$1,Data!$J:$J,0))</f>
        <v>1.2093005387995351E-4</v>
      </c>
      <c r="Q7" s="57">
        <f>INDEX(Data!$K:$K,MATCH($A7&amp;"."&amp;Q$1,Data!$J:$J,0))</f>
        <v>1.2693999853293213E-4</v>
      </c>
      <c r="R7" s="57">
        <f>INDEX(Data!$K:$K,MATCH($A7&amp;"."&amp;R$1,Data!$J:$J,0))</f>
        <v>1.4301050011436336E-4</v>
      </c>
      <c r="S7" s="57">
        <f>INDEX(Data!$K:$K,MATCH($A7&amp;"."&amp;S$1,Data!$J:$J,0))</f>
        <v>1.8896495800404997E-4</v>
      </c>
      <c r="T7" s="57">
        <f>INDEX(Data!$K:$K,MATCH($A7&amp;"."&amp;T$1,Data!$J:$J,0))</f>
        <v>2.5189992647386218E-4</v>
      </c>
      <c r="U7" s="57">
        <f>INDEX(Data!$K:$K,MATCH($A7&amp;"."&amp;U$1,Data!$J:$J,0))</f>
        <v>2.8251404705812827E-4</v>
      </c>
      <c r="V7" s="57">
        <f>INDEX(Data!$K:$K,MATCH($A7&amp;"."&amp;V$1,Data!$J:$J,0))</f>
        <v>2.8539736528448713E-4</v>
      </c>
      <c r="W7" s="57">
        <f>INDEX(Data!$K:$K,MATCH($A7&amp;"."&amp;W$1,Data!$J:$J,0))</f>
        <v>2.7564926916692539E-4</v>
      </c>
      <c r="X7" s="57">
        <f>INDEX(Data!$K:$K,MATCH($A7&amp;"."&amp;X$1,Data!$J:$J,0))</f>
        <v>2.4566857236780505E-4</v>
      </c>
      <c r="Y7" s="57">
        <f>INDEX(Data!$K:$K,MATCH($A7&amp;"."&amp;Y$1,Data!$J:$J,0))</f>
        <v>1.908183413161258E-4</v>
      </c>
    </row>
    <row r="8" spans="1:25" x14ac:dyDescent="0.2">
      <c r="A8" s="2">
        <f t="shared" si="1"/>
        <v>42742</v>
      </c>
      <c r="B8" s="57">
        <f>INDEX(Data!$K:$K,MATCH($A8&amp;"."&amp;B$1,Data!$J:$J,0))</f>
        <v>1.2427894754467957E-4</v>
      </c>
      <c r="C8" s="57">
        <f>INDEX(Data!$K:$K,MATCH($A8&amp;"."&amp;C$1,Data!$J:$J,0))</f>
        <v>8.1660513250649284E-5</v>
      </c>
      <c r="D8" s="57">
        <f>INDEX(Data!$K:$K,MATCH($A8&amp;"."&amp;D$1,Data!$J:$J,0))</f>
        <v>5.8681945444076329E-5</v>
      </c>
      <c r="E8" s="57">
        <f>INDEX(Data!$K:$K,MATCH($A8&amp;"."&amp;E$1,Data!$J:$J,0))</f>
        <v>4.7669156331002384E-5</v>
      </c>
      <c r="F8" s="57">
        <f>INDEX(Data!$K:$K,MATCH($A8&amp;"."&amp;F$1,Data!$J:$J,0))</f>
        <v>4.3529030141878749E-5</v>
      </c>
      <c r="G8" s="57">
        <f>INDEX(Data!$K:$K,MATCH($A8&amp;"."&amp;G$1,Data!$J:$J,0))</f>
        <v>4.8389319332428569E-5</v>
      </c>
      <c r="H8" s="57">
        <f>INDEX(Data!$K:$K,MATCH($A8&amp;"."&amp;H$1,Data!$J:$J,0))</f>
        <v>5.8632589482035759E-5</v>
      </c>
      <c r="I8" s="57">
        <f>INDEX(Data!$K:$K,MATCH($A8&amp;"."&amp;I$1,Data!$J:$J,0))</f>
        <v>1.015855505070582E-4</v>
      </c>
      <c r="J8" s="57">
        <f>INDEX(Data!$K:$K,MATCH($A8&amp;"."&amp;J$1,Data!$J:$J,0))</f>
        <v>1.3988124074990662E-4</v>
      </c>
      <c r="K8" s="57">
        <f>INDEX(Data!$K:$K,MATCH($A8&amp;"."&amp;K$1,Data!$J:$J,0))</f>
        <v>1.4557174561761032E-4</v>
      </c>
      <c r="L8" s="57">
        <f>INDEX(Data!$K:$K,MATCH($A8&amp;"."&amp;L$1,Data!$J:$J,0))</f>
        <v>1.3239506843374773E-4</v>
      </c>
      <c r="M8" s="57">
        <f>INDEX(Data!$K:$K,MATCH($A8&amp;"."&amp;M$1,Data!$J:$J,0))</f>
        <v>1.2768981268847869E-4</v>
      </c>
      <c r="N8" s="57">
        <f>INDEX(Data!$K:$K,MATCH($A8&amp;"."&amp;N$1,Data!$J:$J,0))</f>
        <v>1.2589664715515001E-4</v>
      </c>
      <c r="O8" s="57">
        <f>INDEX(Data!$K:$K,MATCH($A8&amp;"."&amp;O$1,Data!$J:$J,0))</f>
        <v>1.2272093343167529E-4</v>
      </c>
      <c r="P8" s="57">
        <f>INDEX(Data!$K:$K,MATCH($A8&amp;"."&amp;P$1,Data!$J:$J,0))</f>
        <v>1.2113567957254431E-4</v>
      </c>
      <c r="Q8" s="57">
        <f>INDEX(Data!$K:$K,MATCH($A8&amp;"."&amp;Q$1,Data!$J:$J,0))</f>
        <v>1.2715584334799942E-4</v>
      </c>
      <c r="R8" s="57">
        <f>INDEX(Data!$K:$K,MATCH($A8&amp;"."&amp;R$1,Data!$J:$J,0))</f>
        <v>1.4325367070918473E-4</v>
      </c>
      <c r="S8" s="57">
        <f>INDEX(Data!$K:$K,MATCH($A8&amp;"."&amp;S$1,Data!$J:$J,0))</f>
        <v>1.8928626812604444E-4</v>
      </c>
      <c r="T8" s="57">
        <f>INDEX(Data!$K:$K,MATCH($A8&amp;"."&amp;T$1,Data!$J:$J,0))</f>
        <v>2.5232824925370769E-4</v>
      </c>
      <c r="U8" s="57">
        <f>INDEX(Data!$K:$K,MATCH($A8&amp;"."&amp;U$1,Data!$J:$J,0))</f>
        <v>2.8299442513395892E-4</v>
      </c>
      <c r="V8" s="57">
        <f>INDEX(Data!$K:$K,MATCH($A8&amp;"."&amp;V$1,Data!$J:$J,0))</f>
        <v>2.8588264606471784E-4</v>
      </c>
      <c r="W8" s="57">
        <f>INDEX(Data!$K:$K,MATCH($A8&amp;"."&amp;W$1,Data!$J:$J,0))</f>
        <v>2.7611797458849746E-4</v>
      </c>
      <c r="X8" s="57">
        <f>INDEX(Data!$K:$K,MATCH($A8&amp;"."&amp;X$1,Data!$J:$J,0))</f>
        <v>2.4608629954744448E-4</v>
      </c>
      <c r="Y8" s="57">
        <f>INDEX(Data!$K:$K,MATCH($A8&amp;"."&amp;Y$1,Data!$J:$J,0))</f>
        <v>1.9114280287330909E-4</v>
      </c>
    </row>
    <row r="9" spans="1:25" x14ac:dyDescent="0.2">
      <c r="A9" s="2">
        <f t="shared" si="1"/>
        <v>42743</v>
      </c>
      <c r="B9" s="57">
        <f>INDEX(Data!$K:$K,MATCH($A9&amp;"."&amp;B$1,Data!$J:$J,0))</f>
        <v>1.2449026759162748E-4</v>
      </c>
      <c r="C9" s="57">
        <f>INDEX(Data!$K:$K,MATCH($A9&amp;"."&amp;C$1,Data!$J:$J,0))</f>
        <v>8.1660513250649284E-5</v>
      </c>
      <c r="D9" s="57">
        <f>INDEX(Data!$K:$K,MATCH($A9&amp;"."&amp;D$1,Data!$J:$J,0))</f>
        <v>5.8681945444076329E-5</v>
      </c>
      <c r="E9" s="57">
        <f>INDEX(Data!$K:$K,MATCH($A9&amp;"."&amp;E$1,Data!$J:$J,0))</f>
        <v>4.7669156331002384E-5</v>
      </c>
      <c r="F9" s="57">
        <f>INDEX(Data!$K:$K,MATCH($A9&amp;"."&amp;F$1,Data!$J:$J,0))</f>
        <v>4.3529030141878749E-5</v>
      </c>
      <c r="G9" s="57">
        <f>INDEX(Data!$K:$K,MATCH($A9&amp;"."&amp;G$1,Data!$J:$J,0))</f>
        <v>4.8389319332428569E-5</v>
      </c>
      <c r="H9" s="57">
        <f>INDEX(Data!$K:$K,MATCH($A9&amp;"."&amp;H$1,Data!$J:$J,0))</f>
        <v>5.8632589482035759E-5</v>
      </c>
      <c r="I9" s="57">
        <f>INDEX(Data!$K:$K,MATCH($A9&amp;"."&amp;I$1,Data!$J:$J,0))</f>
        <v>1.015855505070582E-4</v>
      </c>
      <c r="J9" s="57">
        <f>INDEX(Data!$K:$K,MATCH($A9&amp;"."&amp;J$1,Data!$J:$J,0))</f>
        <v>1.3988124074990662E-4</v>
      </c>
      <c r="K9" s="57">
        <f>INDEX(Data!$K:$K,MATCH($A9&amp;"."&amp;K$1,Data!$J:$J,0))</f>
        <v>1.4557174561761032E-4</v>
      </c>
      <c r="L9" s="57">
        <f>INDEX(Data!$K:$K,MATCH($A9&amp;"."&amp;L$1,Data!$J:$J,0))</f>
        <v>1.3239506843374773E-4</v>
      </c>
      <c r="M9" s="57">
        <f>INDEX(Data!$K:$K,MATCH($A9&amp;"."&amp;M$1,Data!$J:$J,0))</f>
        <v>1.2768981268847869E-4</v>
      </c>
      <c r="N9" s="57">
        <f>INDEX(Data!$K:$K,MATCH($A9&amp;"."&amp;N$1,Data!$J:$J,0))</f>
        <v>1.2589664715515001E-4</v>
      </c>
      <c r="O9" s="57">
        <f>INDEX(Data!$K:$K,MATCH($A9&amp;"."&amp;O$1,Data!$J:$J,0))</f>
        <v>1.2272093343167529E-4</v>
      </c>
      <c r="P9" s="57">
        <f>INDEX(Data!$K:$K,MATCH($A9&amp;"."&amp;P$1,Data!$J:$J,0))</f>
        <v>1.2113567957254431E-4</v>
      </c>
      <c r="Q9" s="57">
        <f>INDEX(Data!$K:$K,MATCH($A9&amp;"."&amp;Q$1,Data!$J:$J,0))</f>
        <v>1.2715584334799942E-4</v>
      </c>
      <c r="R9" s="57">
        <f>INDEX(Data!$K:$K,MATCH($A9&amp;"."&amp;R$1,Data!$J:$J,0))</f>
        <v>1.4325367070918473E-4</v>
      </c>
      <c r="S9" s="57">
        <f>INDEX(Data!$K:$K,MATCH($A9&amp;"."&amp;S$1,Data!$J:$J,0))</f>
        <v>1.8928626812604444E-4</v>
      </c>
      <c r="T9" s="57">
        <f>INDEX(Data!$K:$K,MATCH($A9&amp;"."&amp;T$1,Data!$J:$J,0))</f>
        <v>2.5232824925370769E-4</v>
      </c>
      <c r="U9" s="57">
        <f>INDEX(Data!$K:$K,MATCH($A9&amp;"."&amp;U$1,Data!$J:$J,0))</f>
        <v>2.8299442513395892E-4</v>
      </c>
      <c r="V9" s="57">
        <f>INDEX(Data!$K:$K,MATCH($A9&amp;"."&amp;V$1,Data!$J:$J,0))</f>
        <v>2.8588264606471784E-4</v>
      </c>
      <c r="W9" s="57">
        <f>INDEX(Data!$K:$K,MATCH($A9&amp;"."&amp;W$1,Data!$J:$J,0))</f>
        <v>2.7611797458849746E-4</v>
      </c>
      <c r="X9" s="57">
        <f>INDEX(Data!$K:$K,MATCH($A9&amp;"."&amp;X$1,Data!$J:$J,0))</f>
        <v>2.4608629954744448E-4</v>
      </c>
      <c r="Y9" s="57">
        <f>INDEX(Data!$K:$K,MATCH($A9&amp;"."&amp;Y$1,Data!$J:$J,0))</f>
        <v>1.9114280287330909E-4</v>
      </c>
    </row>
    <row r="10" spans="1:25" x14ac:dyDescent="0.2">
      <c r="A10" s="2">
        <f t="shared" si="1"/>
        <v>42744</v>
      </c>
      <c r="B10" s="57">
        <f>INDEX(Data!$K:$K,MATCH($A10&amp;"."&amp;B$1,Data!$J:$J,0))</f>
        <v>1.2449026759162748E-4</v>
      </c>
      <c r="C10" s="57">
        <f>INDEX(Data!$K:$K,MATCH($A10&amp;"."&amp;C$1,Data!$J:$J,0))</f>
        <v>8.1521895960898362E-5</v>
      </c>
      <c r="D10" s="57">
        <f>INDEX(Data!$K:$K,MATCH($A10&amp;"."&amp;D$1,Data!$J:$J,0))</f>
        <v>5.8582333870367506E-5</v>
      </c>
      <c r="E10" s="57">
        <f>INDEX(Data!$K:$K,MATCH($A10&amp;"."&amp;E$1,Data!$J:$J,0))</f>
        <v>4.7588238773761037E-5</v>
      </c>
      <c r="F10" s="57">
        <f>INDEX(Data!$K:$K,MATCH($A10&amp;"."&amp;F$1,Data!$J:$J,0))</f>
        <v>4.345514037626783E-5</v>
      </c>
      <c r="G10" s="57">
        <f>INDEX(Data!$K:$K,MATCH($A10&amp;"."&amp;G$1,Data!$J:$J,0))</f>
        <v>4.8307179311116604E-5</v>
      </c>
      <c r="H10" s="57">
        <f>INDEX(Data!$K:$K,MATCH($A10&amp;"."&amp;H$1,Data!$J:$J,0))</f>
        <v>5.853306168920726E-5</v>
      </c>
      <c r="I10" s="57">
        <f>INDEX(Data!$K:$K,MATCH($A10&amp;"."&amp;I$1,Data!$J:$J,0))</f>
        <v>1.0141311081584633E-4</v>
      </c>
      <c r="J10" s="57">
        <f>INDEX(Data!$K:$K,MATCH($A10&amp;"."&amp;J$1,Data!$J:$J,0))</f>
        <v>1.3964379479582318E-4</v>
      </c>
      <c r="K10" s="57">
        <f>INDEX(Data!$K:$K,MATCH($A10&amp;"."&amp;K$1,Data!$J:$J,0))</f>
        <v>1.4532464013126731E-4</v>
      </c>
      <c r="L10" s="57">
        <f>INDEX(Data!$K:$K,MATCH($A10&amp;"."&amp;L$1,Data!$J:$J,0))</f>
        <v>1.3217033012593985E-4</v>
      </c>
      <c r="M10" s="57">
        <f>INDEX(Data!$K:$K,MATCH($A10&amp;"."&amp;M$1,Data!$J:$J,0))</f>
        <v>1.2747306146981623E-4</v>
      </c>
      <c r="N10" s="57">
        <f>INDEX(Data!$K:$K,MATCH($A10&amp;"."&amp;N$1,Data!$J:$J,0))</f>
        <v>1.2568293980354649E-4</v>
      </c>
      <c r="O10" s="57">
        <f>INDEX(Data!$K:$K,MATCH($A10&amp;"."&amp;O$1,Data!$J:$J,0))</f>
        <v>1.2251261679844784E-4</v>
      </c>
      <c r="P10" s="57">
        <f>INDEX(Data!$K:$K,MATCH($A10&amp;"."&amp;P$1,Data!$J:$J,0))</f>
        <v>1.2093005387995351E-4</v>
      </c>
      <c r="Q10" s="57">
        <f>INDEX(Data!$K:$K,MATCH($A10&amp;"."&amp;Q$1,Data!$J:$J,0))</f>
        <v>1.2693999853293213E-4</v>
      </c>
      <c r="R10" s="57">
        <f>INDEX(Data!$K:$K,MATCH($A10&amp;"."&amp;R$1,Data!$J:$J,0))</f>
        <v>1.4301050011436336E-4</v>
      </c>
      <c r="S10" s="57">
        <f>INDEX(Data!$K:$K,MATCH($A10&amp;"."&amp;S$1,Data!$J:$J,0))</f>
        <v>1.8896495800404997E-4</v>
      </c>
      <c r="T10" s="57">
        <f>INDEX(Data!$K:$K,MATCH($A10&amp;"."&amp;T$1,Data!$J:$J,0))</f>
        <v>2.5189992647386218E-4</v>
      </c>
      <c r="U10" s="57">
        <f>INDEX(Data!$K:$K,MATCH($A10&amp;"."&amp;U$1,Data!$J:$J,0))</f>
        <v>2.8251404705812827E-4</v>
      </c>
      <c r="V10" s="57">
        <f>INDEX(Data!$K:$K,MATCH($A10&amp;"."&amp;V$1,Data!$J:$J,0))</f>
        <v>2.8539736528448713E-4</v>
      </c>
      <c r="W10" s="57">
        <f>INDEX(Data!$K:$K,MATCH($A10&amp;"."&amp;W$1,Data!$J:$J,0))</f>
        <v>2.7564926916692539E-4</v>
      </c>
      <c r="X10" s="57">
        <f>INDEX(Data!$K:$K,MATCH($A10&amp;"."&amp;X$1,Data!$J:$J,0))</f>
        <v>2.4566857236780505E-4</v>
      </c>
      <c r="Y10" s="57">
        <f>INDEX(Data!$K:$K,MATCH($A10&amp;"."&amp;Y$1,Data!$J:$J,0))</f>
        <v>1.908183413161258E-4</v>
      </c>
    </row>
    <row r="11" spans="1:25" x14ac:dyDescent="0.2">
      <c r="A11" s="2">
        <f t="shared" si="1"/>
        <v>42745</v>
      </c>
      <c r="B11" s="57">
        <f>INDEX(Data!$K:$K,MATCH($A11&amp;"."&amp;B$1,Data!$J:$J,0))</f>
        <v>1.2427894754467957E-4</v>
      </c>
      <c r="C11" s="57">
        <f>INDEX(Data!$K:$K,MATCH($A11&amp;"."&amp;C$1,Data!$J:$J,0))</f>
        <v>8.1521895960898362E-5</v>
      </c>
      <c r="D11" s="57">
        <f>INDEX(Data!$K:$K,MATCH($A11&amp;"."&amp;D$1,Data!$J:$J,0))</f>
        <v>5.8582333870367506E-5</v>
      </c>
      <c r="E11" s="57">
        <f>INDEX(Data!$K:$K,MATCH($A11&amp;"."&amp;E$1,Data!$J:$J,0))</f>
        <v>4.7588238773761037E-5</v>
      </c>
      <c r="F11" s="57">
        <f>INDEX(Data!$K:$K,MATCH($A11&amp;"."&amp;F$1,Data!$J:$J,0))</f>
        <v>4.345514037626783E-5</v>
      </c>
      <c r="G11" s="57">
        <f>INDEX(Data!$K:$K,MATCH($A11&amp;"."&amp;G$1,Data!$J:$J,0))</f>
        <v>4.8307179311116604E-5</v>
      </c>
      <c r="H11" s="57">
        <f>INDEX(Data!$K:$K,MATCH($A11&amp;"."&amp;H$1,Data!$J:$J,0))</f>
        <v>5.853306168920726E-5</v>
      </c>
      <c r="I11" s="57">
        <f>INDEX(Data!$K:$K,MATCH($A11&amp;"."&amp;I$1,Data!$J:$J,0))</f>
        <v>1.0141311081584633E-4</v>
      </c>
      <c r="J11" s="57">
        <f>INDEX(Data!$K:$K,MATCH($A11&amp;"."&amp;J$1,Data!$J:$J,0))</f>
        <v>1.3964379479582318E-4</v>
      </c>
      <c r="K11" s="57">
        <f>INDEX(Data!$K:$K,MATCH($A11&amp;"."&amp;K$1,Data!$J:$J,0))</f>
        <v>1.4532464013126731E-4</v>
      </c>
      <c r="L11" s="57">
        <f>INDEX(Data!$K:$K,MATCH($A11&amp;"."&amp;L$1,Data!$J:$J,0))</f>
        <v>1.3217033012593985E-4</v>
      </c>
      <c r="M11" s="57">
        <f>INDEX(Data!$K:$K,MATCH($A11&amp;"."&amp;M$1,Data!$J:$J,0))</f>
        <v>1.2747306146981623E-4</v>
      </c>
      <c r="N11" s="57">
        <f>INDEX(Data!$K:$K,MATCH($A11&amp;"."&amp;N$1,Data!$J:$J,0))</f>
        <v>1.2568293980354649E-4</v>
      </c>
      <c r="O11" s="57">
        <f>INDEX(Data!$K:$K,MATCH($A11&amp;"."&amp;O$1,Data!$J:$J,0))</f>
        <v>1.2251261679844784E-4</v>
      </c>
      <c r="P11" s="57">
        <f>INDEX(Data!$K:$K,MATCH($A11&amp;"."&amp;P$1,Data!$J:$J,0))</f>
        <v>1.2093005387995351E-4</v>
      </c>
      <c r="Q11" s="57">
        <f>INDEX(Data!$K:$K,MATCH($A11&amp;"."&amp;Q$1,Data!$J:$J,0))</f>
        <v>1.2693999853293213E-4</v>
      </c>
      <c r="R11" s="57">
        <f>INDEX(Data!$K:$K,MATCH($A11&amp;"."&amp;R$1,Data!$J:$J,0))</f>
        <v>1.4301050011436336E-4</v>
      </c>
      <c r="S11" s="57">
        <f>INDEX(Data!$K:$K,MATCH($A11&amp;"."&amp;S$1,Data!$J:$J,0))</f>
        <v>1.8896495800404997E-4</v>
      </c>
      <c r="T11" s="57">
        <f>INDEX(Data!$K:$K,MATCH($A11&amp;"."&amp;T$1,Data!$J:$J,0))</f>
        <v>2.5189992647386218E-4</v>
      </c>
      <c r="U11" s="57">
        <f>INDEX(Data!$K:$K,MATCH($A11&amp;"."&amp;U$1,Data!$J:$J,0))</f>
        <v>2.8251404705812827E-4</v>
      </c>
      <c r="V11" s="57">
        <f>INDEX(Data!$K:$K,MATCH($A11&amp;"."&amp;V$1,Data!$J:$J,0))</f>
        <v>2.8539736528448713E-4</v>
      </c>
      <c r="W11" s="57">
        <f>INDEX(Data!$K:$K,MATCH($A11&amp;"."&amp;W$1,Data!$J:$J,0))</f>
        <v>2.7564926916692539E-4</v>
      </c>
      <c r="X11" s="57">
        <f>INDEX(Data!$K:$K,MATCH($A11&amp;"."&amp;X$1,Data!$J:$J,0))</f>
        <v>2.4566857236780505E-4</v>
      </c>
      <c r="Y11" s="57">
        <f>INDEX(Data!$K:$K,MATCH($A11&amp;"."&amp;Y$1,Data!$J:$J,0))</f>
        <v>1.908183413161258E-4</v>
      </c>
    </row>
    <row r="12" spans="1:25" x14ac:dyDescent="0.2">
      <c r="A12" s="2">
        <f t="shared" si="1"/>
        <v>42746</v>
      </c>
      <c r="B12" s="57">
        <f>INDEX(Data!$K:$K,MATCH($A12&amp;"."&amp;B$1,Data!$J:$J,0))</f>
        <v>1.2427894754467957E-4</v>
      </c>
      <c r="C12" s="57">
        <f>INDEX(Data!$K:$K,MATCH($A12&amp;"."&amp;C$1,Data!$J:$J,0))</f>
        <v>8.1521895960898362E-5</v>
      </c>
      <c r="D12" s="57">
        <f>INDEX(Data!$K:$K,MATCH($A12&amp;"."&amp;D$1,Data!$J:$J,0))</f>
        <v>5.8582333870367506E-5</v>
      </c>
      <c r="E12" s="57">
        <f>INDEX(Data!$K:$K,MATCH($A12&amp;"."&amp;E$1,Data!$J:$J,0))</f>
        <v>4.7588238773761037E-5</v>
      </c>
      <c r="F12" s="57">
        <f>INDEX(Data!$K:$K,MATCH($A12&amp;"."&amp;F$1,Data!$J:$J,0))</f>
        <v>4.345514037626783E-5</v>
      </c>
      <c r="G12" s="57">
        <f>INDEX(Data!$K:$K,MATCH($A12&amp;"."&amp;G$1,Data!$J:$J,0))</f>
        <v>4.8307179311116604E-5</v>
      </c>
      <c r="H12" s="57">
        <f>INDEX(Data!$K:$K,MATCH($A12&amp;"."&amp;H$1,Data!$J:$J,0))</f>
        <v>5.853306168920726E-5</v>
      </c>
      <c r="I12" s="57">
        <f>INDEX(Data!$K:$K,MATCH($A12&amp;"."&amp;I$1,Data!$J:$J,0))</f>
        <v>1.0141311081584633E-4</v>
      </c>
      <c r="J12" s="57">
        <f>INDEX(Data!$K:$K,MATCH($A12&amp;"."&amp;J$1,Data!$J:$J,0))</f>
        <v>1.3964379479582318E-4</v>
      </c>
      <c r="K12" s="57">
        <f>INDEX(Data!$K:$K,MATCH($A12&amp;"."&amp;K$1,Data!$J:$J,0))</f>
        <v>1.4532464013126731E-4</v>
      </c>
      <c r="L12" s="57">
        <f>INDEX(Data!$K:$K,MATCH($A12&amp;"."&amp;L$1,Data!$J:$J,0))</f>
        <v>1.3217033012593985E-4</v>
      </c>
      <c r="M12" s="57">
        <f>INDEX(Data!$K:$K,MATCH($A12&amp;"."&amp;M$1,Data!$J:$J,0))</f>
        <v>1.2747306146981623E-4</v>
      </c>
      <c r="N12" s="57">
        <f>INDEX(Data!$K:$K,MATCH($A12&amp;"."&amp;N$1,Data!$J:$J,0))</f>
        <v>1.2568293980354649E-4</v>
      </c>
      <c r="O12" s="57">
        <f>INDEX(Data!$K:$K,MATCH($A12&amp;"."&amp;O$1,Data!$J:$J,0))</f>
        <v>1.2251261679844784E-4</v>
      </c>
      <c r="P12" s="57">
        <f>INDEX(Data!$K:$K,MATCH($A12&amp;"."&amp;P$1,Data!$J:$J,0))</f>
        <v>1.2093005387995351E-4</v>
      </c>
      <c r="Q12" s="57">
        <f>INDEX(Data!$K:$K,MATCH($A12&amp;"."&amp;Q$1,Data!$J:$J,0))</f>
        <v>1.2693999853293213E-4</v>
      </c>
      <c r="R12" s="57">
        <f>INDEX(Data!$K:$K,MATCH($A12&amp;"."&amp;R$1,Data!$J:$J,0))</f>
        <v>1.4301050011436336E-4</v>
      </c>
      <c r="S12" s="57">
        <f>INDEX(Data!$K:$K,MATCH($A12&amp;"."&amp;S$1,Data!$J:$J,0))</f>
        <v>1.8896495800404997E-4</v>
      </c>
      <c r="T12" s="57">
        <f>INDEX(Data!$K:$K,MATCH($A12&amp;"."&amp;T$1,Data!$J:$J,0))</f>
        <v>2.5189992647386218E-4</v>
      </c>
      <c r="U12" s="57">
        <f>INDEX(Data!$K:$K,MATCH($A12&amp;"."&amp;U$1,Data!$J:$J,0))</f>
        <v>2.8251404705812827E-4</v>
      </c>
      <c r="V12" s="57">
        <f>INDEX(Data!$K:$K,MATCH($A12&amp;"."&amp;V$1,Data!$J:$J,0))</f>
        <v>2.8539736528448713E-4</v>
      </c>
      <c r="W12" s="57">
        <f>INDEX(Data!$K:$K,MATCH($A12&amp;"."&amp;W$1,Data!$J:$J,0))</f>
        <v>2.7564926916692539E-4</v>
      </c>
      <c r="X12" s="57">
        <f>INDEX(Data!$K:$K,MATCH($A12&amp;"."&amp;X$1,Data!$J:$J,0))</f>
        <v>2.4566857236780505E-4</v>
      </c>
      <c r="Y12" s="57">
        <f>INDEX(Data!$K:$K,MATCH($A12&amp;"."&amp;Y$1,Data!$J:$J,0))</f>
        <v>1.908183413161258E-4</v>
      </c>
    </row>
    <row r="13" spans="1:25" x14ac:dyDescent="0.2">
      <c r="A13" s="2">
        <f t="shared" si="1"/>
        <v>42747</v>
      </c>
      <c r="B13" s="57">
        <f>INDEX(Data!$K:$K,MATCH($A13&amp;"."&amp;B$1,Data!$J:$J,0))</f>
        <v>1.2427894754467957E-4</v>
      </c>
      <c r="C13" s="57">
        <f>INDEX(Data!$K:$K,MATCH($A13&amp;"."&amp;C$1,Data!$J:$J,0))</f>
        <v>8.1521895960898362E-5</v>
      </c>
      <c r="D13" s="57">
        <f>INDEX(Data!$K:$K,MATCH($A13&amp;"."&amp;D$1,Data!$J:$J,0))</f>
        <v>5.8582333870367506E-5</v>
      </c>
      <c r="E13" s="57">
        <f>INDEX(Data!$K:$K,MATCH($A13&amp;"."&amp;E$1,Data!$J:$J,0))</f>
        <v>4.7588238773761037E-5</v>
      </c>
      <c r="F13" s="57">
        <f>INDEX(Data!$K:$K,MATCH($A13&amp;"."&amp;F$1,Data!$J:$J,0))</f>
        <v>4.345514037626783E-5</v>
      </c>
      <c r="G13" s="57">
        <f>INDEX(Data!$K:$K,MATCH($A13&amp;"."&amp;G$1,Data!$J:$J,0))</f>
        <v>4.8307179311116604E-5</v>
      </c>
      <c r="H13" s="57">
        <f>INDEX(Data!$K:$K,MATCH($A13&amp;"."&amp;H$1,Data!$J:$J,0))</f>
        <v>5.853306168920726E-5</v>
      </c>
      <c r="I13" s="57">
        <f>INDEX(Data!$K:$K,MATCH($A13&amp;"."&amp;I$1,Data!$J:$J,0))</f>
        <v>1.0141311081584633E-4</v>
      </c>
      <c r="J13" s="57">
        <f>INDEX(Data!$K:$K,MATCH($A13&amp;"."&amp;J$1,Data!$J:$J,0))</f>
        <v>1.3964379479582318E-4</v>
      </c>
      <c r="K13" s="57">
        <f>INDEX(Data!$K:$K,MATCH($A13&amp;"."&amp;K$1,Data!$J:$J,0))</f>
        <v>1.4532464013126731E-4</v>
      </c>
      <c r="L13" s="57">
        <f>INDEX(Data!$K:$K,MATCH($A13&amp;"."&amp;L$1,Data!$J:$J,0))</f>
        <v>1.3217033012593985E-4</v>
      </c>
      <c r="M13" s="57">
        <f>INDEX(Data!$K:$K,MATCH($A13&amp;"."&amp;M$1,Data!$J:$J,0))</f>
        <v>1.2747306146981623E-4</v>
      </c>
      <c r="N13" s="57">
        <f>INDEX(Data!$K:$K,MATCH($A13&amp;"."&amp;N$1,Data!$J:$J,0))</f>
        <v>1.2568293980354649E-4</v>
      </c>
      <c r="O13" s="57">
        <f>INDEX(Data!$K:$K,MATCH($A13&amp;"."&amp;O$1,Data!$J:$J,0))</f>
        <v>1.2251261679844784E-4</v>
      </c>
      <c r="P13" s="57">
        <f>INDEX(Data!$K:$K,MATCH($A13&amp;"."&amp;P$1,Data!$J:$J,0))</f>
        <v>1.2093005387995351E-4</v>
      </c>
      <c r="Q13" s="57">
        <f>INDEX(Data!$K:$K,MATCH($A13&amp;"."&amp;Q$1,Data!$J:$J,0))</f>
        <v>1.2693999853293213E-4</v>
      </c>
      <c r="R13" s="57">
        <f>INDEX(Data!$K:$K,MATCH($A13&amp;"."&amp;R$1,Data!$J:$J,0))</f>
        <v>1.4301050011436336E-4</v>
      </c>
      <c r="S13" s="57">
        <f>INDEX(Data!$K:$K,MATCH($A13&amp;"."&amp;S$1,Data!$J:$J,0))</f>
        <v>1.8896495800404997E-4</v>
      </c>
      <c r="T13" s="57">
        <f>INDEX(Data!$K:$K,MATCH($A13&amp;"."&amp;T$1,Data!$J:$J,0))</f>
        <v>2.5189992647386218E-4</v>
      </c>
      <c r="U13" s="57">
        <f>INDEX(Data!$K:$K,MATCH($A13&amp;"."&amp;U$1,Data!$J:$J,0))</f>
        <v>2.8251404705812827E-4</v>
      </c>
      <c r="V13" s="57">
        <f>INDEX(Data!$K:$K,MATCH($A13&amp;"."&amp;V$1,Data!$J:$J,0))</f>
        <v>2.8539736528448713E-4</v>
      </c>
      <c r="W13" s="57">
        <f>INDEX(Data!$K:$K,MATCH($A13&amp;"."&amp;W$1,Data!$J:$J,0))</f>
        <v>2.7564926916692539E-4</v>
      </c>
      <c r="X13" s="57">
        <f>INDEX(Data!$K:$K,MATCH($A13&amp;"."&amp;X$1,Data!$J:$J,0))</f>
        <v>2.4566857236780505E-4</v>
      </c>
      <c r="Y13" s="57">
        <f>INDEX(Data!$K:$K,MATCH($A13&amp;"."&amp;Y$1,Data!$J:$J,0))</f>
        <v>1.908183413161258E-4</v>
      </c>
    </row>
    <row r="14" spans="1:25" x14ac:dyDescent="0.2">
      <c r="A14" s="2">
        <f t="shared" si="1"/>
        <v>42748</v>
      </c>
      <c r="B14" s="57">
        <f>INDEX(Data!$K:$K,MATCH($A14&amp;"."&amp;B$1,Data!$J:$J,0))</f>
        <v>1.2427894754467957E-4</v>
      </c>
      <c r="C14" s="57">
        <f>INDEX(Data!$K:$K,MATCH($A14&amp;"."&amp;C$1,Data!$J:$J,0))</f>
        <v>8.1521895960898362E-5</v>
      </c>
      <c r="D14" s="57">
        <f>INDEX(Data!$K:$K,MATCH($A14&amp;"."&amp;D$1,Data!$J:$J,0))</f>
        <v>5.8582333870367506E-5</v>
      </c>
      <c r="E14" s="57">
        <f>INDEX(Data!$K:$K,MATCH($A14&amp;"."&amp;E$1,Data!$J:$J,0))</f>
        <v>4.7588238773761037E-5</v>
      </c>
      <c r="F14" s="57">
        <f>INDEX(Data!$K:$K,MATCH($A14&amp;"."&amp;F$1,Data!$J:$J,0))</f>
        <v>4.345514037626783E-5</v>
      </c>
      <c r="G14" s="57">
        <f>INDEX(Data!$K:$K,MATCH($A14&amp;"."&amp;G$1,Data!$J:$J,0))</f>
        <v>4.8307179311116604E-5</v>
      </c>
      <c r="H14" s="57">
        <f>INDEX(Data!$K:$K,MATCH($A14&amp;"."&amp;H$1,Data!$J:$J,0))</f>
        <v>5.853306168920726E-5</v>
      </c>
      <c r="I14" s="57">
        <f>INDEX(Data!$K:$K,MATCH($A14&amp;"."&amp;I$1,Data!$J:$J,0))</f>
        <v>1.0141311081584633E-4</v>
      </c>
      <c r="J14" s="57">
        <f>INDEX(Data!$K:$K,MATCH($A14&amp;"."&amp;J$1,Data!$J:$J,0))</f>
        <v>1.3964379479582318E-4</v>
      </c>
      <c r="K14" s="57">
        <f>INDEX(Data!$K:$K,MATCH($A14&amp;"."&amp;K$1,Data!$J:$J,0))</f>
        <v>1.4532464013126731E-4</v>
      </c>
      <c r="L14" s="57">
        <f>INDEX(Data!$K:$K,MATCH($A14&amp;"."&amp;L$1,Data!$J:$J,0))</f>
        <v>1.3217033012593985E-4</v>
      </c>
      <c r="M14" s="57">
        <f>INDEX(Data!$K:$K,MATCH($A14&amp;"."&amp;M$1,Data!$J:$J,0))</f>
        <v>1.2747306146981623E-4</v>
      </c>
      <c r="N14" s="57">
        <f>INDEX(Data!$K:$K,MATCH($A14&amp;"."&amp;N$1,Data!$J:$J,0))</f>
        <v>1.2568293980354649E-4</v>
      </c>
      <c r="O14" s="57">
        <f>INDEX(Data!$K:$K,MATCH($A14&amp;"."&amp;O$1,Data!$J:$J,0))</f>
        <v>1.2251261679844784E-4</v>
      </c>
      <c r="P14" s="57">
        <f>INDEX(Data!$K:$K,MATCH($A14&amp;"."&amp;P$1,Data!$J:$J,0))</f>
        <v>1.2093005387995351E-4</v>
      </c>
      <c r="Q14" s="57">
        <f>INDEX(Data!$K:$K,MATCH($A14&amp;"."&amp;Q$1,Data!$J:$J,0))</f>
        <v>1.2693999853293213E-4</v>
      </c>
      <c r="R14" s="57">
        <f>INDEX(Data!$K:$K,MATCH($A14&amp;"."&amp;R$1,Data!$J:$J,0))</f>
        <v>1.4301050011436336E-4</v>
      </c>
      <c r="S14" s="57">
        <f>INDEX(Data!$K:$K,MATCH($A14&amp;"."&amp;S$1,Data!$J:$J,0))</f>
        <v>1.8896495800404997E-4</v>
      </c>
      <c r="T14" s="57">
        <f>INDEX(Data!$K:$K,MATCH($A14&amp;"."&amp;T$1,Data!$J:$J,0))</f>
        <v>2.5189992647386218E-4</v>
      </c>
      <c r="U14" s="57">
        <f>INDEX(Data!$K:$K,MATCH($A14&amp;"."&amp;U$1,Data!$J:$J,0))</f>
        <v>2.8251404705812827E-4</v>
      </c>
      <c r="V14" s="57">
        <f>INDEX(Data!$K:$K,MATCH($A14&amp;"."&amp;V$1,Data!$J:$J,0))</f>
        <v>2.8539736528448713E-4</v>
      </c>
      <c r="W14" s="57">
        <f>INDEX(Data!$K:$K,MATCH($A14&amp;"."&amp;W$1,Data!$J:$J,0))</f>
        <v>2.7564926916692539E-4</v>
      </c>
      <c r="X14" s="57">
        <f>INDEX(Data!$K:$K,MATCH($A14&amp;"."&amp;X$1,Data!$J:$J,0))</f>
        <v>2.4566857236780505E-4</v>
      </c>
      <c r="Y14" s="57">
        <f>INDEX(Data!$K:$K,MATCH($A14&amp;"."&amp;Y$1,Data!$J:$J,0))</f>
        <v>1.908183413161258E-4</v>
      </c>
    </row>
    <row r="15" spans="1:25" x14ac:dyDescent="0.2">
      <c r="A15" s="2">
        <f t="shared" si="1"/>
        <v>42749</v>
      </c>
      <c r="B15" s="57">
        <f>INDEX(Data!$K:$K,MATCH($A15&amp;"."&amp;B$1,Data!$J:$J,0))</f>
        <v>1.2427894754467957E-4</v>
      </c>
      <c r="C15" s="57">
        <f>INDEX(Data!$K:$K,MATCH($A15&amp;"."&amp;C$1,Data!$J:$J,0))</f>
        <v>8.1660513250649284E-5</v>
      </c>
      <c r="D15" s="57">
        <f>INDEX(Data!$K:$K,MATCH($A15&amp;"."&amp;D$1,Data!$J:$J,0))</f>
        <v>5.8681945444076329E-5</v>
      </c>
      <c r="E15" s="57">
        <f>INDEX(Data!$K:$K,MATCH($A15&amp;"."&amp;E$1,Data!$J:$J,0))</f>
        <v>4.7669156331002384E-5</v>
      </c>
      <c r="F15" s="57">
        <f>INDEX(Data!$K:$K,MATCH($A15&amp;"."&amp;F$1,Data!$J:$J,0))</f>
        <v>4.3529030141878749E-5</v>
      </c>
      <c r="G15" s="57">
        <f>INDEX(Data!$K:$K,MATCH($A15&amp;"."&amp;G$1,Data!$J:$J,0))</f>
        <v>4.8389319332428569E-5</v>
      </c>
      <c r="H15" s="57">
        <f>INDEX(Data!$K:$K,MATCH($A15&amp;"."&amp;H$1,Data!$J:$J,0))</f>
        <v>5.8632589482035759E-5</v>
      </c>
      <c r="I15" s="57">
        <f>INDEX(Data!$K:$K,MATCH($A15&amp;"."&amp;I$1,Data!$J:$J,0))</f>
        <v>1.015855505070582E-4</v>
      </c>
      <c r="J15" s="57">
        <f>INDEX(Data!$K:$K,MATCH($A15&amp;"."&amp;J$1,Data!$J:$J,0))</f>
        <v>1.3988124074990662E-4</v>
      </c>
      <c r="K15" s="57">
        <f>INDEX(Data!$K:$K,MATCH($A15&amp;"."&amp;K$1,Data!$J:$J,0))</f>
        <v>1.4557174561761032E-4</v>
      </c>
      <c r="L15" s="57">
        <f>INDEX(Data!$K:$K,MATCH($A15&amp;"."&amp;L$1,Data!$J:$J,0))</f>
        <v>1.3239506843374773E-4</v>
      </c>
      <c r="M15" s="57">
        <f>INDEX(Data!$K:$K,MATCH($A15&amp;"."&amp;M$1,Data!$J:$J,0))</f>
        <v>1.2768981268847869E-4</v>
      </c>
      <c r="N15" s="57">
        <f>INDEX(Data!$K:$K,MATCH($A15&amp;"."&amp;N$1,Data!$J:$J,0))</f>
        <v>1.2589664715515001E-4</v>
      </c>
      <c r="O15" s="57">
        <f>INDEX(Data!$K:$K,MATCH($A15&amp;"."&amp;O$1,Data!$J:$J,0))</f>
        <v>1.2272093343167529E-4</v>
      </c>
      <c r="P15" s="57">
        <f>INDEX(Data!$K:$K,MATCH($A15&amp;"."&amp;P$1,Data!$J:$J,0))</f>
        <v>1.2113567957254431E-4</v>
      </c>
      <c r="Q15" s="57">
        <f>INDEX(Data!$K:$K,MATCH($A15&amp;"."&amp;Q$1,Data!$J:$J,0))</f>
        <v>1.2715584334799942E-4</v>
      </c>
      <c r="R15" s="57">
        <f>INDEX(Data!$K:$K,MATCH($A15&amp;"."&amp;R$1,Data!$J:$J,0))</f>
        <v>1.4325367070918473E-4</v>
      </c>
      <c r="S15" s="57">
        <f>INDEX(Data!$K:$K,MATCH($A15&amp;"."&amp;S$1,Data!$J:$J,0))</f>
        <v>1.8928626812604444E-4</v>
      </c>
      <c r="T15" s="57">
        <f>INDEX(Data!$K:$K,MATCH($A15&amp;"."&amp;T$1,Data!$J:$J,0))</f>
        <v>2.5232824925370769E-4</v>
      </c>
      <c r="U15" s="57">
        <f>INDEX(Data!$K:$K,MATCH($A15&amp;"."&amp;U$1,Data!$J:$J,0))</f>
        <v>2.8299442513395892E-4</v>
      </c>
      <c r="V15" s="57">
        <f>INDEX(Data!$K:$K,MATCH($A15&amp;"."&amp;V$1,Data!$J:$J,0))</f>
        <v>2.8588264606471784E-4</v>
      </c>
      <c r="W15" s="57">
        <f>INDEX(Data!$K:$K,MATCH($A15&amp;"."&amp;W$1,Data!$J:$J,0))</f>
        <v>2.7611797458849746E-4</v>
      </c>
      <c r="X15" s="57">
        <f>INDEX(Data!$K:$K,MATCH($A15&amp;"."&amp;X$1,Data!$J:$J,0))</f>
        <v>2.4608629954744448E-4</v>
      </c>
      <c r="Y15" s="57">
        <f>INDEX(Data!$K:$K,MATCH($A15&amp;"."&amp;Y$1,Data!$J:$J,0))</f>
        <v>1.9114280287330909E-4</v>
      </c>
    </row>
    <row r="16" spans="1:25" x14ac:dyDescent="0.2">
      <c r="A16" s="2">
        <f t="shared" si="1"/>
        <v>42750</v>
      </c>
      <c r="B16" s="57">
        <f>INDEX(Data!$K:$K,MATCH($A16&amp;"."&amp;B$1,Data!$J:$J,0))</f>
        <v>1.2449026759162748E-4</v>
      </c>
      <c r="C16" s="57">
        <f>INDEX(Data!$K:$K,MATCH($A16&amp;"."&amp;C$1,Data!$J:$J,0))</f>
        <v>8.1660513250649284E-5</v>
      </c>
      <c r="D16" s="57">
        <f>INDEX(Data!$K:$K,MATCH($A16&amp;"."&amp;D$1,Data!$J:$J,0))</f>
        <v>5.8681945444076329E-5</v>
      </c>
      <c r="E16" s="57">
        <f>INDEX(Data!$K:$K,MATCH($A16&amp;"."&amp;E$1,Data!$J:$J,0))</f>
        <v>4.7669156331002384E-5</v>
      </c>
      <c r="F16" s="57">
        <f>INDEX(Data!$K:$K,MATCH($A16&amp;"."&amp;F$1,Data!$J:$J,0))</f>
        <v>4.3529030141878749E-5</v>
      </c>
      <c r="G16" s="57">
        <f>INDEX(Data!$K:$K,MATCH($A16&amp;"."&amp;G$1,Data!$J:$J,0))</f>
        <v>4.8389319332428569E-5</v>
      </c>
      <c r="H16" s="57">
        <f>INDEX(Data!$K:$K,MATCH($A16&amp;"."&amp;H$1,Data!$J:$J,0))</f>
        <v>5.8632589482035759E-5</v>
      </c>
      <c r="I16" s="57">
        <f>INDEX(Data!$K:$K,MATCH($A16&amp;"."&amp;I$1,Data!$J:$J,0))</f>
        <v>1.015855505070582E-4</v>
      </c>
      <c r="J16" s="57">
        <f>INDEX(Data!$K:$K,MATCH($A16&amp;"."&amp;J$1,Data!$J:$J,0))</f>
        <v>1.3988124074990662E-4</v>
      </c>
      <c r="K16" s="57">
        <f>INDEX(Data!$K:$K,MATCH($A16&amp;"."&amp;K$1,Data!$J:$J,0))</f>
        <v>1.4557174561761032E-4</v>
      </c>
      <c r="L16" s="57">
        <f>INDEX(Data!$K:$K,MATCH($A16&amp;"."&amp;L$1,Data!$J:$J,0))</f>
        <v>1.3239506843374773E-4</v>
      </c>
      <c r="M16" s="57">
        <f>INDEX(Data!$K:$K,MATCH($A16&amp;"."&amp;M$1,Data!$J:$J,0))</f>
        <v>1.2768981268847869E-4</v>
      </c>
      <c r="N16" s="57">
        <f>INDEX(Data!$K:$K,MATCH($A16&amp;"."&amp;N$1,Data!$J:$J,0))</f>
        <v>1.2589664715515001E-4</v>
      </c>
      <c r="O16" s="57">
        <f>INDEX(Data!$K:$K,MATCH($A16&amp;"."&amp;O$1,Data!$J:$J,0))</f>
        <v>1.2272093343167529E-4</v>
      </c>
      <c r="P16" s="57">
        <f>INDEX(Data!$K:$K,MATCH($A16&amp;"."&amp;P$1,Data!$J:$J,0))</f>
        <v>1.2113567957254431E-4</v>
      </c>
      <c r="Q16" s="57">
        <f>INDEX(Data!$K:$K,MATCH($A16&amp;"."&amp;Q$1,Data!$J:$J,0))</f>
        <v>1.2715584334799942E-4</v>
      </c>
      <c r="R16" s="57">
        <f>INDEX(Data!$K:$K,MATCH($A16&amp;"."&amp;R$1,Data!$J:$J,0))</f>
        <v>1.4325367070918473E-4</v>
      </c>
      <c r="S16" s="57">
        <f>INDEX(Data!$K:$K,MATCH($A16&amp;"."&amp;S$1,Data!$J:$J,0))</f>
        <v>1.8928626812604444E-4</v>
      </c>
      <c r="T16" s="57">
        <f>INDEX(Data!$K:$K,MATCH($A16&amp;"."&amp;T$1,Data!$J:$J,0))</f>
        <v>2.5232824925370769E-4</v>
      </c>
      <c r="U16" s="57">
        <f>INDEX(Data!$K:$K,MATCH($A16&amp;"."&amp;U$1,Data!$J:$J,0))</f>
        <v>2.8299442513395892E-4</v>
      </c>
      <c r="V16" s="57">
        <f>INDEX(Data!$K:$K,MATCH($A16&amp;"."&amp;V$1,Data!$J:$J,0))</f>
        <v>2.8588264606471784E-4</v>
      </c>
      <c r="W16" s="57">
        <f>INDEX(Data!$K:$K,MATCH($A16&amp;"."&amp;W$1,Data!$J:$J,0))</f>
        <v>2.7611797458849746E-4</v>
      </c>
      <c r="X16" s="57">
        <f>INDEX(Data!$K:$K,MATCH($A16&amp;"."&amp;X$1,Data!$J:$J,0))</f>
        <v>2.4608629954744448E-4</v>
      </c>
      <c r="Y16" s="57">
        <f>INDEX(Data!$K:$K,MATCH($A16&amp;"."&amp;Y$1,Data!$J:$J,0))</f>
        <v>1.9114280287330909E-4</v>
      </c>
    </row>
    <row r="17" spans="1:25" x14ac:dyDescent="0.2">
      <c r="A17" s="2">
        <f t="shared" si="1"/>
        <v>42751</v>
      </c>
      <c r="B17" s="57">
        <f>INDEX(Data!$K:$K,MATCH($A17&amp;"."&amp;B$1,Data!$J:$J,0))</f>
        <v>1.2449026759162748E-4</v>
      </c>
      <c r="C17" s="57">
        <f>INDEX(Data!$K:$K,MATCH($A17&amp;"."&amp;C$1,Data!$J:$J,0))</f>
        <v>8.1660513250649284E-5</v>
      </c>
      <c r="D17" s="57">
        <f>INDEX(Data!$K:$K,MATCH($A17&amp;"."&amp;D$1,Data!$J:$J,0))</f>
        <v>5.8681945444076329E-5</v>
      </c>
      <c r="E17" s="57">
        <f>INDEX(Data!$K:$K,MATCH($A17&amp;"."&amp;E$1,Data!$J:$J,0))</f>
        <v>4.7669156331002384E-5</v>
      </c>
      <c r="F17" s="57">
        <f>INDEX(Data!$K:$K,MATCH($A17&amp;"."&amp;F$1,Data!$J:$J,0))</f>
        <v>4.3529030141878749E-5</v>
      </c>
      <c r="G17" s="57">
        <f>INDEX(Data!$K:$K,MATCH($A17&amp;"."&amp;G$1,Data!$J:$J,0))</f>
        <v>4.8389319332428569E-5</v>
      </c>
      <c r="H17" s="57">
        <f>INDEX(Data!$K:$K,MATCH($A17&amp;"."&amp;H$1,Data!$J:$J,0))</f>
        <v>5.8632589482035759E-5</v>
      </c>
      <c r="I17" s="57">
        <f>INDEX(Data!$K:$K,MATCH($A17&amp;"."&amp;I$1,Data!$J:$J,0))</f>
        <v>1.015855505070582E-4</v>
      </c>
      <c r="J17" s="57">
        <f>INDEX(Data!$K:$K,MATCH($A17&amp;"."&amp;J$1,Data!$J:$J,0))</f>
        <v>1.3988124074990662E-4</v>
      </c>
      <c r="K17" s="57">
        <f>INDEX(Data!$K:$K,MATCH($A17&amp;"."&amp;K$1,Data!$J:$J,0))</f>
        <v>1.4557174561761032E-4</v>
      </c>
      <c r="L17" s="57">
        <f>INDEX(Data!$K:$K,MATCH($A17&amp;"."&amp;L$1,Data!$J:$J,0))</f>
        <v>1.3239506843374773E-4</v>
      </c>
      <c r="M17" s="57">
        <f>INDEX(Data!$K:$K,MATCH($A17&amp;"."&amp;M$1,Data!$J:$J,0))</f>
        <v>1.2768981268847869E-4</v>
      </c>
      <c r="N17" s="57">
        <f>INDEX(Data!$K:$K,MATCH($A17&amp;"."&amp;N$1,Data!$J:$J,0))</f>
        <v>1.2589664715515001E-4</v>
      </c>
      <c r="O17" s="57">
        <f>INDEX(Data!$K:$K,MATCH($A17&amp;"."&amp;O$1,Data!$J:$J,0))</f>
        <v>1.2272093343167529E-4</v>
      </c>
      <c r="P17" s="57">
        <f>INDEX(Data!$K:$K,MATCH($A17&amp;"."&amp;P$1,Data!$J:$J,0))</f>
        <v>1.2113567957254431E-4</v>
      </c>
      <c r="Q17" s="57">
        <f>INDEX(Data!$K:$K,MATCH($A17&amp;"."&amp;Q$1,Data!$J:$J,0))</f>
        <v>1.2715584334799942E-4</v>
      </c>
      <c r="R17" s="57">
        <f>INDEX(Data!$K:$K,MATCH($A17&amp;"."&amp;R$1,Data!$J:$J,0))</f>
        <v>1.4325367070918473E-4</v>
      </c>
      <c r="S17" s="57">
        <f>INDEX(Data!$K:$K,MATCH($A17&amp;"."&amp;S$1,Data!$J:$J,0))</f>
        <v>1.8928626812604444E-4</v>
      </c>
      <c r="T17" s="57">
        <f>INDEX(Data!$K:$K,MATCH($A17&amp;"."&amp;T$1,Data!$J:$J,0))</f>
        <v>2.5232824925370769E-4</v>
      </c>
      <c r="U17" s="57">
        <f>INDEX(Data!$K:$K,MATCH($A17&amp;"."&amp;U$1,Data!$J:$J,0))</f>
        <v>2.8299442513395892E-4</v>
      </c>
      <c r="V17" s="57">
        <f>INDEX(Data!$K:$K,MATCH($A17&amp;"."&amp;V$1,Data!$J:$J,0))</f>
        <v>2.8588264606471784E-4</v>
      </c>
      <c r="W17" s="57">
        <f>INDEX(Data!$K:$K,MATCH($A17&amp;"."&amp;W$1,Data!$J:$J,0))</f>
        <v>2.7611797458849746E-4</v>
      </c>
      <c r="X17" s="57">
        <f>INDEX(Data!$K:$K,MATCH($A17&amp;"."&amp;X$1,Data!$J:$J,0))</f>
        <v>2.4608629954744448E-4</v>
      </c>
      <c r="Y17" s="57">
        <f>INDEX(Data!$K:$K,MATCH($A17&amp;"."&amp;Y$1,Data!$J:$J,0))</f>
        <v>1.9114280287330909E-4</v>
      </c>
    </row>
    <row r="18" spans="1:25" x14ac:dyDescent="0.2">
      <c r="A18" s="2">
        <f t="shared" si="1"/>
        <v>42752</v>
      </c>
      <c r="B18" s="57">
        <f>INDEX(Data!$K:$K,MATCH($A18&amp;"."&amp;B$1,Data!$J:$J,0))</f>
        <v>1.2449026759162748E-4</v>
      </c>
      <c r="C18" s="57">
        <f>INDEX(Data!$K:$K,MATCH($A18&amp;"."&amp;C$1,Data!$J:$J,0))</f>
        <v>8.1521895960898362E-5</v>
      </c>
      <c r="D18" s="57">
        <f>INDEX(Data!$K:$K,MATCH($A18&amp;"."&amp;D$1,Data!$J:$J,0))</f>
        <v>5.8582333870367506E-5</v>
      </c>
      <c r="E18" s="57">
        <f>INDEX(Data!$K:$K,MATCH($A18&amp;"."&amp;E$1,Data!$J:$J,0))</f>
        <v>4.7588238773761037E-5</v>
      </c>
      <c r="F18" s="57">
        <f>INDEX(Data!$K:$K,MATCH($A18&amp;"."&amp;F$1,Data!$J:$J,0))</f>
        <v>4.345514037626783E-5</v>
      </c>
      <c r="G18" s="57">
        <f>INDEX(Data!$K:$K,MATCH($A18&amp;"."&amp;G$1,Data!$J:$J,0))</f>
        <v>4.8307179311116604E-5</v>
      </c>
      <c r="H18" s="57">
        <f>INDEX(Data!$K:$K,MATCH($A18&amp;"."&amp;H$1,Data!$J:$J,0))</f>
        <v>5.853306168920726E-5</v>
      </c>
      <c r="I18" s="57">
        <f>INDEX(Data!$K:$K,MATCH($A18&amp;"."&amp;I$1,Data!$J:$J,0))</f>
        <v>1.0141311081584633E-4</v>
      </c>
      <c r="J18" s="57">
        <f>INDEX(Data!$K:$K,MATCH($A18&amp;"."&amp;J$1,Data!$J:$J,0))</f>
        <v>1.3964379479582318E-4</v>
      </c>
      <c r="K18" s="57">
        <f>INDEX(Data!$K:$K,MATCH($A18&amp;"."&amp;K$1,Data!$J:$J,0))</f>
        <v>1.4532464013126731E-4</v>
      </c>
      <c r="L18" s="57">
        <f>INDEX(Data!$K:$K,MATCH($A18&amp;"."&amp;L$1,Data!$J:$J,0))</f>
        <v>1.3217033012593985E-4</v>
      </c>
      <c r="M18" s="57">
        <f>INDEX(Data!$K:$K,MATCH($A18&amp;"."&amp;M$1,Data!$J:$J,0))</f>
        <v>1.2747306146981623E-4</v>
      </c>
      <c r="N18" s="57">
        <f>INDEX(Data!$K:$K,MATCH($A18&amp;"."&amp;N$1,Data!$J:$J,0))</f>
        <v>1.2568293980354649E-4</v>
      </c>
      <c r="O18" s="57">
        <f>INDEX(Data!$K:$K,MATCH($A18&amp;"."&amp;O$1,Data!$J:$J,0))</f>
        <v>1.2251261679844784E-4</v>
      </c>
      <c r="P18" s="57">
        <f>INDEX(Data!$K:$K,MATCH($A18&amp;"."&amp;P$1,Data!$J:$J,0))</f>
        <v>1.2093005387995351E-4</v>
      </c>
      <c r="Q18" s="57">
        <f>INDEX(Data!$K:$K,MATCH($A18&amp;"."&amp;Q$1,Data!$J:$J,0))</f>
        <v>1.2693999853293213E-4</v>
      </c>
      <c r="R18" s="57">
        <f>INDEX(Data!$K:$K,MATCH($A18&amp;"."&amp;R$1,Data!$J:$J,0))</f>
        <v>1.4301050011436336E-4</v>
      </c>
      <c r="S18" s="57">
        <f>INDEX(Data!$K:$K,MATCH($A18&amp;"."&amp;S$1,Data!$J:$J,0))</f>
        <v>1.8896495800404997E-4</v>
      </c>
      <c r="T18" s="57">
        <f>INDEX(Data!$K:$K,MATCH($A18&amp;"."&amp;T$1,Data!$J:$J,0))</f>
        <v>2.5189992647386218E-4</v>
      </c>
      <c r="U18" s="57">
        <f>INDEX(Data!$K:$K,MATCH($A18&amp;"."&amp;U$1,Data!$J:$J,0))</f>
        <v>2.8251404705812827E-4</v>
      </c>
      <c r="V18" s="57">
        <f>INDEX(Data!$K:$K,MATCH($A18&amp;"."&amp;V$1,Data!$J:$J,0))</f>
        <v>2.8539736528448713E-4</v>
      </c>
      <c r="W18" s="57">
        <f>INDEX(Data!$K:$K,MATCH($A18&amp;"."&amp;W$1,Data!$J:$J,0))</f>
        <v>2.7564926916692539E-4</v>
      </c>
      <c r="X18" s="57">
        <f>INDEX(Data!$K:$K,MATCH($A18&amp;"."&amp;X$1,Data!$J:$J,0))</f>
        <v>2.4566857236780505E-4</v>
      </c>
      <c r="Y18" s="57">
        <f>INDEX(Data!$K:$K,MATCH($A18&amp;"."&amp;Y$1,Data!$J:$J,0))</f>
        <v>1.908183413161258E-4</v>
      </c>
    </row>
    <row r="19" spans="1:25" x14ac:dyDescent="0.2">
      <c r="A19" s="2">
        <f t="shared" si="1"/>
        <v>42753</v>
      </c>
      <c r="B19" s="57">
        <f>INDEX(Data!$K:$K,MATCH($A19&amp;"."&amp;B$1,Data!$J:$J,0))</f>
        <v>1.2427894754467957E-4</v>
      </c>
      <c r="C19" s="57">
        <f>INDEX(Data!$K:$K,MATCH($A19&amp;"."&amp;C$1,Data!$J:$J,0))</f>
        <v>8.1521895960898362E-5</v>
      </c>
      <c r="D19" s="57">
        <f>INDEX(Data!$K:$K,MATCH($A19&amp;"."&amp;D$1,Data!$J:$J,0))</f>
        <v>5.8582333870367506E-5</v>
      </c>
      <c r="E19" s="57">
        <f>INDEX(Data!$K:$K,MATCH($A19&amp;"."&amp;E$1,Data!$J:$J,0))</f>
        <v>4.7588238773761037E-5</v>
      </c>
      <c r="F19" s="57">
        <f>INDEX(Data!$K:$K,MATCH($A19&amp;"."&amp;F$1,Data!$J:$J,0))</f>
        <v>4.345514037626783E-5</v>
      </c>
      <c r="G19" s="57">
        <f>INDEX(Data!$K:$K,MATCH($A19&amp;"."&amp;G$1,Data!$J:$J,0))</f>
        <v>4.8307179311116604E-5</v>
      </c>
      <c r="H19" s="57">
        <f>INDEX(Data!$K:$K,MATCH($A19&amp;"."&amp;H$1,Data!$J:$J,0))</f>
        <v>5.853306168920726E-5</v>
      </c>
      <c r="I19" s="57">
        <f>INDEX(Data!$K:$K,MATCH($A19&amp;"."&amp;I$1,Data!$J:$J,0))</f>
        <v>1.0141311081584633E-4</v>
      </c>
      <c r="J19" s="57">
        <f>INDEX(Data!$K:$K,MATCH($A19&amp;"."&amp;J$1,Data!$J:$J,0))</f>
        <v>1.3964379479582318E-4</v>
      </c>
      <c r="K19" s="57">
        <f>INDEX(Data!$K:$K,MATCH($A19&amp;"."&amp;K$1,Data!$J:$J,0))</f>
        <v>1.4532464013126731E-4</v>
      </c>
      <c r="L19" s="57">
        <f>INDEX(Data!$K:$K,MATCH($A19&amp;"."&amp;L$1,Data!$J:$J,0))</f>
        <v>1.3217033012593985E-4</v>
      </c>
      <c r="M19" s="57">
        <f>INDEX(Data!$K:$K,MATCH($A19&amp;"."&amp;M$1,Data!$J:$J,0))</f>
        <v>1.2747306146981623E-4</v>
      </c>
      <c r="N19" s="57">
        <f>INDEX(Data!$K:$K,MATCH($A19&amp;"."&amp;N$1,Data!$J:$J,0))</f>
        <v>1.2568293980354649E-4</v>
      </c>
      <c r="O19" s="57">
        <f>INDEX(Data!$K:$K,MATCH($A19&amp;"."&amp;O$1,Data!$J:$J,0))</f>
        <v>1.2251261679844784E-4</v>
      </c>
      <c r="P19" s="57">
        <f>INDEX(Data!$K:$K,MATCH($A19&amp;"."&amp;P$1,Data!$J:$J,0))</f>
        <v>1.2093005387995351E-4</v>
      </c>
      <c r="Q19" s="57">
        <f>INDEX(Data!$K:$K,MATCH($A19&amp;"."&amp;Q$1,Data!$J:$J,0))</f>
        <v>1.2693999853293213E-4</v>
      </c>
      <c r="R19" s="57">
        <f>INDEX(Data!$K:$K,MATCH($A19&amp;"."&amp;R$1,Data!$J:$J,0))</f>
        <v>1.4301050011436336E-4</v>
      </c>
      <c r="S19" s="57">
        <f>INDEX(Data!$K:$K,MATCH($A19&amp;"."&amp;S$1,Data!$J:$J,0))</f>
        <v>1.8896495800404997E-4</v>
      </c>
      <c r="T19" s="57">
        <f>INDEX(Data!$K:$K,MATCH($A19&amp;"."&amp;T$1,Data!$J:$J,0))</f>
        <v>2.5189992647386218E-4</v>
      </c>
      <c r="U19" s="57">
        <f>INDEX(Data!$K:$K,MATCH($A19&amp;"."&amp;U$1,Data!$J:$J,0))</f>
        <v>2.8251404705812827E-4</v>
      </c>
      <c r="V19" s="57">
        <f>INDEX(Data!$K:$K,MATCH($A19&amp;"."&amp;V$1,Data!$J:$J,0))</f>
        <v>2.8539736528448713E-4</v>
      </c>
      <c r="W19" s="57">
        <f>INDEX(Data!$K:$K,MATCH($A19&amp;"."&amp;W$1,Data!$J:$J,0))</f>
        <v>2.7564926916692539E-4</v>
      </c>
      <c r="X19" s="57">
        <f>INDEX(Data!$K:$K,MATCH($A19&amp;"."&amp;X$1,Data!$J:$J,0))</f>
        <v>2.4566857236780505E-4</v>
      </c>
      <c r="Y19" s="57">
        <f>INDEX(Data!$K:$K,MATCH($A19&amp;"."&amp;Y$1,Data!$J:$J,0))</f>
        <v>1.908183413161258E-4</v>
      </c>
    </row>
    <row r="20" spans="1:25" x14ac:dyDescent="0.2">
      <c r="A20" s="2">
        <f t="shared" si="1"/>
        <v>42754</v>
      </c>
      <c r="B20" s="57">
        <f>INDEX(Data!$K:$K,MATCH($A20&amp;"."&amp;B$1,Data!$J:$J,0))</f>
        <v>1.2427894754467957E-4</v>
      </c>
      <c r="C20" s="57">
        <f>INDEX(Data!$K:$K,MATCH($A20&amp;"."&amp;C$1,Data!$J:$J,0))</f>
        <v>8.1521895960898362E-5</v>
      </c>
      <c r="D20" s="57">
        <f>INDEX(Data!$K:$K,MATCH($A20&amp;"."&amp;D$1,Data!$J:$J,0))</f>
        <v>5.8582333870367506E-5</v>
      </c>
      <c r="E20" s="57">
        <f>INDEX(Data!$K:$K,MATCH($A20&amp;"."&amp;E$1,Data!$J:$J,0))</f>
        <v>4.7588238773761037E-5</v>
      </c>
      <c r="F20" s="57">
        <f>INDEX(Data!$K:$K,MATCH($A20&amp;"."&amp;F$1,Data!$J:$J,0))</f>
        <v>4.345514037626783E-5</v>
      </c>
      <c r="G20" s="57">
        <f>INDEX(Data!$K:$K,MATCH($A20&amp;"."&amp;G$1,Data!$J:$J,0))</f>
        <v>4.8307179311116604E-5</v>
      </c>
      <c r="H20" s="57">
        <f>INDEX(Data!$K:$K,MATCH($A20&amp;"."&amp;H$1,Data!$J:$J,0))</f>
        <v>5.853306168920726E-5</v>
      </c>
      <c r="I20" s="57">
        <f>INDEX(Data!$K:$K,MATCH($A20&amp;"."&amp;I$1,Data!$J:$J,0))</f>
        <v>1.0141311081584633E-4</v>
      </c>
      <c r="J20" s="57">
        <f>INDEX(Data!$K:$K,MATCH($A20&amp;"."&amp;J$1,Data!$J:$J,0))</f>
        <v>1.3964379479582318E-4</v>
      </c>
      <c r="K20" s="57">
        <f>INDEX(Data!$K:$K,MATCH($A20&amp;"."&amp;K$1,Data!$J:$J,0))</f>
        <v>1.4532464013126731E-4</v>
      </c>
      <c r="L20" s="57">
        <f>INDEX(Data!$K:$K,MATCH($A20&amp;"."&amp;L$1,Data!$J:$J,0))</f>
        <v>1.3217033012593985E-4</v>
      </c>
      <c r="M20" s="57">
        <f>INDEX(Data!$K:$K,MATCH($A20&amp;"."&amp;M$1,Data!$J:$J,0))</f>
        <v>1.2747306146981623E-4</v>
      </c>
      <c r="N20" s="57">
        <f>INDEX(Data!$K:$K,MATCH($A20&amp;"."&amp;N$1,Data!$J:$J,0))</f>
        <v>1.2568293980354649E-4</v>
      </c>
      <c r="O20" s="57">
        <f>INDEX(Data!$K:$K,MATCH($A20&amp;"."&amp;O$1,Data!$J:$J,0))</f>
        <v>1.2251261679844784E-4</v>
      </c>
      <c r="P20" s="57">
        <f>INDEX(Data!$K:$K,MATCH($A20&amp;"."&amp;P$1,Data!$J:$J,0))</f>
        <v>1.2093005387995351E-4</v>
      </c>
      <c r="Q20" s="57">
        <f>INDEX(Data!$K:$K,MATCH($A20&amp;"."&amp;Q$1,Data!$J:$J,0))</f>
        <v>1.2693999853293213E-4</v>
      </c>
      <c r="R20" s="57">
        <f>INDEX(Data!$K:$K,MATCH($A20&amp;"."&amp;R$1,Data!$J:$J,0))</f>
        <v>1.4301050011436336E-4</v>
      </c>
      <c r="S20" s="57">
        <f>INDEX(Data!$K:$K,MATCH($A20&amp;"."&amp;S$1,Data!$J:$J,0))</f>
        <v>1.8896495800404997E-4</v>
      </c>
      <c r="T20" s="57">
        <f>INDEX(Data!$K:$K,MATCH($A20&amp;"."&amp;T$1,Data!$J:$J,0))</f>
        <v>2.5189992647386218E-4</v>
      </c>
      <c r="U20" s="57">
        <f>INDEX(Data!$K:$K,MATCH($A20&amp;"."&amp;U$1,Data!$J:$J,0))</f>
        <v>2.8251404705812827E-4</v>
      </c>
      <c r="V20" s="57">
        <f>INDEX(Data!$K:$K,MATCH($A20&amp;"."&amp;V$1,Data!$J:$J,0))</f>
        <v>2.8539736528448713E-4</v>
      </c>
      <c r="W20" s="57">
        <f>INDEX(Data!$K:$K,MATCH($A20&amp;"."&amp;W$1,Data!$J:$J,0))</f>
        <v>2.7564926916692539E-4</v>
      </c>
      <c r="X20" s="57">
        <f>INDEX(Data!$K:$K,MATCH($A20&amp;"."&amp;X$1,Data!$J:$J,0))</f>
        <v>2.4566857236780505E-4</v>
      </c>
      <c r="Y20" s="57">
        <f>INDEX(Data!$K:$K,MATCH($A20&amp;"."&amp;Y$1,Data!$J:$J,0))</f>
        <v>1.908183413161258E-4</v>
      </c>
    </row>
    <row r="21" spans="1:25" x14ac:dyDescent="0.2">
      <c r="A21" s="2">
        <f t="shared" si="1"/>
        <v>42755</v>
      </c>
      <c r="B21" s="57">
        <f>INDEX(Data!$K:$K,MATCH($A21&amp;"."&amp;B$1,Data!$J:$J,0))</f>
        <v>1.2427894754467957E-4</v>
      </c>
      <c r="C21" s="57">
        <f>INDEX(Data!$K:$K,MATCH($A21&amp;"."&amp;C$1,Data!$J:$J,0))</f>
        <v>8.1521895960898362E-5</v>
      </c>
      <c r="D21" s="57">
        <f>INDEX(Data!$K:$K,MATCH($A21&amp;"."&amp;D$1,Data!$J:$J,0))</f>
        <v>5.8582333870367506E-5</v>
      </c>
      <c r="E21" s="57">
        <f>INDEX(Data!$K:$K,MATCH($A21&amp;"."&amp;E$1,Data!$J:$J,0))</f>
        <v>4.7588238773761037E-5</v>
      </c>
      <c r="F21" s="57">
        <f>INDEX(Data!$K:$K,MATCH($A21&amp;"."&amp;F$1,Data!$J:$J,0))</f>
        <v>4.345514037626783E-5</v>
      </c>
      <c r="G21" s="57">
        <f>INDEX(Data!$K:$K,MATCH($A21&amp;"."&amp;G$1,Data!$J:$J,0))</f>
        <v>4.8307179311116604E-5</v>
      </c>
      <c r="H21" s="57">
        <f>INDEX(Data!$K:$K,MATCH($A21&amp;"."&amp;H$1,Data!$J:$J,0))</f>
        <v>5.853306168920726E-5</v>
      </c>
      <c r="I21" s="57">
        <f>INDEX(Data!$K:$K,MATCH($A21&amp;"."&amp;I$1,Data!$J:$J,0))</f>
        <v>1.0141311081584633E-4</v>
      </c>
      <c r="J21" s="57">
        <f>INDEX(Data!$K:$K,MATCH($A21&amp;"."&amp;J$1,Data!$J:$J,0))</f>
        <v>1.3964379479582318E-4</v>
      </c>
      <c r="K21" s="57">
        <f>INDEX(Data!$K:$K,MATCH($A21&amp;"."&amp;K$1,Data!$J:$J,0))</f>
        <v>1.4532464013126731E-4</v>
      </c>
      <c r="L21" s="57">
        <f>INDEX(Data!$K:$K,MATCH($A21&amp;"."&amp;L$1,Data!$J:$J,0))</f>
        <v>1.3217033012593985E-4</v>
      </c>
      <c r="M21" s="57">
        <f>INDEX(Data!$K:$K,MATCH($A21&amp;"."&amp;M$1,Data!$J:$J,0))</f>
        <v>1.2747306146981623E-4</v>
      </c>
      <c r="N21" s="57">
        <f>INDEX(Data!$K:$K,MATCH($A21&amp;"."&amp;N$1,Data!$J:$J,0))</f>
        <v>1.2568293980354649E-4</v>
      </c>
      <c r="O21" s="57">
        <f>INDEX(Data!$K:$K,MATCH($A21&amp;"."&amp;O$1,Data!$J:$J,0))</f>
        <v>1.2251261679844784E-4</v>
      </c>
      <c r="P21" s="57">
        <f>INDEX(Data!$K:$K,MATCH($A21&amp;"."&amp;P$1,Data!$J:$J,0))</f>
        <v>1.2093005387995351E-4</v>
      </c>
      <c r="Q21" s="57">
        <f>INDEX(Data!$K:$K,MATCH($A21&amp;"."&amp;Q$1,Data!$J:$J,0))</f>
        <v>1.2693999853293213E-4</v>
      </c>
      <c r="R21" s="57">
        <f>INDEX(Data!$K:$K,MATCH($A21&amp;"."&amp;R$1,Data!$J:$J,0))</f>
        <v>1.4301050011436336E-4</v>
      </c>
      <c r="S21" s="57">
        <f>INDEX(Data!$K:$K,MATCH($A21&amp;"."&amp;S$1,Data!$J:$J,0))</f>
        <v>1.8896495800404997E-4</v>
      </c>
      <c r="T21" s="57">
        <f>INDEX(Data!$K:$K,MATCH($A21&amp;"."&amp;T$1,Data!$J:$J,0))</f>
        <v>2.5189992647386218E-4</v>
      </c>
      <c r="U21" s="57">
        <f>INDEX(Data!$K:$K,MATCH($A21&amp;"."&amp;U$1,Data!$J:$J,0))</f>
        <v>2.8251404705812827E-4</v>
      </c>
      <c r="V21" s="57">
        <f>INDEX(Data!$K:$K,MATCH($A21&amp;"."&amp;V$1,Data!$J:$J,0))</f>
        <v>2.8539736528448713E-4</v>
      </c>
      <c r="W21" s="57">
        <f>INDEX(Data!$K:$K,MATCH($A21&amp;"."&amp;W$1,Data!$J:$J,0))</f>
        <v>2.7564926916692539E-4</v>
      </c>
      <c r="X21" s="57">
        <f>INDEX(Data!$K:$K,MATCH($A21&amp;"."&amp;X$1,Data!$J:$J,0))</f>
        <v>2.4566857236780505E-4</v>
      </c>
      <c r="Y21" s="57">
        <f>INDEX(Data!$K:$K,MATCH($A21&amp;"."&amp;Y$1,Data!$J:$J,0))</f>
        <v>1.908183413161258E-4</v>
      </c>
    </row>
    <row r="22" spans="1:25" x14ac:dyDescent="0.2">
      <c r="A22" s="2">
        <f t="shared" si="1"/>
        <v>42756</v>
      </c>
      <c r="B22" s="57">
        <f>INDEX(Data!$K:$K,MATCH($A22&amp;"."&amp;B$1,Data!$J:$J,0))</f>
        <v>1.2427894754467957E-4</v>
      </c>
      <c r="C22" s="57">
        <f>INDEX(Data!$K:$K,MATCH($A22&amp;"."&amp;C$1,Data!$J:$J,0))</f>
        <v>8.1660513250649284E-5</v>
      </c>
      <c r="D22" s="57">
        <f>INDEX(Data!$K:$K,MATCH($A22&amp;"."&amp;D$1,Data!$J:$J,0))</f>
        <v>5.8681945444076329E-5</v>
      </c>
      <c r="E22" s="57">
        <f>INDEX(Data!$K:$K,MATCH($A22&amp;"."&amp;E$1,Data!$J:$J,0))</f>
        <v>4.7669156331002384E-5</v>
      </c>
      <c r="F22" s="57">
        <f>INDEX(Data!$K:$K,MATCH($A22&amp;"."&amp;F$1,Data!$J:$J,0))</f>
        <v>4.3529030141878749E-5</v>
      </c>
      <c r="G22" s="57">
        <f>INDEX(Data!$K:$K,MATCH($A22&amp;"."&amp;G$1,Data!$J:$J,0))</f>
        <v>4.8389319332428569E-5</v>
      </c>
      <c r="H22" s="57">
        <f>INDEX(Data!$K:$K,MATCH($A22&amp;"."&amp;H$1,Data!$J:$J,0))</f>
        <v>5.8632589482035759E-5</v>
      </c>
      <c r="I22" s="57">
        <f>INDEX(Data!$K:$K,MATCH($A22&amp;"."&amp;I$1,Data!$J:$J,0))</f>
        <v>1.015855505070582E-4</v>
      </c>
      <c r="J22" s="57">
        <f>INDEX(Data!$K:$K,MATCH($A22&amp;"."&amp;J$1,Data!$J:$J,0))</f>
        <v>1.3988124074990662E-4</v>
      </c>
      <c r="K22" s="57">
        <f>INDEX(Data!$K:$K,MATCH($A22&amp;"."&amp;K$1,Data!$J:$J,0))</f>
        <v>1.4557174561761032E-4</v>
      </c>
      <c r="L22" s="57">
        <f>INDEX(Data!$K:$K,MATCH($A22&amp;"."&amp;L$1,Data!$J:$J,0))</f>
        <v>1.3239506843374773E-4</v>
      </c>
      <c r="M22" s="57">
        <f>INDEX(Data!$K:$K,MATCH($A22&amp;"."&amp;M$1,Data!$J:$J,0))</f>
        <v>1.2768981268847869E-4</v>
      </c>
      <c r="N22" s="57">
        <f>INDEX(Data!$K:$K,MATCH($A22&amp;"."&amp;N$1,Data!$J:$J,0))</f>
        <v>1.2589664715515001E-4</v>
      </c>
      <c r="O22" s="57">
        <f>INDEX(Data!$K:$K,MATCH($A22&amp;"."&amp;O$1,Data!$J:$J,0))</f>
        <v>1.2272093343167529E-4</v>
      </c>
      <c r="P22" s="57">
        <f>INDEX(Data!$K:$K,MATCH($A22&amp;"."&amp;P$1,Data!$J:$J,0))</f>
        <v>1.2113567957254431E-4</v>
      </c>
      <c r="Q22" s="57">
        <f>INDEX(Data!$K:$K,MATCH($A22&amp;"."&amp;Q$1,Data!$J:$J,0))</f>
        <v>1.2715584334799942E-4</v>
      </c>
      <c r="R22" s="57">
        <f>INDEX(Data!$K:$K,MATCH($A22&amp;"."&amp;R$1,Data!$J:$J,0))</f>
        <v>1.4325367070918473E-4</v>
      </c>
      <c r="S22" s="57">
        <f>INDEX(Data!$K:$K,MATCH($A22&amp;"."&amp;S$1,Data!$J:$J,0))</f>
        <v>1.8928626812604444E-4</v>
      </c>
      <c r="T22" s="57">
        <f>INDEX(Data!$K:$K,MATCH($A22&amp;"."&amp;T$1,Data!$J:$J,0))</f>
        <v>2.5232824925370769E-4</v>
      </c>
      <c r="U22" s="57">
        <f>INDEX(Data!$K:$K,MATCH($A22&amp;"."&amp;U$1,Data!$J:$J,0))</f>
        <v>2.8299442513395892E-4</v>
      </c>
      <c r="V22" s="57">
        <f>INDEX(Data!$K:$K,MATCH($A22&amp;"."&amp;V$1,Data!$J:$J,0))</f>
        <v>2.8588264606471784E-4</v>
      </c>
      <c r="W22" s="57">
        <f>INDEX(Data!$K:$K,MATCH($A22&amp;"."&amp;W$1,Data!$J:$J,0))</f>
        <v>2.7611797458849746E-4</v>
      </c>
      <c r="X22" s="57">
        <f>INDEX(Data!$K:$K,MATCH($A22&amp;"."&amp;X$1,Data!$J:$J,0))</f>
        <v>2.4608629954744448E-4</v>
      </c>
      <c r="Y22" s="57">
        <f>INDEX(Data!$K:$K,MATCH($A22&amp;"."&amp;Y$1,Data!$J:$J,0))</f>
        <v>1.9114280287330909E-4</v>
      </c>
    </row>
    <row r="23" spans="1:25" x14ac:dyDescent="0.2">
      <c r="A23" s="2">
        <f t="shared" si="1"/>
        <v>42757</v>
      </c>
      <c r="B23" s="57">
        <f>INDEX(Data!$K:$K,MATCH($A23&amp;"."&amp;B$1,Data!$J:$J,0))</f>
        <v>1.2449026759162748E-4</v>
      </c>
      <c r="C23" s="57">
        <f>INDEX(Data!$K:$K,MATCH($A23&amp;"."&amp;C$1,Data!$J:$J,0))</f>
        <v>8.1660513250649284E-5</v>
      </c>
      <c r="D23" s="57">
        <f>INDEX(Data!$K:$K,MATCH($A23&amp;"."&amp;D$1,Data!$J:$J,0))</f>
        <v>5.8681945444076329E-5</v>
      </c>
      <c r="E23" s="57">
        <f>INDEX(Data!$K:$K,MATCH($A23&amp;"."&amp;E$1,Data!$J:$J,0))</f>
        <v>4.7669156331002384E-5</v>
      </c>
      <c r="F23" s="57">
        <f>INDEX(Data!$K:$K,MATCH($A23&amp;"."&amp;F$1,Data!$J:$J,0))</f>
        <v>4.3529030141878749E-5</v>
      </c>
      <c r="G23" s="57">
        <f>INDEX(Data!$K:$K,MATCH($A23&amp;"."&amp;G$1,Data!$J:$J,0))</f>
        <v>4.8389319332428569E-5</v>
      </c>
      <c r="H23" s="57">
        <f>INDEX(Data!$K:$K,MATCH($A23&amp;"."&amp;H$1,Data!$J:$J,0))</f>
        <v>5.8632589482035759E-5</v>
      </c>
      <c r="I23" s="57">
        <f>INDEX(Data!$K:$K,MATCH($A23&amp;"."&amp;I$1,Data!$J:$J,0))</f>
        <v>1.015855505070582E-4</v>
      </c>
      <c r="J23" s="57">
        <f>INDEX(Data!$K:$K,MATCH($A23&amp;"."&amp;J$1,Data!$J:$J,0))</f>
        <v>1.3988124074990662E-4</v>
      </c>
      <c r="K23" s="57">
        <f>INDEX(Data!$K:$K,MATCH($A23&amp;"."&amp;K$1,Data!$J:$J,0))</f>
        <v>1.4557174561761032E-4</v>
      </c>
      <c r="L23" s="57">
        <f>INDEX(Data!$K:$K,MATCH($A23&amp;"."&amp;L$1,Data!$J:$J,0))</f>
        <v>1.3239506843374773E-4</v>
      </c>
      <c r="M23" s="57">
        <f>INDEX(Data!$K:$K,MATCH($A23&amp;"."&amp;M$1,Data!$J:$J,0))</f>
        <v>1.2768981268847869E-4</v>
      </c>
      <c r="N23" s="57">
        <f>INDEX(Data!$K:$K,MATCH($A23&amp;"."&amp;N$1,Data!$J:$J,0))</f>
        <v>1.2589664715515001E-4</v>
      </c>
      <c r="O23" s="57">
        <f>INDEX(Data!$K:$K,MATCH($A23&amp;"."&amp;O$1,Data!$J:$J,0))</f>
        <v>1.2272093343167529E-4</v>
      </c>
      <c r="P23" s="57">
        <f>INDEX(Data!$K:$K,MATCH($A23&amp;"."&amp;P$1,Data!$J:$J,0))</f>
        <v>1.2113567957254431E-4</v>
      </c>
      <c r="Q23" s="57">
        <f>INDEX(Data!$K:$K,MATCH($A23&amp;"."&amp;Q$1,Data!$J:$J,0))</f>
        <v>1.2715584334799942E-4</v>
      </c>
      <c r="R23" s="57">
        <f>INDEX(Data!$K:$K,MATCH($A23&amp;"."&amp;R$1,Data!$J:$J,0))</f>
        <v>1.4325367070918473E-4</v>
      </c>
      <c r="S23" s="57">
        <f>INDEX(Data!$K:$K,MATCH($A23&amp;"."&amp;S$1,Data!$J:$J,0))</f>
        <v>1.8928626812604444E-4</v>
      </c>
      <c r="T23" s="57">
        <f>INDEX(Data!$K:$K,MATCH($A23&amp;"."&amp;T$1,Data!$J:$J,0))</f>
        <v>2.5232824925370769E-4</v>
      </c>
      <c r="U23" s="57">
        <f>INDEX(Data!$K:$K,MATCH($A23&amp;"."&amp;U$1,Data!$J:$J,0))</f>
        <v>2.8299442513395892E-4</v>
      </c>
      <c r="V23" s="57">
        <f>INDEX(Data!$K:$K,MATCH($A23&amp;"."&amp;V$1,Data!$J:$J,0))</f>
        <v>2.8588264606471784E-4</v>
      </c>
      <c r="W23" s="57">
        <f>INDEX(Data!$K:$K,MATCH($A23&amp;"."&amp;W$1,Data!$J:$J,0))</f>
        <v>2.7611797458849746E-4</v>
      </c>
      <c r="X23" s="57">
        <f>INDEX(Data!$K:$K,MATCH($A23&amp;"."&amp;X$1,Data!$J:$J,0))</f>
        <v>2.4608629954744448E-4</v>
      </c>
      <c r="Y23" s="57">
        <f>INDEX(Data!$K:$K,MATCH($A23&amp;"."&amp;Y$1,Data!$J:$J,0))</f>
        <v>1.9114280287330909E-4</v>
      </c>
    </row>
    <row r="24" spans="1:25" x14ac:dyDescent="0.2">
      <c r="A24" s="2">
        <f t="shared" si="1"/>
        <v>42758</v>
      </c>
      <c r="B24" s="57">
        <f>INDEX(Data!$K:$K,MATCH($A24&amp;"."&amp;B$1,Data!$J:$J,0))</f>
        <v>1.2449026759162748E-4</v>
      </c>
      <c r="C24" s="57">
        <f>INDEX(Data!$K:$K,MATCH($A24&amp;"."&amp;C$1,Data!$J:$J,0))</f>
        <v>8.1521895960898362E-5</v>
      </c>
      <c r="D24" s="57">
        <f>INDEX(Data!$K:$K,MATCH($A24&amp;"."&amp;D$1,Data!$J:$J,0))</f>
        <v>5.8582333870367506E-5</v>
      </c>
      <c r="E24" s="57">
        <f>INDEX(Data!$K:$K,MATCH($A24&amp;"."&amp;E$1,Data!$J:$J,0))</f>
        <v>4.7588238773761037E-5</v>
      </c>
      <c r="F24" s="57">
        <f>INDEX(Data!$K:$K,MATCH($A24&amp;"."&amp;F$1,Data!$J:$J,0))</f>
        <v>4.345514037626783E-5</v>
      </c>
      <c r="G24" s="57">
        <f>INDEX(Data!$K:$K,MATCH($A24&amp;"."&amp;G$1,Data!$J:$J,0))</f>
        <v>4.8307179311116604E-5</v>
      </c>
      <c r="H24" s="57">
        <f>INDEX(Data!$K:$K,MATCH($A24&amp;"."&amp;H$1,Data!$J:$J,0))</f>
        <v>5.853306168920726E-5</v>
      </c>
      <c r="I24" s="57">
        <f>INDEX(Data!$K:$K,MATCH($A24&amp;"."&amp;I$1,Data!$J:$J,0))</f>
        <v>1.0141311081584633E-4</v>
      </c>
      <c r="J24" s="57">
        <f>INDEX(Data!$K:$K,MATCH($A24&amp;"."&amp;J$1,Data!$J:$J,0))</f>
        <v>1.3964379479582318E-4</v>
      </c>
      <c r="K24" s="57">
        <f>INDEX(Data!$K:$K,MATCH($A24&amp;"."&amp;K$1,Data!$J:$J,0))</f>
        <v>1.4532464013126731E-4</v>
      </c>
      <c r="L24" s="57">
        <f>INDEX(Data!$K:$K,MATCH($A24&amp;"."&amp;L$1,Data!$J:$J,0))</f>
        <v>1.3217033012593985E-4</v>
      </c>
      <c r="M24" s="57">
        <f>INDEX(Data!$K:$K,MATCH($A24&amp;"."&amp;M$1,Data!$J:$J,0))</f>
        <v>1.2747306146981623E-4</v>
      </c>
      <c r="N24" s="57">
        <f>INDEX(Data!$K:$K,MATCH($A24&amp;"."&amp;N$1,Data!$J:$J,0))</f>
        <v>1.2568293980354649E-4</v>
      </c>
      <c r="O24" s="57">
        <f>INDEX(Data!$K:$K,MATCH($A24&amp;"."&amp;O$1,Data!$J:$J,0))</f>
        <v>1.2251261679844784E-4</v>
      </c>
      <c r="P24" s="57">
        <f>INDEX(Data!$K:$K,MATCH($A24&amp;"."&amp;P$1,Data!$J:$J,0))</f>
        <v>1.2093005387995351E-4</v>
      </c>
      <c r="Q24" s="57">
        <f>INDEX(Data!$K:$K,MATCH($A24&amp;"."&amp;Q$1,Data!$J:$J,0))</f>
        <v>1.2693999853293213E-4</v>
      </c>
      <c r="R24" s="57">
        <f>INDEX(Data!$K:$K,MATCH($A24&amp;"."&amp;R$1,Data!$J:$J,0))</f>
        <v>1.4301050011436336E-4</v>
      </c>
      <c r="S24" s="57">
        <f>INDEX(Data!$K:$K,MATCH($A24&amp;"."&amp;S$1,Data!$J:$J,0))</f>
        <v>1.8896495800404997E-4</v>
      </c>
      <c r="T24" s="57">
        <f>INDEX(Data!$K:$K,MATCH($A24&amp;"."&amp;T$1,Data!$J:$J,0))</f>
        <v>2.5189992647386218E-4</v>
      </c>
      <c r="U24" s="57">
        <f>INDEX(Data!$K:$K,MATCH($A24&amp;"."&amp;U$1,Data!$J:$J,0))</f>
        <v>2.8251404705812827E-4</v>
      </c>
      <c r="V24" s="57">
        <f>INDEX(Data!$K:$K,MATCH($A24&amp;"."&amp;V$1,Data!$J:$J,0))</f>
        <v>2.8539736528448713E-4</v>
      </c>
      <c r="W24" s="57">
        <f>INDEX(Data!$K:$K,MATCH($A24&amp;"."&amp;W$1,Data!$J:$J,0))</f>
        <v>2.7564926916692539E-4</v>
      </c>
      <c r="X24" s="57">
        <f>INDEX(Data!$K:$K,MATCH($A24&amp;"."&amp;X$1,Data!$J:$J,0))</f>
        <v>2.4566857236780505E-4</v>
      </c>
      <c r="Y24" s="57">
        <f>INDEX(Data!$K:$K,MATCH($A24&amp;"."&amp;Y$1,Data!$J:$J,0))</f>
        <v>1.908183413161258E-4</v>
      </c>
    </row>
    <row r="25" spans="1:25" x14ac:dyDescent="0.2">
      <c r="A25" s="2">
        <f t="shared" si="1"/>
        <v>42759</v>
      </c>
      <c r="B25" s="57">
        <f>INDEX(Data!$K:$K,MATCH($A25&amp;"."&amp;B$1,Data!$J:$J,0))</f>
        <v>1.2427894754467957E-4</v>
      </c>
      <c r="C25" s="57">
        <f>INDEX(Data!$K:$K,MATCH($A25&amp;"."&amp;C$1,Data!$J:$J,0))</f>
        <v>8.1521895960898362E-5</v>
      </c>
      <c r="D25" s="57">
        <f>INDEX(Data!$K:$K,MATCH($A25&amp;"."&amp;D$1,Data!$J:$J,0))</f>
        <v>5.8582333870367506E-5</v>
      </c>
      <c r="E25" s="57">
        <f>INDEX(Data!$K:$K,MATCH($A25&amp;"."&amp;E$1,Data!$J:$J,0))</f>
        <v>4.7588238773761037E-5</v>
      </c>
      <c r="F25" s="57">
        <f>INDEX(Data!$K:$K,MATCH($A25&amp;"."&amp;F$1,Data!$J:$J,0))</f>
        <v>4.345514037626783E-5</v>
      </c>
      <c r="G25" s="57">
        <f>INDEX(Data!$K:$K,MATCH($A25&amp;"."&amp;G$1,Data!$J:$J,0))</f>
        <v>4.8307179311116604E-5</v>
      </c>
      <c r="H25" s="57">
        <f>INDEX(Data!$K:$K,MATCH($A25&amp;"."&amp;H$1,Data!$J:$J,0))</f>
        <v>5.853306168920726E-5</v>
      </c>
      <c r="I25" s="57">
        <f>INDEX(Data!$K:$K,MATCH($A25&amp;"."&amp;I$1,Data!$J:$J,0))</f>
        <v>1.0141311081584633E-4</v>
      </c>
      <c r="J25" s="57">
        <f>INDEX(Data!$K:$K,MATCH($A25&amp;"."&amp;J$1,Data!$J:$J,0))</f>
        <v>1.3964379479582318E-4</v>
      </c>
      <c r="K25" s="57">
        <f>INDEX(Data!$K:$K,MATCH($A25&amp;"."&amp;K$1,Data!$J:$J,0))</f>
        <v>1.4532464013126731E-4</v>
      </c>
      <c r="L25" s="57">
        <f>INDEX(Data!$K:$K,MATCH($A25&amp;"."&amp;L$1,Data!$J:$J,0))</f>
        <v>1.3217033012593985E-4</v>
      </c>
      <c r="M25" s="57">
        <f>INDEX(Data!$K:$K,MATCH($A25&amp;"."&amp;M$1,Data!$J:$J,0))</f>
        <v>1.2747306146981623E-4</v>
      </c>
      <c r="N25" s="57">
        <f>INDEX(Data!$K:$K,MATCH($A25&amp;"."&amp;N$1,Data!$J:$J,0))</f>
        <v>1.2568293980354649E-4</v>
      </c>
      <c r="O25" s="57">
        <f>INDEX(Data!$K:$K,MATCH($A25&amp;"."&amp;O$1,Data!$J:$J,0))</f>
        <v>1.2251261679844784E-4</v>
      </c>
      <c r="P25" s="57">
        <f>INDEX(Data!$K:$K,MATCH($A25&amp;"."&amp;P$1,Data!$J:$J,0))</f>
        <v>1.2093005387995351E-4</v>
      </c>
      <c r="Q25" s="57">
        <f>INDEX(Data!$K:$K,MATCH($A25&amp;"."&amp;Q$1,Data!$J:$J,0))</f>
        <v>1.2693999853293213E-4</v>
      </c>
      <c r="R25" s="57">
        <f>INDEX(Data!$K:$K,MATCH($A25&amp;"."&amp;R$1,Data!$J:$J,0))</f>
        <v>1.4301050011436336E-4</v>
      </c>
      <c r="S25" s="57">
        <f>INDEX(Data!$K:$K,MATCH($A25&amp;"."&amp;S$1,Data!$J:$J,0))</f>
        <v>1.8896495800404997E-4</v>
      </c>
      <c r="T25" s="57">
        <f>INDEX(Data!$K:$K,MATCH($A25&amp;"."&amp;T$1,Data!$J:$J,0))</f>
        <v>2.5189992647386218E-4</v>
      </c>
      <c r="U25" s="57">
        <f>INDEX(Data!$K:$K,MATCH($A25&amp;"."&amp;U$1,Data!$J:$J,0))</f>
        <v>2.8251404705812827E-4</v>
      </c>
      <c r="V25" s="57">
        <f>INDEX(Data!$K:$K,MATCH($A25&amp;"."&amp;V$1,Data!$J:$J,0))</f>
        <v>2.8539736528448713E-4</v>
      </c>
      <c r="W25" s="57">
        <f>INDEX(Data!$K:$K,MATCH($A25&amp;"."&amp;W$1,Data!$J:$J,0))</f>
        <v>2.7564926916692539E-4</v>
      </c>
      <c r="X25" s="57">
        <f>INDEX(Data!$K:$K,MATCH($A25&amp;"."&amp;X$1,Data!$J:$J,0))</f>
        <v>2.4566857236780505E-4</v>
      </c>
      <c r="Y25" s="57">
        <f>INDEX(Data!$K:$K,MATCH($A25&amp;"."&amp;Y$1,Data!$J:$J,0))</f>
        <v>1.908183413161258E-4</v>
      </c>
    </row>
    <row r="26" spans="1:25" x14ac:dyDescent="0.2">
      <c r="A26" s="2">
        <f t="shared" si="1"/>
        <v>42760</v>
      </c>
      <c r="B26" s="57">
        <f>INDEX(Data!$K:$K,MATCH($A26&amp;"."&amp;B$1,Data!$J:$J,0))</f>
        <v>1.2427894754467957E-4</v>
      </c>
      <c r="C26" s="57">
        <f>INDEX(Data!$K:$K,MATCH($A26&amp;"."&amp;C$1,Data!$J:$J,0))</f>
        <v>8.1521895960898362E-5</v>
      </c>
      <c r="D26" s="57">
        <f>INDEX(Data!$K:$K,MATCH($A26&amp;"."&amp;D$1,Data!$J:$J,0))</f>
        <v>5.8582333870367506E-5</v>
      </c>
      <c r="E26" s="57">
        <f>INDEX(Data!$K:$K,MATCH($A26&amp;"."&amp;E$1,Data!$J:$J,0))</f>
        <v>4.7588238773761037E-5</v>
      </c>
      <c r="F26" s="57">
        <f>INDEX(Data!$K:$K,MATCH($A26&amp;"."&amp;F$1,Data!$J:$J,0))</f>
        <v>4.345514037626783E-5</v>
      </c>
      <c r="G26" s="57">
        <f>INDEX(Data!$K:$K,MATCH($A26&amp;"."&amp;G$1,Data!$J:$J,0))</f>
        <v>4.8307179311116604E-5</v>
      </c>
      <c r="H26" s="57">
        <f>INDEX(Data!$K:$K,MATCH($A26&amp;"."&amp;H$1,Data!$J:$J,0))</f>
        <v>5.853306168920726E-5</v>
      </c>
      <c r="I26" s="57">
        <f>INDEX(Data!$K:$K,MATCH($A26&amp;"."&amp;I$1,Data!$J:$J,0))</f>
        <v>1.0141311081584633E-4</v>
      </c>
      <c r="J26" s="57">
        <f>INDEX(Data!$K:$K,MATCH($A26&amp;"."&amp;J$1,Data!$J:$J,0))</f>
        <v>1.3964379479582318E-4</v>
      </c>
      <c r="K26" s="57">
        <f>INDEX(Data!$K:$K,MATCH($A26&amp;"."&amp;K$1,Data!$J:$J,0))</f>
        <v>1.4532464013126731E-4</v>
      </c>
      <c r="L26" s="57">
        <f>INDEX(Data!$K:$K,MATCH($A26&amp;"."&amp;L$1,Data!$J:$J,0))</f>
        <v>1.3217033012593985E-4</v>
      </c>
      <c r="M26" s="57">
        <f>INDEX(Data!$K:$K,MATCH($A26&amp;"."&amp;M$1,Data!$J:$J,0))</f>
        <v>1.2747306146981623E-4</v>
      </c>
      <c r="N26" s="57">
        <f>INDEX(Data!$K:$K,MATCH($A26&amp;"."&amp;N$1,Data!$J:$J,0))</f>
        <v>1.2568293980354649E-4</v>
      </c>
      <c r="O26" s="57">
        <f>INDEX(Data!$K:$K,MATCH($A26&amp;"."&amp;O$1,Data!$J:$J,0))</f>
        <v>1.2251261679844784E-4</v>
      </c>
      <c r="P26" s="57">
        <f>INDEX(Data!$K:$K,MATCH($A26&amp;"."&amp;P$1,Data!$J:$J,0))</f>
        <v>1.2093005387995351E-4</v>
      </c>
      <c r="Q26" s="57">
        <f>INDEX(Data!$K:$K,MATCH($A26&amp;"."&amp;Q$1,Data!$J:$J,0))</f>
        <v>1.2693999853293213E-4</v>
      </c>
      <c r="R26" s="57">
        <f>INDEX(Data!$K:$K,MATCH($A26&amp;"."&amp;R$1,Data!$J:$J,0))</f>
        <v>1.4301050011436336E-4</v>
      </c>
      <c r="S26" s="57">
        <f>INDEX(Data!$K:$K,MATCH($A26&amp;"."&amp;S$1,Data!$J:$J,0))</f>
        <v>1.8896495800404997E-4</v>
      </c>
      <c r="T26" s="57">
        <f>INDEX(Data!$K:$K,MATCH($A26&amp;"."&amp;T$1,Data!$J:$J,0))</f>
        <v>2.5189992647386218E-4</v>
      </c>
      <c r="U26" s="57">
        <f>INDEX(Data!$K:$K,MATCH($A26&amp;"."&amp;U$1,Data!$J:$J,0))</f>
        <v>2.8251404705812827E-4</v>
      </c>
      <c r="V26" s="57">
        <f>INDEX(Data!$K:$K,MATCH($A26&amp;"."&amp;V$1,Data!$J:$J,0))</f>
        <v>2.8539736528448713E-4</v>
      </c>
      <c r="W26" s="57">
        <f>INDEX(Data!$K:$K,MATCH($A26&amp;"."&amp;W$1,Data!$J:$J,0))</f>
        <v>2.7564926916692539E-4</v>
      </c>
      <c r="X26" s="57">
        <f>INDEX(Data!$K:$K,MATCH($A26&amp;"."&amp;X$1,Data!$J:$J,0))</f>
        <v>2.4566857236780505E-4</v>
      </c>
      <c r="Y26" s="57">
        <f>INDEX(Data!$K:$K,MATCH($A26&amp;"."&amp;Y$1,Data!$J:$J,0))</f>
        <v>1.908183413161258E-4</v>
      </c>
    </row>
    <row r="27" spans="1:25" x14ac:dyDescent="0.2">
      <c r="A27" s="2">
        <f t="shared" si="1"/>
        <v>42761</v>
      </c>
      <c r="B27" s="57">
        <f>INDEX(Data!$K:$K,MATCH($A27&amp;"."&amp;B$1,Data!$J:$J,0))</f>
        <v>1.2427894754467957E-4</v>
      </c>
      <c r="C27" s="57">
        <f>INDEX(Data!$K:$K,MATCH($A27&amp;"."&amp;C$1,Data!$J:$J,0))</f>
        <v>8.1521895960898362E-5</v>
      </c>
      <c r="D27" s="57">
        <f>INDEX(Data!$K:$K,MATCH($A27&amp;"."&amp;D$1,Data!$J:$J,0))</f>
        <v>5.8582333870367506E-5</v>
      </c>
      <c r="E27" s="57">
        <f>INDEX(Data!$K:$K,MATCH($A27&amp;"."&amp;E$1,Data!$J:$J,0))</f>
        <v>4.7588238773761037E-5</v>
      </c>
      <c r="F27" s="57">
        <f>INDEX(Data!$K:$K,MATCH($A27&amp;"."&amp;F$1,Data!$J:$J,0))</f>
        <v>4.345514037626783E-5</v>
      </c>
      <c r="G27" s="57">
        <f>INDEX(Data!$K:$K,MATCH($A27&amp;"."&amp;G$1,Data!$J:$J,0))</f>
        <v>4.8307179311116604E-5</v>
      </c>
      <c r="H27" s="57">
        <f>INDEX(Data!$K:$K,MATCH($A27&amp;"."&amp;H$1,Data!$J:$J,0))</f>
        <v>5.853306168920726E-5</v>
      </c>
      <c r="I27" s="57">
        <f>INDEX(Data!$K:$K,MATCH($A27&amp;"."&amp;I$1,Data!$J:$J,0))</f>
        <v>1.0141311081584633E-4</v>
      </c>
      <c r="J27" s="57">
        <f>INDEX(Data!$K:$K,MATCH($A27&amp;"."&amp;J$1,Data!$J:$J,0))</f>
        <v>1.3964379479582318E-4</v>
      </c>
      <c r="K27" s="57">
        <f>INDEX(Data!$K:$K,MATCH($A27&amp;"."&amp;K$1,Data!$J:$J,0))</f>
        <v>1.4532464013126731E-4</v>
      </c>
      <c r="L27" s="57">
        <f>INDEX(Data!$K:$K,MATCH($A27&amp;"."&amp;L$1,Data!$J:$J,0))</f>
        <v>1.3217033012593985E-4</v>
      </c>
      <c r="M27" s="57">
        <f>INDEX(Data!$K:$K,MATCH($A27&amp;"."&amp;M$1,Data!$J:$J,0))</f>
        <v>1.2747306146981623E-4</v>
      </c>
      <c r="N27" s="57">
        <f>INDEX(Data!$K:$K,MATCH($A27&amp;"."&amp;N$1,Data!$J:$J,0))</f>
        <v>1.2568293980354649E-4</v>
      </c>
      <c r="O27" s="57">
        <f>INDEX(Data!$K:$K,MATCH($A27&amp;"."&amp;O$1,Data!$J:$J,0))</f>
        <v>1.2251261679844784E-4</v>
      </c>
      <c r="P27" s="57">
        <f>INDEX(Data!$K:$K,MATCH($A27&amp;"."&amp;P$1,Data!$J:$J,0))</f>
        <v>1.2093005387995351E-4</v>
      </c>
      <c r="Q27" s="57">
        <f>INDEX(Data!$K:$K,MATCH($A27&amp;"."&amp;Q$1,Data!$J:$J,0))</f>
        <v>1.2693999853293213E-4</v>
      </c>
      <c r="R27" s="57">
        <f>INDEX(Data!$K:$K,MATCH($A27&amp;"."&amp;R$1,Data!$J:$J,0))</f>
        <v>1.4301050011436336E-4</v>
      </c>
      <c r="S27" s="57">
        <f>INDEX(Data!$K:$K,MATCH($A27&amp;"."&amp;S$1,Data!$J:$J,0))</f>
        <v>1.8896495800404997E-4</v>
      </c>
      <c r="T27" s="57">
        <f>INDEX(Data!$K:$K,MATCH($A27&amp;"."&amp;T$1,Data!$J:$J,0))</f>
        <v>2.5189992647386218E-4</v>
      </c>
      <c r="U27" s="57">
        <f>INDEX(Data!$K:$K,MATCH($A27&amp;"."&amp;U$1,Data!$J:$J,0))</f>
        <v>2.8251404705812827E-4</v>
      </c>
      <c r="V27" s="57">
        <f>INDEX(Data!$K:$K,MATCH($A27&amp;"."&amp;V$1,Data!$J:$J,0))</f>
        <v>2.8539736528448713E-4</v>
      </c>
      <c r="W27" s="57">
        <f>INDEX(Data!$K:$K,MATCH($A27&amp;"."&amp;W$1,Data!$J:$J,0))</f>
        <v>2.7564926916692539E-4</v>
      </c>
      <c r="X27" s="57">
        <f>INDEX(Data!$K:$K,MATCH($A27&amp;"."&amp;X$1,Data!$J:$J,0))</f>
        <v>2.4566857236780505E-4</v>
      </c>
      <c r="Y27" s="57">
        <f>INDEX(Data!$K:$K,MATCH($A27&amp;"."&amp;Y$1,Data!$J:$J,0))</f>
        <v>1.908183413161258E-4</v>
      </c>
    </row>
    <row r="28" spans="1:25" x14ac:dyDescent="0.2">
      <c r="A28" s="2">
        <f t="shared" si="1"/>
        <v>42762</v>
      </c>
      <c r="B28" s="57">
        <f>INDEX(Data!$K:$K,MATCH($A28&amp;"."&amp;B$1,Data!$J:$J,0))</f>
        <v>1.2427894754467957E-4</v>
      </c>
      <c r="C28" s="57">
        <f>INDEX(Data!$K:$K,MATCH($A28&amp;"."&amp;C$1,Data!$J:$J,0))</f>
        <v>8.1521895960898362E-5</v>
      </c>
      <c r="D28" s="57">
        <f>INDEX(Data!$K:$K,MATCH($A28&amp;"."&amp;D$1,Data!$J:$J,0))</f>
        <v>5.8582333870367506E-5</v>
      </c>
      <c r="E28" s="57">
        <f>INDEX(Data!$K:$K,MATCH($A28&amp;"."&amp;E$1,Data!$J:$J,0))</f>
        <v>4.7588238773761037E-5</v>
      </c>
      <c r="F28" s="57">
        <f>INDEX(Data!$K:$K,MATCH($A28&amp;"."&amp;F$1,Data!$J:$J,0))</f>
        <v>4.345514037626783E-5</v>
      </c>
      <c r="G28" s="57">
        <f>INDEX(Data!$K:$K,MATCH($A28&amp;"."&amp;G$1,Data!$J:$J,0))</f>
        <v>4.8307179311116604E-5</v>
      </c>
      <c r="H28" s="57">
        <f>INDEX(Data!$K:$K,MATCH($A28&amp;"."&amp;H$1,Data!$J:$J,0))</f>
        <v>5.853306168920726E-5</v>
      </c>
      <c r="I28" s="57">
        <f>INDEX(Data!$K:$K,MATCH($A28&amp;"."&amp;I$1,Data!$J:$J,0))</f>
        <v>1.0141311081584633E-4</v>
      </c>
      <c r="J28" s="57">
        <f>INDEX(Data!$K:$K,MATCH($A28&amp;"."&amp;J$1,Data!$J:$J,0))</f>
        <v>1.3964379479582318E-4</v>
      </c>
      <c r="K28" s="57">
        <f>INDEX(Data!$K:$K,MATCH($A28&amp;"."&amp;K$1,Data!$J:$J,0))</f>
        <v>1.4532464013126731E-4</v>
      </c>
      <c r="L28" s="57">
        <f>INDEX(Data!$K:$K,MATCH($A28&amp;"."&amp;L$1,Data!$J:$J,0))</f>
        <v>1.3217033012593985E-4</v>
      </c>
      <c r="M28" s="57">
        <f>INDEX(Data!$K:$K,MATCH($A28&amp;"."&amp;M$1,Data!$J:$J,0))</f>
        <v>1.2747306146981623E-4</v>
      </c>
      <c r="N28" s="57">
        <f>INDEX(Data!$K:$K,MATCH($A28&amp;"."&amp;N$1,Data!$J:$J,0))</f>
        <v>1.2568293980354649E-4</v>
      </c>
      <c r="O28" s="57">
        <f>INDEX(Data!$K:$K,MATCH($A28&amp;"."&amp;O$1,Data!$J:$J,0))</f>
        <v>1.2251261679844784E-4</v>
      </c>
      <c r="P28" s="57">
        <f>INDEX(Data!$K:$K,MATCH($A28&amp;"."&amp;P$1,Data!$J:$J,0))</f>
        <v>1.2093005387995351E-4</v>
      </c>
      <c r="Q28" s="57">
        <f>INDEX(Data!$K:$K,MATCH($A28&amp;"."&amp;Q$1,Data!$J:$J,0))</f>
        <v>1.2693999853293213E-4</v>
      </c>
      <c r="R28" s="57">
        <f>INDEX(Data!$K:$K,MATCH($A28&amp;"."&amp;R$1,Data!$J:$J,0))</f>
        <v>1.4301050011436336E-4</v>
      </c>
      <c r="S28" s="57">
        <f>INDEX(Data!$K:$K,MATCH($A28&amp;"."&amp;S$1,Data!$J:$J,0))</f>
        <v>1.8896495800404997E-4</v>
      </c>
      <c r="T28" s="57">
        <f>INDEX(Data!$K:$K,MATCH($A28&amp;"."&amp;T$1,Data!$J:$J,0))</f>
        <v>2.5189992647386218E-4</v>
      </c>
      <c r="U28" s="57">
        <f>INDEX(Data!$K:$K,MATCH($A28&amp;"."&amp;U$1,Data!$J:$J,0))</f>
        <v>2.8251404705812827E-4</v>
      </c>
      <c r="V28" s="57">
        <f>INDEX(Data!$K:$K,MATCH($A28&amp;"."&amp;V$1,Data!$J:$J,0))</f>
        <v>2.8539736528448713E-4</v>
      </c>
      <c r="W28" s="57">
        <f>INDEX(Data!$K:$K,MATCH($A28&amp;"."&amp;W$1,Data!$J:$J,0))</f>
        <v>2.7564926916692539E-4</v>
      </c>
      <c r="X28" s="57">
        <f>INDEX(Data!$K:$K,MATCH($A28&amp;"."&amp;X$1,Data!$J:$J,0))</f>
        <v>2.4566857236780505E-4</v>
      </c>
      <c r="Y28" s="57">
        <f>INDEX(Data!$K:$K,MATCH($A28&amp;"."&amp;Y$1,Data!$J:$J,0))</f>
        <v>1.908183413161258E-4</v>
      </c>
    </row>
    <row r="29" spans="1:25" x14ac:dyDescent="0.2">
      <c r="A29" s="2">
        <f t="shared" si="1"/>
        <v>42763</v>
      </c>
      <c r="B29" s="57">
        <f>INDEX(Data!$K:$K,MATCH($A29&amp;"."&amp;B$1,Data!$J:$J,0))</f>
        <v>1.2427894754467957E-4</v>
      </c>
      <c r="C29" s="57">
        <f>INDEX(Data!$K:$K,MATCH($A29&amp;"."&amp;C$1,Data!$J:$J,0))</f>
        <v>8.1660513250649284E-5</v>
      </c>
      <c r="D29" s="57">
        <f>INDEX(Data!$K:$K,MATCH($A29&amp;"."&amp;D$1,Data!$J:$J,0))</f>
        <v>5.8681945444076329E-5</v>
      </c>
      <c r="E29" s="57">
        <f>INDEX(Data!$K:$K,MATCH($A29&amp;"."&amp;E$1,Data!$J:$J,0))</f>
        <v>4.7669156331002384E-5</v>
      </c>
      <c r="F29" s="57">
        <f>INDEX(Data!$K:$K,MATCH($A29&amp;"."&amp;F$1,Data!$J:$J,0))</f>
        <v>4.3529030141878749E-5</v>
      </c>
      <c r="G29" s="57">
        <f>INDEX(Data!$K:$K,MATCH($A29&amp;"."&amp;G$1,Data!$J:$J,0))</f>
        <v>4.8389319332428569E-5</v>
      </c>
      <c r="H29" s="57">
        <f>INDEX(Data!$K:$K,MATCH($A29&amp;"."&amp;H$1,Data!$J:$J,0))</f>
        <v>5.8632589482035759E-5</v>
      </c>
      <c r="I29" s="57">
        <f>INDEX(Data!$K:$K,MATCH($A29&amp;"."&amp;I$1,Data!$J:$J,0))</f>
        <v>1.015855505070582E-4</v>
      </c>
      <c r="J29" s="57">
        <f>INDEX(Data!$K:$K,MATCH($A29&amp;"."&amp;J$1,Data!$J:$J,0))</f>
        <v>1.3988124074990662E-4</v>
      </c>
      <c r="K29" s="57">
        <f>INDEX(Data!$K:$K,MATCH($A29&amp;"."&amp;K$1,Data!$J:$J,0))</f>
        <v>1.4557174561761032E-4</v>
      </c>
      <c r="L29" s="57">
        <f>INDEX(Data!$K:$K,MATCH($A29&amp;"."&amp;L$1,Data!$J:$J,0))</f>
        <v>1.3239506843374773E-4</v>
      </c>
      <c r="M29" s="57">
        <f>INDEX(Data!$K:$K,MATCH($A29&amp;"."&amp;M$1,Data!$J:$J,0))</f>
        <v>1.2768981268847869E-4</v>
      </c>
      <c r="N29" s="57">
        <f>INDEX(Data!$K:$K,MATCH($A29&amp;"."&amp;N$1,Data!$J:$J,0))</f>
        <v>1.2589664715515001E-4</v>
      </c>
      <c r="O29" s="57">
        <f>INDEX(Data!$K:$K,MATCH($A29&amp;"."&amp;O$1,Data!$J:$J,0))</f>
        <v>1.2272093343167529E-4</v>
      </c>
      <c r="P29" s="57">
        <f>INDEX(Data!$K:$K,MATCH($A29&amp;"."&amp;P$1,Data!$J:$J,0))</f>
        <v>1.2113567957254431E-4</v>
      </c>
      <c r="Q29" s="57">
        <f>INDEX(Data!$K:$K,MATCH($A29&amp;"."&amp;Q$1,Data!$J:$J,0))</f>
        <v>1.2715584334799942E-4</v>
      </c>
      <c r="R29" s="57">
        <f>INDEX(Data!$K:$K,MATCH($A29&amp;"."&amp;R$1,Data!$J:$J,0))</f>
        <v>1.4325367070918473E-4</v>
      </c>
      <c r="S29" s="57">
        <f>INDEX(Data!$K:$K,MATCH($A29&amp;"."&amp;S$1,Data!$J:$J,0))</f>
        <v>1.8928626812604444E-4</v>
      </c>
      <c r="T29" s="57">
        <f>INDEX(Data!$K:$K,MATCH($A29&amp;"."&amp;T$1,Data!$J:$J,0))</f>
        <v>2.5232824925370769E-4</v>
      </c>
      <c r="U29" s="57">
        <f>INDEX(Data!$K:$K,MATCH($A29&amp;"."&amp;U$1,Data!$J:$J,0))</f>
        <v>2.8299442513395892E-4</v>
      </c>
      <c r="V29" s="57">
        <f>INDEX(Data!$K:$K,MATCH($A29&amp;"."&amp;V$1,Data!$J:$J,0))</f>
        <v>2.8588264606471784E-4</v>
      </c>
      <c r="W29" s="57">
        <f>INDEX(Data!$K:$K,MATCH($A29&amp;"."&amp;W$1,Data!$J:$J,0))</f>
        <v>2.7611797458849746E-4</v>
      </c>
      <c r="X29" s="57">
        <f>INDEX(Data!$K:$K,MATCH($A29&amp;"."&amp;X$1,Data!$J:$J,0))</f>
        <v>2.4608629954744448E-4</v>
      </c>
      <c r="Y29" s="57">
        <f>INDEX(Data!$K:$K,MATCH($A29&amp;"."&amp;Y$1,Data!$J:$J,0))</f>
        <v>1.9114280287330909E-4</v>
      </c>
    </row>
    <row r="30" spans="1:25" x14ac:dyDescent="0.2">
      <c r="A30" s="2">
        <f t="shared" si="1"/>
        <v>42764</v>
      </c>
      <c r="B30" s="57">
        <f>INDEX(Data!$K:$K,MATCH($A30&amp;"."&amp;B$1,Data!$J:$J,0))</f>
        <v>1.2449026759162748E-4</v>
      </c>
      <c r="C30" s="57">
        <f>INDEX(Data!$K:$K,MATCH($A30&amp;"."&amp;C$1,Data!$J:$J,0))</f>
        <v>8.1660513250649284E-5</v>
      </c>
      <c r="D30" s="57">
        <f>INDEX(Data!$K:$K,MATCH($A30&amp;"."&amp;D$1,Data!$J:$J,0))</f>
        <v>5.8681945444076329E-5</v>
      </c>
      <c r="E30" s="57">
        <f>INDEX(Data!$K:$K,MATCH($A30&amp;"."&amp;E$1,Data!$J:$J,0))</f>
        <v>4.7669156331002384E-5</v>
      </c>
      <c r="F30" s="57">
        <f>INDEX(Data!$K:$K,MATCH($A30&amp;"."&amp;F$1,Data!$J:$J,0))</f>
        <v>4.3529030141878749E-5</v>
      </c>
      <c r="G30" s="57">
        <f>INDEX(Data!$K:$K,MATCH($A30&amp;"."&amp;G$1,Data!$J:$J,0))</f>
        <v>4.8389319332428569E-5</v>
      </c>
      <c r="H30" s="57">
        <f>INDEX(Data!$K:$K,MATCH($A30&amp;"."&amp;H$1,Data!$J:$J,0))</f>
        <v>5.8632589482035759E-5</v>
      </c>
      <c r="I30" s="57">
        <f>INDEX(Data!$K:$K,MATCH($A30&amp;"."&amp;I$1,Data!$J:$J,0))</f>
        <v>1.015855505070582E-4</v>
      </c>
      <c r="J30" s="57">
        <f>INDEX(Data!$K:$K,MATCH($A30&amp;"."&amp;J$1,Data!$J:$J,0))</f>
        <v>1.3988124074990662E-4</v>
      </c>
      <c r="K30" s="57">
        <f>INDEX(Data!$K:$K,MATCH($A30&amp;"."&amp;K$1,Data!$J:$J,0))</f>
        <v>1.4557174561761032E-4</v>
      </c>
      <c r="L30" s="57">
        <f>INDEX(Data!$K:$K,MATCH($A30&amp;"."&amp;L$1,Data!$J:$J,0))</f>
        <v>1.3239506843374773E-4</v>
      </c>
      <c r="M30" s="57">
        <f>INDEX(Data!$K:$K,MATCH($A30&amp;"."&amp;M$1,Data!$J:$J,0))</f>
        <v>1.2768981268847869E-4</v>
      </c>
      <c r="N30" s="57">
        <f>INDEX(Data!$K:$K,MATCH($A30&amp;"."&amp;N$1,Data!$J:$J,0))</f>
        <v>1.2589664715515001E-4</v>
      </c>
      <c r="O30" s="57">
        <f>INDEX(Data!$K:$K,MATCH($A30&amp;"."&amp;O$1,Data!$J:$J,0))</f>
        <v>1.2272093343167529E-4</v>
      </c>
      <c r="P30" s="57">
        <f>INDEX(Data!$K:$K,MATCH($A30&amp;"."&amp;P$1,Data!$J:$J,0))</f>
        <v>1.2113567957254431E-4</v>
      </c>
      <c r="Q30" s="57">
        <f>INDEX(Data!$K:$K,MATCH($A30&amp;"."&amp;Q$1,Data!$J:$J,0))</f>
        <v>1.2715584334799942E-4</v>
      </c>
      <c r="R30" s="57">
        <f>INDEX(Data!$K:$K,MATCH($A30&amp;"."&amp;R$1,Data!$J:$J,0))</f>
        <v>1.4325367070918473E-4</v>
      </c>
      <c r="S30" s="57">
        <f>INDEX(Data!$K:$K,MATCH($A30&amp;"."&amp;S$1,Data!$J:$J,0))</f>
        <v>1.8928626812604444E-4</v>
      </c>
      <c r="T30" s="57">
        <f>INDEX(Data!$K:$K,MATCH($A30&amp;"."&amp;T$1,Data!$J:$J,0))</f>
        <v>2.5232824925370769E-4</v>
      </c>
      <c r="U30" s="57">
        <f>INDEX(Data!$K:$K,MATCH($A30&amp;"."&amp;U$1,Data!$J:$J,0))</f>
        <v>2.8299442513395892E-4</v>
      </c>
      <c r="V30" s="57">
        <f>INDEX(Data!$K:$K,MATCH($A30&amp;"."&amp;V$1,Data!$J:$J,0))</f>
        <v>2.8588264606471784E-4</v>
      </c>
      <c r="W30" s="57">
        <f>INDEX(Data!$K:$K,MATCH($A30&amp;"."&amp;W$1,Data!$J:$J,0))</f>
        <v>2.7611797458849746E-4</v>
      </c>
      <c r="X30" s="57">
        <f>INDEX(Data!$K:$K,MATCH($A30&amp;"."&amp;X$1,Data!$J:$J,0))</f>
        <v>2.4608629954744448E-4</v>
      </c>
      <c r="Y30" s="57">
        <f>INDEX(Data!$K:$K,MATCH($A30&amp;"."&amp;Y$1,Data!$J:$J,0))</f>
        <v>1.9114280287330909E-4</v>
      </c>
    </row>
    <row r="31" spans="1:25" x14ac:dyDescent="0.2">
      <c r="A31" s="2">
        <f t="shared" si="1"/>
        <v>42765</v>
      </c>
      <c r="B31" s="57">
        <f>INDEX(Data!$K:$K,MATCH($A31&amp;"."&amp;B$1,Data!$J:$J,0))</f>
        <v>1.2449026759162748E-4</v>
      </c>
      <c r="C31" s="57">
        <f>INDEX(Data!$K:$K,MATCH($A31&amp;"."&amp;C$1,Data!$J:$J,0))</f>
        <v>8.1521895960898362E-5</v>
      </c>
      <c r="D31" s="57">
        <f>INDEX(Data!$K:$K,MATCH($A31&amp;"."&amp;D$1,Data!$J:$J,0))</f>
        <v>5.8582333870367506E-5</v>
      </c>
      <c r="E31" s="57">
        <f>INDEX(Data!$K:$K,MATCH($A31&amp;"."&amp;E$1,Data!$J:$J,0))</f>
        <v>4.7588238773761037E-5</v>
      </c>
      <c r="F31" s="57">
        <f>INDEX(Data!$K:$K,MATCH($A31&amp;"."&amp;F$1,Data!$J:$J,0))</f>
        <v>4.345514037626783E-5</v>
      </c>
      <c r="G31" s="57">
        <f>INDEX(Data!$K:$K,MATCH($A31&amp;"."&amp;G$1,Data!$J:$J,0))</f>
        <v>4.8307179311116604E-5</v>
      </c>
      <c r="H31" s="57">
        <f>INDEX(Data!$K:$K,MATCH($A31&amp;"."&amp;H$1,Data!$J:$J,0))</f>
        <v>5.853306168920726E-5</v>
      </c>
      <c r="I31" s="57">
        <f>INDEX(Data!$K:$K,MATCH($A31&amp;"."&amp;I$1,Data!$J:$J,0))</f>
        <v>1.0141311081584633E-4</v>
      </c>
      <c r="J31" s="57">
        <f>INDEX(Data!$K:$K,MATCH($A31&amp;"."&amp;J$1,Data!$J:$J,0))</f>
        <v>1.3964379479582318E-4</v>
      </c>
      <c r="K31" s="57">
        <f>INDEX(Data!$K:$K,MATCH($A31&amp;"."&amp;K$1,Data!$J:$J,0))</f>
        <v>1.4532464013126731E-4</v>
      </c>
      <c r="L31" s="57">
        <f>INDEX(Data!$K:$K,MATCH($A31&amp;"."&amp;L$1,Data!$J:$J,0))</f>
        <v>1.3217033012593985E-4</v>
      </c>
      <c r="M31" s="57">
        <f>INDEX(Data!$K:$K,MATCH($A31&amp;"."&amp;M$1,Data!$J:$J,0))</f>
        <v>1.2747306146981623E-4</v>
      </c>
      <c r="N31" s="57">
        <f>INDEX(Data!$K:$K,MATCH($A31&amp;"."&amp;N$1,Data!$J:$J,0))</f>
        <v>1.2568293980354649E-4</v>
      </c>
      <c r="O31" s="57">
        <f>INDEX(Data!$K:$K,MATCH($A31&amp;"."&amp;O$1,Data!$J:$J,0))</f>
        <v>1.2251261679844784E-4</v>
      </c>
      <c r="P31" s="57">
        <f>INDEX(Data!$K:$K,MATCH($A31&amp;"."&amp;P$1,Data!$J:$J,0))</f>
        <v>1.2093005387995351E-4</v>
      </c>
      <c r="Q31" s="57">
        <f>INDEX(Data!$K:$K,MATCH($A31&amp;"."&amp;Q$1,Data!$J:$J,0))</f>
        <v>1.2693999853293213E-4</v>
      </c>
      <c r="R31" s="57">
        <f>INDEX(Data!$K:$K,MATCH($A31&amp;"."&amp;R$1,Data!$J:$J,0))</f>
        <v>1.4301050011436336E-4</v>
      </c>
      <c r="S31" s="57">
        <f>INDEX(Data!$K:$K,MATCH($A31&amp;"."&amp;S$1,Data!$J:$J,0))</f>
        <v>1.8896495800404997E-4</v>
      </c>
      <c r="T31" s="57">
        <f>INDEX(Data!$K:$K,MATCH($A31&amp;"."&amp;T$1,Data!$J:$J,0))</f>
        <v>2.5189992647386218E-4</v>
      </c>
      <c r="U31" s="57">
        <f>INDEX(Data!$K:$K,MATCH($A31&amp;"."&amp;U$1,Data!$J:$J,0))</f>
        <v>2.8251404705812827E-4</v>
      </c>
      <c r="V31" s="57">
        <f>INDEX(Data!$K:$K,MATCH($A31&amp;"."&amp;V$1,Data!$J:$J,0))</f>
        <v>2.8539736528448713E-4</v>
      </c>
      <c r="W31" s="57">
        <f>INDEX(Data!$K:$K,MATCH($A31&amp;"."&amp;W$1,Data!$J:$J,0))</f>
        <v>2.7564926916692539E-4</v>
      </c>
      <c r="X31" s="57">
        <f>INDEX(Data!$K:$K,MATCH($A31&amp;"."&amp;X$1,Data!$J:$J,0))</f>
        <v>2.4566857236780505E-4</v>
      </c>
      <c r="Y31" s="57">
        <f>INDEX(Data!$K:$K,MATCH($A31&amp;"."&amp;Y$1,Data!$J:$J,0))</f>
        <v>1.908183413161258E-4</v>
      </c>
    </row>
    <row r="32" spans="1:25" x14ac:dyDescent="0.2">
      <c r="A32" s="2">
        <f t="shared" si="1"/>
        <v>42766</v>
      </c>
      <c r="B32" s="57">
        <f>INDEX(Data!$K:$K,MATCH($A32&amp;"."&amp;B$1,Data!$J:$J,0))</f>
        <v>1.2427894754467957E-4</v>
      </c>
      <c r="C32" s="57">
        <f>INDEX(Data!$K:$K,MATCH($A32&amp;"."&amp;C$1,Data!$J:$J,0))</f>
        <v>8.1521895960898362E-5</v>
      </c>
      <c r="D32" s="57">
        <f>INDEX(Data!$K:$K,MATCH($A32&amp;"."&amp;D$1,Data!$J:$J,0))</f>
        <v>5.8582333870367506E-5</v>
      </c>
      <c r="E32" s="57">
        <f>INDEX(Data!$K:$K,MATCH($A32&amp;"."&amp;E$1,Data!$J:$J,0))</f>
        <v>4.7588238773761037E-5</v>
      </c>
      <c r="F32" s="57">
        <f>INDEX(Data!$K:$K,MATCH($A32&amp;"."&amp;F$1,Data!$J:$J,0))</f>
        <v>4.345514037626783E-5</v>
      </c>
      <c r="G32" s="57">
        <f>INDEX(Data!$K:$K,MATCH($A32&amp;"."&amp;G$1,Data!$J:$J,0))</f>
        <v>4.8307179311116604E-5</v>
      </c>
      <c r="H32" s="57">
        <f>INDEX(Data!$K:$K,MATCH($A32&amp;"."&amp;H$1,Data!$J:$J,0))</f>
        <v>5.853306168920726E-5</v>
      </c>
      <c r="I32" s="57">
        <f>INDEX(Data!$K:$K,MATCH($A32&amp;"."&amp;I$1,Data!$J:$J,0))</f>
        <v>1.0141311081584633E-4</v>
      </c>
      <c r="J32" s="57">
        <f>INDEX(Data!$K:$K,MATCH($A32&amp;"."&amp;J$1,Data!$J:$J,0))</f>
        <v>1.3964379479582318E-4</v>
      </c>
      <c r="K32" s="57">
        <f>INDEX(Data!$K:$K,MATCH($A32&amp;"."&amp;K$1,Data!$J:$J,0))</f>
        <v>1.4532464013126731E-4</v>
      </c>
      <c r="L32" s="57">
        <f>INDEX(Data!$K:$K,MATCH($A32&amp;"."&amp;L$1,Data!$J:$J,0))</f>
        <v>1.3217033012593985E-4</v>
      </c>
      <c r="M32" s="57">
        <f>INDEX(Data!$K:$K,MATCH($A32&amp;"."&amp;M$1,Data!$J:$J,0))</f>
        <v>1.2747306146981623E-4</v>
      </c>
      <c r="N32" s="57">
        <f>INDEX(Data!$K:$K,MATCH($A32&amp;"."&amp;N$1,Data!$J:$J,0))</f>
        <v>1.2568293980354649E-4</v>
      </c>
      <c r="O32" s="57">
        <f>INDEX(Data!$K:$K,MATCH($A32&amp;"."&amp;O$1,Data!$J:$J,0))</f>
        <v>1.2251261679844784E-4</v>
      </c>
      <c r="P32" s="57">
        <f>INDEX(Data!$K:$K,MATCH($A32&amp;"."&amp;P$1,Data!$J:$J,0))</f>
        <v>1.2093005387995351E-4</v>
      </c>
      <c r="Q32" s="57">
        <f>INDEX(Data!$K:$K,MATCH($A32&amp;"."&amp;Q$1,Data!$J:$J,0))</f>
        <v>1.2693999853293213E-4</v>
      </c>
      <c r="R32" s="57">
        <f>INDEX(Data!$K:$K,MATCH($A32&amp;"."&amp;R$1,Data!$J:$J,0))</f>
        <v>1.4301050011436336E-4</v>
      </c>
      <c r="S32" s="57">
        <f>INDEX(Data!$K:$K,MATCH($A32&amp;"."&amp;S$1,Data!$J:$J,0))</f>
        <v>1.8896495800404997E-4</v>
      </c>
      <c r="T32" s="57">
        <f>INDEX(Data!$K:$K,MATCH($A32&amp;"."&amp;T$1,Data!$J:$J,0))</f>
        <v>2.5189992647386218E-4</v>
      </c>
      <c r="U32" s="57">
        <f>INDEX(Data!$K:$K,MATCH($A32&amp;"."&amp;U$1,Data!$J:$J,0))</f>
        <v>2.8251404705812827E-4</v>
      </c>
      <c r="V32" s="57">
        <f>INDEX(Data!$K:$K,MATCH($A32&amp;"."&amp;V$1,Data!$J:$J,0))</f>
        <v>2.8539736528448713E-4</v>
      </c>
      <c r="W32" s="57">
        <f>INDEX(Data!$K:$K,MATCH($A32&amp;"."&amp;W$1,Data!$J:$J,0))</f>
        <v>2.7564926916692539E-4</v>
      </c>
      <c r="X32" s="57">
        <f>INDEX(Data!$K:$K,MATCH($A32&amp;"."&amp;X$1,Data!$J:$J,0))</f>
        <v>2.4566857236780505E-4</v>
      </c>
      <c r="Y32" s="57">
        <f>INDEX(Data!$K:$K,MATCH($A32&amp;"."&amp;Y$1,Data!$J:$J,0))</f>
        <v>1.908183413161258E-4</v>
      </c>
    </row>
    <row r="33" spans="1:25" x14ac:dyDescent="0.2">
      <c r="A33" s="2">
        <f t="shared" si="1"/>
        <v>42767</v>
      </c>
      <c r="B33" s="57">
        <f>INDEX(Data!$K:$K,MATCH($A33&amp;"."&amp;B$1,Data!$J:$J,0))</f>
        <v>1.2427894754467957E-4</v>
      </c>
      <c r="C33" s="57">
        <f>INDEX(Data!$K:$K,MATCH($A33&amp;"."&amp;C$1,Data!$J:$J,0))</f>
        <v>7.3365364806850418E-5</v>
      </c>
      <c r="D33" s="57">
        <f>INDEX(Data!$K:$K,MATCH($A33&amp;"."&amp;D$1,Data!$J:$J,0))</f>
        <v>5.011284336863297E-5</v>
      </c>
      <c r="E33" s="57">
        <f>INDEX(Data!$K:$K,MATCH($A33&amp;"."&amp;E$1,Data!$J:$J,0))</f>
        <v>3.8541037302243423E-5</v>
      </c>
      <c r="F33" s="57">
        <f>INDEX(Data!$K:$K,MATCH($A33&amp;"."&amp;F$1,Data!$J:$J,0))</f>
        <v>3.542936763865099E-5</v>
      </c>
      <c r="G33" s="57">
        <f>INDEX(Data!$K:$K,MATCH($A33&amp;"."&amp;G$1,Data!$J:$J,0))</f>
        <v>4.0395898122117138E-5</v>
      </c>
      <c r="H33" s="57">
        <f>INDEX(Data!$K:$K,MATCH($A33&amp;"."&amp;H$1,Data!$J:$J,0))</f>
        <v>5.3355317094082084E-5</v>
      </c>
      <c r="I33" s="57">
        <f>INDEX(Data!$K:$K,MATCH($A33&amp;"."&amp;I$1,Data!$J:$J,0))</f>
        <v>9.9196352524034124E-5</v>
      </c>
      <c r="J33" s="57">
        <f>INDEX(Data!$K:$K,MATCH($A33&amp;"."&amp;J$1,Data!$J:$J,0))</f>
        <v>1.327821141873536E-4</v>
      </c>
      <c r="K33" s="57">
        <f>INDEX(Data!$K:$K,MATCH($A33&amp;"."&amp;K$1,Data!$J:$J,0))</f>
        <v>1.2757405707360207E-4</v>
      </c>
      <c r="L33" s="57">
        <f>INDEX(Data!$K:$K,MATCH($A33&amp;"."&amp;L$1,Data!$J:$J,0))</f>
        <v>1.1153261449955812E-4</v>
      </c>
      <c r="M33" s="57">
        <f>INDEX(Data!$K:$K,MATCH($A33&amp;"."&amp;M$1,Data!$J:$J,0))</f>
        <v>1.0380516248480759E-4</v>
      </c>
      <c r="N33" s="57">
        <f>INDEX(Data!$K:$K,MATCH($A33&amp;"."&amp;N$1,Data!$J:$J,0))</f>
        <v>1.034514090661871E-4</v>
      </c>
      <c r="O33" s="57">
        <f>INDEX(Data!$K:$K,MATCH($A33&amp;"."&amp;O$1,Data!$J:$J,0))</f>
        <v>9.8527873413342465E-5</v>
      </c>
      <c r="P33" s="57">
        <f>INDEX(Data!$K:$K,MATCH($A33&amp;"."&amp;P$1,Data!$J:$J,0))</f>
        <v>9.7224071099921296E-5</v>
      </c>
      <c r="Q33" s="57">
        <f>INDEX(Data!$K:$K,MATCH($A33&amp;"."&amp;Q$1,Data!$J:$J,0))</f>
        <v>1.012732355714211E-4</v>
      </c>
      <c r="R33" s="57">
        <f>INDEX(Data!$K:$K,MATCH($A33&amp;"."&amp;R$1,Data!$J:$J,0))</f>
        <v>1.1059741228677052E-4</v>
      </c>
      <c r="S33" s="57">
        <f>INDEX(Data!$K:$K,MATCH($A33&amp;"."&amp;S$1,Data!$J:$J,0))</f>
        <v>1.4160587446643914E-4</v>
      </c>
      <c r="T33" s="57">
        <f>INDEX(Data!$K:$K,MATCH($A33&amp;"."&amp;T$1,Data!$J:$J,0))</f>
        <v>1.9928877862227933E-4</v>
      </c>
      <c r="U33" s="57">
        <f>INDEX(Data!$K:$K,MATCH($A33&amp;"."&amp;U$1,Data!$J:$J,0))</f>
        <v>2.5884560651064624E-4</v>
      </c>
      <c r="V33" s="57">
        <f>INDEX(Data!$K:$K,MATCH($A33&amp;"."&amp;V$1,Data!$J:$J,0))</f>
        <v>2.6992635257780102E-4</v>
      </c>
      <c r="W33" s="57">
        <f>INDEX(Data!$K:$K,MATCH($A33&amp;"."&amp;W$1,Data!$J:$J,0))</f>
        <v>2.6212910728218481E-4</v>
      </c>
      <c r="X33" s="57">
        <f>INDEX(Data!$K:$K,MATCH($A33&amp;"."&amp;X$1,Data!$J:$J,0))</f>
        <v>2.3300387796955905E-4</v>
      </c>
      <c r="Y33" s="57">
        <f>INDEX(Data!$K:$K,MATCH($A33&amp;"."&amp;Y$1,Data!$J:$J,0))</f>
        <v>1.7686694607159926E-4</v>
      </c>
    </row>
    <row r="34" spans="1:25" x14ac:dyDescent="0.2">
      <c r="A34" s="2">
        <f t="shared" si="1"/>
        <v>42768</v>
      </c>
      <c r="B34" s="57">
        <f>INDEX(Data!$K:$K,MATCH($A34&amp;"."&amp;B$1,Data!$J:$J,0))</f>
        <v>1.172569249308542E-4</v>
      </c>
      <c r="C34" s="57">
        <f>INDEX(Data!$K:$K,MATCH($A34&amp;"."&amp;C$1,Data!$J:$J,0))</f>
        <v>7.3365364806850418E-5</v>
      </c>
      <c r="D34" s="57">
        <f>INDEX(Data!$K:$K,MATCH($A34&amp;"."&amp;D$1,Data!$J:$J,0))</f>
        <v>5.011284336863297E-5</v>
      </c>
      <c r="E34" s="57">
        <f>INDEX(Data!$K:$K,MATCH($A34&amp;"."&amp;E$1,Data!$J:$J,0))</f>
        <v>3.8541037302243423E-5</v>
      </c>
      <c r="F34" s="57">
        <f>INDEX(Data!$K:$K,MATCH($A34&amp;"."&amp;F$1,Data!$J:$J,0))</f>
        <v>3.542936763865099E-5</v>
      </c>
      <c r="G34" s="57">
        <f>INDEX(Data!$K:$K,MATCH($A34&amp;"."&amp;G$1,Data!$J:$J,0))</f>
        <v>4.0395898122117138E-5</v>
      </c>
      <c r="H34" s="57">
        <f>INDEX(Data!$K:$K,MATCH($A34&amp;"."&amp;H$1,Data!$J:$J,0))</f>
        <v>5.3355317094082084E-5</v>
      </c>
      <c r="I34" s="57">
        <f>INDEX(Data!$K:$K,MATCH($A34&amp;"."&amp;I$1,Data!$J:$J,0))</f>
        <v>9.9196352524034124E-5</v>
      </c>
      <c r="J34" s="57">
        <f>INDEX(Data!$K:$K,MATCH($A34&amp;"."&amp;J$1,Data!$J:$J,0))</f>
        <v>1.327821141873536E-4</v>
      </c>
      <c r="K34" s="57">
        <f>INDEX(Data!$K:$K,MATCH($A34&amp;"."&amp;K$1,Data!$J:$J,0))</f>
        <v>1.2757405707360207E-4</v>
      </c>
      <c r="L34" s="57">
        <f>INDEX(Data!$K:$K,MATCH($A34&amp;"."&amp;L$1,Data!$J:$J,0))</f>
        <v>1.1153261449955812E-4</v>
      </c>
      <c r="M34" s="57">
        <f>INDEX(Data!$K:$K,MATCH($A34&amp;"."&amp;M$1,Data!$J:$J,0))</f>
        <v>1.0380516248480759E-4</v>
      </c>
      <c r="N34" s="57">
        <f>INDEX(Data!$K:$K,MATCH($A34&amp;"."&amp;N$1,Data!$J:$J,0))</f>
        <v>1.034514090661871E-4</v>
      </c>
      <c r="O34" s="57">
        <f>INDEX(Data!$K:$K,MATCH($A34&amp;"."&amp;O$1,Data!$J:$J,0))</f>
        <v>9.8527873413342465E-5</v>
      </c>
      <c r="P34" s="57">
        <f>INDEX(Data!$K:$K,MATCH($A34&amp;"."&amp;P$1,Data!$J:$J,0))</f>
        <v>9.7224071099921296E-5</v>
      </c>
      <c r="Q34" s="57">
        <f>INDEX(Data!$K:$K,MATCH($A34&amp;"."&amp;Q$1,Data!$J:$J,0))</f>
        <v>1.012732355714211E-4</v>
      </c>
      <c r="R34" s="57">
        <f>INDEX(Data!$K:$K,MATCH($A34&amp;"."&amp;R$1,Data!$J:$J,0))</f>
        <v>1.1059741228677052E-4</v>
      </c>
      <c r="S34" s="57">
        <f>INDEX(Data!$K:$K,MATCH($A34&amp;"."&amp;S$1,Data!$J:$J,0))</f>
        <v>1.4160587446643914E-4</v>
      </c>
      <c r="T34" s="57">
        <f>INDEX(Data!$K:$K,MATCH($A34&amp;"."&amp;T$1,Data!$J:$J,0))</f>
        <v>1.9928877862227933E-4</v>
      </c>
      <c r="U34" s="57">
        <f>INDEX(Data!$K:$K,MATCH($A34&amp;"."&amp;U$1,Data!$J:$J,0))</f>
        <v>2.5884560651064624E-4</v>
      </c>
      <c r="V34" s="57">
        <f>INDEX(Data!$K:$K,MATCH($A34&amp;"."&amp;V$1,Data!$J:$J,0))</f>
        <v>2.6992635257780102E-4</v>
      </c>
      <c r="W34" s="57">
        <f>INDEX(Data!$K:$K,MATCH($A34&amp;"."&amp;W$1,Data!$J:$J,0))</f>
        <v>2.6212910728218481E-4</v>
      </c>
      <c r="X34" s="57">
        <f>INDEX(Data!$K:$K,MATCH($A34&amp;"."&amp;X$1,Data!$J:$J,0))</f>
        <v>2.3300387796955905E-4</v>
      </c>
      <c r="Y34" s="57">
        <f>INDEX(Data!$K:$K,MATCH($A34&amp;"."&amp;Y$1,Data!$J:$J,0))</f>
        <v>1.7686694607159926E-4</v>
      </c>
    </row>
    <row r="35" spans="1:25" x14ac:dyDescent="0.2">
      <c r="A35" s="2">
        <f t="shared" si="1"/>
        <v>42769</v>
      </c>
      <c r="B35" s="57">
        <f>INDEX(Data!$K:$K,MATCH($A35&amp;"."&amp;B$1,Data!$J:$J,0))</f>
        <v>1.172569249308542E-4</v>
      </c>
      <c r="C35" s="57">
        <f>INDEX(Data!$K:$K,MATCH($A35&amp;"."&amp;C$1,Data!$J:$J,0))</f>
        <v>7.3365364806850418E-5</v>
      </c>
      <c r="D35" s="57">
        <f>INDEX(Data!$K:$K,MATCH($A35&amp;"."&amp;D$1,Data!$J:$J,0))</f>
        <v>5.011284336863297E-5</v>
      </c>
      <c r="E35" s="57">
        <f>INDEX(Data!$K:$K,MATCH($A35&amp;"."&amp;E$1,Data!$J:$J,0))</f>
        <v>3.8541037302243423E-5</v>
      </c>
      <c r="F35" s="57">
        <f>INDEX(Data!$K:$K,MATCH($A35&amp;"."&amp;F$1,Data!$J:$J,0))</f>
        <v>3.542936763865099E-5</v>
      </c>
      <c r="G35" s="57">
        <f>INDEX(Data!$K:$K,MATCH($A35&amp;"."&amp;G$1,Data!$J:$J,0))</f>
        <v>4.0395898122117138E-5</v>
      </c>
      <c r="H35" s="57">
        <f>INDEX(Data!$K:$K,MATCH($A35&amp;"."&amp;H$1,Data!$J:$J,0))</f>
        <v>5.3355317094082084E-5</v>
      </c>
      <c r="I35" s="57">
        <f>INDEX(Data!$K:$K,MATCH($A35&amp;"."&amp;I$1,Data!$J:$J,0))</f>
        <v>9.9196352524034124E-5</v>
      </c>
      <c r="J35" s="57">
        <f>INDEX(Data!$K:$K,MATCH($A35&amp;"."&amp;J$1,Data!$J:$J,0))</f>
        <v>1.327821141873536E-4</v>
      </c>
      <c r="K35" s="57">
        <f>INDEX(Data!$K:$K,MATCH($A35&amp;"."&amp;K$1,Data!$J:$J,0))</f>
        <v>1.2757405707360207E-4</v>
      </c>
      <c r="L35" s="57">
        <f>INDEX(Data!$K:$K,MATCH($A35&amp;"."&amp;L$1,Data!$J:$J,0))</f>
        <v>1.1153261449955812E-4</v>
      </c>
      <c r="M35" s="57">
        <f>INDEX(Data!$K:$K,MATCH($A35&amp;"."&amp;M$1,Data!$J:$J,0))</f>
        <v>1.0380516248480759E-4</v>
      </c>
      <c r="N35" s="57">
        <f>INDEX(Data!$K:$K,MATCH($A35&amp;"."&amp;N$1,Data!$J:$J,0))</f>
        <v>1.034514090661871E-4</v>
      </c>
      <c r="O35" s="57">
        <f>INDEX(Data!$K:$K,MATCH($A35&amp;"."&amp;O$1,Data!$J:$J,0))</f>
        <v>9.8527873413342465E-5</v>
      </c>
      <c r="P35" s="57">
        <f>INDEX(Data!$K:$K,MATCH($A35&amp;"."&amp;P$1,Data!$J:$J,0))</f>
        <v>9.7224071099921296E-5</v>
      </c>
      <c r="Q35" s="57">
        <f>INDEX(Data!$K:$K,MATCH($A35&amp;"."&amp;Q$1,Data!$J:$J,0))</f>
        <v>1.012732355714211E-4</v>
      </c>
      <c r="R35" s="57">
        <f>INDEX(Data!$K:$K,MATCH($A35&amp;"."&amp;R$1,Data!$J:$J,0))</f>
        <v>1.1059741228677052E-4</v>
      </c>
      <c r="S35" s="57">
        <f>INDEX(Data!$K:$K,MATCH($A35&amp;"."&amp;S$1,Data!$J:$J,0))</f>
        <v>1.4160587446643914E-4</v>
      </c>
      <c r="T35" s="57">
        <f>INDEX(Data!$K:$K,MATCH($A35&amp;"."&amp;T$1,Data!$J:$J,0))</f>
        <v>1.9928877862227933E-4</v>
      </c>
      <c r="U35" s="57">
        <f>INDEX(Data!$K:$K,MATCH($A35&amp;"."&amp;U$1,Data!$J:$J,0))</f>
        <v>2.5884560651064624E-4</v>
      </c>
      <c r="V35" s="57">
        <f>INDEX(Data!$K:$K,MATCH($A35&amp;"."&amp;V$1,Data!$J:$J,0))</f>
        <v>2.6992635257780102E-4</v>
      </c>
      <c r="W35" s="57">
        <f>INDEX(Data!$K:$K,MATCH($A35&amp;"."&amp;W$1,Data!$J:$J,0))</f>
        <v>2.6212910728218481E-4</v>
      </c>
      <c r="X35" s="57">
        <f>INDEX(Data!$K:$K,MATCH($A35&amp;"."&amp;X$1,Data!$J:$J,0))</f>
        <v>2.3300387796955905E-4</v>
      </c>
      <c r="Y35" s="57">
        <f>INDEX(Data!$K:$K,MATCH($A35&amp;"."&amp;Y$1,Data!$J:$J,0))</f>
        <v>1.7686694607159926E-4</v>
      </c>
    </row>
    <row r="36" spans="1:25" x14ac:dyDescent="0.2">
      <c r="A36" s="2">
        <f t="shared" si="1"/>
        <v>42770</v>
      </c>
      <c r="B36" s="57">
        <f>INDEX(Data!$K:$K,MATCH($A36&amp;"."&amp;B$1,Data!$J:$J,0))</f>
        <v>1.172569249308542E-4</v>
      </c>
      <c r="C36" s="57">
        <f>INDEX(Data!$K:$K,MATCH($A36&amp;"."&amp;C$1,Data!$J:$J,0))</f>
        <v>7.3490112985376564E-5</v>
      </c>
      <c r="D36" s="57">
        <f>INDEX(Data!$K:$K,MATCH($A36&amp;"."&amp;D$1,Data!$J:$J,0))</f>
        <v>5.019805368480129E-5</v>
      </c>
      <c r="E36" s="57">
        <f>INDEX(Data!$K:$K,MATCH($A36&amp;"."&amp;E$1,Data!$J:$J,0))</f>
        <v>3.8606571280226327E-5</v>
      </c>
      <c r="F36" s="57">
        <f>INDEX(Data!$K:$K,MATCH($A36&amp;"."&amp;F$1,Data!$J:$J,0))</f>
        <v>3.5489610630570798E-5</v>
      </c>
      <c r="G36" s="57">
        <f>INDEX(Data!$K:$K,MATCH($A36&amp;"."&amp;G$1,Data!$J:$J,0))</f>
        <v>4.0464586047597038E-5</v>
      </c>
      <c r="H36" s="57">
        <f>INDEX(Data!$K:$K,MATCH($A36&amp;"."&amp;H$1,Data!$J:$J,0))</f>
        <v>5.3446040811461405E-5</v>
      </c>
      <c r="I36" s="57">
        <f>INDEX(Data!$K:$K,MATCH($A36&amp;"."&amp;I$1,Data!$J:$J,0))</f>
        <v>9.9365022908572969E-5</v>
      </c>
      <c r="J36" s="57">
        <f>INDEX(Data!$K:$K,MATCH($A36&amp;"."&amp;J$1,Data!$J:$J,0))</f>
        <v>1.3300789275370189E-4</v>
      </c>
      <c r="K36" s="57">
        <f>INDEX(Data!$K:$K,MATCH($A36&amp;"."&amp;K$1,Data!$J:$J,0))</f>
        <v>1.2779098002203978E-4</v>
      </c>
      <c r="L36" s="57">
        <f>INDEX(Data!$K:$K,MATCH($A36&amp;"."&amp;L$1,Data!$J:$J,0))</f>
        <v>1.1172226107927183E-4</v>
      </c>
      <c r="M36" s="57">
        <f>INDEX(Data!$K:$K,MATCH($A36&amp;"."&amp;M$1,Data!$J:$J,0))</f>
        <v>1.0398166954608466E-4</v>
      </c>
      <c r="N36" s="57">
        <f>INDEX(Data!$K:$K,MATCH($A36&amp;"."&amp;N$1,Data!$J:$J,0))</f>
        <v>1.036273146161825E-4</v>
      </c>
      <c r="O36" s="57">
        <f>INDEX(Data!$K:$K,MATCH($A36&amp;"."&amp;O$1,Data!$J:$J,0))</f>
        <v>9.869540713684708E-5</v>
      </c>
      <c r="P36" s="57">
        <f>INDEX(Data!$K:$K,MATCH($A36&amp;"."&amp;P$1,Data!$J:$J,0))</f>
        <v>9.7389387878629293E-5</v>
      </c>
      <c r="Q36" s="57">
        <f>INDEX(Data!$K:$K,MATCH($A36&amp;"."&amp;Q$1,Data!$J:$J,0))</f>
        <v>1.0144543742312908E-4</v>
      </c>
      <c r="R36" s="57">
        <f>INDEX(Data!$K:$K,MATCH($A36&amp;"."&amp;R$1,Data!$J:$J,0))</f>
        <v>1.107854686778045E-4</v>
      </c>
      <c r="S36" s="57">
        <f>INDEX(Data!$K:$K,MATCH($A36&amp;"."&amp;S$1,Data!$J:$J,0))</f>
        <v>1.4184665667960999E-4</v>
      </c>
      <c r="T36" s="57">
        <f>INDEX(Data!$K:$K,MATCH($A36&amp;"."&amp;T$1,Data!$J:$J,0))</f>
        <v>1.9962764304691979E-4</v>
      </c>
      <c r="U36" s="57">
        <f>INDEX(Data!$K:$K,MATCH($A36&amp;"."&amp;U$1,Data!$J:$J,0))</f>
        <v>2.592857395082354E-4</v>
      </c>
      <c r="V36" s="57">
        <f>INDEX(Data!$K:$K,MATCH($A36&amp;"."&amp;V$1,Data!$J:$J,0))</f>
        <v>2.7038532693046615E-4</v>
      </c>
      <c r="W36" s="57">
        <f>INDEX(Data!$K:$K,MATCH($A36&amp;"."&amp;W$1,Data!$J:$J,0))</f>
        <v>2.6257482344209485E-4</v>
      </c>
      <c r="X36" s="57">
        <f>INDEX(Data!$K:$K,MATCH($A36&amp;"."&amp;X$1,Data!$J:$J,0))</f>
        <v>2.334000704977737E-4</v>
      </c>
      <c r="Y36" s="57">
        <f>INDEX(Data!$K:$K,MATCH($A36&amp;"."&amp;Y$1,Data!$J:$J,0))</f>
        <v>1.7716768511136255E-4</v>
      </c>
    </row>
    <row r="37" spans="1:25" x14ac:dyDescent="0.2">
      <c r="A37" s="2">
        <f t="shared" si="1"/>
        <v>42771</v>
      </c>
      <c r="B37" s="57">
        <f>INDEX(Data!$K:$K,MATCH($A37&amp;"."&amp;B$1,Data!$J:$J,0))</f>
        <v>1.1745630494952103E-4</v>
      </c>
      <c r="C37" s="57">
        <f>INDEX(Data!$K:$K,MATCH($A37&amp;"."&amp;C$1,Data!$J:$J,0))</f>
        <v>7.3490112985376564E-5</v>
      </c>
      <c r="D37" s="57">
        <f>INDEX(Data!$K:$K,MATCH($A37&amp;"."&amp;D$1,Data!$J:$J,0))</f>
        <v>5.019805368480129E-5</v>
      </c>
      <c r="E37" s="57">
        <f>INDEX(Data!$K:$K,MATCH($A37&amp;"."&amp;E$1,Data!$J:$J,0))</f>
        <v>3.8606571280226327E-5</v>
      </c>
      <c r="F37" s="57">
        <f>INDEX(Data!$K:$K,MATCH($A37&amp;"."&amp;F$1,Data!$J:$J,0))</f>
        <v>3.5489610630570798E-5</v>
      </c>
      <c r="G37" s="57">
        <f>INDEX(Data!$K:$K,MATCH($A37&amp;"."&amp;G$1,Data!$J:$J,0))</f>
        <v>4.0464586047597038E-5</v>
      </c>
      <c r="H37" s="57">
        <f>INDEX(Data!$K:$K,MATCH($A37&amp;"."&amp;H$1,Data!$J:$J,0))</f>
        <v>5.3446040811461405E-5</v>
      </c>
      <c r="I37" s="57">
        <f>INDEX(Data!$K:$K,MATCH($A37&amp;"."&amp;I$1,Data!$J:$J,0))</f>
        <v>9.9365022908572969E-5</v>
      </c>
      <c r="J37" s="57">
        <f>INDEX(Data!$K:$K,MATCH($A37&amp;"."&amp;J$1,Data!$J:$J,0))</f>
        <v>1.3300789275370189E-4</v>
      </c>
      <c r="K37" s="57">
        <f>INDEX(Data!$K:$K,MATCH($A37&amp;"."&amp;K$1,Data!$J:$J,0))</f>
        <v>1.2779098002203978E-4</v>
      </c>
      <c r="L37" s="57">
        <f>INDEX(Data!$K:$K,MATCH($A37&amp;"."&amp;L$1,Data!$J:$J,0))</f>
        <v>1.1172226107927183E-4</v>
      </c>
      <c r="M37" s="57">
        <f>INDEX(Data!$K:$K,MATCH($A37&amp;"."&amp;M$1,Data!$J:$J,0))</f>
        <v>1.0398166954608466E-4</v>
      </c>
      <c r="N37" s="57">
        <f>INDEX(Data!$K:$K,MATCH($A37&amp;"."&amp;N$1,Data!$J:$J,0))</f>
        <v>1.036273146161825E-4</v>
      </c>
      <c r="O37" s="57">
        <f>INDEX(Data!$K:$K,MATCH($A37&amp;"."&amp;O$1,Data!$J:$J,0))</f>
        <v>9.869540713684708E-5</v>
      </c>
      <c r="P37" s="57">
        <f>INDEX(Data!$K:$K,MATCH($A37&amp;"."&amp;P$1,Data!$J:$J,0))</f>
        <v>9.7389387878629293E-5</v>
      </c>
      <c r="Q37" s="57">
        <f>INDEX(Data!$K:$K,MATCH($A37&amp;"."&amp;Q$1,Data!$J:$J,0))</f>
        <v>1.0144543742312908E-4</v>
      </c>
      <c r="R37" s="57">
        <f>INDEX(Data!$K:$K,MATCH($A37&amp;"."&amp;R$1,Data!$J:$J,0))</f>
        <v>1.107854686778045E-4</v>
      </c>
      <c r="S37" s="57">
        <f>INDEX(Data!$K:$K,MATCH($A37&amp;"."&amp;S$1,Data!$J:$J,0))</f>
        <v>1.4184665667960999E-4</v>
      </c>
      <c r="T37" s="57">
        <f>INDEX(Data!$K:$K,MATCH($A37&amp;"."&amp;T$1,Data!$J:$J,0))</f>
        <v>1.9962764304691979E-4</v>
      </c>
      <c r="U37" s="57">
        <f>INDEX(Data!$K:$K,MATCH($A37&amp;"."&amp;U$1,Data!$J:$J,0))</f>
        <v>2.592857395082354E-4</v>
      </c>
      <c r="V37" s="57">
        <f>INDEX(Data!$K:$K,MATCH($A37&amp;"."&amp;V$1,Data!$J:$J,0))</f>
        <v>2.7038532693046615E-4</v>
      </c>
      <c r="W37" s="57">
        <f>INDEX(Data!$K:$K,MATCH($A37&amp;"."&amp;W$1,Data!$J:$J,0))</f>
        <v>2.6257482344209485E-4</v>
      </c>
      <c r="X37" s="57">
        <f>INDEX(Data!$K:$K,MATCH($A37&amp;"."&amp;X$1,Data!$J:$J,0))</f>
        <v>2.334000704977737E-4</v>
      </c>
      <c r="Y37" s="57">
        <f>INDEX(Data!$K:$K,MATCH($A37&amp;"."&amp;Y$1,Data!$J:$J,0))</f>
        <v>1.7716768511136255E-4</v>
      </c>
    </row>
    <row r="38" spans="1:25" x14ac:dyDescent="0.2">
      <c r="A38" s="2">
        <f t="shared" si="1"/>
        <v>42772</v>
      </c>
      <c r="B38" s="57">
        <f>INDEX(Data!$K:$K,MATCH($A38&amp;"."&amp;B$1,Data!$J:$J,0))</f>
        <v>1.1745630494952103E-4</v>
      </c>
      <c r="C38" s="57">
        <f>INDEX(Data!$K:$K,MATCH($A38&amp;"."&amp;C$1,Data!$J:$J,0))</f>
        <v>7.3365364806850418E-5</v>
      </c>
      <c r="D38" s="57">
        <f>INDEX(Data!$K:$K,MATCH($A38&amp;"."&amp;D$1,Data!$J:$J,0))</f>
        <v>5.011284336863297E-5</v>
      </c>
      <c r="E38" s="57">
        <f>INDEX(Data!$K:$K,MATCH($A38&amp;"."&amp;E$1,Data!$J:$J,0))</f>
        <v>3.8541037302243423E-5</v>
      </c>
      <c r="F38" s="57">
        <f>INDEX(Data!$K:$K,MATCH($A38&amp;"."&amp;F$1,Data!$J:$J,0))</f>
        <v>3.542936763865099E-5</v>
      </c>
      <c r="G38" s="57">
        <f>INDEX(Data!$K:$K,MATCH($A38&amp;"."&amp;G$1,Data!$J:$J,0))</f>
        <v>4.0395898122117138E-5</v>
      </c>
      <c r="H38" s="57">
        <f>INDEX(Data!$K:$K,MATCH($A38&amp;"."&amp;H$1,Data!$J:$J,0))</f>
        <v>5.3355317094082084E-5</v>
      </c>
      <c r="I38" s="57">
        <f>INDEX(Data!$K:$K,MATCH($A38&amp;"."&amp;I$1,Data!$J:$J,0))</f>
        <v>9.9196352524034124E-5</v>
      </c>
      <c r="J38" s="57">
        <f>INDEX(Data!$K:$K,MATCH($A38&amp;"."&amp;J$1,Data!$J:$J,0))</f>
        <v>1.327821141873536E-4</v>
      </c>
      <c r="K38" s="57">
        <f>INDEX(Data!$K:$K,MATCH($A38&amp;"."&amp;K$1,Data!$J:$J,0))</f>
        <v>1.2757405707360207E-4</v>
      </c>
      <c r="L38" s="57">
        <f>INDEX(Data!$K:$K,MATCH($A38&amp;"."&amp;L$1,Data!$J:$J,0))</f>
        <v>1.1153261449955812E-4</v>
      </c>
      <c r="M38" s="57">
        <f>INDEX(Data!$K:$K,MATCH($A38&amp;"."&amp;M$1,Data!$J:$J,0))</f>
        <v>1.0380516248480759E-4</v>
      </c>
      <c r="N38" s="57">
        <f>INDEX(Data!$K:$K,MATCH($A38&amp;"."&amp;N$1,Data!$J:$J,0))</f>
        <v>1.034514090661871E-4</v>
      </c>
      <c r="O38" s="57">
        <f>INDEX(Data!$K:$K,MATCH($A38&amp;"."&amp;O$1,Data!$J:$J,0))</f>
        <v>9.8527873413342465E-5</v>
      </c>
      <c r="P38" s="57">
        <f>INDEX(Data!$K:$K,MATCH($A38&amp;"."&amp;P$1,Data!$J:$J,0))</f>
        <v>9.7224071099921296E-5</v>
      </c>
      <c r="Q38" s="57">
        <f>INDEX(Data!$K:$K,MATCH($A38&amp;"."&amp;Q$1,Data!$J:$J,0))</f>
        <v>1.012732355714211E-4</v>
      </c>
      <c r="R38" s="57">
        <f>INDEX(Data!$K:$K,MATCH($A38&amp;"."&amp;R$1,Data!$J:$J,0))</f>
        <v>1.1059741228677052E-4</v>
      </c>
      <c r="S38" s="57">
        <f>INDEX(Data!$K:$K,MATCH($A38&amp;"."&amp;S$1,Data!$J:$J,0))</f>
        <v>1.4160587446643914E-4</v>
      </c>
      <c r="T38" s="57">
        <f>INDEX(Data!$K:$K,MATCH($A38&amp;"."&amp;T$1,Data!$J:$J,0))</f>
        <v>1.9928877862227933E-4</v>
      </c>
      <c r="U38" s="57">
        <f>INDEX(Data!$K:$K,MATCH($A38&amp;"."&amp;U$1,Data!$J:$J,0))</f>
        <v>2.5884560651064624E-4</v>
      </c>
      <c r="V38" s="57">
        <f>INDEX(Data!$K:$K,MATCH($A38&amp;"."&amp;V$1,Data!$J:$J,0))</f>
        <v>2.6992635257780102E-4</v>
      </c>
      <c r="W38" s="57">
        <f>INDEX(Data!$K:$K,MATCH($A38&amp;"."&amp;W$1,Data!$J:$J,0))</f>
        <v>2.6212910728218481E-4</v>
      </c>
      <c r="X38" s="57">
        <f>INDEX(Data!$K:$K,MATCH($A38&amp;"."&amp;X$1,Data!$J:$J,0))</f>
        <v>2.3300387796955905E-4</v>
      </c>
      <c r="Y38" s="57">
        <f>INDEX(Data!$K:$K,MATCH($A38&amp;"."&amp;Y$1,Data!$J:$J,0))</f>
        <v>1.7686694607159926E-4</v>
      </c>
    </row>
    <row r="39" spans="1:25" x14ac:dyDescent="0.2">
      <c r="A39" s="2">
        <f t="shared" si="1"/>
        <v>42773</v>
      </c>
      <c r="B39" s="57">
        <f>INDEX(Data!$K:$K,MATCH($A39&amp;"."&amp;B$1,Data!$J:$J,0))</f>
        <v>1.172569249308542E-4</v>
      </c>
      <c r="C39" s="57">
        <f>INDEX(Data!$K:$K,MATCH($A39&amp;"."&amp;C$1,Data!$J:$J,0))</f>
        <v>7.336536480685054E-5</v>
      </c>
      <c r="D39" s="57">
        <f>INDEX(Data!$K:$K,MATCH($A39&amp;"."&amp;D$1,Data!$J:$J,0))</f>
        <v>5.011284336863295E-5</v>
      </c>
      <c r="E39" s="57">
        <f>INDEX(Data!$K:$K,MATCH($A39&amp;"."&amp;E$1,Data!$J:$J,0))</f>
        <v>3.854103730224347E-5</v>
      </c>
      <c r="F39" s="57">
        <f>INDEX(Data!$K:$K,MATCH($A39&amp;"."&amp;F$1,Data!$J:$J,0))</f>
        <v>3.5429367638651004E-5</v>
      </c>
      <c r="G39" s="57">
        <f>INDEX(Data!$K:$K,MATCH($A39&amp;"."&amp;G$1,Data!$J:$J,0))</f>
        <v>4.0395898122117159E-5</v>
      </c>
      <c r="H39" s="57">
        <f>INDEX(Data!$K:$K,MATCH($A39&amp;"."&amp;H$1,Data!$J:$J,0))</f>
        <v>5.3355317094082091E-5</v>
      </c>
      <c r="I39" s="57">
        <f>INDEX(Data!$K:$K,MATCH($A39&amp;"."&amp;I$1,Data!$J:$J,0))</f>
        <v>9.9196352524034232E-5</v>
      </c>
      <c r="J39" s="57">
        <f>INDEX(Data!$K:$K,MATCH($A39&amp;"."&amp;J$1,Data!$J:$J,0))</f>
        <v>1.3278211418735368E-4</v>
      </c>
      <c r="K39" s="57">
        <f>INDEX(Data!$K:$K,MATCH($A39&amp;"."&amp;K$1,Data!$J:$J,0))</f>
        <v>1.2757405707360212E-4</v>
      </c>
      <c r="L39" s="57">
        <f>INDEX(Data!$K:$K,MATCH($A39&amp;"."&amp;L$1,Data!$J:$J,0))</f>
        <v>1.1153261449955823E-4</v>
      </c>
      <c r="M39" s="57">
        <f>INDEX(Data!$K:$K,MATCH($A39&amp;"."&amp;M$1,Data!$J:$J,0))</f>
        <v>1.0380516248480756E-4</v>
      </c>
      <c r="N39" s="57">
        <f>INDEX(Data!$K:$K,MATCH($A39&amp;"."&amp;N$1,Data!$J:$J,0))</f>
        <v>1.0345140906618714E-4</v>
      </c>
      <c r="O39" s="57">
        <f>INDEX(Data!$K:$K,MATCH($A39&amp;"."&amp;O$1,Data!$J:$J,0))</f>
        <v>9.8527873413342587E-5</v>
      </c>
      <c r="P39" s="57">
        <f>INDEX(Data!$K:$K,MATCH($A39&amp;"."&amp;P$1,Data!$J:$J,0))</f>
        <v>9.7224071099921309E-5</v>
      </c>
      <c r="Q39" s="57">
        <f>INDEX(Data!$K:$K,MATCH($A39&amp;"."&amp;Q$1,Data!$J:$J,0))</f>
        <v>1.0127323557142121E-4</v>
      </c>
      <c r="R39" s="57">
        <f>INDEX(Data!$K:$K,MATCH($A39&amp;"."&amp;R$1,Data!$J:$J,0))</f>
        <v>1.1059741228677055E-4</v>
      </c>
      <c r="S39" s="57">
        <f>INDEX(Data!$K:$K,MATCH($A39&amp;"."&amp;S$1,Data!$J:$J,0))</f>
        <v>1.4160587446643923E-4</v>
      </c>
      <c r="T39" s="57">
        <f>INDEX(Data!$K:$K,MATCH($A39&amp;"."&amp;T$1,Data!$J:$J,0))</f>
        <v>1.9928877862227946E-4</v>
      </c>
      <c r="U39" s="57">
        <f>INDEX(Data!$K:$K,MATCH($A39&amp;"."&amp;U$1,Data!$J:$J,0))</f>
        <v>2.5884560651064672E-4</v>
      </c>
      <c r="V39" s="57">
        <f>INDEX(Data!$K:$K,MATCH($A39&amp;"."&amp;V$1,Data!$J:$J,0))</f>
        <v>2.6992635257780043E-4</v>
      </c>
      <c r="W39" s="57">
        <f>INDEX(Data!$K:$K,MATCH($A39&amp;"."&amp;W$1,Data!$J:$J,0))</f>
        <v>2.6212910728218487E-4</v>
      </c>
      <c r="X39" s="57">
        <f>INDEX(Data!$K:$K,MATCH($A39&amp;"."&amp;X$1,Data!$J:$J,0))</f>
        <v>2.3300387796955919E-4</v>
      </c>
      <c r="Y39" s="57">
        <f>INDEX(Data!$K:$K,MATCH($A39&amp;"."&amp;Y$1,Data!$J:$J,0))</f>
        <v>1.7686694607159934E-4</v>
      </c>
    </row>
    <row r="40" spans="1:25" x14ac:dyDescent="0.2">
      <c r="A40" s="2">
        <f t="shared" si="1"/>
        <v>42774</v>
      </c>
      <c r="B40" s="57">
        <f>INDEX(Data!$K:$K,MATCH($A40&amp;"."&amp;B$1,Data!$J:$J,0))</f>
        <v>1.1725692493085425E-4</v>
      </c>
      <c r="C40" s="57">
        <f>INDEX(Data!$K:$K,MATCH($A40&amp;"."&amp;C$1,Data!$J:$J,0))</f>
        <v>7.3365364806850418E-5</v>
      </c>
      <c r="D40" s="57">
        <f>INDEX(Data!$K:$K,MATCH($A40&amp;"."&amp;D$1,Data!$J:$J,0))</f>
        <v>5.011284336863297E-5</v>
      </c>
      <c r="E40" s="57">
        <f>INDEX(Data!$K:$K,MATCH($A40&amp;"."&amp;E$1,Data!$J:$J,0))</f>
        <v>3.8541037302243423E-5</v>
      </c>
      <c r="F40" s="57">
        <f>INDEX(Data!$K:$K,MATCH($A40&amp;"."&amp;F$1,Data!$J:$J,0))</f>
        <v>3.542936763865099E-5</v>
      </c>
      <c r="G40" s="57">
        <f>INDEX(Data!$K:$K,MATCH($A40&amp;"."&amp;G$1,Data!$J:$J,0))</f>
        <v>4.0395898122117138E-5</v>
      </c>
      <c r="H40" s="57">
        <f>INDEX(Data!$K:$K,MATCH($A40&amp;"."&amp;H$1,Data!$J:$J,0))</f>
        <v>5.3355317094082084E-5</v>
      </c>
      <c r="I40" s="57">
        <f>INDEX(Data!$K:$K,MATCH($A40&amp;"."&amp;I$1,Data!$J:$J,0))</f>
        <v>9.9196352524034124E-5</v>
      </c>
      <c r="J40" s="57">
        <f>INDEX(Data!$K:$K,MATCH($A40&amp;"."&amp;J$1,Data!$J:$J,0))</f>
        <v>1.327821141873536E-4</v>
      </c>
      <c r="K40" s="57">
        <f>INDEX(Data!$K:$K,MATCH($A40&amp;"."&amp;K$1,Data!$J:$J,0))</f>
        <v>1.2757405707360207E-4</v>
      </c>
      <c r="L40" s="57">
        <f>INDEX(Data!$K:$K,MATCH($A40&amp;"."&amp;L$1,Data!$J:$J,0))</f>
        <v>1.1153261449955812E-4</v>
      </c>
      <c r="M40" s="57">
        <f>INDEX(Data!$K:$K,MATCH($A40&amp;"."&amp;M$1,Data!$J:$J,0))</f>
        <v>1.0380516248480759E-4</v>
      </c>
      <c r="N40" s="57">
        <f>INDEX(Data!$K:$K,MATCH($A40&amp;"."&amp;N$1,Data!$J:$J,0))</f>
        <v>1.034514090661871E-4</v>
      </c>
      <c r="O40" s="57">
        <f>INDEX(Data!$K:$K,MATCH($A40&amp;"."&amp;O$1,Data!$J:$J,0))</f>
        <v>9.8527873413342465E-5</v>
      </c>
      <c r="P40" s="57">
        <f>INDEX(Data!$K:$K,MATCH($A40&amp;"."&amp;P$1,Data!$J:$J,0))</f>
        <v>9.7224071099921296E-5</v>
      </c>
      <c r="Q40" s="57">
        <f>INDEX(Data!$K:$K,MATCH($A40&amp;"."&amp;Q$1,Data!$J:$J,0))</f>
        <v>1.012732355714211E-4</v>
      </c>
      <c r="R40" s="57">
        <f>INDEX(Data!$K:$K,MATCH($A40&amp;"."&amp;R$1,Data!$J:$J,0))</f>
        <v>1.1059741228677052E-4</v>
      </c>
      <c r="S40" s="57">
        <f>INDEX(Data!$K:$K,MATCH($A40&amp;"."&amp;S$1,Data!$J:$J,0))</f>
        <v>1.4160587446643914E-4</v>
      </c>
      <c r="T40" s="57">
        <f>INDEX(Data!$K:$K,MATCH($A40&amp;"."&amp;T$1,Data!$J:$J,0))</f>
        <v>1.9928877862227933E-4</v>
      </c>
      <c r="U40" s="57">
        <f>INDEX(Data!$K:$K,MATCH($A40&amp;"."&amp;U$1,Data!$J:$J,0))</f>
        <v>2.5884560651064624E-4</v>
      </c>
      <c r="V40" s="57">
        <f>INDEX(Data!$K:$K,MATCH($A40&amp;"."&amp;V$1,Data!$J:$J,0))</f>
        <v>2.6992635257780102E-4</v>
      </c>
      <c r="W40" s="57">
        <f>INDEX(Data!$K:$K,MATCH($A40&amp;"."&amp;W$1,Data!$J:$J,0))</f>
        <v>2.6212910728218481E-4</v>
      </c>
      <c r="X40" s="57">
        <f>INDEX(Data!$K:$K,MATCH($A40&amp;"."&amp;X$1,Data!$J:$J,0))</f>
        <v>2.3300387796955905E-4</v>
      </c>
      <c r="Y40" s="57">
        <f>INDEX(Data!$K:$K,MATCH($A40&amp;"."&amp;Y$1,Data!$J:$J,0))</f>
        <v>1.7686694607159926E-4</v>
      </c>
    </row>
    <row r="41" spans="1:25" x14ac:dyDescent="0.2">
      <c r="A41" s="2">
        <f t="shared" si="1"/>
        <v>42775</v>
      </c>
      <c r="B41" s="57">
        <f>INDEX(Data!$K:$K,MATCH($A41&amp;"."&amp;B$1,Data!$J:$J,0))</f>
        <v>1.172569249308542E-4</v>
      </c>
      <c r="C41" s="57">
        <f>INDEX(Data!$K:$K,MATCH($A41&amp;"."&amp;C$1,Data!$J:$J,0))</f>
        <v>7.3365364806850418E-5</v>
      </c>
      <c r="D41" s="57">
        <f>INDEX(Data!$K:$K,MATCH($A41&amp;"."&amp;D$1,Data!$J:$J,0))</f>
        <v>5.011284336863297E-5</v>
      </c>
      <c r="E41" s="57">
        <f>INDEX(Data!$K:$K,MATCH($A41&amp;"."&amp;E$1,Data!$J:$J,0))</f>
        <v>3.8541037302243423E-5</v>
      </c>
      <c r="F41" s="57">
        <f>INDEX(Data!$K:$K,MATCH($A41&amp;"."&amp;F$1,Data!$J:$J,0))</f>
        <v>3.542936763865099E-5</v>
      </c>
      <c r="G41" s="57">
        <f>INDEX(Data!$K:$K,MATCH($A41&amp;"."&amp;G$1,Data!$J:$J,0))</f>
        <v>4.0395898122117138E-5</v>
      </c>
      <c r="H41" s="57">
        <f>INDEX(Data!$K:$K,MATCH($A41&amp;"."&amp;H$1,Data!$J:$J,0))</f>
        <v>5.3355317094082084E-5</v>
      </c>
      <c r="I41" s="57">
        <f>INDEX(Data!$K:$K,MATCH($A41&amp;"."&amp;I$1,Data!$J:$J,0))</f>
        <v>9.9196352524034124E-5</v>
      </c>
      <c r="J41" s="57">
        <f>INDEX(Data!$K:$K,MATCH($A41&amp;"."&amp;J$1,Data!$J:$J,0))</f>
        <v>1.327821141873536E-4</v>
      </c>
      <c r="K41" s="57">
        <f>INDEX(Data!$K:$K,MATCH($A41&amp;"."&amp;K$1,Data!$J:$J,0))</f>
        <v>1.2757405707360207E-4</v>
      </c>
      <c r="L41" s="57">
        <f>INDEX(Data!$K:$K,MATCH($A41&amp;"."&amp;L$1,Data!$J:$J,0))</f>
        <v>1.1153261449955812E-4</v>
      </c>
      <c r="M41" s="57">
        <f>INDEX(Data!$K:$K,MATCH($A41&amp;"."&amp;M$1,Data!$J:$J,0))</f>
        <v>1.0380516248480759E-4</v>
      </c>
      <c r="N41" s="57">
        <f>INDEX(Data!$K:$K,MATCH($A41&amp;"."&amp;N$1,Data!$J:$J,0))</f>
        <v>1.034514090661871E-4</v>
      </c>
      <c r="O41" s="57">
        <f>INDEX(Data!$K:$K,MATCH($A41&amp;"."&amp;O$1,Data!$J:$J,0))</f>
        <v>9.8527873413342465E-5</v>
      </c>
      <c r="P41" s="57">
        <f>INDEX(Data!$K:$K,MATCH($A41&amp;"."&amp;P$1,Data!$J:$J,0))</f>
        <v>9.7224071099921296E-5</v>
      </c>
      <c r="Q41" s="57">
        <f>INDEX(Data!$K:$K,MATCH($A41&amp;"."&amp;Q$1,Data!$J:$J,0))</f>
        <v>1.012732355714211E-4</v>
      </c>
      <c r="R41" s="57">
        <f>INDEX(Data!$K:$K,MATCH($A41&amp;"."&amp;R$1,Data!$J:$J,0))</f>
        <v>1.1059741228677052E-4</v>
      </c>
      <c r="S41" s="57">
        <f>INDEX(Data!$K:$K,MATCH($A41&amp;"."&amp;S$1,Data!$J:$J,0))</f>
        <v>1.4160587446643914E-4</v>
      </c>
      <c r="T41" s="57">
        <f>INDEX(Data!$K:$K,MATCH($A41&amp;"."&amp;T$1,Data!$J:$J,0))</f>
        <v>1.9928877862227933E-4</v>
      </c>
      <c r="U41" s="57">
        <f>INDEX(Data!$K:$K,MATCH($A41&amp;"."&amp;U$1,Data!$J:$J,0))</f>
        <v>2.5884560651064624E-4</v>
      </c>
      <c r="V41" s="57">
        <f>INDEX(Data!$K:$K,MATCH($A41&amp;"."&amp;V$1,Data!$J:$J,0))</f>
        <v>2.6992635257780102E-4</v>
      </c>
      <c r="W41" s="57">
        <f>INDEX(Data!$K:$K,MATCH($A41&amp;"."&amp;W$1,Data!$J:$J,0))</f>
        <v>2.6212910728218481E-4</v>
      </c>
      <c r="X41" s="57">
        <f>INDEX(Data!$K:$K,MATCH($A41&amp;"."&amp;X$1,Data!$J:$J,0))</f>
        <v>2.3300387796955905E-4</v>
      </c>
      <c r="Y41" s="57">
        <f>INDEX(Data!$K:$K,MATCH($A41&amp;"."&amp;Y$1,Data!$J:$J,0))</f>
        <v>1.7686694607159926E-4</v>
      </c>
    </row>
    <row r="42" spans="1:25" x14ac:dyDescent="0.2">
      <c r="A42" s="2">
        <f t="shared" si="1"/>
        <v>42776</v>
      </c>
      <c r="B42" s="57">
        <f>INDEX(Data!$K:$K,MATCH($A42&amp;"."&amp;B$1,Data!$J:$J,0))</f>
        <v>1.172569249308542E-4</v>
      </c>
      <c r="C42" s="57">
        <f>INDEX(Data!$K:$K,MATCH($A42&amp;"."&amp;C$1,Data!$J:$J,0))</f>
        <v>7.3365364806850418E-5</v>
      </c>
      <c r="D42" s="57">
        <f>INDEX(Data!$K:$K,MATCH($A42&amp;"."&amp;D$1,Data!$J:$J,0))</f>
        <v>5.011284336863297E-5</v>
      </c>
      <c r="E42" s="57">
        <f>INDEX(Data!$K:$K,MATCH($A42&amp;"."&amp;E$1,Data!$J:$J,0))</f>
        <v>3.8541037302243423E-5</v>
      </c>
      <c r="F42" s="57">
        <f>INDEX(Data!$K:$K,MATCH($A42&amp;"."&amp;F$1,Data!$J:$J,0))</f>
        <v>3.542936763865099E-5</v>
      </c>
      <c r="G42" s="57">
        <f>INDEX(Data!$K:$K,MATCH($A42&amp;"."&amp;G$1,Data!$J:$J,0))</f>
        <v>4.0395898122117138E-5</v>
      </c>
      <c r="H42" s="57">
        <f>INDEX(Data!$K:$K,MATCH($A42&amp;"."&amp;H$1,Data!$J:$J,0))</f>
        <v>5.3355317094082084E-5</v>
      </c>
      <c r="I42" s="57">
        <f>INDEX(Data!$K:$K,MATCH($A42&amp;"."&amp;I$1,Data!$J:$J,0))</f>
        <v>9.9196352524034124E-5</v>
      </c>
      <c r="J42" s="57">
        <f>INDEX(Data!$K:$K,MATCH($A42&amp;"."&amp;J$1,Data!$J:$J,0))</f>
        <v>1.327821141873536E-4</v>
      </c>
      <c r="K42" s="57">
        <f>INDEX(Data!$K:$K,MATCH($A42&amp;"."&amp;K$1,Data!$J:$J,0))</f>
        <v>1.2757405707360207E-4</v>
      </c>
      <c r="L42" s="57">
        <f>INDEX(Data!$K:$K,MATCH($A42&amp;"."&amp;L$1,Data!$J:$J,0))</f>
        <v>1.1153261449955812E-4</v>
      </c>
      <c r="M42" s="57">
        <f>INDEX(Data!$K:$K,MATCH($A42&amp;"."&amp;M$1,Data!$J:$J,0))</f>
        <v>1.0380516248480759E-4</v>
      </c>
      <c r="N42" s="57">
        <f>INDEX(Data!$K:$K,MATCH($A42&amp;"."&amp;N$1,Data!$J:$J,0))</f>
        <v>1.034514090661871E-4</v>
      </c>
      <c r="O42" s="57">
        <f>INDEX(Data!$K:$K,MATCH($A42&amp;"."&amp;O$1,Data!$J:$J,0))</f>
        <v>9.8527873413342465E-5</v>
      </c>
      <c r="P42" s="57">
        <f>INDEX(Data!$K:$K,MATCH($A42&amp;"."&amp;P$1,Data!$J:$J,0))</f>
        <v>9.7224071099921296E-5</v>
      </c>
      <c r="Q42" s="57">
        <f>INDEX(Data!$K:$K,MATCH($A42&amp;"."&amp;Q$1,Data!$J:$J,0))</f>
        <v>1.012732355714211E-4</v>
      </c>
      <c r="R42" s="57">
        <f>INDEX(Data!$K:$K,MATCH($A42&amp;"."&amp;R$1,Data!$J:$J,0))</f>
        <v>1.1059741228677052E-4</v>
      </c>
      <c r="S42" s="57">
        <f>INDEX(Data!$K:$K,MATCH($A42&amp;"."&amp;S$1,Data!$J:$J,0))</f>
        <v>1.4160587446643914E-4</v>
      </c>
      <c r="T42" s="57">
        <f>INDEX(Data!$K:$K,MATCH($A42&amp;"."&amp;T$1,Data!$J:$J,0))</f>
        <v>1.9928877862227933E-4</v>
      </c>
      <c r="U42" s="57">
        <f>INDEX(Data!$K:$K,MATCH($A42&amp;"."&amp;U$1,Data!$J:$J,0))</f>
        <v>2.5884560651064624E-4</v>
      </c>
      <c r="V42" s="57">
        <f>INDEX(Data!$K:$K,MATCH($A42&amp;"."&amp;V$1,Data!$J:$J,0))</f>
        <v>2.6992635257780102E-4</v>
      </c>
      <c r="W42" s="57">
        <f>INDEX(Data!$K:$K,MATCH($A42&amp;"."&amp;W$1,Data!$J:$J,0))</f>
        <v>2.6212910728218481E-4</v>
      </c>
      <c r="X42" s="57">
        <f>INDEX(Data!$K:$K,MATCH($A42&amp;"."&amp;X$1,Data!$J:$J,0))</f>
        <v>2.3300387796955905E-4</v>
      </c>
      <c r="Y42" s="57">
        <f>INDEX(Data!$K:$K,MATCH($A42&amp;"."&amp;Y$1,Data!$J:$J,0))</f>
        <v>1.7686694607159926E-4</v>
      </c>
    </row>
    <row r="43" spans="1:25" x14ac:dyDescent="0.2">
      <c r="A43" s="2">
        <f t="shared" si="1"/>
        <v>42777</v>
      </c>
      <c r="B43" s="57">
        <f>INDEX(Data!$K:$K,MATCH($A43&amp;"."&amp;B$1,Data!$J:$J,0))</f>
        <v>1.172569249308542E-4</v>
      </c>
      <c r="C43" s="57">
        <f>INDEX(Data!$K:$K,MATCH($A43&amp;"."&amp;C$1,Data!$J:$J,0))</f>
        <v>7.3490112985376564E-5</v>
      </c>
      <c r="D43" s="57">
        <f>INDEX(Data!$K:$K,MATCH($A43&amp;"."&amp;D$1,Data!$J:$J,0))</f>
        <v>5.019805368480129E-5</v>
      </c>
      <c r="E43" s="57">
        <f>INDEX(Data!$K:$K,MATCH($A43&amp;"."&amp;E$1,Data!$J:$J,0))</f>
        <v>3.8606571280226327E-5</v>
      </c>
      <c r="F43" s="57">
        <f>INDEX(Data!$K:$K,MATCH($A43&amp;"."&amp;F$1,Data!$J:$J,0))</f>
        <v>3.5489610630570798E-5</v>
      </c>
      <c r="G43" s="57">
        <f>INDEX(Data!$K:$K,MATCH($A43&amp;"."&amp;G$1,Data!$J:$J,0))</f>
        <v>4.0464586047597038E-5</v>
      </c>
      <c r="H43" s="57">
        <f>INDEX(Data!$K:$K,MATCH($A43&amp;"."&amp;H$1,Data!$J:$J,0))</f>
        <v>5.3446040811461405E-5</v>
      </c>
      <c r="I43" s="57">
        <f>INDEX(Data!$K:$K,MATCH($A43&amp;"."&amp;I$1,Data!$J:$J,0))</f>
        <v>9.9365022908572969E-5</v>
      </c>
      <c r="J43" s="57">
        <f>INDEX(Data!$K:$K,MATCH($A43&amp;"."&amp;J$1,Data!$J:$J,0))</f>
        <v>1.3300789275370189E-4</v>
      </c>
      <c r="K43" s="57">
        <f>INDEX(Data!$K:$K,MATCH($A43&amp;"."&amp;K$1,Data!$J:$J,0))</f>
        <v>1.2779098002203978E-4</v>
      </c>
      <c r="L43" s="57">
        <f>INDEX(Data!$K:$K,MATCH($A43&amp;"."&amp;L$1,Data!$J:$J,0))</f>
        <v>1.1172226107927183E-4</v>
      </c>
      <c r="M43" s="57">
        <f>INDEX(Data!$K:$K,MATCH($A43&amp;"."&amp;M$1,Data!$J:$J,0))</f>
        <v>1.0398166954608466E-4</v>
      </c>
      <c r="N43" s="57">
        <f>INDEX(Data!$K:$K,MATCH($A43&amp;"."&amp;N$1,Data!$J:$J,0))</f>
        <v>1.036273146161825E-4</v>
      </c>
      <c r="O43" s="57">
        <f>INDEX(Data!$K:$K,MATCH($A43&amp;"."&amp;O$1,Data!$J:$J,0))</f>
        <v>9.869540713684708E-5</v>
      </c>
      <c r="P43" s="57">
        <f>INDEX(Data!$K:$K,MATCH($A43&amp;"."&amp;P$1,Data!$J:$J,0))</f>
        <v>9.7389387878629293E-5</v>
      </c>
      <c r="Q43" s="57">
        <f>INDEX(Data!$K:$K,MATCH($A43&amp;"."&amp;Q$1,Data!$J:$J,0))</f>
        <v>1.0144543742312908E-4</v>
      </c>
      <c r="R43" s="57">
        <f>INDEX(Data!$K:$K,MATCH($A43&amp;"."&amp;R$1,Data!$J:$J,0))</f>
        <v>1.107854686778045E-4</v>
      </c>
      <c r="S43" s="57">
        <f>INDEX(Data!$K:$K,MATCH($A43&amp;"."&amp;S$1,Data!$J:$J,0))</f>
        <v>1.4184665667960999E-4</v>
      </c>
      <c r="T43" s="57">
        <f>INDEX(Data!$K:$K,MATCH($A43&amp;"."&amp;T$1,Data!$J:$J,0))</f>
        <v>1.9962764304691979E-4</v>
      </c>
      <c r="U43" s="57">
        <f>INDEX(Data!$K:$K,MATCH($A43&amp;"."&amp;U$1,Data!$J:$J,0))</f>
        <v>2.592857395082354E-4</v>
      </c>
      <c r="V43" s="57">
        <f>INDEX(Data!$K:$K,MATCH($A43&amp;"."&amp;V$1,Data!$J:$J,0))</f>
        <v>2.7038532693046615E-4</v>
      </c>
      <c r="W43" s="57">
        <f>INDEX(Data!$K:$K,MATCH($A43&amp;"."&amp;W$1,Data!$J:$J,0))</f>
        <v>2.6257482344209485E-4</v>
      </c>
      <c r="X43" s="57">
        <f>INDEX(Data!$K:$K,MATCH($A43&amp;"."&amp;X$1,Data!$J:$J,0))</f>
        <v>2.334000704977737E-4</v>
      </c>
      <c r="Y43" s="57">
        <f>INDEX(Data!$K:$K,MATCH($A43&amp;"."&amp;Y$1,Data!$J:$J,0))</f>
        <v>1.7716768511136255E-4</v>
      </c>
    </row>
    <row r="44" spans="1:25" x14ac:dyDescent="0.2">
      <c r="A44" s="2">
        <f t="shared" si="1"/>
        <v>42778</v>
      </c>
      <c r="B44" s="57">
        <f>INDEX(Data!$K:$K,MATCH($A44&amp;"."&amp;B$1,Data!$J:$J,0))</f>
        <v>1.1745630494952103E-4</v>
      </c>
      <c r="C44" s="57">
        <f>INDEX(Data!$K:$K,MATCH($A44&amp;"."&amp;C$1,Data!$J:$J,0))</f>
        <v>7.3490112985376564E-5</v>
      </c>
      <c r="D44" s="57">
        <f>INDEX(Data!$K:$K,MATCH($A44&amp;"."&amp;D$1,Data!$J:$J,0))</f>
        <v>5.019805368480129E-5</v>
      </c>
      <c r="E44" s="57">
        <f>INDEX(Data!$K:$K,MATCH($A44&amp;"."&amp;E$1,Data!$J:$J,0))</f>
        <v>3.8606571280226327E-5</v>
      </c>
      <c r="F44" s="57">
        <f>INDEX(Data!$K:$K,MATCH($A44&amp;"."&amp;F$1,Data!$J:$J,0))</f>
        <v>3.5489610630570798E-5</v>
      </c>
      <c r="G44" s="57">
        <f>INDEX(Data!$K:$K,MATCH($A44&amp;"."&amp;G$1,Data!$J:$J,0))</f>
        <v>4.0464586047597038E-5</v>
      </c>
      <c r="H44" s="57">
        <f>INDEX(Data!$K:$K,MATCH($A44&amp;"."&amp;H$1,Data!$J:$J,0))</f>
        <v>5.3446040811461405E-5</v>
      </c>
      <c r="I44" s="57">
        <f>INDEX(Data!$K:$K,MATCH($A44&amp;"."&amp;I$1,Data!$J:$J,0))</f>
        <v>9.9365022908572969E-5</v>
      </c>
      <c r="J44" s="57">
        <f>INDEX(Data!$K:$K,MATCH($A44&amp;"."&amp;J$1,Data!$J:$J,0))</f>
        <v>1.3300789275370189E-4</v>
      </c>
      <c r="K44" s="57">
        <f>INDEX(Data!$K:$K,MATCH($A44&amp;"."&amp;K$1,Data!$J:$J,0))</f>
        <v>1.2779098002203978E-4</v>
      </c>
      <c r="L44" s="57">
        <f>INDEX(Data!$K:$K,MATCH($A44&amp;"."&amp;L$1,Data!$J:$J,0))</f>
        <v>1.1172226107927183E-4</v>
      </c>
      <c r="M44" s="57">
        <f>INDEX(Data!$K:$K,MATCH($A44&amp;"."&amp;M$1,Data!$J:$J,0))</f>
        <v>1.0398166954608466E-4</v>
      </c>
      <c r="N44" s="57">
        <f>INDEX(Data!$K:$K,MATCH($A44&amp;"."&amp;N$1,Data!$J:$J,0))</f>
        <v>1.036273146161825E-4</v>
      </c>
      <c r="O44" s="57">
        <f>INDEX(Data!$K:$K,MATCH($A44&amp;"."&amp;O$1,Data!$J:$J,0))</f>
        <v>9.869540713684708E-5</v>
      </c>
      <c r="P44" s="57">
        <f>INDEX(Data!$K:$K,MATCH($A44&amp;"."&amp;P$1,Data!$J:$J,0))</f>
        <v>9.7389387878629293E-5</v>
      </c>
      <c r="Q44" s="57">
        <f>INDEX(Data!$K:$K,MATCH($A44&amp;"."&amp;Q$1,Data!$J:$J,0))</f>
        <v>1.0144543742312908E-4</v>
      </c>
      <c r="R44" s="57">
        <f>INDEX(Data!$K:$K,MATCH($A44&amp;"."&amp;R$1,Data!$J:$J,0))</f>
        <v>1.107854686778045E-4</v>
      </c>
      <c r="S44" s="57">
        <f>INDEX(Data!$K:$K,MATCH($A44&amp;"."&amp;S$1,Data!$J:$J,0))</f>
        <v>1.4184665667960999E-4</v>
      </c>
      <c r="T44" s="57">
        <f>INDEX(Data!$K:$K,MATCH($A44&amp;"."&amp;T$1,Data!$J:$J,0))</f>
        <v>1.9962764304691979E-4</v>
      </c>
      <c r="U44" s="57">
        <f>INDEX(Data!$K:$K,MATCH($A44&amp;"."&amp;U$1,Data!$J:$J,0))</f>
        <v>2.592857395082354E-4</v>
      </c>
      <c r="V44" s="57">
        <f>INDEX(Data!$K:$K,MATCH($A44&amp;"."&amp;V$1,Data!$J:$J,0))</f>
        <v>2.7038532693046615E-4</v>
      </c>
      <c r="W44" s="57">
        <f>INDEX(Data!$K:$K,MATCH($A44&amp;"."&amp;W$1,Data!$J:$J,0))</f>
        <v>2.6257482344209485E-4</v>
      </c>
      <c r="X44" s="57">
        <f>INDEX(Data!$K:$K,MATCH($A44&amp;"."&amp;X$1,Data!$J:$J,0))</f>
        <v>2.334000704977737E-4</v>
      </c>
      <c r="Y44" s="57">
        <f>INDEX(Data!$K:$K,MATCH($A44&amp;"."&amp;Y$1,Data!$J:$J,0))</f>
        <v>1.7716768511136255E-4</v>
      </c>
    </row>
    <row r="45" spans="1:25" x14ac:dyDescent="0.2">
      <c r="A45" s="2">
        <f t="shared" si="1"/>
        <v>42779</v>
      </c>
      <c r="B45" s="57">
        <f>INDEX(Data!$K:$K,MATCH($A45&amp;"."&amp;B$1,Data!$J:$J,0))</f>
        <v>1.1745630494952103E-4</v>
      </c>
      <c r="C45" s="57">
        <f>INDEX(Data!$K:$K,MATCH($A45&amp;"."&amp;C$1,Data!$J:$J,0))</f>
        <v>7.3365364806850418E-5</v>
      </c>
      <c r="D45" s="57">
        <f>INDEX(Data!$K:$K,MATCH($A45&amp;"."&amp;D$1,Data!$J:$J,0))</f>
        <v>5.011284336863297E-5</v>
      </c>
      <c r="E45" s="57">
        <f>INDEX(Data!$K:$K,MATCH($A45&amp;"."&amp;E$1,Data!$J:$J,0))</f>
        <v>3.8541037302243423E-5</v>
      </c>
      <c r="F45" s="57">
        <f>INDEX(Data!$K:$K,MATCH($A45&amp;"."&amp;F$1,Data!$J:$J,0))</f>
        <v>3.542936763865099E-5</v>
      </c>
      <c r="G45" s="57">
        <f>INDEX(Data!$K:$K,MATCH($A45&amp;"."&amp;G$1,Data!$J:$J,0))</f>
        <v>4.0395898122117138E-5</v>
      </c>
      <c r="H45" s="57">
        <f>INDEX(Data!$K:$K,MATCH($A45&amp;"."&amp;H$1,Data!$J:$J,0))</f>
        <v>5.3355317094082084E-5</v>
      </c>
      <c r="I45" s="57">
        <f>INDEX(Data!$K:$K,MATCH($A45&amp;"."&amp;I$1,Data!$J:$J,0))</f>
        <v>9.9196352524034124E-5</v>
      </c>
      <c r="J45" s="57">
        <f>INDEX(Data!$K:$K,MATCH($A45&amp;"."&amp;J$1,Data!$J:$J,0))</f>
        <v>1.327821141873536E-4</v>
      </c>
      <c r="K45" s="57">
        <f>INDEX(Data!$K:$K,MATCH($A45&amp;"."&amp;K$1,Data!$J:$J,0))</f>
        <v>1.2757405707360207E-4</v>
      </c>
      <c r="L45" s="57">
        <f>INDEX(Data!$K:$K,MATCH($A45&amp;"."&amp;L$1,Data!$J:$J,0))</f>
        <v>1.1153261449955812E-4</v>
      </c>
      <c r="M45" s="57">
        <f>INDEX(Data!$K:$K,MATCH($A45&amp;"."&amp;M$1,Data!$J:$J,0))</f>
        <v>1.0380516248480759E-4</v>
      </c>
      <c r="N45" s="57">
        <f>INDEX(Data!$K:$K,MATCH($A45&amp;"."&amp;N$1,Data!$J:$J,0))</f>
        <v>1.034514090661871E-4</v>
      </c>
      <c r="O45" s="57">
        <f>INDEX(Data!$K:$K,MATCH($A45&amp;"."&amp;O$1,Data!$J:$J,0))</f>
        <v>9.8527873413342465E-5</v>
      </c>
      <c r="P45" s="57">
        <f>INDEX(Data!$K:$K,MATCH($A45&amp;"."&amp;P$1,Data!$J:$J,0))</f>
        <v>9.7224071099921296E-5</v>
      </c>
      <c r="Q45" s="57">
        <f>INDEX(Data!$K:$K,MATCH($A45&amp;"."&amp;Q$1,Data!$J:$J,0))</f>
        <v>1.012732355714211E-4</v>
      </c>
      <c r="R45" s="57">
        <f>INDEX(Data!$K:$K,MATCH($A45&amp;"."&amp;R$1,Data!$J:$J,0))</f>
        <v>1.1059741228677052E-4</v>
      </c>
      <c r="S45" s="57">
        <f>INDEX(Data!$K:$K,MATCH($A45&amp;"."&amp;S$1,Data!$J:$J,0))</f>
        <v>1.4160587446643914E-4</v>
      </c>
      <c r="T45" s="57">
        <f>INDEX(Data!$K:$K,MATCH($A45&amp;"."&amp;T$1,Data!$J:$J,0))</f>
        <v>1.9928877862227933E-4</v>
      </c>
      <c r="U45" s="57">
        <f>INDEX(Data!$K:$K,MATCH($A45&amp;"."&amp;U$1,Data!$J:$J,0))</f>
        <v>2.5884560651064624E-4</v>
      </c>
      <c r="V45" s="57">
        <f>INDEX(Data!$K:$K,MATCH($A45&amp;"."&amp;V$1,Data!$J:$J,0))</f>
        <v>2.6992635257780102E-4</v>
      </c>
      <c r="W45" s="57">
        <f>INDEX(Data!$K:$K,MATCH($A45&amp;"."&amp;W$1,Data!$J:$J,0))</f>
        <v>2.6212910728218481E-4</v>
      </c>
      <c r="X45" s="57">
        <f>INDEX(Data!$K:$K,MATCH($A45&amp;"."&amp;X$1,Data!$J:$J,0))</f>
        <v>2.3300387796955905E-4</v>
      </c>
      <c r="Y45" s="57">
        <f>INDEX(Data!$K:$K,MATCH($A45&amp;"."&amp;Y$1,Data!$J:$J,0))</f>
        <v>1.7686694607159926E-4</v>
      </c>
    </row>
    <row r="46" spans="1:25" x14ac:dyDescent="0.2">
      <c r="A46" s="2">
        <f t="shared" si="1"/>
        <v>42780</v>
      </c>
      <c r="B46" s="57">
        <f>INDEX(Data!$K:$K,MATCH($A46&amp;"."&amp;B$1,Data!$J:$J,0))</f>
        <v>1.172569249308542E-4</v>
      </c>
      <c r="C46" s="57">
        <f>INDEX(Data!$K:$K,MATCH($A46&amp;"."&amp;C$1,Data!$J:$J,0))</f>
        <v>7.3365364806850418E-5</v>
      </c>
      <c r="D46" s="57">
        <f>INDEX(Data!$K:$K,MATCH($A46&amp;"."&amp;D$1,Data!$J:$J,0))</f>
        <v>5.011284336863297E-5</v>
      </c>
      <c r="E46" s="57">
        <f>INDEX(Data!$K:$K,MATCH($A46&amp;"."&amp;E$1,Data!$J:$J,0))</f>
        <v>3.8541037302243423E-5</v>
      </c>
      <c r="F46" s="57">
        <f>INDEX(Data!$K:$K,MATCH($A46&amp;"."&amp;F$1,Data!$J:$J,0))</f>
        <v>3.542936763865099E-5</v>
      </c>
      <c r="G46" s="57">
        <f>INDEX(Data!$K:$K,MATCH($A46&amp;"."&amp;G$1,Data!$J:$J,0))</f>
        <v>4.0395898122117138E-5</v>
      </c>
      <c r="H46" s="57">
        <f>INDEX(Data!$K:$K,MATCH($A46&amp;"."&amp;H$1,Data!$J:$J,0))</f>
        <v>5.3355317094082084E-5</v>
      </c>
      <c r="I46" s="57">
        <f>INDEX(Data!$K:$K,MATCH($A46&amp;"."&amp;I$1,Data!$J:$J,0))</f>
        <v>9.9196352524034124E-5</v>
      </c>
      <c r="J46" s="57">
        <f>INDEX(Data!$K:$K,MATCH($A46&amp;"."&amp;J$1,Data!$J:$J,0))</f>
        <v>1.327821141873536E-4</v>
      </c>
      <c r="K46" s="57">
        <f>INDEX(Data!$K:$K,MATCH($A46&amp;"."&amp;K$1,Data!$J:$J,0))</f>
        <v>1.2757405707360207E-4</v>
      </c>
      <c r="L46" s="57">
        <f>INDEX(Data!$K:$K,MATCH($A46&amp;"."&amp;L$1,Data!$J:$J,0))</f>
        <v>1.1153261449955812E-4</v>
      </c>
      <c r="M46" s="57">
        <f>INDEX(Data!$K:$K,MATCH($A46&amp;"."&amp;M$1,Data!$J:$J,0))</f>
        <v>1.0380516248480759E-4</v>
      </c>
      <c r="N46" s="57">
        <f>INDEX(Data!$K:$K,MATCH($A46&amp;"."&amp;N$1,Data!$J:$J,0))</f>
        <v>1.034514090661871E-4</v>
      </c>
      <c r="O46" s="57">
        <f>INDEX(Data!$K:$K,MATCH($A46&amp;"."&amp;O$1,Data!$J:$J,0))</f>
        <v>9.8527873413342465E-5</v>
      </c>
      <c r="P46" s="57">
        <f>INDEX(Data!$K:$K,MATCH($A46&amp;"."&amp;P$1,Data!$J:$J,0))</f>
        <v>9.7224071099921296E-5</v>
      </c>
      <c r="Q46" s="57">
        <f>INDEX(Data!$K:$K,MATCH($A46&amp;"."&amp;Q$1,Data!$J:$J,0))</f>
        <v>1.012732355714211E-4</v>
      </c>
      <c r="R46" s="57">
        <f>INDEX(Data!$K:$K,MATCH($A46&amp;"."&amp;R$1,Data!$J:$J,0))</f>
        <v>1.1059741228677052E-4</v>
      </c>
      <c r="S46" s="57">
        <f>INDEX(Data!$K:$K,MATCH($A46&amp;"."&amp;S$1,Data!$J:$J,0))</f>
        <v>1.4160587446643914E-4</v>
      </c>
      <c r="T46" s="57">
        <f>INDEX(Data!$K:$K,MATCH($A46&amp;"."&amp;T$1,Data!$J:$J,0))</f>
        <v>1.9928877862227933E-4</v>
      </c>
      <c r="U46" s="57">
        <f>INDEX(Data!$K:$K,MATCH($A46&amp;"."&amp;U$1,Data!$J:$J,0))</f>
        <v>2.5884560651064624E-4</v>
      </c>
      <c r="V46" s="57">
        <f>INDEX(Data!$K:$K,MATCH($A46&amp;"."&amp;V$1,Data!$J:$J,0))</f>
        <v>2.6992635257780102E-4</v>
      </c>
      <c r="W46" s="57">
        <f>INDEX(Data!$K:$K,MATCH($A46&amp;"."&amp;W$1,Data!$J:$J,0))</f>
        <v>2.6212910728218481E-4</v>
      </c>
      <c r="X46" s="57">
        <f>INDEX(Data!$K:$K,MATCH($A46&amp;"."&amp;X$1,Data!$J:$J,0))</f>
        <v>2.3300387796955905E-4</v>
      </c>
      <c r="Y46" s="57">
        <f>INDEX(Data!$K:$K,MATCH($A46&amp;"."&amp;Y$1,Data!$J:$J,0))</f>
        <v>1.7686694607159926E-4</v>
      </c>
    </row>
    <row r="47" spans="1:25" x14ac:dyDescent="0.2">
      <c r="A47" s="2">
        <f t="shared" si="1"/>
        <v>42781</v>
      </c>
      <c r="B47" s="57">
        <f>INDEX(Data!$K:$K,MATCH($A47&amp;"."&amp;B$1,Data!$J:$J,0))</f>
        <v>1.172569249308542E-4</v>
      </c>
      <c r="C47" s="57">
        <f>INDEX(Data!$K:$K,MATCH($A47&amp;"."&amp;C$1,Data!$J:$J,0))</f>
        <v>7.3365364806850418E-5</v>
      </c>
      <c r="D47" s="57">
        <f>INDEX(Data!$K:$K,MATCH($A47&amp;"."&amp;D$1,Data!$J:$J,0))</f>
        <v>5.011284336863297E-5</v>
      </c>
      <c r="E47" s="57">
        <f>INDEX(Data!$K:$K,MATCH($A47&amp;"."&amp;E$1,Data!$J:$J,0))</f>
        <v>3.8541037302243423E-5</v>
      </c>
      <c r="F47" s="57">
        <f>INDEX(Data!$K:$K,MATCH($A47&amp;"."&amp;F$1,Data!$J:$J,0))</f>
        <v>3.542936763865099E-5</v>
      </c>
      <c r="G47" s="57">
        <f>INDEX(Data!$K:$K,MATCH($A47&amp;"."&amp;G$1,Data!$J:$J,0))</f>
        <v>4.0395898122117138E-5</v>
      </c>
      <c r="H47" s="57">
        <f>INDEX(Data!$K:$K,MATCH($A47&amp;"."&amp;H$1,Data!$J:$J,0))</f>
        <v>5.3355317094082084E-5</v>
      </c>
      <c r="I47" s="57">
        <f>INDEX(Data!$K:$K,MATCH($A47&amp;"."&amp;I$1,Data!$J:$J,0))</f>
        <v>9.9196352524034124E-5</v>
      </c>
      <c r="J47" s="57">
        <f>INDEX(Data!$K:$K,MATCH($A47&amp;"."&amp;J$1,Data!$J:$J,0))</f>
        <v>1.327821141873536E-4</v>
      </c>
      <c r="K47" s="57">
        <f>INDEX(Data!$K:$K,MATCH($A47&amp;"."&amp;K$1,Data!$J:$J,0))</f>
        <v>1.2757405707360207E-4</v>
      </c>
      <c r="L47" s="57">
        <f>INDEX(Data!$K:$K,MATCH($A47&amp;"."&amp;L$1,Data!$J:$J,0))</f>
        <v>1.1153261449955812E-4</v>
      </c>
      <c r="M47" s="57">
        <f>INDEX(Data!$K:$K,MATCH($A47&amp;"."&amp;M$1,Data!$J:$J,0))</f>
        <v>1.0380516248480759E-4</v>
      </c>
      <c r="N47" s="57">
        <f>INDEX(Data!$K:$K,MATCH($A47&amp;"."&amp;N$1,Data!$J:$J,0))</f>
        <v>1.034514090661871E-4</v>
      </c>
      <c r="O47" s="57">
        <f>INDEX(Data!$K:$K,MATCH($A47&amp;"."&amp;O$1,Data!$J:$J,0))</f>
        <v>9.8527873413342465E-5</v>
      </c>
      <c r="P47" s="57">
        <f>INDEX(Data!$K:$K,MATCH($A47&amp;"."&amp;P$1,Data!$J:$J,0))</f>
        <v>9.7224071099921296E-5</v>
      </c>
      <c r="Q47" s="57">
        <f>INDEX(Data!$K:$K,MATCH($A47&amp;"."&amp;Q$1,Data!$J:$J,0))</f>
        <v>1.012732355714211E-4</v>
      </c>
      <c r="R47" s="57">
        <f>INDEX(Data!$K:$K,MATCH($A47&amp;"."&amp;R$1,Data!$J:$J,0))</f>
        <v>1.1059741228677052E-4</v>
      </c>
      <c r="S47" s="57">
        <f>INDEX(Data!$K:$K,MATCH($A47&amp;"."&amp;S$1,Data!$J:$J,0))</f>
        <v>1.4160587446643914E-4</v>
      </c>
      <c r="T47" s="57">
        <f>INDEX(Data!$K:$K,MATCH($A47&amp;"."&amp;T$1,Data!$J:$J,0))</f>
        <v>1.9928877862227933E-4</v>
      </c>
      <c r="U47" s="57">
        <f>INDEX(Data!$K:$K,MATCH($A47&amp;"."&amp;U$1,Data!$J:$J,0))</f>
        <v>2.5884560651064624E-4</v>
      </c>
      <c r="V47" s="57">
        <f>INDEX(Data!$K:$K,MATCH($A47&amp;"."&amp;V$1,Data!$J:$J,0))</f>
        <v>2.6992635257780102E-4</v>
      </c>
      <c r="W47" s="57">
        <f>INDEX(Data!$K:$K,MATCH($A47&amp;"."&amp;W$1,Data!$J:$J,0))</f>
        <v>2.6212910728218481E-4</v>
      </c>
      <c r="X47" s="57">
        <f>INDEX(Data!$K:$K,MATCH($A47&amp;"."&amp;X$1,Data!$J:$J,0))</f>
        <v>2.3300387796955905E-4</v>
      </c>
      <c r="Y47" s="57">
        <f>INDEX(Data!$K:$K,MATCH($A47&amp;"."&amp;Y$1,Data!$J:$J,0))</f>
        <v>1.7686694607159926E-4</v>
      </c>
    </row>
    <row r="48" spans="1:25" x14ac:dyDescent="0.2">
      <c r="A48" s="2">
        <f t="shared" si="1"/>
        <v>42782</v>
      </c>
      <c r="B48" s="57">
        <f>INDEX(Data!$K:$K,MATCH($A48&amp;"."&amp;B$1,Data!$J:$J,0))</f>
        <v>1.172569249308542E-4</v>
      </c>
      <c r="C48" s="57">
        <f>INDEX(Data!$K:$K,MATCH($A48&amp;"."&amp;C$1,Data!$J:$J,0))</f>
        <v>7.3365364806850418E-5</v>
      </c>
      <c r="D48" s="57">
        <f>INDEX(Data!$K:$K,MATCH($A48&amp;"."&amp;D$1,Data!$J:$J,0))</f>
        <v>5.011284336863297E-5</v>
      </c>
      <c r="E48" s="57">
        <f>INDEX(Data!$K:$K,MATCH($A48&amp;"."&amp;E$1,Data!$J:$J,0))</f>
        <v>3.8541037302243423E-5</v>
      </c>
      <c r="F48" s="57">
        <f>INDEX(Data!$K:$K,MATCH($A48&amp;"."&amp;F$1,Data!$J:$J,0))</f>
        <v>3.542936763865099E-5</v>
      </c>
      <c r="G48" s="57">
        <f>INDEX(Data!$K:$K,MATCH($A48&amp;"."&amp;G$1,Data!$J:$J,0))</f>
        <v>4.0395898122117138E-5</v>
      </c>
      <c r="H48" s="57">
        <f>INDEX(Data!$K:$K,MATCH($A48&amp;"."&amp;H$1,Data!$J:$J,0))</f>
        <v>5.3355317094082084E-5</v>
      </c>
      <c r="I48" s="57">
        <f>INDEX(Data!$K:$K,MATCH($A48&amp;"."&amp;I$1,Data!$J:$J,0))</f>
        <v>9.9196352524034124E-5</v>
      </c>
      <c r="J48" s="57">
        <f>INDEX(Data!$K:$K,MATCH($A48&amp;"."&amp;J$1,Data!$J:$J,0))</f>
        <v>1.327821141873536E-4</v>
      </c>
      <c r="K48" s="57">
        <f>INDEX(Data!$K:$K,MATCH($A48&amp;"."&amp;K$1,Data!$J:$J,0))</f>
        <v>1.2757405707360207E-4</v>
      </c>
      <c r="L48" s="57">
        <f>INDEX(Data!$K:$K,MATCH($A48&amp;"."&amp;L$1,Data!$J:$J,0))</f>
        <v>1.1153261449955812E-4</v>
      </c>
      <c r="M48" s="57">
        <f>INDEX(Data!$K:$K,MATCH($A48&amp;"."&amp;M$1,Data!$J:$J,0))</f>
        <v>1.0380516248480759E-4</v>
      </c>
      <c r="N48" s="57">
        <f>INDEX(Data!$K:$K,MATCH($A48&amp;"."&amp;N$1,Data!$J:$J,0))</f>
        <v>1.034514090661871E-4</v>
      </c>
      <c r="O48" s="57">
        <f>INDEX(Data!$K:$K,MATCH($A48&amp;"."&amp;O$1,Data!$J:$J,0))</f>
        <v>9.8527873413342465E-5</v>
      </c>
      <c r="P48" s="57">
        <f>INDEX(Data!$K:$K,MATCH($A48&amp;"."&amp;P$1,Data!$J:$J,0))</f>
        <v>9.7224071099921296E-5</v>
      </c>
      <c r="Q48" s="57">
        <f>INDEX(Data!$K:$K,MATCH($A48&amp;"."&amp;Q$1,Data!$J:$J,0))</f>
        <v>1.012732355714211E-4</v>
      </c>
      <c r="R48" s="57">
        <f>INDEX(Data!$K:$K,MATCH($A48&amp;"."&amp;R$1,Data!$J:$J,0))</f>
        <v>1.1059741228677052E-4</v>
      </c>
      <c r="S48" s="57">
        <f>INDEX(Data!$K:$K,MATCH($A48&amp;"."&amp;S$1,Data!$J:$J,0))</f>
        <v>1.4160587446643914E-4</v>
      </c>
      <c r="T48" s="57">
        <f>INDEX(Data!$K:$K,MATCH($A48&amp;"."&amp;T$1,Data!$J:$J,0))</f>
        <v>1.9928877862227933E-4</v>
      </c>
      <c r="U48" s="57">
        <f>INDEX(Data!$K:$K,MATCH($A48&amp;"."&amp;U$1,Data!$J:$J,0))</f>
        <v>2.5884560651064624E-4</v>
      </c>
      <c r="V48" s="57">
        <f>INDEX(Data!$K:$K,MATCH($A48&amp;"."&amp;V$1,Data!$J:$J,0))</f>
        <v>2.6992635257780102E-4</v>
      </c>
      <c r="W48" s="57">
        <f>INDEX(Data!$K:$K,MATCH($A48&amp;"."&amp;W$1,Data!$J:$J,0))</f>
        <v>2.6212910728218481E-4</v>
      </c>
      <c r="X48" s="57">
        <f>INDEX(Data!$K:$K,MATCH($A48&amp;"."&amp;X$1,Data!$J:$J,0))</f>
        <v>2.3300387796955905E-4</v>
      </c>
      <c r="Y48" s="57">
        <f>INDEX(Data!$K:$K,MATCH($A48&amp;"."&amp;Y$1,Data!$J:$J,0))</f>
        <v>1.7686694607159926E-4</v>
      </c>
    </row>
    <row r="49" spans="1:25" x14ac:dyDescent="0.2">
      <c r="A49" s="2">
        <f t="shared" si="1"/>
        <v>42783</v>
      </c>
      <c r="B49" s="57">
        <f>INDEX(Data!$K:$K,MATCH($A49&amp;"."&amp;B$1,Data!$J:$J,0))</f>
        <v>1.172569249308542E-4</v>
      </c>
      <c r="C49" s="57">
        <f>INDEX(Data!$K:$K,MATCH($A49&amp;"."&amp;C$1,Data!$J:$J,0))</f>
        <v>7.3365364806850418E-5</v>
      </c>
      <c r="D49" s="57">
        <f>INDEX(Data!$K:$K,MATCH($A49&amp;"."&amp;D$1,Data!$J:$J,0))</f>
        <v>5.011284336863297E-5</v>
      </c>
      <c r="E49" s="57">
        <f>INDEX(Data!$K:$K,MATCH($A49&amp;"."&amp;E$1,Data!$J:$J,0))</f>
        <v>3.8541037302243423E-5</v>
      </c>
      <c r="F49" s="57">
        <f>INDEX(Data!$K:$K,MATCH($A49&amp;"."&amp;F$1,Data!$J:$J,0))</f>
        <v>3.542936763865099E-5</v>
      </c>
      <c r="G49" s="57">
        <f>INDEX(Data!$K:$K,MATCH($A49&amp;"."&amp;G$1,Data!$J:$J,0))</f>
        <v>4.0395898122117138E-5</v>
      </c>
      <c r="H49" s="57">
        <f>INDEX(Data!$K:$K,MATCH($A49&amp;"."&amp;H$1,Data!$J:$J,0))</f>
        <v>5.3355317094082084E-5</v>
      </c>
      <c r="I49" s="57">
        <f>INDEX(Data!$K:$K,MATCH($A49&amp;"."&amp;I$1,Data!$J:$J,0))</f>
        <v>9.9196352524034124E-5</v>
      </c>
      <c r="J49" s="57">
        <f>INDEX(Data!$K:$K,MATCH($A49&amp;"."&amp;J$1,Data!$J:$J,0))</f>
        <v>1.327821141873536E-4</v>
      </c>
      <c r="K49" s="57">
        <f>INDEX(Data!$K:$K,MATCH($A49&amp;"."&amp;K$1,Data!$J:$J,0))</f>
        <v>1.2757405707360207E-4</v>
      </c>
      <c r="L49" s="57">
        <f>INDEX(Data!$K:$K,MATCH($A49&amp;"."&amp;L$1,Data!$J:$J,0))</f>
        <v>1.1153261449955812E-4</v>
      </c>
      <c r="M49" s="57">
        <f>INDEX(Data!$K:$K,MATCH($A49&amp;"."&amp;M$1,Data!$J:$J,0))</f>
        <v>1.0380516248480759E-4</v>
      </c>
      <c r="N49" s="57">
        <f>INDEX(Data!$K:$K,MATCH($A49&amp;"."&amp;N$1,Data!$J:$J,0))</f>
        <v>1.034514090661871E-4</v>
      </c>
      <c r="O49" s="57">
        <f>INDEX(Data!$K:$K,MATCH($A49&amp;"."&amp;O$1,Data!$J:$J,0))</f>
        <v>9.8527873413342465E-5</v>
      </c>
      <c r="P49" s="57">
        <f>INDEX(Data!$K:$K,MATCH($A49&amp;"."&amp;P$1,Data!$J:$J,0))</f>
        <v>9.7224071099921296E-5</v>
      </c>
      <c r="Q49" s="57">
        <f>INDEX(Data!$K:$K,MATCH($A49&amp;"."&amp;Q$1,Data!$J:$J,0))</f>
        <v>1.012732355714211E-4</v>
      </c>
      <c r="R49" s="57">
        <f>INDEX(Data!$K:$K,MATCH($A49&amp;"."&amp;R$1,Data!$J:$J,0))</f>
        <v>1.1059741228677052E-4</v>
      </c>
      <c r="S49" s="57">
        <f>INDEX(Data!$K:$K,MATCH($A49&amp;"."&amp;S$1,Data!$J:$J,0))</f>
        <v>1.4160587446643914E-4</v>
      </c>
      <c r="T49" s="57">
        <f>INDEX(Data!$K:$K,MATCH($A49&amp;"."&amp;T$1,Data!$J:$J,0))</f>
        <v>1.9928877862227933E-4</v>
      </c>
      <c r="U49" s="57">
        <f>INDEX(Data!$K:$K,MATCH($A49&amp;"."&amp;U$1,Data!$J:$J,0))</f>
        <v>2.5884560651064624E-4</v>
      </c>
      <c r="V49" s="57">
        <f>INDEX(Data!$K:$K,MATCH($A49&amp;"."&amp;V$1,Data!$J:$J,0))</f>
        <v>2.6992635257780102E-4</v>
      </c>
      <c r="W49" s="57">
        <f>INDEX(Data!$K:$K,MATCH($A49&amp;"."&amp;W$1,Data!$J:$J,0))</f>
        <v>2.6212910728218481E-4</v>
      </c>
      <c r="X49" s="57">
        <f>INDEX(Data!$K:$K,MATCH($A49&amp;"."&amp;X$1,Data!$J:$J,0))</f>
        <v>2.3300387796955905E-4</v>
      </c>
      <c r="Y49" s="57">
        <f>INDEX(Data!$K:$K,MATCH($A49&amp;"."&amp;Y$1,Data!$J:$J,0))</f>
        <v>1.7686694607159926E-4</v>
      </c>
    </row>
    <row r="50" spans="1:25" x14ac:dyDescent="0.2">
      <c r="A50" s="2">
        <f t="shared" si="1"/>
        <v>42784</v>
      </c>
      <c r="B50" s="57">
        <f>INDEX(Data!$K:$K,MATCH($A50&amp;"."&amp;B$1,Data!$J:$J,0))</f>
        <v>1.172569249308542E-4</v>
      </c>
      <c r="C50" s="57">
        <f>INDEX(Data!$K:$K,MATCH($A50&amp;"."&amp;C$1,Data!$J:$J,0))</f>
        <v>7.3490112985376564E-5</v>
      </c>
      <c r="D50" s="57">
        <f>INDEX(Data!$K:$K,MATCH($A50&amp;"."&amp;D$1,Data!$J:$J,0))</f>
        <v>5.019805368480129E-5</v>
      </c>
      <c r="E50" s="57">
        <f>INDEX(Data!$K:$K,MATCH($A50&amp;"."&amp;E$1,Data!$J:$J,0))</f>
        <v>3.8606571280226327E-5</v>
      </c>
      <c r="F50" s="57">
        <f>INDEX(Data!$K:$K,MATCH($A50&amp;"."&amp;F$1,Data!$J:$J,0))</f>
        <v>3.5489610630570798E-5</v>
      </c>
      <c r="G50" s="57">
        <f>INDEX(Data!$K:$K,MATCH($A50&amp;"."&amp;G$1,Data!$J:$J,0))</f>
        <v>4.0464586047597038E-5</v>
      </c>
      <c r="H50" s="57">
        <f>INDEX(Data!$K:$K,MATCH($A50&amp;"."&amp;H$1,Data!$J:$J,0))</f>
        <v>5.3446040811461405E-5</v>
      </c>
      <c r="I50" s="57">
        <f>INDEX(Data!$K:$K,MATCH($A50&amp;"."&amp;I$1,Data!$J:$J,0))</f>
        <v>9.9365022908572969E-5</v>
      </c>
      <c r="J50" s="57">
        <f>INDEX(Data!$K:$K,MATCH($A50&amp;"."&amp;J$1,Data!$J:$J,0))</f>
        <v>1.3300789275370189E-4</v>
      </c>
      <c r="K50" s="57">
        <f>INDEX(Data!$K:$K,MATCH($A50&amp;"."&amp;K$1,Data!$J:$J,0))</f>
        <v>1.2779098002203978E-4</v>
      </c>
      <c r="L50" s="57">
        <f>INDEX(Data!$K:$K,MATCH($A50&amp;"."&amp;L$1,Data!$J:$J,0))</f>
        <v>1.1172226107927183E-4</v>
      </c>
      <c r="M50" s="57">
        <f>INDEX(Data!$K:$K,MATCH($A50&amp;"."&amp;M$1,Data!$J:$J,0))</f>
        <v>1.0398166954608466E-4</v>
      </c>
      <c r="N50" s="57">
        <f>INDEX(Data!$K:$K,MATCH($A50&amp;"."&amp;N$1,Data!$J:$J,0))</f>
        <v>1.036273146161825E-4</v>
      </c>
      <c r="O50" s="57">
        <f>INDEX(Data!$K:$K,MATCH($A50&amp;"."&amp;O$1,Data!$J:$J,0))</f>
        <v>9.869540713684708E-5</v>
      </c>
      <c r="P50" s="57">
        <f>INDEX(Data!$K:$K,MATCH($A50&amp;"."&amp;P$1,Data!$J:$J,0))</f>
        <v>9.7389387878629293E-5</v>
      </c>
      <c r="Q50" s="57">
        <f>INDEX(Data!$K:$K,MATCH($A50&amp;"."&amp;Q$1,Data!$J:$J,0))</f>
        <v>1.0144543742312908E-4</v>
      </c>
      <c r="R50" s="57">
        <f>INDEX(Data!$K:$K,MATCH($A50&amp;"."&amp;R$1,Data!$J:$J,0))</f>
        <v>1.107854686778045E-4</v>
      </c>
      <c r="S50" s="57">
        <f>INDEX(Data!$K:$K,MATCH($A50&amp;"."&amp;S$1,Data!$J:$J,0))</f>
        <v>1.4184665667960999E-4</v>
      </c>
      <c r="T50" s="57">
        <f>INDEX(Data!$K:$K,MATCH($A50&amp;"."&amp;T$1,Data!$J:$J,0))</f>
        <v>1.9962764304691979E-4</v>
      </c>
      <c r="U50" s="57">
        <f>INDEX(Data!$K:$K,MATCH($A50&amp;"."&amp;U$1,Data!$J:$J,0))</f>
        <v>2.592857395082354E-4</v>
      </c>
      <c r="V50" s="57">
        <f>INDEX(Data!$K:$K,MATCH($A50&amp;"."&amp;V$1,Data!$J:$J,0))</f>
        <v>2.7038532693046615E-4</v>
      </c>
      <c r="W50" s="57">
        <f>INDEX(Data!$K:$K,MATCH($A50&amp;"."&amp;W$1,Data!$J:$J,0))</f>
        <v>2.6257482344209485E-4</v>
      </c>
      <c r="X50" s="57">
        <f>INDEX(Data!$K:$K,MATCH($A50&amp;"."&amp;X$1,Data!$J:$J,0))</f>
        <v>2.334000704977737E-4</v>
      </c>
      <c r="Y50" s="57">
        <f>INDEX(Data!$K:$K,MATCH($A50&amp;"."&amp;Y$1,Data!$J:$J,0))</f>
        <v>1.7716768511136255E-4</v>
      </c>
    </row>
    <row r="51" spans="1:25" x14ac:dyDescent="0.2">
      <c r="A51" s="2">
        <f t="shared" si="1"/>
        <v>42785</v>
      </c>
      <c r="B51" s="57">
        <f>INDEX(Data!$K:$K,MATCH($A51&amp;"."&amp;B$1,Data!$J:$J,0))</f>
        <v>1.1745630494952103E-4</v>
      </c>
      <c r="C51" s="57">
        <f>INDEX(Data!$K:$K,MATCH($A51&amp;"."&amp;C$1,Data!$J:$J,0))</f>
        <v>7.3490112985376564E-5</v>
      </c>
      <c r="D51" s="57">
        <f>INDEX(Data!$K:$K,MATCH($A51&amp;"."&amp;D$1,Data!$J:$J,0))</f>
        <v>5.019805368480129E-5</v>
      </c>
      <c r="E51" s="57">
        <f>INDEX(Data!$K:$K,MATCH($A51&amp;"."&amp;E$1,Data!$J:$J,0))</f>
        <v>3.8606571280226327E-5</v>
      </c>
      <c r="F51" s="57">
        <f>INDEX(Data!$K:$K,MATCH($A51&amp;"."&amp;F$1,Data!$J:$J,0))</f>
        <v>3.5489610630570798E-5</v>
      </c>
      <c r="G51" s="57">
        <f>INDEX(Data!$K:$K,MATCH($A51&amp;"."&amp;G$1,Data!$J:$J,0))</f>
        <v>4.0464586047597038E-5</v>
      </c>
      <c r="H51" s="57">
        <f>INDEX(Data!$K:$K,MATCH($A51&amp;"."&amp;H$1,Data!$J:$J,0))</f>
        <v>5.3446040811461405E-5</v>
      </c>
      <c r="I51" s="57">
        <f>INDEX(Data!$K:$K,MATCH($A51&amp;"."&amp;I$1,Data!$J:$J,0))</f>
        <v>9.9365022908572969E-5</v>
      </c>
      <c r="J51" s="57">
        <f>INDEX(Data!$K:$K,MATCH($A51&amp;"."&amp;J$1,Data!$J:$J,0))</f>
        <v>1.3300789275370189E-4</v>
      </c>
      <c r="K51" s="57">
        <f>INDEX(Data!$K:$K,MATCH($A51&amp;"."&amp;K$1,Data!$J:$J,0))</f>
        <v>1.2779098002203978E-4</v>
      </c>
      <c r="L51" s="57">
        <f>INDEX(Data!$K:$K,MATCH($A51&amp;"."&amp;L$1,Data!$J:$J,0))</f>
        <v>1.1172226107927183E-4</v>
      </c>
      <c r="M51" s="57">
        <f>INDEX(Data!$K:$K,MATCH($A51&amp;"."&amp;M$1,Data!$J:$J,0))</f>
        <v>1.0398166954608466E-4</v>
      </c>
      <c r="N51" s="57">
        <f>INDEX(Data!$K:$K,MATCH($A51&amp;"."&amp;N$1,Data!$J:$J,0))</f>
        <v>1.036273146161825E-4</v>
      </c>
      <c r="O51" s="57">
        <f>INDEX(Data!$K:$K,MATCH($A51&amp;"."&amp;O$1,Data!$J:$J,0))</f>
        <v>9.869540713684708E-5</v>
      </c>
      <c r="P51" s="57">
        <f>INDEX(Data!$K:$K,MATCH($A51&amp;"."&amp;P$1,Data!$J:$J,0))</f>
        <v>9.7389387878629293E-5</v>
      </c>
      <c r="Q51" s="57">
        <f>INDEX(Data!$K:$K,MATCH($A51&amp;"."&amp;Q$1,Data!$J:$J,0))</f>
        <v>1.0144543742312908E-4</v>
      </c>
      <c r="R51" s="57">
        <f>INDEX(Data!$K:$K,MATCH($A51&amp;"."&amp;R$1,Data!$J:$J,0))</f>
        <v>1.107854686778045E-4</v>
      </c>
      <c r="S51" s="57">
        <f>INDEX(Data!$K:$K,MATCH($A51&amp;"."&amp;S$1,Data!$J:$J,0))</f>
        <v>1.4184665667960999E-4</v>
      </c>
      <c r="T51" s="57">
        <f>INDEX(Data!$K:$K,MATCH($A51&amp;"."&amp;T$1,Data!$J:$J,0))</f>
        <v>1.9962764304691979E-4</v>
      </c>
      <c r="U51" s="57">
        <f>INDEX(Data!$K:$K,MATCH($A51&amp;"."&amp;U$1,Data!$J:$J,0))</f>
        <v>2.592857395082354E-4</v>
      </c>
      <c r="V51" s="57">
        <f>INDEX(Data!$K:$K,MATCH($A51&amp;"."&amp;V$1,Data!$J:$J,0))</f>
        <v>2.7038532693046615E-4</v>
      </c>
      <c r="W51" s="57">
        <f>INDEX(Data!$K:$K,MATCH($A51&amp;"."&amp;W$1,Data!$J:$J,0))</f>
        <v>2.6257482344209485E-4</v>
      </c>
      <c r="X51" s="57">
        <f>INDEX(Data!$K:$K,MATCH($A51&amp;"."&amp;X$1,Data!$J:$J,0))</f>
        <v>2.334000704977737E-4</v>
      </c>
      <c r="Y51" s="57">
        <f>INDEX(Data!$K:$K,MATCH($A51&amp;"."&amp;Y$1,Data!$J:$J,0))</f>
        <v>1.7716768511136255E-4</v>
      </c>
    </row>
    <row r="52" spans="1:25" x14ac:dyDescent="0.2">
      <c r="A52" s="2">
        <f t="shared" si="1"/>
        <v>42786</v>
      </c>
      <c r="B52" s="57">
        <f>INDEX(Data!$K:$K,MATCH($A52&amp;"."&amp;B$1,Data!$J:$J,0))</f>
        <v>1.1745630494952103E-4</v>
      </c>
      <c r="C52" s="57">
        <f>INDEX(Data!$K:$K,MATCH($A52&amp;"."&amp;C$1,Data!$J:$J,0))</f>
        <v>7.3490112985376564E-5</v>
      </c>
      <c r="D52" s="57">
        <f>INDEX(Data!$K:$K,MATCH($A52&amp;"."&amp;D$1,Data!$J:$J,0))</f>
        <v>5.019805368480129E-5</v>
      </c>
      <c r="E52" s="57">
        <f>INDEX(Data!$K:$K,MATCH($A52&amp;"."&amp;E$1,Data!$J:$J,0))</f>
        <v>3.8606571280226327E-5</v>
      </c>
      <c r="F52" s="57">
        <f>INDEX(Data!$K:$K,MATCH($A52&amp;"."&amp;F$1,Data!$J:$J,0))</f>
        <v>3.5489610630570798E-5</v>
      </c>
      <c r="G52" s="57">
        <f>INDEX(Data!$K:$K,MATCH($A52&amp;"."&amp;G$1,Data!$J:$J,0))</f>
        <v>4.0464586047597038E-5</v>
      </c>
      <c r="H52" s="57">
        <f>INDEX(Data!$K:$K,MATCH($A52&amp;"."&amp;H$1,Data!$J:$J,0))</f>
        <v>5.3446040811461405E-5</v>
      </c>
      <c r="I52" s="57">
        <f>INDEX(Data!$K:$K,MATCH($A52&amp;"."&amp;I$1,Data!$J:$J,0))</f>
        <v>9.9365022908572969E-5</v>
      </c>
      <c r="J52" s="57">
        <f>INDEX(Data!$K:$K,MATCH($A52&amp;"."&amp;J$1,Data!$J:$J,0))</f>
        <v>1.3300789275370189E-4</v>
      </c>
      <c r="K52" s="57">
        <f>INDEX(Data!$K:$K,MATCH($A52&amp;"."&amp;K$1,Data!$J:$J,0))</f>
        <v>1.2779098002203978E-4</v>
      </c>
      <c r="L52" s="57">
        <f>INDEX(Data!$K:$K,MATCH($A52&amp;"."&amp;L$1,Data!$J:$J,0))</f>
        <v>1.1172226107927183E-4</v>
      </c>
      <c r="M52" s="57">
        <f>INDEX(Data!$K:$K,MATCH($A52&amp;"."&amp;M$1,Data!$J:$J,0))</f>
        <v>1.0398166954608466E-4</v>
      </c>
      <c r="N52" s="57">
        <f>INDEX(Data!$K:$K,MATCH($A52&amp;"."&amp;N$1,Data!$J:$J,0))</f>
        <v>1.036273146161825E-4</v>
      </c>
      <c r="O52" s="57">
        <f>INDEX(Data!$K:$K,MATCH($A52&amp;"."&amp;O$1,Data!$J:$J,0))</f>
        <v>9.869540713684708E-5</v>
      </c>
      <c r="P52" s="57">
        <f>INDEX(Data!$K:$K,MATCH($A52&amp;"."&amp;P$1,Data!$J:$J,0))</f>
        <v>9.7389387878629293E-5</v>
      </c>
      <c r="Q52" s="57">
        <f>INDEX(Data!$K:$K,MATCH($A52&amp;"."&amp;Q$1,Data!$J:$J,0))</f>
        <v>1.0144543742312908E-4</v>
      </c>
      <c r="R52" s="57">
        <f>INDEX(Data!$K:$K,MATCH($A52&amp;"."&amp;R$1,Data!$J:$J,0))</f>
        <v>1.107854686778045E-4</v>
      </c>
      <c r="S52" s="57">
        <f>INDEX(Data!$K:$K,MATCH($A52&amp;"."&amp;S$1,Data!$J:$J,0))</f>
        <v>1.4184665667960999E-4</v>
      </c>
      <c r="T52" s="57">
        <f>INDEX(Data!$K:$K,MATCH($A52&amp;"."&amp;T$1,Data!$J:$J,0))</f>
        <v>1.9962764304691979E-4</v>
      </c>
      <c r="U52" s="57">
        <f>INDEX(Data!$K:$K,MATCH($A52&amp;"."&amp;U$1,Data!$J:$J,0))</f>
        <v>2.592857395082354E-4</v>
      </c>
      <c r="V52" s="57">
        <f>INDEX(Data!$K:$K,MATCH($A52&amp;"."&amp;V$1,Data!$J:$J,0))</f>
        <v>2.7038532693046615E-4</v>
      </c>
      <c r="W52" s="57">
        <f>INDEX(Data!$K:$K,MATCH($A52&amp;"."&amp;W$1,Data!$J:$J,0))</f>
        <v>2.6257482344209485E-4</v>
      </c>
      <c r="X52" s="57">
        <f>INDEX(Data!$K:$K,MATCH($A52&amp;"."&amp;X$1,Data!$J:$J,0))</f>
        <v>2.334000704977737E-4</v>
      </c>
      <c r="Y52" s="57">
        <f>INDEX(Data!$K:$K,MATCH($A52&amp;"."&amp;Y$1,Data!$J:$J,0))</f>
        <v>1.7716768511136255E-4</v>
      </c>
    </row>
    <row r="53" spans="1:25" x14ac:dyDescent="0.2">
      <c r="A53" s="2">
        <f t="shared" si="1"/>
        <v>42787</v>
      </c>
      <c r="B53" s="57">
        <f>INDEX(Data!$K:$K,MATCH($A53&amp;"."&amp;B$1,Data!$J:$J,0))</f>
        <v>1.1745630494952103E-4</v>
      </c>
      <c r="C53" s="57">
        <f>INDEX(Data!$K:$K,MATCH($A53&amp;"."&amp;C$1,Data!$J:$J,0))</f>
        <v>7.3365364806850418E-5</v>
      </c>
      <c r="D53" s="57">
        <f>INDEX(Data!$K:$K,MATCH($A53&amp;"."&amp;D$1,Data!$J:$J,0))</f>
        <v>5.011284336863297E-5</v>
      </c>
      <c r="E53" s="57">
        <f>INDEX(Data!$K:$K,MATCH($A53&amp;"."&amp;E$1,Data!$J:$J,0))</f>
        <v>3.8541037302243423E-5</v>
      </c>
      <c r="F53" s="57">
        <f>INDEX(Data!$K:$K,MATCH($A53&amp;"."&amp;F$1,Data!$J:$J,0))</f>
        <v>3.542936763865099E-5</v>
      </c>
      <c r="G53" s="57">
        <f>INDEX(Data!$K:$K,MATCH($A53&amp;"."&amp;G$1,Data!$J:$J,0))</f>
        <v>4.0395898122117138E-5</v>
      </c>
      <c r="H53" s="57">
        <f>INDEX(Data!$K:$K,MATCH($A53&amp;"."&amp;H$1,Data!$J:$J,0))</f>
        <v>5.3355317094082084E-5</v>
      </c>
      <c r="I53" s="57">
        <f>INDEX(Data!$K:$K,MATCH($A53&amp;"."&amp;I$1,Data!$J:$J,0))</f>
        <v>9.9196352524034124E-5</v>
      </c>
      <c r="J53" s="57">
        <f>INDEX(Data!$K:$K,MATCH($A53&amp;"."&amp;J$1,Data!$J:$J,0))</f>
        <v>1.327821141873536E-4</v>
      </c>
      <c r="K53" s="57">
        <f>INDEX(Data!$K:$K,MATCH($A53&amp;"."&amp;K$1,Data!$J:$J,0))</f>
        <v>1.2757405707360207E-4</v>
      </c>
      <c r="L53" s="57">
        <f>INDEX(Data!$K:$K,MATCH($A53&amp;"."&amp;L$1,Data!$J:$J,0))</f>
        <v>1.1153261449955812E-4</v>
      </c>
      <c r="M53" s="57">
        <f>INDEX(Data!$K:$K,MATCH($A53&amp;"."&amp;M$1,Data!$J:$J,0))</f>
        <v>1.0380516248480759E-4</v>
      </c>
      <c r="N53" s="57">
        <f>INDEX(Data!$K:$K,MATCH($A53&amp;"."&amp;N$1,Data!$J:$J,0))</f>
        <v>1.034514090661871E-4</v>
      </c>
      <c r="O53" s="57">
        <f>INDEX(Data!$K:$K,MATCH($A53&amp;"."&amp;O$1,Data!$J:$J,0))</f>
        <v>9.8527873413342465E-5</v>
      </c>
      <c r="P53" s="57">
        <f>INDEX(Data!$K:$K,MATCH($A53&amp;"."&amp;P$1,Data!$J:$J,0))</f>
        <v>9.7224071099921296E-5</v>
      </c>
      <c r="Q53" s="57">
        <f>INDEX(Data!$K:$K,MATCH($A53&amp;"."&amp;Q$1,Data!$J:$J,0))</f>
        <v>1.012732355714211E-4</v>
      </c>
      <c r="R53" s="57">
        <f>INDEX(Data!$K:$K,MATCH($A53&amp;"."&amp;R$1,Data!$J:$J,0))</f>
        <v>1.1059741228677052E-4</v>
      </c>
      <c r="S53" s="57">
        <f>INDEX(Data!$K:$K,MATCH($A53&amp;"."&amp;S$1,Data!$J:$J,0))</f>
        <v>1.4160587446643914E-4</v>
      </c>
      <c r="T53" s="57">
        <f>INDEX(Data!$K:$K,MATCH($A53&amp;"."&amp;T$1,Data!$J:$J,0))</f>
        <v>1.9928877862227933E-4</v>
      </c>
      <c r="U53" s="57">
        <f>INDEX(Data!$K:$K,MATCH($A53&amp;"."&amp;U$1,Data!$J:$J,0))</f>
        <v>2.5884560651064624E-4</v>
      </c>
      <c r="V53" s="57">
        <f>INDEX(Data!$K:$K,MATCH($A53&amp;"."&amp;V$1,Data!$J:$J,0))</f>
        <v>2.6992635257780102E-4</v>
      </c>
      <c r="W53" s="57">
        <f>INDEX(Data!$K:$K,MATCH($A53&amp;"."&amp;W$1,Data!$J:$J,0))</f>
        <v>2.6212910728218481E-4</v>
      </c>
      <c r="X53" s="57">
        <f>INDEX(Data!$K:$K,MATCH($A53&amp;"."&amp;X$1,Data!$J:$J,0))</f>
        <v>2.3300387796955905E-4</v>
      </c>
      <c r="Y53" s="57">
        <f>INDEX(Data!$K:$K,MATCH($A53&amp;"."&amp;Y$1,Data!$J:$J,0))</f>
        <v>1.7686694607159926E-4</v>
      </c>
    </row>
    <row r="54" spans="1:25" x14ac:dyDescent="0.2">
      <c r="A54" s="2">
        <f t="shared" si="1"/>
        <v>42788</v>
      </c>
      <c r="B54" s="57">
        <f>INDEX(Data!$K:$K,MATCH($A54&amp;"."&amp;B$1,Data!$J:$J,0))</f>
        <v>1.172569249308542E-4</v>
      </c>
      <c r="C54" s="57">
        <f>INDEX(Data!$K:$K,MATCH($A54&amp;"."&amp;C$1,Data!$J:$J,0))</f>
        <v>7.3365364806850418E-5</v>
      </c>
      <c r="D54" s="57">
        <f>INDEX(Data!$K:$K,MATCH($A54&amp;"."&amp;D$1,Data!$J:$J,0))</f>
        <v>5.011284336863297E-5</v>
      </c>
      <c r="E54" s="57">
        <f>INDEX(Data!$K:$K,MATCH($A54&amp;"."&amp;E$1,Data!$J:$J,0))</f>
        <v>3.8541037302243423E-5</v>
      </c>
      <c r="F54" s="57">
        <f>INDEX(Data!$K:$K,MATCH($A54&amp;"."&amp;F$1,Data!$J:$J,0))</f>
        <v>3.542936763865099E-5</v>
      </c>
      <c r="G54" s="57">
        <f>INDEX(Data!$K:$K,MATCH($A54&amp;"."&amp;G$1,Data!$J:$J,0))</f>
        <v>4.0395898122117138E-5</v>
      </c>
      <c r="H54" s="57">
        <f>INDEX(Data!$K:$K,MATCH($A54&amp;"."&amp;H$1,Data!$J:$J,0))</f>
        <v>5.3355317094082084E-5</v>
      </c>
      <c r="I54" s="57">
        <f>INDEX(Data!$K:$K,MATCH($A54&amp;"."&amp;I$1,Data!$J:$J,0))</f>
        <v>9.9196352524034124E-5</v>
      </c>
      <c r="J54" s="57">
        <f>INDEX(Data!$K:$K,MATCH($A54&amp;"."&amp;J$1,Data!$J:$J,0))</f>
        <v>1.327821141873536E-4</v>
      </c>
      <c r="K54" s="57">
        <f>INDEX(Data!$K:$K,MATCH($A54&amp;"."&amp;K$1,Data!$J:$J,0))</f>
        <v>1.2757405707360207E-4</v>
      </c>
      <c r="L54" s="57">
        <f>INDEX(Data!$K:$K,MATCH($A54&amp;"."&amp;L$1,Data!$J:$J,0))</f>
        <v>1.1153261449955812E-4</v>
      </c>
      <c r="M54" s="57">
        <f>INDEX(Data!$K:$K,MATCH($A54&amp;"."&amp;M$1,Data!$J:$J,0))</f>
        <v>1.0380516248480759E-4</v>
      </c>
      <c r="N54" s="57">
        <f>INDEX(Data!$K:$K,MATCH($A54&amp;"."&amp;N$1,Data!$J:$J,0))</f>
        <v>1.034514090661871E-4</v>
      </c>
      <c r="O54" s="57">
        <f>INDEX(Data!$K:$K,MATCH($A54&amp;"."&amp;O$1,Data!$J:$J,0))</f>
        <v>9.8527873413342465E-5</v>
      </c>
      <c r="P54" s="57">
        <f>INDEX(Data!$K:$K,MATCH($A54&amp;"."&amp;P$1,Data!$J:$J,0))</f>
        <v>9.7224071099921296E-5</v>
      </c>
      <c r="Q54" s="57">
        <f>INDEX(Data!$K:$K,MATCH($A54&amp;"."&amp;Q$1,Data!$J:$J,0))</f>
        <v>1.012732355714211E-4</v>
      </c>
      <c r="R54" s="57">
        <f>INDEX(Data!$K:$K,MATCH($A54&amp;"."&amp;R$1,Data!$J:$J,0))</f>
        <v>1.1059741228677052E-4</v>
      </c>
      <c r="S54" s="57">
        <f>INDEX(Data!$K:$K,MATCH($A54&amp;"."&amp;S$1,Data!$J:$J,0))</f>
        <v>1.4160587446643914E-4</v>
      </c>
      <c r="T54" s="57">
        <f>INDEX(Data!$K:$K,MATCH($A54&amp;"."&amp;T$1,Data!$J:$J,0))</f>
        <v>1.9928877862227933E-4</v>
      </c>
      <c r="U54" s="57">
        <f>INDEX(Data!$K:$K,MATCH($A54&amp;"."&amp;U$1,Data!$J:$J,0))</f>
        <v>2.5884560651064624E-4</v>
      </c>
      <c r="V54" s="57">
        <f>INDEX(Data!$K:$K,MATCH($A54&amp;"."&amp;V$1,Data!$J:$J,0))</f>
        <v>2.6992635257780102E-4</v>
      </c>
      <c r="W54" s="57">
        <f>INDEX(Data!$K:$K,MATCH($A54&amp;"."&amp;W$1,Data!$J:$J,0))</f>
        <v>2.6212910728218481E-4</v>
      </c>
      <c r="X54" s="57">
        <f>INDEX(Data!$K:$K,MATCH($A54&amp;"."&amp;X$1,Data!$J:$J,0))</f>
        <v>2.3300387796955905E-4</v>
      </c>
      <c r="Y54" s="57">
        <f>INDEX(Data!$K:$K,MATCH($A54&amp;"."&amp;Y$1,Data!$J:$J,0))</f>
        <v>1.7686694607159926E-4</v>
      </c>
    </row>
    <row r="55" spans="1:25" x14ac:dyDescent="0.2">
      <c r="A55" s="2">
        <f t="shared" si="1"/>
        <v>42789</v>
      </c>
      <c r="B55" s="57">
        <f>INDEX(Data!$K:$K,MATCH($A55&amp;"."&amp;B$1,Data!$J:$J,0))</f>
        <v>1.172569249308542E-4</v>
      </c>
      <c r="C55" s="57">
        <f>INDEX(Data!$K:$K,MATCH($A55&amp;"."&amp;C$1,Data!$J:$J,0))</f>
        <v>7.3365364806850418E-5</v>
      </c>
      <c r="D55" s="57">
        <f>INDEX(Data!$K:$K,MATCH($A55&amp;"."&amp;D$1,Data!$J:$J,0))</f>
        <v>5.011284336863297E-5</v>
      </c>
      <c r="E55" s="57">
        <f>INDEX(Data!$K:$K,MATCH($A55&amp;"."&amp;E$1,Data!$J:$J,0))</f>
        <v>3.8541037302243423E-5</v>
      </c>
      <c r="F55" s="57">
        <f>INDEX(Data!$K:$K,MATCH($A55&amp;"."&amp;F$1,Data!$J:$J,0))</f>
        <v>3.542936763865099E-5</v>
      </c>
      <c r="G55" s="57">
        <f>INDEX(Data!$K:$K,MATCH($A55&amp;"."&amp;G$1,Data!$J:$J,0))</f>
        <v>4.0395898122117138E-5</v>
      </c>
      <c r="H55" s="57">
        <f>INDEX(Data!$K:$K,MATCH($A55&amp;"."&amp;H$1,Data!$J:$J,0))</f>
        <v>5.3355317094082084E-5</v>
      </c>
      <c r="I55" s="57">
        <f>INDEX(Data!$K:$K,MATCH($A55&amp;"."&amp;I$1,Data!$J:$J,0))</f>
        <v>9.9196352524034124E-5</v>
      </c>
      <c r="J55" s="57">
        <f>INDEX(Data!$K:$K,MATCH($A55&amp;"."&amp;J$1,Data!$J:$J,0))</f>
        <v>1.327821141873536E-4</v>
      </c>
      <c r="K55" s="57">
        <f>INDEX(Data!$K:$K,MATCH($A55&amp;"."&amp;K$1,Data!$J:$J,0))</f>
        <v>1.2757405707360207E-4</v>
      </c>
      <c r="L55" s="57">
        <f>INDEX(Data!$K:$K,MATCH($A55&amp;"."&amp;L$1,Data!$J:$J,0))</f>
        <v>1.1153261449955812E-4</v>
      </c>
      <c r="M55" s="57">
        <f>INDEX(Data!$K:$K,MATCH($A55&amp;"."&amp;M$1,Data!$J:$J,0))</f>
        <v>1.0380516248480759E-4</v>
      </c>
      <c r="N55" s="57">
        <f>INDEX(Data!$K:$K,MATCH($A55&amp;"."&amp;N$1,Data!$J:$J,0))</f>
        <v>1.034514090661871E-4</v>
      </c>
      <c r="O55" s="57">
        <f>INDEX(Data!$K:$K,MATCH($A55&amp;"."&amp;O$1,Data!$J:$J,0))</f>
        <v>9.8527873413342465E-5</v>
      </c>
      <c r="P55" s="57">
        <f>INDEX(Data!$K:$K,MATCH($A55&amp;"."&amp;P$1,Data!$J:$J,0))</f>
        <v>9.7224071099921296E-5</v>
      </c>
      <c r="Q55" s="57">
        <f>INDEX(Data!$K:$K,MATCH($A55&amp;"."&amp;Q$1,Data!$J:$J,0))</f>
        <v>1.012732355714211E-4</v>
      </c>
      <c r="R55" s="57">
        <f>INDEX(Data!$K:$K,MATCH($A55&amp;"."&amp;R$1,Data!$J:$J,0))</f>
        <v>1.1059741228677052E-4</v>
      </c>
      <c r="S55" s="57">
        <f>INDEX(Data!$K:$K,MATCH($A55&amp;"."&amp;S$1,Data!$J:$J,0))</f>
        <v>1.4160587446643914E-4</v>
      </c>
      <c r="T55" s="57">
        <f>INDEX(Data!$K:$K,MATCH($A55&amp;"."&amp;T$1,Data!$J:$J,0))</f>
        <v>1.9928877862227933E-4</v>
      </c>
      <c r="U55" s="57">
        <f>INDEX(Data!$K:$K,MATCH($A55&amp;"."&amp;U$1,Data!$J:$J,0))</f>
        <v>2.5884560651064624E-4</v>
      </c>
      <c r="V55" s="57">
        <f>INDEX(Data!$K:$K,MATCH($A55&amp;"."&amp;V$1,Data!$J:$J,0))</f>
        <v>2.6992635257780102E-4</v>
      </c>
      <c r="W55" s="57">
        <f>INDEX(Data!$K:$K,MATCH($A55&amp;"."&amp;W$1,Data!$J:$J,0))</f>
        <v>2.6212910728218481E-4</v>
      </c>
      <c r="X55" s="57">
        <f>INDEX(Data!$K:$K,MATCH($A55&amp;"."&amp;X$1,Data!$J:$J,0))</f>
        <v>2.3300387796955905E-4</v>
      </c>
      <c r="Y55" s="57">
        <f>INDEX(Data!$K:$K,MATCH($A55&amp;"."&amp;Y$1,Data!$J:$J,0))</f>
        <v>1.7686694607159926E-4</v>
      </c>
    </row>
    <row r="56" spans="1:25" x14ac:dyDescent="0.2">
      <c r="A56" s="2">
        <f t="shared" si="1"/>
        <v>42790</v>
      </c>
      <c r="B56" s="57">
        <f>INDEX(Data!$K:$K,MATCH($A56&amp;"."&amp;B$1,Data!$J:$J,0))</f>
        <v>1.172569249308542E-4</v>
      </c>
      <c r="C56" s="57">
        <f>INDEX(Data!$K:$K,MATCH($A56&amp;"."&amp;C$1,Data!$J:$J,0))</f>
        <v>7.3365364806850418E-5</v>
      </c>
      <c r="D56" s="57">
        <f>INDEX(Data!$K:$K,MATCH($A56&amp;"."&amp;D$1,Data!$J:$J,0))</f>
        <v>5.011284336863297E-5</v>
      </c>
      <c r="E56" s="57">
        <f>INDEX(Data!$K:$K,MATCH($A56&amp;"."&amp;E$1,Data!$J:$J,0))</f>
        <v>3.8541037302243423E-5</v>
      </c>
      <c r="F56" s="57">
        <f>INDEX(Data!$K:$K,MATCH($A56&amp;"."&amp;F$1,Data!$J:$J,0))</f>
        <v>3.542936763865099E-5</v>
      </c>
      <c r="G56" s="57">
        <f>INDEX(Data!$K:$K,MATCH($A56&amp;"."&amp;G$1,Data!$J:$J,0))</f>
        <v>4.0395898122117138E-5</v>
      </c>
      <c r="H56" s="57">
        <f>INDEX(Data!$K:$K,MATCH($A56&amp;"."&amp;H$1,Data!$J:$J,0))</f>
        <v>5.3355317094082084E-5</v>
      </c>
      <c r="I56" s="57">
        <f>INDEX(Data!$K:$K,MATCH($A56&amp;"."&amp;I$1,Data!$J:$J,0))</f>
        <v>9.9196352524034124E-5</v>
      </c>
      <c r="J56" s="57">
        <f>INDEX(Data!$K:$K,MATCH($A56&amp;"."&amp;J$1,Data!$J:$J,0))</f>
        <v>1.327821141873536E-4</v>
      </c>
      <c r="K56" s="57">
        <f>INDEX(Data!$K:$K,MATCH($A56&amp;"."&amp;K$1,Data!$J:$J,0))</f>
        <v>1.2757405707360207E-4</v>
      </c>
      <c r="L56" s="57">
        <f>INDEX(Data!$K:$K,MATCH($A56&amp;"."&amp;L$1,Data!$J:$J,0))</f>
        <v>1.1153261449955812E-4</v>
      </c>
      <c r="M56" s="57">
        <f>INDEX(Data!$K:$K,MATCH($A56&amp;"."&amp;M$1,Data!$J:$J,0))</f>
        <v>1.0380516248480759E-4</v>
      </c>
      <c r="N56" s="57">
        <f>INDEX(Data!$K:$K,MATCH($A56&amp;"."&amp;N$1,Data!$J:$J,0))</f>
        <v>1.034514090661871E-4</v>
      </c>
      <c r="O56" s="57">
        <f>INDEX(Data!$K:$K,MATCH($A56&amp;"."&amp;O$1,Data!$J:$J,0))</f>
        <v>9.8527873413342465E-5</v>
      </c>
      <c r="P56" s="57">
        <f>INDEX(Data!$K:$K,MATCH($A56&amp;"."&amp;P$1,Data!$J:$J,0))</f>
        <v>9.7224071099921296E-5</v>
      </c>
      <c r="Q56" s="57">
        <f>INDEX(Data!$K:$K,MATCH($A56&amp;"."&amp;Q$1,Data!$J:$J,0))</f>
        <v>1.012732355714211E-4</v>
      </c>
      <c r="R56" s="57">
        <f>INDEX(Data!$K:$K,MATCH($A56&amp;"."&amp;R$1,Data!$J:$J,0))</f>
        <v>1.1059741228677052E-4</v>
      </c>
      <c r="S56" s="57">
        <f>INDEX(Data!$K:$K,MATCH($A56&amp;"."&amp;S$1,Data!$J:$J,0))</f>
        <v>1.4160587446643914E-4</v>
      </c>
      <c r="T56" s="57">
        <f>INDEX(Data!$K:$K,MATCH($A56&amp;"."&amp;T$1,Data!$J:$J,0))</f>
        <v>1.9928877862227933E-4</v>
      </c>
      <c r="U56" s="57">
        <f>INDEX(Data!$K:$K,MATCH($A56&amp;"."&amp;U$1,Data!$J:$J,0))</f>
        <v>2.5884560651064624E-4</v>
      </c>
      <c r="V56" s="57">
        <f>INDEX(Data!$K:$K,MATCH($A56&amp;"."&amp;V$1,Data!$J:$J,0))</f>
        <v>2.6992635257780102E-4</v>
      </c>
      <c r="W56" s="57">
        <f>INDEX(Data!$K:$K,MATCH($A56&amp;"."&amp;W$1,Data!$J:$J,0))</f>
        <v>2.6212910728218481E-4</v>
      </c>
      <c r="X56" s="57">
        <f>INDEX(Data!$K:$K,MATCH($A56&amp;"."&amp;X$1,Data!$J:$J,0))</f>
        <v>2.3300387796955905E-4</v>
      </c>
      <c r="Y56" s="57">
        <f>INDEX(Data!$K:$K,MATCH($A56&amp;"."&amp;Y$1,Data!$J:$J,0))</f>
        <v>1.7686694607159926E-4</v>
      </c>
    </row>
    <row r="57" spans="1:25" x14ac:dyDescent="0.2">
      <c r="A57" s="2">
        <f t="shared" si="1"/>
        <v>42791</v>
      </c>
      <c r="B57" s="57">
        <f>INDEX(Data!$K:$K,MATCH($A57&amp;"."&amp;B$1,Data!$J:$J,0))</f>
        <v>1.172569249308542E-4</v>
      </c>
      <c r="C57" s="57">
        <f>INDEX(Data!$K:$K,MATCH($A57&amp;"."&amp;C$1,Data!$J:$J,0))</f>
        <v>7.3490112985376564E-5</v>
      </c>
      <c r="D57" s="57">
        <f>INDEX(Data!$K:$K,MATCH($A57&amp;"."&amp;D$1,Data!$J:$J,0))</f>
        <v>5.019805368480129E-5</v>
      </c>
      <c r="E57" s="57">
        <f>INDEX(Data!$K:$K,MATCH($A57&amp;"."&amp;E$1,Data!$J:$J,0))</f>
        <v>3.8606571280226327E-5</v>
      </c>
      <c r="F57" s="57">
        <f>INDEX(Data!$K:$K,MATCH($A57&amp;"."&amp;F$1,Data!$J:$J,0))</f>
        <v>3.5489610630570798E-5</v>
      </c>
      <c r="G57" s="57">
        <f>INDEX(Data!$K:$K,MATCH($A57&amp;"."&amp;G$1,Data!$J:$J,0))</f>
        <v>4.0464586047597038E-5</v>
      </c>
      <c r="H57" s="57">
        <f>INDEX(Data!$K:$K,MATCH($A57&amp;"."&amp;H$1,Data!$J:$J,0))</f>
        <v>5.3446040811461405E-5</v>
      </c>
      <c r="I57" s="57">
        <f>INDEX(Data!$K:$K,MATCH($A57&amp;"."&amp;I$1,Data!$J:$J,0))</f>
        <v>9.9365022908572969E-5</v>
      </c>
      <c r="J57" s="57">
        <f>INDEX(Data!$K:$K,MATCH($A57&amp;"."&amp;J$1,Data!$J:$J,0))</f>
        <v>1.3300789275370189E-4</v>
      </c>
      <c r="K57" s="57">
        <f>INDEX(Data!$K:$K,MATCH($A57&amp;"."&amp;K$1,Data!$J:$J,0))</f>
        <v>1.2779098002203978E-4</v>
      </c>
      <c r="L57" s="57">
        <f>INDEX(Data!$K:$K,MATCH($A57&amp;"."&amp;L$1,Data!$J:$J,0))</f>
        <v>1.1172226107927183E-4</v>
      </c>
      <c r="M57" s="57">
        <f>INDEX(Data!$K:$K,MATCH($A57&amp;"."&amp;M$1,Data!$J:$J,0))</f>
        <v>1.0398166954608466E-4</v>
      </c>
      <c r="N57" s="57">
        <f>INDEX(Data!$K:$K,MATCH($A57&amp;"."&amp;N$1,Data!$J:$J,0))</f>
        <v>1.036273146161825E-4</v>
      </c>
      <c r="O57" s="57">
        <f>INDEX(Data!$K:$K,MATCH($A57&amp;"."&amp;O$1,Data!$J:$J,0))</f>
        <v>9.869540713684708E-5</v>
      </c>
      <c r="P57" s="57">
        <f>INDEX(Data!$K:$K,MATCH($A57&amp;"."&amp;P$1,Data!$J:$J,0))</f>
        <v>9.7389387878629293E-5</v>
      </c>
      <c r="Q57" s="57">
        <f>INDEX(Data!$K:$K,MATCH($A57&amp;"."&amp;Q$1,Data!$J:$J,0))</f>
        <v>1.0144543742312908E-4</v>
      </c>
      <c r="R57" s="57">
        <f>INDEX(Data!$K:$K,MATCH($A57&amp;"."&amp;R$1,Data!$J:$J,0))</f>
        <v>1.107854686778045E-4</v>
      </c>
      <c r="S57" s="57">
        <f>INDEX(Data!$K:$K,MATCH($A57&amp;"."&amp;S$1,Data!$J:$J,0))</f>
        <v>1.4184665667960999E-4</v>
      </c>
      <c r="T57" s="57">
        <f>INDEX(Data!$K:$K,MATCH($A57&amp;"."&amp;T$1,Data!$J:$J,0))</f>
        <v>1.9962764304691979E-4</v>
      </c>
      <c r="U57" s="57">
        <f>INDEX(Data!$K:$K,MATCH($A57&amp;"."&amp;U$1,Data!$J:$J,0))</f>
        <v>2.592857395082354E-4</v>
      </c>
      <c r="V57" s="57">
        <f>INDEX(Data!$K:$K,MATCH($A57&amp;"."&amp;V$1,Data!$J:$J,0))</f>
        <v>2.7038532693046615E-4</v>
      </c>
      <c r="W57" s="57">
        <f>INDEX(Data!$K:$K,MATCH($A57&amp;"."&amp;W$1,Data!$J:$J,0))</f>
        <v>2.6257482344209485E-4</v>
      </c>
      <c r="X57" s="57">
        <f>INDEX(Data!$K:$K,MATCH($A57&amp;"."&amp;X$1,Data!$J:$J,0))</f>
        <v>2.334000704977737E-4</v>
      </c>
      <c r="Y57" s="57">
        <f>INDEX(Data!$K:$K,MATCH($A57&amp;"."&amp;Y$1,Data!$J:$J,0))</f>
        <v>1.7716768511136255E-4</v>
      </c>
    </row>
    <row r="58" spans="1:25" x14ac:dyDescent="0.2">
      <c r="A58" s="2">
        <f t="shared" si="1"/>
        <v>42792</v>
      </c>
      <c r="B58" s="57">
        <f>INDEX(Data!$K:$K,MATCH($A58&amp;"."&amp;B$1,Data!$J:$J,0))</f>
        <v>1.1745630494952103E-4</v>
      </c>
      <c r="C58" s="57">
        <f>INDEX(Data!$K:$K,MATCH($A58&amp;"."&amp;C$1,Data!$J:$J,0))</f>
        <v>7.3490112985376564E-5</v>
      </c>
      <c r="D58" s="57">
        <f>INDEX(Data!$K:$K,MATCH($A58&amp;"."&amp;D$1,Data!$J:$J,0))</f>
        <v>5.019805368480129E-5</v>
      </c>
      <c r="E58" s="57">
        <f>INDEX(Data!$K:$K,MATCH($A58&amp;"."&amp;E$1,Data!$J:$J,0))</f>
        <v>3.8606571280226327E-5</v>
      </c>
      <c r="F58" s="57">
        <f>INDEX(Data!$K:$K,MATCH($A58&amp;"."&amp;F$1,Data!$J:$J,0))</f>
        <v>3.5489610630570798E-5</v>
      </c>
      <c r="G58" s="57">
        <f>INDEX(Data!$K:$K,MATCH($A58&amp;"."&amp;G$1,Data!$J:$J,0))</f>
        <v>4.0464586047597038E-5</v>
      </c>
      <c r="H58" s="57">
        <f>INDEX(Data!$K:$K,MATCH($A58&amp;"."&amp;H$1,Data!$J:$J,0))</f>
        <v>5.3446040811461405E-5</v>
      </c>
      <c r="I58" s="57">
        <f>INDEX(Data!$K:$K,MATCH($A58&amp;"."&amp;I$1,Data!$J:$J,0))</f>
        <v>9.9365022908572969E-5</v>
      </c>
      <c r="J58" s="57">
        <f>INDEX(Data!$K:$K,MATCH($A58&amp;"."&amp;J$1,Data!$J:$J,0))</f>
        <v>1.3300789275370189E-4</v>
      </c>
      <c r="K58" s="57">
        <f>INDEX(Data!$K:$K,MATCH($A58&amp;"."&amp;K$1,Data!$J:$J,0))</f>
        <v>1.2779098002203978E-4</v>
      </c>
      <c r="L58" s="57">
        <f>INDEX(Data!$K:$K,MATCH($A58&amp;"."&amp;L$1,Data!$J:$J,0))</f>
        <v>1.1172226107927183E-4</v>
      </c>
      <c r="M58" s="57">
        <f>INDEX(Data!$K:$K,MATCH($A58&amp;"."&amp;M$1,Data!$J:$J,0))</f>
        <v>1.0398166954608466E-4</v>
      </c>
      <c r="N58" s="57">
        <f>INDEX(Data!$K:$K,MATCH($A58&amp;"."&amp;N$1,Data!$J:$J,0))</f>
        <v>1.036273146161825E-4</v>
      </c>
      <c r="O58" s="57">
        <f>INDEX(Data!$K:$K,MATCH($A58&amp;"."&amp;O$1,Data!$J:$J,0))</f>
        <v>9.869540713684708E-5</v>
      </c>
      <c r="P58" s="57">
        <f>INDEX(Data!$K:$K,MATCH($A58&amp;"."&amp;P$1,Data!$J:$J,0))</f>
        <v>9.7389387878629293E-5</v>
      </c>
      <c r="Q58" s="57">
        <f>INDEX(Data!$K:$K,MATCH($A58&amp;"."&amp;Q$1,Data!$J:$J,0))</f>
        <v>1.0144543742312908E-4</v>
      </c>
      <c r="R58" s="57">
        <f>INDEX(Data!$K:$K,MATCH($A58&amp;"."&amp;R$1,Data!$J:$J,0))</f>
        <v>1.107854686778045E-4</v>
      </c>
      <c r="S58" s="57">
        <f>INDEX(Data!$K:$K,MATCH($A58&amp;"."&amp;S$1,Data!$J:$J,0))</f>
        <v>1.4184665667960999E-4</v>
      </c>
      <c r="T58" s="57">
        <f>INDEX(Data!$K:$K,MATCH($A58&amp;"."&amp;T$1,Data!$J:$J,0))</f>
        <v>1.9962764304691979E-4</v>
      </c>
      <c r="U58" s="57">
        <f>INDEX(Data!$K:$K,MATCH($A58&amp;"."&amp;U$1,Data!$J:$J,0))</f>
        <v>2.592857395082354E-4</v>
      </c>
      <c r="V58" s="57">
        <f>INDEX(Data!$K:$K,MATCH($A58&amp;"."&amp;V$1,Data!$J:$J,0))</f>
        <v>2.7038532693046615E-4</v>
      </c>
      <c r="W58" s="57">
        <f>INDEX(Data!$K:$K,MATCH($A58&amp;"."&amp;W$1,Data!$J:$J,0))</f>
        <v>2.6257482344209485E-4</v>
      </c>
      <c r="X58" s="57">
        <f>INDEX(Data!$K:$K,MATCH($A58&amp;"."&amp;X$1,Data!$J:$J,0))</f>
        <v>2.334000704977737E-4</v>
      </c>
      <c r="Y58" s="57">
        <f>INDEX(Data!$K:$K,MATCH($A58&amp;"."&amp;Y$1,Data!$J:$J,0))</f>
        <v>1.7716768511136255E-4</v>
      </c>
    </row>
    <row r="59" spans="1:25" x14ac:dyDescent="0.2">
      <c r="A59" s="2">
        <f t="shared" si="1"/>
        <v>42793</v>
      </c>
      <c r="B59" s="57">
        <f>INDEX(Data!$K:$K,MATCH($A59&amp;"."&amp;B$1,Data!$J:$J,0))</f>
        <v>1.1745630494952103E-4</v>
      </c>
      <c r="C59" s="57">
        <f>INDEX(Data!$K:$K,MATCH($A59&amp;"."&amp;C$1,Data!$J:$J,0))</f>
        <v>7.3365364806850418E-5</v>
      </c>
      <c r="D59" s="57">
        <f>INDEX(Data!$K:$K,MATCH($A59&amp;"."&amp;D$1,Data!$J:$J,0))</f>
        <v>5.011284336863297E-5</v>
      </c>
      <c r="E59" s="57">
        <f>INDEX(Data!$K:$K,MATCH($A59&amp;"."&amp;E$1,Data!$J:$J,0))</f>
        <v>3.8541037302243423E-5</v>
      </c>
      <c r="F59" s="57">
        <f>INDEX(Data!$K:$K,MATCH($A59&amp;"."&amp;F$1,Data!$J:$J,0))</f>
        <v>3.542936763865099E-5</v>
      </c>
      <c r="G59" s="57">
        <f>INDEX(Data!$K:$K,MATCH($A59&amp;"."&amp;G$1,Data!$J:$J,0))</f>
        <v>4.0395898122117138E-5</v>
      </c>
      <c r="H59" s="57">
        <f>INDEX(Data!$K:$K,MATCH($A59&amp;"."&amp;H$1,Data!$J:$J,0))</f>
        <v>5.3355317094082084E-5</v>
      </c>
      <c r="I59" s="57">
        <f>INDEX(Data!$K:$K,MATCH($A59&amp;"."&amp;I$1,Data!$J:$J,0))</f>
        <v>9.9196352524034124E-5</v>
      </c>
      <c r="J59" s="57">
        <f>INDEX(Data!$K:$K,MATCH($A59&amp;"."&amp;J$1,Data!$J:$J,0))</f>
        <v>1.327821141873536E-4</v>
      </c>
      <c r="K59" s="57">
        <f>INDEX(Data!$K:$K,MATCH($A59&amp;"."&amp;K$1,Data!$J:$J,0))</f>
        <v>1.2757405707360207E-4</v>
      </c>
      <c r="L59" s="57">
        <f>INDEX(Data!$K:$K,MATCH($A59&amp;"."&amp;L$1,Data!$J:$J,0))</f>
        <v>1.1153261449955812E-4</v>
      </c>
      <c r="M59" s="57">
        <f>INDEX(Data!$K:$K,MATCH($A59&amp;"."&amp;M$1,Data!$J:$J,0))</f>
        <v>1.0380516248480759E-4</v>
      </c>
      <c r="N59" s="57">
        <f>INDEX(Data!$K:$K,MATCH($A59&amp;"."&amp;N$1,Data!$J:$J,0))</f>
        <v>1.034514090661871E-4</v>
      </c>
      <c r="O59" s="57">
        <f>INDEX(Data!$K:$K,MATCH($A59&amp;"."&amp;O$1,Data!$J:$J,0))</f>
        <v>9.8527873413342465E-5</v>
      </c>
      <c r="P59" s="57">
        <f>INDEX(Data!$K:$K,MATCH($A59&amp;"."&amp;P$1,Data!$J:$J,0))</f>
        <v>9.7224071099921296E-5</v>
      </c>
      <c r="Q59" s="57">
        <f>INDEX(Data!$K:$K,MATCH($A59&amp;"."&amp;Q$1,Data!$J:$J,0))</f>
        <v>1.012732355714211E-4</v>
      </c>
      <c r="R59" s="57">
        <f>INDEX(Data!$K:$K,MATCH($A59&amp;"."&amp;R$1,Data!$J:$J,0))</f>
        <v>1.1059741228677052E-4</v>
      </c>
      <c r="S59" s="57">
        <f>INDEX(Data!$K:$K,MATCH($A59&amp;"."&amp;S$1,Data!$J:$J,0))</f>
        <v>1.4160587446643914E-4</v>
      </c>
      <c r="T59" s="57">
        <f>INDEX(Data!$K:$K,MATCH($A59&amp;"."&amp;T$1,Data!$J:$J,0))</f>
        <v>1.9928877862227933E-4</v>
      </c>
      <c r="U59" s="57">
        <f>INDEX(Data!$K:$K,MATCH($A59&amp;"."&amp;U$1,Data!$J:$J,0))</f>
        <v>2.5884560651064624E-4</v>
      </c>
      <c r="V59" s="57">
        <f>INDEX(Data!$K:$K,MATCH($A59&amp;"."&amp;V$1,Data!$J:$J,0))</f>
        <v>2.6992635257780102E-4</v>
      </c>
      <c r="W59" s="57">
        <f>INDEX(Data!$K:$K,MATCH($A59&amp;"."&amp;W$1,Data!$J:$J,0))</f>
        <v>2.6212910728218481E-4</v>
      </c>
      <c r="X59" s="57">
        <f>INDEX(Data!$K:$K,MATCH($A59&amp;"."&amp;X$1,Data!$J:$J,0))</f>
        <v>2.3300387796955905E-4</v>
      </c>
      <c r="Y59" s="57">
        <f>INDEX(Data!$K:$K,MATCH($A59&amp;"."&amp;Y$1,Data!$J:$J,0))</f>
        <v>1.7686694607159926E-4</v>
      </c>
    </row>
    <row r="60" spans="1:25" x14ac:dyDescent="0.2">
      <c r="A60" s="2">
        <f t="shared" si="1"/>
        <v>42794</v>
      </c>
      <c r="B60" s="57">
        <f>INDEX(Data!$K:$K,MATCH($A60&amp;"."&amp;B$1,Data!$J:$J,0))</f>
        <v>1.172569249308542E-4</v>
      </c>
      <c r="C60" s="57">
        <f>INDEX(Data!$K:$K,MATCH($A60&amp;"."&amp;C$1,Data!$J:$J,0))</f>
        <v>7.3365364806850418E-5</v>
      </c>
      <c r="D60" s="57">
        <f>INDEX(Data!$K:$K,MATCH($A60&amp;"."&amp;D$1,Data!$J:$J,0))</f>
        <v>5.011284336863297E-5</v>
      </c>
      <c r="E60" s="57">
        <f>INDEX(Data!$K:$K,MATCH($A60&amp;"."&amp;E$1,Data!$J:$J,0))</f>
        <v>3.8541037302243423E-5</v>
      </c>
      <c r="F60" s="57">
        <f>INDEX(Data!$K:$K,MATCH($A60&amp;"."&amp;F$1,Data!$J:$J,0))</f>
        <v>3.542936763865099E-5</v>
      </c>
      <c r="G60" s="57">
        <f>INDEX(Data!$K:$K,MATCH($A60&amp;"."&amp;G$1,Data!$J:$J,0))</f>
        <v>4.0395898122117138E-5</v>
      </c>
      <c r="H60" s="57">
        <f>INDEX(Data!$K:$K,MATCH($A60&amp;"."&amp;H$1,Data!$J:$J,0))</f>
        <v>5.3355317094082084E-5</v>
      </c>
      <c r="I60" s="57">
        <f>INDEX(Data!$K:$K,MATCH($A60&amp;"."&amp;I$1,Data!$J:$J,0))</f>
        <v>9.9196352524034124E-5</v>
      </c>
      <c r="J60" s="57">
        <f>INDEX(Data!$K:$K,MATCH($A60&amp;"."&amp;J$1,Data!$J:$J,0))</f>
        <v>1.327821141873536E-4</v>
      </c>
      <c r="K60" s="57">
        <f>INDEX(Data!$K:$K,MATCH($A60&amp;"."&amp;K$1,Data!$J:$J,0))</f>
        <v>1.2757405707360207E-4</v>
      </c>
      <c r="L60" s="57">
        <f>INDEX(Data!$K:$K,MATCH($A60&amp;"."&amp;L$1,Data!$J:$J,0))</f>
        <v>1.1153261449955812E-4</v>
      </c>
      <c r="M60" s="57">
        <f>INDEX(Data!$K:$K,MATCH($A60&amp;"."&amp;M$1,Data!$J:$J,0))</f>
        <v>1.0380516248480759E-4</v>
      </c>
      <c r="N60" s="57">
        <f>INDEX(Data!$K:$K,MATCH($A60&amp;"."&amp;N$1,Data!$J:$J,0))</f>
        <v>1.034514090661871E-4</v>
      </c>
      <c r="O60" s="57">
        <f>INDEX(Data!$K:$K,MATCH($A60&amp;"."&amp;O$1,Data!$J:$J,0))</f>
        <v>9.8527873413342465E-5</v>
      </c>
      <c r="P60" s="57">
        <f>INDEX(Data!$K:$K,MATCH($A60&amp;"."&amp;P$1,Data!$J:$J,0))</f>
        <v>9.7224071099921296E-5</v>
      </c>
      <c r="Q60" s="57">
        <f>INDEX(Data!$K:$K,MATCH($A60&amp;"."&amp;Q$1,Data!$J:$J,0))</f>
        <v>1.012732355714211E-4</v>
      </c>
      <c r="R60" s="57">
        <f>INDEX(Data!$K:$K,MATCH($A60&amp;"."&amp;R$1,Data!$J:$J,0))</f>
        <v>1.1059741228677052E-4</v>
      </c>
      <c r="S60" s="57">
        <f>INDEX(Data!$K:$K,MATCH($A60&amp;"."&amp;S$1,Data!$J:$J,0))</f>
        <v>1.4160587446643914E-4</v>
      </c>
      <c r="T60" s="57">
        <f>INDEX(Data!$K:$K,MATCH($A60&amp;"."&amp;T$1,Data!$J:$J,0))</f>
        <v>1.9928877862227933E-4</v>
      </c>
      <c r="U60" s="57">
        <f>INDEX(Data!$K:$K,MATCH($A60&amp;"."&amp;U$1,Data!$J:$J,0))</f>
        <v>2.5884560651064624E-4</v>
      </c>
      <c r="V60" s="57">
        <f>INDEX(Data!$K:$K,MATCH($A60&amp;"."&amp;V$1,Data!$J:$J,0))</f>
        <v>2.6992635257780102E-4</v>
      </c>
      <c r="W60" s="57">
        <f>INDEX(Data!$K:$K,MATCH($A60&amp;"."&amp;W$1,Data!$J:$J,0))</f>
        <v>2.6212910728218481E-4</v>
      </c>
      <c r="X60" s="57">
        <f>INDEX(Data!$K:$K,MATCH($A60&amp;"."&amp;X$1,Data!$J:$J,0))</f>
        <v>2.3300387796955905E-4</v>
      </c>
      <c r="Y60" s="57">
        <f>INDEX(Data!$K:$K,MATCH($A60&amp;"."&amp;Y$1,Data!$J:$J,0))</f>
        <v>1.7686694607159926E-4</v>
      </c>
    </row>
    <row r="61" spans="1:25" x14ac:dyDescent="0.2">
      <c r="A61" s="2">
        <f t="shared" si="1"/>
        <v>42795</v>
      </c>
      <c r="B61" s="57">
        <f>INDEX(Data!$K:$K,MATCH($A61&amp;"."&amp;B$1,Data!$J:$J,0))</f>
        <v>1.172569249308542E-4</v>
      </c>
      <c r="C61" s="57">
        <f>INDEX(Data!$K:$K,MATCH($A61&amp;"."&amp;C$1,Data!$J:$J,0))</f>
        <v>7.518637772271985E-5</v>
      </c>
      <c r="D61" s="57">
        <f>INDEX(Data!$K:$K,MATCH($A61&amp;"."&amp;D$1,Data!$J:$J,0))</f>
        <v>5.191966873867441E-5</v>
      </c>
      <c r="E61" s="57">
        <f>INDEX(Data!$K:$K,MATCH($A61&amp;"."&amp;E$1,Data!$J:$J,0))</f>
        <v>3.1384752674021433E-5</v>
      </c>
      <c r="F61" s="57">
        <f>INDEX(Data!$K:$K,MATCH($A61&amp;"."&amp;F$1,Data!$J:$J,0))</f>
        <v>3.9846781132467056E-5</v>
      </c>
      <c r="G61" s="57">
        <f>INDEX(Data!$K:$K,MATCH($A61&amp;"."&amp;G$1,Data!$J:$J,0))</f>
        <v>4.3803202092383092E-5</v>
      </c>
      <c r="H61" s="57">
        <f>INDEX(Data!$K:$K,MATCH($A61&amp;"."&amp;H$1,Data!$J:$J,0))</f>
        <v>5.6861237347443101E-5</v>
      </c>
      <c r="I61" s="57">
        <f>INDEX(Data!$K:$K,MATCH($A61&amp;"."&amp;I$1,Data!$J:$J,0))</f>
        <v>9.4698634577439905E-5</v>
      </c>
      <c r="J61" s="57">
        <f>INDEX(Data!$K:$K,MATCH($A61&amp;"."&amp;J$1,Data!$J:$J,0))</f>
        <v>1.272867788217289E-4</v>
      </c>
      <c r="K61" s="57">
        <f>INDEX(Data!$K:$K,MATCH($A61&amp;"."&amp;K$1,Data!$J:$J,0))</f>
        <v>1.2574930000915554E-4</v>
      </c>
      <c r="L61" s="57">
        <f>INDEX(Data!$K:$K,MATCH($A61&amp;"."&amp;L$1,Data!$J:$J,0))</f>
        <v>1.0929546074541875E-4</v>
      </c>
      <c r="M61" s="57">
        <f>INDEX(Data!$K:$K,MATCH($A61&amp;"."&amp;M$1,Data!$J:$J,0))</f>
        <v>1.0195101060219058E-4</v>
      </c>
      <c r="N61" s="57">
        <f>INDEX(Data!$K:$K,MATCH($A61&amp;"."&amp;N$1,Data!$J:$J,0))</f>
        <v>9.7268603890275599E-5</v>
      </c>
      <c r="O61" s="57">
        <f>INDEX(Data!$K:$K,MATCH($A61&amp;"."&amp;O$1,Data!$J:$J,0))</f>
        <v>9.299817776233257E-5</v>
      </c>
      <c r="P61" s="57">
        <f>INDEX(Data!$K:$K,MATCH($A61&amp;"."&amp;P$1,Data!$J:$J,0))</f>
        <v>8.8797538971517424E-5</v>
      </c>
      <c r="Q61" s="57">
        <f>INDEX(Data!$K:$K,MATCH($A61&amp;"."&amp;Q$1,Data!$J:$J,0))</f>
        <v>8.9901091060204738E-5</v>
      </c>
      <c r="R61" s="57">
        <f>INDEX(Data!$K:$K,MATCH($A61&amp;"."&amp;R$1,Data!$J:$J,0))</f>
        <v>9.9253237669160455E-5</v>
      </c>
      <c r="S61" s="57">
        <f>INDEX(Data!$K:$K,MATCH($A61&amp;"."&amp;S$1,Data!$J:$J,0))</f>
        <v>1.1187858260258323E-4</v>
      </c>
      <c r="T61" s="57">
        <f>INDEX(Data!$K:$K,MATCH($A61&amp;"."&amp;T$1,Data!$J:$J,0))</f>
        <v>1.3179444909339796E-4</v>
      </c>
      <c r="U61" s="57">
        <f>INDEX(Data!$K:$K,MATCH($A61&amp;"."&amp;U$1,Data!$J:$J,0))</f>
        <v>1.7555216293774423E-4</v>
      </c>
      <c r="V61" s="57">
        <f>INDEX(Data!$K:$K,MATCH($A61&amp;"."&amp;V$1,Data!$J:$J,0))</f>
        <v>2.1905040893876215E-4</v>
      </c>
      <c r="W61" s="57">
        <f>INDEX(Data!$K:$K,MATCH($A61&amp;"."&amp;W$1,Data!$J:$J,0))</f>
        <v>2.3866408862692186E-4</v>
      </c>
      <c r="X61" s="57">
        <f>INDEX(Data!$K:$K,MATCH($A61&amp;"."&amp;X$1,Data!$J:$J,0))</f>
        <v>2.2223871184760325E-4</v>
      </c>
      <c r="Y61" s="57">
        <f>INDEX(Data!$K:$K,MATCH($A61&amp;"."&amp;Y$1,Data!$J:$J,0))</f>
        <v>1.728119549132511E-4</v>
      </c>
    </row>
    <row r="62" spans="1:25" x14ac:dyDescent="0.2">
      <c r="A62" s="2">
        <f t="shared" si="1"/>
        <v>42796</v>
      </c>
      <c r="B62" s="57">
        <f>INDEX(Data!$K:$K,MATCH($A62&amp;"."&amp;B$1,Data!$J:$J,0))</f>
        <v>1.187154706982073E-4</v>
      </c>
      <c r="C62" s="57">
        <f>INDEX(Data!$K:$K,MATCH($A62&amp;"."&amp;C$1,Data!$J:$J,0))</f>
        <v>7.5186377722719864E-5</v>
      </c>
      <c r="D62" s="57">
        <f>INDEX(Data!$K:$K,MATCH($A62&amp;"."&amp;D$1,Data!$J:$J,0))</f>
        <v>5.1919668738674424E-5</v>
      </c>
      <c r="E62" s="57">
        <f>INDEX(Data!$K:$K,MATCH($A62&amp;"."&amp;E$1,Data!$J:$J,0))</f>
        <v>3.1384752674021433E-5</v>
      </c>
      <c r="F62" s="57">
        <f>INDEX(Data!$K:$K,MATCH($A62&amp;"."&amp;F$1,Data!$J:$J,0))</f>
        <v>3.9846781132467056E-5</v>
      </c>
      <c r="G62" s="57">
        <f>INDEX(Data!$K:$K,MATCH($A62&amp;"."&amp;G$1,Data!$J:$J,0))</f>
        <v>4.3803202092383092E-5</v>
      </c>
      <c r="H62" s="57">
        <f>INDEX(Data!$K:$K,MATCH($A62&amp;"."&amp;H$1,Data!$J:$J,0))</f>
        <v>5.6861237347443101E-5</v>
      </c>
      <c r="I62" s="57">
        <f>INDEX(Data!$K:$K,MATCH($A62&amp;"."&amp;I$1,Data!$J:$J,0))</f>
        <v>9.4698634577439892E-5</v>
      </c>
      <c r="J62" s="57">
        <f>INDEX(Data!$K:$K,MATCH($A62&amp;"."&amp;J$1,Data!$J:$J,0))</f>
        <v>1.272867788217289E-4</v>
      </c>
      <c r="K62" s="57">
        <f>INDEX(Data!$K:$K,MATCH($A62&amp;"."&amp;K$1,Data!$J:$J,0))</f>
        <v>1.2574930000915554E-4</v>
      </c>
      <c r="L62" s="57">
        <f>INDEX(Data!$K:$K,MATCH($A62&amp;"."&amp;L$1,Data!$J:$J,0))</f>
        <v>1.0929546074541875E-4</v>
      </c>
      <c r="M62" s="57">
        <f>INDEX(Data!$K:$K,MATCH($A62&amp;"."&amp;M$1,Data!$J:$J,0))</f>
        <v>1.0195101060219058E-4</v>
      </c>
      <c r="N62" s="57">
        <f>INDEX(Data!$K:$K,MATCH($A62&amp;"."&amp;N$1,Data!$J:$J,0))</f>
        <v>9.7268603890275626E-5</v>
      </c>
      <c r="O62" s="57">
        <f>INDEX(Data!$K:$K,MATCH($A62&amp;"."&amp;O$1,Data!$J:$J,0))</f>
        <v>9.2998177762332611E-5</v>
      </c>
      <c r="P62" s="57">
        <f>INDEX(Data!$K:$K,MATCH($A62&amp;"."&amp;P$1,Data!$J:$J,0))</f>
        <v>8.8797538971517451E-5</v>
      </c>
      <c r="Q62" s="57">
        <f>INDEX(Data!$K:$K,MATCH($A62&amp;"."&amp;Q$1,Data!$J:$J,0))</f>
        <v>8.9901091060204738E-5</v>
      </c>
      <c r="R62" s="57">
        <f>INDEX(Data!$K:$K,MATCH($A62&amp;"."&amp;R$1,Data!$J:$J,0))</f>
        <v>9.9253237669160441E-5</v>
      </c>
      <c r="S62" s="57">
        <f>INDEX(Data!$K:$K,MATCH($A62&amp;"."&amp;S$1,Data!$J:$J,0))</f>
        <v>1.1187858260258324E-4</v>
      </c>
      <c r="T62" s="57">
        <f>INDEX(Data!$K:$K,MATCH($A62&amp;"."&amp;T$1,Data!$J:$J,0))</f>
        <v>1.3179444909339796E-4</v>
      </c>
      <c r="U62" s="57">
        <f>INDEX(Data!$K:$K,MATCH($A62&amp;"."&amp;U$1,Data!$J:$J,0))</f>
        <v>1.7555216293774426E-4</v>
      </c>
      <c r="V62" s="57">
        <f>INDEX(Data!$K:$K,MATCH($A62&amp;"."&amp;V$1,Data!$J:$J,0))</f>
        <v>2.1905040893876221E-4</v>
      </c>
      <c r="W62" s="57">
        <f>INDEX(Data!$K:$K,MATCH($A62&amp;"."&amp;W$1,Data!$J:$J,0))</f>
        <v>2.3866408862692186E-4</v>
      </c>
      <c r="X62" s="57">
        <f>INDEX(Data!$K:$K,MATCH($A62&amp;"."&amp;X$1,Data!$J:$J,0))</f>
        <v>2.2223871184760328E-4</v>
      </c>
      <c r="Y62" s="57">
        <f>INDEX(Data!$K:$K,MATCH($A62&amp;"."&amp;Y$1,Data!$J:$J,0))</f>
        <v>1.7281195491325118E-4</v>
      </c>
    </row>
    <row r="63" spans="1:25" x14ac:dyDescent="0.2">
      <c r="A63" s="2">
        <f t="shared" si="1"/>
        <v>42797</v>
      </c>
      <c r="B63" s="57">
        <f>INDEX(Data!$K:$K,MATCH($A63&amp;"."&amp;B$1,Data!$J:$J,0))</f>
        <v>1.187154706982073E-4</v>
      </c>
      <c r="C63" s="57">
        <f>INDEX(Data!$K:$K,MATCH($A63&amp;"."&amp;C$1,Data!$J:$J,0))</f>
        <v>7.518637772271985E-5</v>
      </c>
      <c r="D63" s="57">
        <f>INDEX(Data!$K:$K,MATCH($A63&amp;"."&amp;D$1,Data!$J:$J,0))</f>
        <v>5.191966873867441E-5</v>
      </c>
      <c r="E63" s="57">
        <f>INDEX(Data!$K:$K,MATCH($A63&amp;"."&amp;E$1,Data!$J:$J,0))</f>
        <v>3.1384752674021433E-5</v>
      </c>
      <c r="F63" s="57">
        <f>INDEX(Data!$K:$K,MATCH($A63&amp;"."&amp;F$1,Data!$J:$J,0))</f>
        <v>3.9846781132467056E-5</v>
      </c>
      <c r="G63" s="57">
        <f>INDEX(Data!$K:$K,MATCH($A63&amp;"."&amp;G$1,Data!$J:$J,0))</f>
        <v>4.3803202092383092E-5</v>
      </c>
      <c r="H63" s="57">
        <f>INDEX(Data!$K:$K,MATCH($A63&amp;"."&amp;H$1,Data!$J:$J,0))</f>
        <v>5.6861237347443101E-5</v>
      </c>
      <c r="I63" s="57">
        <f>INDEX(Data!$K:$K,MATCH($A63&amp;"."&amp;I$1,Data!$J:$J,0))</f>
        <v>9.4698634577439905E-5</v>
      </c>
      <c r="J63" s="57">
        <f>INDEX(Data!$K:$K,MATCH($A63&amp;"."&amp;J$1,Data!$J:$J,0))</f>
        <v>1.272867788217289E-4</v>
      </c>
      <c r="K63" s="57">
        <f>INDEX(Data!$K:$K,MATCH($A63&amp;"."&amp;K$1,Data!$J:$J,0))</f>
        <v>1.2574930000915554E-4</v>
      </c>
      <c r="L63" s="57">
        <f>INDEX(Data!$K:$K,MATCH($A63&amp;"."&amp;L$1,Data!$J:$J,0))</f>
        <v>1.0929546074541875E-4</v>
      </c>
      <c r="M63" s="57">
        <f>INDEX(Data!$K:$K,MATCH($A63&amp;"."&amp;M$1,Data!$J:$J,0))</f>
        <v>1.0195101060219058E-4</v>
      </c>
      <c r="N63" s="57">
        <f>INDEX(Data!$K:$K,MATCH($A63&amp;"."&amp;N$1,Data!$J:$J,0))</f>
        <v>9.7268603890275599E-5</v>
      </c>
      <c r="O63" s="57">
        <f>INDEX(Data!$K:$K,MATCH($A63&amp;"."&amp;O$1,Data!$J:$J,0))</f>
        <v>9.299817776233257E-5</v>
      </c>
      <c r="P63" s="57">
        <f>INDEX(Data!$K:$K,MATCH($A63&amp;"."&amp;P$1,Data!$J:$J,0))</f>
        <v>8.8797538971517424E-5</v>
      </c>
      <c r="Q63" s="57">
        <f>INDEX(Data!$K:$K,MATCH($A63&amp;"."&amp;Q$1,Data!$J:$J,0))</f>
        <v>8.9901091060204738E-5</v>
      </c>
      <c r="R63" s="57">
        <f>INDEX(Data!$K:$K,MATCH($A63&amp;"."&amp;R$1,Data!$J:$J,0))</f>
        <v>9.9253237669160455E-5</v>
      </c>
      <c r="S63" s="57">
        <f>INDEX(Data!$K:$K,MATCH($A63&amp;"."&amp;S$1,Data!$J:$J,0))</f>
        <v>1.1187858260258323E-4</v>
      </c>
      <c r="T63" s="57">
        <f>INDEX(Data!$K:$K,MATCH($A63&amp;"."&amp;T$1,Data!$J:$J,0))</f>
        <v>1.3179444909339796E-4</v>
      </c>
      <c r="U63" s="57">
        <f>INDEX(Data!$K:$K,MATCH($A63&amp;"."&amp;U$1,Data!$J:$J,0))</f>
        <v>1.7555216293774423E-4</v>
      </c>
      <c r="V63" s="57">
        <f>INDEX(Data!$K:$K,MATCH($A63&amp;"."&amp;V$1,Data!$J:$J,0))</f>
        <v>2.1905040893876215E-4</v>
      </c>
      <c r="W63" s="57">
        <f>INDEX(Data!$K:$K,MATCH($A63&amp;"."&amp;W$1,Data!$J:$J,0))</f>
        <v>2.3866408862692186E-4</v>
      </c>
      <c r="X63" s="57">
        <f>INDEX(Data!$K:$K,MATCH($A63&amp;"."&amp;X$1,Data!$J:$J,0))</f>
        <v>2.2223871184760325E-4</v>
      </c>
      <c r="Y63" s="57">
        <f>INDEX(Data!$K:$K,MATCH($A63&amp;"."&amp;Y$1,Data!$J:$J,0))</f>
        <v>1.728119549132511E-4</v>
      </c>
    </row>
    <row r="64" spans="1:25" x14ac:dyDescent="0.2">
      <c r="A64" s="2">
        <f t="shared" si="1"/>
        <v>42798</v>
      </c>
      <c r="B64" s="57">
        <f>INDEX(Data!$K:$K,MATCH($A64&amp;"."&amp;B$1,Data!$J:$J,0))</f>
        <v>1.187154706982073E-4</v>
      </c>
      <c r="C64" s="57">
        <f>INDEX(Data!$K:$K,MATCH($A64&amp;"."&amp;C$1,Data!$J:$J,0))</f>
        <v>7.5314222294822446E-5</v>
      </c>
      <c r="D64" s="57">
        <f>INDEX(Data!$K:$K,MATCH($A64&amp;"."&amp;D$1,Data!$J:$J,0))</f>
        <v>5.2007951324358799E-5</v>
      </c>
      <c r="E64" s="57">
        <f>INDEX(Data!$K:$K,MATCH($A64&amp;"."&amp;E$1,Data!$J:$J,0))</f>
        <v>3.143811832878076E-5</v>
      </c>
      <c r="F64" s="57">
        <f>INDEX(Data!$K:$K,MATCH($A64&amp;"."&amp;F$1,Data!$J:$J,0))</f>
        <v>3.991453535654116E-5</v>
      </c>
      <c r="G64" s="57">
        <f>INDEX(Data!$K:$K,MATCH($A64&amp;"."&amp;G$1,Data!$J:$J,0))</f>
        <v>4.3877683691282232E-5</v>
      </c>
      <c r="H64" s="57">
        <f>INDEX(Data!$K:$K,MATCH($A64&amp;"."&amp;H$1,Data!$J:$J,0))</f>
        <v>5.6957922422294238E-5</v>
      </c>
      <c r="I64" s="57">
        <f>INDEX(Data!$K:$K,MATCH($A64&amp;"."&amp;I$1,Data!$J:$J,0))</f>
        <v>9.4859657182637066E-5</v>
      </c>
      <c r="J64" s="57">
        <f>INDEX(Data!$K:$K,MATCH($A64&amp;"."&amp;J$1,Data!$J:$J,0))</f>
        <v>1.2750321329118552E-4</v>
      </c>
      <c r="K64" s="57">
        <f>INDEX(Data!$K:$K,MATCH($A64&amp;"."&amp;K$1,Data!$J:$J,0))</f>
        <v>1.2596312019758326E-4</v>
      </c>
      <c r="L64" s="57">
        <f>INDEX(Data!$K:$K,MATCH($A64&amp;"."&amp;L$1,Data!$J:$J,0))</f>
        <v>1.0948130333865127E-4</v>
      </c>
      <c r="M64" s="57">
        <f>INDEX(Data!$K:$K,MATCH($A64&amp;"."&amp;M$1,Data!$J:$J,0))</f>
        <v>1.0212436492142549E-4</v>
      </c>
      <c r="N64" s="57">
        <f>INDEX(Data!$K:$K,MATCH($A64&amp;"."&amp;N$1,Data!$J:$J,0))</f>
        <v>9.7433996391151607E-5</v>
      </c>
      <c r="O64" s="57">
        <f>INDEX(Data!$K:$K,MATCH($A64&amp;"."&amp;O$1,Data!$J:$J,0))</f>
        <v>9.3156308963787606E-5</v>
      </c>
      <c r="P64" s="57">
        <f>INDEX(Data!$K:$K,MATCH($A64&amp;"."&amp;P$1,Data!$J:$J,0))</f>
        <v>8.8948527537763313E-5</v>
      </c>
      <c r="Q64" s="57">
        <f>INDEX(Data!$K:$K,MATCH($A64&amp;"."&amp;Q$1,Data!$J:$J,0))</f>
        <v>9.0053956072009566E-5</v>
      </c>
      <c r="R64" s="57">
        <f>INDEX(Data!$K:$K,MATCH($A64&amp;"."&amp;R$1,Data!$J:$J,0))</f>
        <v>9.9422004779426147E-5</v>
      </c>
      <c r="S64" s="57">
        <f>INDEX(Data!$K:$K,MATCH($A64&amp;"."&amp;S$1,Data!$J:$J,0))</f>
        <v>1.1206881745567082E-4</v>
      </c>
      <c r="T64" s="57">
        <f>INDEX(Data!$K:$K,MATCH($A64&amp;"."&amp;T$1,Data!$J:$J,0))</f>
        <v>1.3201854826481939E-4</v>
      </c>
      <c r="U64" s="57">
        <f>INDEX(Data!$K:$K,MATCH($A64&amp;"."&amp;U$1,Data!$J:$J,0))</f>
        <v>1.7585066636126629E-4</v>
      </c>
      <c r="V64" s="57">
        <f>INDEX(Data!$K:$K,MATCH($A64&amp;"."&amp;V$1,Data!$J:$J,0))</f>
        <v>2.1942287542335527E-4</v>
      </c>
      <c r="W64" s="57">
        <f>INDEX(Data!$K:$K,MATCH($A64&amp;"."&amp;W$1,Data!$J:$J,0))</f>
        <v>2.3906990560083275E-4</v>
      </c>
      <c r="X64" s="57">
        <f>INDEX(Data!$K:$K,MATCH($A64&amp;"."&amp;X$1,Data!$J:$J,0))</f>
        <v>2.2261659962303999E-4</v>
      </c>
      <c r="Y64" s="57">
        <f>INDEX(Data!$K:$K,MATCH($A64&amp;"."&amp;Y$1,Data!$J:$J,0))</f>
        <v>1.7310579897249776E-4</v>
      </c>
    </row>
    <row r="65" spans="1:25" x14ac:dyDescent="0.2">
      <c r="A65" s="2">
        <f t="shared" si="1"/>
        <v>42799</v>
      </c>
      <c r="B65" s="57">
        <f>INDEX(Data!$K:$K,MATCH($A65&amp;"."&amp;B$1,Data!$J:$J,0))</f>
        <v>1.1891733078261433E-4</v>
      </c>
      <c r="C65" s="57">
        <f>INDEX(Data!$K:$K,MATCH($A65&amp;"."&amp;C$1,Data!$J:$J,0))</f>
        <v>7.5314222294822446E-5</v>
      </c>
      <c r="D65" s="57">
        <f>INDEX(Data!$K:$K,MATCH($A65&amp;"."&amp;D$1,Data!$J:$J,0))</f>
        <v>5.2007951324358799E-5</v>
      </c>
      <c r="E65" s="57">
        <f>INDEX(Data!$K:$K,MATCH($A65&amp;"."&amp;E$1,Data!$J:$J,0))</f>
        <v>3.143811832878076E-5</v>
      </c>
      <c r="F65" s="57">
        <f>INDEX(Data!$K:$K,MATCH($A65&amp;"."&amp;F$1,Data!$J:$J,0))</f>
        <v>3.991453535654116E-5</v>
      </c>
      <c r="G65" s="57">
        <f>INDEX(Data!$K:$K,MATCH($A65&amp;"."&amp;G$1,Data!$J:$J,0))</f>
        <v>4.3877683691282232E-5</v>
      </c>
      <c r="H65" s="57">
        <f>INDEX(Data!$K:$K,MATCH($A65&amp;"."&amp;H$1,Data!$J:$J,0))</f>
        <v>5.6957922422294238E-5</v>
      </c>
      <c r="I65" s="57">
        <f>INDEX(Data!$K:$K,MATCH($A65&amp;"."&amp;I$1,Data!$J:$J,0))</f>
        <v>9.4859657182637066E-5</v>
      </c>
      <c r="J65" s="57">
        <f>INDEX(Data!$K:$K,MATCH($A65&amp;"."&amp;J$1,Data!$J:$J,0))</f>
        <v>1.2750321329118552E-4</v>
      </c>
      <c r="K65" s="57">
        <f>INDEX(Data!$K:$K,MATCH($A65&amp;"."&amp;K$1,Data!$J:$J,0))</f>
        <v>1.2596312019758326E-4</v>
      </c>
      <c r="L65" s="57">
        <f>INDEX(Data!$K:$K,MATCH($A65&amp;"."&amp;L$1,Data!$J:$J,0))</f>
        <v>1.0948130333865127E-4</v>
      </c>
      <c r="M65" s="57">
        <f>INDEX(Data!$K:$K,MATCH($A65&amp;"."&amp;M$1,Data!$J:$J,0))</f>
        <v>1.0212436492142549E-4</v>
      </c>
      <c r="N65" s="57">
        <f>INDEX(Data!$K:$K,MATCH($A65&amp;"."&amp;N$1,Data!$J:$J,0))</f>
        <v>9.7433996391151607E-5</v>
      </c>
      <c r="O65" s="57">
        <f>INDEX(Data!$K:$K,MATCH($A65&amp;"."&amp;O$1,Data!$J:$J,0))</f>
        <v>9.3156308963787606E-5</v>
      </c>
      <c r="P65" s="57">
        <f>INDEX(Data!$K:$K,MATCH($A65&amp;"."&amp;P$1,Data!$J:$J,0))</f>
        <v>8.8948527537763313E-5</v>
      </c>
      <c r="Q65" s="57">
        <f>INDEX(Data!$K:$K,MATCH($A65&amp;"."&amp;Q$1,Data!$J:$J,0))</f>
        <v>9.0053956072009566E-5</v>
      </c>
      <c r="R65" s="57">
        <f>INDEX(Data!$K:$K,MATCH($A65&amp;"."&amp;R$1,Data!$J:$J,0))</f>
        <v>9.9422004779426147E-5</v>
      </c>
      <c r="S65" s="57">
        <f>INDEX(Data!$K:$K,MATCH($A65&amp;"."&amp;S$1,Data!$J:$J,0))</f>
        <v>1.1206881745567082E-4</v>
      </c>
      <c r="T65" s="57">
        <f>INDEX(Data!$K:$K,MATCH($A65&amp;"."&amp;T$1,Data!$J:$J,0))</f>
        <v>1.3201854826481939E-4</v>
      </c>
      <c r="U65" s="57">
        <f>INDEX(Data!$K:$K,MATCH($A65&amp;"."&amp;U$1,Data!$J:$J,0))</f>
        <v>1.7585066636126629E-4</v>
      </c>
      <c r="V65" s="57">
        <f>INDEX(Data!$K:$K,MATCH($A65&amp;"."&amp;V$1,Data!$J:$J,0))</f>
        <v>2.1942287542335527E-4</v>
      </c>
      <c r="W65" s="57">
        <f>INDEX(Data!$K:$K,MATCH($A65&amp;"."&amp;W$1,Data!$J:$J,0))</f>
        <v>2.3906990560083275E-4</v>
      </c>
      <c r="X65" s="57">
        <f>INDEX(Data!$K:$K,MATCH($A65&amp;"."&amp;X$1,Data!$J:$J,0))</f>
        <v>2.2261659962303999E-4</v>
      </c>
      <c r="Y65" s="57">
        <f>INDEX(Data!$K:$K,MATCH($A65&amp;"."&amp;Y$1,Data!$J:$J,0))</f>
        <v>1.7310579897249776E-4</v>
      </c>
    </row>
    <row r="66" spans="1:25" x14ac:dyDescent="0.2">
      <c r="A66" s="2">
        <f t="shared" si="1"/>
        <v>42800</v>
      </c>
      <c r="B66" s="57">
        <f>INDEX(Data!$K:$K,MATCH($A66&amp;"."&amp;B$1,Data!$J:$J,0))</f>
        <v>1.1891733078261433E-4</v>
      </c>
      <c r="C66" s="57">
        <f>INDEX(Data!$K:$K,MATCH($A66&amp;"."&amp;C$1,Data!$J:$J,0))</f>
        <v>7.518637772271985E-5</v>
      </c>
      <c r="D66" s="57">
        <f>INDEX(Data!$K:$K,MATCH($A66&amp;"."&amp;D$1,Data!$J:$J,0))</f>
        <v>5.191966873867441E-5</v>
      </c>
      <c r="E66" s="57">
        <f>INDEX(Data!$K:$K,MATCH($A66&amp;"."&amp;E$1,Data!$J:$J,0))</f>
        <v>3.1384752674021433E-5</v>
      </c>
      <c r="F66" s="57">
        <f>INDEX(Data!$K:$K,MATCH($A66&amp;"."&amp;F$1,Data!$J:$J,0))</f>
        <v>3.9846781132467056E-5</v>
      </c>
      <c r="G66" s="57">
        <f>INDEX(Data!$K:$K,MATCH($A66&amp;"."&amp;G$1,Data!$J:$J,0))</f>
        <v>4.3803202092383092E-5</v>
      </c>
      <c r="H66" s="57">
        <f>INDEX(Data!$K:$K,MATCH($A66&amp;"."&amp;H$1,Data!$J:$J,0))</f>
        <v>5.6861237347443101E-5</v>
      </c>
      <c r="I66" s="57">
        <f>INDEX(Data!$K:$K,MATCH($A66&amp;"."&amp;I$1,Data!$J:$J,0))</f>
        <v>9.4698634577439905E-5</v>
      </c>
      <c r="J66" s="57">
        <f>INDEX(Data!$K:$K,MATCH($A66&amp;"."&amp;J$1,Data!$J:$J,0))</f>
        <v>1.272867788217289E-4</v>
      </c>
      <c r="K66" s="57">
        <f>INDEX(Data!$K:$K,MATCH($A66&amp;"."&amp;K$1,Data!$J:$J,0))</f>
        <v>1.2574930000915554E-4</v>
      </c>
      <c r="L66" s="57">
        <f>INDEX(Data!$K:$K,MATCH($A66&amp;"."&amp;L$1,Data!$J:$J,0))</f>
        <v>1.0929546074541875E-4</v>
      </c>
      <c r="M66" s="57">
        <f>INDEX(Data!$K:$K,MATCH($A66&amp;"."&amp;M$1,Data!$J:$J,0))</f>
        <v>1.0195101060219058E-4</v>
      </c>
      <c r="N66" s="57">
        <f>INDEX(Data!$K:$K,MATCH($A66&amp;"."&amp;N$1,Data!$J:$J,0))</f>
        <v>9.7268603890275599E-5</v>
      </c>
      <c r="O66" s="57">
        <f>INDEX(Data!$K:$K,MATCH($A66&amp;"."&amp;O$1,Data!$J:$J,0))</f>
        <v>9.299817776233257E-5</v>
      </c>
      <c r="P66" s="57">
        <f>INDEX(Data!$K:$K,MATCH($A66&amp;"."&amp;P$1,Data!$J:$J,0))</f>
        <v>8.8797538971517424E-5</v>
      </c>
      <c r="Q66" s="57">
        <f>INDEX(Data!$K:$K,MATCH($A66&amp;"."&amp;Q$1,Data!$J:$J,0))</f>
        <v>8.9901091060204738E-5</v>
      </c>
      <c r="R66" s="57">
        <f>INDEX(Data!$K:$K,MATCH($A66&amp;"."&amp;R$1,Data!$J:$J,0))</f>
        <v>9.9253237669160455E-5</v>
      </c>
      <c r="S66" s="57">
        <f>INDEX(Data!$K:$K,MATCH($A66&amp;"."&amp;S$1,Data!$J:$J,0))</f>
        <v>1.1187858260258323E-4</v>
      </c>
      <c r="T66" s="57">
        <f>INDEX(Data!$K:$K,MATCH($A66&amp;"."&amp;T$1,Data!$J:$J,0))</f>
        <v>1.3179444909339796E-4</v>
      </c>
      <c r="U66" s="57">
        <f>INDEX(Data!$K:$K,MATCH($A66&amp;"."&amp;U$1,Data!$J:$J,0))</f>
        <v>1.7555216293774423E-4</v>
      </c>
      <c r="V66" s="57">
        <f>INDEX(Data!$K:$K,MATCH($A66&amp;"."&amp;V$1,Data!$J:$J,0))</f>
        <v>2.1905040893876215E-4</v>
      </c>
      <c r="W66" s="57">
        <f>INDEX(Data!$K:$K,MATCH($A66&amp;"."&amp;W$1,Data!$J:$J,0))</f>
        <v>2.3866408862692186E-4</v>
      </c>
      <c r="X66" s="57">
        <f>INDEX(Data!$K:$K,MATCH($A66&amp;"."&amp;X$1,Data!$J:$J,0))</f>
        <v>2.2223871184760325E-4</v>
      </c>
      <c r="Y66" s="57">
        <f>INDEX(Data!$K:$K,MATCH($A66&amp;"."&amp;Y$1,Data!$J:$J,0))</f>
        <v>1.728119549132511E-4</v>
      </c>
    </row>
    <row r="67" spans="1:25" x14ac:dyDescent="0.2">
      <c r="A67" s="2">
        <f t="shared" si="1"/>
        <v>42801</v>
      </c>
      <c r="B67" s="57">
        <f>INDEX(Data!$K:$K,MATCH($A67&amp;"."&amp;B$1,Data!$J:$J,0))</f>
        <v>1.187154706982073E-4</v>
      </c>
      <c r="C67" s="57">
        <f>INDEX(Data!$K:$K,MATCH($A67&amp;"."&amp;C$1,Data!$J:$J,0))</f>
        <v>7.518637772271985E-5</v>
      </c>
      <c r="D67" s="57">
        <f>INDEX(Data!$K:$K,MATCH($A67&amp;"."&amp;D$1,Data!$J:$J,0))</f>
        <v>5.191966873867441E-5</v>
      </c>
      <c r="E67" s="57">
        <f>INDEX(Data!$K:$K,MATCH($A67&amp;"."&amp;E$1,Data!$J:$J,0))</f>
        <v>3.1384752674021433E-5</v>
      </c>
      <c r="F67" s="57">
        <f>INDEX(Data!$K:$K,MATCH($A67&amp;"."&amp;F$1,Data!$J:$J,0))</f>
        <v>3.9846781132467056E-5</v>
      </c>
      <c r="G67" s="57">
        <f>INDEX(Data!$K:$K,MATCH($A67&amp;"."&amp;G$1,Data!$J:$J,0))</f>
        <v>4.3803202092383092E-5</v>
      </c>
      <c r="H67" s="57">
        <f>INDEX(Data!$K:$K,MATCH($A67&amp;"."&amp;H$1,Data!$J:$J,0))</f>
        <v>5.6861237347443101E-5</v>
      </c>
      <c r="I67" s="57">
        <f>INDEX(Data!$K:$K,MATCH($A67&amp;"."&amp;I$1,Data!$J:$J,0))</f>
        <v>9.4698634577439905E-5</v>
      </c>
      <c r="J67" s="57">
        <f>INDEX(Data!$K:$K,MATCH($A67&amp;"."&amp;J$1,Data!$J:$J,0))</f>
        <v>1.272867788217289E-4</v>
      </c>
      <c r="K67" s="57">
        <f>INDEX(Data!$K:$K,MATCH($A67&amp;"."&amp;K$1,Data!$J:$J,0))</f>
        <v>1.2574930000915554E-4</v>
      </c>
      <c r="L67" s="57">
        <f>INDEX(Data!$K:$K,MATCH($A67&amp;"."&amp;L$1,Data!$J:$J,0))</f>
        <v>1.0929546074541875E-4</v>
      </c>
      <c r="M67" s="57">
        <f>INDEX(Data!$K:$K,MATCH($A67&amp;"."&amp;M$1,Data!$J:$J,0))</f>
        <v>1.0195101060219058E-4</v>
      </c>
      <c r="N67" s="57">
        <f>INDEX(Data!$K:$K,MATCH($A67&amp;"."&amp;N$1,Data!$J:$J,0))</f>
        <v>9.7268603890275599E-5</v>
      </c>
      <c r="O67" s="57">
        <f>INDEX(Data!$K:$K,MATCH($A67&amp;"."&amp;O$1,Data!$J:$J,0))</f>
        <v>9.299817776233257E-5</v>
      </c>
      <c r="P67" s="57">
        <f>INDEX(Data!$K:$K,MATCH($A67&amp;"."&amp;P$1,Data!$J:$J,0))</f>
        <v>8.8797538971517424E-5</v>
      </c>
      <c r="Q67" s="57">
        <f>INDEX(Data!$K:$K,MATCH($A67&amp;"."&amp;Q$1,Data!$J:$J,0))</f>
        <v>8.9901091060204738E-5</v>
      </c>
      <c r="R67" s="57">
        <f>INDEX(Data!$K:$K,MATCH($A67&amp;"."&amp;R$1,Data!$J:$J,0))</f>
        <v>9.9253237669160455E-5</v>
      </c>
      <c r="S67" s="57">
        <f>INDEX(Data!$K:$K,MATCH($A67&amp;"."&amp;S$1,Data!$J:$J,0))</f>
        <v>1.1187858260258323E-4</v>
      </c>
      <c r="T67" s="57">
        <f>INDEX(Data!$K:$K,MATCH($A67&amp;"."&amp;T$1,Data!$J:$J,0))</f>
        <v>1.3179444909339796E-4</v>
      </c>
      <c r="U67" s="57">
        <f>INDEX(Data!$K:$K,MATCH($A67&amp;"."&amp;U$1,Data!$J:$J,0))</f>
        <v>1.7555216293774423E-4</v>
      </c>
      <c r="V67" s="57">
        <f>INDEX(Data!$K:$K,MATCH($A67&amp;"."&amp;V$1,Data!$J:$J,0))</f>
        <v>2.1905040893876215E-4</v>
      </c>
      <c r="W67" s="57">
        <f>INDEX(Data!$K:$K,MATCH($A67&amp;"."&amp;W$1,Data!$J:$J,0))</f>
        <v>2.3866408862692186E-4</v>
      </c>
      <c r="X67" s="57">
        <f>INDEX(Data!$K:$K,MATCH($A67&amp;"."&amp;X$1,Data!$J:$J,0))</f>
        <v>2.2223871184760325E-4</v>
      </c>
      <c r="Y67" s="57">
        <f>INDEX(Data!$K:$K,MATCH($A67&amp;"."&amp;Y$1,Data!$J:$J,0))</f>
        <v>1.728119549132511E-4</v>
      </c>
    </row>
    <row r="68" spans="1:25" x14ac:dyDescent="0.2">
      <c r="A68" s="2">
        <f t="shared" ref="A68:A131" si="2">A67+1</f>
        <v>42802</v>
      </c>
      <c r="B68" s="57">
        <f>INDEX(Data!$K:$K,MATCH($A68&amp;"."&amp;B$1,Data!$J:$J,0))</f>
        <v>1.187154706982073E-4</v>
      </c>
      <c r="C68" s="57">
        <f>INDEX(Data!$K:$K,MATCH($A68&amp;"."&amp;C$1,Data!$J:$J,0))</f>
        <v>7.518637772271985E-5</v>
      </c>
      <c r="D68" s="57">
        <f>INDEX(Data!$K:$K,MATCH($A68&amp;"."&amp;D$1,Data!$J:$J,0))</f>
        <v>5.191966873867441E-5</v>
      </c>
      <c r="E68" s="57">
        <f>INDEX(Data!$K:$K,MATCH($A68&amp;"."&amp;E$1,Data!$J:$J,0))</f>
        <v>3.1384752674021433E-5</v>
      </c>
      <c r="F68" s="57">
        <f>INDEX(Data!$K:$K,MATCH($A68&amp;"."&amp;F$1,Data!$J:$J,0))</f>
        <v>3.9846781132467056E-5</v>
      </c>
      <c r="G68" s="57">
        <f>INDEX(Data!$K:$K,MATCH($A68&amp;"."&amp;G$1,Data!$J:$J,0))</f>
        <v>4.3803202092383092E-5</v>
      </c>
      <c r="H68" s="57">
        <f>INDEX(Data!$K:$K,MATCH($A68&amp;"."&amp;H$1,Data!$J:$J,0))</f>
        <v>5.6861237347443101E-5</v>
      </c>
      <c r="I68" s="57">
        <f>INDEX(Data!$K:$K,MATCH($A68&amp;"."&amp;I$1,Data!$J:$J,0))</f>
        <v>9.4698634577439905E-5</v>
      </c>
      <c r="J68" s="57">
        <f>INDEX(Data!$K:$K,MATCH($A68&amp;"."&amp;J$1,Data!$J:$J,0))</f>
        <v>1.272867788217289E-4</v>
      </c>
      <c r="K68" s="57">
        <f>INDEX(Data!$K:$K,MATCH($A68&amp;"."&amp;K$1,Data!$J:$J,0))</f>
        <v>1.2574930000915554E-4</v>
      </c>
      <c r="L68" s="57">
        <f>INDEX(Data!$K:$K,MATCH($A68&amp;"."&amp;L$1,Data!$J:$J,0))</f>
        <v>1.0929546074541875E-4</v>
      </c>
      <c r="M68" s="57">
        <f>INDEX(Data!$K:$K,MATCH($A68&amp;"."&amp;M$1,Data!$J:$J,0))</f>
        <v>1.0195101060219058E-4</v>
      </c>
      <c r="N68" s="57">
        <f>INDEX(Data!$K:$K,MATCH($A68&amp;"."&amp;N$1,Data!$J:$J,0))</f>
        <v>9.7268603890275599E-5</v>
      </c>
      <c r="O68" s="57">
        <f>INDEX(Data!$K:$K,MATCH($A68&amp;"."&amp;O$1,Data!$J:$J,0))</f>
        <v>9.299817776233257E-5</v>
      </c>
      <c r="P68" s="57">
        <f>INDEX(Data!$K:$K,MATCH($A68&amp;"."&amp;P$1,Data!$J:$J,0))</f>
        <v>8.8797538971517424E-5</v>
      </c>
      <c r="Q68" s="57">
        <f>INDEX(Data!$K:$K,MATCH($A68&amp;"."&amp;Q$1,Data!$J:$J,0))</f>
        <v>8.9901091060204738E-5</v>
      </c>
      <c r="R68" s="57">
        <f>INDEX(Data!$K:$K,MATCH($A68&amp;"."&amp;R$1,Data!$J:$J,0))</f>
        <v>9.9253237669160455E-5</v>
      </c>
      <c r="S68" s="57">
        <f>INDEX(Data!$K:$K,MATCH($A68&amp;"."&amp;S$1,Data!$J:$J,0))</f>
        <v>1.1187858260258323E-4</v>
      </c>
      <c r="T68" s="57">
        <f>INDEX(Data!$K:$K,MATCH($A68&amp;"."&amp;T$1,Data!$J:$J,0))</f>
        <v>1.3179444909339796E-4</v>
      </c>
      <c r="U68" s="57">
        <f>INDEX(Data!$K:$K,MATCH($A68&amp;"."&amp;U$1,Data!$J:$J,0))</f>
        <v>1.7555216293774423E-4</v>
      </c>
      <c r="V68" s="57">
        <f>INDEX(Data!$K:$K,MATCH($A68&amp;"."&amp;V$1,Data!$J:$J,0))</f>
        <v>2.1905040893876215E-4</v>
      </c>
      <c r="W68" s="57">
        <f>INDEX(Data!$K:$K,MATCH($A68&amp;"."&amp;W$1,Data!$J:$J,0))</f>
        <v>2.3866408862692186E-4</v>
      </c>
      <c r="X68" s="57">
        <f>INDEX(Data!$K:$K,MATCH($A68&amp;"."&amp;X$1,Data!$J:$J,0))</f>
        <v>2.2223871184760325E-4</v>
      </c>
      <c r="Y68" s="57">
        <f>INDEX(Data!$K:$K,MATCH($A68&amp;"."&amp;Y$1,Data!$J:$J,0))</f>
        <v>1.728119549132511E-4</v>
      </c>
    </row>
    <row r="69" spans="1:25" x14ac:dyDescent="0.2">
      <c r="A69" s="2">
        <f t="shared" si="2"/>
        <v>42803</v>
      </c>
      <c r="B69" s="57">
        <f>INDEX(Data!$K:$K,MATCH($A69&amp;"."&amp;B$1,Data!$J:$J,0))</f>
        <v>1.187154706982073E-4</v>
      </c>
      <c r="C69" s="57">
        <f>INDEX(Data!$K:$K,MATCH($A69&amp;"."&amp;C$1,Data!$J:$J,0))</f>
        <v>7.518637772271985E-5</v>
      </c>
      <c r="D69" s="57">
        <f>INDEX(Data!$K:$K,MATCH($A69&amp;"."&amp;D$1,Data!$J:$J,0))</f>
        <v>5.191966873867441E-5</v>
      </c>
      <c r="E69" s="57">
        <f>INDEX(Data!$K:$K,MATCH($A69&amp;"."&amp;E$1,Data!$J:$J,0))</f>
        <v>3.1384752674021433E-5</v>
      </c>
      <c r="F69" s="57">
        <f>INDEX(Data!$K:$K,MATCH($A69&amp;"."&amp;F$1,Data!$J:$J,0))</f>
        <v>3.9846781132467056E-5</v>
      </c>
      <c r="G69" s="57">
        <f>INDEX(Data!$K:$K,MATCH($A69&amp;"."&amp;G$1,Data!$J:$J,0))</f>
        <v>4.3803202092383092E-5</v>
      </c>
      <c r="H69" s="57">
        <f>INDEX(Data!$K:$K,MATCH($A69&amp;"."&amp;H$1,Data!$J:$J,0))</f>
        <v>5.6861237347443101E-5</v>
      </c>
      <c r="I69" s="57">
        <f>INDEX(Data!$K:$K,MATCH($A69&amp;"."&amp;I$1,Data!$J:$J,0))</f>
        <v>9.4698634577439905E-5</v>
      </c>
      <c r="J69" s="57">
        <f>INDEX(Data!$K:$K,MATCH($A69&amp;"."&amp;J$1,Data!$J:$J,0))</f>
        <v>1.272867788217289E-4</v>
      </c>
      <c r="K69" s="57">
        <f>INDEX(Data!$K:$K,MATCH($A69&amp;"."&amp;K$1,Data!$J:$J,0))</f>
        <v>1.2574930000915554E-4</v>
      </c>
      <c r="L69" s="57">
        <f>INDEX(Data!$K:$K,MATCH($A69&amp;"."&amp;L$1,Data!$J:$J,0))</f>
        <v>1.0929546074541875E-4</v>
      </c>
      <c r="M69" s="57">
        <f>INDEX(Data!$K:$K,MATCH($A69&amp;"."&amp;M$1,Data!$J:$J,0))</f>
        <v>1.0195101060219058E-4</v>
      </c>
      <c r="N69" s="57">
        <f>INDEX(Data!$K:$K,MATCH($A69&amp;"."&amp;N$1,Data!$J:$J,0))</f>
        <v>9.7268603890275599E-5</v>
      </c>
      <c r="O69" s="57">
        <f>INDEX(Data!$K:$K,MATCH($A69&amp;"."&amp;O$1,Data!$J:$J,0))</f>
        <v>9.299817776233257E-5</v>
      </c>
      <c r="P69" s="57">
        <f>INDEX(Data!$K:$K,MATCH($A69&amp;"."&amp;P$1,Data!$J:$J,0))</f>
        <v>8.8797538971517424E-5</v>
      </c>
      <c r="Q69" s="57">
        <f>INDEX(Data!$K:$K,MATCH($A69&amp;"."&amp;Q$1,Data!$J:$J,0))</f>
        <v>8.9901091060204738E-5</v>
      </c>
      <c r="R69" s="57">
        <f>INDEX(Data!$K:$K,MATCH($A69&amp;"."&amp;R$1,Data!$J:$J,0))</f>
        <v>9.9253237669160455E-5</v>
      </c>
      <c r="S69" s="57">
        <f>INDEX(Data!$K:$K,MATCH($A69&amp;"."&amp;S$1,Data!$J:$J,0))</f>
        <v>1.1187858260258323E-4</v>
      </c>
      <c r="T69" s="57">
        <f>INDEX(Data!$K:$K,MATCH($A69&amp;"."&amp;T$1,Data!$J:$J,0))</f>
        <v>1.3179444909339796E-4</v>
      </c>
      <c r="U69" s="57">
        <f>INDEX(Data!$K:$K,MATCH($A69&amp;"."&amp;U$1,Data!$J:$J,0))</f>
        <v>1.7555216293774423E-4</v>
      </c>
      <c r="V69" s="57">
        <f>INDEX(Data!$K:$K,MATCH($A69&amp;"."&amp;V$1,Data!$J:$J,0))</f>
        <v>2.1905040893876215E-4</v>
      </c>
      <c r="W69" s="57">
        <f>INDEX(Data!$K:$K,MATCH($A69&amp;"."&amp;W$1,Data!$J:$J,0))</f>
        <v>2.3866408862692186E-4</v>
      </c>
      <c r="X69" s="57">
        <f>INDEX(Data!$K:$K,MATCH($A69&amp;"."&amp;X$1,Data!$J:$J,0))</f>
        <v>2.2223871184760325E-4</v>
      </c>
      <c r="Y69" s="57">
        <f>INDEX(Data!$K:$K,MATCH($A69&amp;"."&amp;Y$1,Data!$J:$J,0))</f>
        <v>1.728119549132511E-4</v>
      </c>
    </row>
    <row r="70" spans="1:25" x14ac:dyDescent="0.2">
      <c r="A70" s="2">
        <f t="shared" si="2"/>
        <v>42804</v>
      </c>
      <c r="B70" s="57">
        <f>INDEX(Data!$K:$K,MATCH($A70&amp;"."&amp;B$1,Data!$J:$J,0))</f>
        <v>1.187154706982073E-4</v>
      </c>
      <c r="C70" s="57">
        <f>INDEX(Data!$K:$K,MATCH($A70&amp;"."&amp;C$1,Data!$J:$J,0))</f>
        <v>7.518637772271985E-5</v>
      </c>
      <c r="D70" s="57">
        <f>INDEX(Data!$K:$K,MATCH($A70&amp;"."&amp;D$1,Data!$J:$J,0))</f>
        <v>5.191966873867441E-5</v>
      </c>
      <c r="E70" s="57">
        <f>INDEX(Data!$K:$K,MATCH($A70&amp;"."&amp;E$1,Data!$J:$J,0))</f>
        <v>3.1384752674021433E-5</v>
      </c>
      <c r="F70" s="57">
        <f>INDEX(Data!$K:$K,MATCH($A70&amp;"."&amp;F$1,Data!$J:$J,0))</f>
        <v>3.9846781132467056E-5</v>
      </c>
      <c r="G70" s="57">
        <f>INDEX(Data!$K:$K,MATCH($A70&amp;"."&amp;G$1,Data!$J:$J,0))</f>
        <v>4.3803202092383092E-5</v>
      </c>
      <c r="H70" s="57">
        <f>INDEX(Data!$K:$K,MATCH($A70&amp;"."&amp;H$1,Data!$J:$J,0))</f>
        <v>5.6861237347443101E-5</v>
      </c>
      <c r="I70" s="57">
        <f>INDEX(Data!$K:$K,MATCH($A70&amp;"."&amp;I$1,Data!$J:$J,0))</f>
        <v>9.4698634577439905E-5</v>
      </c>
      <c r="J70" s="57">
        <f>INDEX(Data!$K:$K,MATCH($A70&amp;"."&amp;J$1,Data!$J:$J,0))</f>
        <v>1.272867788217289E-4</v>
      </c>
      <c r="K70" s="57">
        <f>INDEX(Data!$K:$K,MATCH($A70&amp;"."&amp;K$1,Data!$J:$J,0))</f>
        <v>1.2574930000915554E-4</v>
      </c>
      <c r="L70" s="57">
        <f>INDEX(Data!$K:$K,MATCH($A70&amp;"."&amp;L$1,Data!$J:$J,0))</f>
        <v>1.0929546074541875E-4</v>
      </c>
      <c r="M70" s="57">
        <f>INDEX(Data!$K:$K,MATCH($A70&amp;"."&amp;M$1,Data!$J:$J,0))</f>
        <v>1.0195101060219058E-4</v>
      </c>
      <c r="N70" s="57">
        <f>INDEX(Data!$K:$K,MATCH($A70&amp;"."&amp;N$1,Data!$J:$J,0))</f>
        <v>9.7268603890275599E-5</v>
      </c>
      <c r="O70" s="57">
        <f>INDEX(Data!$K:$K,MATCH($A70&amp;"."&amp;O$1,Data!$J:$J,0))</f>
        <v>9.299817776233257E-5</v>
      </c>
      <c r="P70" s="57">
        <f>INDEX(Data!$K:$K,MATCH($A70&amp;"."&amp;P$1,Data!$J:$J,0))</f>
        <v>8.8797538971517424E-5</v>
      </c>
      <c r="Q70" s="57">
        <f>INDEX(Data!$K:$K,MATCH($A70&amp;"."&amp;Q$1,Data!$J:$J,0))</f>
        <v>8.9901091060204738E-5</v>
      </c>
      <c r="R70" s="57">
        <f>INDEX(Data!$K:$K,MATCH($A70&amp;"."&amp;R$1,Data!$J:$J,0))</f>
        <v>9.9253237669160455E-5</v>
      </c>
      <c r="S70" s="57">
        <f>INDEX(Data!$K:$K,MATCH($A70&amp;"."&amp;S$1,Data!$J:$J,0))</f>
        <v>1.1187858260258323E-4</v>
      </c>
      <c r="T70" s="57">
        <f>INDEX(Data!$K:$K,MATCH($A70&amp;"."&amp;T$1,Data!$J:$J,0))</f>
        <v>1.3179444909339796E-4</v>
      </c>
      <c r="U70" s="57">
        <f>INDEX(Data!$K:$K,MATCH($A70&amp;"."&amp;U$1,Data!$J:$J,0))</f>
        <v>1.7555216293774423E-4</v>
      </c>
      <c r="V70" s="57">
        <f>INDEX(Data!$K:$K,MATCH($A70&amp;"."&amp;V$1,Data!$J:$J,0))</f>
        <v>2.1905040893876215E-4</v>
      </c>
      <c r="W70" s="57">
        <f>INDEX(Data!$K:$K,MATCH($A70&amp;"."&amp;W$1,Data!$J:$J,0))</f>
        <v>2.3866408862692186E-4</v>
      </c>
      <c r="X70" s="57">
        <f>INDEX(Data!$K:$K,MATCH($A70&amp;"."&amp;X$1,Data!$J:$J,0))</f>
        <v>2.2223871184760325E-4</v>
      </c>
      <c r="Y70" s="57">
        <f>INDEX(Data!$K:$K,MATCH($A70&amp;"."&amp;Y$1,Data!$J:$J,0))</f>
        <v>1.728119549132511E-4</v>
      </c>
    </row>
    <row r="71" spans="1:25" x14ac:dyDescent="0.2">
      <c r="A71" s="2">
        <f t="shared" si="2"/>
        <v>42805</v>
      </c>
      <c r="B71" s="57">
        <f>INDEX(Data!$K:$K,MATCH($A71&amp;"."&amp;B$1,Data!$J:$J,0))</f>
        <v>1.187154706982073E-4</v>
      </c>
      <c r="C71" s="57">
        <f>INDEX(Data!$K:$K,MATCH($A71&amp;"."&amp;C$1,Data!$J:$J,0))</f>
        <v>7.5314222294822446E-5</v>
      </c>
      <c r="D71" s="57">
        <f>INDEX(Data!$K:$K,MATCH($A71&amp;"."&amp;D$1,Data!$J:$J,0))</f>
        <v>5.2007951324358799E-5</v>
      </c>
      <c r="E71" s="57">
        <f>INDEX(Data!$K:$K,MATCH($A71&amp;"."&amp;E$1,Data!$J:$J,0))</f>
        <v>3.143811832878076E-5</v>
      </c>
      <c r="F71" s="57">
        <f>INDEX(Data!$K:$K,MATCH($A71&amp;"."&amp;F$1,Data!$J:$J,0))</f>
        <v>3.991453535654116E-5</v>
      </c>
      <c r="G71" s="57">
        <f>INDEX(Data!$K:$K,MATCH($A71&amp;"."&amp;G$1,Data!$J:$J,0))</f>
        <v>4.3877683691282232E-5</v>
      </c>
      <c r="H71" s="57">
        <f>INDEX(Data!$K:$K,MATCH($A71&amp;"."&amp;H$1,Data!$J:$J,0))</f>
        <v>5.6957922422294238E-5</v>
      </c>
      <c r="I71" s="57">
        <f>INDEX(Data!$K:$K,MATCH($A71&amp;"."&amp;I$1,Data!$J:$J,0))</f>
        <v>9.4859657182637066E-5</v>
      </c>
      <c r="J71" s="57">
        <f>INDEX(Data!$K:$K,MATCH($A71&amp;"."&amp;J$1,Data!$J:$J,0))</f>
        <v>1.2750321329118552E-4</v>
      </c>
      <c r="K71" s="57">
        <f>INDEX(Data!$K:$K,MATCH($A71&amp;"."&amp;K$1,Data!$J:$J,0))</f>
        <v>1.2596312019758326E-4</v>
      </c>
      <c r="L71" s="57">
        <f>INDEX(Data!$K:$K,MATCH($A71&amp;"."&amp;L$1,Data!$J:$J,0))</f>
        <v>1.0948130333865127E-4</v>
      </c>
      <c r="M71" s="57">
        <f>INDEX(Data!$K:$K,MATCH($A71&amp;"."&amp;M$1,Data!$J:$J,0))</f>
        <v>1.0212436492142549E-4</v>
      </c>
      <c r="N71" s="57">
        <f>INDEX(Data!$K:$K,MATCH($A71&amp;"."&amp;N$1,Data!$J:$J,0))</f>
        <v>9.7433996391151607E-5</v>
      </c>
      <c r="O71" s="57">
        <f>INDEX(Data!$K:$K,MATCH($A71&amp;"."&amp;O$1,Data!$J:$J,0))</f>
        <v>9.3156308963787606E-5</v>
      </c>
      <c r="P71" s="57">
        <f>INDEX(Data!$K:$K,MATCH($A71&amp;"."&amp;P$1,Data!$J:$J,0))</f>
        <v>8.8948527537763313E-5</v>
      </c>
      <c r="Q71" s="57">
        <f>INDEX(Data!$K:$K,MATCH($A71&amp;"."&amp;Q$1,Data!$J:$J,0))</f>
        <v>9.0053956072009566E-5</v>
      </c>
      <c r="R71" s="57">
        <f>INDEX(Data!$K:$K,MATCH($A71&amp;"."&amp;R$1,Data!$J:$J,0))</f>
        <v>9.9422004779426147E-5</v>
      </c>
      <c r="S71" s="57">
        <f>INDEX(Data!$K:$K,MATCH($A71&amp;"."&amp;S$1,Data!$J:$J,0))</f>
        <v>1.1206881745567082E-4</v>
      </c>
      <c r="T71" s="57">
        <f>INDEX(Data!$K:$K,MATCH($A71&amp;"."&amp;T$1,Data!$J:$J,0))</f>
        <v>1.3201854826481939E-4</v>
      </c>
      <c r="U71" s="57">
        <f>INDEX(Data!$K:$K,MATCH($A71&amp;"."&amp;U$1,Data!$J:$J,0))</f>
        <v>1.7585066636126629E-4</v>
      </c>
      <c r="V71" s="57">
        <f>INDEX(Data!$K:$K,MATCH($A71&amp;"."&amp;V$1,Data!$J:$J,0))</f>
        <v>2.1942287542335527E-4</v>
      </c>
      <c r="W71" s="57">
        <f>INDEX(Data!$K:$K,MATCH($A71&amp;"."&amp;W$1,Data!$J:$J,0))</f>
        <v>2.3906990560083275E-4</v>
      </c>
      <c r="X71" s="57">
        <f>INDEX(Data!$K:$K,MATCH($A71&amp;"."&amp;X$1,Data!$J:$J,0))</f>
        <v>2.2261659962303999E-4</v>
      </c>
      <c r="Y71" s="57">
        <f>INDEX(Data!$K:$K,MATCH($A71&amp;"."&amp;Y$1,Data!$J:$J,0))</f>
        <v>1.7310579897249776E-4</v>
      </c>
    </row>
    <row r="72" spans="1:25" x14ac:dyDescent="0.2">
      <c r="A72" s="2">
        <f t="shared" si="2"/>
        <v>42806</v>
      </c>
      <c r="B72" s="57">
        <f>INDEX(Data!$K:$K,MATCH($A72&amp;"."&amp;B$1,Data!$J:$J,0))</f>
        <v>1.1891733078261433E-4</v>
      </c>
      <c r="C72" s="57">
        <f>INDEX(Data!$K:$K,MATCH($A72&amp;"."&amp;C$1,Data!$J:$J,0))</f>
        <v>7.5314222294822446E-5</v>
      </c>
      <c r="D72" s="57">
        <f>INDEX(Data!$K:$K,MATCH($A72&amp;"."&amp;D$1,Data!$J:$J,0))</f>
        <v>5.2007951324358799E-5</v>
      </c>
      <c r="E72" s="57">
        <f>INDEX(Data!$K:$K,MATCH($A72&amp;"."&amp;E$1,Data!$J:$J,0))</f>
        <v>3.143811832878076E-5</v>
      </c>
      <c r="F72" s="57">
        <f>INDEX(Data!$K:$K,MATCH($A72&amp;"."&amp;F$1,Data!$J:$J,0))</f>
        <v>3.991453535654116E-5</v>
      </c>
      <c r="G72" s="57">
        <f>INDEX(Data!$K:$K,MATCH($A72&amp;"."&amp;G$1,Data!$J:$J,0))</f>
        <v>4.3877683691282232E-5</v>
      </c>
      <c r="H72" s="57">
        <f>INDEX(Data!$K:$K,MATCH($A72&amp;"."&amp;H$1,Data!$J:$J,0))</f>
        <v>5.6957922422294238E-5</v>
      </c>
      <c r="I72" s="57">
        <f>INDEX(Data!$K:$K,MATCH($A72&amp;"."&amp;I$1,Data!$J:$J,0))</f>
        <v>9.4859657182637066E-5</v>
      </c>
      <c r="J72" s="57">
        <f>INDEX(Data!$K:$K,MATCH($A72&amp;"."&amp;J$1,Data!$J:$J,0))</f>
        <v>1.2750321329118552E-4</v>
      </c>
      <c r="K72" s="57">
        <f>INDEX(Data!$K:$K,MATCH($A72&amp;"."&amp;K$1,Data!$J:$J,0))</f>
        <v>1.2596312019758326E-4</v>
      </c>
      <c r="L72" s="57">
        <f>INDEX(Data!$K:$K,MATCH($A72&amp;"."&amp;L$1,Data!$J:$J,0))</f>
        <v>1.0948130333865127E-4</v>
      </c>
      <c r="M72" s="57">
        <f>INDEX(Data!$K:$K,MATCH($A72&amp;"."&amp;M$1,Data!$J:$J,0))</f>
        <v>1.0212436492142549E-4</v>
      </c>
      <c r="N72" s="57">
        <f>INDEX(Data!$K:$K,MATCH($A72&amp;"."&amp;N$1,Data!$J:$J,0))</f>
        <v>9.7433996391151607E-5</v>
      </c>
      <c r="O72" s="57">
        <f>INDEX(Data!$K:$K,MATCH($A72&amp;"."&amp;O$1,Data!$J:$J,0))</f>
        <v>9.3156308963787606E-5</v>
      </c>
      <c r="P72" s="57">
        <f>INDEX(Data!$K:$K,MATCH($A72&amp;"."&amp;P$1,Data!$J:$J,0))</f>
        <v>8.8948527537763313E-5</v>
      </c>
      <c r="Q72" s="57">
        <f>INDEX(Data!$K:$K,MATCH($A72&amp;"."&amp;Q$1,Data!$J:$J,0))</f>
        <v>9.0053956072009566E-5</v>
      </c>
      <c r="R72" s="57">
        <f>INDEX(Data!$K:$K,MATCH($A72&amp;"."&amp;R$1,Data!$J:$J,0))</f>
        <v>9.9422004779426147E-5</v>
      </c>
      <c r="S72" s="57">
        <f>INDEX(Data!$K:$K,MATCH($A72&amp;"."&amp;S$1,Data!$J:$J,0))</f>
        <v>1.1206881745567082E-4</v>
      </c>
      <c r="T72" s="57">
        <f>INDEX(Data!$K:$K,MATCH($A72&amp;"."&amp;T$1,Data!$J:$J,0))</f>
        <v>1.3201854826481939E-4</v>
      </c>
      <c r="U72" s="57">
        <f>INDEX(Data!$K:$K,MATCH($A72&amp;"."&amp;U$1,Data!$J:$J,0))</f>
        <v>1.7585066636126629E-4</v>
      </c>
      <c r="V72" s="57">
        <f>INDEX(Data!$K:$K,MATCH($A72&amp;"."&amp;V$1,Data!$J:$J,0))</f>
        <v>2.1942287542335527E-4</v>
      </c>
      <c r="W72" s="57">
        <f>INDEX(Data!$K:$K,MATCH($A72&amp;"."&amp;W$1,Data!$J:$J,0))</f>
        <v>2.3906990560083275E-4</v>
      </c>
      <c r="X72" s="57">
        <f>INDEX(Data!$K:$K,MATCH($A72&amp;"."&amp;X$1,Data!$J:$J,0))</f>
        <v>2.2261659962303999E-4</v>
      </c>
      <c r="Y72" s="57">
        <f>INDEX(Data!$K:$K,MATCH($A72&amp;"."&amp;Y$1,Data!$J:$J,0))</f>
        <v>1.7310579897249776E-4</v>
      </c>
    </row>
    <row r="73" spans="1:25" x14ac:dyDescent="0.2">
      <c r="A73" s="2">
        <f t="shared" si="2"/>
        <v>42807</v>
      </c>
      <c r="B73" s="57">
        <f>INDEX(Data!$K:$K,MATCH($A73&amp;"."&amp;B$1,Data!$J:$J,0))</f>
        <v>1.1891733078261433E-4</v>
      </c>
      <c r="C73" s="57">
        <f>INDEX(Data!$K:$K,MATCH($A73&amp;"."&amp;C$1,Data!$J:$J,0))</f>
        <v>7.518637772271985E-5</v>
      </c>
      <c r="D73" s="57">
        <f>INDEX(Data!$K:$K,MATCH($A73&amp;"."&amp;D$1,Data!$J:$J,0))</f>
        <v>5.191966873867441E-5</v>
      </c>
      <c r="E73" s="57">
        <f>INDEX(Data!$K:$K,MATCH($A73&amp;"."&amp;E$1,Data!$J:$J,0))</f>
        <v>3.1384752674021433E-5</v>
      </c>
      <c r="F73" s="57">
        <f>INDEX(Data!$K:$K,MATCH($A73&amp;"."&amp;F$1,Data!$J:$J,0))</f>
        <v>3.9846781132467056E-5</v>
      </c>
      <c r="G73" s="57">
        <f>INDEX(Data!$K:$K,MATCH($A73&amp;"."&amp;G$1,Data!$J:$J,0))</f>
        <v>4.3803202092383092E-5</v>
      </c>
      <c r="H73" s="57">
        <f>INDEX(Data!$K:$K,MATCH($A73&amp;"."&amp;H$1,Data!$J:$J,0))</f>
        <v>5.6861237347443101E-5</v>
      </c>
      <c r="I73" s="57">
        <f>INDEX(Data!$K:$K,MATCH($A73&amp;"."&amp;I$1,Data!$J:$J,0))</f>
        <v>9.4698634577439905E-5</v>
      </c>
      <c r="J73" s="57">
        <f>INDEX(Data!$K:$K,MATCH($A73&amp;"."&amp;J$1,Data!$J:$J,0))</f>
        <v>1.272867788217289E-4</v>
      </c>
      <c r="K73" s="57">
        <f>INDEX(Data!$K:$K,MATCH($A73&amp;"."&amp;K$1,Data!$J:$J,0))</f>
        <v>1.2574930000915554E-4</v>
      </c>
      <c r="L73" s="57">
        <f>INDEX(Data!$K:$K,MATCH($A73&amp;"."&amp;L$1,Data!$J:$J,0))</f>
        <v>1.0929546074541875E-4</v>
      </c>
      <c r="M73" s="57">
        <f>INDEX(Data!$K:$K,MATCH($A73&amp;"."&amp;M$1,Data!$J:$J,0))</f>
        <v>1.0195101060219058E-4</v>
      </c>
      <c r="N73" s="57">
        <f>INDEX(Data!$K:$K,MATCH($A73&amp;"."&amp;N$1,Data!$J:$J,0))</f>
        <v>9.7268603890275599E-5</v>
      </c>
      <c r="O73" s="57">
        <f>INDEX(Data!$K:$K,MATCH($A73&amp;"."&amp;O$1,Data!$J:$J,0))</f>
        <v>9.299817776233257E-5</v>
      </c>
      <c r="P73" s="57">
        <f>INDEX(Data!$K:$K,MATCH($A73&amp;"."&amp;P$1,Data!$J:$J,0))</f>
        <v>8.8797538971517424E-5</v>
      </c>
      <c r="Q73" s="57">
        <f>INDEX(Data!$K:$K,MATCH($A73&amp;"."&amp;Q$1,Data!$J:$J,0))</f>
        <v>8.9901091060204738E-5</v>
      </c>
      <c r="R73" s="57">
        <f>INDEX(Data!$K:$K,MATCH($A73&amp;"."&amp;R$1,Data!$J:$J,0))</f>
        <v>9.9253237669160455E-5</v>
      </c>
      <c r="S73" s="57">
        <f>INDEX(Data!$K:$K,MATCH($A73&amp;"."&amp;S$1,Data!$J:$J,0))</f>
        <v>1.1187858260258323E-4</v>
      </c>
      <c r="T73" s="57">
        <f>INDEX(Data!$K:$K,MATCH($A73&amp;"."&amp;T$1,Data!$J:$J,0))</f>
        <v>1.3179444909339796E-4</v>
      </c>
      <c r="U73" s="57">
        <f>INDEX(Data!$K:$K,MATCH($A73&amp;"."&amp;U$1,Data!$J:$J,0))</f>
        <v>1.7555216293774423E-4</v>
      </c>
      <c r="V73" s="57">
        <f>INDEX(Data!$K:$K,MATCH($A73&amp;"."&amp;V$1,Data!$J:$J,0))</f>
        <v>2.1905040893876215E-4</v>
      </c>
      <c r="W73" s="57">
        <f>INDEX(Data!$K:$K,MATCH($A73&amp;"."&amp;W$1,Data!$J:$J,0))</f>
        <v>2.3866408862692186E-4</v>
      </c>
      <c r="X73" s="57">
        <f>INDEX(Data!$K:$K,MATCH($A73&amp;"."&amp;X$1,Data!$J:$J,0))</f>
        <v>2.2223871184760325E-4</v>
      </c>
      <c r="Y73" s="57">
        <f>INDEX(Data!$K:$K,MATCH($A73&amp;"."&amp;Y$1,Data!$J:$J,0))</f>
        <v>1.728119549132511E-4</v>
      </c>
    </row>
    <row r="74" spans="1:25" x14ac:dyDescent="0.2">
      <c r="A74" s="2">
        <f t="shared" si="2"/>
        <v>42808</v>
      </c>
      <c r="B74" s="57">
        <f>INDEX(Data!$K:$K,MATCH($A74&amp;"."&amp;B$1,Data!$J:$J,0))</f>
        <v>1.187154706982073E-4</v>
      </c>
      <c r="C74" s="57">
        <f>INDEX(Data!$K:$K,MATCH($A74&amp;"."&amp;C$1,Data!$J:$J,0))</f>
        <v>7.518637772271985E-5</v>
      </c>
      <c r="D74" s="57">
        <f>INDEX(Data!$K:$K,MATCH($A74&amp;"."&amp;D$1,Data!$J:$J,0))</f>
        <v>5.191966873867441E-5</v>
      </c>
      <c r="E74" s="57">
        <f>INDEX(Data!$K:$K,MATCH($A74&amp;"."&amp;E$1,Data!$J:$J,0))</f>
        <v>3.1384752674021433E-5</v>
      </c>
      <c r="F74" s="57">
        <f>INDEX(Data!$K:$K,MATCH($A74&amp;"."&amp;F$1,Data!$J:$J,0))</f>
        <v>3.9846781132467056E-5</v>
      </c>
      <c r="G74" s="57">
        <f>INDEX(Data!$K:$K,MATCH($A74&amp;"."&amp;G$1,Data!$J:$J,0))</f>
        <v>4.3803202092383092E-5</v>
      </c>
      <c r="H74" s="57">
        <f>INDEX(Data!$K:$K,MATCH($A74&amp;"."&amp;H$1,Data!$J:$J,0))</f>
        <v>5.6861237347443101E-5</v>
      </c>
      <c r="I74" s="57">
        <f>INDEX(Data!$K:$K,MATCH($A74&amp;"."&amp;I$1,Data!$J:$J,0))</f>
        <v>9.4698634577439905E-5</v>
      </c>
      <c r="J74" s="57">
        <f>INDEX(Data!$K:$K,MATCH($A74&amp;"."&amp;J$1,Data!$J:$J,0))</f>
        <v>1.272867788217289E-4</v>
      </c>
      <c r="K74" s="57">
        <f>INDEX(Data!$K:$K,MATCH($A74&amp;"."&amp;K$1,Data!$J:$J,0))</f>
        <v>1.2574930000915554E-4</v>
      </c>
      <c r="L74" s="57">
        <f>INDEX(Data!$K:$K,MATCH($A74&amp;"."&amp;L$1,Data!$J:$J,0))</f>
        <v>1.0929546074541875E-4</v>
      </c>
      <c r="M74" s="57">
        <f>INDEX(Data!$K:$K,MATCH($A74&amp;"."&amp;M$1,Data!$J:$J,0))</f>
        <v>1.0195101060219058E-4</v>
      </c>
      <c r="N74" s="57">
        <f>INDEX(Data!$K:$K,MATCH($A74&amp;"."&amp;N$1,Data!$J:$J,0))</f>
        <v>9.7268603890275599E-5</v>
      </c>
      <c r="O74" s="57">
        <f>INDEX(Data!$K:$K,MATCH($A74&amp;"."&amp;O$1,Data!$J:$J,0))</f>
        <v>9.299817776233257E-5</v>
      </c>
      <c r="P74" s="57">
        <f>INDEX(Data!$K:$K,MATCH($A74&amp;"."&amp;P$1,Data!$J:$J,0))</f>
        <v>8.8797538971517424E-5</v>
      </c>
      <c r="Q74" s="57">
        <f>INDEX(Data!$K:$K,MATCH($A74&amp;"."&amp;Q$1,Data!$J:$J,0))</f>
        <v>8.9901091060204738E-5</v>
      </c>
      <c r="R74" s="57">
        <f>INDEX(Data!$K:$K,MATCH($A74&amp;"."&amp;R$1,Data!$J:$J,0))</f>
        <v>9.9253237669160455E-5</v>
      </c>
      <c r="S74" s="57">
        <f>INDEX(Data!$K:$K,MATCH($A74&amp;"."&amp;S$1,Data!$J:$J,0))</f>
        <v>1.1187858260258323E-4</v>
      </c>
      <c r="T74" s="57">
        <f>INDEX(Data!$K:$K,MATCH($A74&amp;"."&amp;T$1,Data!$J:$J,0))</f>
        <v>1.3179444909339796E-4</v>
      </c>
      <c r="U74" s="57">
        <f>INDEX(Data!$K:$K,MATCH($A74&amp;"."&amp;U$1,Data!$J:$J,0))</f>
        <v>1.7555216293774423E-4</v>
      </c>
      <c r="V74" s="57">
        <f>INDEX(Data!$K:$K,MATCH($A74&amp;"."&amp;V$1,Data!$J:$J,0))</f>
        <v>2.1905040893876215E-4</v>
      </c>
      <c r="W74" s="57">
        <f>INDEX(Data!$K:$K,MATCH($A74&amp;"."&amp;W$1,Data!$J:$J,0))</f>
        <v>2.3866408862692186E-4</v>
      </c>
      <c r="X74" s="57">
        <f>INDEX(Data!$K:$K,MATCH($A74&amp;"."&amp;X$1,Data!$J:$J,0))</f>
        <v>2.2223871184760325E-4</v>
      </c>
      <c r="Y74" s="57">
        <f>INDEX(Data!$K:$K,MATCH($A74&amp;"."&amp;Y$1,Data!$J:$J,0))</f>
        <v>1.728119549132511E-4</v>
      </c>
    </row>
    <row r="75" spans="1:25" x14ac:dyDescent="0.2">
      <c r="A75" s="2">
        <f t="shared" si="2"/>
        <v>42809</v>
      </c>
      <c r="B75" s="57">
        <f>INDEX(Data!$K:$K,MATCH($A75&amp;"."&amp;B$1,Data!$J:$J,0))</f>
        <v>1.187154706982073E-4</v>
      </c>
      <c r="C75" s="57">
        <f>INDEX(Data!$K:$K,MATCH($A75&amp;"."&amp;C$1,Data!$J:$J,0))</f>
        <v>7.518637772271985E-5</v>
      </c>
      <c r="D75" s="57">
        <f>INDEX(Data!$K:$K,MATCH($A75&amp;"."&amp;D$1,Data!$J:$J,0))</f>
        <v>5.191966873867441E-5</v>
      </c>
      <c r="E75" s="57">
        <f>INDEX(Data!$K:$K,MATCH($A75&amp;"."&amp;E$1,Data!$J:$J,0))</f>
        <v>3.1384752674021433E-5</v>
      </c>
      <c r="F75" s="57">
        <f>INDEX(Data!$K:$K,MATCH($A75&amp;"."&amp;F$1,Data!$J:$J,0))</f>
        <v>3.9846781132467056E-5</v>
      </c>
      <c r="G75" s="57">
        <f>INDEX(Data!$K:$K,MATCH($A75&amp;"."&amp;G$1,Data!$J:$J,0))</f>
        <v>4.3803202092383092E-5</v>
      </c>
      <c r="H75" s="57">
        <f>INDEX(Data!$K:$K,MATCH($A75&amp;"."&amp;H$1,Data!$J:$J,0))</f>
        <v>5.6861237347443101E-5</v>
      </c>
      <c r="I75" s="57">
        <f>INDEX(Data!$K:$K,MATCH($A75&amp;"."&amp;I$1,Data!$J:$J,0))</f>
        <v>9.4698634577439905E-5</v>
      </c>
      <c r="J75" s="57">
        <f>INDEX(Data!$K:$K,MATCH($A75&amp;"."&amp;J$1,Data!$J:$J,0))</f>
        <v>1.272867788217289E-4</v>
      </c>
      <c r="K75" s="57">
        <f>INDEX(Data!$K:$K,MATCH($A75&amp;"."&amp;K$1,Data!$J:$J,0))</f>
        <v>1.2574930000915554E-4</v>
      </c>
      <c r="L75" s="57">
        <f>INDEX(Data!$K:$K,MATCH($A75&amp;"."&amp;L$1,Data!$J:$J,0))</f>
        <v>1.0929546074541875E-4</v>
      </c>
      <c r="M75" s="57">
        <f>INDEX(Data!$K:$K,MATCH($A75&amp;"."&amp;M$1,Data!$J:$J,0))</f>
        <v>1.0195101060219058E-4</v>
      </c>
      <c r="N75" s="57">
        <f>INDEX(Data!$K:$K,MATCH($A75&amp;"."&amp;N$1,Data!$J:$J,0))</f>
        <v>9.7268603890275599E-5</v>
      </c>
      <c r="O75" s="57">
        <f>INDEX(Data!$K:$K,MATCH($A75&amp;"."&amp;O$1,Data!$J:$J,0))</f>
        <v>9.299817776233257E-5</v>
      </c>
      <c r="P75" s="57">
        <f>INDEX(Data!$K:$K,MATCH($A75&amp;"."&amp;P$1,Data!$J:$J,0))</f>
        <v>8.8797538971517424E-5</v>
      </c>
      <c r="Q75" s="57">
        <f>INDEX(Data!$K:$K,MATCH($A75&amp;"."&amp;Q$1,Data!$J:$J,0))</f>
        <v>8.9901091060204738E-5</v>
      </c>
      <c r="R75" s="57">
        <f>INDEX(Data!$K:$K,MATCH($A75&amp;"."&amp;R$1,Data!$J:$J,0))</f>
        <v>9.9253237669160455E-5</v>
      </c>
      <c r="S75" s="57">
        <f>INDEX(Data!$K:$K,MATCH($A75&amp;"."&amp;S$1,Data!$J:$J,0))</f>
        <v>1.1187858260258323E-4</v>
      </c>
      <c r="T75" s="57">
        <f>INDEX(Data!$K:$K,MATCH($A75&amp;"."&amp;T$1,Data!$J:$J,0))</f>
        <v>1.3179444909339796E-4</v>
      </c>
      <c r="U75" s="57">
        <f>INDEX(Data!$K:$K,MATCH($A75&amp;"."&amp;U$1,Data!$J:$J,0))</f>
        <v>1.7555216293774423E-4</v>
      </c>
      <c r="V75" s="57">
        <f>INDEX(Data!$K:$K,MATCH($A75&amp;"."&amp;V$1,Data!$J:$J,0))</f>
        <v>2.1905040893876215E-4</v>
      </c>
      <c r="W75" s="57">
        <f>INDEX(Data!$K:$K,MATCH($A75&amp;"."&amp;W$1,Data!$J:$J,0))</f>
        <v>2.3866408862692186E-4</v>
      </c>
      <c r="X75" s="57">
        <f>INDEX(Data!$K:$K,MATCH($A75&amp;"."&amp;X$1,Data!$J:$J,0))</f>
        <v>2.2223871184760325E-4</v>
      </c>
      <c r="Y75" s="57">
        <f>INDEX(Data!$K:$K,MATCH($A75&amp;"."&amp;Y$1,Data!$J:$J,0))</f>
        <v>1.728119549132511E-4</v>
      </c>
    </row>
    <row r="76" spans="1:25" x14ac:dyDescent="0.2">
      <c r="A76" s="2">
        <f t="shared" si="2"/>
        <v>42810</v>
      </c>
      <c r="B76" s="57">
        <f>INDEX(Data!$K:$K,MATCH($A76&amp;"."&amp;B$1,Data!$J:$J,0))</f>
        <v>1.187154706982073E-4</v>
      </c>
      <c r="C76" s="57">
        <f>INDEX(Data!$K:$K,MATCH($A76&amp;"."&amp;C$1,Data!$J:$J,0))</f>
        <v>7.518637772271985E-5</v>
      </c>
      <c r="D76" s="57">
        <f>INDEX(Data!$K:$K,MATCH($A76&amp;"."&amp;D$1,Data!$J:$J,0))</f>
        <v>5.191966873867441E-5</v>
      </c>
      <c r="E76" s="57">
        <f>INDEX(Data!$K:$K,MATCH($A76&amp;"."&amp;E$1,Data!$J:$J,0))</f>
        <v>3.1384752674021433E-5</v>
      </c>
      <c r="F76" s="57">
        <f>INDEX(Data!$K:$K,MATCH($A76&amp;"."&amp;F$1,Data!$J:$J,0))</f>
        <v>3.9846781132467056E-5</v>
      </c>
      <c r="G76" s="57">
        <f>INDEX(Data!$K:$K,MATCH($A76&amp;"."&amp;G$1,Data!$J:$J,0))</f>
        <v>4.3803202092383092E-5</v>
      </c>
      <c r="H76" s="57">
        <f>INDEX(Data!$K:$K,MATCH($A76&amp;"."&amp;H$1,Data!$J:$J,0))</f>
        <v>5.6861237347443101E-5</v>
      </c>
      <c r="I76" s="57">
        <f>INDEX(Data!$K:$K,MATCH($A76&amp;"."&amp;I$1,Data!$J:$J,0))</f>
        <v>9.4698634577439905E-5</v>
      </c>
      <c r="J76" s="57">
        <f>INDEX(Data!$K:$K,MATCH($A76&amp;"."&amp;J$1,Data!$J:$J,0))</f>
        <v>1.272867788217289E-4</v>
      </c>
      <c r="K76" s="57">
        <f>INDEX(Data!$K:$K,MATCH($A76&amp;"."&amp;K$1,Data!$J:$J,0))</f>
        <v>1.2574930000915554E-4</v>
      </c>
      <c r="L76" s="57">
        <f>INDEX(Data!$K:$K,MATCH($A76&amp;"."&amp;L$1,Data!$J:$J,0))</f>
        <v>1.0929546074541875E-4</v>
      </c>
      <c r="M76" s="57">
        <f>INDEX(Data!$K:$K,MATCH($A76&amp;"."&amp;M$1,Data!$J:$J,0))</f>
        <v>1.0195101060219058E-4</v>
      </c>
      <c r="N76" s="57">
        <f>INDEX(Data!$K:$K,MATCH($A76&amp;"."&amp;N$1,Data!$J:$J,0))</f>
        <v>9.7268603890275599E-5</v>
      </c>
      <c r="O76" s="57">
        <f>INDEX(Data!$K:$K,MATCH($A76&amp;"."&amp;O$1,Data!$J:$J,0))</f>
        <v>9.299817776233257E-5</v>
      </c>
      <c r="P76" s="57">
        <f>INDEX(Data!$K:$K,MATCH($A76&amp;"."&amp;P$1,Data!$J:$J,0))</f>
        <v>8.8797538971517424E-5</v>
      </c>
      <c r="Q76" s="57">
        <f>INDEX(Data!$K:$K,MATCH($A76&amp;"."&amp;Q$1,Data!$J:$J,0))</f>
        <v>8.9901091060204738E-5</v>
      </c>
      <c r="R76" s="57">
        <f>INDEX(Data!$K:$K,MATCH($A76&amp;"."&amp;R$1,Data!$J:$J,0))</f>
        <v>9.9253237669160455E-5</v>
      </c>
      <c r="S76" s="57">
        <f>INDEX(Data!$K:$K,MATCH($A76&amp;"."&amp;S$1,Data!$J:$J,0))</f>
        <v>1.1187858260258323E-4</v>
      </c>
      <c r="T76" s="57">
        <f>INDEX(Data!$K:$K,MATCH($A76&amp;"."&amp;T$1,Data!$J:$J,0))</f>
        <v>1.3179444909339796E-4</v>
      </c>
      <c r="U76" s="57">
        <f>INDEX(Data!$K:$K,MATCH($A76&amp;"."&amp;U$1,Data!$J:$J,0))</f>
        <v>1.7555216293774423E-4</v>
      </c>
      <c r="V76" s="57">
        <f>INDEX(Data!$K:$K,MATCH($A76&amp;"."&amp;V$1,Data!$J:$J,0))</f>
        <v>2.1905040893876215E-4</v>
      </c>
      <c r="W76" s="57">
        <f>INDEX(Data!$K:$K,MATCH($A76&amp;"."&amp;W$1,Data!$J:$J,0))</f>
        <v>2.3866408862692186E-4</v>
      </c>
      <c r="X76" s="57">
        <f>INDEX(Data!$K:$K,MATCH($A76&amp;"."&amp;X$1,Data!$J:$J,0))</f>
        <v>2.2223871184760325E-4</v>
      </c>
      <c r="Y76" s="57">
        <f>INDEX(Data!$K:$K,MATCH($A76&amp;"."&amp;Y$1,Data!$J:$J,0))</f>
        <v>1.728119549132511E-4</v>
      </c>
    </row>
    <row r="77" spans="1:25" x14ac:dyDescent="0.2">
      <c r="A77" s="2">
        <f t="shared" si="2"/>
        <v>42811</v>
      </c>
      <c r="B77" s="57">
        <f>INDEX(Data!$K:$K,MATCH($A77&amp;"."&amp;B$1,Data!$J:$J,0))</f>
        <v>1.187154706982073E-4</v>
      </c>
      <c r="C77" s="57">
        <f>INDEX(Data!$K:$K,MATCH($A77&amp;"."&amp;C$1,Data!$J:$J,0))</f>
        <v>7.518637772271985E-5</v>
      </c>
      <c r="D77" s="57">
        <f>INDEX(Data!$K:$K,MATCH($A77&amp;"."&amp;D$1,Data!$J:$J,0))</f>
        <v>5.191966873867441E-5</v>
      </c>
      <c r="E77" s="57">
        <f>INDEX(Data!$K:$K,MATCH($A77&amp;"."&amp;E$1,Data!$J:$J,0))</f>
        <v>3.1384752674021433E-5</v>
      </c>
      <c r="F77" s="57">
        <f>INDEX(Data!$K:$K,MATCH($A77&amp;"."&amp;F$1,Data!$J:$J,0))</f>
        <v>3.9846781132467056E-5</v>
      </c>
      <c r="G77" s="57">
        <f>INDEX(Data!$K:$K,MATCH($A77&amp;"."&amp;G$1,Data!$J:$J,0))</f>
        <v>4.3803202092383092E-5</v>
      </c>
      <c r="H77" s="57">
        <f>INDEX(Data!$K:$K,MATCH($A77&amp;"."&amp;H$1,Data!$J:$J,0))</f>
        <v>5.6861237347443101E-5</v>
      </c>
      <c r="I77" s="57">
        <f>INDEX(Data!$K:$K,MATCH($A77&amp;"."&amp;I$1,Data!$J:$J,0))</f>
        <v>9.4698634577439905E-5</v>
      </c>
      <c r="J77" s="57">
        <f>INDEX(Data!$K:$K,MATCH($A77&amp;"."&amp;J$1,Data!$J:$J,0))</f>
        <v>1.272867788217289E-4</v>
      </c>
      <c r="K77" s="57">
        <f>INDEX(Data!$K:$K,MATCH($A77&amp;"."&amp;K$1,Data!$J:$J,0))</f>
        <v>1.2574930000915554E-4</v>
      </c>
      <c r="L77" s="57">
        <f>INDEX(Data!$K:$K,MATCH($A77&amp;"."&amp;L$1,Data!$J:$J,0))</f>
        <v>1.0929546074541875E-4</v>
      </c>
      <c r="M77" s="57">
        <f>INDEX(Data!$K:$K,MATCH($A77&amp;"."&amp;M$1,Data!$J:$J,0))</f>
        <v>1.0195101060219058E-4</v>
      </c>
      <c r="N77" s="57">
        <f>INDEX(Data!$K:$K,MATCH($A77&amp;"."&amp;N$1,Data!$J:$J,0))</f>
        <v>9.7268603890275599E-5</v>
      </c>
      <c r="O77" s="57">
        <f>INDEX(Data!$K:$K,MATCH($A77&amp;"."&amp;O$1,Data!$J:$J,0))</f>
        <v>9.299817776233257E-5</v>
      </c>
      <c r="P77" s="57">
        <f>INDEX(Data!$K:$K,MATCH($A77&amp;"."&amp;P$1,Data!$J:$J,0))</f>
        <v>8.8797538971517424E-5</v>
      </c>
      <c r="Q77" s="57">
        <f>INDEX(Data!$K:$K,MATCH($A77&amp;"."&amp;Q$1,Data!$J:$J,0))</f>
        <v>8.9901091060204738E-5</v>
      </c>
      <c r="R77" s="57">
        <f>INDEX(Data!$K:$K,MATCH($A77&amp;"."&amp;R$1,Data!$J:$J,0))</f>
        <v>9.9253237669160455E-5</v>
      </c>
      <c r="S77" s="57">
        <f>INDEX(Data!$K:$K,MATCH($A77&amp;"."&amp;S$1,Data!$J:$J,0))</f>
        <v>1.1187858260258323E-4</v>
      </c>
      <c r="T77" s="57">
        <f>INDEX(Data!$K:$K,MATCH($A77&amp;"."&amp;T$1,Data!$J:$J,0))</f>
        <v>1.3179444909339796E-4</v>
      </c>
      <c r="U77" s="57">
        <f>INDEX(Data!$K:$K,MATCH($A77&amp;"."&amp;U$1,Data!$J:$J,0))</f>
        <v>1.7555216293774423E-4</v>
      </c>
      <c r="V77" s="57">
        <f>INDEX(Data!$K:$K,MATCH($A77&amp;"."&amp;V$1,Data!$J:$J,0))</f>
        <v>2.1905040893876215E-4</v>
      </c>
      <c r="W77" s="57">
        <f>INDEX(Data!$K:$K,MATCH($A77&amp;"."&amp;W$1,Data!$J:$J,0))</f>
        <v>2.3866408862692186E-4</v>
      </c>
      <c r="X77" s="57">
        <f>INDEX(Data!$K:$K,MATCH($A77&amp;"."&amp;X$1,Data!$J:$J,0))</f>
        <v>2.2223871184760325E-4</v>
      </c>
      <c r="Y77" s="57">
        <f>INDEX(Data!$K:$K,MATCH($A77&amp;"."&amp;Y$1,Data!$J:$J,0))</f>
        <v>1.728119549132511E-4</v>
      </c>
    </row>
    <row r="78" spans="1:25" x14ac:dyDescent="0.2">
      <c r="A78" s="2">
        <f t="shared" si="2"/>
        <v>42812</v>
      </c>
      <c r="B78" s="57">
        <f>INDEX(Data!$K:$K,MATCH($A78&amp;"."&amp;B$1,Data!$J:$J,0))</f>
        <v>1.187154706982073E-4</v>
      </c>
      <c r="C78" s="57">
        <f>INDEX(Data!$K:$K,MATCH($A78&amp;"."&amp;C$1,Data!$J:$J,0))</f>
        <v>7.5314222294822446E-5</v>
      </c>
      <c r="D78" s="57">
        <f>INDEX(Data!$K:$K,MATCH($A78&amp;"."&amp;D$1,Data!$J:$J,0))</f>
        <v>5.2007951324358799E-5</v>
      </c>
      <c r="E78" s="57">
        <f>INDEX(Data!$K:$K,MATCH($A78&amp;"."&amp;E$1,Data!$J:$J,0))</f>
        <v>3.143811832878076E-5</v>
      </c>
      <c r="F78" s="57">
        <f>INDEX(Data!$K:$K,MATCH($A78&amp;"."&amp;F$1,Data!$J:$J,0))</f>
        <v>3.991453535654116E-5</v>
      </c>
      <c r="G78" s="57">
        <f>INDEX(Data!$K:$K,MATCH($A78&amp;"."&amp;G$1,Data!$J:$J,0))</f>
        <v>4.3877683691282232E-5</v>
      </c>
      <c r="H78" s="57">
        <f>INDEX(Data!$K:$K,MATCH($A78&amp;"."&amp;H$1,Data!$J:$J,0))</f>
        <v>5.6957922422294238E-5</v>
      </c>
      <c r="I78" s="57">
        <f>INDEX(Data!$K:$K,MATCH($A78&amp;"."&amp;I$1,Data!$J:$J,0))</f>
        <v>9.4859657182637066E-5</v>
      </c>
      <c r="J78" s="57">
        <f>INDEX(Data!$K:$K,MATCH($A78&amp;"."&amp;J$1,Data!$J:$J,0))</f>
        <v>1.2750321329118552E-4</v>
      </c>
      <c r="K78" s="57">
        <f>INDEX(Data!$K:$K,MATCH($A78&amp;"."&amp;K$1,Data!$J:$J,0))</f>
        <v>1.2596312019758326E-4</v>
      </c>
      <c r="L78" s="57">
        <f>INDEX(Data!$K:$K,MATCH($A78&amp;"."&amp;L$1,Data!$J:$J,0))</f>
        <v>1.0948130333865127E-4</v>
      </c>
      <c r="M78" s="57">
        <f>INDEX(Data!$K:$K,MATCH($A78&amp;"."&amp;M$1,Data!$J:$J,0))</f>
        <v>1.0212436492142549E-4</v>
      </c>
      <c r="N78" s="57">
        <f>INDEX(Data!$K:$K,MATCH($A78&amp;"."&amp;N$1,Data!$J:$J,0))</f>
        <v>9.7433996391151607E-5</v>
      </c>
      <c r="O78" s="57">
        <f>INDEX(Data!$K:$K,MATCH($A78&amp;"."&amp;O$1,Data!$J:$J,0))</f>
        <v>9.3156308963787606E-5</v>
      </c>
      <c r="P78" s="57">
        <f>INDEX(Data!$K:$K,MATCH($A78&amp;"."&amp;P$1,Data!$J:$J,0))</f>
        <v>8.8948527537763313E-5</v>
      </c>
      <c r="Q78" s="57">
        <f>INDEX(Data!$K:$K,MATCH($A78&amp;"."&amp;Q$1,Data!$J:$J,0))</f>
        <v>9.0053956072009566E-5</v>
      </c>
      <c r="R78" s="57">
        <f>INDEX(Data!$K:$K,MATCH($A78&amp;"."&amp;R$1,Data!$J:$J,0))</f>
        <v>9.9422004779426147E-5</v>
      </c>
      <c r="S78" s="57">
        <f>INDEX(Data!$K:$K,MATCH($A78&amp;"."&amp;S$1,Data!$J:$J,0))</f>
        <v>1.1206881745567082E-4</v>
      </c>
      <c r="T78" s="57">
        <f>INDEX(Data!$K:$K,MATCH($A78&amp;"."&amp;T$1,Data!$J:$J,0))</f>
        <v>1.3201854826481939E-4</v>
      </c>
      <c r="U78" s="57">
        <f>INDEX(Data!$K:$K,MATCH($A78&amp;"."&amp;U$1,Data!$J:$J,0))</f>
        <v>1.7585066636126629E-4</v>
      </c>
      <c r="V78" s="57">
        <f>INDEX(Data!$K:$K,MATCH($A78&amp;"."&amp;V$1,Data!$J:$J,0))</f>
        <v>2.1942287542335527E-4</v>
      </c>
      <c r="W78" s="57">
        <f>INDEX(Data!$K:$K,MATCH($A78&amp;"."&amp;W$1,Data!$J:$J,0))</f>
        <v>2.3906990560083275E-4</v>
      </c>
      <c r="X78" s="57">
        <f>INDEX(Data!$K:$K,MATCH($A78&amp;"."&amp;X$1,Data!$J:$J,0))</f>
        <v>2.2261659962303999E-4</v>
      </c>
      <c r="Y78" s="57">
        <f>INDEX(Data!$K:$K,MATCH($A78&amp;"."&amp;Y$1,Data!$J:$J,0))</f>
        <v>1.7310579897249776E-4</v>
      </c>
    </row>
    <row r="79" spans="1:25" x14ac:dyDescent="0.2">
      <c r="A79" s="2">
        <f t="shared" si="2"/>
        <v>42813</v>
      </c>
      <c r="B79" s="57">
        <f>INDEX(Data!$K:$K,MATCH($A79&amp;"."&amp;B$1,Data!$J:$J,0))</f>
        <v>1.1891733078261433E-4</v>
      </c>
      <c r="C79" s="57">
        <f>INDEX(Data!$K:$K,MATCH($A79&amp;"."&amp;C$1,Data!$J:$J,0))</f>
        <v>7.5314222294822446E-5</v>
      </c>
      <c r="D79" s="57">
        <f>INDEX(Data!$K:$K,MATCH($A79&amp;"."&amp;D$1,Data!$J:$J,0))</f>
        <v>5.2007951324358799E-5</v>
      </c>
      <c r="E79" s="57">
        <f>INDEX(Data!$K:$K,MATCH($A79&amp;"."&amp;E$1,Data!$J:$J,0))</f>
        <v>3.143811832878076E-5</v>
      </c>
      <c r="F79" s="57">
        <f>INDEX(Data!$K:$K,MATCH($A79&amp;"."&amp;F$1,Data!$J:$J,0))</f>
        <v>3.991453535654116E-5</v>
      </c>
      <c r="G79" s="57">
        <f>INDEX(Data!$K:$K,MATCH($A79&amp;"."&amp;G$1,Data!$J:$J,0))</f>
        <v>4.3877683691282232E-5</v>
      </c>
      <c r="H79" s="57">
        <f>INDEX(Data!$K:$K,MATCH($A79&amp;"."&amp;H$1,Data!$J:$J,0))</f>
        <v>5.6957922422294238E-5</v>
      </c>
      <c r="I79" s="57">
        <f>INDEX(Data!$K:$K,MATCH($A79&amp;"."&amp;I$1,Data!$J:$J,0))</f>
        <v>9.4859657182637066E-5</v>
      </c>
      <c r="J79" s="57">
        <f>INDEX(Data!$K:$K,MATCH($A79&amp;"."&amp;J$1,Data!$J:$J,0))</f>
        <v>1.2750321329118552E-4</v>
      </c>
      <c r="K79" s="57">
        <f>INDEX(Data!$K:$K,MATCH($A79&amp;"."&amp;K$1,Data!$J:$J,0))</f>
        <v>1.2596312019758326E-4</v>
      </c>
      <c r="L79" s="57">
        <f>INDEX(Data!$K:$K,MATCH($A79&amp;"."&amp;L$1,Data!$J:$J,0))</f>
        <v>1.0948130333865127E-4</v>
      </c>
      <c r="M79" s="57">
        <f>INDEX(Data!$K:$K,MATCH($A79&amp;"."&amp;M$1,Data!$J:$J,0))</f>
        <v>1.0212436492142549E-4</v>
      </c>
      <c r="N79" s="57">
        <f>INDEX(Data!$K:$K,MATCH($A79&amp;"."&amp;N$1,Data!$J:$J,0))</f>
        <v>9.7433996391151607E-5</v>
      </c>
      <c r="O79" s="57">
        <f>INDEX(Data!$K:$K,MATCH($A79&amp;"."&amp;O$1,Data!$J:$J,0))</f>
        <v>9.3156308963787606E-5</v>
      </c>
      <c r="P79" s="57">
        <f>INDEX(Data!$K:$K,MATCH($A79&amp;"."&amp;P$1,Data!$J:$J,0))</f>
        <v>8.8948527537763313E-5</v>
      </c>
      <c r="Q79" s="57">
        <f>INDEX(Data!$K:$K,MATCH($A79&amp;"."&amp;Q$1,Data!$J:$J,0))</f>
        <v>9.0053956072009566E-5</v>
      </c>
      <c r="R79" s="57">
        <f>INDEX(Data!$K:$K,MATCH($A79&amp;"."&amp;R$1,Data!$J:$J,0))</f>
        <v>9.9422004779426147E-5</v>
      </c>
      <c r="S79" s="57">
        <f>INDEX(Data!$K:$K,MATCH($A79&amp;"."&amp;S$1,Data!$J:$J,0))</f>
        <v>1.1206881745567082E-4</v>
      </c>
      <c r="T79" s="57">
        <f>INDEX(Data!$K:$K,MATCH($A79&amp;"."&amp;T$1,Data!$J:$J,0))</f>
        <v>1.3201854826481939E-4</v>
      </c>
      <c r="U79" s="57">
        <f>INDEX(Data!$K:$K,MATCH($A79&amp;"."&amp;U$1,Data!$J:$J,0))</f>
        <v>1.7585066636126629E-4</v>
      </c>
      <c r="V79" s="57">
        <f>INDEX(Data!$K:$K,MATCH($A79&amp;"."&amp;V$1,Data!$J:$J,0))</f>
        <v>2.1942287542335527E-4</v>
      </c>
      <c r="W79" s="57">
        <f>INDEX(Data!$K:$K,MATCH($A79&amp;"."&amp;W$1,Data!$J:$J,0))</f>
        <v>2.3906990560083275E-4</v>
      </c>
      <c r="X79" s="57">
        <f>INDEX(Data!$K:$K,MATCH($A79&amp;"."&amp;X$1,Data!$J:$J,0))</f>
        <v>2.2261659962303999E-4</v>
      </c>
      <c r="Y79" s="57">
        <f>INDEX(Data!$K:$K,MATCH($A79&amp;"."&amp;Y$1,Data!$J:$J,0))</f>
        <v>1.7310579897249776E-4</v>
      </c>
    </row>
    <row r="80" spans="1:25" x14ac:dyDescent="0.2">
      <c r="A80" s="2">
        <f t="shared" si="2"/>
        <v>42814</v>
      </c>
      <c r="B80" s="57">
        <f>INDEX(Data!$K:$K,MATCH($A80&amp;"."&amp;B$1,Data!$J:$J,0))</f>
        <v>1.1891733078261433E-4</v>
      </c>
      <c r="C80" s="57">
        <f>INDEX(Data!$K:$K,MATCH($A80&amp;"."&amp;C$1,Data!$J:$J,0))</f>
        <v>7.518637772271985E-5</v>
      </c>
      <c r="D80" s="57">
        <f>INDEX(Data!$K:$K,MATCH($A80&amp;"."&amp;D$1,Data!$J:$J,0))</f>
        <v>5.191966873867441E-5</v>
      </c>
      <c r="E80" s="57">
        <f>INDEX(Data!$K:$K,MATCH($A80&amp;"."&amp;E$1,Data!$J:$J,0))</f>
        <v>3.1384752674021433E-5</v>
      </c>
      <c r="F80" s="57">
        <f>INDEX(Data!$K:$K,MATCH($A80&amp;"."&amp;F$1,Data!$J:$J,0))</f>
        <v>3.9846781132467056E-5</v>
      </c>
      <c r="G80" s="57">
        <f>INDEX(Data!$K:$K,MATCH($A80&amp;"."&amp;G$1,Data!$J:$J,0))</f>
        <v>4.3803202092383092E-5</v>
      </c>
      <c r="H80" s="57">
        <f>INDEX(Data!$K:$K,MATCH($A80&amp;"."&amp;H$1,Data!$J:$J,0))</f>
        <v>5.6861237347443101E-5</v>
      </c>
      <c r="I80" s="57">
        <f>INDEX(Data!$K:$K,MATCH($A80&amp;"."&amp;I$1,Data!$J:$J,0))</f>
        <v>9.4698634577439905E-5</v>
      </c>
      <c r="J80" s="57">
        <f>INDEX(Data!$K:$K,MATCH($A80&amp;"."&amp;J$1,Data!$J:$J,0))</f>
        <v>1.272867788217289E-4</v>
      </c>
      <c r="K80" s="57">
        <f>INDEX(Data!$K:$K,MATCH($A80&amp;"."&amp;K$1,Data!$J:$J,0))</f>
        <v>1.2574930000915554E-4</v>
      </c>
      <c r="L80" s="57">
        <f>INDEX(Data!$K:$K,MATCH($A80&amp;"."&amp;L$1,Data!$J:$J,0))</f>
        <v>1.0929546074541875E-4</v>
      </c>
      <c r="M80" s="57">
        <f>INDEX(Data!$K:$K,MATCH($A80&amp;"."&amp;M$1,Data!$J:$J,0))</f>
        <v>1.0195101060219058E-4</v>
      </c>
      <c r="N80" s="57">
        <f>INDEX(Data!$K:$K,MATCH($A80&amp;"."&amp;N$1,Data!$J:$J,0))</f>
        <v>9.7268603890275599E-5</v>
      </c>
      <c r="O80" s="57">
        <f>INDEX(Data!$K:$K,MATCH($A80&amp;"."&amp;O$1,Data!$J:$J,0))</f>
        <v>9.299817776233257E-5</v>
      </c>
      <c r="P80" s="57">
        <f>INDEX(Data!$K:$K,MATCH($A80&amp;"."&amp;P$1,Data!$J:$J,0))</f>
        <v>8.8797538971517424E-5</v>
      </c>
      <c r="Q80" s="57">
        <f>INDEX(Data!$K:$K,MATCH($A80&amp;"."&amp;Q$1,Data!$J:$J,0))</f>
        <v>8.9901091060204738E-5</v>
      </c>
      <c r="R80" s="57">
        <f>INDEX(Data!$K:$K,MATCH($A80&amp;"."&amp;R$1,Data!$J:$J,0))</f>
        <v>9.9253237669160455E-5</v>
      </c>
      <c r="S80" s="57">
        <f>INDEX(Data!$K:$K,MATCH($A80&amp;"."&amp;S$1,Data!$J:$J,0))</f>
        <v>1.1187858260258323E-4</v>
      </c>
      <c r="T80" s="57">
        <f>INDEX(Data!$K:$K,MATCH($A80&amp;"."&amp;T$1,Data!$J:$J,0))</f>
        <v>1.3179444909339796E-4</v>
      </c>
      <c r="U80" s="57">
        <f>INDEX(Data!$K:$K,MATCH($A80&amp;"."&amp;U$1,Data!$J:$J,0))</f>
        <v>1.7555216293774423E-4</v>
      </c>
      <c r="V80" s="57">
        <f>INDEX(Data!$K:$K,MATCH($A80&amp;"."&amp;V$1,Data!$J:$J,0))</f>
        <v>2.1905040893876215E-4</v>
      </c>
      <c r="W80" s="57">
        <f>INDEX(Data!$K:$K,MATCH($A80&amp;"."&amp;W$1,Data!$J:$J,0))</f>
        <v>2.3866408862692186E-4</v>
      </c>
      <c r="X80" s="57">
        <f>INDEX(Data!$K:$K,MATCH($A80&amp;"."&amp;X$1,Data!$J:$J,0))</f>
        <v>2.2223871184760325E-4</v>
      </c>
      <c r="Y80" s="57">
        <f>INDEX(Data!$K:$K,MATCH($A80&amp;"."&amp;Y$1,Data!$J:$J,0))</f>
        <v>1.728119549132511E-4</v>
      </c>
    </row>
    <row r="81" spans="1:25" x14ac:dyDescent="0.2">
      <c r="A81" s="2">
        <f t="shared" si="2"/>
        <v>42815</v>
      </c>
      <c r="B81" s="57">
        <f>INDEX(Data!$K:$K,MATCH($A81&amp;"."&amp;B$1,Data!$J:$J,0))</f>
        <v>1.187154706982073E-4</v>
      </c>
      <c r="C81" s="57">
        <f>INDEX(Data!$K:$K,MATCH($A81&amp;"."&amp;C$1,Data!$J:$J,0))</f>
        <v>7.518637772271985E-5</v>
      </c>
      <c r="D81" s="57">
        <f>INDEX(Data!$K:$K,MATCH($A81&amp;"."&amp;D$1,Data!$J:$J,0))</f>
        <v>5.191966873867441E-5</v>
      </c>
      <c r="E81" s="57">
        <f>INDEX(Data!$K:$K,MATCH($A81&amp;"."&amp;E$1,Data!$J:$J,0))</f>
        <v>3.1384752674021433E-5</v>
      </c>
      <c r="F81" s="57">
        <f>INDEX(Data!$K:$K,MATCH($A81&amp;"."&amp;F$1,Data!$J:$J,0))</f>
        <v>3.9846781132467056E-5</v>
      </c>
      <c r="G81" s="57">
        <f>INDEX(Data!$K:$K,MATCH($A81&amp;"."&amp;G$1,Data!$J:$J,0))</f>
        <v>4.3803202092383092E-5</v>
      </c>
      <c r="H81" s="57">
        <f>INDEX(Data!$K:$K,MATCH($A81&amp;"."&amp;H$1,Data!$J:$J,0))</f>
        <v>5.6861237347443101E-5</v>
      </c>
      <c r="I81" s="57">
        <f>INDEX(Data!$K:$K,MATCH($A81&amp;"."&amp;I$1,Data!$J:$J,0))</f>
        <v>9.4698634577439905E-5</v>
      </c>
      <c r="J81" s="57">
        <f>INDEX(Data!$K:$K,MATCH($A81&amp;"."&amp;J$1,Data!$J:$J,0))</f>
        <v>1.272867788217289E-4</v>
      </c>
      <c r="K81" s="57">
        <f>INDEX(Data!$K:$K,MATCH($A81&amp;"."&amp;K$1,Data!$J:$J,0))</f>
        <v>1.2574930000915554E-4</v>
      </c>
      <c r="L81" s="57">
        <f>INDEX(Data!$K:$K,MATCH($A81&amp;"."&amp;L$1,Data!$J:$J,0))</f>
        <v>1.0929546074541875E-4</v>
      </c>
      <c r="M81" s="57">
        <f>INDEX(Data!$K:$K,MATCH($A81&amp;"."&amp;M$1,Data!$J:$J,0))</f>
        <v>1.0195101060219058E-4</v>
      </c>
      <c r="N81" s="57">
        <f>INDEX(Data!$K:$K,MATCH($A81&amp;"."&amp;N$1,Data!$J:$J,0))</f>
        <v>9.7268603890275599E-5</v>
      </c>
      <c r="O81" s="57">
        <f>INDEX(Data!$K:$K,MATCH($A81&amp;"."&amp;O$1,Data!$J:$J,0))</f>
        <v>9.299817776233257E-5</v>
      </c>
      <c r="P81" s="57">
        <f>INDEX(Data!$K:$K,MATCH($A81&amp;"."&amp;P$1,Data!$J:$J,0))</f>
        <v>8.8797538971517424E-5</v>
      </c>
      <c r="Q81" s="57">
        <f>INDEX(Data!$K:$K,MATCH($A81&amp;"."&amp;Q$1,Data!$J:$J,0))</f>
        <v>8.9901091060204738E-5</v>
      </c>
      <c r="R81" s="57">
        <f>INDEX(Data!$K:$K,MATCH($A81&amp;"."&amp;R$1,Data!$J:$J,0))</f>
        <v>9.9253237669160455E-5</v>
      </c>
      <c r="S81" s="57">
        <f>INDEX(Data!$K:$K,MATCH($A81&amp;"."&amp;S$1,Data!$J:$J,0))</f>
        <v>1.1187858260258323E-4</v>
      </c>
      <c r="T81" s="57">
        <f>INDEX(Data!$K:$K,MATCH($A81&amp;"."&amp;T$1,Data!$J:$J,0))</f>
        <v>1.3179444909339796E-4</v>
      </c>
      <c r="U81" s="57">
        <f>INDEX(Data!$K:$K,MATCH($A81&amp;"."&amp;U$1,Data!$J:$J,0))</f>
        <v>1.7555216293774423E-4</v>
      </c>
      <c r="V81" s="57">
        <f>INDEX(Data!$K:$K,MATCH($A81&amp;"."&amp;V$1,Data!$J:$J,0))</f>
        <v>2.1905040893876215E-4</v>
      </c>
      <c r="W81" s="57">
        <f>INDEX(Data!$K:$K,MATCH($A81&amp;"."&amp;W$1,Data!$J:$J,0))</f>
        <v>2.3866408862692186E-4</v>
      </c>
      <c r="X81" s="57">
        <f>INDEX(Data!$K:$K,MATCH($A81&amp;"."&amp;X$1,Data!$J:$J,0))</f>
        <v>2.2223871184760325E-4</v>
      </c>
      <c r="Y81" s="57">
        <f>INDEX(Data!$K:$K,MATCH($A81&amp;"."&amp;Y$1,Data!$J:$J,0))</f>
        <v>1.728119549132511E-4</v>
      </c>
    </row>
    <row r="82" spans="1:25" x14ac:dyDescent="0.2">
      <c r="A82" s="2">
        <f t="shared" si="2"/>
        <v>42816</v>
      </c>
      <c r="B82" s="57">
        <f>INDEX(Data!$K:$K,MATCH($A82&amp;"."&amp;B$1,Data!$J:$J,0))</f>
        <v>1.187154706982073E-4</v>
      </c>
      <c r="C82" s="57">
        <f>INDEX(Data!$K:$K,MATCH($A82&amp;"."&amp;C$1,Data!$J:$J,0))</f>
        <v>7.518637772271985E-5</v>
      </c>
      <c r="D82" s="57">
        <f>INDEX(Data!$K:$K,MATCH($A82&amp;"."&amp;D$1,Data!$J:$J,0))</f>
        <v>5.191966873867441E-5</v>
      </c>
      <c r="E82" s="57">
        <f>INDEX(Data!$K:$K,MATCH($A82&amp;"."&amp;E$1,Data!$J:$J,0))</f>
        <v>3.1384752674021433E-5</v>
      </c>
      <c r="F82" s="57">
        <f>INDEX(Data!$K:$K,MATCH($A82&amp;"."&amp;F$1,Data!$J:$J,0))</f>
        <v>3.9846781132467056E-5</v>
      </c>
      <c r="G82" s="57">
        <f>INDEX(Data!$K:$K,MATCH($A82&amp;"."&amp;G$1,Data!$J:$J,0))</f>
        <v>4.3803202092383092E-5</v>
      </c>
      <c r="H82" s="57">
        <f>INDEX(Data!$K:$K,MATCH($A82&amp;"."&amp;H$1,Data!$J:$J,0))</f>
        <v>5.6861237347443101E-5</v>
      </c>
      <c r="I82" s="57">
        <f>INDEX(Data!$K:$K,MATCH($A82&amp;"."&amp;I$1,Data!$J:$J,0))</f>
        <v>9.4698634577439905E-5</v>
      </c>
      <c r="J82" s="57">
        <f>INDEX(Data!$K:$K,MATCH($A82&amp;"."&amp;J$1,Data!$J:$J,0))</f>
        <v>1.272867788217289E-4</v>
      </c>
      <c r="K82" s="57">
        <f>INDEX(Data!$K:$K,MATCH($A82&amp;"."&amp;K$1,Data!$J:$J,0))</f>
        <v>1.2574930000915554E-4</v>
      </c>
      <c r="L82" s="57">
        <f>INDEX(Data!$K:$K,MATCH($A82&amp;"."&amp;L$1,Data!$J:$J,0))</f>
        <v>1.0929546074541875E-4</v>
      </c>
      <c r="M82" s="57">
        <f>INDEX(Data!$K:$K,MATCH($A82&amp;"."&amp;M$1,Data!$J:$J,0))</f>
        <v>1.0195101060219058E-4</v>
      </c>
      <c r="N82" s="57">
        <f>INDEX(Data!$K:$K,MATCH($A82&amp;"."&amp;N$1,Data!$J:$J,0))</f>
        <v>9.7268603890275599E-5</v>
      </c>
      <c r="O82" s="57">
        <f>INDEX(Data!$K:$K,MATCH($A82&amp;"."&amp;O$1,Data!$J:$J,0))</f>
        <v>9.299817776233257E-5</v>
      </c>
      <c r="P82" s="57">
        <f>INDEX(Data!$K:$K,MATCH($A82&amp;"."&amp;P$1,Data!$J:$J,0))</f>
        <v>8.8797538971517424E-5</v>
      </c>
      <c r="Q82" s="57">
        <f>INDEX(Data!$K:$K,MATCH($A82&amp;"."&amp;Q$1,Data!$J:$J,0))</f>
        <v>8.9901091060204738E-5</v>
      </c>
      <c r="R82" s="57">
        <f>INDEX(Data!$K:$K,MATCH($A82&amp;"."&amp;R$1,Data!$J:$J,0))</f>
        <v>9.9253237669160455E-5</v>
      </c>
      <c r="S82" s="57">
        <f>INDEX(Data!$K:$K,MATCH($A82&amp;"."&amp;S$1,Data!$J:$J,0))</f>
        <v>1.1187858260258323E-4</v>
      </c>
      <c r="T82" s="57">
        <f>INDEX(Data!$K:$K,MATCH($A82&amp;"."&amp;T$1,Data!$J:$J,0))</f>
        <v>1.3179444909339796E-4</v>
      </c>
      <c r="U82" s="57">
        <f>INDEX(Data!$K:$K,MATCH($A82&amp;"."&amp;U$1,Data!$J:$J,0))</f>
        <v>1.7555216293774423E-4</v>
      </c>
      <c r="V82" s="57">
        <f>INDEX(Data!$K:$K,MATCH($A82&amp;"."&amp;V$1,Data!$J:$J,0))</f>
        <v>2.1905040893876215E-4</v>
      </c>
      <c r="W82" s="57">
        <f>INDEX(Data!$K:$K,MATCH($A82&amp;"."&amp;W$1,Data!$J:$J,0))</f>
        <v>2.3866408862692186E-4</v>
      </c>
      <c r="X82" s="57">
        <f>INDEX(Data!$K:$K,MATCH($A82&amp;"."&amp;X$1,Data!$J:$J,0))</f>
        <v>2.2223871184760325E-4</v>
      </c>
      <c r="Y82" s="57">
        <f>INDEX(Data!$K:$K,MATCH($A82&amp;"."&amp;Y$1,Data!$J:$J,0))</f>
        <v>1.728119549132511E-4</v>
      </c>
    </row>
    <row r="83" spans="1:25" x14ac:dyDescent="0.2">
      <c r="A83" s="2">
        <f t="shared" si="2"/>
        <v>42817</v>
      </c>
      <c r="B83" s="57">
        <f>INDEX(Data!$K:$K,MATCH($A83&amp;"."&amp;B$1,Data!$J:$J,0))</f>
        <v>1.187154706982073E-4</v>
      </c>
      <c r="C83" s="57">
        <f>INDEX(Data!$K:$K,MATCH($A83&amp;"."&amp;C$1,Data!$J:$J,0))</f>
        <v>7.518637772271985E-5</v>
      </c>
      <c r="D83" s="57">
        <f>INDEX(Data!$K:$K,MATCH($A83&amp;"."&amp;D$1,Data!$J:$J,0))</f>
        <v>5.191966873867441E-5</v>
      </c>
      <c r="E83" s="57">
        <f>INDEX(Data!$K:$K,MATCH($A83&amp;"."&amp;E$1,Data!$J:$J,0))</f>
        <v>3.1384752674021433E-5</v>
      </c>
      <c r="F83" s="57">
        <f>INDEX(Data!$K:$K,MATCH($A83&amp;"."&amp;F$1,Data!$J:$J,0))</f>
        <v>3.9846781132467056E-5</v>
      </c>
      <c r="G83" s="57">
        <f>INDEX(Data!$K:$K,MATCH($A83&amp;"."&amp;G$1,Data!$J:$J,0))</f>
        <v>4.3803202092383092E-5</v>
      </c>
      <c r="H83" s="57">
        <f>INDEX(Data!$K:$K,MATCH($A83&amp;"."&amp;H$1,Data!$J:$J,0))</f>
        <v>5.6861237347443101E-5</v>
      </c>
      <c r="I83" s="57">
        <f>INDEX(Data!$K:$K,MATCH($A83&amp;"."&amp;I$1,Data!$J:$J,0))</f>
        <v>9.4698634577439905E-5</v>
      </c>
      <c r="J83" s="57">
        <f>INDEX(Data!$K:$K,MATCH($A83&amp;"."&amp;J$1,Data!$J:$J,0))</f>
        <v>1.272867788217289E-4</v>
      </c>
      <c r="K83" s="57">
        <f>INDEX(Data!$K:$K,MATCH($A83&amp;"."&amp;K$1,Data!$J:$J,0))</f>
        <v>1.2574930000915554E-4</v>
      </c>
      <c r="L83" s="57">
        <f>INDEX(Data!$K:$K,MATCH($A83&amp;"."&amp;L$1,Data!$J:$J,0))</f>
        <v>1.0929546074541875E-4</v>
      </c>
      <c r="M83" s="57">
        <f>INDEX(Data!$K:$K,MATCH($A83&amp;"."&amp;M$1,Data!$J:$J,0))</f>
        <v>1.0195101060219058E-4</v>
      </c>
      <c r="N83" s="57">
        <f>INDEX(Data!$K:$K,MATCH($A83&amp;"."&amp;N$1,Data!$J:$J,0))</f>
        <v>9.7268603890275599E-5</v>
      </c>
      <c r="O83" s="57">
        <f>INDEX(Data!$K:$K,MATCH($A83&amp;"."&amp;O$1,Data!$J:$J,0))</f>
        <v>9.299817776233257E-5</v>
      </c>
      <c r="P83" s="57">
        <f>INDEX(Data!$K:$K,MATCH($A83&amp;"."&amp;P$1,Data!$J:$J,0))</f>
        <v>8.8797538971517424E-5</v>
      </c>
      <c r="Q83" s="57">
        <f>INDEX(Data!$K:$K,MATCH($A83&amp;"."&amp;Q$1,Data!$J:$J,0))</f>
        <v>8.9901091060204738E-5</v>
      </c>
      <c r="R83" s="57">
        <f>INDEX(Data!$K:$K,MATCH($A83&amp;"."&amp;R$1,Data!$J:$J,0))</f>
        <v>9.9253237669160455E-5</v>
      </c>
      <c r="S83" s="57">
        <f>INDEX(Data!$K:$K,MATCH($A83&amp;"."&amp;S$1,Data!$J:$J,0))</f>
        <v>1.1187858260258323E-4</v>
      </c>
      <c r="T83" s="57">
        <f>INDEX(Data!$K:$K,MATCH($A83&amp;"."&amp;T$1,Data!$J:$J,0))</f>
        <v>1.3179444909339796E-4</v>
      </c>
      <c r="U83" s="57">
        <f>INDEX(Data!$K:$K,MATCH($A83&amp;"."&amp;U$1,Data!$J:$J,0))</f>
        <v>1.7555216293774423E-4</v>
      </c>
      <c r="V83" s="57">
        <f>INDEX(Data!$K:$K,MATCH($A83&amp;"."&amp;V$1,Data!$J:$J,0))</f>
        <v>2.1905040893876215E-4</v>
      </c>
      <c r="W83" s="57">
        <f>INDEX(Data!$K:$K,MATCH($A83&amp;"."&amp;W$1,Data!$J:$J,0))</f>
        <v>2.3866408862692186E-4</v>
      </c>
      <c r="X83" s="57">
        <f>INDEX(Data!$K:$K,MATCH($A83&amp;"."&amp;X$1,Data!$J:$J,0))</f>
        <v>2.2223871184760325E-4</v>
      </c>
      <c r="Y83" s="57">
        <f>INDEX(Data!$K:$K,MATCH($A83&amp;"."&amp;Y$1,Data!$J:$J,0))</f>
        <v>1.728119549132511E-4</v>
      </c>
    </row>
    <row r="84" spans="1:25" x14ac:dyDescent="0.2">
      <c r="A84" s="2">
        <f t="shared" si="2"/>
        <v>42818</v>
      </c>
      <c r="B84" s="57">
        <f>INDEX(Data!$K:$K,MATCH($A84&amp;"."&amp;B$1,Data!$J:$J,0))</f>
        <v>1.187154706982073E-4</v>
      </c>
      <c r="C84" s="57">
        <f>INDEX(Data!$K:$K,MATCH($A84&amp;"."&amp;C$1,Data!$J:$J,0))</f>
        <v>7.518637772271985E-5</v>
      </c>
      <c r="D84" s="57">
        <f>INDEX(Data!$K:$K,MATCH($A84&amp;"."&amp;D$1,Data!$J:$J,0))</f>
        <v>5.191966873867441E-5</v>
      </c>
      <c r="E84" s="57">
        <f>INDEX(Data!$K:$K,MATCH($A84&amp;"."&amp;E$1,Data!$J:$J,0))</f>
        <v>3.1384752674021433E-5</v>
      </c>
      <c r="F84" s="57">
        <f>INDEX(Data!$K:$K,MATCH($A84&amp;"."&amp;F$1,Data!$J:$J,0))</f>
        <v>3.9846781132467056E-5</v>
      </c>
      <c r="G84" s="57">
        <f>INDEX(Data!$K:$K,MATCH($A84&amp;"."&amp;G$1,Data!$J:$J,0))</f>
        <v>4.3803202092383092E-5</v>
      </c>
      <c r="H84" s="57">
        <f>INDEX(Data!$K:$K,MATCH($A84&amp;"."&amp;H$1,Data!$J:$J,0))</f>
        <v>5.6861237347443101E-5</v>
      </c>
      <c r="I84" s="57">
        <f>INDEX(Data!$K:$K,MATCH($A84&amp;"."&amp;I$1,Data!$J:$J,0))</f>
        <v>9.4698634577439905E-5</v>
      </c>
      <c r="J84" s="57">
        <f>INDEX(Data!$K:$K,MATCH($A84&amp;"."&amp;J$1,Data!$J:$J,0))</f>
        <v>1.272867788217289E-4</v>
      </c>
      <c r="K84" s="57">
        <f>INDEX(Data!$K:$K,MATCH($A84&amp;"."&amp;K$1,Data!$J:$J,0))</f>
        <v>1.2574930000915554E-4</v>
      </c>
      <c r="L84" s="57">
        <f>INDEX(Data!$K:$K,MATCH($A84&amp;"."&amp;L$1,Data!$J:$J,0))</f>
        <v>1.0929546074541875E-4</v>
      </c>
      <c r="M84" s="57">
        <f>INDEX(Data!$K:$K,MATCH($A84&amp;"."&amp;M$1,Data!$J:$J,0))</f>
        <v>1.0195101060219058E-4</v>
      </c>
      <c r="N84" s="57">
        <f>INDEX(Data!$K:$K,MATCH($A84&amp;"."&amp;N$1,Data!$J:$J,0))</f>
        <v>9.7268603890275599E-5</v>
      </c>
      <c r="O84" s="57">
        <f>INDEX(Data!$K:$K,MATCH($A84&amp;"."&amp;O$1,Data!$J:$J,0))</f>
        <v>9.299817776233257E-5</v>
      </c>
      <c r="P84" s="57">
        <f>INDEX(Data!$K:$K,MATCH($A84&amp;"."&amp;P$1,Data!$J:$J,0))</f>
        <v>8.8797538971517424E-5</v>
      </c>
      <c r="Q84" s="57">
        <f>INDEX(Data!$K:$K,MATCH($A84&amp;"."&amp;Q$1,Data!$J:$J,0))</f>
        <v>8.9901091060204738E-5</v>
      </c>
      <c r="R84" s="57">
        <f>INDEX(Data!$K:$K,MATCH($A84&amp;"."&amp;R$1,Data!$J:$J,0))</f>
        <v>9.9253237669160455E-5</v>
      </c>
      <c r="S84" s="57">
        <f>INDEX(Data!$K:$K,MATCH($A84&amp;"."&amp;S$1,Data!$J:$J,0))</f>
        <v>1.1187858260258323E-4</v>
      </c>
      <c r="T84" s="57">
        <f>INDEX(Data!$K:$K,MATCH($A84&amp;"."&amp;T$1,Data!$J:$J,0))</f>
        <v>1.3179444909339796E-4</v>
      </c>
      <c r="U84" s="57">
        <f>INDEX(Data!$K:$K,MATCH($A84&amp;"."&amp;U$1,Data!$J:$J,0))</f>
        <v>1.7555216293774423E-4</v>
      </c>
      <c r="V84" s="57">
        <f>INDEX(Data!$K:$K,MATCH($A84&amp;"."&amp;V$1,Data!$J:$J,0))</f>
        <v>2.1905040893876215E-4</v>
      </c>
      <c r="W84" s="57">
        <f>INDEX(Data!$K:$K,MATCH($A84&amp;"."&amp;W$1,Data!$J:$J,0))</f>
        <v>2.3866408862692186E-4</v>
      </c>
      <c r="X84" s="57">
        <f>INDEX(Data!$K:$K,MATCH($A84&amp;"."&amp;X$1,Data!$J:$J,0))</f>
        <v>2.2223871184760325E-4</v>
      </c>
      <c r="Y84" s="57">
        <f>INDEX(Data!$K:$K,MATCH($A84&amp;"."&amp;Y$1,Data!$J:$J,0))</f>
        <v>1.728119549132511E-4</v>
      </c>
    </row>
    <row r="85" spans="1:25" x14ac:dyDescent="0.2">
      <c r="A85" s="2">
        <f t="shared" si="2"/>
        <v>42819</v>
      </c>
      <c r="B85" s="57">
        <f>INDEX(Data!$K:$K,MATCH($A85&amp;"."&amp;B$1,Data!$J:$J,0))</f>
        <v>1.187154706982073E-4</v>
      </c>
      <c r="C85" s="57">
        <f>INDEX(Data!$K:$K,MATCH($A85&amp;"."&amp;C$1,Data!$J:$J,0))</f>
        <v>7.5314222294822446E-5</v>
      </c>
      <c r="D85" s="57">
        <f>INDEX(Data!$K:$K,MATCH($A85&amp;"."&amp;D$1,Data!$J:$J,0))</f>
        <v>5.2007951324358799E-5</v>
      </c>
      <c r="E85" s="57">
        <f>INDEX(Data!$K:$K,MATCH($A85&amp;"."&amp;E$1,Data!$J:$J,0))</f>
        <v>3.143811832878076E-5</v>
      </c>
      <c r="F85" s="57">
        <f>INDEX(Data!$K:$K,MATCH($A85&amp;"."&amp;F$1,Data!$J:$J,0))</f>
        <v>3.991453535654116E-5</v>
      </c>
      <c r="G85" s="57">
        <f>INDEX(Data!$K:$K,MATCH($A85&amp;"."&amp;G$1,Data!$J:$J,0))</f>
        <v>4.3877683691282232E-5</v>
      </c>
      <c r="H85" s="57">
        <f>INDEX(Data!$K:$K,MATCH($A85&amp;"."&amp;H$1,Data!$J:$J,0))</f>
        <v>5.6957922422294238E-5</v>
      </c>
      <c r="I85" s="57">
        <f>INDEX(Data!$K:$K,MATCH($A85&amp;"."&amp;I$1,Data!$J:$J,0))</f>
        <v>9.4859657182637066E-5</v>
      </c>
      <c r="J85" s="57">
        <f>INDEX(Data!$K:$K,MATCH($A85&amp;"."&amp;J$1,Data!$J:$J,0))</f>
        <v>1.2750321329118552E-4</v>
      </c>
      <c r="K85" s="57">
        <f>INDEX(Data!$K:$K,MATCH($A85&amp;"."&amp;K$1,Data!$J:$J,0))</f>
        <v>1.2596312019758326E-4</v>
      </c>
      <c r="L85" s="57">
        <f>INDEX(Data!$K:$K,MATCH($A85&amp;"."&amp;L$1,Data!$J:$J,0))</f>
        <v>1.0948130333865127E-4</v>
      </c>
      <c r="M85" s="57">
        <f>INDEX(Data!$K:$K,MATCH($A85&amp;"."&amp;M$1,Data!$J:$J,0))</f>
        <v>1.0212436492142549E-4</v>
      </c>
      <c r="N85" s="57">
        <f>INDEX(Data!$K:$K,MATCH($A85&amp;"."&amp;N$1,Data!$J:$J,0))</f>
        <v>9.7433996391151607E-5</v>
      </c>
      <c r="O85" s="57">
        <f>INDEX(Data!$K:$K,MATCH($A85&amp;"."&amp;O$1,Data!$J:$J,0))</f>
        <v>9.3156308963787606E-5</v>
      </c>
      <c r="P85" s="57">
        <f>INDEX(Data!$K:$K,MATCH($A85&amp;"."&amp;P$1,Data!$J:$J,0))</f>
        <v>8.8948527537763313E-5</v>
      </c>
      <c r="Q85" s="57">
        <f>INDEX(Data!$K:$K,MATCH($A85&amp;"."&amp;Q$1,Data!$J:$J,0))</f>
        <v>9.0053956072009566E-5</v>
      </c>
      <c r="R85" s="57">
        <f>INDEX(Data!$K:$K,MATCH($A85&amp;"."&amp;R$1,Data!$J:$J,0))</f>
        <v>9.9422004779426147E-5</v>
      </c>
      <c r="S85" s="57">
        <f>INDEX(Data!$K:$K,MATCH($A85&amp;"."&amp;S$1,Data!$J:$J,0))</f>
        <v>1.1206881745567082E-4</v>
      </c>
      <c r="T85" s="57">
        <f>INDEX(Data!$K:$K,MATCH($A85&amp;"."&amp;T$1,Data!$J:$J,0))</f>
        <v>1.3201854826481939E-4</v>
      </c>
      <c r="U85" s="57">
        <f>INDEX(Data!$K:$K,MATCH($A85&amp;"."&amp;U$1,Data!$J:$J,0))</f>
        <v>1.7585066636126629E-4</v>
      </c>
      <c r="V85" s="57">
        <f>INDEX(Data!$K:$K,MATCH($A85&amp;"."&amp;V$1,Data!$J:$J,0))</f>
        <v>2.1942287542335527E-4</v>
      </c>
      <c r="W85" s="57">
        <f>INDEX(Data!$K:$K,MATCH($A85&amp;"."&amp;W$1,Data!$J:$J,0))</f>
        <v>2.3906990560083275E-4</v>
      </c>
      <c r="X85" s="57">
        <f>INDEX(Data!$K:$K,MATCH($A85&amp;"."&amp;X$1,Data!$J:$J,0))</f>
        <v>2.2261659962303999E-4</v>
      </c>
      <c r="Y85" s="57">
        <f>INDEX(Data!$K:$K,MATCH($A85&amp;"."&amp;Y$1,Data!$J:$J,0))</f>
        <v>1.7310579897249776E-4</v>
      </c>
    </row>
    <row r="86" spans="1:25" x14ac:dyDescent="0.2">
      <c r="A86" s="2">
        <f t="shared" si="2"/>
        <v>42820</v>
      </c>
      <c r="B86" s="57">
        <f>INDEX(Data!$K:$K,MATCH($A86&amp;"."&amp;B$1,Data!$J:$J,0))</f>
        <v>1.1891733078261433E-4</v>
      </c>
      <c r="C86" s="57">
        <f>INDEX(Data!$K:$K,MATCH($A86&amp;"."&amp;C$1,Data!$J:$J,0))</f>
        <v>7.5314222294822446E-5</v>
      </c>
      <c r="D86" s="57">
        <f>INDEX(Data!$K:$K,MATCH($A86&amp;"."&amp;D$1,Data!$J:$J,0))</f>
        <v>5.2007951324358799E-5</v>
      </c>
      <c r="E86" s="57">
        <f>INDEX(Data!$K:$K,MATCH($A86&amp;"."&amp;E$1,Data!$J:$J,0))</f>
        <v>3.143811832878076E-5</v>
      </c>
      <c r="F86" s="57">
        <f>INDEX(Data!$K:$K,MATCH($A86&amp;"."&amp;F$1,Data!$J:$J,0))</f>
        <v>3.991453535654116E-5</v>
      </c>
      <c r="G86" s="57">
        <f>INDEX(Data!$K:$K,MATCH($A86&amp;"."&amp;G$1,Data!$J:$J,0))</f>
        <v>4.3877683691282232E-5</v>
      </c>
      <c r="H86" s="57">
        <f>INDEX(Data!$K:$K,MATCH($A86&amp;"."&amp;H$1,Data!$J:$J,0))</f>
        <v>5.6957922422294238E-5</v>
      </c>
      <c r="I86" s="57">
        <f>INDEX(Data!$K:$K,MATCH($A86&amp;"."&amp;I$1,Data!$J:$J,0))</f>
        <v>9.4859657182637066E-5</v>
      </c>
      <c r="J86" s="57">
        <f>INDEX(Data!$K:$K,MATCH($A86&amp;"."&amp;J$1,Data!$J:$J,0))</f>
        <v>1.2750321329118552E-4</v>
      </c>
      <c r="K86" s="57">
        <f>INDEX(Data!$K:$K,MATCH($A86&amp;"."&amp;K$1,Data!$J:$J,0))</f>
        <v>1.2596312019758326E-4</v>
      </c>
      <c r="L86" s="57">
        <f>INDEX(Data!$K:$K,MATCH($A86&amp;"."&amp;L$1,Data!$J:$J,0))</f>
        <v>1.0948130333865127E-4</v>
      </c>
      <c r="M86" s="57">
        <f>INDEX(Data!$K:$K,MATCH($A86&amp;"."&amp;M$1,Data!$J:$J,0))</f>
        <v>1.0212436492142549E-4</v>
      </c>
      <c r="N86" s="57">
        <f>INDEX(Data!$K:$K,MATCH($A86&amp;"."&amp;N$1,Data!$J:$J,0))</f>
        <v>9.7433996391151607E-5</v>
      </c>
      <c r="O86" s="57">
        <f>INDEX(Data!$K:$K,MATCH($A86&amp;"."&amp;O$1,Data!$J:$J,0))</f>
        <v>9.3156308963787606E-5</v>
      </c>
      <c r="P86" s="57">
        <f>INDEX(Data!$K:$K,MATCH($A86&amp;"."&amp;P$1,Data!$J:$J,0))</f>
        <v>8.8948527537763313E-5</v>
      </c>
      <c r="Q86" s="57">
        <f>INDEX(Data!$K:$K,MATCH($A86&amp;"."&amp;Q$1,Data!$J:$J,0))</f>
        <v>9.0053956072009566E-5</v>
      </c>
      <c r="R86" s="57">
        <f>INDEX(Data!$K:$K,MATCH($A86&amp;"."&amp;R$1,Data!$J:$J,0))</f>
        <v>9.9422004779426147E-5</v>
      </c>
      <c r="S86" s="57">
        <f>INDEX(Data!$K:$K,MATCH($A86&amp;"."&amp;S$1,Data!$J:$J,0))</f>
        <v>1.1206881745567082E-4</v>
      </c>
      <c r="T86" s="57">
        <f>INDEX(Data!$K:$K,MATCH($A86&amp;"."&amp;T$1,Data!$J:$J,0))</f>
        <v>1.3201854826481939E-4</v>
      </c>
      <c r="U86" s="57">
        <f>INDEX(Data!$K:$K,MATCH($A86&amp;"."&amp;U$1,Data!$J:$J,0))</f>
        <v>1.7585066636126629E-4</v>
      </c>
      <c r="V86" s="57">
        <f>INDEX(Data!$K:$K,MATCH($A86&amp;"."&amp;V$1,Data!$J:$J,0))</f>
        <v>2.1942287542335527E-4</v>
      </c>
      <c r="W86" s="57">
        <f>INDEX(Data!$K:$K,MATCH($A86&amp;"."&amp;W$1,Data!$J:$J,0))</f>
        <v>2.3906990560083275E-4</v>
      </c>
      <c r="X86" s="57">
        <f>INDEX(Data!$K:$K,MATCH($A86&amp;"."&amp;X$1,Data!$J:$J,0))</f>
        <v>2.2261659962303999E-4</v>
      </c>
      <c r="Y86" s="57">
        <f>INDEX(Data!$K:$K,MATCH($A86&amp;"."&amp;Y$1,Data!$J:$J,0))</f>
        <v>1.7310579897249776E-4</v>
      </c>
    </row>
    <row r="87" spans="1:25" x14ac:dyDescent="0.2">
      <c r="A87" s="2">
        <f t="shared" si="2"/>
        <v>42821</v>
      </c>
      <c r="B87" s="57">
        <f>INDEX(Data!$K:$K,MATCH($A87&amp;"."&amp;B$1,Data!$J:$J,0))</f>
        <v>1.1891733078261433E-4</v>
      </c>
      <c r="C87" s="57">
        <f>INDEX(Data!$K:$K,MATCH($A87&amp;"."&amp;C$1,Data!$J:$J,0))</f>
        <v>7.518637772271985E-5</v>
      </c>
      <c r="D87" s="57">
        <f>INDEX(Data!$K:$K,MATCH($A87&amp;"."&amp;D$1,Data!$J:$J,0))</f>
        <v>5.191966873867441E-5</v>
      </c>
      <c r="E87" s="57">
        <f>INDEX(Data!$K:$K,MATCH($A87&amp;"."&amp;E$1,Data!$J:$J,0))</f>
        <v>3.1384752674021433E-5</v>
      </c>
      <c r="F87" s="57">
        <f>INDEX(Data!$K:$K,MATCH($A87&amp;"."&amp;F$1,Data!$J:$J,0))</f>
        <v>3.9846781132467056E-5</v>
      </c>
      <c r="G87" s="57">
        <f>INDEX(Data!$K:$K,MATCH($A87&amp;"."&amp;G$1,Data!$J:$J,0))</f>
        <v>4.3803202092383092E-5</v>
      </c>
      <c r="H87" s="57">
        <f>INDEX(Data!$K:$K,MATCH($A87&amp;"."&amp;H$1,Data!$J:$J,0))</f>
        <v>5.6861237347443101E-5</v>
      </c>
      <c r="I87" s="57">
        <f>INDEX(Data!$K:$K,MATCH($A87&amp;"."&amp;I$1,Data!$J:$J,0))</f>
        <v>9.4698634577439905E-5</v>
      </c>
      <c r="J87" s="57">
        <f>INDEX(Data!$K:$K,MATCH($A87&amp;"."&amp;J$1,Data!$J:$J,0))</f>
        <v>1.272867788217289E-4</v>
      </c>
      <c r="K87" s="57">
        <f>INDEX(Data!$K:$K,MATCH($A87&amp;"."&amp;K$1,Data!$J:$J,0))</f>
        <v>1.2574930000915554E-4</v>
      </c>
      <c r="L87" s="57">
        <f>INDEX(Data!$K:$K,MATCH($A87&amp;"."&amp;L$1,Data!$J:$J,0))</f>
        <v>1.0929546074541875E-4</v>
      </c>
      <c r="M87" s="57">
        <f>INDEX(Data!$K:$K,MATCH($A87&amp;"."&amp;M$1,Data!$J:$J,0))</f>
        <v>1.0195101060219058E-4</v>
      </c>
      <c r="N87" s="57">
        <f>INDEX(Data!$K:$K,MATCH($A87&amp;"."&amp;N$1,Data!$J:$J,0))</f>
        <v>9.7268603890275599E-5</v>
      </c>
      <c r="O87" s="57">
        <f>INDEX(Data!$K:$K,MATCH($A87&amp;"."&amp;O$1,Data!$J:$J,0))</f>
        <v>9.299817776233257E-5</v>
      </c>
      <c r="P87" s="57">
        <f>INDEX(Data!$K:$K,MATCH($A87&amp;"."&amp;P$1,Data!$J:$J,0))</f>
        <v>8.8797538971517424E-5</v>
      </c>
      <c r="Q87" s="57">
        <f>INDEX(Data!$K:$K,MATCH($A87&amp;"."&amp;Q$1,Data!$J:$J,0))</f>
        <v>8.9901091060204738E-5</v>
      </c>
      <c r="R87" s="57">
        <f>INDEX(Data!$K:$K,MATCH($A87&amp;"."&amp;R$1,Data!$J:$J,0))</f>
        <v>9.9253237669160455E-5</v>
      </c>
      <c r="S87" s="57">
        <f>INDEX(Data!$K:$K,MATCH($A87&amp;"."&amp;S$1,Data!$J:$J,0))</f>
        <v>1.1187858260258323E-4</v>
      </c>
      <c r="T87" s="57">
        <f>INDEX(Data!$K:$K,MATCH($A87&amp;"."&amp;T$1,Data!$J:$J,0))</f>
        <v>1.3179444909339796E-4</v>
      </c>
      <c r="U87" s="57">
        <f>INDEX(Data!$K:$K,MATCH($A87&amp;"."&amp;U$1,Data!$J:$J,0))</f>
        <v>1.7555216293774423E-4</v>
      </c>
      <c r="V87" s="57">
        <f>INDEX(Data!$K:$K,MATCH($A87&amp;"."&amp;V$1,Data!$J:$J,0))</f>
        <v>2.1905040893876215E-4</v>
      </c>
      <c r="W87" s="57">
        <f>INDEX(Data!$K:$K,MATCH($A87&amp;"."&amp;W$1,Data!$J:$J,0))</f>
        <v>2.3866408862692186E-4</v>
      </c>
      <c r="X87" s="57">
        <f>INDEX(Data!$K:$K,MATCH($A87&amp;"."&amp;X$1,Data!$J:$J,0))</f>
        <v>2.2223871184760325E-4</v>
      </c>
      <c r="Y87" s="57">
        <f>INDEX(Data!$K:$K,MATCH($A87&amp;"."&amp;Y$1,Data!$J:$J,0))</f>
        <v>1.728119549132511E-4</v>
      </c>
    </row>
    <row r="88" spans="1:25" x14ac:dyDescent="0.2">
      <c r="A88" s="2">
        <f t="shared" si="2"/>
        <v>42822</v>
      </c>
      <c r="B88" s="57">
        <f>INDEX(Data!$K:$K,MATCH($A88&amp;"."&amp;B$1,Data!$J:$J,0))</f>
        <v>1.187154706982073E-4</v>
      </c>
      <c r="C88" s="57">
        <f>INDEX(Data!$K:$K,MATCH($A88&amp;"."&amp;C$1,Data!$J:$J,0))</f>
        <v>7.518637772271985E-5</v>
      </c>
      <c r="D88" s="57">
        <f>INDEX(Data!$K:$K,MATCH($A88&amp;"."&amp;D$1,Data!$J:$J,0))</f>
        <v>5.191966873867441E-5</v>
      </c>
      <c r="E88" s="57">
        <f>INDEX(Data!$K:$K,MATCH($A88&amp;"."&amp;E$1,Data!$J:$J,0))</f>
        <v>3.1384752674021433E-5</v>
      </c>
      <c r="F88" s="57">
        <f>INDEX(Data!$K:$K,MATCH($A88&amp;"."&amp;F$1,Data!$J:$J,0))</f>
        <v>3.9846781132467056E-5</v>
      </c>
      <c r="G88" s="57">
        <f>INDEX(Data!$K:$K,MATCH($A88&amp;"."&amp;G$1,Data!$J:$J,0))</f>
        <v>4.3803202092383092E-5</v>
      </c>
      <c r="H88" s="57">
        <f>INDEX(Data!$K:$K,MATCH($A88&amp;"."&amp;H$1,Data!$J:$J,0))</f>
        <v>5.6861237347443101E-5</v>
      </c>
      <c r="I88" s="57">
        <f>INDEX(Data!$K:$K,MATCH($A88&amp;"."&amp;I$1,Data!$J:$J,0))</f>
        <v>9.4698634577439905E-5</v>
      </c>
      <c r="J88" s="57">
        <f>INDEX(Data!$K:$K,MATCH($A88&amp;"."&amp;J$1,Data!$J:$J,0))</f>
        <v>1.272867788217289E-4</v>
      </c>
      <c r="K88" s="57">
        <f>INDEX(Data!$K:$K,MATCH($A88&amp;"."&amp;K$1,Data!$J:$J,0))</f>
        <v>1.2574930000915554E-4</v>
      </c>
      <c r="L88" s="57">
        <f>INDEX(Data!$K:$K,MATCH($A88&amp;"."&amp;L$1,Data!$J:$J,0))</f>
        <v>1.0929546074541875E-4</v>
      </c>
      <c r="M88" s="57">
        <f>INDEX(Data!$K:$K,MATCH($A88&amp;"."&amp;M$1,Data!$J:$J,0))</f>
        <v>1.0195101060219058E-4</v>
      </c>
      <c r="N88" s="57">
        <f>INDEX(Data!$K:$K,MATCH($A88&amp;"."&amp;N$1,Data!$J:$J,0))</f>
        <v>9.7268603890275599E-5</v>
      </c>
      <c r="O88" s="57">
        <f>INDEX(Data!$K:$K,MATCH($A88&amp;"."&amp;O$1,Data!$J:$J,0))</f>
        <v>9.299817776233257E-5</v>
      </c>
      <c r="P88" s="57">
        <f>INDEX(Data!$K:$K,MATCH($A88&amp;"."&amp;P$1,Data!$J:$J,0))</f>
        <v>8.8797538971517424E-5</v>
      </c>
      <c r="Q88" s="57">
        <f>INDEX(Data!$K:$K,MATCH($A88&amp;"."&amp;Q$1,Data!$J:$J,0))</f>
        <v>8.9901091060204738E-5</v>
      </c>
      <c r="R88" s="57">
        <f>INDEX(Data!$K:$K,MATCH($A88&amp;"."&amp;R$1,Data!$J:$J,0))</f>
        <v>9.9253237669160455E-5</v>
      </c>
      <c r="S88" s="57">
        <f>INDEX(Data!$K:$K,MATCH($A88&amp;"."&amp;S$1,Data!$J:$J,0))</f>
        <v>1.1187858260258323E-4</v>
      </c>
      <c r="T88" s="57">
        <f>INDEX(Data!$K:$K,MATCH($A88&amp;"."&amp;T$1,Data!$J:$J,0))</f>
        <v>1.3179444909339796E-4</v>
      </c>
      <c r="U88" s="57">
        <f>INDEX(Data!$K:$K,MATCH($A88&amp;"."&amp;U$1,Data!$J:$J,0))</f>
        <v>1.7555216293774423E-4</v>
      </c>
      <c r="V88" s="57">
        <f>INDEX(Data!$K:$K,MATCH($A88&amp;"."&amp;V$1,Data!$J:$J,0))</f>
        <v>2.1905040893876215E-4</v>
      </c>
      <c r="W88" s="57">
        <f>INDEX(Data!$K:$K,MATCH($A88&amp;"."&amp;W$1,Data!$J:$J,0))</f>
        <v>2.3866408862692186E-4</v>
      </c>
      <c r="X88" s="57">
        <f>INDEX(Data!$K:$K,MATCH($A88&amp;"."&amp;X$1,Data!$J:$J,0))</f>
        <v>2.2223871184760325E-4</v>
      </c>
      <c r="Y88" s="57">
        <f>INDEX(Data!$K:$K,MATCH($A88&amp;"."&amp;Y$1,Data!$J:$J,0))</f>
        <v>1.728119549132511E-4</v>
      </c>
    </row>
    <row r="89" spans="1:25" x14ac:dyDescent="0.2">
      <c r="A89" s="2">
        <f t="shared" si="2"/>
        <v>42823</v>
      </c>
      <c r="B89" s="57">
        <f>INDEX(Data!$K:$K,MATCH($A89&amp;"."&amp;B$1,Data!$J:$J,0))</f>
        <v>1.187154706982073E-4</v>
      </c>
      <c r="C89" s="57">
        <f>INDEX(Data!$K:$K,MATCH($A89&amp;"."&amp;C$1,Data!$J:$J,0))</f>
        <v>7.518637772271985E-5</v>
      </c>
      <c r="D89" s="57">
        <f>INDEX(Data!$K:$K,MATCH($A89&amp;"."&amp;D$1,Data!$J:$J,0))</f>
        <v>5.191966873867441E-5</v>
      </c>
      <c r="E89" s="57">
        <f>INDEX(Data!$K:$K,MATCH($A89&amp;"."&amp;E$1,Data!$J:$J,0))</f>
        <v>3.1384752674021433E-5</v>
      </c>
      <c r="F89" s="57">
        <f>INDEX(Data!$K:$K,MATCH($A89&amp;"."&amp;F$1,Data!$J:$J,0))</f>
        <v>3.9846781132467056E-5</v>
      </c>
      <c r="G89" s="57">
        <f>INDEX(Data!$K:$K,MATCH($A89&amp;"."&amp;G$1,Data!$J:$J,0))</f>
        <v>4.3803202092383092E-5</v>
      </c>
      <c r="H89" s="57">
        <f>INDEX(Data!$K:$K,MATCH($A89&amp;"."&amp;H$1,Data!$J:$J,0))</f>
        <v>5.6861237347443101E-5</v>
      </c>
      <c r="I89" s="57">
        <f>INDEX(Data!$K:$K,MATCH($A89&amp;"."&amp;I$1,Data!$J:$J,0))</f>
        <v>9.4698634577439905E-5</v>
      </c>
      <c r="J89" s="57">
        <f>INDEX(Data!$K:$K,MATCH($A89&amp;"."&amp;J$1,Data!$J:$J,0))</f>
        <v>1.272867788217289E-4</v>
      </c>
      <c r="K89" s="57">
        <f>INDEX(Data!$K:$K,MATCH($A89&amp;"."&amp;K$1,Data!$J:$J,0))</f>
        <v>1.2574930000915554E-4</v>
      </c>
      <c r="L89" s="57">
        <f>INDEX(Data!$K:$K,MATCH($A89&amp;"."&amp;L$1,Data!$J:$J,0))</f>
        <v>1.0929546074541875E-4</v>
      </c>
      <c r="M89" s="57">
        <f>INDEX(Data!$K:$K,MATCH($A89&amp;"."&amp;M$1,Data!$J:$J,0))</f>
        <v>1.0195101060219058E-4</v>
      </c>
      <c r="N89" s="57">
        <f>INDEX(Data!$K:$K,MATCH($A89&amp;"."&amp;N$1,Data!$J:$J,0))</f>
        <v>9.7268603890275599E-5</v>
      </c>
      <c r="O89" s="57">
        <f>INDEX(Data!$K:$K,MATCH($A89&amp;"."&amp;O$1,Data!$J:$J,0))</f>
        <v>9.299817776233257E-5</v>
      </c>
      <c r="P89" s="57">
        <f>INDEX(Data!$K:$K,MATCH($A89&amp;"."&amp;P$1,Data!$J:$J,0))</f>
        <v>8.8797538971517424E-5</v>
      </c>
      <c r="Q89" s="57">
        <f>INDEX(Data!$K:$K,MATCH($A89&amp;"."&amp;Q$1,Data!$J:$J,0))</f>
        <v>8.9901091060204738E-5</v>
      </c>
      <c r="R89" s="57">
        <f>INDEX(Data!$K:$K,MATCH($A89&amp;"."&amp;R$1,Data!$J:$J,0))</f>
        <v>9.9253237669160455E-5</v>
      </c>
      <c r="S89" s="57">
        <f>INDEX(Data!$K:$K,MATCH($A89&amp;"."&amp;S$1,Data!$J:$J,0))</f>
        <v>1.1187858260258323E-4</v>
      </c>
      <c r="T89" s="57">
        <f>INDEX(Data!$K:$K,MATCH($A89&amp;"."&amp;T$1,Data!$J:$J,0))</f>
        <v>1.3179444909339796E-4</v>
      </c>
      <c r="U89" s="57">
        <f>INDEX(Data!$K:$K,MATCH($A89&amp;"."&amp;U$1,Data!$J:$J,0))</f>
        <v>1.7555216293774423E-4</v>
      </c>
      <c r="V89" s="57">
        <f>INDEX(Data!$K:$K,MATCH($A89&amp;"."&amp;V$1,Data!$J:$J,0))</f>
        <v>2.1905040893876215E-4</v>
      </c>
      <c r="W89" s="57">
        <f>INDEX(Data!$K:$K,MATCH($A89&amp;"."&amp;W$1,Data!$J:$J,0))</f>
        <v>2.3866408862692186E-4</v>
      </c>
      <c r="X89" s="57">
        <f>INDEX(Data!$K:$K,MATCH($A89&amp;"."&amp;X$1,Data!$J:$J,0))</f>
        <v>2.2223871184760325E-4</v>
      </c>
      <c r="Y89" s="57">
        <f>INDEX(Data!$K:$K,MATCH($A89&amp;"."&amp;Y$1,Data!$J:$J,0))</f>
        <v>1.728119549132511E-4</v>
      </c>
    </row>
    <row r="90" spans="1:25" x14ac:dyDescent="0.2">
      <c r="A90" s="2">
        <f t="shared" si="2"/>
        <v>42824</v>
      </c>
      <c r="B90" s="57">
        <f>INDEX(Data!$K:$K,MATCH($A90&amp;"."&amp;B$1,Data!$J:$J,0))</f>
        <v>1.187154706982073E-4</v>
      </c>
      <c r="C90" s="57">
        <f>INDEX(Data!$K:$K,MATCH($A90&amp;"."&amp;C$1,Data!$J:$J,0))</f>
        <v>7.518637772271985E-5</v>
      </c>
      <c r="D90" s="57">
        <f>INDEX(Data!$K:$K,MATCH($A90&amp;"."&amp;D$1,Data!$J:$J,0))</f>
        <v>5.191966873867441E-5</v>
      </c>
      <c r="E90" s="57">
        <f>INDEX(Data!$K:$K,MATCH($A90&amp;"."&amp;E$1,Data!$J:$J,0))</f>
        <v>3.1384752674021433E-5</v>
      </c>
      <c r="F90" s="57">
        <f>INDEX(Data!$K:$K,MATCH($A90&amp;"."&amp;F$1,Data!$J:$J,0))</f>
        <v>3.9846781132467056E-5</v>
      </c>
      <c r="G90" s="57">
        <f>INDEX(Data!$K:$K,MATCH($A90&amp;"."&amp;G$1,Data!$J:$J,0))</f>
        <v>4.3803202092383092E-5</v>
      </c>
      <c r="H90" s="57">
        <f>INDEX(Data!$K:$K,MATCH($A90&amp;"."&amp;H$1,Data!$J:$J,0))</f>
        <v>5.6861237347443101E-5</v>
      </c>
      <c r="I90" s="57">
        <f>INDEX(Data!$K:$K,MATCH($A90&amp;"."&amp;I$1,Data!$J:$J,0))</f>
        <v>9.4698634577439905E-5</v>
      </c>
      <c r="J90" s="57">
        <f>INDEX(Data!$K:$K,MATCH($A90&amp;"."&amp;J$1,Data!$J:$J,0))</f>
        <v>1.272867788217289E-4</v>
      </c>
      <c r="K90" s="57">
        <f>INDEX(Data!$K:$K,MATCH($A90&amp;"."&amp;K$1,Data!$J:$J,0))</f>
        <v>1.2574930000915554E-4</v>
      </c>
      <c r="L90" s="57">
        <f>INDEX(Data!$K:$K,MATCH($A90&amp;"."&amp;L$1,Data!$J:$J,0))</f>
        <v>1.0929546074541875E-4</v>
      </c>
      <c r="M90" s="57">
        <f>INDEX(Data!$K:$K,MATCH($A90&amp;"."&amp;M$1,Data!$J:$J,0))</f>
        <v>1.0195101060219058E-4</v>
      </c>
      <c r="N90" s="57">
        <f>INDEX(Data!$K:$K,MATCH($A90&amp;"."&amp;N$1,Data!$J:$J,0))</f>
        <v>9.7268603890275599E-5</v>
      </c>
      <c r="O90" s="57">
        <f>INDEX(Data!$K:$K,MATCH($A90&amp;"."&amp;O$1,Data!$J:$J,0))</f>
        <v>9.299817776233257E-5</v>
      </c>
      <c r="P90" s="57">
        <f>INDEX(Data!$K:$K,MATCH($A90&amp;"."&amp;P$1,Data!$J:$J,0))</f>
        <v>8.8797538971517424E-5</v>
      </c>
      <c r="Q90" s="57">
        <f>INDEX(Data!$K:$K,MATCH($A90&amp;"."&amp;Q$1,Data!$J:$J,0))</f>
        <v>8.9901091060204738E-5</v>
      </c>
      <c r="R90" s="57">
        <f>INDEX(Data!$K:$K,MATCH($A90&amp;"."&amp;R$1,Data!$J:$J,0))</f>
        <v>9.9253237669160455E-5</v>
      </c>
      <c r="S90" s="57">
        <f>INDEX(Data!$K:$K,MATCH($A90&amp;"."&amp;S$1,Data!$J:$J,0))</f>
        <v>1.1187858260258323E-4</v>
      </c>
      <c r="T90" s="57">
        <f>INDEX(Data!$K:$K,MATCH($A90&amp;"."&amp;T$1,Data!$J:$J,0))</f>
        <v>1.3179444909339796E-4</v>
      </c>
      <c r="U90" s="57">
        <f>INDEX(Data!$K:$K,MATCH($A90&amp;"."&amp;U$1,Data!$J:$J,0))</f>
        <v>1.7555216293774423E-4</v>
      </c>
      <c r="V90" s="57">
        <f>INDEX(Data!$K:$K,MATCH($A90&amp;"."&amp;V$1,Data!$J:$J,0))</f>
        <v>2.1905040893876215E-4</v>
      </c>
      <c r="W90" s="57">
        <f>INDEX(Data!$K:$K,MATCH($A90&amp;"."&amp;W$1,Data!$J:$J,0))</f>
        <v>2.3866408862692186E-4</v>
      </c>
      <c r="X90" s="57">
        <f>INDEX(Data!$K:$K,MATCH($A90&amp;"."&amp;X$1,Data!$J:$J,0))</f>
        <v>2.2223871184760325E-4</v>
      </c>
      <c r="Y90" s="57">
        <f>INDEX(Data!$K:$K,MATCH($A90&amp;"."&amp;Y$1,Data!$J:$J,0))</f>
        <v>1.728119549132511E-4</v>
      </c>
    </row>
    <row r="91" spans="1:25" x14ac:dyDescent="0.2">
      <c r="A91" s="2">
        <f t="shared" si="2"/>
        <v>42825</v>
      </c>
      <c r="B91" s="57">
        <f>INDEX(Data!$K:$K,MATCH($A91&amp;"."&amp;B$1,Data!$J:$J,0))</f>
        <v>1.187154706982073E-4</v>
      </c>
      <c r="C91" s="57">
        <f>INDEX(Data!$K:$K,MATCH($A91&amp;"."&amp;C$1,Data!$J:$J,0))</f>
        <v>7.518637772271985E-5</v>
      </c>
      <c r="D91" s="57">
        <f>INDEX(Data!$K:$K,MATCH($A91&amp;"."&amp;D$1,Data!$J:$J,0))</f>
        <v>5.191966873867441E-5</v>
      </c>
      <c r="E91" s="57">
        <f>INDEX(Data!$K:$K,MATCH($A91&amp;"."&amp;E$1,Data!$J:$J,0))</f>
        <v>3.1384752674021433E-5</v>
      </c>
      <c r="F91" s="57">
        <f>INDEX(Data!$K:$K,MATCH($A91&amp;"."&amp;F$1,Data!$J:$J,0))</f>
        <v>3.9846781132467056E-5</v>
      </c>
      <c r="G91" s="57">
        <f>INDEX(Data!$K:$K,MATCH($A91&amp;"."&amp;G$1,Data!$J:$J,0))</f>
        <v>4.3803202092383092E-5</v>
      </c>
      <c r="H91" s="57">
        <f>INDEX(Data!$K:$K,MATCH($A91&amp;"."&amp;H$1,Data!$J:$J,0))</f>
        <v>5.6861237347443101E-5</v>
      </c>
      <c r="I91" s="57">
        <f>INDEX(Data!$K:$K,MATCH($A91&amp;"."&amp;I$1,Data!$J:$J,0))</f>
        <v>9.4698634577439905E-5</v>
      </c>
      <c r="J91" s="57">
        <f>INDEX(Data!$K:$K,MATCH($A91&amp;"."&amp;J$1,Data!$J:$J,0))</f>
        <v>1.272867788217289E-4</v>
      </c>
      <c r="K91" s="57">
        <f>INDEX(Data!$K:$K,MATCH($A91&amp;"."&amp;K$1,Data!$J:$J,0))</f>
        <v>1.2574930000915554E-4</v>
      </c>
      <c r="L91" s="57">
        <f>INDEX(Data!$K:$K,MATCH($A91&amp;"."&amp;L$1,Data!$J:$J,0))</f>
        <v>1.0929546074541875E-4</v>
      </c>
      <c r="M91" s="57">
        <f>INDEX(Data!$K:$K,MATCH($A91&amp;"."&amp;M$1,Data!$J:$J,0))</f>
        <v>1.0195101060219058E-4</v>
      </c>
      <c r="N91" s="57">
        <f>INDEX(Data!$K:$K,MATCH($A91&amp;"."&amp;N$1,Data!$J:$J,0))</f>
        <v>9.7268603890275599E-5</v>
      </c>
      <c r="O91" s="57">
        <f>INDEX(Data!$K:$K,MATCH($A91&amp;"."&amp;O$1,Data!$J:$J,0))</f>
        <v>9.299817776233257E-5</v>
      </c>
      <c r="P91" s="57">
        <f>INDEX(Data!$K:$K,MATCH($A91&amp;"."&amp;P$1,Data!$J:$J,0))</f>
        <v>8.8797538971517424E-5</v>
      </c>
      <c r="Q91" s="57">
        <f>INDEX(Data!$K:$K,MATCH($A91&amp;"."&amp;Q$1,Data!$J:$J,0))</f>
        <v>8.9901091060204738E-5</v>
      </c>
      <c r="R91" s="57">
        <f>INDEX(Data!$K:$K,MATCH($A91&amp;"."&amp;R$1,Data!$J:$J,0))</f>
        <v>9.9253237669160455E-5</v>
      </c>
      <c r="S91" s="57">
        <f>INDEX(Data!$K:$K,MATCH($A91&amp;"."&amp;S$1,Data!$J:$J,0))</f>
        <v>1.1187858260258323E-4</v>
      </c>
      <c r="T91" s="57">
        <f>INDEX(Data!$K:$K,MATCH($A91&amp;"."&amp;T$1,Data!$J:$J,0))</f>
        <v>1.3179444909339796E-4</v>
      </c>
      <c r="U91" s="57">
        <f>INDEX(Data!$K:$K,MATCH($A91&amp;"."&amp;U$1,Data!$J:$J,0))</f>
        <v>1.7555216293774423E-4</v>
      </c>
      <c r="V91" s="57">
        <f>INDEX(Data!$K:$K,MATCH($A91&amp;"."&amp;V$1,Data!$J:$J,0))</f>
        <v>2.1905040893876215E-4</v>
      </c>
      <c r="W91" s="57">
        <f>INDEX(Data!$K:$K,MATCH($A91&amp;"."&amp;W$1,Data!$J:$J,0))</f>
        <v>2.3866408862692186E-4</v>
      </c>
      <c r="X91" s="57">
        <f>INDEX(Data!$K:$K,MATCH($A91&amp;"."&amp;X$1,Data!$J:$J,0))</f>
        <v>2.2223871184760325E-4</v>
      </c>
      <c r="Y91" s="57">
        <f>INDEX(Data!$K:$K,MATCH($A91&amp;"."&amp;Y$1,Data!$J:$J,0))</f>
        <v>1.728119549132511E-4</v>
      </c>
    </row>
    <row r="92" spans="1:25" x14ac:dyDescent="0.2">
      <c r="A92" s="2">
        <f t="shared" si="2"/>
        <v>42826</v>
      </c>
      <c r="B92" s="57">
        <f>INDEX(Data!$K:$K,MATCH($A92&amp;"."&amp;B$1,Data!$J:$J,0))</f>
        <v>1.187154706982073E-4</v>
      </c>
      <c r="C92" s="57">
        <f>INDEX(Data!$K:$K,MATCH($A92&amp;"."&amp;C$1,Data!$J:$J,0))</f>
        <v>6.9240492355372206E-5</v>
      </c>
      <c r="D92" s="57">
        <f>INDEX(Data!$K:$K,MATCH($A92&amp;"."&amp;D$1,Data!$J:$J,0))</f>
        <v>4.8574097662127062E-5</v>
      </c>
      <c r="E92" s="57">
        <f>INDEX(Data!$K:$K,MATCH($A92&amp;"."&amp;E$1,Data!$J:$J,0))</f>
        <v>4.1477523638266627E-5</v>
      </c>
      <c r="F92" s="57">
        <f>INDEX(Data!$K:$K,MATCH($A92&amp;"."&amp;F$1,Data!$J:$J,0))</f>
        <v>3.8779210633293735E-5</v>
      </c>
      <c r="G92" s="57">
        <f>INDEX(Data!$K:$K,MATCH($A92&amp;"."&amp;G$1,Data!$J:$J,0))</f>
        <v>4.1800074166637363E-5</v>
      </c>
      <c r="H92" s="57">
        <f>INDEX(Data!$K:$K,MATCH($A92&amp;"."&amp;H$1,Data!$J:$J,0))</f>
        <v>5.0939401097888296E-5</v>
      </c>
      <c r="I92" s="57">
        <f>INDEX(Data!$K:$K,MATCH($A92&amp;"."&amp;I$1,Data!$J:$J,0))</f>
        <v>8.2895577013034871E-5</v>
      </c>
      <c r="J92" s="57">
        <f>INDEX(Data!$K:$K,MATCH($A92&amp;"."&amp;J$1,Data!$J:$J,0))</f>
        <v>1.1043355524738467E-4</v>
      </c>
      <c r="K92" s="57">
        <f>INDEX(Data!$K:$K,MATCH($A92&amp;"."&amp;K$1,Data!$J:$J,0))</f>
        <v>1.1300203144942953E-4</v>
      </c>
      <c r="L92" s="57">
        <f>INDEX(Data!$K:$K,MATCH($A92&amp;"."&amp;L$1,Data!$J:$J,0))</f>
        <v>1.0278920114860693E-4</v>
      </c>
      <c r="M92" s="57">
        <f>INDEX(Data!$K:$K,MATCH($A92&amp;"."&amp;M$1,Data!$J:$J,0))</f>
        <v>9.5347787043474264E-5</v>
      </c>
      <c r="N92" s="57">
        <f>INDEX(Data!$K:$K,MATCH($A92&amp;"."&amp;N$1,Data!$J:$J,0))</f>
        <v>9.0252343662822987E-5</v>
      </c>
      <c r="O92" s="57">
        <f>INDEX(Data!$K:$K,MATCH($A92&amp;"."&amp;O$1,Data!$J:$J,0))</f>
        <v>8.971273264927794E-5</v>
      </c>
      <c r="P92" s="57">
        <f>INDEX(Data!$K:$K,MATCH($A92&amp;"."&amp;P$1,Data!$J:$J,0))</f>
        <v>8.6911773201986671E-5</v>
      </c>
      <c r="Q92" s="57">
        <f>INDEX(Data!$K:$K,MATCH($A92&amp;"."&amp;Q$1,Data!$J:$J,0))</f>
        <v>8.4754606251740807E-5</v>
      </c>
      <c r="R92" s="57">
        <f>INDEX(Data!$K:$K,MATCH($A92&amp;"."&amp;R$1,Data!$J:$J,0))</f>
        <v>8.9466264172278833E-5</v>
      </c>
      <c r="S92" s="57">
        <f>INDEX(Data!$K:$K,MATCH($A92&amp;"."&amp;S$1,Data!$J:$J,0))</f>
        <v>9.6999560557998698E-5</v>
      </c>
      <c r="T92" s="57">
        <f>INDEX(Data!$K:$K,MATCH($A92&amp;"."&amp;T$1,Data!$J:$J,0))</f>
        <v>1.0556183782785969E-4</v>
      </c>
      <c r="U92" s="57">
        <f>INDEX(Data!$K:$K,MATCH($A92&amp;"."&amp;U$1,Data!$J:$J,0))</f>
        <v>1.2939466073833968E-4</v>
      </c>
      <c r="V92" s="57">
        <f>INDEX(Data!$K:$K,MATCH($A92&amp;"."&amp;V$1,Data!$J:$J,0))</f>
        <v>1.6862202161180081E-4</v>
      </c>
      <c r="W92" s="57">
        <f>INDEX(Data!$K:$K,MATCH($A92&amp;"."&amp;W$1,Data!$J:$J,0))</f>
        <v>2.1678264272013216E-4</v>
      </c>
      <c r="X92" s="57">
        <f>INDEX(Data!$K:$K,MATCH($A92&amp;"."&amp;X$1,Data!$J:$J,0))</f>
        <v>2.136378214657645E-4</v>
      </c>
      <c r="Y92" s="57">
        <f>INDEX(Data!$K:$K,MATCH($A92&amp;"."&amp;Y$1,Data!$J:$J,0))</f>
        <v>1.665864060167917E-4</v>
      </c>
    </row>
    <row r="93" spans="1:25" x14ac:dyDescent="0.2">
      <c r="A93" s="2">
        <f t="shared" si="2"/>
        <v>42827</v>
      </c>
      <c r="B93" s="57">
        <f>INDEX(Data!$K:$K,MATCH($A93&amp;"."&amp;B$1,Data!$J:$J,0))</f>
        <v>1.1135851821798698E-4</v>
      </c>
      <c r="C93" s="57">
        <f>INDEX(Data!$K:$K,MATCH($A93&amp;"."&amp;C$1,Data!$J:$J,0))</f>
        <v>6.9240492355372206E-5</v>
      </c>
      <c r="D93" s="57">
        <f>INDEX(Data!$K:$K,MATCH($A93&amp;"."&amp;D$1,Data!$J:$J,0))</f>
        <v>4.8574097662127062E-5</v>
      </c>
      <c r="E93" s="57">
        <f>INDEX(Data!$K:$K,MATCH($A93&amp;"."&amp;E$1,Data!$J:$J,0))</f>
        <v>4.1477523638266627E-5</v>
      </c>
      <c r="F93" s="57">
        <f>INDEX(Data!$K:$K,MATCH($A93&amp;"."&amp;F$1,Data!$J:$J,0))</f>
        <v>3.8779210633293735E-5</v>
      </c>
      <c r="G93" s="57">
        <f>INDEX(Data!$K:$K,MATCH($A93&amp;"."&amp;G$1,Data!$J:$J,0))</f>
        <v>4.1800074166637363E-5</v>
      </c>
      <c r="H93" s="57">
        <f>INDEX(Data!$K:$K,MATCH($A93&amp;"."&amp;H$1,Data!$J:$J,0))</f>
        <v>5.0939401097888296E-5</v>
      </c>
      <c r="I93" s="57">
        <f>INDEX(Data!$K:$K,MATCH($A93&amp;"."&amp;I$1,Data!$J:$J,0))</f>
        <v>8.2895577013034871E-5</v>
      </c>
      <c r="J93" s="57">
        <f>INDEX(Data!$K:$K,MATCH($A93&amp;"."&amp;J$1,Data!$J:$J,0))</f>
        <v>1.1043355524738467E-4</v>
      </c>
      <c r="K93" s="57">
        <f>INDEX(Data!$K:$K,MATCH($A93&amp;"."&amp;K$1,Data!$J:$J,0))</f>
        <v>1.1300203144942953E-4</v>
      </c>
      <c r="L93" s="57">
        <f>INDEX(Data!$K:$K,MATCH($A93&amp;"."&amp;L$1,Data!$J:$J,0))</f>
        <v>1.0278920114860693E-4</v>
      </c>
      <c r="M93" s="57">
        <f>INDEX(Data!$K:$K,MATCH($A93&amp;"."&amp;M$1,Data!$J:$J,0))</f>
        <v>9.5347787043474264E-5</v>
      </c>
      <c r="N93" s="57">
        <f>INDEX(Data!$K:$K,MATCH($A93&amp;"."&amp;N$1,Data!$J:$J,0))</f>
        <v>9.0252343662822987E-5</v>
      </c>
      <c r="O93" s="57">
        <f>INDEX(Data!$K:$K,MATCH($A93&amp;"."&amp;O$1,Data!$J:$J,0))</f>
        <v>8.971273264927794E-5</v>
      </c>
      <c r="P93" s="57">
        <f>INDEX(Data!$K:$K,MATCH($A93&amp;"."&amp;P$1,Data!$J:$J,0))</f>
        <v>8.6911773201986671E-5</v>
      </c>
      <c r="Q93" s="57">
        <f>INDEX(Data!$K:$K,MATCH($A93&amp;"."&amp;Q$1,Data!$J:$J,0))</f>
        <v>8.4754606251740807E-5</v>
      </c>
      <c r="R93" s="57">
        <f>INDEX(Data!$K:$K,MATCH($A93&amp;"."&amp;R$1,Data!$J:$J,0))</f>
        <v>8.9466264172278833E-5</v>
      </c>
      <c r="S93" s="57">
        <f>INDEX(Data!$K:$K,MATCH($A93&amp;"."&amp;S$1,Data!$J:$J,0))</f>
        <v>9.6999560557998698E-5</v>
      </c>
      <c r="T93" s="57">
        <f>INDEX(Data!$K:$K,MATCH($A93&amp;"."&amp;T$1,Data!$J:$J,0))</f>
        <v>1.0556183782785969E-4</v>
      </c>
      <c r="U93" s="57">
        <f>INDEX(Data!$K:$K,MATCH($A93&amp;"."&amp;U$1,Data!$J:$J,0))</f>
        <v>1.2939466073833968E-4</v>
      </c>
      <c r="V93" s="57">
        <f>INDEX(Data!$K:$K,MATCH($A93&amp;"."&amp;V$1,Data!$J:$J,0))</f>
        <v>1.6862202161180081E-4</v>
      </c>
      <c r="W93" s="57">
        <f>INDEX(Data!$K:$K,MATCH($A93&amp;"."&amp;W$1,Data!$J:$J,0))</f>
        <v>2.1678264272013216E-4</v>
      </c>
      <c r="X93" s="57">
        <f>INDEX(Data!$K:$K,MATCH($A93&amp;"."&amp;X$1,Data!$J:$J,0))</f>
        <v>2.136378214657645E-4</v>
      </c>
      <c r="Y93" s="57">
        <f>INDEX(Data!$K:$K,MATCH($A93&amp;"."&amp;Y$1,Data!$J:$J,0))</f>
        <v>1.665864060167917E-4</v>
      </c>
    </row>
    <row r="94" spans="1:25" x14ac:dyDescent="0.2">
      <c r="A94" s="2">
        <f t="shared" si="2"/>
        <v>42828</v>
      </c>
      <c r="B94" s="57">
        <f>INDEX(Data!$K:$K,MATCH($A94&amp;"."&amp;B$1,Data!$J:$J,0))</f>
        <v>1.1135851821798698E-4</v>
      </c>
      <c r="C94" s="57">
        <f>INDEX(Data!$K:$K,MATCH($A94&amp;"."&amp;C$1,Data!$J:$J,0))</f>
        <v>6.9518582154778113E-5</v>
      </c>
      <c r="D94" s="57">
        <f>INDEX(Data!$K:$K,MATCH($A94&amp;"."&amp;D$1,Data!$J:$J,0))</f>
        <v>4.8769185256332132E-5</v>
      </c>
      <c r="E94" s="57">
        <f>INDEX(Data!$K:$K,MATCH($A94&amp;"."&amp;E$1,Data!$J:$J,0))</f>
        <v>4.1644109343192293E-5</v>
      </c>
      <c r="F94" s="57">
        <f>INDEX(Data!$K:$K,MATCH($A94&amp;"."&amp;F$1,Data!$J:$J,0))</f>
        <v>3.8934959134485529E-5</v>
      </c>
      <c r="G94" s="57">
        <f>INDEX(Data!$K:$K,MATCH($A94&amp;"."&amp;G$1,Data!$J:$J,0))</f>
        <v>4.1967955327569784E-5</v>
      </c>
      <c r="H94" s="57">
        <f>INDEX(Data!$K:$K,MATCH($A94&amp;"."&amp;H$1,Data!$J:$J,0))</f>
        <v>5.114398843329405E-5</v>
      </c>
      <c r="I94" s="57">
        <f>INDEX(Data!$K:$K,MATCH($A94&amp;"."&amp;I$1,Data!$J:$J,0))</f>
        <v>8.3228509573145449E-5</v>
      </c>
      <c r="J94" s="57">
        <f>INDEX(Data!$K:$K,MATCH($A94&amp;"."&amp;J$1,Data!$J:$J,0))</f>
        <v>1.1087708827526678E-4</v>
      </c>
      <c r="K94" s="57">
        <f>INDEX(Data!$K:$K,MATCH($A94&amp;"."&amp;K$1,Data!$J:$J,0))</f>
        <v>1.1345588021897533E-4</v>
      </c>
      <c r="L94" s="57">
        <f>INDEX(Data!$K:$K,MATCH($A94&amp;"."&amp;L$1,Data!$J:$J,0))</f>
        <v>1.0320203224434498E-4</v>
      </c>
      <c r="M94" s="57">
        <f>INDEX(Data!$K:$K,MATCH($A94&amp;"."&amp;M$1,Data!$J:$J,0))</f>
        <v>9.5730731272649117E-5</v>
      </c>
      <c r="N94" s="57">
        <f>INDEX(Data!$K:$K,MATCH($A94&amp;"."&amp;N$1,Data!$J:$J,0))</f>
        <v>9.061482312088769E-5</v>
      </c>
      <c r="O94" s="57">
        <f>INDEX(Data!$K:$K,MATCH($A94&amp;"."&amp;O$1,Data!$J:$J,0))</f>
        <v>9.0073044873785978E-5</v>
      </c>
      <c r="P94" s="57">
        <f>INDEX(Data!$K:$K,MATCH($A94&amp;"."&amp;P$1,Data!$J:$J,0))</f>
        <v>8.7260835965025747E-5</v>
      </c>
      <c r="Q94" s="57">
        <f>INDEX(Data!$K:$K,MATCH($A94&amp;"."&amp;Q$1,Data!$J:$J,0))</f>
        <v>8.5095005209771102E-5</v>
      </c>
      <c r="R94" s="57">
        <f>INDEX(Data!$K:$K,MATCH($A94&amp;"."&amp;R$1,Data!$J:$J,0))</f>
        <v>8.9825586508254874E-5</v>
      </c>
      <c r="S94" s="57">
        <f>INDEX(Data!$K:$K,MATCH($A94&amp;"."&amp;S$1,Data!$J:$J,0))</f>
        <v>9.7389138786293031E-5</v>
      </c>
      <c r="T94" s="57">
        <f>INDEX(Data!$K:$K,MATCH($A94&amp;"."&amp;T$1,Data!$J:$J,0))</f>
        <v>1.0598580463265653E-4</v>
      </c>
      <c r="U94" s="57">
        <f>INDEX(Data!$K:$K,MATCH($A94&amp;"."&amp;U$1,Data!$J:$J,0))</f>
        <v>1.2991434703785694E-4</v>
      </c>
      <c r="V94" s="57">
        <f>INDEX(Data!$K:$K,MATCH($A94&amp;"."&amp;V$1,Data!$J:$J,0))</f>
        <v>1.6929925631320607E-4</v>
      </c>
      <c r="W94" s="57">
        <f>INDEX(Data!$K:$K,MATCH($A94&amp;"."&amp;W$1,Data!$J:$J,0))</f>
        <v>2.176533043745773E-4</v>
      </c>
      <c r="X94" s="57">
        <f>INDEX(Data!$K:$K,MATCH($A94&amp;"."&amp;X$1,Data!$J:$J,0))</f>
        <v>2.1449585261048844E-4</v>
      </c>
      <c r="Y94" s="57">
        <f>INDEX(Data!$K:$K,MATCH($A94&amp;"."&amp;Y$1,Data!$J:$J,0))</f>
        <v>1.6725546509850926E-4</v>
      </c>
    </row>
    <row r="95" spans="1:25" x14ac:dyDescent="0.2">
      <c r="A95" s="2">
        <f t="shared" si="2"/>
        <v>42829</v>
      </c>
      <c r="B95" s="57">
        <f>INDEX(Data!$K:$K,MATCH($A95&amp;"."&amp;B$1,Data!$J:$J,0))</f>
        <v>1.1180576616409405E-4</v>
      </c>
      <c r="C95" s="57">
        <f>INDEX(Data!$K:$K,MATCH($A95&amp;"."&amp;C$1,Data!$J:$J,0))</f>
        <v>6.9518582154778113E-5</v>
      </c>
      <c r="D95" s="57">
        <f>INDEX(Data!$K:$K,MATCH($A95&amp;"."&amp;D$1,Data!$J:$J,0))</f>
        <v>4.8769185256332132E-5</v>
      </c>
      <c r="E95" s="57">
        <f>INDEX(Data!$K:$K,MATCH($A95&amp;"."&amp;E$1,Data!$J:$J,0))</f>
        <v>4.1644109343192293E-5</v>
      </c>
      <c r="F95" s="57">
        <f>INDEX(Data!$K:$K,MATCH($A95&amp;"."&amp;F$1,Data!$J:$J,0))</f>
        <v>3.8934959134485529E-5</v>
      </c>
      <c r="G95" s="57">
        <f>INDEX(Data!$K:$K,MATCH($A95&amp;"."&amp;G$1,Data!$J:$J,0))</f>
        <v>4.1967955327569784E-5</v>
      </c>
      <c r="H95" s="57">
        <f>INDEX(Data!$K:$K,MATCH($A95&amp;"."&amp;H$1,Data!$J:$J,0))</f>
        <v>5.114398843329405E-5</v>
      </c>
      <c r="I95" s="57">
        <f>INDEX(Data!$K:$K,MATCH($A95&amp;"."&amp;I$1,Data!$J:$J,0))</f>
        <v>8.3228509573145449E-5</v>
      </c>
      <c r="J95" s="57">
        <f>INDEX(Data!$K:$K,MATCH($A95&amp;"."&amp;J$1,Data!$J:$J,0))</f>
        <v>1.1087708827526678E-4</v>
      </c>
      <c r="K95" s="57">
        <f>INDEX(Data!$K:$K,MATCH($A95&amp;"."&amp;K$1,Data!$J:$J,0))</f>
        <v>1.1345588021897533E-4</v>
      </c>
      <c r="L95" s="57">
        <f>INDEX(Data!$K:$K,MATCH($A95&amp;"."&amp;L$1,Data!$J:$J,0))</f>
        <v>1.0320203224434498E-4</v>
      </c>
      <c r="M95" s="57">
        <f>INDEX(Data!$K:$K,MATCH($A95&amp;"."&amp;M$1,Data!$J:$J,0))</f>
        <v>9.5730731272649117E-5</v>
      </c>
      <c r="N95" s="57">
        <f>INDEX(Data!$K:$K,MATCH($A95&amp;"."&amp;N$1,Data!$J:$J,0))</f>
        <v>9.061482312088769E-5</v>
      </c>
      <c r="O95" s="57">
        <f>INDEX(Data!$K:$K,MATCH($A95&amp;"."&amp;O$1,Data!$J:$J,0))</f>
        <v>9.0073044873785978E-5</v>
      </c>
      <c r="P95" s="57">
        <f>INDEX(Data!$K:$K,MATCH($A95&amp;"."&amp;P$1,Data!$J:$J,0))</f>
        <v>8.7260835965025747E-5</v>
      </c>
      <c r="Q95" s="57">
        <f>INDEX(Data!$K:$K,MATCH($A95&amp;"."&amp;Q$1,Data!$J:$J,0))</f>
        <v>8.5095005209771102E-5</v>
      </c>
      <c r="R95" s="57">
        <f>INDEX(Data!$K:$K,MATCH($A95&amp;"."&amp;R$1,Data!$J:$J,0))</f>
        <v>8.9825586508254874E-5</v>
      </c>
      <c r="S95" s="57">
        <f>INDEX(Data!$K:$K,MATCH($A95&amp;"."&amp;S$1,Data!$J:$J,0))</f>
        <v>9.7389138786293031E-5</v>
      </c>
      <c r="T95" s="57">
        <f>INDEX(Data!$K:$K,MATCH($A95&amp;"."&amp;T$1,Data!$J:$J,0))</f>
        <v>1.0598580463265653E-4</v>
      </c>
      <c r="U95" s="57">
        <f>INDEX(Data!$K:$K,MATCH($A95&amp;"."&amp;U$1,Data!$J:$J,0))</f>
        <v>1.2991434703785694E-4</v>
      </c>
      <c r="V95" s="57">
        <f>INDEX(Data!$K:$K,MATCH($A95&amp;"."&amp;V$1,Data!$J:$J,0))</f>
        <v>1.6929925631320607E-4</v>
      </c>
      <c r="W95" s="57">
        <f>INDEX(Data!$K:$K,MATCH($A95&amp;"."&amp;W$1,Data!$J:$J,0))</f>
        <v>2.176533043745773E-4</v>
      </c>
      <c r="X95" s="57">
        <f>INDEX(Data!$K:$K,MATCH($A95&amp;"."&amp;X$1,Data!$J:$J,0))</f>
        <v>2.1449585261048844E-4</v>
      </c>
      <c r="Y95" s="57">
        <f>INDEX(Data!$K:$K,MATCH($A95&amp;"."&amp;Y$1,Data!$J:$J,0))</f>
        <v>1.6725546509850926E-4</v>
      </c>
    </row>
    <row r="96" spans="1:25" x14ac:dyDescent="0.2">
      <c r="A96" s="2">
        <f t="shared" si="2"/>
        <v>42830</v>
      </c>
      <c r="B96" s="57">
        <f>INDEX(Data!$K:$K,MATCH($A96&amp;"."&amp;B$1,Data!$J:$J,0))</f>
        <v>1.1180576616409405E-4</v>
      </c>
      <c r="C96" s="57">
        <f>INDEX(Data!$K:$K,MATCH($A96&amp;"."&amp;C$1,Data!$J:$J,0))</f>
        <v>6.9518582154778113E-5</v>
      </c>
      <c r="D96" s="57">
        <f>INDEX(Data!$K:$K,MATCH($A96&amp;"."&amp;D$1,Data!$J:$J,0))</f>
        <v>4.8769185256332132E-5</v>
      </c>
      <c r="E96" s="57">
        <f>INDEX(Data!$K:$K,MATCH($A96&amp;"."&amp;E$1,Data!$J:$J,0))</f>
        <v>4.1644109343192293E-5</v>
      </c>
      <c r="F96" s="57">
        <f>INDEX(Data!$K:$K,MATCH($A96&amp;"."&amp;F$1,Data!$J:$J,0))</f>
        <v>3.8934959134485529E-5</v>
      </c>
      <c r="G96" s="57">
        <f>INDEX(Data!$K:$K,MATCH($A96&amp;"."&amp;G$1,Data!$J:$J,0))</f>
        <v>4.1967955327569784E-5</v>
      </c>
      <c r="H96" s="57">
        <f>INDEX(Data!$K:$K,MATCH($A96&amp;"."&amp;H$1,Data!$J:$J,0))</f>
        <v>5.114398843329405E-5</v>
      </c>
      <c r="I96" s="57">
        <f>INDEX(Data!$K:$K,MATCH($A96&amp;"."&amp;I$1,Data!$J:$J,0))</f>
        <v>8.3228509573145449E-5</v>
      </c>
      <c r="J96" s="57">
        <f>INDEX(Data!$K:$K,MATCH($A96&amp;"."&amp;J$1,Data!$J:$J,0))</f>
        <v>1.1087708827526678E-4</v>
      </c>
      <c r="K96" s="57">
        <f>INDEX(Data!$K:$K,MATCH($A96&amp;"."&amp;K$1,Data!$J:$J,0))</f>
        <v>1.1345588021897533E-4</v>
      </c>
      <c r="L96" s="57">
        <f>INDEX(Data!$K:$K,MATCH($A96&amp;"."&amp;L$1,Data!$J:$J,0))</f>
        <v>1.0320203224434498E-4</v>
      </c>
      <c r="M96" s="57">
        <f>INDEX(Data!$K:$K,MATCH($A96&amp;"."&amp;M$1,Data!$J:$J,0))</f>
        <v>9.5730731272649117E-5</v>
      </c>
      <c r="N96" s="57">
        <f>INDEX(Data!$K:$K,MATCH($A96&amp;"."&amp;N$1,Data!$J:$J,0))</f>
        <v>9.061482312088769E-5</v>
      </c>
      <c r="O96" s="57">
        <f>INDEX(Data!$K:$K,MATCH($A96&amp;"."&amp;O$1,Data!$J:$J,0))</f>
        <v>9.0073044873785978E-5</v>
      </c>
      <c r="P96" s="57">
        <f>INDEX(Data!$K:$K,MATCH($A96&amp;"."&amp;P$1,Data!$J:$J,0))</f>
        <v>8.7260835965025747E-5</v>
      </c>
      <c r="Q96" s="57">
        <f>INDEX(Data!$K:$K,MATCH($A96&amp;"."&amp;Q$1,Data!$J:$J,0))</f>
        <v>8.5095005209771102E-5</v>
      </c>
      <c r="R96" s="57">
        <f>INDEX(Data!$K:$K,MATCH($A96&amp;"."&amp;R$1,Data!$J:$J,0))</f>
        <v>8.9825586508254874E-5</v>
      </c>
      <c r="S96" s="57">
        <f>INDEX(Data!$K:$K,MATCH($A96&amp;"."&amp;S$1,Data!$J:$J,0))</f>
        <v>9.7389138786293031E-5</v>
      </c>
      <c r="T96" s="57">
        <f>INDEX(Data!$K:$K,MATCH($A96&amp;"."&amp;T$1,Data!$J:$J,0))</f>
        <v>1.0598580463265653E-4</v>
      </c>
      <c r="U96" s="57">
        <f>INDEX(Data!$K:$K,MATCH($A96&amp;"."&amp;U$1,Data!$J:$J,0))</f>
        <v>1.2991434703785694E-4</v>
      </c>
      <c r="V96" s="57">
        <f>INDEX(Data!$K:$K,MATCH($A96&amp;"."&amp;V$1,Data!$J:$J,0))</f>
        <v>1.6929925631320607E-4</v>
      </c>
      <c r="W96" s="57">
        <f>INDEX(Data!$K:$K,MATCH($A96&amp;"."&amp;W$1,Data!$J:$J,0))</f>
        <v>2.176533043745773E-4</v>
      </c>
      <c r="X96" s="57">
        <f>INDEX(Data!$K:$K,MATCH($A96&amp;"."&amp;X$1,Data!$J:$J,0))</f>
        <v>2.1449585261048844E-4</v>
      </c>
      <c r="Y96" s="57">
        <f>INDEX(Data!$K:$K,MATCH($A96&amp;"."&amp;Y$1,Data!$J:$J,0))</f>
        <v>1.6725546509850926E-4</v>
      </c>
    </row>
    <row r="97" spans="1:25" x14ac:dyDescent="0.2">
      <c r="A97" s="2">
        <f t="shared" si="2"/>
        <v>42831</v>
      </c>
      <c r="B97" s="57">
        <f>INDEX(Data!$K:$K,MATCH($A97&amp;"."&amp;B$1,Data!$J:$J,0))</f>
        <v>1.1180576616409405E-4</v>
      </c>
      <c r="C97" s="57">
        <f>INDEX(Data!$K:$K,MATCH($A97&amp;"."&amp;C$1,Data!$J:$J,0))</f>
        <v>6.9518582154778113E-5</v>
      </c>
      <c r="D97" s="57">
        <f>INDEX(Data!$K:$K,MATCH($A97&amp;"."&amp;D$1,Data!$J:$J,0))</f>
        <v>4.8769185256332132E-5</v>
      </c>
      <c r="E97" s="57">
        <f>INDEX(Data!$K:$K,MATCH($A97&amp;"."&amp;E$1,Data!$J:$J,0))</f>
        <v>4.1644109343192293E-5</v>
      </c>
      <c r="F97" s="57">
        <f>INDEX(Data!$K:$K,MATCH($A97&amp;"."&amp;F$1,Data!$J:$J,0))</f>
        <v>3.8934959134485529E-5</v>
      </c>
      <c r="G97" s="57">
        <f>INDEX(Data!$K:$K,MATCH($A97&amp;"."&amp;G$1,Data!$J:$J,0))</f>
        <v>4.1967955327569784E-5</v>
      </c>
      <c r="H97" s="57">
        <f>INDEX(Data!$K:$K,MATCH($A97&amp;"."&amp;H$1,Data!$J:$J,0))</f>
        <v>5.114398843329405E-5</v>
      </c>
      <c r="I97" s="57">
        <f>INDEX(Data!$K:$K,MATCH($A97&amp;"."&amp;I$1,Data!$J:$J,0))</f>
        <v>8.3228509573145449E-5</v>
      </c>
      <c r="J97" s="57">
        <f>INDEX(Data!$K:$K,MATCH($A97&amp;"."&amp;J$1,Data!$J:$J,0))</f>
        <v>1.1087708827526678E-4</v>
      </c>
      <c r="K97" s="57">
        <f>INDEX(Data!$K:$K,MATCH($A97&amp;"."&amp;K$1,Data!$J:$J,0))</f>
        <v>1.1345588021897533E-4</v>
      </c>
      <c r="L97" s="57">
        <f>INDEX(Data!$K:$K,MATCH($A97&amp;"."&amp;L$1,Data!$J:$J,0))</f>
        <v>1.0320203224434498E-4</v>
      </c>
      <c r="M97" s="57">
        <f>INDEX(Data!$K:$K,MATCH($A97&amp;"."&amp;M$1,Data!$J:$J,0))</f>
        <v>9.5730731272649117E-5</v>
      </c>
      <c r="N97" s="57">
        <f>INDEX(Data!$K:$K,MATCH($A97&amp;"."&amp;N$1,Data!$J:$J,0))</f>
        <v>9.061482312088769E-5</v>
      </c>
      <c r="O97" s="57">
        <f>INDEX(Data!$K:$K,MATCH($A97&amp;"."&amp;O$1,Data!$J:$J,0))</f>
        <v>9.0073044873785978E-5</v>
      </c>
      <c r="P97" s="57">
        <f>INDEX(Data!$K:$K,MATCH($A97&amp;"."&amp;P$1,Data!$J:$J,0))</f>
        <v>8.7260835965025747E-5</v>
      </c>
      <c r="Q97" s="57">
        <f>INDEX(Data!$K:$K,MATCH($A97&amp;"."&amp;Q$1,Data!$J:$J,0))</f>
        <v>8.5095005209771102E-5</v>
      </c>
      <c r="R97" s="57">
        <f>INDEX(Data!$K:$K,MATCH($A97&amp;"."&amp;R$1,Data!$J:$J,0))</f>
        <v>8.9825586508254874E-5</v>
      </c>
      <c r="S97" s="57">
        <f>INDEX(Data!$K:$K,MATCH($A97&amp;"."&amp;S$1,Data!$J:$J,0))</f>
        <v>9.7389138786293031E-5</v>
      </c>
      <c r="T97" s="57">
        <f>INDEX(Data!$K:$K,MATCH($A97&amp;"."&amp;T$1,Data!$J:$J,0))</f>
        <v>1.0598580463265653E-4</v>
      </c>
      <c r="U97" s="57">
        <f>INDEX(Data!$K:$K,MATCH($A97&amp;"."&amp;U$1,Data!$J:$J,0))</f>
        <v>1.2991434703785694E-4</v>
      </c>
      <c r="V97" s="57">
        <f>INDEX(Data!$K:$K,MATCH($A97&amp;"."&amp;V$1,Data!$J:$J,0))</f>
        <v>1.6929925631320607E-4</v>
      </c>
      <c r="W97" s="57">
        <f>INDEX(Data!$K:$K,MATCH($A97&amp;"."&amp;W$1,Data!$J:$J,0))</f>
        <v>2.176533043745773E-4</v>
      </c>
      <c r="X97" s="57">
        <f>INDEX(Data!$K:$K,MATCH($A97&amp;"."&amp;X$1,Data!$J:$J,0))</f>
        <v>2.1449585261048844E-4</v>
      </c>
      <c r="Y97" s="57">
        <f>INDEX(Data!$K:$K,MATCH($A97&amp;"."&amp;Y$1,Data!$J:$J,0))</f>
        <v>1.6725546509850926E-4</v>
      </c>
    </row>
    <row r="98" spans="1:25" x14ac:dyDescent="0.2">
      <c r="A98" s="2">
        <f t="shared" si="2"/>
        <v>42832</v>
      </c>
      <c r="B98" s="57">
        <f>INDEX(Data!$K:$K,MATCH($A98&amp;"."&amp;B$1,Data!$J:$J,0))</f>
        <v>1.1180576616409405E-4</v>
      </c>
      <c r="C98" s="57">
        <f>INDEX(Data!$K:$K,MATCH($A98&amp;"."&amp;C$1,Data!$J:$J,0))</f>
        <v>6.95185821547781E-5</v>
      </c>
      <c r="D98" s="57">
        <f>INDEX(Data!$K:$K,MATCH($A98&amp;"."&amp;D$1,Data!$J:$J,0))</f>
        <v>4.8769185256332125E-5</v>
      </c>
      <c r="E98" s="57">
        <f>INDEX(Data!$K:$K,MATCH($A98&amp;"."&amp;E$1,Data!$J:$J,0))</f>
        <v>4.164410934319228E-5</v>
      </c>
      <c r="F98" s="57">
        <f>INDEX(Data!$K:$K,MATCH($A98&amp;"."&amp;F$1,Data!$J:$J,0))</f>
        <v>3.8934959134485529E-5</v>
      </c>
      <c r="G98" s="57">
        <f>INDEX(Data!$K:$K,MATCH($A98&amp;"."&amp;G$1,Data!$J:$J,0))</f>
        <v>4.1967955327569791E-5</v>
      </c>
      <c r="H98" s="57">
        <f>INDEX(Data!$K:$K,MATCH($A98&amp;"."&amp;H$1,Data!$J:$J,0))</f>
        <v>5.114398843329405E-5</v>
      </c>
      <c r="I98" s="57">
        <f>INDEX(Data!$K:$K,MATCH($A98&amp;"."&amp;I$1,Data!$J:$J,0))</f>
        <v>8.3228509573145422E-5</v>
      </c>
      <c r="J98" s="57">
        <f>INDEX(Data!$K:$K,MATCH($A98&amp;"."&amp;J$1,Data!$J:$J,0))</f>
        <v>1.1087708827526678E-4</v>
      </c>
      <c r="K98" s="57">
        <f>INDEX(Data!$K:$K,MATCH($A98&amp;"."&amp;K$1,Data!$J:$J,0))</f>
        <v>1.1345588021897533E-4</v>
      </c>
      <c r="L98" s="57">
        <f>INDEX(Data!$K:$K,MATCH($A98&amp;"."&amp;L$1,Data!$J:$J,0))</f>
        <v>1.0320203224434498E-4</v>
      </c>
      <c r="M98" s="57">
        <f>INDEX(Data!$K:$K,MATCH($A98&amp;"."&amp;M$1,Data!$J:$J,0))</f>
        <v>9.5730731272649158E-5</v>
      </c>
      <c r="N98" s="57">
        <f>INDEX(Data!$K:$K,MATCH($A98&amp;"."&amp;N$1,Data!$J:$J,0))</f>
        <v>9.0614823120887676E-5</v>
      </c>
      <c r="O98" s="57">
        <f>INDEX(Data!$K:$K,MATCH($A98&amp;"."&amp;O$1,Data!$J:$J,0))</f>
        <v>9.0073044873785965E-5</v>
      </c>
      <c r="P98" s="57">
        <f>INDEX(Data!$K:$K,MATCH($A98&amp;"."&amp;P$1,Data!$J:$J,0))</f>
        <v>8.7260835965025747E-5</v>
      </c>
      <c r="Q98" s="57">
        <f>INDEX(Data!$K:$K,MATCH($A98&amp;"."&amp;Q$1,Data!$J:$J,0))</f>
        <v>8.5095005209771102E-5</v>
      </c>
      <c r="R98" s="57">
        <f>INDEX(Data!$K:$K,MATCH($A98&amp;"."&amp;R$1,Data!$J:$J,0))</f>
        <v>8.9825586508254874E-5</v>
      </c>
      <c r="S98" s="57">
        <f>INDEX(Data!$K:$K,MATCH($A98&amp;"."&amp;S$1,Data!$J:$J,0))</f>
        <v>9.7389138786293044E-5</v>
      </c>
      <c r="T98" s="57">
        <f>INDEX(Data!$K:$K,MATCH($A98&amp;"."&amp;T$1,Data!$J:$J,0))</f>
        <v>1.0598580463265655E-4</v>
      </c>
      <c r="U98" s="57">
        <f>INDEX(Data!$K:$K,MATCH($A98&amp;"."&amp;U$1,Data!$J:$J,0))</f>
        <v>1.2991434703785699E-4</v>
      </c>
      <c r="V98" s="57">
        <f>INDEX(Data!$K:$K,MATCH($A98&amp;"."&amp;V$1,Data!$J:$J,0))</f>
        <v>1.6929925631320607E-4</v>
      </c>
      <c r="W98" s="57">
        <f>INDEX(Data!$K:$K,MATCH($A98&amp;"."&amp;W$1,Data!$J:$J,0))</f>
        <v>2.176533043745773E-4</v>
      </c>
      <c r="X98" s="57">
        <f>INDEX(Data!$K:$K,MATCH($A98&amp;"."&amp;X$1,Data!$J:$J,0))</f>
        <v>2.1449585261048844E-4</v>
      </c>
      <c r="Y98" s="57">
        <f>INDEX(Data!$K:$K,MATCH($A98&amp;"."&amp;Y$1,Data!$J:$J,0))</f>
        <v>1.6725546509850929E-4</v>
      </c>
    </row>
    <row r="99" spans="1:25" x14ac:dyDescent="0.2">
      <c r="A99" s="2">
        <f t="shared" si="2"/>
        <v>42833</v>
      </c>
      <c r="B99" s="57">
        <f>INDEX(Data!$K:$K,MATCH($A99&amp;"."&amp;B$1,Data!$J:$J,0))</f>
        <v>1.1180576616409402E-4</v>
      </c>
      <c r="C99" s="57">
        <f>INDEX(Data!$K:$K,MATCH($A99&amp;"."&amp;C$1,Data!$J:$J,0))</f>
        <v>6.9240492355372206E-5</v>
      </c>
      <c r="D99" s="57">
        <f>INDEX(Data!$K:$K,MATCH($A99&amp;"."&amp;D$1,Data!$J:$J,0))</f>
        <v>4.8574097662127062E-5</v>
      </c>
      <c r="E99" s="57">
        <f>INDEX(Data!$K:$K,MATCH($A99&amp;"."&amp;E$1,Data!$J:$J,0))</f>
        <v>4.1477523638266627E-5</v>
      </c>
      <c r="F99" s="57">
        <f>INDEX(Data!$K:$K,MATCH($A99&amp;"."&amp;F$1,Data!$J:$J,0))</f>
        <v>3.8779210633293735E-5</v>
      </c>
      <c r="G99" s="57">
        <f>INDEX(Data!$K:$K,MATCH($A99&amp;"."&amp;G$1,Data!$J:$J,0))</f>
        <v>4.1800074166637363E-5</v>
      </c>
      <c r="H99" s="57">
        <f>INDEX(Data!$K:$K,MATCH($A99&amp;"."&amp;H$1,Data!$J:$J,0))</f>
        <v>5.0939401097888296E-5</v>
      </c>
      <c r="I99" s="57">
        <f>INDEX(Data!$K:$K,MATCH($A99&amp;"."&amp;I$1,Data!$J:$J,0))</f>
        <v>8.2895577013034871E-5</v>
      </c>
      <c r="J99" s="57">
        <f>INDEX(Data!$K:$K,MATCH($A99&amp;"."&amp;J$1,Data!$J:$J,0))</f>
        <v>1.1043355524738467E-4</v>
      </c>
      <c r="K99" s="57">
        <f>INDEX(Data!$K:$K,MATCH($A99&amp;"."&amp;K$1,Data!$J:$J,0))</f>
        <v>1.1300203144942953E-4</v>
      </c>
      <c r="L99" s="57">
        <f>INDEX(Data!$K:$K,MATCH($A99&amp;"."&amp;L$1,Data!$J:$J,0))</f>
        <v>1.0278920114860693E-4</v>
      </c>
      <c r="M99" s="57">
        <f>INDEX(Data!$K:$K,MATCH($A99&amp;"."&amp;M$1,Data!$J:$J,0))</f>
        <v>9.5347787043474264E-5</v>
      </c>
      <c r="N99" s="57">
        <f>INDEX(Data!$K:$K,MATCH($A99&amp;"."&amp;N$1,Data!$J:$J,0))</f>
        <v>9.0252343662822987E-5</v>
      </c>
      <c r="O99" s="57">
        <f>INDEX(Data!$K:$K,MATCH($A99&amp;"."&amp;O$1,Data!$J:$J,0))</f>
        <v>8.971273264927794E-5</v>
      </c>
      <c r="P99" s="57">
        <f>INDEX(Data!$K:$K,MATCH($A99&amp;"."&amp;P$1,Data!$J:$J,0))</f>
        <v>8.6911773201986671E-5</v>
      </c>
      <c r="Q99" s="57">
        <f>INDEX(Data!$K:$K,MATCH($A99&amp;"."&amp;Q$1,Data!$J:$J,0))</f>
        <v>8.4754606251740807E-5</v>
      </c>
      <c r="R99" s="57">
        <f>INDEX(Data!$K:$K,MATCH($A99&amp;"."&amp;R$1,Data!$J:$J,0))</f>
        <v>8.9466264172278833E-5</v>
      </c>
      <c r="S99" s="57">
        <f>INDEX(Data!$K:$K,MATCH($A99&amp;"."&amp;S$1,Data!$J:$J,0))</f>
        <v>9.6999560557998698E-5</v>
      </c>
      <c r="T99" s="57">
        <f>INDEX(Data!$K:$K,MATCH($A99&amp;"."&amp;T$1,Data!$J:$J,0))</f>
        <v>1.0556183782785969E-4</v>
      </c>
      <c r="U99" s="57">
        <f>INDEX(Data!$K:$K,MATCH($A99&amp;"."&amp;U$1,Data!$J:$J,0))</f>
        <v>1.2939466073833968E-4</v>
      </c>
      <c r="V99" s="57">
        <f>INDEX(Data!$K:$K,MATCH($A99&amp;"."&amp;V$1,Data!$J:$J,0))</f>
        <v>1.6862202161180081E-4</v>
      </c>
      <c r="W99" s="57">
        <f>INDEX(Data!$K:$K,MATCH($A99&amp;"."&amp;W$1,Data!$J:$J,0))</f>
        <v>2.1678264272013216E-4</v>
      </c>
      <c r="X99" s="57">
        <f>INDEX(Data!$K:$K,MATCH($A99&amp;"."&amp;X$1,Data!$J:$J,0))</f>
        <v>2.136378214657645E-4</v>
      </c>
      <c r="Y99" s="57">
        <f>INDEX(Data!$K:$K,MATCH($A99&amp;"."&amp;Y$1,Data!$J:$J,0))</f>
        <v>1.665864060167917E-4</v>
      </c>
    </row>
    <row r="100" spans="1:25" x14ac:dyDescent="0.2">
      <c r="A100" s="2">
        <f t="shared" si="2"/>
        <v>42834</v>
      </c>
      <c r="B100" s="57">
        <f>INDEX(Data!$K:$K,MATCH($A100&amp;"."&amp;B$1,Data!$J:$J,0))</f>
        <v>1.1135851821798698E-4</v>
      </c>
      <c r="C100" s="57">
        <f>INDEX(Data!$K:$K,MATCH($A100&amp;"."&amp;C$1,Data!$J:$J,0))</f>
        <v>6.9240492355372206E-5</v>
      </c>
      <c r="D100" s="57">
        <f>INDEX(Data!$K:$K,MATCH($A100&amp;"."&amp;D$1,Data!$J:$J,0))</f>
        <v>4.8574097662127062E-5</v>
      </c>
      <c r="E100" s="57">
        <f>INDEX(Data!$K:$K,MATCH($A100&amp;"."&amp;E$1,Data!$J:$J,0))</f>
        <v>4.1477523638266627E-5</v>
      </c>
      <c r="F100" s="57">
        <f>INDEX(Data!$K:$K,MATCH($A100&amp;"."&amp;F$1,Data!$J:$J,0))</f>
        <v>3.8779210633293735E-5</v>
      </c>
      <c r="G100" s="57">
        <f>INDEX(Data!$K:$K,MATCH($A100&amp;"."&amp;G$1,Data!$J:$J,0))</f>
        <v>4.1800074166637363E-5</v>
      </c>
      <c r="H100" s="57">
        <f>INDEX(Data!$K:$K,MATCH($A100&amp;"."&amp;H$1,Data!$J:$J,0))</f>
        <v>5.0939401097888296E-5</v>
      </c>
      <c r="I100" s="57">
        <f>INDEX(Data!$K:$K,MATCH($A100&amp;"."&amp;I$1,Data!$J:$J,0))</f>
        <v>8.2895577013034871E-5</v>
      </c>
      <c r="J100" s="57">
        <f>INDEX(Data!$K:$K,MATCH($A100&amp;"."&amp;J$1,Data!$J:$J,0))</f>
        <v>1.1043355524738467E-4</v>
      </c>
      <c r="K100" s="57">
        <f>INDEX(Data!$K:$K,MATCH($A100&amp;"."&amp;K$1,Data!$J:$J,0))</f>
        <v>1.1300203144942953E-4</v>
      </c>
      <c r="L100" s="57">
        <f>INDEX(Data!$K:$K,MATCH($A100&amp;"."&amp;L$1,Data!$J:$J,0))</f>
        <v>1.0278920114860693E-4</v>
      </c>
      <c r="M100" s="57">
        <f>INDEX(Data!$K:$K,MATCH($A100&amp;"."&amp;M$1,Data!$J:$J,0))</f>
        <v>9.5347787043474264E-5</v>
      </c>
      <c r="N100" s="57">
        <f>INDEX(Data!$K:$K,MATCH($A100&amp;"."&amp;N$1,Data!$J:$J,0))</f>
        <v>9.0252343662822987E-5</v>
      </c>
      <c r="O100" s="57">
        <f>INDEX(Data!$K:$K,MATCH($A100&amp;"."&amp;O$1,Data!$J:$J,0))</f>
        <v>8.971273264927794E-5</v>
      </c>
      <c r="P100" s="57">
        <f>INDEX(Data!$K:$K,MATCH($A100&amp;"."&amp;P$1,Data!$J:$J,0))</f>
        <v>8.6911773201986671E-5</v>
      </c>
      <c r="Q100" s="57">
        <f>INDEX(Data!$K:$K,MATCH($A100&amp;"."&amp;Q$1,Data!$J:$J,0))</f>
        <v>8.4754606251740807E-5</v>
      </c>
      <c r="R100" s="57">
        <f>INDEX(Data!$K:$K,MATCH($A100&amp;"."&amp;R$1,Data!$J:$J,0))</f>
        <v>8.9466264172278833E-5</v>
      </c>
      <c r="S100" s="57">
        <f>INDEX(Data!$K:$K,MATCH($A100&amp;"."&amp;S$1,Data!$J:$J,0))</f>
        <v>9.6999560557998698E-5</v>
      </c>
      <c r="T100" s="57">
        <f>INDEX(Data!$K:$K,MATCH($A100&amp;"."&amp;T$1,Data!$J:$J,0))</f>
        <v>1.0556183782785969E-4</v>
      </c>
      <c r="U100" s="57">
        <f>INDEX(Data!$K:$K,MATCH($A100&amp;"."&amp;U$1,Data!$J:$J,0))</f>
        <v>1.2939466073833968E-4</v>
      </c>
      <c r="V100" s="57">
        <f>INDEX(Data!$K:$K,MATCH($A100&amp;"."&amp;V$1,Data!$J:$J,0))</f>
        <v>1.6862202161180081E-4</v>
      </c>
      <c r="W100" s="57">
        <f>INDEX(Data!$K:$K,MATCH($A100&amp;"."&amp;W$1,Data!$J:$J,0))</f>
        <v>2.1678264272013216E-4</v>
      </c>
      <c r="X100" s="57">
        <f>INDEX(Data!$K:$K,MATCH($A100&amp;"."&amp;X$1,Data!$J:$J,0))</f>
        <v>2.136378214657645E-4</v>
      </c>
      <c r="Y100" s="57">
        <f>INDEX(Data!$K:$K,MATCH($A100&amp;"."&amp;Y$1,Data!$J:$J,0))</f>
        <v>1.665864060167917E-4</v>
      </c>
    </row>
    <row r="101" spans="1:25" x14ac:dyDescent="0.2">
      <c r="A101" s="2">
        <f t="shared" si="2"/>
        <v>42835</v>
      </c>
      <c r="B101" s="57">
        <f>INDEX(Data!$K:$K,MATCH($A101&amp;"."&amp;B$1,Data!$J:$J,0))</f>
        <v>1.1135851821798698E-4</v>
      </c>
      <c r="C101" s="57">
        <f>INDEX(Data!$K:$K,MATCH($A101&amp;"."&amp;C$1,Data!$J:$J,0))</f>
        <v>6.9518582154778113E-5</v>
      </c>
      <c r="D101" s="57">
        <f>INDEX(Data!$K:$K,MATCH($A101&amp;"."&amp;D$1,Data!$J:$J,0))</f>
        <v>4.8769185256332132E-5</v>
      </c>
      <c r="E101" s="57">
        <f>INDEX(Data!$K:$K,MATCH($A101&amp;"."&amp;E$1,Data!$J:$J,0))</f>
        <v>4.1644109343192293E-5</v>
      </c>
      <c r="F101" s="57">
        <f>INDEX(Data!$K:$K,MATCH($A101&amp;"."&amp;F$1,Data!$J:$J,0))</f>
        <v>3.8934959134485529E-5</v>
      </c>
      <c r="G101" s="57">
        <f>INDEX(Data!$K:$K,MATCH($A101&amp;"."&amp;G$1,Data!$J:$J,0))</f>
        <v>4.1967955327569784E-5</v>
      </c>
      <c r="H101" s="57">
        <f>INDEX(Data!$K:$K,MATCH($A101&amp;"."&amp;H$1,Data!$J:$J,0))</f>
        <v>5.114398843329405E-5</v>
      </c>
      <c r="I101" s="57">
        <f>INDEX(Data!$K:$K,MATCH($A101&amp;"."&amp;I$1,Data!$J:$J,0))</f>
        <v>8.3228509573145449E-5</v>
      </c>
      <c r="J101" s="57">
        <f>INDEX(Data!$K:$K,MATCH($A101&amp;"."&amp;J$1,Data!$J:$J,0))</f>
        <v>1.1087708827526678E-4</v>
      </c>
      <c r="K101" s="57">
        <f>INDEX(Data!$K:$K,MATCH($A101&amp;"."&amp;K$1,Data!$J:$J,0))</f>
        <v>1.1345588021897533E-4</v>
      </c>
      <c r="L101" s="57">
        <f>INDEX(Data!$K:$K,MATCH($A101&amp;"."&amp;L$1,Data!$J:$J,0))</f>
        <v>1.0320203224434498E-4</v>
      </c>
      <c r="M101" s="57">
        <f>INDEX(Data!$K:$K,MATCH($A101&amp;"."&amp;M$1,Data!$J:$J,0))</f>
        <v>9.5730731272649117E-5</v>
      </c>
      <c r="N101" s="57">
        <f>INDEX(Data!$K:$K,MATCH($A101&amp;"."&amp;N$1,Data!$J:$J,0))</f>
        <v>9.061482312088769E-5</v>
      </c>
      <c r="O101" s="57">
        <f>INDEX(Data!$K:$K,MATCH($A101&amp;"."&amp;O$1,Data!$J:$J,0))</f>
        <v>9.0073044873785978E-5</v>
      </c>
      <c r="P101" s="57">
        <f>INDEX(Data!$K:$K,MATCH($A101&amp;"."&amp;P$1,Data!$J:$J,0))</f>
        <v>8.7260835965025747E-5</v>
      </c>
      <c r="Q101" s="57">
        <f>INDEX(Data!$K:$K,MATCH($A101&amp;"."&amp;Q$1,Data!$J:$J,0))</f>
        <v>8.5095005209771102E-5</v>
      </c>
      <c r="R101" s="57">
        <f>INDEX(Data!$K:$K,MATCH($A101&amp;"."&amp;R$1,Data!$J:$J,0))</f>
        <v>8.9825586508254874E-5</v>
      </c>
      <c r="S101" s="57">
        <f>INDEX(Data!$K:$K,MATCH($A101&amp;"."&amp;S$1,Data!$J:$J,0))</f>
        <v>9.7389138786293031E-5</v>
      </c>
      <c r="T101" s="57">
        <f>INDEX(Data!$K:$K,MATCH($A101&amp;"."&amp;T$1,Data!$J:$J,0))</f>
        <v>1.0598580463265653E-4</v>
      </c>
      <c r="U101" s="57">
        <f>INDEX(Data!$K:$K,MATCH($A101&amp;"."&amp;U$1,Data!$J:$J,0))</f>
        <v>1.2991434703785694E-4</v>
      </c>
      <c r="V101" s="57">
        <f>INDEX(Data!$K:$K,MATCH($A101&amp;"."&amp;V$1,Data!$J:$J,0))</f>
        <v>1.6929925631320607E-4</v>
      </c>
      <c r="W101" s="57">
        <f>INDEX(Data!$K:$K,MATCH($A101&amp;"."&amp;W$1,Data!$J:$J,0))</f>
        <v>2.176533043745773E-4</v>
      </c>
      <c r="X101" s="57">
        <f>INDEX(Data!$K:$K,MATCH($A101&amp;"."&amp;X$1,Data!$J:$J,0))</f>
        <v>2.1449585261048844E-4</v>
      </c>
      <c r="Y101" s="57">
        <f>INDEX(Data!$K:$K,MATCH($A101&amp;"."&amp;Y$1,Data!$J:$J,0))</f>
        <v>1.6725546509850926E-4</v>
      </c>
    </row>
    <row r="102" spans="1:25" x14ac:dyDescent="0.2">
      <c r="A102" s="2">
        <f t="shared" si="2"/>
        <v>42836</v>
      </c>
      <c r="B102" s="57">
        <f>INDEX(Data!$K:$K,MATCH($A102&amp;"."&amp;B$1,Data!$J:$J,0))</f>
        <v>1.1180576616409405E-4</v>
      </c>
      <c r="C102" s="57">
        <f>INDEX(Data!$K:$K,MATCH($A102&amp;"."&amp;C$1,Data!$J:$J,0))</f>
        <v>6.9518582154778113E-5</v>
      </c>
      <c r="D102" s="57">
        <f>INDEX(Data!$K:$K,MATCH($A102&amp;"."&amp;D$1,Data!$J:$J,0))</f>
        <v>4.8769185256332132E-5</v>
      </c>
      <c r="E102" s="57">
        <f>INDEX(Data!$K:$K,MATCH($A102&amp;"."&amp;E$1,Data!$J:$J,0))</f>
        <v>4.1644109343192293E-5</v>
      </c>
      <c r="F102" s="57">
        <f>INDEX(Data!$K:$K,MATCH($A102&amp;"."&amp;F$1,Data!$J:$J,0))</f>
        <v>3.8934959134485529E-5</v>
      </c>
      <c r="G102" s="57">
        <f>INDEX(Data!$K:$K,MATCH($A102&amp;"."&amp;G$1,Data!$J:$J,0))</f>
        <v>4.1967955327569784E-5</v>
      </c>
      <c r="H102" s="57">
        <f>INDEX(Data!$K:$K,MATCH($A102&amp;"."&amp;H$1,Data!$J:$J,0))</f>
        <v>5.114398843329405E-5</v>
      </c>
      <c r="I102" s="57">
        <f>INDEX(Data!$K:$K,MATCH($A102&amp;"."&amp;I$1,Data!$J:$J,0))</f>
        <v>8.3228509573145449E-5</v>
      </c>
      <c r="J102" s="57">
        <f>INDEX(Data!$K:$K,MATCH($A102&amp;"."&amp;J$1,Data!$J:$J,0))</f>
        <v>1.1087708827526678E-4</v>
      </c>
      <c r="K102" s="57">
        <f>INDEX(Data!$K:$K,MATCH($A102&amp;"."&amp;K$1,Data!$J:$J,0))</f>
        <v>1.1345588021897533E-4</v>
      </c>
      <c r="L102" s="57">
        <f>INDEX(Data!$K:$K,MATCH($A102&amp;"."&amp;L$1,Data!$J:$J,0))</f>
        <v>1.0320203224434498E-4</v>
      </c>
      <c r="M102" s="57">
        <f>INDEX(Data!$K:$K,MATCH($A102&amp;"."&amp;M$1,Data!$J:$J,0))</f>
        <v>9.5730731272649117E-5</v>
      </c>
      <c r="N102" s="57">
        <f>INDEX(Data!$K:$K,MATCH($A102&amp;"."&amp;N$1,Data!$J:$J,0))</f>
        <v>9.061482312088769E-5</v>
      </c>
      <c r="O102" s="57">
        <f>INDEX(Data!$K:$K,MATCH($A102&amp;"."&amp;O$1,Data!$J:$J,0))</f>
        <v>9.0073044873785978E-5</v>
      </c>
      <c r="P102" s="57">
        <f>INDEX(Data!$K:$K,MATCH($A102&amp;"."&amp;P$1,Data!$J:$J,0))</f>
        <v>8.7260835965025747E-5</v>
      </c>
      <c r="Q102" s="57">
        <f>INDEX(Data!$K:$K,MATCH($A102&amp;"."&amp;Q$1,Data!$J:$J,0))</f>
        <v>8.5095005209771102E-5</v>
      </c>
      <c r="R102" s="57">
        <f>INDEX(Data!$K:$K,MATCH($A102&amp;"."&amp;R$1,Data!$J:$J,0))</f>
        <v>8.9825586508254874E-5</v>
      </c>
      <c r="S102" s="57">
        <f>INDEX(Data!$K:$K,MATCH($A102&amp;"."&amp;S$1,Data!$J:$J,0))</f>
        <v>9.7389138786293031E-5</v>
      </c>
      <c r="T102" s="57">
        <f>INDEX(Data!$K:$K,MATCH($A102&amp;"."&amp;T$1,Data!$J:$J,0))</f>
        <v>1.0598580463265653E-4</v>
      </c>
      <c r="U102" s="57">
        <f>INDEX(Data!$K:$K,MATCH($A102&amp;"."&amp;U$1,Data!$J:$J,0))</f>
        <v>1.2991434703785694E-4</v>
      </c>
      <c r="V102" s="57">
        <f>INDEX(Data!$K:$K,MATCH($A102&amp;"."&amp;V$1,Data!$J:$J,0))</f>
        <v>1.6929925631320607E-4</v>
      </c>
      <c r="W102" s="57">
        <f>INDEX(Data!$K:$K,MATCH($A102&amp;"."&amp;W$1,Data!$J:$J,0))</f>
        <v>2.176533043745773E-4</v>
      </c>
      <c r="X102" s="57">
        <f>INDEX(Data!$K:$K,MATCH($A102&amp;"."&amp;X$1,Data!$J:$J,0))</f>
        <v>2.1449585261048844E-4</v>
      </c>
      <c r="Y102" s="57">
        <f>INDEX(Data!$K:$K,MATCH($A102&amp;"."&amp;Y$1,Data!$J:$J,0))</f>
        <v>1.6725546509850926E-4</v>
      </c>
    </row>
    <row r="103" spans="1:25" x14ac:dyDescent="0.2">
      <c r="A103" s="2">
        <f t="shared" si="2"/>
        <v>42837</v>
      </c>
      <c r="B103" s="57">
        <f>INDEX(Data!$K:$K,MATCH($A103&amp;"."&amp;B$1,Data!$J:$J,0))</f>
        <v>1.1180576616409405E-4</v>
      </c>
      <c r="C103" s="57">
        <f>INDEX(Data!$K:$K,MATCH($A103&amp;"."&amp;C$1,Data!$J:$J,0))</f>
        <v>6.9518582154778113E-5</v>
      </c>
      <c r="D103" s="57">
        <f>INDEX(Data!$K:$K,MATCH($A103&amp;"."&amp;D$1,Data!$J:$J,0))</f>
        <v>4.8769185256332132E-5</v>
      </c>
      <c r="E103" s="57">
        <f>INDEX(Data!$K:$K,MATCH($A103&amp;"."&amp;E$1,Data!$J:$J,0))</f>
        <v>4.1644109343192293E-5</v>
      </c>
      <c r="F103" s="57">
        <f>INDEX(Data!$K:$K,MATCH($A103&amp;"."&amp;F$1,Data!$J:$J,0))</f>
        <v>3.8934959134485529E-5</v>
      </c>
      <c r="G103" s="57">
        <f>INDEX(Data!$K:$K,MATCH($A103&amp;"."&amp;G$1,Data!$J:$J,0))</f>
        <v>4.1967955327569784E-5</v>
      </c>
      <c r="H103" s="57">
        <f>INDEX(Data!$K:$K,MATCH($A103&amp;"."&amp;H$1,Data!$J:$J,0))</f>
        <v>5.114398843329405E-5</v>
      </c>
      <c r="I103" s="57">
        <f>INDEX(Data!$K:$K,MATCH($A103&amp;"."&amp;I$1,Data!$J:$J,0))</f>
        <v>8.3228509573145449E-5</v>
      </c>
      <c r="J103" s="57">
        <f>INDEX(Data!$K:$K,MATCH($A103&amp;"."&amp;J$1,Data!$J:$J,0))</f>
        <v>1.1087708827526678E-4</v>
      </c>
      <c r="K103" s="57">
        <f>INDEX(Data!$K:$K,MATCH($A103&amp;"."&amp;K$1,Data!$J:$J,0))</f>
        <v>1.1345588021897533E-4</v>
      </c>
      <c r="L103" s="57">
        <f>INDEX(Data!$K:$K,MATCH($A103&amp;"."&amp;L$1,Data!$J:$J,0))</f>
        <v>1.0320203224434498E-4</v>
      </c>
      <c r="M103" s="57">
        <f>INDEX(Data!$K:$K,MATCH($A103&amp;"."&amp;M$1,Data!$J:$J,0))</f>
        <v>9.5730731272649117E-5</v>
      </c>
      <c r="N103" s="57">
        <f>INDEX(Data!$K:$K,MATCH($A103&amp;"."&amp;N$1,Data!$J:$J,0))</f>
        <v>9.061482312088769E-5</v>
      </c>
      <c r="O103" s="57">
        <f>INDEX(Data!$K:$K,MATCH($A103&amp;"."&amp;O$1,Data!$J:$J,0))</f>
        <v>9.0073044873785978E-5</v>
      </c>
      <c r="P103" s="57">
        <f>INDEX(Data!$K:$K,MATCH($A103&amp;"."&amp;P$1,Data!$J:$J,0))</f>
        <v>8.7260835965025747E-5</v>
      </c>
      <c r="Q103" s="57">
        <f>INDEX(Data!$K:$K,MATCH($A103&amp;"."&amp;Q$1,Data!$J:$J,0))</f>
        <v>8.5095005209771102E-5</v>
      </c>
      <c r="R103" s="57">
        <f>INDEX(Data!$K:$K,MATCH($A103&amp;"."&amp;R$1,Data!$J:$J,0))</f>
        <v>8.9825586508254874E-5</v>
      </c>
      <c r="S103" s="57">
        <f>INDEX(Data!$K:$K,MATCH($A103&amp;"."&amp;S$1,Data!$J:$J,0))</f>
        <v>9.7389138786293031E-5</v>
      </c>
      <c r="T103" s="57">
        <f>INDEX(Data!$K:$K,MATCH($A103&amp;"."&amp;T$1,Data!$J:$J,0))</f>
        <v>1.0598580463265653E-4</v>
      </c>
      <c r="U103" s="57">
        <f>INDEX(Data!$K:$K,MATCH($A103&amp;"."&amp;U$1,Data!$J:$J,0))</f>
        <v>1.2991434703785694E-4</v>
      </c>
      <c r="V103" s="57">
        <f>INDEX(Data!$K:$K,MATCH($A103&amp;"."&amp;V$1,Data!$J:$J,0))</f>
        <v>1.6929925631320607E-4</v>
      </c>
      <c r="W103" s="57">
        <f>INDEX(Data!$K:$K,MATCH($A103&amp;"."&amp;W$1,Data!$J:$J,0))</f>
        <v>2.176533043745773E-4</v>
      </c>
      <c r="X103" s="57">
        <f>INDEX(Data!$K:$K,MATCH($A103&amp;"."&amp;X$1,Data!$J:$J,0))</f>
        <v>2.1449585261048844E-4</v>
      </c>
      <c r="Y103" s="57">
        <f>INDEX(Data!$K:$K,MATCH($A103&amp;"."&amp;Y$1,Data!$J:$J,0))</f>
        <v>1.6725546509850926E-4</v>
      </c>
    </row>
    <row r="104" spans="1:25" x14ac:dyDescent="0.2">
      <c r="A104" s="2">
        <f t="shared" si="2"/>
        <v>42838</v>
      </c>
      <c r="B104" s="57">
        <f>INDEX(Data!$K:$K,MATCH($A104&amp;"."&amp;B$1,Data!$J:$J,0))</f>
        <v>1.1180576616409405E-4</v>
      </c>
      <c r="C104" s="57">
        <f>INDEX(Data!$K:$K,MATCH($A104&amp;"."&amp;C$1,Data!$J:$J,0))</f>
        <v>6.9518582154778113E-5</v>
      </c>
      <c r="D104" s="57">
        <f>INDEX(Data!$K:$K,MATCH($A104&amp;"."&amp;D$1,Data!$J:$J,0))</f>
        <v>4.8769185256332132E-5</v>
      </c>
      <c r="E104" s="57">
        <f>INDEX(Data!$K:$K,MATCH($A104&amp;"."&amp;E$1,Data!$J:$J,0))</f>
        <v>4.1644109343192293E-5</v>
      </c>
      <c r="F104" s="57">
        <f>INDEX(Data!$K:$K,MATCH($A104&amp;"."&amp;F$1,Data!$J:$J,0))</f>
        <v>3.8934959134485529E-5</v>
      </c>
      <c r="G104" s="57">
        <f>INDEX(Data!$K:$K,MATCH($A104&amp;"."&amp;G$1,Data!$J:$J,0))</f>
        <v>4.1967955327569784E-5</v>
      </c>
      <c r="H104" s="57">
        <f>INDEX(Data!$K:$K,MATCH($A104&amp;"."&amp;H$1,Data!$J:$J,0))</f>
        <v>5.114398843329405E-5</v>
      </c>
      <c r="I104" s="57">
        <f>INDEX(Data!$K:$K,MATCH($A104&amp;"."&amp;I$1,Data!$J:$J,0))</f>
        <v>8.3228509573145449E-5</v>
      </c>
      <c r="J104" s="57">
        <f>INDEX(Data!$K:$K,MATCH($A104&amp;"."&amp;J$1,Data!$J:$J,0))</f>
        <v>1.1087708827526678E-4</v>
      </c>
      <c r="K104" s="57">
        <f>INDEX(Data!$K:$K,MATCH($A104&amp;"."&amp;K$1,Data!$J:$J,0))</f>
        <v>1.1345588021897533E-4</v>
      </c>
      <c r="L104" s="57">
        <f>INDEX(Data!$K:$K,MATCH($A104&amp;"."&amp;L$1,Data!$J:$J,0))</f>
        <v>1.0320203224434498E-4</v>
      </c>
      <c r="M104" s="57">
        <f>INDEX(Data!$K:$K,MATCH($A104&amp;"."&amp;M$1,Data!$J:$J,0))</f>
        <v>9.5730731272649117E-5</v>
      </c>
      <c r="N104" s="57">
        <f>INDEX(Data!$K:$K,MATCH($A104&amp;"."&amp;N$1,Data!$J:$J,0))</f>
        <v>9.061482312088769E-5</v>
      </c>
      <c r="O104" s="57">
        <f>INDEX(Data!$K:$K,MATCH($A104&amp;"."&amp;O$1,Data!$J:$J,0))</f>
        <v>9.0073044873785978E-5</v>
      </c>
      <c r="P104" s="57">
        <f>INDEX(Data!$K:$K,MATCH($A104&amp;"."&amp;P$1,Data!$J:$J,0))</f>
        <v>8.7260835965025747E-5</v>
      </c>
      <c r="Q104" s="57">
        <f>INDEX(Data!$K:$K,MATCH($A104&amp;"."&amp;Q$1,Data!$J:$J,0))</f>
        <v>8.5095005209771102E-5</v>
      </c>
      <c r="R104" s="57">
        <f>INDEX(Data!$K:$K,MATCH($A104&amp;"."&amp;R$1,Data!$J:$J,0))</f>
        <v>8.9825586508254874E-5</v>
      </c>
      <c r="S104" s="57">
        <f>INDEX(Data!$K:$K,MATCH($A104&amp;"."&amp;S$1,Data!$J:$J,0))</f>
        <v>9.7389138786293031E-5</v>
      </c>
      <c r="T104" s="57">
        <f>INDEX(Data!$K:$K,MATCH($A104&amp;"."&amp;T$1,Data!$J:$J,0))</f>
        <v>1.0598580463265653E-4</v>
      </c>
      <c r="U104" s="57">
        <f>INDEX(Data!$K:$K,MATCH($A104&amp;"."&amp;U$1,Data!$J:$J,0))</f>
        <v>1.2991434703785694E-4</v>
      </c>
      <c r="V104" s="57">
        <f>INDEX(Data!$K:$K,MATCH($A104&amp;"."&amp;V$1,Data!$J:$J,0))</f>
        <v>1.6929925631320607E-4</v>
      </c>
      <c r="W104" s="57">
        <f>INDEX(Data!$K:$K,MATCH($A104&amp;"."&amp;W$1,Data!$J:$J,0))</f>
        <v>2.176533043745773E-4</v>
      </c>
      <c r="X104" s="57">
        <f>INDEX(Data!$K:$K,MATCH($A104&amp;"."&amp;X$1,Data!$J:$J,0))</f>
        <v>2.1449585261048844E-4</v>
      </c>
      <c r="Y104" s="57">
        <f>INDEX(Data!$K:$K,MATCH($A104&amp;"."&amp;Y$1,Data!$J:$J,0))</f>
        <v>1.6725546509850926E-4</v>
      </c>
    </row>
    <row r="105" spans="1:25" x14ac:dyDescent="0.2">
      <c r="A105" s="2">
        <f t="shared" si="2"/>
        <v>42839</v>
      </c>
      <c r="B105" s="57">
        <f>INDEX(Data!$K:$K,MATCH($A105&amp;"."&amp;B$1,Data!$J:$J,0))</f>
        <v>1.1180576616409405E-4</v>
      </c>
      <c r="C105" s="57">
        <f>INDEX(Data!$K:$K,MATCH($A105&amp;"."&amp;C$1,Data!$J:$J,0))</f>
        <v>6.9518582154778113E-5</v>
      </c>
      <c r="D105" s="57">
        <f>INDEX(Data!$K:$K,MATCH($A105&amp;"."&amp;D$1,Data!$J:$J,0))</f>
        <v>4.8769185256332132E-5</v>
      </c>
      <c r="E105" s="57">
        <f>INDEX(Data!$K:$K,MATCH($A105&amp;"."&amp;E$1,Data!$J:$J,0))</f>
        <v>4.1644109343192293E-5</v>
      </c>
      <c r="F105" s="57">
        <f>INDEX(Data!$K:$K,MATCH($A105&amp;"."&amp;F$1,Data!$J:$J,0))</f>
        <v>3.8934959134485529E-5</v>
      </c>
      <c r="G105" s="57">
        <f>INDEX(Data!$K:$K,MATCH($A105&amp;"."&amp;G$1,Data!$J:$J,0))</f>
        <v>4.1967955327569784E-5</v>
      </c>
      <c r="H105" s="57">
        <f>INDEX(Data!$K:$K,MATCH($A105&amp;"."&amp;H$1,Data!$J:$J,0))</f>
        <v>5.114398843329405E-5</v>
      </c>
      <c r="I105" s="57">
        <f>INDEX(Data!$K:$K,MATCH($A105&amp;"."&amp;I$1,Data!$J:$J,0))</f>
        <v>8.3228509573145449E-5</v>
      </c>
      <c r="J105" s="57">
        <f>INDEX(Data!$K:$K,MATCH($A105&amp;"."&amp;J$1,Data!$J:$J,0))</f>
        <v>1.1087708827526678E-4</v>
      </c>
      <c r="K105" s="57">
        <f>INDEX(Data!$K:$K,MATCH($A105&amp;"."&amp;K$1,Data!$J:$J,0))</f>
        <v>1.1345588021897533E-4</v>
      </c>
      <c r="L105" s="57">
        <f>INDEX(Data!$K:$K,MATCH($A105&amp;"."&amp;L$1,Data!$J:$J,0))</f>
        <v>1.0320203224434498E-4</v>
      </c>
      <c r="M105" s="57">
        <f>INDEX(Data!$K:$K,MATCH($A105&amp;"."&amp;M$1,Data!$J:$J,0))</f>
        <v>9.5730731272649117E-5</v>
      </c>
      <c r="N105" s="57">
        <f>INDEX(Data!$K:$K,MATCH($A105&amp;"."&amp;N$1,Data!$J:$J,0))</f>
        <v>9.061482312088769E-5</v>
      </c>
      <c r="O105" s="57">
        <f>INDEX(Data!$K:$K,MATCH($A105&amp;"."&amp;O$1,Data!$J:$J,0))</f>
        <v>9.0073044873785978E-5</v>
      </c>
      <c r="P105" s="57">
        <f>INDEX(Data!$K:$K,MATCH($A105&amp;"."&amp;P$1,Data!$J:$J,0))</f>
        <v>8.7260835965025747E-5</v>
      </c>
      <c r="Q105" s="57">
        <f>INDEX(Data!$K:$K,MATCH($A105&amp;"."&amp;Q$1,Data!$J:$J,0))</f>
        <v>8.5095005209771102E-5</v>
      </c>
      <c r="R105" s="57">
        <f>INDEX(Data!$K:$K,MATCH($A105&amp;"."&amp;R$1,Data!$J:$J,0))</f>
        <v>8.9825586508254874E-5</v>
      </c>
      <c r="S105" s="57">
        <f>INDEX(Data!$K:$K,MATCH($A105&amp;"."&amp;S$1,Data!$J:$J,0))</f>
        <v>9.7389138786293031E-5</v>
      </c>
      <c r="T105" s="57">
        <f>INDEX(Data!$K:$K,MATCH($A105&amp;"."&amp;T$1,Data!$J:$J,0))</f>
        <v>1.0598580463265653E-4</v>
      </c>
      <c r="U105" s="57">
        <f>INDEX(Data!$K:$K,MATCH($A105&amp;"."&amp;U$1,Data!$J:$J,0))</f>
        <v>1.2991434703785694E-4</v>
      </c>
      <c r="V105" s="57">
        <f>INDEX(Data!$K:$K,MATCH($A105&amp;"."&amp;V$1,Data!$J:$J,0))</f>
        <v>1.6929925631320607E-4</v>
      </c>
      <c r="W105" s="57">
        <f>INDEX(Data!$K:$K,MATCH($A105&amp;"."&amp;W$1,Data!$J:$J,0))</f>
        <v>2.176533043745773E-4</v>
      </c>
      <c r="X105" s="57">
        <f>INDEX(Data!$K:$K,MATCH($A105&amp;"."&amp;X$1,Data!$J:$J,0))</f>
        <v>2.1449585261048844E-4</v>
      </c>
      <c r="Y105" s="57">
        <f>INDEX(Data!$K:$K,MATCH($A105&amp;"."&amp;Y$1,Data!$J:$J,0))</f>
        <v>1.6725546509850926E-4</v>
      </c>
    </row>
    <row r="106" spans="1:25" x14ac:dyDescent="0.2">
      <c r="A106" s="2">
        <f t="shared" si="2"/>
        <v>42840</v>
      </c>
      <c r="B106" s="57">
        <f>INDEX(Data!$K:$K,MATCH($A106&amp;"."&amp;B$1,Data!$J:$J,0))</f>
        <v>1.1180576616409405E-4</v>
      </c>
      <c r="C106" s="57">
        <f>INDEX(Data!$K:$K,MATCH($A106&amp;"."&amp;C$1,Data!$J:$J,0))</f>
        <v>6.9240492355372206E-5</v>
      </c>
      <c r="D106" s="57">
        <f>INDEX(Data!$K:$K,MATCH($A106&amp;"."&amp;D$1,Data!$J:$J,0))</f>
        <v>4.8574097662127062E-5</v>
      </c>
      <c r="E106" s="57">
        <f>INDEX(Data!$K:$K,MATCH($A106&amp;"."&amp;E$1,Data!$J:$J,0))</f>
        <v>4.1477523638266627E-5</v>
      </c>
      <c r="F106" s="57">
        <f>INDEX(Data!$K:$K,MATCH($A106&amp;"."&amp;F$1,Data!$J:$J,0))</f>
        <v>3.8779210633293735E-5</v>
      </c>
      <c r="G106" s="57">
        <f>INDEX(Data!$K:$K,MATCH($A106&amp;"."&amp;G$1,Data!$J:$J,0))</f>
        <v>4.1800074166637363E-5</v>
      </c>
      <c r="H106" s="57">
        <f>INDEX(Data!$K:$K,MATCH($A106&amp;"."&amp;H$1,Data!$J:$J,0))</f>
        <v>5.0939401097888296E-5</v>
      </c>
      <c r="I106" s="57">
        <f>INDEX(Data!$K:$K,MATCH($A106&amp;"."&amp;I$1,Data!$J:$J,0))</f>
        <v>8.2895577013034871E-5</v>
      </c>
      <c r="J106" s="57">
        <f>INDEX(Data!$K:$K,MATCH($A106&amp;"."&amp;J$1,Data!$J:$J,0))</f>
        <v>1.1043355524738467E-4</v>
      </c>
      <c r="K106" s="57">
        <f>INDEX(Data!$K:$K,MATCH($A106&amp;"."&amp;K$1,Data!$J:$J,0))</f>
        <v>1.1300203144942953E-4</v>
      </c>
      <c r="L106" s="57">
        <f>INDEX(Data!$K:$K,MATCH($A106&amp;"."&amp;L$1,Data!$J:$J,0))</f>
        <v>1.0278920114860693E-4</v>
      </c>
      <c r="M106" s="57">
        <f>INDEX(Data!$K:$K,MATCH($A106&amp;"."&amp;M$1,Data!$J:$J,0))</f>
        <v>9.5347787043474264E-5</v>
      </c>
      <c r="N106" s="57">
        <f>INDEX(Data!$K:$K,MATCH($A106&amp;"."&amp;N$1,Data!$J:$J,0))</f>
        <v>9.0252343662822987E-5</v>
      </c>
      <c r="O106" s="57">
        <f>INDEX(Data!$K:$K,MATCH($A106&amp;"."&amp;O$1,Data!$J:$J,0))</f>
        <v>8.971273264927794E-5</v>
      </c>
      <c r="P106" s="57">
        <f>INDEX(Data!$K:$K,MATCH($A106&amp;"."&amp;P$1,Data!$J:$J,0))</f>
        <v>8.6911773201986671E-5</v>
      </c>
      <c r="Q106" s="57">
        <f>INDEX(Data!$K:$K,MATCH($A106&amp;"."&amp;Q$1,Data!$J:$J,0))</f>
        <v>8.4754606251740807E-5</v>
      </c>
      <c r="R106" s="57">
        <f>INDEX(Data!$K:$K,MATCH($A106&amp;"."&amp;R$1,Data!$J:$J,0))</f>
        <v>8.9466264172278833E-5</v>
      </c>
      <c r="S106" s="57">
        <f>INDEX(Data!$K:$K,MATCH($A106&amp;"."&amp;S$1,Data!$J:$J,0))</f>
        <v>9.6999560557998698E-5</v>
      </c>
      <c r="T106" s="57">
        <f>INDEX(Data!$K:$K,MATCH($A106&amp;"."&amp;T$1,Data!$J:$J,0))</f>
        <v>1.0556183782785969E-4</v>
      </c>
      <c r="U106" s="57">
        <f>INDEX(Data!$K:$K,MATCH($A106&amp;"."&amp;U$1,Data!$J:$J,0))</f>
        <v>1.2939466073833968E-4</v>
      </c>
      <c r="V106" s="57">
        <f>INDEX(Data!$K:$K,MATCH($A106&amp;"."&amp;V$1,Data!$J:$J,0))</f>
        <v>1.6862202161180081E-4</v>
      </c>
      <c r="W106" s="57">
        <f>INDEX(Data!$K:$K,MATCH($A106&amp;"."&amp;W$1,Data!$J:$J,0))</f>
        <v>2.1678264272013216E-4</v>
      </c>
      <c r="X106" s="57">
        <f>INDEX(Data!$K:$K,MATCH($A106&amp;"."&amp;X$1,Data!$J:$J,0))</f>
        <v>2.136378214657645E-4</v>
      </c>
      <c r="Y106" s="57">
        <f>INDEX(Data!$K:$K,MATCH($A106&amp;"."&amp;Y$1,Data!$J:$J,0))</f>
        <v>1.665864060167917E-4</v>
      </c>
    </row>
    <row r="107" spans="1:25" x14ac:dyDescent="0.2">
      <c r="A107" s="2">
        <f t="shared" si="2"/>
        <v>42841</v>
      </c>
      <c r="B107" s="57">
        <f>INDEX(Data!$K:$K,MATCH($A107&amp;"."&amp;B$1,Data!$J:$J,0))</f>
        <v>1.1135851821798698E-4</v>
      </c>
      <c r="C107" s="57">
        <f>INDEX(Data!$K:$K,MATCH($A107&amp;"."&amp;C$1,Data!$J:$J,0))</f>
        <v>6.9240492355372206E-5</v>
      </c>
      <c r="D107" s="57">
        <f>INDEX(Data!$K:$K,MATCH($A107&amp;"."&amp;D$1,Data!$J:$J,0))</f>
        <v>4.8574097662127062E-5</v>
      </c>
      <c r="E107" s="57">
        <f>INDEX(Data!$K:$K,MATCH($A107&amp;"."&amp;E$1,Data!$J:$J,0))</f>
        <v>4.1477523638266627E-5</v>
      </c>
      <c r="F107" s="57">
        <f>INDEX(Data!$K:$K,MATCH($A107&amp;"."&amp;F$1,Data!$J:$J,0))</f>
        <v>3.8779210633293735E-5</v>
      </c>
      <c r="G107" s="57">
        <f>INDEX(Data!$K:$K,MATCH($A107&amp;"."&amp;G$1,Data!$J:$J,0))</f>
        <v>4.1800074166637363E-5</v>
      </c>
      <c r="H107" s="57">
        <f>INDEX(Data!$K:$K,MATCH($A107&amp;"."&amp;H$1,Data!$J:$J,0))</f>
        <v>5.0939401097888296E-5</v>
      </c>
      <c r="I107" s="57">
        <f>INDEX(Data!$K:$K,MATCH($A107&amp;"."&amp;I$1,Data!$J:$J,0))</f>
        <v>8.2895577013034871E-5</v>
      </c>
      <c r="J107" s="57">
        <f>INDEX(Data!$K:$K,MATCH($A107&amp;"."&amp;J$1,Data!$J:$J,0))</f>
        <v>1.1043355524738467E-4</v>
      </c>
      <c r="K107" s="57">
        <f>INDEX(Data!$K:$K,MATCH($A107&amp;"."&amp;K$1,Data!$J:$J,0))</f>
        <v>1.1300203144942953E-4</v>
      </c>
      <c r="L107" s="57">
        <f>INDEX(Data!$K:$K,MATCH($A107&amp;"."&amp;L$1,Data!$J:$J,0))</f>
        <v>1.0278920114860693E-4</v>
      </c>
      <c r="M107" s="57">
        <f>INDEX(Data!$K:$K,MATCH($A107&amp;"."&amp;M$1,Data!$J:$J,0))</f>
        <v>9.5347787043474264E-5</v>
      </c>
      <c r="N107" s="57">
        <f>INDEX(Data!$K:$K,MATCH($A107&amp;"."&amp;N$1,Data!$J:$J,0))</f>
        <v>9.0252343662822987E-5</v>
      </c>
      <c r="O107" s="57">
        <f>INDEX(Data!$K:$K,MATCH($A107&amp;"."&amp;O$1,Data!$J:$J,0))</f>
        <v>8.971273264927794E-5</v>
      </c>
      <c r="P107" s="57">
        <f>INDEX(Data!$K:$K,MATCH($A107&amp;"."&amp;P$1,Data!$J:$J,0))</f>
        <v>8.6911773201986671E-5</v>
      </c>
      <c r="Q107" s="57">
        <f>INDEX(Data!$K:$K,MATCH($A107&amp;"."&amp;Q$1,Data!$J:$J,0))</f>
        <v>8.4754606251740807E-5</v>
      </c>
      <c r="R107" s="57">
        <f>INDEX(Data!$K:$K,MATCH($A107&amp;"."&amp;R$1,Data!$J:$J,0))</f>
        <v>8.9466264172278833E-5</v>
      </c>
      <c r="S107" s="57">
        <f>INDEX(Data!$K:$K,MATCH($A107&amp;"."&amp;S$1,Data!$J:$J,0))</f>
        <v>9.6999560557998698E-5</v>
      </c>
      <c r="T107" s="57">
        <f>INDEX(Data!$K:$K,MATCH($A107&amp;"."&amp;T$1,Data!$J:$J,0))</f>
        <v>1.0556183782785969E-4</v>
      </c>
      <c r="U107" s="57">
        <f>INDEX(Data!$K:$K,MATCH($A107&amp;"."&amp;U$1,Data!$J:$J,0))</f>
        <v>1.2939466073833968E-4</v>
      </c>
      <c r="V107" s="57">
        <f>INDEX(Data!$K:$K,MATCH($A107&amp;"."&amp;V$1,Data!$J:$J,0))</f>
        <v>1.6862202161180081E-4</v>
      </c>
      <c r="W107" s="57">
        <f>INDEX(Data!$K:$K,MATCH($A107&amp;"."&amp;W$1,Data!$J:$J,0))</f>
        <v>2.1678264272013216E-4</v>
      </c>
      <c r="X107" s="57">
        <f>INDEX(Data!$K:$K,MATCH($A107&amp;"."&amp;X$1,Data!$J:$J,0))</f>
        <v>2.136378214657645E-4</v>
      </c>
      <c r="Y107" s="57">
        <f>INDEX(Data!$K:$K,MATCH($A107&amp;"."&amp;Y$1,Data!$J:$J,0))</f>
        <v>1.665864060167917E-4</v>
      </c>
    </row>
    <row r="108" spans="1:25" x14ac:dyDescent="0.2">
      <c r="A108" s="2">
        <f t="shared" si="2"/>
        <v>42842</v>
      </c>
      <c r="B108" s="57">
        <f>INDEX(Data!$K:$K,MATCH($A108&amp;"."&amp;B$1,Data!$J:$J,0))</f>
        <v>1.1135851821798698E-4</v>
      </c>
      <c r="C108" s="57">
        <f>INDEX(Data!$K:$K,MATCH($A108&amp;"."&amp;C$1,Data!$J:$J,0))</f>
        <v>6.9518582154778113E-5</v>
      </c>
      <c r="D108" s="57">
        <f>INDEX(Data!$K:$K,MATCH($A108&amp;"."&amp;D$1,Data!$J:$J,0))</f>
        <v>4.8769185256332132E-5</v>
      </c>
      <c r="E108" s="57">
        <f>INDEX(Data!$K:$K,MATCH($A108&amp;"."&amp;E$1,Data!$J:$J,0))</f>
        <v>4.1644109343192293E-5</v>
      </c>
      <c r="F108" s="57">
        <f>INDEX(Data!$K:$K,MATCH($A108&amp;"."&amp;F$1,Data!$J:$J,0))</f>
        <v>3.8934959134485529E-5</v>
      </c>
      <c r="G108" s="57">
        <f>INDEX(Data!$K:$K,MATCH($A108&amp;"."&amp;G$1,Data!$J:$J,0))</f>
        <v>4.1967955327569784E-5</v>
      </c>
      <c r="H108" s="57">
        <f>INDEX(Data!$K:$K,MATCH($A108&amp;"."&amp;H$1,Data!$J:$J,0))</f>
        <v>5.114398843329405E-5</v>
      </c>
      <c r="I108" s="57">
        <f>INDEX(Data!$K:$K,MATCH($A108&amp;"."&amp;I$1,Data!$J:$J,0))</f>
        <v>8.3228509573145449E-5</v>
      </c>
      <c r="J108" s="57">
        <f>INDEX(Data!$K:$K,MATCH($A108&amp;"."&amp;J$1,Data!$J:$J,0))</f>
        <v>1.1087708827526678E-4</v>
      </c>
      <c r="K108" s="57">
        <f>INDEX(Data!$K:$K,MATCH($A108&amp;"."&amp;K$1,Data!$J:$J,0))</f>
        <v>1.1345588021897533E-4</v>
      </c>
      <c r="L108" s="57">
        <f>INDEX(Data!$K:$K,MATCH($A108&amp;"."&amp;L$1,Data!$J:$J,0))</f>
        <v>1.0320203224434498E-4</v>
      </c>
      <c r="M108" s="57">
        <f>INDEX(Data!$K:$K,MATCH($A108&amp;"."&amp;M$1,Data!$J:$J,0))</f>
        <v>9.5730731272649117E-5</v>
      </c>
      <c r="N108" s="57">
        <f>INDEX(Data!$K:$K,MATCH($A108&amp;"."&amp;N$1,Data!$J:$J,0))</f>
        <v>9.061482312088769E-5</v>
      </c>
      <c r="O108" s="57">
        <f>INDEX(Data!$K:$K,MATCH($A108&amp;"."&amp;O$1,Data!$J:$J,0))</f>
        <v>9.0073044873785978E-5</v>
      </c>
      <c r="P108" s="57">
        <f>INDEX(Data!$K:$K,MATCH($A108&amp;"."&amp;P$1,Data!$J:$J,0))</f>
        <v>8.7260835965025747E-5</v>
      </c>
      <c r="Q108" s="57">
        <f>INDEX(Data!$K:$K,MATCH($A108&amp;"."&amp;Q$1,Data!$J:$J,0))</f>
        <v>8.5095005209771102E-5</v>
      </c>
      <c r="R108" s="57">
        <f>INDEX(Data!$K:$K,MATCH($A108&amp;"."&amp;R$1,Data!$J:$J,0))</f>
        <v>8.9825586508254874E-5</v>
      </c>
      <c r="S108" s="57">
        <f>INDEX(Data!$K:$K,MATCH($A108&amp;"."&amp;S$1,Data!$J:$J,0))</f>
        <v>9.7389138786293031E-5</v>
      </c>
      <c r="T108" s="57">
        <f>INDEX(Data!$K:$K,MATCH($A108&amp;"."&amp;T$1,Data!$J:$J,0))</f>
        <v>1.0598580463265653E-4</v>
      </c>
      <c r="U108" s="57">
        <f>INDEX(Data!$K:$K,MATCH($A108&amp;"."&amp;U$1,Data!$J:$J,0))</f>
        <v>1.2991434703785694E-4</v>
      </c>
      <c r="V108" s="57">
        <f>INDEX(Data!$K:$K,MATCH($A108&amp;"."&amp;V$1,Data!$J:$J,0))</f>
        <v>1.6929925631320607E-4</v>
      </c>
      <c r="W108" s="57">
        <f>INDEX(Data!$K:$K,MATCH($A108&amp;"."&amp;W$1,Data!$J:$J,0))</f>
        <v>2.176533043745773E-4</v>
      </c>
      <c r="X108" s="57">
        <f>INDEX(Data!$K:$K,MATCH($A108&amp;"."&amp;X$1,Data!$J:$J,0))</f>
        <v>2.1449585261048844E-4</v>
      </c>
      <c r="Y108" s="57">
        <f>INDEX(Data!$K:$K,MATCH($A108&amp;"."&amp;Y$1,Data!$J:$J,0))</f>
        <v>1.6725546509850926E-4</v>
      </c>
    </row>
    <row r="109" spans="1:25" x14ac:dyDescent="0.2">
      <c r="A109" s="2">
        <f t="shared" si="2"/>
        <v>42843</v>
      </c>
      <c r="B109" s="57">
        <f>INDEX(Data!$K:$K,MATCH($A109&amp;"."&amp;B$1,Data!$J:$J,0))</f>
        <v>1.1180576616409405E-4</v>
      </c>
      <c r="C109" s="57">
        <f>INDEX(Data!$K:$K,MATCH($A109&amp;"."&amp;C$1,Data!$J:$J,0))</f>
        <v>6.9518582154778113E-5</v>
      </c>
      <c r="D109" s="57">
        <f>INDEX(Data!$K:$K,MATCH($A109&amp;"."&amp;D$1,Data!$J:$J,0))</f>
        <v>4.8769185256332132E-5</v>
      </c>
      <c r="E109" s="57">
        <f>INDEX(Data!$K:$K,MATCH($A109&amp;"."&amp;E$1,Data!$J:$J,0))</f>
        <v>4.1644109343192293E-5</v>
      </c>
      <c r="F109" s="57">
        <f>INDEX(Data!$K:$K,MATCH($A109&amp;"."&amp;F$1,Data!$J:$J,0))</f>
        <v>3.8934959134485529E-5</v>
      </c>
      <c r="G109" s="57">
        <f>INDEX(Data!$K:$K,MATCH($A109&amp;"."&amp;G$1,Data!$J:$J,0))</f>
        <v>4.1967955327569784E-5</v>
      </c>
      <c r="H109" s="57">
        <f>INDEX(Data!$K:$K,MATCH($A109&amp;"."&amp;H$1,Data!$J:$J,0))</f>
        <v>5.114398843329405E-5</v>
      </c>
      <c r="I109" s="57">
        <f>INDEX(Data!$K:$K,MATCH($A109&amp;"."&amp;I$1,Data!$J:$J,0))</f>
        <v>8.3228509573145449E-5</v>
      </c>
      <c r="J109" s="57">
        <f>INDEX(Data!$K:$K,MATCH($A109&amp;"."&amp;J$1,Data!$J:$J,0))</f>
        <v>1.1087708827526678E-4</v>
      </c>
      <c r="K109" s="57">
        <f>INDEX(Data!$K:$K,MATCH($A109&amp;"."&amp;K$1,Data!$J:$J,0))</f>
        <v>1.1345588021897533E-4</v>
      </c>
      <c r="L109" s="57">
        <f>INDEX(Data!$K:$K,MATCH($A109&amp;"."&amp;L$1,Data!$J:$J,0))</f>
        <v>1.0320203224434498E-4</v>
      </c>
      <c r="M109" s="57">
        <f>INDEX(Data!$K:$K,MATCH($A109&amp;"."&amp;M$1,Data!$J:$J,0))</f>
        <v>9.5730731272649117E-5</v>
      </c>
      <c r="N109" s="57">
        <f>INDEX(Data!$K:$K,MATCH($A109&amp;"."&amp;N$1,Data!$J:$J,0))</f>
        <v>9.061482312088769E-5</v>
      </c>
      <c r="O109" s="57">
        <f>INDEX(Data!$K:$K,MATCH($A109&amp;"."&amp;O$1,Data!$J:$J,0))</f>
        <v>9.0073044873785978E-5</v>
      </c>
      <c r="P109" s="57">
        <f>INDEX(Data!$K:$K,MATCH($A109&amp;"."&amp;P$1,Data!$J:$J,0))</f>
        <v>8.7260835965025747E-5</v>
      </c>
      <c r="Q109" s="57">
        <f>INDEX(Data!$K:$K,MATCH($A109&amp;"."&amp;Q$1,Data!$J:$J,0))</f>
        <v>8.5095005209771102E-5</v>
      </c>
      <c r="R109" s="57">
        <f>INDEX(Data!$K:$K,MATCH($A109&amp;"."&amp;R$1,Data!$J:$J,0))</f>
        <v>8.9825586508254874E-5</v>
      </c>
      <c r="S109" s="57">
        <f>INDEX(Data!$K:$K,MATCH($A109&amp;"."&amp;S$1,Data!$J:$J,0))</f>
        <v>9.7389138786293031E-5</v>
      </c>
      <c r="T109" s="57">
        <f>INDEX(Data!$K:$K,MATCH($A109&amp;"."&amp;T$1,Data!$J:$J,0))</f>
        <v>1.0598580463265653E-4</v>
      </c>
      <c r="U109" s="57">
        <f>INDEX(Data!$K:$K,MATCH($A109&amp;"."&amp;U$1,Data!$J:$J,0))</f>
        <v>1.2991434703785694E-4</v>
      </c>
      <c r="V109" s="57">
        <f>INDEX(Data!$K:$K,MATCH($A109&amp;"."&amp;V$1,Data!$J:$J,0))</f>
        <v>1.6929925631320607E-4</v>
      </c>
      <c r="W109" s="57">
        <f>INDEX(Data!$K:$K,MATCH($A109&amp;"."&amp;W$1,Data!$J:$J,0))</f>
        <v>2.176533043745773E-4</v>
      </c>
      <c r="X109" s="57">
        <f>INDEX(Data!$K:$K,MATCH($A109&amp;"."&amp;X$1,Data!$J:$J,0))</f>
        <v>2.1449585261048844E-4</v>
      </c>
      <c r="Y109" s="57">
        <f>INDEX(Data!$K:$K,MATCH($A109&amp;"."&amp;Y$1,Data!$J:$J,0))</f>
        <v>1.6725546509850926E-4</v>
      </c>
    </row>
    <row r="110" spans="1:25" x14ac:dyDescent="0.2">
      <c r="A110" s="2">
        <f t="shared" si="2"/>
        <v>42844</v>
      </c>
      <c r="B110" s="57">
        <f>INDEX(Data!$K:$K,MATCH($A110&amp;"."&amp;B$1,Data!$J:$J,0))</f>
        <v>1.1180576616409405E-4</v>
      </c>
      <c r="C110" s="57">
        <f>INDEX(Data!$K:$K,MATCH($A110&amp;"."&amp;C$1,Data!$J:$J,0))</f>
        <v>6.9518582154778113E-5</v>
      </c>
      <c r="D110" s="57">
        <f>INDEX(Data!$K:$K,MATCH($A110&amp;"."&amp;D$1,Data!$J:$J,0))</f>
        <v>4.8769185256332132E-5</v>
      </c>
      <c r="E110" s="57">
        <f>INDEX(Data!$K:$K,MATCH($A110&amp;"."&amp;E$1,Data!$J:$J,0))</f>
        <v>4.1644109343192293E-5</v>
      </c>
      <c r="F110" s="57">
        <f>INDEX(Data!$K:$K,MATCH($A110&amp;"."&amp;F$1,Data!$J:$J,0))</f>
        <v>3.8934959134485529E-5</v>
      </c>
      <c r="G110" s="57">
        <f>INDEX(Data!$K:$K,MATCH($A110&amp;"."&amp;G$1,Data!$J:$J,0))</f>
        <v>4.1967955327569784E-5</v>
      </c>
      <c r="H110" s="57">
        <f>INDEX(Data!$K:$K,MATCH($A110&amp;"."&amp;H$1,Data!$J:$J,0))</f>
        <v>5.114398843329405E-5</v>
      </c>
      <c r="I110" s="57">
        <f>INDEX(Data!$K:$K,MATCH($A110&amp;"."&amp;I$1,Data!$J:$J,0))</f>
        <v>8.3228509573145449E-5</v>
      </c>
      <c r="J110" s="57">
        <f>INDEX(Data!$K:$K,MATCH($A110&amp;"."&amp;J$1,Data!$J:$J,0))</f>
        <v>1.1087708827526678E-4</v>
      </c>
      <c r="K110" s="57">
        <f>INDEX(Data!$K:$K,MATCH($A110&amp;"."&amp;K$1,Data!$J:$J,0))</f>
        <v>1.1345588021897533E-4</v>
      </c>
      <c r="L110" s="57">
        <f>INDEX(Data!$K:$K,MATCH($A110&amp;"."&amp;L$1,Data!$J:$J,0))</f>
        <v>1.0320203224434498E-4</v>
      </c>
      <c r="M110" s="57">
        <f>INDEX(Data!$K:$K,MATCH($A110&amp;"."&amp;M$1,Data!$J:$J,0))</f>
        <v>9.5730731272649117E-5</v>
      </c>
      <c r="N110" s="57">
        <f>INDEX(Data!$K:$K,MATCH($A110&amp;"."&amp;N$1,Data!$J:$J,0))</f>
        <v>9.061482312088769E-5</v>
      </c>
      <c r="O110" s="57">
        <f>INDEX(Data!$K:$K,MATCH($A110&amp;"."&amp;O$1,Data!$J:$J,0))</f>
        <v>9.0073044873785978E-5</v>
      </c>
      <c r="P110" s="57">
        <f>INDEX(Data!$K:$K,MATCH($A110&amp;"."&amp;P$1,Data!$J:$J,0))</f>
        <v>8.7260835965025747E-5</v>
      </c>
      <c r="Q110" s="57">
        <f>INDEX(Data!$K:$K,MATCH($A110&amp;"."&amp;Q$1,Data!$J:$J,0))</f>
        <v>8.5095005209771102E-5</v>
      </c>
      <c r="R110" s="57">
        <f>INDEX(Data!$K:$K,MATCH($A110&amp;"."&amp;R$1,Data!$J:$J,0))</f>
        <v>8.9825586508254874E-5</v>
      </c>
      <c r="S110" s="57">
        <f>INDEX(Data!$K:$K,MATCH($A110&amp;"."&amp;S$1,Data!$J:$J,0))</f>
        <v>9.7389138786293031E-5</v>
      </c>
      <c r="T110" s="57">
        <f>INDEX(Data!$K:$K,MATCH($A110&amp;"."&amp;T$1,Data!$J:$J,0))</f>
        <v>1.0598580463265653E-4</v>
      </c>
      <c r="U110" s="57">
        <f>INDEX(Data!$K:$K,MATCH($A110&amp;"."&amp;U$1,Data!$J:$J,0))</f>
        <v>1.2991434703785694E-4</v>
      </c>
      <c r="V110" s="57">
        <f>INDEX(Data!$K:$K,MATCH($A110&amp;"."&amp;V$1,Data!$J:$J,0))</f>
        <v>1.6929925631320607E-4</v>
      </c>
      <c r="W110" s="57">
        <f>INDEX(Data!$K:$K,MATCH($A110&amp;"."&amp;W$1,Data!$J:$J,0))</f>
        <v>2.176533043745773E-4</v>
      </c>
      <c r="X110" s="57">
        <f>INDEX(Data!$K:$K,MATCH($A110&amp;"."&amp;X$1,Data!$J:$J,0))</f>
        <v>2.1449585261048844E-4</v>
      </c>
      <c r="Y110" s="57">
        <f>INDEX(Data!$K:$K,MATCH($A110&amp;"."&amp;Y$1,Data!$J:$J,0))</f>
        <v>1.6725546509850926E-4</v>
      </c>
    </row>
    <row r="111" spans="1:25" x14ac:dyDescent="0.2">
      <c r="A111" s="2">
        <f t="shared" si="2"/>
        <v>42845</v>
      </c>
      <c r="B111" s="57">
        <f>INDEX(Data!$K:$K,MATCH($A111&amp;"."&amp;B$1,Data!$J:$J,0))</f>
        <v>1.1180576616409405E-4</v>
      </c>
      <c r="C111" s="57">
        <f>INDEX(Data!$K:$K,MATCH($A111&amp;"."&amp;C$1,Data!$J:$J,0))</f>
        <v>6.9518582154778113E-5</v>
      </c>
      <c r="D111" s="57">
        <f>INDEX(Data!$K:$K,MATCH($A111&amp;"."&amp;D$1,Data!$J:$J,0))</f>
        <v>4.8769185256332132E-5</v>
      </c>
      <c r="E111" s="57">
        <f>INDEX(Data!$K:$K,MATCH($A111&amp;"."&amp;E$1,Data!$J:$J,0))</f>
        <v>4.1644109343192293E-5</v>
      </c>
      <c r="F111" s="57">
        <f>INDEX(Data!$K:$K,MATCH($A111&amp;"."&amp;F$1,Data!$J:$J,0))</f>
        <v>3.8934959134485529E-5</v>
      </c>
      <c r="G111" s="57">
        <f>INDEX(Data!$K:$K,MATCH($A111&amp;"."&amp;G$1,Data!$J:$J,0))</f>
        <v>4.1967955327569784E-5</v>
      </c>
      <c r="H111" s="57">
        <f>INDEX(Data!$K:$K,MATCH($A111&amp;"."&amp;H$1,Data!$J:$J,0))</f>
        <v>5.114398843329405E-5</v>
      </c>
      <c r="I111" s="57">
        <f>INDEX(Data!$K:$K,MATCH($A111&amp;"."&amp;I$1,Data!$J:$J,0))</f>
        <v>8.3228509573145449E-5</v>
      </c>
      <c r="J111" s="57">
        <f>INDEX(Data!$K:$K,MATCH($A111&amp;"."&amp;J$1,Data!$J:$J,0))</f>
        <v>1.1087708827526678E-4</v>
      </c>
      <c r="K111" s="57">
        <f>INDEX(Data!$K:$K,MATCH($A111&amp;"."&amp;K$1,Data!$J:$J,0))</f>
        <v>1.1345588021897533E-4</v>
      </c>
      <c r="L111" s="57">
        <f>INDEX(Data!$K:$K,MATCH($A111&amp;"."&amp;L$1,Data!$J:$J,0))</f>
        <v>1.0320203224434498E-4</v>
      </c>
      <c r="M111" s="57">
        <f>INDEX(Data!$K:$K,MATCH($A111&amp;"."&amp;M$1,Data!$J:$J,0))</f>
        <v>9.5730731272649117E-5</v>
      </c>
      <c r="N111" s="57">
        <f>INDEX(Data!$K:$K,MATCH($A111&amp;"."&amp;N$1,Data!$J:$J,0))</f>
        <v>9.061482312088769E-5</v>
      </c>
      <c r="O111" s="57">
        <f>INDEX(Data!$K:$K,MATCH($A111&amp;"."&amp;O$1,Data!$J:$J,0))</f>
        <v>9.0073044873785978E-5</v>
      </c>
      <c r="P111" s="57">
        <f>INDEX(Data!$K:$K,MATCH($A111&amp;"."&amp;P$1,Data!$J:$J,0))</f>
        <v>8.7260835965025747E-5</v>
      </c>
      <c r="Q111" s="57">
        <f>INDEX(Data!$K:$K,MATCH($A111&amp;"."&amp;Q$1,Data!$J:$J,0))</f>
        <v>8.5095005209771102E-5</v>
      </c>
      <c r="R111" s="57">
        <f>INDEX(Data!$K:$K,MATCH($A111&amp;"."&amp;R$1,Data!$J:$J,0))</f>
        <v>8.9825586508254874E-5</v>
      </c>
      <c r="S111" s="57">
        <f>INDEX(Data!$K:$K,MATCH($A111&amp;"."&amp;S$1,Data!$J:$J,0))</f>
        <v>9.7389138786293031E-5</v>
      </c>
      <c r="T111" s="57">
        <f>INDEX(Data!$K:$K,MATCH($A111&amp;"."&amp;T$1,Data!$J:$J,0))</f>
        <v>1.0598580463265653E-4</v>
      </c>
      <c r="U111" s="57">
        <f>INDEX(Data!$K:$K,MATCH($A111&amp;"."&amp;U$1,Data!$J:$J,0))</f>
        <v>1.2991434703785694E-4</v>
      </c>
      <c r="V111" s="57">
        <f>INDEX(Data!$K:$K,MATCH($A111&amp;"."&amp;V$1,Data!$J:$J,0))</f>
        <v>1.6929925631320607E-4</v>
      </c>
      <c r="W111" s="57">
        <f>INDEX(Data!$K:$K,MATCH($A111&amp;"."&amp;W$1,Data!$J:$J,0))</f>
        <v>2.176533043745773E-4</v>
      </c>
      <c r="X111" s="57">
        <f>INDEX(Data!$K:$K,MATCH($A111&amp;"."&amp;X$1,Data!$J:$J,0))</f>
        <v>2.1449585261048844E-4</v>
      </c>
      <c r="Y111" s="57">
        <f>INDEX(Data!$K:$K,MATCH($A111&amp;"."&amp;Y$1,Data!$J:$J,0))</f>
        <v>1.6725546509850926E-4</v>
      </c>
    </row>
    <row r="112" spans="1:25" x14ac:dyDescent="0.2">
      <c r="A112" s="2">
        <f t="shared" si="2"/>
        <v>42846</v>
      </c>
      <c r="B112" s="57">
        <f>INDEX(Data!$K:$K,MATCH($A112&amp;"."&amp;B$1,Data!$J:$J,0))</f>
        <v>1.1180576616409405E-4</v>
      </c>
      <c r="C112" s="57">
        <f>INDEX(Data!$K:$K,MATCH($A112&amp;"."&amp;C$1,Data!$J:$J,0))</f>
        <v>6.9518582154778113E-5</v>
      </c>
      <c r="D112" s="57">
        <f>INDEX(Data!$K:$K,MATCH($A112&amp;"."&amp;D$1,Data!$J:$J,0))</f>
        <v>4.8769185256332132E-5</v>
      </c>
      <c r="E112" s="57">
        <f>INDEX(Data!$K:$K,MATCH($A112&amp;"."&amp;E$1,Data!$J:$J,0))</f>
        <v>4.1644109343192293E-5</v>
      </c>
      <c r="F112" s="57">
        <f>INDEX(Data!$K:$K,MATCH($A112&amp;"."&amp;F$1,Data!$J:$J,0))</f>
        <v>3.8934959134485529E-5</v>
      </c>
      <c r="G112" s="57">
        <f>INDEX(Data!$K:$K,MATCH($A112&amp;"."&amp;G$1,Data!$J:$J,0))</f>
        <v>4.1967955327569784E-5</v>
      </c>
      <c r="H112" s="57">
        <f>INDEX(Data!$K:$K,MATCH($A112&amp;"."&amp;H$1,Data!$J:$J,0))</f>
        <v>5.114398843329405E-5</v>
      </c>
      <c r="I112" s="57">
        <f>INDEX(Data!$K:$K,MATCH($A112&amp;"."&amp;I$1,Data!$J:$J,0))</f>
        <v>8.3228509573145449E-5</v>
      </c>
      <c r="J112" s="57">
        <f>INDEX(Data!$K:$K,MATCH($A112&amp;"."&amp;J$1,Data!$J:$J,0))</f>
        <v>1.1087708827526678E-4</v>
      </c>
      <c r="K112" s="57">
        <f>INDEX(Data!$K:$K,MATCH($A112&amp;"."&amp;K$1,Data!$J:$J,0))</f>
        <v>1.1345588021897533E-4</v>
      </c>
      <c r="L112" s="57">
        <f>INDEX(Data!$K:$K,MATCH($A112&amp;"."&amp;L$1,Data!$J:$J,0))</f>
        <v>1.0320203224434498E-4</v>
      </c>
      <c r="M112" s="57">
        <f>INDEX(Data!$K:$K,MATCH($A112&amp;"."&amp;M$1,Data!$J:$J,0))</f>
        <v>9.5730731272649117E-5</v>
      </c>
      <c r="N112" s="57">
        <f>INDEX(Data!$K:$K,MATCH($A112&amp;"."&amp;N$1,Data!$J:$J,0))</f>
        <v>9.061482312088769E-5</v>
      </c>
      <c r="O112" s="57">
        <f>INDEX(Data!$K:$K,MATCH($A112&amp;"."&amp;O$1,Data!$J:$J,0))</f>
        <v>9.0073044873785978E-5</v>
      </c>
      <c r="P112" s="57">
        <f>INDEX(Data!$K:$K,MATCH($A112&amp;"."&amp;P$1,Data!$J:$J,0))</f>
        <v>8.7260835965025747E-5</v>
      </c>
      <c r="Q112" s="57">
        <f>INDEX(Data!$K:$K,MATCH($A112&amp;"."&amp;Q$1,Data!$J:$J,0))</f>
        <v>8.5095005209771102E-5</v>
      </c>
      <c r="R112" s="57">
        <f>INDEX(Data!$K:$K,MATCH($A112&amp;"."&amp;R$1,Data!$J:$J,0))</f>
        <v>8.9825586508254874E-5</v>
      </c>
      <c r="S112" s="57">
        <f>INDEX(Data!$K:$K,MATCH($A112&amp;"."&amp;S$1,Data!$J:$J,0))</f>
        <v>9.7389138786293031E-5</v>
      </c>
      <c r="T112" s="57">
        <f>INDEX(Data!$K:$K,MATCH($A112&amp;"."&amp;T$1,Data!$J:$J,0))</f>
        <v>1.0598580463265653E-4</v>
      </c>
      <c r="U112" s="57">
        <f>INDEX(Data!$K:$K,MATCH($A112&amp;"."&amp;U$1,Data!$J:$J,0))</f>
        <v>1.2991434703785694E-4</v>
      </c>
      <c r="V112" s="57">
        <f>INDEX(Data!$K:$K,MATCH($A112&amp;"."&amp;V$1,Data!$J:$J,0))</f>
        <v>1.6929925631320607E-4</v>
      </c>
      <c r="W112" s="57">
        <f>INDEX(Data!$K:$K,MATCH($A112&amp;"."&amp;W$1,Data!$J:$J,0))</f>
        <v>2.176533043745773E-4</v>
      </c>
      <c r="X112" s="57">
        <f>INDEX(Data!$K:$K,MATCH($A112&amp;"."&amp;X$1,Data!$J:$J,0))</f>
        <v>2.1449585261048844E-4</v>
      </c>
      <c r="Y112" s="57">
        <f>INDEX(Data!$K:$K,MATCH($A112&amp;"."&amp;Y$1,Data!$J:$J,0))</f>
        <v>1.6725546509850926E-4</v>
      </c>
    </row>
    <row r="113" spans="1:25" x14ac:dyDescent="0.2">
      <c r="A113" s="2">
        <f t="shared" si="2"/>
        <v>42847</v>
      </c>
      <c r="B113" s="57">
        <f>INDEX(Data!$K:$K,MATCH($A113&amp;"."&amp;B$1,Data!$J:$J,0))</f>
        <v>1.1180576616409405E-4</v>
      </c>
      <c r="C113" s="57">
        <f>INDEX(Data!$K:$K,MATCH($A113&amp;"."&amp;C$1,Data!$J:$J,0))</f>
        <v>6.9240492355372206E-5</v>
      </c>
      <c r="D113" s="57">
        <f>INDEX(Data!$K:$K,MATCH($A113&amp;"."&amp;D$1,Data!$J:$J,0))</f>
        <v>4.8574097662127062E-5</v>
      </c>
      <c r="E113" s="57">
        <f>INDEX(Data!$K:$K,MATCH($A113&amp;"."&amp;E$1,Data!$J:$J,0))</f>
        <v>4.1477523638266627E-5</v>
      </c>
      <c r="F113" s="57">
        <f>INDEX(Data!$K:$K,MATCH($A113&amp;"."&amp;F$1,Data!$J:$J,0))</f>
        <v>3.8779210633293735E-5</v>
      </c>
      <c r="G113" s="57">
        <f>INDEX(Data!$K:$K,MATCH($A113&amp;"."&amp;G$1,Data!$J:$J,0))</f>
        <v>4.1800074166637363E-5</v>
      </c>
      <c r="H113" s="57">
        <f>INDEX(Data!$K:$K,MATCH($A113&amp;"."&amp;H$1,Data!$J:$J,0))</f>
        <v>5.0939401097888296E-5</v>
      </c>
      <c r="I113" s="57">
        <f>INDEX(Data!$K:$K,MATCH($A113&amp;"."&amp;I$1,Data!$J:$J,0))</f>
        <v>8.2895577013034871E-5</v>
      </c>
      <c r="J113" s="57">
        <f>INDEX(Data!$K:$K,MATCH($A113&amp;"."&amp;J$1,Data!$J:$J,0))</f>
        <v>1.1043355524738467E-4</v>
      </c>
      <c r="K113" s="57">
        <f>INDEX(Data!$K:$K,MATCH($A113&amp;"."&amp;K$1,Data!$J:$J,0))</f>
        <v>1.1300203144942953E-4</v>
      </c>
      <c r="L113" s="57">
        <f>INDEX(Data!$K:$K,MATCH($A113&amp;"."&amp;L$1,Data!$J:$J,0))</f>
        <v>1.0278920114860693E-4</v>
      </c>
      <c r="M113" s="57">
        <f>INDEX(Data!$K:$K,MATCH($A113&amp;"."&amp;M$1,Data!$J:$J,0))</f>
        <v>9.5347787043474264E-5</v>
      </c>
      <c r="N113" s="57">
        <f>INDEX(Data!$K:$K,MATCH($A113&amp;"."&amp;N$1,Data!$J:$J,0))</f>
        <v>9.0252343662822987E-5</v>
      </c>
      <c r="O113" s="57">
        <f>INDEX(Data!$K:$K,MATCH($A113&amp;"."&amp;O$1,Data!$J:$J,0))</f>
        <v>8.971273264927794E-5</v>
      </c>
      <c r="P113" s="57">
        <f>INDEX(Data!$K:$K,MATCH($A113&amp;"."&amp;P$1,Data!$J:$J,0))</f>
        <v>8.6911773201986671E-5</v>
      </c>
      <c r="Q113" s="57">
        <f>INDEX(Data!$K:$K,MATCH($A113&amp;"."&amp;Q$1,Data!$J:$J,0))</f>
        <v>8.4754606251740807E-5</v>
      </c>
      <c r="R113" s="57">
        <f>INDEX(Data!$K:$K,MATCH($A113&amp;"."&amp;R$1,Data!$J:$J,0))</f>
        <v>8.9466264172278833E-5</v>
      </c>
      <c r="S113" s="57">
        <f>INDEX(Data!$K:$K,MATCH($A113&amp;"."&amp;S$1,Data!$J:$J,0))</f>
        <v>9.6999560557998698E-5</v>
      </c>
      <c r="T113" s="57">
        <f>INDEX(Data!$K:$K,MATCH($A113&amp;"."&amp;T$1,Data!$J:$J,0))</f>
        <v>1.0556183782785969E-4</v>
      </c>
      <c r="U113" s="57">
        <f>INDEX(Data!$K:$K,MATCH($A113&amp;"."&amp;U$1,Data!$J:$J,0))</f>
        <v>1.2939466073833968E-4</v>
      </c>
      <c r="V113" s="57">
        <f>INDEX(Data!$K:$K,MATCH($A113&amp;"."&amp;V$1,Data!$J:$J,0))</f>
        <v>1.6862202161180081E-4</v>
      </c>
      <c r="W113" s="57">
        <f>INDEX(Data!$K:$K,MATCH($A113&amp;"."&amp;W$1,Data!$J:$J,0))</f>
        <v>2.1678264272013216E-4</v>
      </c>
      <c r="X113" s="57">
        <f>INDEX(Data!$K:$K,MATCH($A113&amp;"."&amp;X$1,Data!$J:$J,0))</f>
        <v>2.136378214657645E-4</v>
      </c>
      <c r="Y113" s="57">
        <f>INDEX(Data!$K:$K,MATCH($A113&amp;"."&amp;Y$1,Data!$J:$J,0))</f>
        <v>1.665864060167917E-4</v>
      </c>
    </row>
    <row r="114" spans="1:25" x14ac:dyDescent="0.2">
      <c r="A114" s="2">
        <f t="shared" si="2"/>
        <v>42848</v>
      </c>
      <c r="B114" s="57">
        <f>INDEX(Data!$K:$K,MATCH($A114&amp;"."&amp;B$1,Data!$J:$J,0))</f>
        <v>1.1135851821798698E-4</v>
      </c>
      <c r="C114" s="57">
        <f>INDEX(Data!$K:$K,MATCH($A114&amp;"."&amp;C$1,Data!$J:$J,0))</f>
        <v>6.9240492355372206E-5</v>
      </c>
      <c r="D114" s="57">
        <f>INDEX(Data!$K:$K,MATCH($A114&amp;"."&amp;D$1,Data!$J:$J,0))</f>
        <v>4.8574097662127062E-5</v>
      </c>
      <c r="E114" s="57">
        <f>INDEX(Data!$K:$K,MATCH($A114&amp;"."&amp;E$1,Data!$J:$J,0))</f>
        <v>4.1477523638266627E-5</v>
      </c>
      <c r="F114" s="57">
        <f>INDEX(Data!$K:$K,MATCH($A114&amp;"."&amp;F$1,Data!$J:$J,0))</f>
        <v>3.8779210633293735E-5</v>
      </c>
      <c r="G114" s="57">
        <f>INDEX(Data!$K:$K,MATCH($A114&amp;"."&amp;G$1,Data!$J:$J,0))</f>
        <v>4.1800074166637363E-5</v>
      </c>
      <c r="H114" s="57">
        <f>INDEX(Data!$K:$K,MATCH($A114&amp;"."&amp;H$1,Data!$J:$J,0))</f>
        <v>5.0939401097888296E-5</v>
      </c>
      <c r="I114" s="57">
        <f>INDEX(Data!$K:$K,MATCH($A114&amp;"."&amp;I$1,Data!$J:$J,0))</f>
        <v>8.2895577013034871E-5</v>
      </c>
      <c r="J114" s="57">
        <f>INDEX(Data!$K:$K,MATCH($A114&amp;"."&amp;J$1,Data!$J:$J,0))</f>
        <v>1.1043355524738467E-4</v>
      </c>
      <c r="K114" s="57">
        <f>INDEX(Data!$K:$K,MATCH($A114&amp;"."&amp;K$1,Data!$J:$J,0))</f>
        <v>1.1300203144942953E-4</v>
      </c>
      <c r="L114" s="57">
        <f>INDEX(Data!$K:$K,MATCH($A114&amp;"."&amp;L$1,Data!$J:$J,0))</f>
        <v>1.0278920114860693E-4</v>
      </c>
      <c r="M114" s="57">
        <f>INDEX(Data!$K:$K,MATCH($A114&amp;"."&amp;M$1,Data!$J:$J,0))</f>
        <v>9.5347787043474264E-5</v>
      </c>
      <c r="N114" s="57">
        <f>INDEX(Data!$K:$K,MATCH($A114&amp;"."&amp;N$1,Data!$J:$J,0))</f>
        <v>9.0252343662822987E-5</v>
      </c>
      <c r="O114" s="57">
        <f>INDEX(Data!$K:$K,MATCH($A114&amp;"."&amp;O$1,Data!$J:$J,0))</f>
        <v>8.971273264927794E-5</v>
      </c>
      <c r="P114" s="57">
        <f>INDEX(Data!$K:$K,MATCH($A114&amp;"."&amp;P$1,Data!$J:$J,0))</f>
        <v>8.6911773201986671E-5</v>
      </c>
      <c r="Q114" s="57">
        <f>INDEX(Data!$K:$K,MATCH($A114&amp;"."&amp;Q$1,Data!$J:$J,0))</f>
        <v>8.4754606251740807E-5</v>
      </c>
      <c r="R114" s="57">
        <f>INDEX(Data!$K:$K,MATCH($A114&amp;"."&amp;R$1,Data!$J:$J,0))</f>
        <v>8.9466264172278833E-5</v>
      </c>
      <c r="S114" s="57">
        <f>INDEX(Data!$K:$K,MATCH($A114&amp;"."&amp;S$1,Data!$J:$J,0))</f>
        <v>9.6999560557998698E-5</v>
      </c>
      <c r="T114" s="57">
        <f>INDEX(Data!$K:$K,MATCH($A114&amp;"."&amp;T$1,Data!$J:$J,0))</f>
        <v>1.0556183782785969E-4</v>
      </c>
      <c r="U114" s="57">
        <f>INDEX(Data!$K:$K,MATCH($A114&amp;"."&amp;U$1,Data!$J:$J,0))</f>
        <v>1.2939466073833968E-4</v>
      </c>
      <c r="V114" s="57">
        <f>INDEX(Data!$K:$K,MATCH($A114&amp;"."&amp;V$1,Data!$J:$J,0))</f>
        <v>1.6862202161180081E-4</v>
      </c>
      <c r="W114" s="57">
        <f>INDEX(Data!$K:$K,MATCH($A114&amp;"."&amp;W$1,Data!$J:$J,0))</f>
        <v>2.1678264272013216E-4</v>
      </c>
      <c r="X114" s="57">
        <f>INDEX(Data!$K:$K,MATCH($A114&amp;"."&amp;X$1,Data!$J:$J,0))</f>
        <v>2.136378214657645E-4</v>
      </c>
      <c r="Y114" s="57">
        <f>INDEX(Data!$K:$K,MATCH($A114&amp;"."&amp;Y$1,Data!$J:$J,0))</f>
        <v>1.665864060167917E-4</v>
      </c>
    </row>
    <row r="115" spans="1:25" x14ac:dyDescent="0.2">
      <c r="A115" s="2">
        <f t="shared" si="2"/>
        <v>42849</v>
      </c>
      <c r="B115" s="57">
        <f>INDEX(Data!$K:$K,MATCH($A115&amp;"."&amp;B$1,Data!$J:$J,0))</f>
        <v>1.1135851821798698E-4</v>
      </c>
      <c r="C115" s="57">
        <f>INDEX(Data!$K:$K,MATCH($A115&amp;"."&amp;C$1,Data!$J:$J,0))</f>
        <v>6.9518582154778113E-5</v>
      </c>
      <c r="D115" s="57">
        <f>INDEX(Data!$K:$K,MATCH($A115&amp;"."&amp;D$1,Data!$J:$J,0))</f>
        <v>4.8769185256332132E-5</v>
      </c>
      <c r="E115" s="57">
        <f>INDEX(Data!$K:$K,MATCH($A115&amp;"."&amp;E$1,Data!$J:$J,0))</f>
        <v>4.1644109343192293E-5</v>
      </c>
      <c r="F115" s="57">
        <f>INDEX(Data!$K:$K,MATCH($A115&amp;"."&amp;F$1,Data!$J:$J,0))</f>
        <v>3.8934959134485529E-5</v>
      </c>
      <c r="G115" s="57">
        <f>INDEX(Data!$K:$K,MATCH($A115&amp;"."&amp;G$1,Data!$J:$J,0))</f>
        <v>4.1967955327569784E-5</v>
      </c>
      <c r="H115" s="57">
        <f>INDEX(Data!$K:$K,MATCH($A115&amp;"."&amp;H$1,Data!$J:$J,0))</f>
        <v>5.114398843329405E-5</v>
      </c>
      <c r="I115" s="57">
        <f>INDEX(Data!$K:$K,MATCH($A115&amp;"."&amp;I$1,Data!$J:$J,0))</f>
        <v>8.3228509573145449E-5</v>
      </c>
      <c r="J115" s="57">
        <f>INDEX(Data!$K:$K,MATCH($A115&amp;"."&amp;J$1,Data!$J:$J,0))</f>
        <v>1.1087708827526678E-4</v>
      </c>
      <c r="K115" s="57">
        <f>INDEX(Data!$K:$K,MATCH($A115&amp;"."&amp;K$1,Data!$J:$J,0))</f>
        <v>1.1345588021897533E-4</v>
      </c>
      <c r="L115" s="57">
        <f>INDEX(Data!$K:$K,MATCH($A115&amp;"."&amp;L$1,Data!$J:$J,0))</f>
        <v>1.0320203224434498E-4</v>
      </c>
      <c r="M115" s="57">
        <f>INDEX(Data!$K:$K,MATCH($A115&amp;"."&amp;M$1,Data!$J:$J,0))</f>
        <v>9.5730731272649117E-5</v>
      </c>
      <c r="N115" s="57">
        <f>INDEX(Data!$K:$K,MATCH($A115&amp;"."&amp;N$1,Data!$J:$J,0))</f>
        <v>9.061482312088769E-5</v>
      </c>
      <c r="O115" s="57">
        <f>INDEX(Data!$K:$K,MATCH($A115&amp;"."&amp;O$1,Data!$J:$J,0))</f>
        <v>9.0073044873785978E-5</v>
      </c>
      <c r="P115" s="57">
        <f>INDEX(Data!$K:$K,MATCH($A115&amp;"."&amp;P$1,Data!$J:$J,0))</f>
        <v>8.7260835965025747E-5</v>
      </c>
      <c r="Q115" s="57">
        <f>INDEX(Data!$K:$K,MATCH($A115&amp;"."&amp;Q$1,Data!$J:$J,0))</f>
        <v>8.5095005209771102E-5</v>
      </c>
      <c r="R115" s="57">
        <f>INDEX(Data!$K:$K,MATCH($A115&amp;"."&amp;R$1,Data!$J:$J,0))</f>
        <v>8.9825586508254874E-5</v>
      </c>
      <c r="S115" s="57">
        <f>INDEX(Data!$K:$K,MATCH($A115&amp;"."&amp;S$1,Data!$J:$J,0))</f>
        <v>9.7389138786293031E-5</v>
      </c>
      <c r="T115" s="57">
        <f>INDEX(Data!$K:$K,MATCH($A115&amp;"."&amp;T$1,Data!$J:$J,0))</f>
        <v>1.0598580463265653E-4</v>
      </c>
      <c r="U115" s="57">
        <f>INDEX(Data!$K:$K,MATCH($A115&amp;"."&amp;U$1,Data!$J:$J,0))</f>
        <v>1.2991434703785694E-4</v>
      </c>
      <c r="V115" s="57">
        <f>INDEX(Data!$K:$K,MATCH($A115&amp;"."&amp;V$1,Data!$J:$J,0))</f>
        <v>1.6929925631320607E-4</v>
      </c>
      <c r="W115" s="57">
        <f>INDEX(Data!$K:$K,MATCH($A115&amp;"."&amp;W$1,Data!$J:$J,0))</f>
        <v>2.176533043745773E-4</v>
      </c>
      <c r="X115" s="57">
        <f>INDEX(Data!$K:$K,MATCH($A115&amp;"."&amp;X$1,Data!$J:$J,0))</f>
        <v>2.1449585261048844E-4</v>
      </c>
      <c r="Y115" s="57">
        <f>INDEX(Data!$K:$K,MATCH($A115&amp;"."&amp;Y$1,Data!$J:$J,0))</f>
        <v>1.6725546509850926E-4</v>
      </c>
    </row>
    <row r="116" spans="1:25" x14ac:dyDescent="0.2">
      <c r="A116" s="2">
        <f t="shared" si="2"/>
        <v>42850</v>
      </c>
      <c r="B116" s="57">
        <f>INDEX(Data!$K:$K,MATCH($A116&amp;"."&amp;B$1,Data!$J:$J,0))</f>
        <v>1.1180576616409405E-4</v>
      </c>
      <c r="C116" s="57">
        <f>INDEX(Data!$K:$K,MATCH($A116&amp;"."&amp;C$1,Data!$J:$J,0))</f>
        <v>6.9518582154778113E-5</v>
      </c>
      <c r="D116" s="57">
        <f>INDEX(Data!$K:$K,MATCH($A116&amp;"."&amp;D$1,Data!$J:$J,0))</f>
        <v>4.8769185256332132E-5</v>
      </c>
      <c r="E116" s="57">
        <f>INDEX(Data!$K:$K,MATCH($A116&amp;"."&amp;E$1,Data!$J:$J,0))</f>
        <v>4.1644109343192293E-5</v>
      </c>
      <c r="F116" s="57">
        <f>INDEX(Data!$K:$K,MATCH($A116&amp;"."&amp;F$1,Data!$J:$J,0))</f>
        <v>3.8934959134485529E-5</v>
      </c>
      <c r="G116" s="57">
        <f>INDEX(Data!$K:$K,MATCH($A116&amp;"."&amp;G$1,Data!$J:$J,0))</f>
        <v>4.1967955327569784E-5</v>
      </c>
      <c r="H116" s="57">
        <f>INDEX(Data!$K:$K,MATCH($A116&amp;"."&amp;H$1,Data!$J:$J,0))</f>
        <v>5.114398843329405E-5</v>
      </c>
      <c r="I116" s="57">
        <f>INDEX(Data!$K:$K,MATCH($A116&amp;"."&amp;I$1,Data!$J:$J,0))</f>
        <v>8.3228509573145449E-5</v>
      </c>
      <c r="J116" s="57">
        <f>INDEX(Data!$K:$K,MATCH($A116&amp;"."&amp;J$1,Data!$J:$J,0))</f>
        <v>1.1087708827526678E-4</v>
      </c>
      <c r="K116" s="57">
        <f>INDEX(Data!$K:$K,MATCH($A116&amp;"."&amp;K$1,Data!$J:$J,0))</f>
        <v>1.1345588021897533E-4</v>
      </c>
      <c r="L116" s="57">
        <f>INDEX(Data!$K:$K,MATCH($A116&amp;"."&amp;L$1,Data!$J:$J,0))</f>
        <v>1.0320203224434498E-4</v>
      </c>
      <c r="M116" s="57">
        <f>INDEX(Data!$K:$K,MATCH($A116&amp;"."&amp;M$1,Data!$J:$J,0))</f>
        <v>9.5730731272649117E-5</v>
      </c>
      <c r="N116" s="57">
        <f>INDEX(Data!$K:$K,MATCH($A116&amp;"."&amp;N$1,Data!$J:$J,0))</f>
        <v>9.061482312088769E-5</v>
      </c>
      <c r="O116" s="57">
        <f>INDEX(Data!$K:$K,MATCH($A116&amp;"."&amp;O$1,Data!$J:$J,0))</f>
        <v>9.0073044873785978E-5</v>
      </c>
      <c r="P116" s="57">
        <f>INDEX(Data!$K:$K,MATCH($A116&amp;"."&amp;P$1,Data!$J:$J,0))</f>
        <v>8.7260835965025747E-5</v>
      </c>
      <c r="Q116" s="57">
        <f>INDEX(Data!$K:$K,MATCH($A116&amp;"."&amp;Q$1,Data!$J:$J,0))</f>
        <v>8.5095005209771102E-5</v>
      </c>
      <c r="R116" s="57">
        <f>INDEX(Data!$K:$K,MATCH($A116&amp;"."&amp;R$1,Data!$J:$J,0))</f>
        <v>8.9825586508254874E-5</v>
      </c>
      <c r="S116" s="57">
        <f>INDEX(Data!$K:$K,MATCH($A116&amp;"."&amp;S$1,Data!$J:$J,0))</f>
        <v>9.7389138786293031E-5</v>
      </c>
      <c r="T116" s="57">
        <f>INDEX(Data!$K:$K,MATCH($A116&amp;"."&amp;T$1,Data!$J:$J,0))</f>
        <v>1.0598580463265653E-4</v>
      </c>
      <c r="U116" s="57">
        <f>INDEX(Data!$K:$K,MATCH($A116&amp;"."&amp;U$1,Data!$J:$J,0))</f>
        <v>1.2991434703785694E-4</v>
      </c>
      <c r="V116" s="57">
        <f>INDEX(Data!$K:$K,MATCH($A116&amp;"."&amp;V$1,Data!$J:$J,0))</f>
        <v>1.6929925631320607E-4</v>
      </c>
      <c r="W116" s="57">
        <f>INDEX(Data!$K:$K,MATCH($A116&amp;"."&amp;W$1,Data!$J:$J,0))</f>
        <v>2.176533043745773E-4</v>
      </c>
      <c r="X116" s="57">
        <f>INDEX(Data!$K:$K,MATCH($A116&amp;"."&amp;X$1,Data!$J:$J,0))</f>
        <v>2.1449585261048844E-4</v>
      </c>
      <c r="Y116" s="57">
        <f>INDEX(Data!$K:$K,MATCH($A116&amp;"."&amp;Y$1,Data!$J:$J,0))</f>
        <v>1.6725546509850926E-4</v>
      </c>
    </row>
    <row r="117" spans="1:25" x14ac:dyDescent="0.2">
      <c r="A117" s="2">
        <f t="shared" si="2"/>
        <v>42851</v>
      </c>
      <c r="B117" s="57">
        <f>INDEX(Data!$K:$K,MATCH($A117&amp;"."&amp;B$1,Data!$J:$J,0))</f>
        <v>1.1180576616409405E-4</v>
      </c>
      <c r="C117" s="57">
        <f>INDEX(Data!$K:$K,MATCH($A117&amp;"."&amp;C$1,Data!$J:$J,0))</f>
        <v>6.9518582154778113E-5</v>
      </c>
      <c r="D117" s="57">
        <f>INDEX(Data!$K:$K,MATCH($A117&amp;"."&amp;D$1,Data!$J:$J,0))</f>
        <v>4.8769185256332132E-5</v>
      </c>
      <c r="E117" s="57">
        <f>INDEX(Data!$K:$K,MATCH($A117&amp;"."&amp;E$1,Data!$J:$J,0))</f>
        <v>4.1644109343192293E-5</v>
      </c>
      <c r="F117" s="57">
        <f>INDEX(Data!$K:$K,MATCH($A117&amp;"."&amp;F$1,Data!$J:$J,0))</f>
        <v>3.8934959134485529E-5</v>
      </c>
      <c r="G117" s="57">
        <f>INDEX(Data!$K:$K,MATCH($A117&amp;"."&amp;G$1,Data!$J:$J,0))</f>
        <v>4.1967955327569784E-5</v>
      </c>
      <c r="H117" s="57">
        <f>INDEX(Data!$K:$K,MATCH($A117&amp;"."&amp;H$1,Data!$J:$J,0))</f>
        <v>5.114398843329405E-5</v>
      </c>
      <c r="I117" s="57">
        <f>INDEX(Data!$K:$K,MATCH($A117&amp;"."&amp;I$1,Data!$J:$J,0))</f>
        <v>8.3228509573145449E-5</v>
      </c>
      <c r="J117" s="57">
        <f>INDEX(Data!$K:$K,MATCH($A117&amp;"."&amp;J$1,Data!$J:$J,0))</f>
        <v>1.1087708827526678E-4</v>
      </c>
      <c r="K117" s="57">
        <f>INDEX(Data!$K:$K,MATCH($A117&amp;"."&amp;K$1,Data!$J:$J,0))</f>
        <v>1.1345588021897533E-4</v>
      </c>
      <c r="L117" s="57">
        <f>INDEX(Data!$K:$K,MATCH($A117&amp;"."&amp;L$1,Data!$J:$J,0))</f>
        <v>1.0320203224434498E-4</v>
      </c>
      <c r="M117" s="57">
        <f>INDEX(Data!$K:$K,MATCH($A117&amp;"."&amp;M$1,Data!$J:$J,0))</f>
        <v>9.5730731272649117E-5</v>
      </c>
      <c r="N117" s="57">
        <f>INDEX(Data!$K:$K,MATCH($A117&amp;"."&amp;N$1,Data!$J:$J,0))</f>
        <v>9.061482312088769E-5</v>
      </c>
      <c r="O117" s="57">
        <f>INDEX(Data!$K:$K,MATCH($A117&amp;"."&amp;O$1,Data!$J:$J,0))</f>
        <v>9.0073044873785978E-5</v>
      </c>
      <c r="P117" s="57">
        <f>INDEX(Data!$K:$K,MATCH($A117&amp;"."&amp;P$1,Data!$J:$J,0))</f>
        <v>8.7260835965025747E-5</v>
      </c>
      <c r="Q117" s="57">
        <f>INDEX(Data!$K:$K,MATCH($A117&amp;"."&amp;Q$1,Data!$J:$J,0))</f>
        <v>8.5095005209771102E-5</v>
      </c>
      <c r="R117" s="57">
        <f>INDEX(Data!$K:$K,MATCH($A117&amp;"."&amp;R$1,Data!$J:$J,0))</f>
        <v>8.9825586508254874E-5</v>
      </c>
      <c r="S117" s="57">
        <f>INDEX(Data!$K:$K,MATCH($A117&amp;"."&amp;S$1,Data!$J:$J,0))</f>
        <v>9.7389138786293031E-5</v>
      </c>
      <c r="T117" s="57">
        <f>INDEX(Data!$K:$K,MATCH($A117&amp;"."&amp;T$1,Data!$J:$J,0))</f>
        <v>1.0598580463265653E-4</v>
      </c>
      <c r="U117" s="57">
        <f>INDEX(Data!$K:$K,MATCH($A117&amp;"."&amp;U$1,Data!$J:$J,0))</f>
        <v>1.2991434703785694E-4</v>
      </c>
      <c r="V117" s="57">
        <f>INDEX(Data!$K:$K,MATCH($A117&amp;"."&amp;V$1,Data!$J:$J,0))</f>
        <v>1.6929925631320607E-4</v>
      </c>
      <c r="W117" s="57">
        <f>INDEX(Data!$K:$K,MATCH($A117&amp;"."&amp;W$1,Data!$J:$J,0))</f>
        <v>2.176533043745773E-4</v>
      </c>
      <c r="X117" s="57">
        <f>INDEX(Data!$K:$K,MATCH($A117&amp;"."&amp;X$1,Data!$J:$J,0))</f>
        <v>2.1449585261048844E-4</v>
      </c>
      <c r="Y117" s="57">
        <f>INDEX(Data!$K:$K,MATCH($A117&amp;"."&amp;Y$1,Data!$J:$J,0))</f>
        <v>1.6725546509850926E-4</v>
      </c>
    </row>
    <row r="118" spans="1:25" x14ac:dyDescent="0.2">
      <c r="A118" s="2">
        <f t="shared" si="2"/>
        <v>42852</v>
      </c>
      <c r="B118" s="57">
        <f>INDEX(Data!$K:$K,MATCH($A118&amp;"."&amp;B$1,Data!$J:$J,0))</f>
        <v>1.1180576616409405E-4</v>
      </c>
      <c r="C118" s="57">
        <f>INDEX(Data!$K:$K,MATCH($A118&amp;"."&amp;C$1,Data!$J:$J,0))</f>
        <v>6.9518582154778113E-5</v>
      </c>
      <c r="D118" s="57">
        <f>INDEX(Data!$K:$K,MATCH($A118&amp;"."&amp;D$1,Data!$J:$J,0))</f>
        <v>4.8769185256332132E-5</v>
      </c>
      <c r="E118" s="57">
        <f>INDEX(Data!$K:$K,MATCH($A118&amp;"."&amp;E$1,Data!$J:$J,0))</f>
        <v>4.1644109343192293E-5</v>
      </c>
      <c r="F118" s="57">
        <f>INDEX(Data!$K:$K,MATCH($A118&amp;"."&amp;F$1,Data!$J:$J,0))</f>
        <v>3.8934959134485529E-5</v>
      </c>
      <c r="G118" s="57">
        <f>INDEX(Data!$K:$K,MATCH($A118&amp;"."&amp;G$1,Data!$J:$J,0))</f>
        <v>4.1967955327569784E-5</v>
      </c>
      <c r="H118" s="57">
        <f>INDEX(Data!$K:$K,MATCH($A118&amp;"."&amp;H$1,Data!$J:$J,0))</f>
        <v>5.114398843329405E-5</v>
      </c>
      <c r="I118" s="57">
        <f>INDEX(Data!$K:$K,MATCH($A118&amp;"."&amp;I$1,Data!$J:$J,0))</f>
        <v>8.3228509573145449E-5</v>
      </c>
      <c r="J118" s="57">
        <f>INDEX(Data!$K:$K,MATCH($A118&amp;"."&amp;J$1,Data!$J:$J,0))</f>
        <v>1.1087708827526678E-4</v>
      </c>
      <c r="K118" s="57">
        <f>INDEX(Data!$K:$K,MATCH($A118&amp;"."&amp;K$1,Data!$J:$J,0))</f>
        <v>1.1345588021897533E-4</v>
      </c>
      <c r="L118" s="57">
        <f>INDEX(Data!$K:$K,MATCH($A118&amp;"."&amp;L$1,Data!$J:$J,0))</f>
        <v>1.0320203224434498E-4</v>
      </c>
      <c r="M118" s="57">
        <f>INDEX(Data!$K:$K,MATCH($A118&amp;"."&amp;M$1,Data!$J:$J,0))</f>
        <v>9.5730731272649117E-5</v>
      </c>
      <c r="N118" s="57">
        <f>INDEX(Data!$K:$K,MATCH($A118&amp;"."&amp;N$1,Data!$J:$J,0))</f>
        <v>9.061482312088769E-5</v>
      </c>
      <c r="O118" s="57">
        <f>INDEX(Data!$K:$K,MATCH($A118&amp;"."&amp;O$1,Data!$J:$J,0))</f>
        <v>9.0073044873785978E-5</v>
      </c>
      <c r="P118" s="57">
        <f>INDEX(Data!$K:$K,MATCH($A118&amp;"."&amp;P$1,Data!$J:$J,0))</f>
        <v>8.7260835965025747E-5</v>
      </c>
      <c r="Q118" s="57">
        <f>INDEX(Data!$K:$K,MATCH($A118&amp;"."&amp;Q$1,Data!$J:$J,0))</f>
        <v>8.5095005209771102E-5</v>
      </c>
      <c r="R118" s="57">
        <f>INDEX(Data!$K:$K,MATCH($A118&amp;"."&amp;R$1,Data!$J:$J,0))</f>
        <v>8.9825586508254874E-5</v>
      </c>
      <c r="S118" s="57">
        <f>INDEX(Data!$K:$K,MATCH($A118&amp;"."&amp;S$1,Data!$J:$J,0))</f>
        <v>9.7389138786293031E-5</v>
      </c>
      <c r="T118" s="57">
        <f>INDEX(Data!$K:$K,MATCH($A118&amp;"."&amp;T$1,Data!$J:$J,0))</f>
        <v>1.0598580463265653E-4</v>
      </c>
      <c r="U118" s="57">
        <f>INDEX(Data!$K:$K,MATCH($A118&amp;"."&amp;U$1,Data!$J:$J,0))</f>
        <v>1.2991434703785694E-4</v>
      </c>
      <c r="V118" s="57">
        <f>INDEX(Data!$K:$K,MATCH($A118&amp;"."&amp;V$1,Data!$J:$J,0))</f>
        <v>1.6929925631320607E-4</v>
      </c>
      <c r="W118" s="57">
        <f>INDEX(Data!$K:$K,MATCH($A118&amp;"."&amp;W$1,Data!$J:$J,0))</f>
        <v>2.176533043745773E-4</v>
      </c>
      <c r="X118" s="57">
        <f>INDEX(Data!$K:$K,MATCH($A118&amp;"."&amp;X$1,Data!$J:$J,0))</f>
        <v>2.1449585261048844E-4</v>
      </c>
      <c r="Y118" s="57">
        <f>INDEX(Data!$K:$K,MATCH($A118&amp;"."&amp;Y$1,Data!$J:$J,0))</f>
        <v>1.6725546509850926E-4</v>
      </c>
    </row>
    <row r="119" spans="1:25" x14ac:dyDescent="0.2">
      <c r="A119" s="2">
        <f t="shared" si="2"/>
        <v>42853</v>
      </c>
      <c r="B119" s="57">
        <f>INDEX(Data!$K:$K,MATCH($A119&amp;"."&amp;B$1,Data!$J:$J,0))</f>
        <v>1.1180576616409405E-4</v>
      </c>
      <c r="C119" s="57">
        <f>INDEX(Data!$K:$K,MATCH($A119&amp;"."&amp;C$1,Data!$J:$J,0))</f>
        <v>6.9518582154778113E-5</v>
      </c>
      <c r="D119" s="57">
        <f>INDEX(Data!$K:$K,MATCH($A119&amp;"."&amp;D$1,Data!$J:$J,0))</f>
        <v>4.8769185256332132E-5</v>
      </c>
      <c r="E119" s="57">
        <f>INDEX(Data!$K:$K,MATCH($A119&amp;"."&amp;E$1,Data!$J:$J,0))</f>
        <v>4.1644109343192293E-5</v>
      </c>
      <c r="F119" s="57">
        <f>INDEX(Data!$K:$K,MATCH($A119&amp;"."&amp;F$1,Data!$J:$J,0))</f>
        <v>3.8934959134485529E-5</v>
      </c>
      <c r="G119" s="57">
        <f>INDEX(Data!$K:$K,MATCH($A119&amp;"."&amp;G$1,Data!$J:$J,0))</f>
        <v>4.1967955327569784E-5</v>
      </c>
      <c r="H119" s="57">
        <f>INDEX(Data!$K:$K,MATCH($A119&amp;"."&amp;H$1,Data!$J:$J,0))</f>
        <v>5.114398843329405E-5</v>
      </c>
      <c r="I119" s="57">
        <f>INDEX(Data!$K:$K,MATCH($A119&amp;"."&amp;I$1,Data!$J:$J,0))</f>
        <v>8.3228509573145449E-5</v>
      </c>
      <c r="J119" s="57">
        <f>INDEX(Data!$K:$K,MATCH($A119&amp;"."&amp;J$1,Data!$J:$J,0))</f>
        <v>1.1087708827526678E-4</v>
      </c>
      <c r="K119" s="57">
        <f>INDEX(Data!$K:$K,MATCH($A119&amp;"."&amp;K$1,Data!$J:$J,0))</f>
        <v>1.1345588021897533E-4</v>
      </c>
      <c r="L119" s="57">
        <f>INDEX(Data!$K:$K,MATCH($A119&amp;"."&amp;L$1,Data!$J:$J,0))</f>
        <v>1.0320203224434498E-4</v>
      </c>
      <c r="M119" s="57">
        <f>INDEX(Data!$K:$K,MATCH($A119&amp;"."&amp;M$1,Data!$J:$J,0))</f>
        <v>9.5730731272649117E-5</v>
      </c>
      <c r="N119" s="57">
        <f>INDEX(Data!$K:$K,MATCH($A119&amp;"."&amp;N$1,Data!$J:$J,0))</f>
        <v>9.061482312088769E-5</v>
      </c>
      <c r="O119" s="57">
        <f>INDEX(Data!$K:$K,MATCH($A119&amp;"."&amp;O$1,Data!$J:$J,0))</f>
        <v>9.0073044873785978E-5</v>
      </c>
      <c r="P119" s="57">
        <f>INDEX(Data!$K:$K,MATCH($A119&amp;"."&amp;P$1,Data!$J:$J,0))</f>
        <v>8.7260835965025747E-5</v>
      </c>
      <c r="Q119" s="57">
        <f>INDEX(Data!$K:$K,MATCH($A119&amp;"."&amp;Q$1,Data!$J:$J,0))</f>
        <v>8.5095005209771102E-5</v>
      </c>
      <c r="R119" s="57">
        <f>INDEX(Data!$K:$K,MATCH($A119&amp;"."&amp;R$1,Data!$J:$J,0))</f>
        <v>8.9825586508254874E-5</v>
      </c>
      <c r="S119" s="57">
        <f>INDEX(Data!$K:$K,MATCH($A119&amp;"."&amp;S$1,Data!$J:$J,0))</f>
        <v>9.7389138786293031E-5</v>
      </c>
      <c r="T119" s="57">
        <f>INDEX(Data!$K:$K,MATCH($A119&amp;"."&amp;T$1,Data!$J:$J,0))</f>
        <v>1.0598580463265653E-4</v>
      </c>
      <c r="U119" s="57">
        <f>INDEX(Data!$K:$K,MATCH($A119&amp;"."&amp;U$1,Data!$J:$J,0))</f>
        <v>1.2991434703785694E-4</v>
      </c>
      <c r="V119" s="57">
        <f>INDEX(Data!$K:$K,MATCH($A119&amp;"."&amp;V$1,Data!$J:$J,0))</f>
        <v>1.6929925631320607E-4</v>
      </c>
      <c r="W119" s="57">
        <f>INDEX(Data!$K:$K,MATCH($A119&amp;"."&amp;W$1,Data!$J:$J,0))</f>
        <v>2.176533043745773E-4</v>
      </c>
      <c r="X119" s="57">
        <f>INDEX(Data!$K:$K,MATCH($A119&amp;"."&amp;X$1,Data!$J:$J,0))</f>
        <v>2.1449585261048844E-4</v>
      </c>
      <c r="Y119" s="57">
        <f>INDEX(Data!$K:$K,MATCH($A119&amp;"."&amp;Y$1,Data!$J:$J,0))</f>
        <v>1.6725546509850926E-4</v>
      </c>
    </row>
    <row r="120" spans="1:25" x14ac:dyDescent="0.2">
      <c r="A120" s="2">
        <f t="shared" si="2"/>
        <v>42854</v>
      </c>
      <c r="B120" s="57">
        <f>INDEX(Data!$K:$K,MATCH($A120&amp;"."&amp;B$1,Data!$J:$J,0))</f>
        <v>1.1180576616409405E-4</v>
      </c>
      <c r="C120" s="57">
        <f>INDEX(Data!$K:$K,MATCH($A120&amp;"."&amp;C$1,Data!$J:$J,0))</f>
        <v>6.9240492355372206E-5</v>
      </c>
      <c r="D120" s="57">
        <f>INDEX(Data!$K:$K,MATCH($A120&amp;"."&amp;D$1,Data!$J:$J,0))</f>
        <v>4.8574097662127062E-5</v>
      </c>
      <c r="E120" s="57">
        <f>INDEX(Data!$K:$K,MATCH($A120&amp;"."&amp;E$1,Data!$J:$J,0))</f>
        <v>4.1477523638266627E-5</v>
      </c>
      <c r="F120" s="57">
        <f>INDEX(Data!$K:$K,MATCH($A120&amp;"."&amp;F$1,Data!$J:$J,0))</f>
        <v>3.8779210633293735E-5</v>
      </c>
      <c r="G120" s="57">
        <f>INDEX(Data!$K:$K,MATCH($A120&amp;"."&amp;G$1,Data!$J:$J,0))</f>
        <v>4.1800074166637363E-5</v>
      </c>
      <c r="H120" s="57">
        <f>INDEX(Data!$K:$K,MATCH($A120&amp;"."&amp;H$1,Data!$J:$J,0))</f>
        <v>5.0939401097888296E-5</v>
      </c>
      <c r="I120" s="57">
        <f>INDEX(Data!$K:$K,MATCH($A120&amp;"."&amp;I$1,Data!$J:$J,0))</f>
        <v>8.2895577013034871E-5</v>
      </c>
      <c r="J120" s="57">
        <f>INDEX(Data!$K:$K,MATCH($A120&amp;"."&amp;J$1,Data!$J:$J,0))</f>
        <v>1.1043355524738467E-4</v>
      </c>
      <c r="K120" s="57">
        <f>INDEX(Data!$K:$K,MATCH($A120&amp;"."&amp;K$1,Data!$J:$J,0))</f>
        <v>1.1300203144942953E-4</v>
      </c>
      <c r="L120" s="57">
        <f>INDEX(Data!$K:$K,MATCH($A120&amp;"."&amp;L$1,Data!$J:$J,0))</f>
        <v>1.0278920114860693E-4</v>
      </c>
      <c r="M120" s="57">
        <f>INDEX(Data!$K:$K,MATCH($A120&amp;"."&amp;M$1,Data!$J:$J,0))</f>
        <v>9.5347787043474264E-5</v>
      </c>
      <c r="N120" s="57">
        <f>INDEX(Data!$K:$K,MATCH($A120&amp;"."&amp;N$1,Data!$J:$J,0))</f>
        <v>9.0252343662822987E-5</v>
      </c>
      <c r="O120" s="57">
        <f>INDEX(Data!$K:$K,MATCH($A120&amp;"."&amp;O$1,Data!$J:$J,0))</f>
        <v>8.971273264927794E-5</v>
      </c>
      <c r="P120" s="57">
        <f>INDEX(Data!$K:$K,MATCH($A120&amp;"."&amp;P$1,Data!$J:$J,0))</f>
        <v>8.6911773201986671E-5</v>
      </c>
      <c r="Q120" s="57">
        <f>INDEX(Data!$K:$K,MATCH($A120&amp;"."&amp;Q$1,Data!$J:$J,0))</f>
        <v>8.4754606251740807E-5</v>
      </c>
      <c r="R120" s="57">
        <f>INDEX(Data!$K:$K,MATCH($A120&amp;"."&amp;R$1,Data!$J:$J,0))</f>
        <v>8.9466264172278833E-5</v>
      </c>
      <c r="S120" s="57">
        <f>INDEX(Data!$K:$K,MATCH($A120&amp;"."&amp;S$1,Data!$J:$J,0))</f>
        <v>9.6999560557998698E-5</v>
      </c>
      <c r="T120" s="57">
        <f>INDEX(Data!$K:$K,MATCH($A120&amp;"."&amp;T$1,Data!$J:$J,0))</f>
        <v>1.0556183782785969E-4</v>
      </c>
      <c r="U120" s="57">
        <f>INDEX(Data!$K:$K,MATCH($A120&amp;"."&amp;U$1,Data!$J:$J,0))</f>
        <v>1.2939466073833968E-4</v>
      </c>
      <c r="V120" s="57">
        <f>INDEX(Data!$K:$K,MATCH($A120&amp;"."&amp;V$1,Data!$J:$J,0))</f>
        <v>1.6862202161180081E-4</v>
      </c>
      <c r="W120" s="57">
        <f>INDEX(Data!$K:$K,MATCH($A120&amp;"."&amp;W$1,Data!$J:$J,0))</f>
        <v>2.1678264272013216E-4</v>
      </c>
      <c r="X120" s="57">
        <f>INDEX(Data!$K:$K,MATCH($A120&amp;"."&amp;X$1,Data!$J:$J,0))</f>
        <v>2.136378214657645E-4</v>
      </c>
      <c r="Y120" s="57">
        <f>INDEX(Data!$K:$K,MATCH($A120&amp;"."&amp;Y$1,Data!$J:$J,0))</f>
        <v>1.665864060167917E-4</v>
      </c>
    </row>
    <row r="121" spans="1:25" x14ac:dyDescent="0.2">
      <c r="A121" s="2">
        <f t="shared" si="2"/>
        <v>42855</v>
      </c>
      <c r="B121" s="57">
        <f>INDEX(Data!$K:$K,MATCH($A121&amp;"."&amp;B$1,Data!$J:$J,0))</f>
        <v>1.1135851821798698E-4</v>
      </c>
      <c r="C121" s="57">
        <f>INDEX(Data!$K:$K,MATCH($A121&amp;"."&amp;C$1,Data!$J:$J,0))</f>
        <v>6.9240492355372206E-5</v>
      </c>
      <c r="D121" s="57">
        <f>INDEX(Data!$K:$K,MATCH($A121&amp;"."&amp;D$1,Data!$J:$J,0))</f>
        <v>4.8574097662127062E-5</v>
      </c>
      <c r="E121" s="57">
        <f>INDEX(Data!$K:$K,MATCH($A121&amp;"."&amp;E$1,Data!$J:$J,0))</f>
        <v>4.1477523638266627E-5</v>
      </c>
      <c r="F121" s="57">
        <f>INDEX(Data!$K:$K,MATCH($A121&amp;"."&amp;F$1,Data!$J:$J,0))</f>
        <v>3.8779210633293735E-5</v>
      </c>
      <c r="G121" s="57">
        <f>INDEX(Data!$K:$K,MATCH($A121&amp;"."&amp;G$1,Data!$J:$J,0))</f>
        <v>4.1800074166637363E-5</v>
      </c>
      <c r="H121" s="57">
        <f>INDEX(Data!$K:$K,MATCH($A121&amp;"."&amp;H$1,Data!$J:$J,0))</f>
        <v>5.0939401097888296E-5</v>
      </c>
      <c r="I121" s="57">
        <f>INDEX(Data!$K:$K,MATCH($A121&amp;"."&amp;I$1,Data!$J:$J,0))</f>
        <v>8.2895577013034871E-5</v>
      </c>
      <c r="J121" s="57">
        <f>INDEX(Data!$K:$K,MATCH($A121&amp;"."&amp;J$1,Data!$J:$J,0))</f>
        <v>1.1043355524738467E-4</v>
      </c>
      <c r="K121" s="57">
        <f>INDEX(Data!$K:$K,MATCH($A121&amp;"."&amp;K$1,Data!$J:$J,0))</f>
        <v>1.1300203144942953E-4</v>
      </c>
      <c r="L121" s="57">
        <f>INDEX(Data!$K:$K,MATCH($A121&amp;"."&amp;L$1,Data!$J:$J,0))</f>
        <v>1.0278920114860693E-4</v>
      </c>
      <c r="M121" s="57">
        <f>INDEX(Data!$K:$K,MATCH($A121&amp;"."&amp;M$1,Data!$J:$J,0))</f>
        <v>9.5347787043474264E-5</v>
      </c>
      <c r="N121" s="57">
        <f>INDEX(Data!$K:$K,MATCH($A121&amp;"."&amp;N$1,Data!$J:$J,0))</f>
        <v>9.0252343662822987E-5</v>
      </c>
      <c r="O121" s="57">
        <f>INDEX(Data!$K:$K,MATCH($A121&amp;"."&amp;O$1,Data!$J:$J,0))</f>
        <v>8.971273264927794E-5</v>
      </c>
      <c r="P121" s="57">
        <f>INDEX(Data!$K:$K,MATCH($A121&amp;"."&amp;P$1,Data!$J:$J,0))</f>
        <v>8.6911773201986671E-5</v>
      </c>
      <c r="Q121" s="57">
        <f>INDEX(Data!$K:$K,MATCH($A121&amp;"."&amp;Q$1,Data!$J:$J,0))</f>
        <v>8.4754606251740807E-5</v>
      </c>
      <c r="R121" s="57">
        <f>INDEX(Data!$K:$K,MATCH($A121&amp;"."&amp;R$1,Data!$J:$J,0))</f>
        <v>8.9466264172278833E-5</v>
      </c>
      <c r="S121" s="57">
        <f>INDEX(Data!$K:$K,MATCH($A121&amp;"."&amp;S$1,Data!$J:$J,0))</f>
        <v>9.6999560557998698E-5</v>
      </c>
      <c r="T121" s="57">
        <f>INDEX(Data!$K:$K,MATCH($A121&amp;"."&amp;T$1,Data!$J:$J,0))</f>
        <v>1.0556183782785969E-4</v>
      </c>
      <c r="U121" s="57">
        <f>INDEX(Data!$K:$K,MATCH($A121&amp;"."&amp;U$1,Data!$J:$J,0))</f>
        <v>1.2939466073833968E-4</v>
      </c>
      <c r="V121" s="57">
        <f>INDEX(Data!$K:$K,MATCH($A121&amp;"."&amp;V$1,Data!$J:$J,0))</f>
        <v>1.6862202161180081E-4</v>
      </c>
      <c r="W121" s="57">
        <f>INDEX(Data!$K:$K,MATCH($A121&amp;"."&amp;W$1,Data!$J:$J,0))</f>
        <v>2.1678264272013216E-4</v>
      </c>
      <c r="X121" s="57">
        <f>INDEX(Data!$K:$K,MATCH($A121&amp;"."&amp;X$1,Data!$J:$J,0))</f>
        <v>2.136378214657645E-4</v>
      </c>
      <c r="Y121" s="57">
        <f>INDEX(Data!$K:$K,MATCH($A121&amp;"."&amp;Y$1,Data!$J:$J,0))</f>
        <v>1.665864060167917E-4</v>
      </c>
    </row>
    <row r="122" spans="1:25" x14ac:dyDescent="0.2">
      <c r="A122" s="2">
        <f t="shared" si="2"/>
        <v>42856</v>
      </c>
      <c r="B122" s="57">
        <f>INDEX(Data!$K:$K,MATCH($A122&amp;"."&amp;B$1,Data!$J:$J,0))</f>
        <v>1.1135851821798698E-4</v>
      </c>
      <c r="C122" s="57">
        <f>INDEX(Data!$K:$K,MATCH($A122&amp;"."&amp;C$1,Data!$J:$J,0))</f>
        <v>6.8345959536176884E-5</v>
      </c>
      <c r="D122" s="57">
        <f>INDEX(Data!$K:$K,MATCH($A122&amp;"."&amp;D$1,Data!$J:$J,0))</f>
        <v>4.8437858178192812E-5</v>
      </c>
      <c r="E122" s="57">
        <f>INDEX(Data!$K:$K,MATCH($A122&amp;"."&amp;E$1,Data!$J:$J,0))</f>
        <v>4.1732640017272815E-5</v>
      </c>
      <c r="F122" s="57">
        <f>INDEX(Data!$K:$K,MATCH($A122&amp;"."&amp;F$1,Data!$J:$J,0))</f>
        <v>3.7185447431535883E-5</v>
      </c>
      <c r="G122" s="57">
        <f>INDEX(Data!$K:$K,MATCH($A122&amp;"."&amp;G$1,Data!$J:$J,0))</f>
        <v>3.8343043695002222E-5</v>
      </c>
      <c r="H122" s="57">
        <f>INDEX(Data!$K:$K,MATCH($A122&amp;"."&amp;H$1,Data!$J:$J,0))</f>
        <v>4.7412096783623514E-5</v>
      </c>
      <c r="I122" s="57">
        <f>INDEX(Data!$K:$K,MATCH($A122&amp;"."&amp;I$1,Data!$J:$J,0))</f>
        <v>7.730832977531403E-5</v>
      </c>
      <c r="J122" s="57">
        <f>INDEX(Data!$K:$K,MATCH($A122&amp;"."&amp;J$1,Data!$J:$J,0))</f>
        <v>9.9727864378385602E-5</v>
      </c>
      <c r="K122" s="57">
        <f>INDEX(Data!$K:$K,MATCH($A122&amp;"."&amp;K$1,Data!$J:$J,0))</f>
        <v>9.8911867413991507E-5</v>
      </c>
      <c r="L122" s="57">
        <f>INDEX(Data!$K:$K,MATCH($A122&amp;"."&amp;L$1,Data!$J:$J,0))</f>
        <v>8.8288933180307515E-5</v>
      </c>
      <c r="M122" s="57">
        <f>INDEX(Data!$K:$K,MATCH($A122&amp;"."&amp;M$1,Data!$J:$J,0))</f>
        <v>8.3386608106454803E-5</v>
      </c>
      <c r="N122" s="57">
        <f>INDEX(Data!$K:$K,MATCH($A122&amp;"."&amp;N$1,Data!$J:$J,0))</f>
        <v>7.8788122712477825E-5</v>
      </c>
      <c r="O122" s="57">
        <f>INDEX(Data!$K:$K,MATCH($A122&amp;"."&amp;O$1,Data!$J:$J,0))</f>
        <v>7.8333806859189159E-5</v>
      </c>
      <c r="P122" s="57">
        <f>INDEX(Data!$K:$K,MATCH($A122&amp;"."&amp;P$1,Data!$J:$J,0))</f>
        <v>7.7425345739028239E-5</v>
      </c>
      <c r="Q122" s="57">
        <f>INDEX(Data!$K:$K,MATCH($A122&amp;"."&amp;Q$1,Data!$J:$J,0))</f>
        <v>7.6789254263903714E-5</v>
      </c>
      <c r="R122" s="57">
        <f>INDEX(Data!$K:$K,MATCH($A122&amp;"."&amp;R$1,Data!$J:$J,0))</f>
        <v>7.8418120775055762E-5</v>
      </c>
      <c r="S122" s="57">
        <f>INDEX(Data!$K:$K,MATCH($A122&amp;"."&amp;S$1,Data!$J:$J,0))</f>
        <v>8.5171270560008928E-5</v>
      </c>
      <c r="T122" s="57">
        <f>INDEX(Data!$K:$K,MATCH($A122&amp;"."&amp;T$1,Data!$J:$J,0))</f>
        <v>9.6666571091722197E-5</v>
      </c>
      <c r="U122" s="57">
        <f>INDEX(Data!$K:$K,MATCH($A122&amp;"."&amp;U$1,Data!$J:$J,0))</f>
        <v>1.1293864509473279E-4</v>
      </c>
      <c r="V122" s="57">
        <f>INDEX(Data!$K:$K,MATCH($A122&amp;"."&amp;V$1,Data!$J:$J,0))</f>
        <v>1.3655700417093632E-4</v>
      </c>
      <c r="W122" s="57">
        <f>INDEX(Data!$K:$K,MATCH($A122&amp;"."&amp;W$1,Data!$J:$J,0))</f>
        <v>1.7785717603226522E-4</v>
      </c>
      <c r="X122" s="57">
        <f>INDEX(Data!$K:$K,MATCH($A122&amp;"."&amp;X$1,Data!$J:$J,0))</f>
        <v>2.0345771136028607E-4</v>
      </c>
      <c r="Y122" s="57">
        <f>INDEX(Data!$K:$K,MATCH($A122&amp;"."&amp;Y$1,Data!$J:$J,0))</f>
        <v>1.7088626952762236E-4</v>
      </c>
    </row>
    <row r="123" spans="1:25" x14ac:dyDescent="0.2">
      <c r="A123" s="2">
        <f t="shared" si="2"/>
        <v>42857</v>
      </c>
      <c r="B123" s="57">
        <f>INDEX(Data!$K:$K,MATCH($A123&amp;"."&amp;B$1,Data!$J:$J,0))</f>
        <v>1.1389734075554981E-4</v>
      </c>
      <c r="C123" s="57">
        <f>INDEX(Data!$K:$K,MATCH($A123&amp;"."&amp;C$1,Data!$J:$J,0))</f>
        <v>6.8345959536176884E-5</v>
      </c>
      <c r="D123" s="57">
        <f>INDEX(Data!$K:$K,MATCH($A123&amp;"."&amp;D$1,Data!$J:$J,0))</f>
        <v>4.8437858178192812E-5</v>
      </c>
      <c r="E123" s="57">
        <f>INDEX(Data!$K:$K,MATCH($A123&amp;"."&amp;E$1,Data!$J:$J,0))</f>
        <v>4.1732640017272815E-5</v>
      </c>
      <c r="F123" s="57">
        <f>INDEX(Data!$K:$K,MATCH($A123&amp;"."&amp;F$1,Data!$J:$J,0))</f>
        <v>3.7185447431535883E-5</v>
      </c>
      <c r="G123" s="57">
        <f>INDEX(Data!$K:$K,MATCH($A123&amp;"."&amp;G$1,Data!$J:$J,0))</f>
        <v>3.8343043695002222E-5</v>
      </c>
      <c r="H123" s="57">
        <f>INDEX(Data!$K:$K,MATCH($A123&amp;"."&amp;H$1,Data!$J:$J,0))</f>
        <v>4.7412096783623514E-5</v>
      </c>
      <c r="I123" s="57">
        <f>INDEX(Data!$K:$K,MATCH($A123&amp;"."&amp;I$1,Data!$J:$J,0))</f>
        <v>7.730832977531403E-5</v>
      </c>
      <c r="J123" s="57">
        <f>INDEX(Data!$K:$K,MATCH($A123&amp;"."&amp;J$1,Data!$J:$J,0))</f>
        <v>9.9727864378385602E-5</v>
      </c>
      <c r="K123" s="57">
        <f>INDEX(Data!$K:$K,MATCH($A123&amp;"."&amp;K$1,Data!$J:$J,0))</f>
        <v>9.8911867413991507E-5</v>
      </c>
      <c r="L123" s="57">
        <f>INDEX(Data!$K:$K,MATCH($A123&amp;"."&amp;L$1,Data!$J:$J,0))</f>
        <v>8.8288933180307515E-5</v>
      </c>
      <c r="M123" s="57">
        <f>INDEX(Data!$K:$K,MATCH($A123&amp;"."&amp;M$1,Data!$J:$J,0))</f>
        <v>8.3386608106454803E-5</v>
      </c>
      <c r="N123" s="57">
        <f>INDEX(Data!$K:$K,MATCH($A123&amp;"."&amp;N$1,Data!$J:$J,0))</f>
        <v>7.8788122712477825E-5</v>
      </c>
      <c r="O123" s="57">
        <f>INDEX(Data!$K:$K,MATCH($A123&amp;"."&amp;O$1,Data!$J:$J,0))</f>
        <v>7.8333806859189159E-5</v>
      </c>
      <c r="P123" s="57">
        <f>INDEX(Data!$K:$K,MATCH($A123&amp;"."&amp;P$1,Data!$J:$J,0))</f>
        <v>7.7425345739028239E-5</v>
      </c>
      <c r="Q123" s="57">
        <f>INDEX(Data!$K:$K,MATCH($A123&amp;"."&amp;Q$1,Data!$J:$J,0))</f>
        <v>7.6789254263903714E-5</v>
      </c>
      <c r="R123" s="57">
        <f>INDEX(Data!$K:$K,MATCH($A123&amp;"."&amp;R$1,Data!$J:$J,0))</f>
        <v>7.8418120775055762E-5</v>
      </c>
      <c r="S123" s="57">
        <f>INDEX(Data!$K:$K,MATCH($A123&amp;"."&amp;S$1,Data!$J:$J,0))</f>
        <v>8.5171270560008928E-5</v>
      </c>
      <c r="T123" s="57">
        <f>INDEX(Data!$K:$K,MATCH($A123&amp;"."&amp;T$1,Data!$J:$J,0))</f>
        <v>9.6666571091722197E-5</v>
      </c>
      <c r="U123" s="57">
        <f>INDEX(Data!$K:$K,MATCH($A123&amp;"."&amp;U$1,Data!$J:$J,0))</f>
        <v>1.1293864509473279E-4</v>
      </c>
      <c r="V123" s="57">
        <f>INDEX(Data!$K:$K,MATCH($A123&amp;"."&amp;V$1,Data!$J:$J,0))</f>
        <v>1.3655700417093632E-4</v>
      </c>
      <c r="W123" s="57">
        <f>INDEX(Data!$K:$K,MATCH($A123&amp;"."&amp;W$1,Data!$J:$J,0))</f>
        <v>1.7785717603226522E-4</v>
      </c>
      <c r="X123" s="57">
        <f>INDEX(Data!$K:$K,MATCH($A123&amp;"."&amp;X$1,Data!$J:$J,0))</f>
        <v>2.0345771136028607E-4</v>
      </c>
      <c r="Y123" s="57">
        <f>INDEX(Data!$K:$K,MATCH($A123&amp;"."&amp;Y$1,Data!$J:$J,0))</f>
        <v>1.7088626952762236E-4</v>
      </c>
    </row>
    <row r="124" spans="1:25" x14ac:dyDescent="0.2">
      <c r="A124" s="2">
        <f t="shared" si="2"/>
        <v>42858</v>
      </c>
      <c r="B124" s="57">
        <f>INDEX(Data!$K:$K,MATCH($A124&amp;"."&amp;B$1,Data!$J:$J,0))</f>
        <v>1.1389734075554981E-4</v>
      </c>
      <c r="C124" s="57">
        <f>INDEX(Data!$K:$K,MATCH($A124&amp;"."&amp;C$1,Data!$J:$J,0))</f>
        <v>6.8345959536176884E-5</v>
      </c>
      <c r="D124" s="57">
        <f>INDEX(Data!$K:$K,MATCH($A124&amp;"."&amp;D$1,Data!$J:$J,0))</f>
        <v>4.8437858178192812E-5</v>
      </c>
      <c r="E124" s="57">
        <f>INDEX(Data!$K:$K,MATCH($A124&amp;"."&amp;E$1,Data!$J:$J,0))</f>
        <v>4.1732640017272815E-5</v>
      </c>
      <c r="F124" s="57">
        <f>INDEX(Data!$K:$K,MATCH($A124&amp;"."&amp;F$1,Data!$J:$J,0))</f>
        <v>3.7185447431535883E-5</v>
      </c>
      <c r="G124" s="57">
        <f>INDEX(Data!$K:$K,MATCH($A124&amp;"."&amp;G$1,Data!$J:$J,0))</f>
        <v>3.8343043695002222E-5</v>
      </c>
      <c r="H124" s="57">
        <f>INDEX(Data!$K:$K,MATCH($A124&amp;"."&amp;H$1,Data!$J:$J,0))</f>
        <v>4.7412096783623514E-5</v>
      </c>
      <c r="I124" s="57">
        <f>INDEX(Data!$K:$K,MATCH($A124&amp;"."&amp;I$1,Data!$J:$J,0))</f>
        <v>7.730832977531403E-5</v>
      </c>
      <c r="J124" s="57">
        <f>INDEX(Data!$K:$K,MATCH($A124&amp;"."&amp;J$1,Data!$J:$J,0))</f>
        <v>9.9727864378385602E-5</v>
      </c>
      <c r="K124" s="57">
        <f>INDEX(Data!$K:$K,MATCH($A124&amp;"."&amp;K$1,Data!$J:$J,0))</f>
        <v>9.8911867413991507E-5</v>
      </c>
      <c r="L124" s="57">
        <f>INDEX(Data!$K:$K,MATCH($A124&amp;"."&amp;L$1,Data!$J:$J,0))</f>
        <v>8.8288933180307515E-5</v>
      </c>
      <c r="M124" s="57">
        <f>INDEX(Data!$K:$K,MATCH($A124&amp;"."&amp;M$1,Data!$J:$J,0))</f>
        <v>8.3386608106454803E-5</v>
      </c>
      <c r="N124" s="57">
        <f>INDEX(Data!$K:$K,MATCH($A124&amp;"."&amp;N$1,Data!$J:$J,0))</f>
        <v>7.8788122712477825E-5</v>
      </c>
      <c r="O124" s="57">
        <f>INDEX(Data!$K:$K,MATCH($A124&amp;"."&amp;O$1,Data!$J:$J,0))</f>
        <v>7.8333806859189159E-5</v>
      </c>
      <c r="P124" s="57">
        <f>INDEX(Data!$K:$K,MATCH($A124&amp;"."&amp;P$1,Data!$J:$J,0))</f>
        <v>7.7425345739028239E-5</v>
      </c>
      <c r="Q124" s="57">
        <f>INDEX(Data!$K:$K,MATCH($A124&amp;"."&amp;Q$1,Data!$J:$J,0))</f>
        <v>7.6789254263903714E-5</v>
      </c>
      <c r="R124" s="57">
        <f>INDEX(Data!$K:$K,MATCH($A124&amp;"."&amp;R$1,Data!$J:$J,0))</f>
        <v>7.8418120775055762E-5</v>
      </c>
      <c r="S124" s="57">
        <f>INDEX(Data!$K:$K,MATCH($A124&amp;"."&amp;S$1,Data!$J:$J,0))</f>
        <v>8.5171270560008928E-5</v>
      </c>
      <c r="T124" s="57">
        <f>INDEX(Data!$K:$K,MATCH($A124&amp;"."&amp;T$1,Data!$J:$J,0))</f>
        <v>9.6666571091722197E-5</v>
      </c>
      <c r="U124" s="57">
        <f>INDEX(Data!$K:$K,MATCH($A124&amp;"."&amp;U$1,Data!$J:$J,0))</f>
        <v>1.1293864509473279E-4</v>
      </c>
      <c r="V124" s="57">
        <f>INDEX(Data!$K:$K,MATCH($A124&amp;"."&amp;V$1,Data!$J:$J,0))</f>
        <v>1.3655700417093632E-4</v>
      </c>
      <c r="W124" s="57">
        <f>INDEX(Data!$K:$K,MATCH($A124&amp;"."&amp;W$1,Data!$J:$J,0))</f>
        <v>1.7785717603226522E-4</v>
      </c>
      <c r="X124" s="57">
        <f>INDEX(Data!$K:$K,MATCH($A124&amp;"."&amp;X$1,Data!$J:$J,0))</f>
        <v>2.0345771136028607E-4</v>
      </c>
      <c r="Y124" s="57">
        <f>INDEX(Data!$K:$K,MATCH($A124&amp;"."&amp;Y$1,Data!$J:$J,0))</f>
        <v>1.7088626952762236E-4</v>
      </c>
    </row>
    <row r="125" spans="1:25" x14ac:dyDescent="0.2">
      <c r="A125" s="2">
        <f t="shared" si="2"/>
        <v>42859</v>
      </c>
      <c r="B125" s="57">
        <f>INDEX(Data!$K:$K,MATCH($A125&amp;"."&amp;B$1,Data!$J:$J,0))</f>
        <v>1.1389734075554981E-4</v>
      </c>
      <c r="C125" s="57">
        <f>INDEX(Data!$K:$K,MATCH($A125&amp;"."&amp;C$1,Data!$J:$J,0))</f>
        <v>6.8345959536176884E-5</v>
      </c>
      <c r="D125" s="57">
        <f>INDEX(Data!$K:$K,MATCH($A125&amp;"."&amp;D$1,Data!$J:$J,0))</f>
        <v>4.8437858178192812E-5</v>
      </c>
      <c r="E125" s="57">
        <f>INDEX(Data!$K:$K,MATCH($A125&amp;"."&amp;E$1,Data!$J:$J,0))</f>
        <v>4.1732640017272815E-5</v>
      </c>
      <c r="F125" s="57">
        <f>INDEX(Data!$K:$K,MATCH($A125&amp;"."&amp;F$1,Data!$J:$J,0))</f>
        <v>3.7185447431535883E-5</v>
      </c>
      <c r="G125" s="57">
        <f>INDEX(Data!$K:$K,MATCH($A125&amp;"."&amp;G$1,Data!$J:$J,0))</f>
        <v>3.8343043695002222E-5</v>
      </c>
      <c r="H125" s="57">
        <f>INDEX(Data!$K:$K,MATCH($A125&amp;"."&amp;H$1,Data!$J:$J,0))</f>
        <v>4.7412096783623514E-5</v>
      </c>
      <c r="I125" s="57">
        <f>INDEX(Data!$K:$K,MATCH($A125&amp;"."&amp;I$1,Data!$J:$J,0))</f>
        <v>7.730832977531403E-5</v>
      </c>
      <c r="J125" s="57">
        <f>INDEX(Data!$K:$K,MATCH($A125&amp;"."&amp;J$1,Data!$J:$J,0))</f>
        <v>9.9727864378385602E-5</v>
      </c>
      <c r="K125" s="57">
        <f>INDEX(Data!$K:$K,MATCH($A125&amp;"."&amp;K$1,Data!$J:$J,0))</f>
        <v>9.8911867413991507E-5</v>
      </c>
      <c r="L125" s="57">
        <f>INDEX(Data!$K:$K,MATCH($A125&amp;"."&amp;L$1,Data!$J:$J,0))</f>
        <v>8.8288933180307515E-5</v>
      </c>
      <c r="M125" s="57">
        <f>INDEX(Data!$K:$K,MATCH($A125&amp;"."&amp;M$1,Data!$J:$J,0))</f>
        <v>8.3386608106454803E-5</v>
      </c>
      <c r="N125" s="57">
        <f>INDEX(Data!$K:$K,MATCH($A125&amp;"."&amp;N$1,Data!$J:$J,0))</f>
        <v>7.8788122712477825E-5</v>
      </c>
      <c r="O125" s="57">
        <f>INDEX(Data!$K:$K,MATCH($A125&amp;"."&amp;O$1,Data!$J:$J,0))</f>
        <v>7.8333806859189159E-5</v>
      </c>
      <c r="P125" s="57">
        <f>INDEX(Data!$K:$K,MATCH($A125&amp;"."&amp;P$1,Data!$J:$J,0))</f>
        <v>7.7425345739028239E-5</v>
      </c>
      <c r="Q125" s="57">
        <f>INDEX(Data!$K:$K,MATCH($A125&amp;"."&amp;Q$1,Data!$J:$J,0))</f>
        <v>7.6789254263903714E-5</v>
      </c>
      <c r="R125" s="57">
        <f>INDEX(Data!$K:$K,MATCH($A125&amp;"."&amp;R$1,Data!$J:$J,0))</f>
        <v>7.8418120775055762E-5</v>
      </c>
      <c r="S125" s="57">
        <f>INDEX(Data!$K:$K,MATCH($A125&amp;"."&amp;S$1,Data!$J:$J,0))</f>
        <v>8.5171270560008928E-5</v>
      </c>
      <c r="T125" s="57">
        <f>INDEX(Data!$K:$K,MATCH($A125&amp;"."&amp;T$1,Data!$J:$J,0))</f>
        <v>9.6666571091722197E-5</v>
      </c>
      <c r="U125" s="57">
        <f>INDEX(Data!$K:$K,MATCH($A125&amp;"."&amp;U$1,Data!$J:$J,0))</f>
        <v>1.1293864509473279E-4</v>
      </c>
      <c r="V125" s="57">
        <f>INDEX(Data!$K:$K,MATCH($A125&amp;"."&amp;V$1,Data!$J:$J,0))</f>
        <v>1.3655700417093632E-4</v>
      </c>
      <c r="W125" s="57">
        <f>INDEX(Data!$K:$K,MATCH($A125&amp;"."&amp;W$1,Data!$J:$J,0))</f>
        <v>1.7785717603226522E-4</v>
      </c>
      <c r="X125" s="57">
        <f>INDEX(Data!$K:$K,MATCH($A125&amp;"."&amp;X$1,Data!$J:$J,0))</f>
        <v>2.0345771136028607E-4</v>
      </c>
      <c r="Y125" s="57">
        <f>INDEX(Data!$K:$K,MATCH($A125&amp;"."&amp;Y$1,Data!$J:$J,0))</f>
        <v>1.7088626952762236E-4</v>
      </c>
    </row>
    <row r="126" spans="1:25" x14ac:dyDescent="0.2">
      <c r="A126" s="2">
        <f t="shared" si="2"/>
        <v>42860</v>
      </c>
      <c r="B126" s="57">
        <f>INDEX(Data!$K:$K,MATCH($A126&amp;"."&amp;B$1,Data!$J:$J,0))</f>
        <v>1.1389734075554981E-4</v>
      </c>
      <c r="C126" s="57">
        <f>INDEX(Data!$K:$K,MATCH($A126&amp;"."&amp;C$1,Data!$J:$J,0))</f>
        <v>6.8345959536176884E-5</v>
      </c>
      <c r="D126" s="57">
        <f>INDEX(Data!$K:$K,MATCH($A126&amp;"."&amp;D$1,Data!$J:$J,0))</f>
        <v>4.8437858178192812E-5</v>
      </c>
      <c r="E126" s="57">
        <f>INDEX(Data!$K:$K,MATCH($A126&amp;"."&amp;E$1,Data!$J:$J,0))</f>
        <v>4.1732640017272815E-5</v>
      </c>
      <c r="F126" s="57">
        <f>INDEX(Data!$K:$K,MATCH($A126&amp;"."&amp;F$1,Data!$J:$J,0))</f>
        <v>3.7185447431535883E-5</v>
      </c>
      <c r="G126" s="57">
        <f>INDEX(Data!$K:$K,MATCH($A126&amp;"."&amp;G$1,Data!$J:$J,0))</f>
        <v>3.8343043695002222E-5</v>
      </c>
      <c r="H126" s="57">
        <f>INDEX(Data!$K:$K,MATCH($A126&amp;"."&amp;H$1,Data!$J:$J,0))</f>
        <v>4.7412096783623514E-5</v>
      </c>
      <c r="I126" s="57">
        <f>INDEX(Data!$K:$K,MATCH($A126&amp;"."&amp;I$1,Data!$J:$J,0))</f>
        <v>7.730832977531403E-5</v>
      </c>
      <c r="J126" s="57">
        <f>INDEX(Data!$K:$K,MATCH($A126&amp;"."&amp;J$1,Data!$J:$J,0))</f>
        <v>9.9727864378385602E-5</v>
      </c>
      <c r="K126" s="57">
        <f>INDEX(Data!$K:$K,MATCH($A126&amp;"."&amp;K$1,Data!$J:$J,0))</f>
        <v>9.8911867413991507E-5</v>
      </c>
      <c r="L126" s="57">
        <f>INDEX(Data!$K:$K,MATCH($A126&amp;"."&amp;L$1,Data!$J:$J,0))</f>
        <v>8.8288933180307515E-5</v>
      </c>
      <c r="M126" s="57">
        <f>INDEX(Data!$K:$K,MATCH($A126&amp;"."&amp;M$1,Data!$J:$J,0))</f>
        <v>8.3386608106454803E-5</v>
      </c>
      <c r="N126" s="57">
        <f>INDEX(Data!$K:$K,MATCH($A126&amp;"."&amp;N$1,Data!$J:$J,0))</f>
        <v>7.8788122712477825E-5</v>
      </c>
      <c r="O126" s="57">
        <f>INDEX(Data!$K:$K,MATCH($A126&amp;"."&amp;O$1,Data!$J:$J,0))</f>
        <v>7.8333806859189159E-5</v>
      </c>
      <c r="P126" s="57">
        <f>INDEX(Data!$K:$K,MATCH($A126&amp;"."&amp;P$1,Data!$J:$J,0))</f>
        <v>7.7425345739028239E-5</v>
      </c>
      <c r="Q126" s="57">
        <f>INDEX(Data!$K:$K,MATCH($A126&amp;"."&amp;Q$1,Data!$J:$J,0))</f>
        <v>7.6789254263903714E-5</v>
      </c>
      <c r="R126" s="57">
        <f>INDEX(Data!$K:$K,MATCH($A126&amp;"."&amp;R$1,Data!$J:$J,0))</f>
        <v>7.8418120775055762E-5</v>
      </c>
      <c r="S126" s="57">
        <f>INDEX(Data!$K:$K,MATCH($A126&amp;"."&amp;S$1,Data!$J:$J,0))</f>
        <v>8.5171270560008928E-5</v>
      </c>
      <c r="T126" s="57">
        <f>INDEX(Data!$K:$K,MATCH($A126&amp;"."&amp;T$1,Data!$J:$J,0))</f>
        <v>9.6666571091722197E-5</v>
      </c>
      <c r="U126" s="57">
        <f>INDEX(Data!$K:$K,MATCH($A126&amp;"."&amp;U$1,Data!$J:$J,0))</f>
        <v>1.1293864509473279E-4</v>
      </c>
      <c r="V126" s="57">
        <f>INDEX(Data!$K:$K,MATCH($A126&amp;"."&amp;V$1,Data!$J:$J,0))</f>
        <v>1.3655700417093632E-4</v>
      </c>
      <c r="W126" s="57">
        <f>INDEX(Data!$K:$K,MATCH($A126&amp;"."&amp;W$1,Data!$J:$J,0))</f>
        <v>1.7785717603226522E-4</v>
      </c>
      <c r="X126" s="57">
        <f>INDEX(Data!$K:$K,MATCH($A126&amp;"."&amp;X$1,Data!$J:$J,0))</f>
        <v>2.0345771136028607E-4</v>
      </c>
      <c r="Y126" s="57">
        <f>INDEX(Data!$K:$K,MATCH($A126&amp;"."&amp;Y$1,Data!$J:$J,0))</f>
        <v>1.7088626952762236E-4</v>
      </c>
    </row>
    <row r="127" spans="1:25" x14ac:dyDescent="0.2">
      <c r="A127" s="2">
        <f t="shared" si="2"/>
        <v>42861</v>
      </c>
      <c r="B127" s="57">
        <f>INDEX(Data!$K:$K,MATCH($A127&amp;"."&amp;B$1,Data!$J:$J,0))</f>
        <v>1.1389734075554981E-4</v>
      </c>
      <c r="C127" s="57">
        <f>INDEX(Data!$K:$K,MATCH($A127&amp;"."&amp;C$1,Data!$J:$J,0))</f>
        <v>6.8072560488202855E-5</v>
      </c>
      <c r="D127" s="57">
        <f>INDEX(Data!$K:$K,MATCH($A127&amp;"."&amp;D$1,Data!$J:$J,0))</f>
        <v>4.8244095966034348E-5</v>
      </c>
      <c r="E127" s="57">
        <f>INDEX(Data!$K:$K,MATCH($A127&amp;"."&amp;E$1,Data!$J:$J,0))</f>
        <v>4.1565700169948996E-5</v>
      </c>
      <c r="F127" s="57">
        <f>INDEX(Data!$K:$K,MATCH($A127&amp;"."&amp;F$1,Data!$J:$J,0))</f>
        <v>3.7036697366495255E-5</v>
      </c>
      <c r="G127" s="57">
        <f>INDEX(Data!$K:$K,MATCH($A127&amp;"."&amp;G$1,Data!$J:$J,0))</f>
        <v>3.8189662987294238E-5</v>
      </c>
      <c r="H127" s="57">
        <f>INDEX(Data!$K:$K,MATCH($A127&amp;"."&amp;H$1,Data!$J:$J,0))</f>
        <v>4.7222437845318117E-5</v>
      </c>
      <c r="I127" s="57">
        <f>INDEX(Data!$K:$K,MATCH($A127&amp;"."&amp;I$1,Data!$J:$J,0))</f>
        <v>7.6999079251881939E-5</v>
      </c>
      <c r="J127" s="57">
        <f>INDEX(Data!$K:$K,MATCH($A127&amp;"."&amp;J$1,Data!$J:$J,0))</f>
        <v>9.9328930727258767E-5</v>
      </c>
      <c r="K127" s="57">
        <f>INDEX(Data!$K:$K,MATCH($A127&amp;"."&amp;K$1,Data!$J:$J,0))</f>
        <v>9.8516197932315601E-5</v>
      </c>
      <c r="L127" s="57">
        <f>INDEX(Data!$K:$K,MATCH($A127&amp;"."&amp;L$1,Data!$J:$J,0))</f>
        <v>8.7935757799612792E-5</v>
      </c>
      <c r="M127" s="57">
        <f>INDEX(Data!$K:$K,MATCH($A127&amp;"."&amp;M$1,Data!$J:$J,0))</f>
        <v>8.3053043117027465E-5</v>
      </c>
      <c r="N127" s="57">
        <f>INDEX(Data!$K:$K,MATCH($A127&amp;"."&amp;N$1,Data!$J:$J,0))</f>
        <v>7.8472952687981377E-5</v>
      </c>
      <c r="O127" s="57">
        <f>INDEX(Data!$K:$K,MATCH($A127&amp;"."&amp;O$1,Data!$J:$J,0))</f>
        <v>7.8020454199210023E-5</v>
      </c>
      <c r="P127" s="57">
        <f>INDEX(Data!$K:$K,MATCH($A127&amp;"."&amp;P$1,Data!$J:$J,0))</f>
        <v>7.7115627125700338E-5</v>
      </c>
      <c r="Q127" s="57">
        <f>INDEX(Data!$K:$K,MATCH($A127&amp;"."&amp;Q$1,Data!$J:$J,0))</f>
        <v>7.648208015803321E-5</v>
      </c>
      <c r="R127" s="57">
        <f>INDEX(Data!$K:$K,MATCH($A127&amp;"."&amp;R$1,Data!$J:$J,0))</f>
        <v>7.8104430840649909E-5</v>
      </c>
      <c r="S127" s="57">
        <f>INDEX(Data!$K:$K,MATCH($A127&amp;"."&amp;S$1,Data!$J:$J,0))</f>
        <v>8.4830566523605479E-5</v>
      </c>
      <c r="T127" s="57">
        <f>INDEX(Data!$K:$K,MATCH($A127&amp;"."&amp;T$1,Data!$J:$J,0))</f>
        <v>9.6279883295007575E-5</v>
      </c>
      <c r="U127" s="57">
        <f>INDEX(Data!$K:$K,MATCH($A127&amp;"."&amp;U$1,Data!$J:$J,0))</f>
        <v>1.1248686538079035E-4</v>
      </c>
      <c r="V127" s="57">
        <f>INDEX(Data!$K:$K,MATCH($A127&amp;"."&amp;V$1,Data!$J:$J,0))</f>
        <v>1.3601074576461816E-4</v>
      </c>
      <c r="W127" s="57">
        <f>INDEX(Data!$K:$K,MATCH($A127&amp;"."&amp;W$1,Data!$J:$J,0))</f>
        <v>1.771457077474893E-4</v>
      </c>
      <c r="X127" s="57">
        <f>INDEX(Data!$K:$K,MATCH($A127&amp;"."&amp;X$1,Data!$J:$J,0))</f>
        <v>2.0264383523701013E-4</v>
      </c>
      <c r="Y127" s="57">
        <f>INDEX(Data!$K:$K,MATCH($A127&amp;"."&amp;Y$1,Data!$J:$J,0))</f>
        <v>1.7020268642018279E-4</v>
      </c>
    </row>
    <row r="128" spans="1:25" x14ac:dyDescent="0.2">
      <c r="A128" s="2">
        <f t="shared" si="2"/>
        <v>42862</v>
      </c>
      <c r="B128" s="57">
        <f>INDEX(Data!$K:$K,MATCH($A128&amp;"."&amp;B$1,Data!$J:$J,0))</f>
        <v>1.1344172604561427E-4</v>
      </c>
      <c r="C128" s="57">
        <f>INDEX(Data!$K:$K,MATCH($A128&amp;"."&amp;C$1,Data!$J:$J,0))</f>
        <v>6.8072560488202855E-5</v>
      </c>
      <c r="D128" s="57">
        <f>INDEX(Data!$K:$K,MATCH($A128&amp;"."&amp;D$1,Data!$J:$J,0))</f>
        <v>4.8244095966034348E-5</v>
      </c>
      <c r="E128" s="57">
        <f>INDEX(Data!$K:$K,MATCH($A128&amp;"."&amp;E$1,Data!$J:$J,0))</f>
        <v>4.1565700169948996E-5</v>
      </c>
      <c r="F128" s="57">
        <f>INDEX(Data!$K:$K,MATCH($A128&amp;"."&amp;F$1,Data!$J:$J,0))</f>
        <v>3.7036697366495255E-5</v>
      </c>
      <c r="G128" s="57">
        <f>INDEX(Data!$K:$K,MATCH($A128&amp;"."&amp;G$1,Data!$J:$J,0))</f>
        <v>3.8189662987294238E-5</v>
      </c>
      <c r="H128" s="57">
        <f>INDEX(Data!$K:$K,MATCH($A128&amp;"."&amp;H$1,Data!$J:$J,0))</f>
        <v>4.7222437845318117E-5</v>
      </c>
      <c r="I128" s="57">
        <f>INDEX(Data!$K:$K,MATCH($A128&amp;"."&amp;I$1,Data!$J:$J,0))</f>
        <v>7.6999079251881939E-5</v>
      </c>
      <c r="J128" s="57">
        <f>INDEX(Data!$K:$K,MATCH($A128&amp;"."&amp;J$1,Data!$J:$J,0))</f>
        <v>9.9328930727258767E-5</v>
      </c>
      <c r="K128" s="57">
        <f>INDEX(Data!$K:$K,MATCH($A128&amp;"."&amp;K$1,Data!$J:$J,0))</f>
        <v>9.8516197932315601E-5</v>
      </c>
      <c r="L128" s="57">
        <f>INDEX(Data!$K:$K,MATCH($A128&amp;"."&amp;L$1,Data!$J:$J,0))</f>
        <v>8.7935757799612792E-5</v>
      </c>
      <c r="M128" s="57">
        <f>INDEX(Data!$K:$K,MATCH($A128&amp;"."&amp;M$1,Data!$J:$J,0))</f>
        <v>8.3053043117027465E-5</v>
      </c>
      <c r="N128" s="57">
        <f>INDEX(Data!$K:$K,MATCH($A128&amp;"."&amp;N$1,Data!$J:$J,0))</f>
        <v>7.8472952687981377E-5</v>
      </c>
      <c r="O128" s="57">
        <f>INDEX(Data!$K:$K,MATCH($A128&amp;"."&amp;O$1,Data!$J:$J,0))</f>
        <v>7.8020454199210023E-5</v>
      </c>
      <c r="P128" s="57">
        <f>INDEX(Data!$K:$K,MATCH($A128&amp;"."&amp;P$1,Data!$J:$J,0))</f>
        <v>7.7115627125700338E-5</v>
      </c>
      <c r="Q128" s="57">
        <f>INDEX(Data!$K:$K,MATCH($A128&amp;"."&amp;Q$1,Data!$J:$J,0))</f>
        <v>7.648208015803321E-5</v>
      </c>
      <c r="R128" s="57">
        <f>INDEX(Data!$K:$K,MATCH($A128&amp;"."&amp;R$1,Data!$J:$J,0))</f>
        <v>7.8104430840649909E-5</v>
      </c>
      <c r="S128" s="57">
        <f>INDEX(Data!$K:$K,MATCH($A128&amp;"."&amp;S$1,Data!$J:$J,0))</f>
        <v>8.4830566523605479E-5</v>
      </c>
      <c r="T128" s="57">
        <f>INDEX(Data!$K:$K,MATCH($A128&amp;"."&amp;T$1,Data!$J:$J,0))</f>
        <v>9.6279883295007575E-5</v>
      </c>
      <c r="U128" s="57">
        <f>INDEX(Data!$K:$K,MATCH($A128&amp;"."&amp;U$1,Data!$J:$J,0))</f>
        <v>1.1248686538079035E-4</v>
      </c>
      <c r="V128" s="57">
        <f>INDEX(Data!$K:$K,MATCH($A128&amp;"."&amp;V$1,Data!$J:$J,0))</f>
        <v>1.3601074576461816E-4</v>
      </c>
      <c r="W128" s="57">
        <f>INDEX(Data!$K:$K,MATCH($A128&amp;"."&amp;W$1,Data!$J:$J,0))</f>
        <v>1.771457077474893E-4</v>
      </c>
      <c r="X128" s="57">
        <f>INDEX(Data!$K:$K,MATCH($A128&amp;"."&amp;X$1,Data!$J:$J,0))</f>
        <v>2.0264383523701013E-4</v>
      </c>
      <c r="Y128" s="57">
        <f>INDEX(Data!$K:$K,MATCH($A128&amp;"."&amp;Y$1,Data!$J:$J,0))</f>
        <v>1.7020268642018279E-4</v>
      </c>
    </row>
    <row r="129" spans="1:25" x14ac:dyDescent="0.2">
      <c r="A129" s="2">
        <f t="shared" si="2"/>
        <v>42863</v>
      </c>
      <c r="B129" s="57">
        <f>INDEX(Data!$K:$K,MATCH($A129&amp;"."&amp;B$1,Data!$J:$J,0))</f>
        <v>1.1344172604561427E-4</v>
      </c>
      <c r="C129" s="57">
        <f>INDEX(Data!$K:$K,MATCH($A129&amp;"."&amp;C$1,Data!$J:$J,0))</f>
        <v>6.8345959536176884E-5</v>
      </c>
      <c r="D129" s="57">
        <f>INDEX(Data!$K:$K,MATCH($A129&amp;"."&amp;D$1,Data!$J:$J,0))</f>
        <v>4.8437858178192812E-5</v>
      </c>
      <c r="E129" s="57">
        <f>INDEX(Data!$K:$K,MATCH($A129&amp;"."&amp;E$1,Data!$J:$J,0))</f>
        <v>4.1732640017272815E-5</v>
      </c>
      <c r="F129" s="57">
        <f>INDEX(Data!$K:$K,MATCH($A129&amp;"."&amp;F$1,Data!$J:$J,0))</f>
        <v>3.7185447431535883E-5</v>
      </c>
      <c r="G129" s="57">
        <f>INDEX(Data!$K:$K,MATCH($A129&amp;"."&amp;G$1,Data!$J:$J,0))</f>
        <v>3.8343043695002222E-5</v>
      </c>
      <c r="H129" s="57">
        <f>INDEX(Data!$K:$K,MATCH($A129&amp;"."&amp;H$1,Data!$J:$J,0))</f>
        <v>4.7412096783623514E-5</v>
      </c>
      <c r="I129" s="57">
        <f>INDEX(Data!$K:$K,MATCH($A129&amp;"."&amp;I$1,Data!$J:$J,0))</f>
        <v>7.730832977531403E-5</v>
      </c>
      <c r="J129" s="57">
        <f>INDEX(Data!$K:$K,MATCH($A129&amp;"."&amp;J$1,Data!$J:$J,0))</f>
        <v>9.9727864378385602E-5</v>
      </c>
      <c r="K129" s="57">
        <f>INDEX(Data!$K:$K,MATCH($A129&amp;"."&amp;K$1,Data!$J:$J,0))</f>
        <v>9.8911867413991507E-5</v>
      </c>
      <c r="L129" s="57">
        <f>INDEX(Data!$K:$K,MATCH($A129&amp;"."&amp;L$1,Data!$J:$J,0))</f>
        <v>8.8288933180307515E-5</v>
      </c>
      <c r="M129" s="57">
        <f>INDEX(Data!$K:$K,MATCH($A129&amp;"."&amp;M$1,Data!$J:$J,0))</f>
        <v>8.3386608106454803E-5</v>
      </c>
      <c r="N129" s="57">
        <f>INDEX(Data!$K:$K,MATCH($A129&amp;"."&amp;N$1,Data!$J:$J,0))</f>
        <v>7.8788122712477825E-5</v>
      </c>
      <c r="O129" s="57">
        <f>INDEX(Data!$K:$K,MATCH($A129&amp;"."&amp;O$1,Data!$J:$J,0))</f>
        <v>7.8333806859189159E-5</v>
      </c>
      <c r="P129" s="57">
        <f>INDEX(Data!$K:$K,MATCH($A129&amp;"."&amp;P$1,Data!$J:$J,0))</f>
        <v>7.7425345739028239E-5</v>
      </c>
      <c r="Q129" s="57">
        <f>INDEX(Data!$K:$K,MATCH($A129&amp;"."&amp;Q$1,Data!$J:$J,0))</f>
        <v>7.6789254263903714E-5</v>
      </c>
      <c r="R129" s="57">
        <f>INDEX(Data!$K:$K,MATCH($A129&amp;"."&amp;R$1,Data!$J:$J,0))</f>
        <v>7.8418120775055762E-5</v>
      </c>
      <c r="S129" s="57">
        <f>INDEX(Data!$K:$K,MATCH($A129&amp;"."&amp;S$1,Data!$J:$J,0))</f>
        <v>8.5171270560008928E-5</v>
      </c>
      <c r="T129" s="57">
        <f>INDEX(Data!$K:$K,MATCH($A129&amp;"."&amp;T$1,Data!$J:$J,0))</f>
        <v>9.6666571091722197E-5</v>
      </c>
      <c r="U129" s="57">
        <f>INDEX(Data!$K:$K,MATCH($A129&amp;"."&amp;U$1,Data!$J:$J,0))</f>
        <v>1.1293864509473279E-4</v>
      </c>
      <c r="V129" s="57">
        <f>INDEX(Data!$K:$K,MATCH($A129&amp;"."&amp;V$1,Data!$J:$J,0))</f>
        <v>1.3655700417093632E-4</v>
      </c>
      <c r="W129" s="57">
        <f>INDEX(Data!$K:$K,MATCH($A129&amp;"."&amp;W$1,Data!$J:$J,0))</f>
        <v>1.7785717603226522E-4</v>
      </c>
      <c r="X129" s="57">
        <f>INDEX(Data!$K:$K,MATCH($A129&amp;"."&amp;X$1,Data!$J:$J,0))</f>
        <v>2.0345771136028607E-4</v>
      </c>
      <c r="Y129" s="57">
        <f>INDEX(Data!$K:$K,MATCH($A129&amp;"."&amp;Y$1,Data!$J:$J,0))</f>
        <v>1.7088626952762236E-4</v>
      </c>
    </row>
    <row r="130" spans="1:25" x14ac:dyDescent="0.2">
      <c r="A130" s="2">
        <f t="shared" si="2"/>
        <v>42864</v>
      </c>
      <c r="B130" s="57">
        <f>INDEX(Data!$K:$K,MATCH($A130&amp;"."&amp;B$1,Data!$J:$J,0))</f>
        <v>1.1389734075554981E-4</v>
      </c>
      <c r="C130" s="57">
        <f>INDEX(Data!$K:$K,MATCH($A130&amp;"."&amp;C$1,Data!$J:$J,0))</f>
        <v>6.8345959536176884E-5</v>
      </c>
      <c r="D130" s="57">
        <f>INDEX(Data!$K:$K,MATCH($A130&amp;"."&amp;D$1,Data!$J:$J,0))</f>
        <v>4.8437858178192812E-5</v>
      </c>
      <c r="E130" s="57">
        <f>INDEX(Data!$K:$K,MATCH($A130&amp;"."&amp;E$1,Data!$J:$J,0))</f>
        <v>4.1732640017272815E-5</v>
      </c>
      <c r="F130" s="57">
        <f>INDEX(Data!$K:$K,MATCH($A130&amp;"."&amp;F$1,Data!$J:$J,0))</f>
        <v>3.7185447431535883E-5</v>
      </c>
      <c r="G130" s="57">
        <f>INDEX(Data!$K:$K,MATCH($A130&amp;"."&amp;G$1,Data!$J:$J,0))</f>
        <v>3.8343043695002222E-5</v>
      </c>
      <c r="H130" s="57">
        <f>INDEX(Data!$K:$K,MATCH($A130&amp;"."&amp;H$1,Data!$J:$J,0))</f>
        <v>4.7412096783623514E-5</v>
      </c>
      <c r="I130" s="57">
        <f>INDEX(Data!$K:$K,MATCH($A130&amp;"."&amp;I$1,Data!$J:$J,0))</f>
        <v>7.730832977531403E-5</v>
      </c>
      <c r="J130" s="57">
        <f>INDEX(Data!$K:$K,MATCH($A130&amp;"."&amp;J$1,Data!$J:$J,0))</f>
        <v>9.9727864378385602E-5</v>
      </c>
      <c r="K130" s="57">
        <f>INDEX(Data!$K:$K,MATCH($A130&amp;"."&amp;K$1,Data!$J:$J,0))</f>
        <v>9.8911867413991507E-5</v>
      </c>
      <c r="L130" s="57">
        <f>INDEX(Data!$K:$K,MATCH($A130&amp;"."&amp;L$1,Data!$J:$J,0))</f>
        <v>8.8288933180307515E-5</v>
      </c>
      <c r="M130" s="57">
        <f>INDEX(Data!$K:$K,MATCH($A130&amp;"."&amp;M$1,Data!$J:$J,0))</f>
        <v>8.3386608106454803E-5</v>
      </c>
      <c r="N130" s="57">
        <f>INDEX(Data!$K:$K,MATCH($A130&amp;"."&amp;N$1,Data!$J:$J,0))</f>
        <v>7.8788122712477825E-5</v>
      </c>
      <c r="O130" s="57">
        <f>INDEX(Data!$K:$K,MATCH($A130&amp;"."&amp;O$1,Data!$J:$J,0))</f>
        <v>7.8333806859189159E-5</v>
      </c>
      <c r="P130" s="57">
        <f>INDEX(Data!$K:$K,MATCH($A130&amp;"."&amp;P$1,Data!$J:$J,0))</f>
        <v>7.7425345739028239E-5</v>
      </c>
      <c r="Q130" s="57">
        <f>INDEX(Data!$K:$K,MATCH($A130&amp;"."&amp;Q$1,Data!$J:$J,0))</f>
        <v>7.6789254263903714E-5</v>
      </c>
      <c r="R130" s="57">
        <f>INDEX(Data!$K:$K,MATCH($A130&amp;"."&amp;R$1,Data!$J:$J,0))</f>
        <v>7.8418120775055762E-5</v>
      </c>
      <c r="S130" s="57">
        <f>INDEX(Data!$K:$K,MATCH($A130&amp;"."&amp;S$1,Data!$J:$J,0))</f>
        <v>8.5171270560008928E-5</v>
      </c>
      <c r="T130" s="57">
        <f>INDEX(Data!$K:$K,MATCH($A130&amp;"."&amp;T$1,Data!$J:$J,0))</f>
        <v>9.6666571091722197E-5</v>
      </c>
      <c r="U130" s="57">
        <f>INDEX(Data!$K:$K,MATCH($A130&amp;"."&amp;U$1,Data!$J:$J,0))</f>
        <v>1.1293864509473279E-4</v>
      </c>
      <c r="V130" s="57">
        <f>INDEX(Data!$K:$K,MATCH($A130&amp;"."&amp;V$1,Data!$J:$J,0))</f>
        <v>1.3655700417093632E-4</v>
      </c>
      <c r="W130" s="57">
        <f>INDEX(Data!$K:$K,MATCH($A130&amp;"."&amp;W$1,Data!$J:$J,0))</f>
        <v>1.7785717603226522E-4</v>
      </c>
      <c r="X130" s="57">
        <f>INDEX(Data!$K:$K,MATCH($A130&amp;"."&amp;X$1,Data!$J:$J,0))</f>
        <v>2.0345771136028607E-4</v>
      </c>
      <c r="Y130" s="57">
        <f>INDEX(Data!$K:$K,MATCH($A130&amp;"."&amp;Y$1,Data!$J:$J,0))</f>
        <v>1.7088626952762236E-4</v>
      </c>
    </row>
    <row r="131" spans="1:25" x14ac:dyDescent="0.2">
      <c r="A131" s="2">
        <f t="shared" si="2"/>
        <v>42865</v>
      </c>
      <c r="B131" s="57">
        <f>INDEX(Data!$K:$K,MATCH($A131&amp;"."&amp;B$1,Data!$J:$J,0))</f>
        <v>1.1389734075554981E-4</v>
      </c>
      <c r="C131" s="57">
        <f>INDEX(Data!$K:$K,MATCH($A131&amp;"."&amp;C$1,Data!$J:$J,0))</f>
        <v>6.8345959536176884E-5</v>
      </c>
      <c r="D131" s="57">
        <f>INDEX(Data!$K:$K,MATCH($A131&amp;"."&amp;D$1,Data!$J:$J,0))</f>
        <v>4.8437858178192812E-5</v>
      </c>
      <c r="E131" s="57">
        <f>INDEX(Data!$K:$K,MATCH($A131&amp;"."&amp;E$1,Data!$J:$J,0))</f>
        <v>4.1732640017272815E-5</v>
      </c>
      <c r="F131" s="57">
        <f>INDEX(Data!$K:$K,MATCH($A131&amp;"."&amp;F$1,Data!$J:$J,0))</f>
        <v>3.7185447431535883E-5</v>
      </c>
      <c r="G131" s="57">
        <f>INDEX(Data!$K:$K,MATCH($A131&amp;"."&amp;G$1,Data!$J:$J,0))</f>
        <v>3.8343043695002222E-5</v>
      </c>
      <c r="H131" s="57">
        <f>INDEX(Data!$K:$K,MATCH($A131&amp;"."&amp;H$1,Data!$J:$J,0))</f>
        <v>4.7412096783623514E-5</v>
      </c>
      <c r="I131" s="57">
        <f>INDEX(Data!$K:$K,MATCH($A131&amp;"."&amp;I$1,Data!$J:$J,0))</f>
        <v>7.730832977531403E-5</v>
      </c>
      <c r="J131" s="57">
        <f>INDEX(Data!$K:$K,MATCH($A131&amp;"."&amp;J$1,Data!$J:$J,0))</f>
        <v>9.9727864378385602E-5</v>
      </c>
      <c r="K131" s="57">
        <f>INDEX(Data!$K:$K,MATCH($A131&amp;"."&amp;K$1,Data!$J:$J,0))</f>
        <v>9.8911867413991507E-5</v>
      </c>
      <c r="L131" s="57">
        <f>INDEX(Data!$K:$K,MATCH($A131&amp;"."&amp;L$1,Data!$J:$J,0))</f>
        <v>8.8288933180307515E-5</v>
      </c>
      <c r="M131" s="57">
        <f>INDEX(Data!$K:$K,MATCH($A131&amp;"."&amp;M$1,Data!$J:$J,0))</f>
        <v>8.3386608106454803E-5</v>
      </c>
      <c r="N131" s="57">
        <f>INDEX(Data!$K:$K,MATCH($A131&amp;"."&amp;N$1,Data!$J:$J,0))</f>
        <v>7.8788122712477825E-5</v>
      </c>
      <c r="O131" s="57">
        <f>INDEX(Data!$K:$K,MATCH($A131&amp;"."&amp;O$1,Data!$J:$J,0))</f>
        <v>7.8333806859189159E-5</v>
      </c>
      <c r="P131" s="57">
        <f>INDEX(Data!$K:$K,MATCH($A131&amp;"."&amp;P$1,Data!$J:$J,0))</f>
        <v>7.7425345739028239E-5</v>
      </c>
      <c r="Q131" s="57">
        <f>INDEX(Data!$K:$K,MATCH($A131&amp;"."&amp;Q$1,Data!$J:$J,0))</f>
        <v>7.6789254263903714E-5</v>
      </c>
      <c r="R131" s="57">
        <f>INDEX(Data!$K:$K,MATCH($A131&amp;"."&amp;R$1,Data!$J:$J,0))</f>
        <v>7.8418120775055762E-5</v>
      </c>
      <c r="S131" s="57">
        <f>INDEX(Data!$K:$K,MATCH($A131&amp;"."&amp;S$1,Data!$J:$J,0))</f>
        <v>8.5171270560008928E-5</v>
      </c>
      <c r="T131" s="57">
        <f>INDEX(Data!$K:$K,MATCH($A131&amp;"."&amp;T$1,Data!$J:$J,0))</f>
        <v>9.6666571091722197E-5</v>
      </c>
      <c r="U131" s="57">
        <f>INDEX(Data!$K:$K,MATCH($A131&amp;"."&amp;U$1,Data!$J:$J,0))</f>
        <v>1.1293864509473279E-4</v>
      </c>
      <c r="V131" s="57">
        <f>INDEX(Data!$K:$K,MATCH($A131&amp;"."&amp;V$1,Data!$J:$J,0))</f>
        <v>1.3655700417093632E-4</v>
      </c>
      <c r="W131" s="57">
        <f>INDEX(Data!$K:$K,MATCH($A131&amp;"."&amp;W$1,Data!$J:$J,0))</f>
        <v>1.7785717603226522E-4</v>
      </c>
      <c r="X131" s="57">
        <f>INDEX(Data!$K:$K,MATCH($A131&amp;"."&amp;X$1,Data!$J:$J,0))</f>
        <v>2.0345771136028607E-4</v>
      </c>
      <c r="Y131" s="57">
        <f>INDEX(Data!$K:$K,MATCH($A131&amp;"."&amp;Y$1,Data!$J:$J,0))</f>
        <v>1.7088626952762236E-4</v>
      </c>
    </row>
    <row r="132" spans="1:25" x14ac:dyDescent="0.2">
      <c r="A132" s="2">
        <f t="shared" ref="A132:A195" si="3">A131+1</f>
        <v>42866</v>
      </c>
      <c r="B132" s="57">
        <f>INDEX(Data!$K:$K,MATCH($A132&amp;"."&amp;B$1,Data!$J:$J,0))</f>
        <v>1.1389734075554981E-4</v>
      </c>
      <c r="C132" s="57">
        <f>INDEX(Data!$K:$K,MATCH($A132&amp;"."&amp;C$1,Data!$J:$J,0))</f>
        <v>6.8345959536176884E-5</v>
      </c>
      <c r="D132" s="57">
        <f>INDEX(Data!$K:$K,MATCH($A132&amp;"."&amp;D$1,Data!$J:$J,0))</f>
        <v>4.8437858178192812E-5</v>
      </c>
      <c r="E132" s="57">
        <f>INDEX(Data!$K:$K,MATCH($A132&amp;"."&amp;E$1,Data!$J:$J,0))</f>
        <v>4.1732640017272815E-5</v>
      </c>
      <c r="F132" s="57">
        <f>INDEX(Data!$K:$K,MATCH($A132&amp;"."&amp;F$1,Data!$J:$J,0))</f>
        <v>3.7185447431535883E-5</v>
      </c>
      <c r="G132" s="57">
        <f>INDEX(Data!$K:$K,MATCH($A132&amp;"."&amp;G$1,Data!$J:$J,0))</f>
        <v>3.8343043695002222E-5</v>
      </c>
      <c r="H132" s="57">
        <f>INDEX(Data!$K:$K,MATCH($A132&amp;"."&amp;H$1,Data!$J:$J,0))</f>
        <v>4.7412096783623514E-5</v>
      </c>
      <c r="I132" s="57">
        <f>INDEX(Data!$K:$K,MATCH($A132&amp;"."&amp;I$1,Data!$J:$J,0))</f>
        <v>7.730832977531403E-5</v>
      </c>
      <c r="J132" s="57">
        <f>INDEX(Data!$K:$K,MATCH($A132&amp;"."&amp;J$1,Data!$J:$J,0))</f>
        <v>9.9727864378385602E-5</v>
      </c>
      <c r="K132" s="57">
        <f>INDEX(Data!$K:$K,MATCH($A132&amp;"."&amp;K$1,Data!$J:$J,0))</f>
        <v>9.8911867413991507E-5</v>
      </c>
      <c r="L132" s="57">
        <f>INDEX(Data!$K:$K,MATCH($A132&amp;"."&amp;L$1,Data!$J:$J,0))</f>
        <v>8.8288933180307515E-5</v>
      </c>
      <c r="M132" s="57">
        <f>INDEX(Data!$K:$K,MATCH($A132&amp;"."&amp;M$1,Data!$J:$J,0))</f>
        <v>8.3386608106454803E-5</v>
      </c>
      <c r="N132" s="57">
        <f>INDEX(Data!$K:$K,MATCH($A132&amp;"."&amp;N$1,Data!$J:$J,0))</f>
        <v>7.8788122712477825E-5</v>
      </c>
      <c r="O132" s="57">
        <f>INDEX(Data!$K:$K,MATCH($A132&amp;"."&amp;O$1,Data!$J:$J,0))</f>
        <v>7.8333806859189159E-5</v>
      </c>
      <c r="P132" s="57">
        <f>INDEX(Data!$K:$K,MATCH($A132&amp;"."&amp;P$1,Data!$J:$J,0))</f>
        <v>7.7425345739028239E-5</v>
      </c>
      <c r="Q132" s="57">
        <f>INDEX(Data!$K:$K,MATCH($A132&amp;"."&amp;Q$1,Data!$J:$J,0))</f>
        <v>7.6789254263903714E-5</v>
      </c>
      <c r="R132" s="57">
        <f>INDEX(Data!$K:$K,MATCH($A132&amp;"."&amp;R$1,Data!$J:$J,0))</f>
        <v>7.8418120775055762E-5</v>
      </c>
      <c r="S132" s="57">
        <f>INDEX(Data!$K:$K,MATCH($A132&amp;"."&amp;S$1,Data!$J:$J,0))</f>
        <v>8.5171270560008928E-5</v>
      </c>
      <c r="T132" s="57">
        <f>INDEX(Data!$K:$K,MATCH($A132&amp;"."&amp;T$1,Data!$J:$J,0))</f>
        <v>9.6666571091722197E-5</v>
      </c>
      <c r="U132" s="57">
        <f>INDEX(Data!$K:$K,MATCH($A132&amp;"."&amp;U$1,Data!$J:$J,0))</f>
        <v>1.1293864509473279E-4</v>
      </c>
      <c r="V132" s="57">
        <f>INDEX(Data!$K:$K,MATCH($A132&amp;"."&amp;V$1,Data!$J:$J,0))</f>
        <v>1.3655700417093632E-4</v>
      </c>
      <c r="W132" s="57">
        <f>INDEX(Data!$K:$K,MATCH($A132&amp;"."&amp;W$1,Data!$J:$J,0))</f>
        <v>1.7785717603226522E-4</v>
      </c>
      <c r="X132" s="57">
        <f>INDEX(Data!$K:$K,MATCH($A132&amp;"."&amp;X$1,Data!$J:$J,0))</f>
        <v>2.0345771136028607E-4</v>
      </c>
      <c r="Y132" s="57">
        <f>INDEX(Data!$K:$K,MATCH($A132&amp;"."&amp;Y$1,Data!$J:$J,0))</f>
        <v>1.7088626952762236E-4</v>
      </c>
    </row>
    <row r="133" spans="1:25" x14ac:dyDescent="0.2">
      <c r="A133" s="2">
        <f t="shared" si="3"/>
        <v>42867</v>
      </c>
      <c r="B133" s="57">
        <f>INDEX(Data!$K:$K,MATCH($A133&amp;"."&amp;B$1,Data!$J:$J,0))</f>
        <v>1.1389734075554981E-4</v>
      </c>
      <c r="C133" s="57">
        <f>INDEX(Data!$K:$K,MATCH($A133&amp;"."&amp;C$1,Data!$J:$J,0))</f>
        <v>6.8345959536176884E-5</v>
      </c>
      <c r="D133" s="57">
        <f>INDEX(Data!$K:$K,MATCH($A133&amp;"."&amp;D$1,Data!$J:$J,0))</f>
        <v>4.8437858178192812E-5</v>
      </c>
      <c r="E133" s="57">
        <f>INDEX(Data!$K:$K,MATCH($A133&amp;"."&amp;E$1,Data!$J:$J,0))</f>
        <v>4.1732640017272815E-5</v>
      </c>
      <c r="F133" s="57">
        <f>INDEX(Data!$K:$K,MATCH($A133&amp;"."&amp;F$1,Data!$J:$J,0))</f>
        <v>3.7185447431535883E-5</v>
      </c>
      <c r="G133" s="57">
        <f>INDEX(Data!$K:$K,MATCH($A133&amp;"."&amp;G$1,Data!$J:$J,0))</f>
        <v>3.8343043695002222E-5</v>
      </c>
      <c r="H133" s="57">
        <f>INDEX(Data!$K:$K,MATCH($A133&amp;"."&amp;H$1,Data!$J:$J,0))</f>
        <v>4.7412096783623514E-5</v>
      </c>
      <c r="I133" s="57">
        <f>INDEX(Data!$K:$K,MATCH($A133&amp;"."&amp;I$1,Data!$J:$J,0))</f>
        <v>7.730832977531403E-5</v>
      </c>
      <c r="J133" s="57">
        <f>INDEX(Data!$K:$K,MATCH($A133&amp;"."&amp;J$1,Data!$J:$J,0))</f>
        <v>9.9727864378385602E-5</v>
      </c>
      <c r="K133" s="57">
        <f>INDEX(Data!$K:$K,MATCH($A133&amp;"."&amp;K$1,Data!$J:$J,0))</f>
        <v>9.8911867413991507E-5</v>
      </c>
      <c r="L133" s="57">
        <f>INDEX(Data!$K:$K,MATCH($A133&amp;"."&amp;L$1,Data!$J:$J,0))</f>
        <v>8.8288933180307515E-5</v>
      </c>
      <c r="M133" s="57">
        <f>INDEX(Data!$K:$K,MATCH($A133&amp;"."&amp;M$1,Data!$J:$J,0))</f>
        <v>8.3386608106454803E-5</v>
      </c>
      <c r="N133" s="57">
        <f>INDEX(Data!$K:$K,MATCH($A133&amp;"."&amp;N$1,Data!$J:$J,0))</f>
        <v>7.8788122712477825E-5</v>
      </c>
      <c r="O133" s="57">
        <f>INDEX(Data!$K:$K,MATCH($A133&amp;"."&amp;O$1,Data!$J:$J,0))</f>
        <v>7.8333806859189159E-5</v>
      </c>
      <c r="P133" s="57">
        <f>INDEX(Data!$K:$K,MATCH($A133&amp;"."&amp;P$1,Data!$J:$J,0))</f>
        <v>7.7425345739028239E-5</v>
      </c>
      <c r="Q133" s="57">
        <f>INDEX(Data!$K:$K,MATCH($A133&amp;"."&amp;Q$1,Data!$J:$J,0))</f>
        <v>7.6789254263903714E-5</v>
      </c>
      <c r="R133" s="57">
        <f>INDEX(Data!$K:$K,MATCH($A133&amp;"."&amp;R$1,Data!$J:$J,0))</f>
        <v>7.8418120775055762E-5</v>
      </c>
      <c r="S133" s="57">
        <f>INDEX(Data!$K:$K,MATCH($A133&amp;"."&amp;S$1,Data!$J:$J,0))</f>
        <v>8.5171270560008928E-5</v>
      </c>
      <c r="T133" s="57">
        <f>INDEX(Data!$K:$K,MATCH($A133&amp;"."&amp;T$1,Data!$J:$J,0))</f>
        <v>9.6666571091722197E-5</v>
      </c>
      <c r="U133" s="57">
        <f>INDEX(Data!$K:$K,MATCH($A133&amp;"."&amp;U$1,Data!$J:$J,0))</f>
        <v>1.1293864509473279E-4</v>
      </c>
      <c r="V133" s="57">
        <f>INDEX(Data!$K:$K,MATCH($A133&amp;"."&amp;V$1,Data!$J:$J,0))</f>
        <v>1.3655700417093632E-4</v>
      </c>
      <c r="W133" s="57">
        <f>INDEX(Data!$K:$K,MATCH($A133&amp;"."&amp;W$1,Data!$J:$J,0))</f>
        <v>1.7785717603226522E-4</v>
      </c>
      <c r="X133" s="57">
        <f>INDEX(Data!$K:$K,MATCH($A133&amp;"."&amp;X$1,Data!$J:$J,0))</f>
        <v>2.0345771136028607E-4</v>
      </c>
      <c r="Y133" s="57">
        <f>INDEX(Data!$K:$K,MATCH($A133&amp;"."&amp;Y$1,Data!$J:$J,0))</f>
        <v>1.7088626952762236E-4</v>
      </c>
    </row>
    <row r="134" spans="1:25" x14ac:dyDescent="0.2">
      <c r="A134" s="2">
        <f t="shared" si="3"/>
        <v>42868</v>
      </c>
      <c r="B134" s="57">
        <f>INDEX(Data!$K:$K,MATCH($A134&amp;"."&amp;B$1,Data!$J:$J,0))</f>
        <v>1.1389734075554981E-4</v>
      </c>
      <c r="C134" s="57">
        <f>INDEX(Data!$K:$K,MATCH($A134&amp;"."&amp;C$1,Data!$J:$J,0))</f>
        <v>6.8072560488202855E-5</v>
      </c>
      <c r="D134" s="57">
        <f>INDEX(Data!$K:$K,MATCH($A134&amp;"."&amp;D$1,Data!$J:$J,0))</f>
        <v>4.8244095966034348E-5</v>
      </c>
      <c r="E134" s="57">
        <f>INDEX(Data!$K:$K,MATCH($A134&amp;"."&amp;E$1,Data!$J:$J,0))</f>
        <v>4.1565700169948996E-5</v>
      </c>
      <c r="F134" s="57">
        <f>INDEX(Data!$K:$K,MATCH($A134&amp;"."&amp;F$1,Data!$J:$J,0))</f>
        <v>3.7036697366495255E-5</v>
      </c>
      <c r="G134" s="57">
        <f>INDEX(Data!$K:$K,MATCH($A134&amp;"."&amp;G$1,Data!$J:$J,0))</f>
        <v>3.8189662987294238E-5</v>
      </c>
      <c r="H134" s="57">
        <f>INDEX(Data!$K:$K,MATCH($A134&amp;"."&amp;H$1,Data!$J:$J,0))</f>
        <v>4.7222437845318117E-5</v>
      </c>
      <c r="I134" s="57">
        <f>INDEX(Data!$K:$K,MATCH($A134&amp;"."&amp;I$1,Data!$J:$J,0))</f>
        <v>7.6999079251881939E-5</v>
      </c>
      <c r="J134" s="57">
        <f>INDEX(Data!$K:$K,MATCH($A134&amp;"."&amp;J$1,Data!$J:$J,0))</f>
        <v>9.9328930727258767E-5</v>
      </c>
      <c r="K134" s="57">
        <f>INDEX(Data!$K:$K,MATCH($A134&amp;"."&amp;K$1,Data!$J:$J,0))</f>
        <v>9.8516197932315601E-5</v>
      </c>
      <c r="L134" s="57">
        <f>INDEX(Data!$K:$K,MATCH($A134&amp;"."&amp;L$1,Data!$J:$J,0))</f>
        <v>8.7935757799612792E-5</v>
      </c>
      <c r="M134" s="57">
        <f>INDEX(Data!$K:$K,MATCH($A134&amp;"."&amp;M$1,Data!$J:$J,0))</f>
        <v>8.3053043117027465E-5</v>
      </c>
      <c r="N134" s="57">
        <f>INDEX(Data!$K:$K,MATCH($A134&amp;"."&amp;N$1,Data!$J:$J,0))</f>
        <v>7.8472952687981377E-5</v>
      </c>
      <c r="O134" s="57">
        <f>INDEX(Data!$K:$K,MATCH($A134&amp;"."&amp;O$1,Data!$J:$J,0))</f>
        <v>7.8020454199210023E-5</v>
      </c>
      <c r="P134" s="57">
        <f>INDEX(Data!$K:$K,MATCH($A134&amp;"."&amp;P$1,Data!$J:$J,0))</f>
        <v>7.7115627125700338E-5</v>
      </c>
      <c r="Q134" s="57">
        <f>INDEX(Data!$K:$K,MATCH($A134&amp;"."&amp;Q$1,Data!$J:$J,0))</f>
        <v>7.648208015803321E-5</v>
      </c>
      <c r="R134" s="57">
        <f>INDEX(Data!$K:$K,MATCH($A134&amp;"."&amp;R$1,Data!$J:$J,0))</f>
        <v>7.8104430840649909E-5</v>
      </c>
      <c r="S134" s="57">
        <f>INDEX(Data!$K:$K,MATCH($A134&amp;"."&amp;S$1,Data!$J:$J,0))</f>
        <v>8.4830566523605479E-5</v>
      </c>
      <c r="T134" s="57">
        <f>INDEX(Data!$K:$K,MATCH($A134&amp;"."&amp;T$1,Data!$J:$J,0))</f>
        <v>9.6279883295007575E-5</v>
      </c>
      <c r="U134" s="57">
        <f>INDEX(Data!$K:$K,MATCH($A134&amp;"."&amp;U$1,Data!$J:$J,0))</f>
        <v>1.1248686538079035E-4</v>
      </c>
      <c r="V134" s="57">
        <f>INDEX(Data!$K:$K,MATCH($A134&amp;"."&amp;V$1,Data!$J:$J,0))</f>
        <v>1.3601074576461816E-4</v>
      </c>
      <c r="W134" s="57">
        <f>INDEX(Data!$K:$K,MATCH($A134&amp;"."&amp;W$1,Data!$J:$J,0))</f>
        <v>1.771457077474893E-4</v>
      </c>
      <c r="X134" s="57">
        <f>INDEX(Data!$K:$K,MATCH($A134&amp;"."&amp;X$1,Data!$J:$J,0))</f>
        <v>2.0264383523701013E-4</v>
      </c>
      <c r="Y134" s="57">
        <f>INDEX(Data!$K:$K,MATCH($A134&amp;"."&amp;Y$1,Data!$J:$J,0))</f>
        <v>1.7020268642018279E-4</v>
      </c>
    </row>
    <row r="135" spans="1:25" x14ac:dyDescent="0.2">
      <c r="A135" s="2">
        <f t="shared" si="3"/>
        <v>42869</v>
      </c>
      <c r="B135" s="57">
        <f>INDEX(Data!$K:$K,MATCH($A135&amp;"."&amp;B$1,Data!$J:$J,0))</f>
        <v>1.1344172604561427E-4</v>
      </c>
      <c r="C135" s="57">
        <f>INDEX(Data!$K:$K,MATCH($A135&amp;"."&amp;C$1,Data!$J:$J,0))</f>
        <v>6.8072560488202855E-5</v>
      </c>
      <c r="D135" s="57">
        <f>INDEX(Data!$K:$K,MATCH($A135&amp;"."&amp;D$1,Data!$J:$J,0))</f>
        <v>4.8244095966034348E-5</v>
      </c>
      <c r="E135" s="57">
        <f>INDEX(Data!$K:$K,MATCH($A135&amp;"."&amp;E$1,Data!$J:$J,0))</f>
        <v>4.1565700169948996E-5</v>
      </c>
      <c r="F135" s="57">
        <f>INDEX(Data!$K:$K,MATCH($A135&amp;"."&amp;F$1,Data!$J:$J,0))</f>
        <v>3.7036697366495255E-5</v>
      </c>
      <c r="G135" s="57">
        <f>INDEX(Data!$K:$K,MATCH($A135&amp;"."&amp;G$1,Data!$J:$J,0))</f>
        <v>3.8189662987294238E-5</v>
      </c>
      <c r="H135" s="57">
        <f>INDEX(Data!$K:$K,MATCH($A135&amp;"."&amp;H$1,Data!$J:$J,0))</f>
        <v>4.7222437845318117E-5</v>
      </c>
      <c r="I135" s="57">
        <f>INDEX(Data!$K:$K,MATCH($A135&amp;"."&amp;I$1,Data!$J:$J,0))</f>
        <v>7.6999079251881939E-5</v>
      </c>
      <c r="J135" s="57">
        <f>INDEX(Data!$K:$K,MATCH($A135&amp;"."&amp;J$1,Data!$J:$J,0))</f>
        <v>9.9328930727258767E-5</v>
      </c>
      <c r="K135" s="57">
        <f>INDEX(Data!$K:$K,MATCH($A135&amp;"."&amp;K$1,Data!$J:$J,0))</f>
        <v>9.8516197932315601E-5</v>
      </c>
      <c r="L135" s="57">
        <f>INDEX(Data!$K:$K,MATCH($A135&amp;"."&amp;L$1,Data!$J:$J,0))</f>
        <v>8.7935757799612792E-5</v>
      </c>
      <c r="M135" s="57">
        <f>INDEX(Data!$K:$K,MATCH($A135&amp;"."&amp;M$1,Data!$J:$J,0))</f>
        <v>8.3053043117027465E-5</v>
      </c>
      <c r="N135" s="57">
        <f>INDEX(Data!$K:$K,MATCH($A135&amp;"."&amp;N$1,Data!$J:$J,0))</f>
        <v>7.8472952687981377E-5</v>
      </c>
      <c r="O135" s="57">
        <f>INDEX(Data!$K:$K,MATCH($A135&amp;"."&amp;O$1,Data!$J:$J,0))</f>
        <v>7.8020454199210023E-5</v>
      </c>
      <c r="P135" s="57">
        <f>INDEX(Data!$K:$K,MATCH($A135&amp;"."&amp;P$1,Data!$J:$J,0))</f>
        <v>7.7115627125700338E-5</v>
      </c>
      <c r="Q135" s="57">
        <f>INDEX(Data!$K:$K,MATCH($A135&amp;"."&amp;Q$1,Data!$J:$J,0))</f>
        <v>7.648208015803321E-5</v>
      </c>
      <c r="R135" s="57">
        <f>INDEX(Data!$K:$K,MATCH($A135&amp;"."&amp;R$1,Data!$J:$J,0))</f>
        <v>7.8104430840649909E-5</v>
      </c>
      <c r="S135" s="57">
        <f>INDEX(Data!$K:$K,MATCH($A135&amp;"."&amp;S$1,Data!$J:$J,0))</f>
        <v>8.4830566523605479E-5</v>
      </c>
      <c r="T135" s="57">
        <f>INDEX(Data!$K:$K,MATCH($A135&amp;"."&amp;T$1,Data!$J:$J,0))</f>
        <v>9.6279883295007575E-5</v>
      </c>
      <c r="U135" s="57">
        <f>INDEX(Data!$K:$K,MATCH($A135&amp;"."&amp;U$1,Data!$J:$J,0))</f>
        <v>1.1248686538079035E-4</v>
      </c>
      <c r="V135" s="57">
        <f>INDEX(Data!$K:$K,MATCH($A135&amp;"."&amp;V$1,Data!$J:$J,0))</f>
        <v>1.3601074576461816E-4</v>
      </c>
      <c r="W135" s="57">
        <f>INDEX(Data!$K:$K,MATCH($A135&amp;"."&amp;W$1,Data!$J:$J,0))</f>
        <v>1.771457077474893E-4</v>
      </c>
      <c r="X135" s="57">
        <f>INDEX(Data!$K:$K,MATCH($A135&amp;"."&amp;X$1,Data!$J:$J,0))</f>
        <v>2.0264383523701013E-4</v>
      </c>
      <c r="Y135" s="57">
        <f>INDEX(Data!$K:$K,MATCH($A135&amp;"."&amp;Y$1,Data!$J:$J,0))</f>
        <v>1.7020268642018279E-4</v>
      </c>
    </row>
    <row r="136" spans="1:25" x14ac:dyDescent="0.2">
      <c r="A136" s="2">
        <f t="shared" si="3"/>
        <v>42870</v>
      </c>
      <c r="B136" s="57">
        <f>INDEX(Data!$K:$K,MATCH($A136&amp;"."&amp;B$1,Data!$J:$J,0))</f>
        <v>1.1344172604561427E-4</v>
      </c>
      <c r="C136" s="57">
        <f>INDEX(Data!$K:$K,MATCH($A136&amp;"."&amp;C$1,Data!$J:$J,0))</f>
        <v>6.8345959536176884E-5</v>
      </c>
      <c r="D136" s="57">
        <f>INDEX(Data!$K:$K,MATCH($A136&amp;"."&amp;D$1,Data!$J:$J,0))</f>
        <v>4.8437858178192812E-5</v>
      </c>
      <c r="E136" s="57">
        <f>INDEX(Data!$K:$K,MATCH($A136&amp;"."&amp;E$1,Data!$J:$J,0))</f>
        <v>4.1732640017272815E-5</v>
      </c>
      <c r="F136" s="57">
        <f>INDEX(Data!$K:$K,MATCH($A136&amp;"."&amp;F$1,Data!$J:$J,0))</f>
        <v>3.7185447431535883E-5</v>
      </c>
      <c r="G136" s="57">
        <f>INDEX(Data!$K:$K,MATCH($A136&amp;"."&amp;G$1,Data!$J:$J,0))</f>
        <v>3.8343043695002222E-5</v>
      </c>
      <c r="H136" s="57">
        <f>INDEX(Data!$K:$K,MATCH($A136&amp;"."&amp;H$1,Data!$J:$J,0))</f>
        <v>4.7412096783623514E-5</v>
      </c>
      <c r="I136" s="57">
        <f>INDEX(Data!$K:$K,MATCH($A136&amp;"."&amp;I$1,Data!$J:$J,0))</f>
        <v>7.730832977531403E-5</v>
      </c>
      <c r="J136" s="57">
        <f>INDEX(Data!$K:$K,MATCH($A136&amp;"."&amp;J$1,Data!$J:$J,0))</f>
        <v>9.9727864378385602E-5</v>
      </c>
      <c r="K136" s="57">
        <f>INDEX(Data!$K:$K,MATCH($A136&amp;"."&amp;K$1,Data!$J:$J,0))</f>
        <v>9.8911867413991507E-5</v>
      </c>
      <c r="L136" s="57">
        <f>INDEX(Data!$K:$K,MATCH($A136&amp;"."&amp;L$1,Data!$J:$J,0))</f>
        <v>8.8288933180307515E-5</v>
      </c>
      <c r="M136" s="57">
        <f>INDEX(Data!$K:$K,MATCH($A136&amp;"."&amp;M$1,Data!$J:$J,0))</f>
        <v>8.3386608106454803E-5</v>
      </c>
      <c r="N136" s="57">
        <f>INDEX(Data!$K:$K,MATCH($A136&amp;"."&amp;N$1,Data!$J:$J,0))</f>
        <v>7.8788122712477825E-5</v>
      </c>
      <c r="O136" s="57">
        <f>INDEX(Data!$K:$K,MATCH($A136&amp;"."&amp;O$1,Data!$J:$J,0))</f>
        <v>7.8333806859189159E-5</v>
      </c>
      <c r="P136" s="57">
        <f>INDEX(Data!$K:$K,MATCH($A136&amp;"."&amp;P$1,Data!$J:$J,0))</f>
        <v>7.7425345739028239E-5</v>
      </c>
      <c r="Q136" s="57">
        <f>INDEX(Data!$K:$K,MATCH($A136&amp;"."&amp;Q$1,Data!$J:$J,0))</f>
        <v>7.6789254263903714E-5</v>
      </c>
      <c r="R136" s="57">
        <f>INDEX(Data!$K:$K,MATCH($A136&amp;"."&amp;R$1,Data!$J:$J,0))</f>
        <v>7.8418120775055762E-5</v>
      </c>
      <c r="S136" s="57">
        <f>INDEX(Data!$K:$K,MATCH($A136&amp;"."&amp;S$1,Data!$J:$J,0))</f>
        <v>8.5171270560008928E-5</v>
      </c>
      <c r="T136" s="57">
        <f>INDEX(Data!$K:$K,MATCH($A136&amp;"."&amp;T$1,Data!$J:$J,0))</f>
        <v>9.6666571091722197E-5</v>
      </c>
      <c r="U136" s="57">
        <f>INDEX(Data!$K:$K,MATCH($A136&amp;"."&amp;U$1,Data!$J:$J,0))</f>
        <v>1.1293864509473279E-4</v>
      </c>
      <c r="V136" s="57">
        <f>INDEX(Data!$K:$K,MATCH($A136&amp;"."&amp;V$1,Data!$J:$J,0))</f>
        <v>1.3655700417093632E-4</v>
      </c>
      <c r="W136" s="57">
        <f>INDEX(Data!$K:$K,MATCH($A136&amp;"."&amp;W$1,Data!$J:$J,0))</f>
        <v>1.7785717603226522E-4</v>
      </c>
      <c r="X136" s="57">
        <f>INDEX(Data!$K:$K,MATCH($A136&amp;"."&amp;X$1,Data!$J:$J,0))</f>
        <v>2.0345771136028607E-4</v>
      </c>
      <c r="Y136" s="57">
        <f>INDEX(Data!$K:$K,MATCH($A136&amp;"."&amp;Y$1,Data!$J:$J,0))</f>
        <v>1.7088626952762236E-4</v>
      </c>
    </row>
    <row r="137" spans="1:25" x14ac:dyDescent="0.2">
      <c r="A137" s="2">
        <f t="shared" si="3"/>
        <v>42871</v>
      </c>
      <c r="B137" s="57">
        <f>INDEX(Data!$K:$K,MATCH($A137&amp;"."&amp;B$1,Data!$J:$J,0))</f>
        <v>1.1389734075554981E-4</v>
      </c>
      <c r="C137" s="57">
        <f>INDEX(Data!$K:$K,MATCH($A137&amp;"."&amp;C$1,Data!$J:$J,0))</f>
        <v>6.8345959536176884E-5</v>
      </c>
      <c r="D137" s="57">
        <f>INDEX(Data!$K:$K,MATCH($A137&amp;"."&amp;D$1,Data!$J:$J,0))</f>
        <v>4.8437858178192812E-5</v>
      </c>
      <c r="E137" s="57">
        <f>INDEX(Data!$K:$K,MATCH($A137&amp;"."&amp;E$1,Data!$J:$J,0))</f>
        <v>4.1732640017272815E-5</v>
      </c>
      <c r="F137" s="57">
        <f>INDEX(Data!$K:$K,MATCH($A137&amp;"."&amp;F$1,Data!$J:$J,0))</f>
        <v>3.7185447431535883E-5</v>
      </c>
      <c r="G137" s="57">
        <f>INDEX(Data!$K:$K,MATCH($A137&amp;"."&amp;G$1,Data!$J:$J,0))</f>
        <v>3.8343043695002222E-5</v>
      </c>
      <c r="H137" s="57">
        <f>INDEX(Data!$K:$K,MATCH($A137&amp;"."&amp;H$1,Data!$J:$J,0))</f>
        <v>4.7412096783623514E-5</v>
      </c>
      <c r="I137" s="57">
        <f>INDEX(Data!$K:$K,MATCH($A137&amp;"."&amp;I$1,Data!$J:$J,0))</f>
        <v>7.730832977531403E-5</v>
      </c>
      <c r="J137" s="57">
        <f>INDEX(Data!$K:$K,MATCH($A137&amp;"."&amp;J$1,Data!$J:$J,0))</f>
        <v>9.9727864378385602E-5</v>
      </c>
      <c r="K137" s="57">
        <f>INDEX(Data!$K:$K,MATCH($A137&amp;"."&amp;K$1,Data!$J:$J,0))</f>
        <v>9.8911867413991507E-5</v>
      </c>
      <c r="L137" s="57">
        <f>INDEX(Data!$K:$K,MATCH($A137&amp;"."&amp;L$1,Data!$J:$J,0))</f>
        <v>8.8288933180307515E-5</v>
      </c>
      <c r="M137" s="57">
        <f>INDEX(Data!$K:$K,MATCH($A137&amp;"."&amp;M$1,Data!$J:$J,0))</f>
        <v>8.3386608106454803E-5</v>
      </c>
      <c r="N137" s="57">
        <f>INDEX(Data!$K:$K,MATCH($A137&amp;"."&amp;N$1,Data!$J:$J,0))</f>
        <v>7.8788122712477825E-5</v>
      </c>
      <c r="O137" s="57">
        <f>INDEX(Data!$K:$K,MATCH($A137&amp;"."&amp;O$1,Data!$J:$J,0))</f>
        <v>7.8333806859189159E-5</v>
      </c>
      <c r="P137" s="57">
        <f>INDEX(Data!$K:$K,MATCH($A137&amp;"."&amp;P$1,Data!$J:$J,0))</f>
        <v>7.7425345739028239E-5</v>
      </c>
      <c r="Q137" s="57">
        <f>INDEX(Data!$K:$K,MATCH($A137&amp;"."&amp;Q$1,Data!$J:$J,0))</f>
        <v>7.6789254263903714E-5</v>
      </c>
      <c r="R137" s="57">
        <f>INDEX(Data!$K:$K,MATCH($A137&amp;"."&amp;R$1,Data!$J:$J,0))</f>
        <v>7.8418120775055762E-5</v>
      </c>
      <c r="S137" s="57">
        <f>INDEX(Data!$K:$K,MATCH($A137&amp;"."&amp;S$1,Data!$J:$J,0))</f>
        <v>8.5171270560008928E-5</v>
      </c>
      <c r="T137" s="57">
        <f>INDEX(Data!$K:$K,MATCH($A137&amp;"."&amp;T$1,Data!$J:$J,0))</f>
        <v>9.6666571091722197E-5</v>
      </c>
      <c r="U137" s="57">
        <f>INDEX(Data!$K:$K,MATCH($A137&amp;"."&amp;U$1,Data!$J:$J,0))</f>
        <v>1.1293864509473279E-4</v>
      </c>
      <c r="V137" s="57">
        <f>INDEX(Data!$K:$K,MATCH($A137&amp;"."&amp;V$1,Data!$J:$J,0))</f>
        <v>1.3655700417093632E-4</v>
      </c>
      <c r="W137" s="57">
        <f>INDEX(Data!$K:$K,MATCH($A137&amp;"."&amp;W$1,Data!$J:$J,0))</f>
        <v>1.7785717603226522E-4</v>
      </c>
      <c r="X137" s="57">
        <f>INDEX(Data!$K:$K,MATCH($A137&amp;"."&amp;X$1,Data!$J:$J,0))</f>
        <v>2.0345771136028607E-4</v>
      </c>
      <c r="Y137" s="57">
        <f>INDEX(Data!$K:$K,MATCH($A137&amp;"."&amp;Y$1,Data!$J:$J,0))</f>
        <v>1.7088626952762236E-4</v>
      </c>
    </row>
    <row r="138" spans="1:25" x14ac:dyDescent="0.2">
      <c r="A138" s="2">
        <f t="shared" si="3"/>
        <v>42872</v>
      </c>
      <c r="B138" s="57">
        <f>INDEX(Data!$K:$K,MATCH($A138&amp;"."&amp;B$1,Data!$J:$J,0))</f>
        <v>1.1389734075554981E-4</v>
      </c>
      <c r="C138" s="57">
        <f>INDEX(Data!$K:$K,MATCH($A138&amp;"."&amp;C$1,Data!$J:$J,0))</f>
        <v>6.8345959536176884E-5</v>
      </c>
      <c r="D138" s="57">
        <f>INDEX(Data!$K:$K,MATCH($A138&amp;"."&amp;D$1,Data!$J:$J,0))</f>
        <v>4.8437858178192812E-5</v>
      </c>
      <c r="E138" s="57">
        <f>INDEX(Data!$K:$K,MATCH($A138&amp;"."&amp;E$1,Data!$J:$J,0))</f>
        <v>4.1732640017272815E-5</v>
      </c>
      <c r="F138" s="57">
        <f>INDEX(Data!$K:$K,MATCH($A138&amp;"."&amp;F$1,Data!$J:$J,0))</f>
        <v>3.7185447431535883E-5</v>
      </c>
      <c r="G138" s="57">
        <f>INDEX(Data!$K:$K,MATCH($A138&amp;"."&amp;G$1,Data!$J:$J,0))</f>
        <v>3.8343043695002222E-5</v>
      </c>
      <c r="H138" s="57">
        <f>INDEX(Data!$K:$K,MATCH($A138&amp;"."&amp;H$1,Data!$J:$J,0))</f>
        <v>4.7412096783623514E-5</v>
      </c>
      <c r="I138" s="57">
        <f>INDEX(Data!$K:$K,MATCH($A138&amp;"."&amp;I$1,Data!$J:$J,0))</f>
        <v>7.730832977531403E-5</v>
      </c>
      <c r="J138" s="57">
        <f>INDEX(Data!$K:$K,MATCH($A138&amp;"."&amp;J$1,Data!$J:$J,0))</f>
        <v>9.9727864378385602E-5</v>
      </c>
      <c r="K138" s="57">
        <f>INDEX(Data!$K:$K,MATCH($A138&amp;"."&amp;K$1,Data!$J:$J,0))</f>
        <v>9.8911867413991507E-5</v>
      </c>
      <c r="L138" s="57">
        <f>INDEX(Data!$K:$K,MATCH($A138&amp;"."&amp;L$1,Data!$J:$J,0))</f>
        <v>8.8288933180307515E-5</v>
      </c>
      <c r="M138" s="57">
        <f>INDEX(Data!$K:$K,MATCH($A138&amp;"."&amp;M$1,Data!$J:$J,0))</f>
        <v>8.3386608106454803E-5</v>
      </c>
      <c r="N138" s="57">
        <f>INDEX(Data!$K:$K,MATCH($A138&amp;"."&amp;N$1,Data!$J:$J,0))</f>
        <v>7.8788122712477825E-5</v>
      </c>
      <c r="O138" s="57">
        <f>INDEX(Data!$K:$K,MATCH($A138&amp;"."&amp;O$1,Data!$J:$J,0))</f>
        <v>7.8333806859189159E-5</v>
      </c>
      <c r="P138" s="57">
        <f>INDEX(Data!$K:$K,MATCH($A138&amp;"."&amp;P$1,Data!$J:$J,0))</f>
        <v>7.7425345739028239E-5</v>
      </c>
      <c r="Q138" s="57">
        <f>INDEX(Data!$K:$K,MATCH($A138&amp;"."&amp;Q$1,Data!$J:$J,0))</f>
        <v>7.6789254263903714E-5</v>
      </c>
      <c r="R138" s="57">
        <f>INDEX(Data!$K:$K,MATCH($A138&amp;"."&amp;R$1,Data!$J:$J,0))</f>
        <v>7.8418120775055762E-5</v>
      </c>
      <c r="S138" s="57">
        <f>INDEX(Data!$K:$K,MATCH($A138&amp;"."&amp;S$1,Data!$J:$J,0))</f>
        <v>8.5171270560008928E-5</v>
      </c>
      <c r="T138" s="57">
        <f>INDEX(Data!$K:$K,MATCH($A138&amp;"."&amp;T$1,Data!$J:$J,0))</f>
        <v>9.6666571091722197E-5</v>
      </c>
      <c r="U138" s="57">
        <f>INDEX(Data!$K:$K,MATCH($A138&amp;"."&amp;U$1,Data!$J:$J,0))</f>
        <v>1.1293864509473279E-4</v>
      </c>
      <c r="V138" s="57">
        <f>INDEX(Data!$K:$K,MATCH($A138&amp;"."&amp;V$1,Data!$J:$J,0))</f>
        <v>1.3655700417093632E-4</v>
      </c>
      <c r="W138" s="57">
        <f>INDEX(Data!$K:$K,MATCH($A138&amp;"."&amp;W$1,Data!$J:$J,0))</f>
        <v>1.7785717603226522E-4</v>
      </c>
      <c r="X138" s="57">
        <f>INDEX(Data!$K:$K,MATCH($A138&amp;"."&amp;X$1,Data!$J:$J,0))</f>
        <v>2.0345771136028607E-4</v>
      </c>
      <c r="Y138" s="57">
        <f>INDEX(Data!$K:$K,MATCH($A138&amp;"."&amp;Y$1,Data!$J:$J,0))</f>
        <v>1.7088626952762236E-4</v>
      </c>
    </row>
    <row r="139" spans="1:25" x14ac:dyDescent="0.2">
      <c r="A139" s="2">
        <f t="shared" si="3"/>
        <v>42873</v>
      </c>
      <c r="B139" s="57">
        <f>INDEX(Data!$K:$K,MATCH($A139&amp;"."&amp;B$1,Data!$J:$J,0))</f>
        <v>1.1389734075554981E-4</v>
      </c>
      <c r="C139" s="57">
        <f>INDEX(Data!$K:$K,MATCH($A139&amp;"."&amp;C$1,Data!$J:$J,0))</f>
        <v>6.8345959536176884E-5</v>
      </c>
      <c r="D139" s="57">
        <f>INDEX(Data!$K:$K,MATCH($A139&amp;"."&amp;D$1,Data!$J:$J,0))</f>
        <v>4.8437858178192812E-5</v>
      </c>
      <c r="E139" s="57">
        <f>INDEX(Data!$K:$K,MATCH($A139&amp;"."&amp;E$1,Data!$J:$J,0))</f>
        <v>4.1732640017272815E-5</v>
      </c>
      <c r="F139" s="57">
        <f>INDEX(Data!$K:$K,MATCH($A139&amp;"."&amp;F$1,Data!$J:$J,0))</f>
        <v>3.7185447431535883E-5</v>
      </c>
      <c r="G139" s="57">
        <f>INDEX(Data!$K:$K,MATCH($A139&amp;"."&amp;G$1,Data!$J:$J,0))</f>
        <v>3.8343043695002222E-5</v>
      </c>
      <c r="H139" s="57">
        <f>INDEX(Data!$K:$K,MATCH($A139&amp;"."&amp;H$1,Data!$J:$J,0))</f>
        <v>4.7412096783623514E-5</v>
      </c>
      <c r="I139" s="57">
        <f>INDEX(Data!$K:$K,MATCH($A139&amp;"."&amp;I$1,Data!$J:$J,0))</f>
        <v>7.730832977531403E-5</v>
      </c>
      <c r="J139" s="57">
        <f>INDEX(Data!$K:$K,MATCH($A139&amp;"."&amp;J$1,Data!$J:$J,0))</f>
        <v>9.9727864378385602E-5</v>
      </c>
      <c r="K139" s="57">
        <f>INDEX(Data!$K:$K,MATCH($A139&amp;"."&amp;K$1,Data!$J:$J,0))</f>
        <v>9.8911867413991507E-5</v>
      </c>
      <c r="L139" s="57">
        <f>INDEX(Data!$K:$K,MATCH($A139&amp;"."&amp;L$1,Data!$J:$J,0))</f>
        <v>8.8288933180307515E-5</v>
      </c>
      <c r="M139" s="57">
        <f>INDEX(Data!$K:$K,MATCH($A139&amp;"."&amp;M$1,Data!$J:$J,0))</f>
        <v>8.3386608106454803E-5</v>
      </c>
      <c r="N139" s="57">
        <f>INDEX(Data!$K:$K,MATCH($A139&amp;"."&amp;N$1,Data!$J:$J,0))</f>
        <v>7.8788122712477825E-5</v>
      </c>
      <c r="O139" s="57">
        <f>INDEX(Data!$K:$K,MATCH($A139&amp;"."&amp;O$1,Data!$J:$J,0))</f>
        <v>7.8333806859189159E-5</v>
      </c>
      <c r="P139" s="57">
        <f>INDEX(Data!$K:$K,MATCH($A139&amp;"."&amp;P$1,Data!$J:$J,0))</f>
        <v>7.7425345739028239E-5</v>
      </c>
      <c r="Q139" s="57">
        <f>INDEX(Data!$K:$K,MATCH($A139&amp;"."&amp;Q$1,Data!$J:$J,0))</f>
        <v>7.6789254263903714E-5</v>
      </c>
      <c r="R139" s="57">
        <f>INDEX(Data!$K:$K,MATCH($A139&amp;"."&amp;R$1,Data!$J:$J,0))</f>
        <v>7.8418120775055762E-5</v>
      </c>
      <c r="S139" s="57">
        <f>INDEX(Data!$K:$K,MATCH($A139&amp;"."&amp;S$1,Data!$J:$J,0))</f>
        <v>8.5171270560008928E-5</v>
      </c>
      <c r="T139" s="57">
        <f>INDEX(Data!$K:$K,MATCH($A139&amp;"."&amp;T$1,Data!$J:$J,0))</f>
        <v>9.6666571091722197E-5</v>
      </c>
      <c r="U139" s="57">
        <f>INDEX(Data!$K:$K,MATCH($A139&amp;"."&amp;U$1,Data!$J:$J,0))</f>
        <v>1.1293864509473279E-4</v>
      </c>
      <c r="V139" s="57">
        <f>INDEX(Data!$K:$K,MATCH($A139&amp;"."&amp;V$1,Data!$J:$J,0))</f>
        <v>1.3655700417093632E-4</v>
      </c>
      <c r="W139" s="57">
        <f>INDEX(Data!$K:$K,MATCH($A139&amp;"."&amp;W$1,Data!$J:$J,0))</f>
        <v>1.7785717603226522E-4</v>
      </c>
      <c r="X139" s="57">
        <f>INDEX(Data!$K:$K,MATCH($A139&amp;"."&amp;X$1,Data!$J:$J,0))</f>
        <v>2.0345771136028607E-4</v>
      </c>
      <c r="Y139" s="57">
        <f>INDEX(Data!$K:$K,MATCH($A139&amp;"."&amp;Y$1,Data!$J:$J,0))</f>
        <v>1.7088626952762236E-4</v>
      </c>
    </row>
    <row r="140" spans="1:25" x14ac:dyDescent="0.2">
      <c r="A140" s="2">
        <f t="shared" si="3"/>
        <v>42874</v>
      </c>
      <c r="B140" s="57">
        <f>INDEX(Data!$K:$K,MATCH($A140&amp;"."&amp;B$1,Data!$J:$J,0))</f>
        <v>1.1389734075554981E-4</v>
      </c>
      <c r="C140" s="57">
        <f>INDEX(Data!$K:$K,MATCH($A140&amp;"."&amp;C$1,Data!$J:$J,0))</f>
        <v>6.8345959536176884E-5</v>
      </c>
      <c r="D140" s="57">
        <f>INDEX(Data!$K:$K,MATCH($A140&amp;"."&amp;D$1,Data!$J:$J,0))</f>
        <v>4.8437858178192812E-5</v>
      </c>
      <c r="E140" s="57">
        <f>INDEX(Data!$K:$K,MATCH($A140&amp;"."&amp;E$1,Data!$J:$J,0))</f>
        <v>4.1732640017272815E-5</v>
      </c>
      <c r="F140" s="57">
        <f>INDEX(Data!$K:$K,MATCH($A140&amp;"."&amp;F$1,Data!$J:$J,0))</f>
        <v>3.7185447431535883E-5</v>
      </c>
      <c r="G140" s="57">
        <f>INDEX(Data!$K:$K,MATCH($A140&amp;"."&amp;G$1,Data!$J:$J,0))</f>
        <v>3.8343043695002222E-5</v>
      </c>
      <c r="H140" s="57">
        <f>INDEX(Data!$K:$K,MATCH($A140&amp;"."&amp;H$1,Data!$J:$J,0))</f>
        <v>4.7412096783623514E-5</v>
      </c>
      <c r="I140" s="57">
        <f>INDEX(Data!$K:$K,MATCH($A140&amp;"."&amp;I$1,Data!$J:$J,0))</f>
        <v>7.730832977531403E-5</v>
      </c>
      <c r="J140" s="57">
        <f>INDEX(Data!$K:$K,MATCH($A140&amp;"."&amp;J$1,Data!$J:$J,0))</f>
        <v>9.9727864378385602E-5</v>
      </c>
      <c r="K140" s="57">
        <f>INDEX(Data!$K:$K,MATCH($A140&amp;"."&amp;K$1,Data!$J:$J,0))</f>
        <v>9.8911867413991507E-5</v>
      </c>
      <c r="L140" s="57">
        <f>INDEX(Data!$K:$K,MATCH($A140&amp;"."&amp;L$1,Data!$J:$J,0))</f>
        <v>8.8288933180307515E-5</v>
      </c>
      <c r="M140" s="57">
        <f>INDEX(Data!$K:$K,MATCH($A140&amp;"."&amp;M$1,Data!$J:$J,0))</f>
        <v>8.3386608106454803E-5</v>
      </c>
      <c r="N140" s="57">
        <f>INDEX(Data!$K:$K,MATCH($A140&amp;"."&amp;N$1,Data!$J:$J,0))</f>
        <v>7.8788122712477825E-5</v>
      </c>
      <c r="O140" s="57">
        <f>INDEX(Data!$K:$K,MATCH($A140&amp;"."&amp;O$1,Data!$J:$J,0))</f>
        <v>7.8333806859189159E-5</v>
      </c>
      <c r="P140" s="57">
        <f>INDEX(Data!$K:$K,MATCH($A140&amp;"."&amp;P$1,Data!$J:$J,0))</f>
        <v>7.7425345739028239E-5</v>
      </c>
      <c r="Q140" s="57">
        <f>INDEX(Data!$K:$K,MATCH($A140&amp;"."&amp;Q$1,Data!$J:$J,0))</f>
        <v>7.6789254263903714E-5</v>
      </c>
      <c r="R140" s="57">
        <f>INDEX(Data!$K:$K,MATCH($A140&amp;"."&amp;R$1,Data!$J:$J,0))</f>
        <v>7.8418120775055762E-5</v>
      </c>
      <c r="S140" s="57">
        <f>INDEX(Data!$K:$K,MATCH($A140&amp;"."&amp;S$1,Data!$J:$J,0))</f>
        <v>8.5171270560008928E-5</v>
      </c>
      <c r="T140" s="57">
        <f>INDEX(Data!$K:$K,MATCH($A140&amp;"."&amp;T$1,Data!$J:$J,0))</f>
        <v>9.6666571091722197E-5</v>
      </c>
      <c r="U140" s="57">
        <f>INDEX(Data!$K:$K,MATCH($A140&amp;"."&amp;U$1,Data!$J:$J,0))</f>
        <v>1.1293864509473279E-4</v>
      </c>
      <c r="V140" s="57">
        <f>INDEX(Data!$K:$K,MATCH($A140&amp;"."&amp;V$1,Data!$J:$J,0))</f>
        <v>1.3655700417093632E-4</v>
      </c>
      <c r="W140" s="57">
        <f>INDEX(Data!$K:$K,MATCH($A140&amp;"."&amp;W$1,Data!$J:$J,0))</f>
        <v>1.7785717603226522E-4</v>
      </c>
      <c r="X140" s="57">
        <f>INDEX(Data!$K:$K,MATCH($A140&amp;"."&amp;X$1,Data!$J:$J,0))</f>
        <v>2.0345771136028607E-4</v>
      </c>
      <c r="Y140" s="57">
        <f>INDEX(Data!$K:$K,MATCH($A140&amp;"."&amp;Y$1,Data!$J:$J,0))</f>
        <v>1.7088626952762236E-4</v>
      </c>
    </row>
    <row r="141" spans="1:25" x14ac:dyDescent="0.2">
      <c r="A141" s="2">
        <f t="shared" si="3"/>
        <v>42875</v>
      </c>
      <c r="B141" s="57">
        <f>INDEX(Data!$K:$K,MATCH($A141&amp;"."&amp;B$1,Data!$J:$J,0))</f>
        <v>1.1389734075554981E-4</v>
      </c>
      <c r="C141" s="57">
        <f>INDEX(Data!$K:$K,MATCH($A141&amp;"."&amp;C$1,Data!$J:$J,0))</f>
        <v>6.8072560488202855E-5</v>
      </c>
      <c r="D141" s="57">
        <f>INDEX(Data!$K:$K,MATCH($A141&amp;"."&amp;D$1,Data!$J:$J,0))</f>
        <v>4.8244095966034348E-5</v>
      </c>
      <c r="E141" s="57">
        <f>INDEX(Data!$K:$K,MATCH($A141&amp;"."&amp;E$1,Data!$J:$J,0))</f>
        <v>4.1565700169948996E-5</v>
      </c>
      <c r="F141" s="57">
        <f>INDEX(Data!$K:$K,MATCH($A141&amp;"."&amp;F$1,Data!$J:$J,0))</f>
        <v>3.7036697366495255E-5</v>
      </c>
      <c r="G141" s="57">
        <f>INDEX(Data!$K:$K,MATCH($A141&amp;"."&amp;G$1,Data!$J:$J,0))</f>
        <v>3.8189662987294238E-5</v>
      </c>
      <c r="H141" s="57">
        <f>INDEX(Data!$K:$K,MATCH($A141&amp;"."&amp;H$1,Data!$J:$J,0))</f>
        <v>4.7222437845318117E-5</v>
      </c>
      <c r="I141" s="57">
        <f>INDEX(Data!$K:$K,MATCH($A141&amp;"."&amp;I$1,Data!$J:$J,0))</f>
        <v>7.6999079251881939E-5</v>
      </c>
      <c r="J141" s="57">
        <f>INDEX(Data!$K:$K,MATCH($A141&amp;"."&amp;J$1,Data!$J:$J,0))</f>
        <v>9.9328930727258767E-5</v>
      </c>
      <c r="K141" s="57">
        <f>INDEX(Data!$K:$K,MATCH($A141&amp;"."&amp;K$1,Data!$J:$J,0))</f>
        <v>9.8516197932315601E-5</v>
      </c>
      <c r="L141" s="57">
        <f>INDEX(Data!$K:$K,MATCH($A141&amp;"."&amp;L$1,Data!$J:$J,0))</f>
        <v>8.7935757799612792E-5</v>
      </c>
      <c r="M141" s="57">
        <f>INDEX(Data!$K:$K,MATCH($A141&amp;"."&amp;M$1,Data!$J:$J,0))</f>
        <v>8.3053043117027465E-5</v>
      </c>
      <c r="N141" s="57">
        <f>INDEX(Data!$K:$K,MATCH($A141&amp;"."&amp;N$1,Data!$J:$J,0))</f>
        <v>7.8472952687981377E-5</v>
      </c>
      <c r="O141" s="57">
        <f>INDEX(Data!$K:$K,MATCH($A141&amp;"."&amp;O$1,Data!$J:$J,0))</f>
        <v>7.8020454199210023E-5</v>
      </c>
      <c r="P141" s="57">
        <f>INDEX(Data!$K:$K,MATCH($A141&amp;"."&amp;P$1,Data!$J:$J,0))</f>
        <v>7.7115627125700338E-5</v>
      </c>
      <c r="Q141" s="57">
        <f>INDEX(Data!$K:$K,MATCH($A141&amp;"."&amp;Q$1,Data!$J:$J,0))</f>
        <v>7.648208015803321E-5</v>
      </c>
      <c r="R141" s="57">
        <f>INDEX(Data!$K:$K,MATCH($A141&amp;"."&amp;R$1,Data!$J:$J,0))</f>
        <v>7.8104430840649909E-5</v>
      </c>
      <c r="S141" s="57">
        <f>INDEX(Data!$K:$K,MATCH($A141&amp;"."&amp;S$1,Data!$J:$J,0))</f>
        <v>8.4830566523605479E-5</v>
      </c>
      <c r="T141" s="57">
        <f>INDEX(Data!$K:$K,MATCH($A141&amp;"."&amp;T$1,Data!$J:$J,0))</f>
        <v>9.6279883295007575E-5</v>
      </c>
      <c r="U141" s="57">
        <f>INDEX(Data!$K:$K,MATCH($A141&amp;"."&amp;U$1,Data!$J:$J,0))</f>
        <v>1.1248686538079035E-4</v>
      </c>
      <c r="V141" s="57">
        <f>INDEX(Data!$K:$K,MATCH($A141&amp;"."&amp;V$1,Data!$J:$J,0))</f>
        <v>1.3601074576461816E-4</v>
      </c>
      <c r="W141" s="57">
        <f>INDEX(Data!$K:$K,MATCH($A141&amp;"."&amp;W$1,Data!$J:$J,0))</f>
        <v>1.771457077474893E-4</v>
      </c>
      <c r="X141" s="57">
        <f>INDEX(Data!$K:$K,MATCH($A141&amp;"."&amp;X$1,Data!$J:$J,0))</f>
        <v>2.0264383523701013E-4</v>
      </c>
      <c r="Y141" s="57">
        <f>INDEX(Data!$K:$K,MATCH($A141&amp;"."&amp;Y$1,Data!$J:$J,0))</f>
        <v>1.7020268642018279E-4</v>
      </c>
    </row>
    <row r="142" spans="1:25" x14ac:dyDescent="0.2">
      <c r="A142" s="2">
        <f t="shared" si="3"/>
        <v>42876</v>
      </c>
      <c r="B142" s="57">
        <f>INDEX(Data!$K:$K,MATCH($A142&amp;"."&amp;B$1,Data!$J:$J,0))</f>
        <v>1.1344172604561427E-4</v>
      </c>
      <c r="C142" s="57">
        <f>INDEX(Data!$K:$K,MATCH($A142&amp;"."&amp;C$1,Data!$J:$J,0))</f>
        <v>6.8072560488202855E-5</v>
      </c>
      <c r="D142" s="57">
        <f>INDEX(Data!$K:$K,MATCH($A142&amp;"."&amp;D$1,Data!$J:$J,0))</f>
        <v>4.8244095966034348E-5</v>
      </c>
      <c r="E142" s="57">
        <f>INDEX(Data!$K:$K,MATCH($A142&amp;"."&amp;E$1,Data!$J:$J,0))</f>
        <v>4.1565700169948996E-5</v>
      </c>
      <c r="F142" s="57">
        <f>INDEX(Data!$K:$K,MATCH($A142&amp;"."&amp;F$1,Data!$J:$J,0))</f>
        <v>3.7036697366495255E-5</v>
      </c>
      <c r="G142" s="57">
        <f>INDEX(Data!$K:$K,MATCH($A142&amp;"."&amp;G$1,Data!$J:$J,0))</f>
        <v>3.8189662987294238E-5</v>
      </c>
      <c r="H142" s="57">
        <f>INDEX(Data!$K:$K,MATCH($A142&amp;"."&amp;H$1,Data!$J:$J,0))</f>
        <v>4.7222437845318117E-5</v>
      </c>
      <c r="I142" s="57">
        <f>INDEX(Data!$K:$K,MATCH($A142&amp;"."&amp;I$1,Data!$J:$J,0))</f>
        <v>7.6999079251881939E-5</v>
      </c>
      <c r="J142" s="57">
        <f>INDEX(Data!$K:$K,MATCH($A142&amp;"."&amp;J$1,Data!$J:$J,0))</f>
        <v>9.9328930727258767E-5</v>
      </c>
      <c r="K142" s="57">
        <f>INDEX(Data!$K:$K,MATCH($A142&amp;"."&amp;K$1,Data!$J:$J,0))</f>
        <v>9.8516197932315601E-5</v>
      </c>
      <c r="L142" s="57">
        <f>INDEX(Data!$K:$K,MATCH($A142&amp;"."&amp;L$1,Data!$J:$J,0))</f>
        <v>8.7935757799612792E-5</v>
      </c>
      <c r="M142" s="57">
        <f>INDEX(Data!$K:$K,MATCH($A142&amp;"."&amp;M$1,Data!$J:$J,0))</f>
        <v>8.3053043117027465E-5</v>
      </c>
      <c r="N142" s="57">
        <f>INDEX(Data!$K:$K,MATCH($A142&amp;"."&amp;N$1,Data!$J:$J,0))</f>
        <v>7.8472952687981377E-5</v>
      </c>
      <c r="O142" s="57">
        <f>INDEX(Data!$K:$K,MATCH($A142&amp;"."&amp;O$1,Data!$J:$J,0))</f>
        <v>7.8020454199210023E-5</v>
      </c>
      <c r="P142" s="57">
        <f>INDEX(Data!$K:$K,MATCH($A142&amp;"."&amp;P$1,Data!$J:$J,0))</f>
        <v>7.7115627125700338E-5</v>
      </c>
      <c r="Q142" s="57">
        <f>INDEX(Data!$K:$K,MATCH($A142&amp;"."&amp;Q$1,Data!$J:$J,0))</f>
        <v>7.648208015803321E-5</v>
      </c>
      <c r="R142" s="57">
        <f>INDEX(Data!$K:$K,MATCH($A142&amp;"."&amp;R$1,Data!$J:$J,0))</f>
        <v>7.8104430840649909E-5</v>
      </c>
      <c r="S142" s="57">
        <f>INDEX(Data!$K:$K,MATCH($A142&amp;"."&amp;S$1,Data!$J:$J,0))</f>
        <v>8.4830566523605479E-5</v>
      </c>
      <c r="T142" s="57">
        <f>INDEX(Data!$K:$K,MATCH($A142&amp;"."&amp;T$1,Data!$J:$J,0))</f>
        <v>9.6279883295007575E-5</v>
      </c>
      <c r="U142" s="57">
        <f>INDEX(Data!$K:$K,MATCH($A142&amp;"."&amp;U$1,Data!$J:$J,0))</f>
        <v>1.1248686538079035E-4</v>
      </c>
      <c r="V142" s="57">
        <f>INDEX(Data!$K:$K,MATCH($A142&amp;"."&amp;V$1,Data!$J:$J,0))</f>
        <v>1.3601074576461816E-4</v>
      </c>
      <c r="W142" s="57">
        <f>INDEX(Data!$K:$K,MATCH($A142&amp;"."&amp;W$1,Data!$J:$J,0))</f>
        <v>1.771457077474893E-4</v>
      </c>
      <c r="X142" s="57">
        <f>INDEX(Data!$K:$K,MATCH($A142&amp;"."&amp;X$1,Data!$J:$J,0))</f>
        <v>2.0264383523701013E-4</v>
      </c>
      <c r="Y142" s="57">
        <f>INDEX(Data!$K:$K,MATCH($A142&amp;"."&amp;Y$1,Data!$J:$J,0))</f>
        <v>1.7020268642018279E-4</v>
      </c>
    </row>
    <row r="143" spans="1:25" x14ac:dyDescent="0.2">
      <c r="A143" s="2">
        <f t="shared" si="3"/>
        <v>42877</v>
      </c>
      <c r="B143" s="57">
        <f>INDEX(Data!$K:$K,MATCH($A143&amp;"."&amp;B$1,Data!$J:$J,0))</f>
        <v>1.1344172604561427E-4</v>
      </c>
      <c r="C143" s="57">
        <f>INDEX(Data!$K:$K,MATCH($A143&amp;"."&amp;C$1,Data!$J:$J,0))</f>
        <v>6.8345959536176884E-5</v>
      </c>
      <c r="D143" s="57">
        <f>INDEX(Data!$K:$K,MATCH($A143&amp;"."&amp;D$1,Data!$J:$J,0))</f>
        <v>4.8437858178192812E-5</v>
      </c>
      <c r="E143" s="57">
        <f>INDEX(Data!$K:$K,MATCH($A143&amp;"."&amp;E$1,Data!$J:$J,0))</f>
        <v>4.1732640017272815E-5</v>
      </c>
      <c r="F143" s="57">
        <f>INDEX(Data!$K:$K,MATCH($A143&amp;"."&amp;F$1,Data!$J:$J,0))</f>
        <v>3.7185447431535883E-5</v>
      </c>
      <c r="G143" s="57">
        <f>INDEX(Data!$K:$K,MATCH($A143&amp;"."&amp;G$1,Data!$J:$J,0))</f>
        <v>3.8343043695002222E-5</v>
      </c>
      <c r="H143" s="57">
        <f>INDEX(Data!$K:$K,MATCH($A143&amp;"."&amp;H$1,Data!$J:$J,0))</f>
        <v>4.7412096783623514E-5</v>
      </c>
      <c r="I143" s="57">
        <f>INDEX(Data!$K:$K,MATCH($A143&amp;"."&amp;I$1,Data!$J:$J,0))</f>
        <v>7.730832977531403E-5</v>
      </c>
      <c r="J143" s="57">
        <f>INDEX(Data!$K:$K,MATCH($A143&amp;"."&amp;J$1,Data!$J:$J,0))</f>
        <v>9.9727864378385602E-5</v>
      </c>
      <c r="K143" s="57">
        <f>INDEX(Data!$K:$K,MATCH($A143&amp;"."&amp;K$1,Data!$J:$J,0))</f>
        <v>9.8911867413991507E-5</v>
      </c>
      <c r="L143" s="57">
        <f>INDEX(Data!$K:$K,MATCH($A143&amp;"."&amp;L$1,Data!$J:$J,0))</f>
        <v>8.8288933180307515E-5</v>
      </c>
      <c r="M143" s="57">
        <f>INDEX(Data!$K:$K,MATCH($A143&amp;"."&amp;M$1,Data!$J:$J,0))</f>
        <v>8.3386608106454803E-5</v>
      </c>
      <c r="N143" s="57">
        <f>INDEX(Data!$K:$K,MATCH($A143&amp;"."&amp;N$1,Data!$J:$J,0))</f>
        <v>7.8788122712477825E-5</v>
      </c>
      <c r="O143" s="57">
        <f>INDEX(Data!$K:$K,MATCH($A143&amp;"."&amp;O$1,Data!$J:$J,0))</f>
        <v>7.8333806859189159E-5</v>
      </c>
      <c r="P143" s="57">
        <f>INDEX(Data!$K:$K,MATCH($A143&amp;"."&amp;P$1,Data!$J:$J,0))</f>
        <v>7.7425345739028239E-5</v>
      </c>
      <c r="Q143" s="57">
        <f>INDEX(Data!$K:$K,MATCH($A143&amp;"."&amp;Q$1,Data!$J:$J,0))</f>
        <v>7.6789254263903714E-5</v>
      </c>
      <c r="R143" s="57">
        <f>INDEX(Data!$K:$K,MATCH($A143&amp;"."&amp;R$1,Data!$J:$J,0))</f>
        <v>7.8418120775055762E-5</v>
      </c>
      <c r="S143" s="57">
        <f>INDEX(Data!$K:$K,MATCH($A143&amp;"."&amp;S$1,Data!$J:$J,0))</f>
        <v>8.5171270560008928E-5</v>
      </c>
      <c r="T143" s="57">
        <f>INDEX(Data!$K:$K,MATCH($A143&amp;"."&amp;T$1,Data!$J:$J,0))</f>
        <v>9.6666571091722197E-5</v>
      </c>
      <c r="U143" s="57">
        <f>INDEX(Data!$K:$K,MATCH($A143&amp;"."&amp;U$1,Data!$J:$J,0))</f>
        <v>1.1293864509473279E-4</v>
      </c>
      <c r="V143" s="57">
        <f>INDEX(Data!$K:$K,MATCH($A143&amp;"."&amp;V$1,Data!$J:$J,0))</f>
        <v>1.3655700417093632E-4</v>
      </c>
      <c r="W143" s="57">
        <f>INDEX(Data!$K:$K,MATCH($A143&amp;"."&amp;W$1,Data!$J:$J,0))</f>
        <v>1.7785717603226522E-4</v>
      </c>
      <c r="X143" s="57">
        <f>INDEX(Data!$K:$K,MATCH($A143&amp;"."&amp;X$1,Data!$J:$J,0))</f>
        <v>2.0345771136028607E-4</v>
      </c>
      <c r="Y143" s="57">
        <f>INDEX(Data!$K:$K,MATCH($A143&amp;"."&amp;Y$1,Data!$J:$J,0))</f>
        <v>1.7088626952762236E-4</v>
      </c>
    </row>
    <row r="144" spans="1:25" x14ac:dyDescent="0.2">
      <c r="A144" s="2">
        <f t="shared" si="3"/>
        <v>42878</v>
      </c>
      <c r="B144" s="57">
        <f>INDEX(Data!$K:$K,MATCH($A144&amp;"."&amp;B$1,Data!$J:$J,0))</f>
        <v>1.1389734075554981E-4</v>
      </c>
      <c r="C144" s="57">
        <f>INDEX(Data!$K:$K,MATCH($A144&amp;"."&amp;C$1,Data!$J:$J,0))</f>
        <v>6.8345959536176884E-5</v>
      </c>
      <c r="D144" s="57">
        <f>INDEX(Data!$K:$K,MATCH($A144&amp;"."&amp;D$1,Data!$J:$J,0))</f>
        <v>4.8437858178192812E-5</v>
      </c>
      <c r="E144" s="57">
        <f>INDEX(Data!$K:$K,MATCH($A144&amp;"."&amp;E$1,Data!$J:$J,0))</f>
        <v>4.1732640017272815E-5</v>
      </c>
      <c r="F144" s="57">
        <f>INDEX(Data!$K:$K,MATCH($A144&amp;"."&amp;F$1,Data!$J:$J,0))</f>
        <v>3.7185447431535883E-5</v>
      </c>
      <c r="G144" s="57">
        <f>INDEX(Data!$K:$K,MATCH($A144&amp;"."&amp;G$1,Data!$J:$J,0))</f>
        <v>3.8343043695002222E-5</v>
      </c>
      <c r="H144" s="57">
        <f>INDEX(Data!$K:$K,MATCH($A144&amp;"."&amp;H$1,Data!$J:$J,0))</f>
        <v>4.7412096783623514E-5</v>
      </c>
      <c r="I144" s="57">
        <f>INDEX(Data!$K:$K,MATCH($A144&amp;"."&amp;I$1,Data!$J:$J,0))</f>
        <v>7.730832977531403E-5</v>
      </c>
      <c r="J144" s="57">
        <f>INDEX(Data!$K:$K,MATCH($A144&amp;"."&amp;J$1,Data!$J:$J,0))</f>
        <v>9.9727864378385602E-5</v>
      </c>
      <c r="K144" s="57">
        <f>INDEX(Data!$K:$K,MATCH($A144&amp;"."&amp;K$1,Data!$J:$J,0))</f>
        <v>9.8911867413991507E-5</v>
      </c>
      <c r="L144" s="57">
        <f>INDEX(Data!$K:$K,MATCH($A144&amp;"."&amp;L$1,Data!$J:$J,0))</f>
        <v>8.8288933180307515E-5</v>
      </c>
      <c r="M144" s="57">
        <f>INDEX(Data!$K:$K,MATCH($A144&amp;"."&amp;M$1,Data!$J:$J,0))</f>
        <v>8.3386608106454803E-5</v>
      </c>
      <c r="N144" s="57">
        <f>INDEX(Data!$K:$K,MATCH($A144&amp;"."&amp;N$1,Data!$J:$J,0))</f>
        <v>7.8788122712477825E-5</v>
      </c>
      <c r="O144" s="57">
        <f>INDEX(Data!$K:$K,MATCH($A144&amp;"."&amp;O$1,Data!$J:$J,0))</f>
        <v>7.8333806859189159E-5</v>
      </c>
      <c r="P144" s="57">
        <f>INDEX(Data!$K:$K,MATCH($A144&amp;"."&amp;P$1,Data!$J:$J,0))</f>
        <v>7.7425345739028239E-5</v>
      </c>
      <c r="Q144" s="57">
        <f>INDEX(Data!$K:$K,MATCH($A144&amp;"."&amp;Q$1,Data!$J:$J,0))</f>
        <v>7.6789254263903714E-5</v>
      </c>
      <c r="R144" s="57">
        <f>INDEX(Data!$K:$K,MATCH($A144&amp;"."&amp;R$1,Data!$J:$J,0))</f>
        <v>7.8418120775055762E-5</v>
      </c>
      <c r="S144" s="57">
        <f>INDEX(Data!$K:$K,MATCH($A144&amp;"."&amp;S$1,Data!$J:$J,0))</f>
        <v>8.5171270560008928E-5</v>
      </c>
      <c r="T144" s="57">
        <f>INDEX(Data!$K:$K,MATCH($A144&amp;"."&amp;T$1,Data!$J:$J,0))</f>
        <v>9.6666571091722197E-5</v>
      </c>
      <c r="U144" s="57">
        <f>INDEX(Data!$K:$K,MATCH($A144&amp;"."&amp;U$1,Data!$J:$J,0))</f>
        <v>1.1293864509473279E-4</v>
      </c>
      <c r="V144" s="57">
        <f>INDEX(Data!$K:$K,MATCH($A144&amp;"."&amp;V$1,Data!$J:$J,0))</f>
        <v>1.3655700417093632E-4</v>
      </c>
      <c r="W144" s="57">
        <f>INDEX(Data!$K:$K,MATCH($A144&amp;"."&amp;W$1,Data!$J:$J,0))</f>
        <v>1.7785717603226522E-4</v>
      </c>
      <c r="X144" s="57">
        <f>INDEX(Data!$K:$K,MATCH($A144&amp;"."&amp;X$1,Data!$J:$J,0))</f>
        <v>2.0345771136028607E-4</v>
      </c>
      <c r="Y144" s="57">
        <f>INDEX(Data!$K:$K,MATCH($A144&amp;"."&amp;Y$1,Data!$J:$J,0))</f>
        <v>1.7088626952762236E-4</v>
      </c>
    </row>
    <row r="145" spans="1:25" x14ac:dyDescent="0.2">
      <c r="A145" s="2">
        <f t="shared" si="3"/>
        <v>42879</v>
      </c>
      <c r="B145" s="57">
        <f>INDEX(Data!$K:$K,MATCH($A145&amp;"."&amp;B$1,Data!$J:$J,0))</f>
        <v>1.1389734075554981E-4</v>
      </c>
      <c r="C145" s="57">
        <f>INDEX(Data!$K:$K,MATCH($A145&amp;"."&amp;C$1,Data!$J:$J,0))</f>
        <v>6.8345959536176884E-5</v>
      </c>
      <c r="D145" s="57">
        <f>INDEX(Data!$K:$K,MATCH($A145&amp;"."&amp;D$1,Data!$J:$J,0))</f>
        <v>4.8437858178192812E-5</v>
      </c>
      <c r="E145" s="57">
        <f>INDEX(Data!$K:$K,MATCH($A145&amp;"."&amp;E$1,Data!$J:$J,0))</f>
        <v>4.1732640017272815E-5</v>
      </c>
      <c r="F145" s="57">
        <f>INDEX(Data!$K:$K,MATCH($A145&amp;"."&amp;F$1,Data!$J:$J,0))</f>
        <v>3.7185447431535883E-5</v>
      </c>
      <c r="G145" s="57">
        <f>INDEX(Data!$K:$K,MATCH($A145&amp;"."&amp;G$1,Data!$J:$J,0))</f>
        <v>3.8343043695002222E-5</v>
      </c>
      <c r="H145" s="57">
        <f>INDEX(Data!$K:$K,MATCH($A145&amp;"."&amp;H$1,Data!$J:$J,0))</f>
        <v>4.7412096783623514E-5</v>
      </c>
      <c r="I145" s="57">
        <f>INDEX(Data!$K:$K,MATCH($A145&amp;"."&amp;I$1,Data!$J:$J,0))</f>
        <v>7.730832977531403E-5</v>
      </c>
      <c r="J145" s="57">
        <f>INDEX(Data!$K:$K,MATCH($A145&amp;"."&amp;J$1,Data!$J:$J,0))</f>
        <v>9.9727864378385602E-5</v>
      </c>
      <c r="K145" s="57">
        <f>INDEX(Data!$K:$K,MATCH($A145&amp;"."&amp;K$1,Data!$J:$J,0))</f>
        <v>9.8911867413991507E-5</v>
      </c>
      <c r="L145" s="57">
        <f>INDEX(Data!$K:$K,MATCH($A145&amp;"."&amp;L$1,Data!$J:$J,0))</f>
        <v>8.8288933180307515E-5</v>
      </c>
      <c r="M145" s="57">
        <f>INDEX(Data!$K:$K,MATCH($A145&amp;"."&amp;M$1,Data!$J:$J,0))</f>
        <v>8.3386608106454803E-5</v>
      </c>
      <c r="N145" s="57">
        <f>INDEX(Data!$K:$K,MATCH($A145&amp;"."&amp;N$1,Data!$J:$J,0))</f>
        <v>7.8788122712477825E-5</v>
      </c>
      <c r="O145" s="57">
        <f>INDEX(Data!$K:$K,MATCH($A145&amp;"."&amp;O$1,Data!$J:$J,0))</f>
        <v>7.8333806859189159E-5</v>
      </c>
      <c r="P145" s="57">
        <f>INDEX(Data!$K:$K,MATCH($A145&amp;"."&amp;P$1,Data!$J:$J,0))</f>
        <v>7.7425345739028239E-5</v>
      </c>
      <c r="Q145" s="57">
        <f>INDEX(Data!$K:$K,MATCH($A145&amp;"."&amp;Q$1,Data!$J:$J,0))</f>
        <v>7.6789254263903714E-5</v>
      </c>
      <c r="R145" s="57">
        <f>INDEX(Data!$K:$K,MATCH($A145&amp;"."&amp;R$1,Data!$J:$J,0))</f>
        <v>7.8418120775055762E-5</v>
      </c>
      <c r="S145" s="57">
        <f>INDEX(Data!$K:$K,MATCH($A145&amp;"."&amp;S$1,Data!$J:$J,0))</f>
        <v>8.5171270560008928E-5</v>
      </c>
      <c r="T145" s="57">
        <f>INDEX(Data!$K:$K,MATCH($A145&amp;"."&amp;T$1,Data!$J:$J,0))</f>
        <v>9.6666571091722197E-5</v>
      </c>
      <c r="U145" s="57">
        <f>INDEX(Data!$K:$K,MATCH($A145&amp;"."&amp;U$1,Data!$J:$J,0))</f>
        <v>1.1293864509473279E-4</v>
      </c>
      <c r="V145" s="57">
        <f>INDEX(Data!$K:$K,MATCH($A145&amp;"."&amp;V$1,Data!$J:$J,0))</f>
        <v>1.3655700417093632E-4</v>
      </c>
      <c r="W145" s="57">
        <f>INDEX(Data!$K:$K,MATCH($A145&amp;"."&amp;W$1,Data!$J:$J,0))</f>
        <v>1.7785717603226522E-4</v>
      </c>
      <c r="X145" s="57">
        <f>INDEX(Data!$K:$K,MATCH($A145&amp;"."&amp;X$1,Data!$J:$J,0))</f>
        <v>2.0345771136028607E-4</v>
      </c>
      <c r="Y145" s="57">
        <f>INDEX(Data!$K:$K,MATCH($A145&amp;"."&amp;Y$1,Data!$J:$J,0))</f>
        <v>1.7088626952762236E-4</v>
      </c>
    </row>
    <row r="146" spans="1:25" x14ac:dyDescent="0.2">
      <c r="A146" s="2">
        <f t="shared" si="3"/>
        <v>42880</v>
      </c>
      <c r="B146" s="57">
        <f>INDEX(Data!$K:$K,MATCH($A146&amp;"."&amp;B$1,Data!$J:$J,0))</f>
        <v>1.1389734075554981E-4</v>
      </c>
      <c r="C146" s="57">
        <f>INDEX(Data!$K:$K,MATCH($A146&amp;"."&amp;C$1,Data!$J:$J,0))</f>
        <v>6.8345959536176884E-5</v>
      </c>
      <c r="D146" s="57">
        <f>INDEX(Data!$K:$K,MATCH($A146&amp;"."&amp;D$1,Data!$J:$J,0))</f>
        <v>4.8437858178192812E-5</v>
      </c>
      <c r="E146" s="57">
        <f>INDEX(Data!$K:$K,MATCH($A146&amp;"."&amp;E$1,Data!$J:$J,0))</f>
        <v>4.1732640017272815E-5</v>
      </c>
      <c r="F146" s="57">
        <f>INDEX(Data!$K:$K,MATCH($A146&amp;"."&amp;F$1,Data!$J:$J,0))</f>
        <v>3.7185447431535883E-5</v>
      </c>
      <c r="G146" s="57">
        <f>INDEX(Data!$K:$K,MATCH($A146&amp;"."&amp;G$1,Data!$J:$J,0))</f>
        <v>3.8343043695002222E-5</v>
      </c>
      <c r="H146" s="57">
        <f>INDEX(Data!$K:$K,MATCH($A146&amp;"."&amp;H$1,Data!$J:$J,0))</f>
        <v>4.7412096783623514E-5</v>
      </c>
      <c r="I146" s="57">
        <f>INDEX(Data!$K:$K,MATCH($A146&amp;"."&amp;I$1,Data!$J:$J,0))</f>
        <v>7.730832977531403E-5</v>
      </c>
      <c r="J146" s="57">
        <f>INDEX(Data!$K:$K,MATCH($A146&amp;"."&amp;J$1,Data!$J:$J,0))</f>
        <v>9.9727864378385602E-5</v>
      </c>
      <c r="K146" s="57">
        <f>INDEX(Data!$K:$K,MATCH($A146&amp;"."&amp;K$1,Data!$J:$J,0))</f>
        <v>9.8911867413991507E-5</v>
      </c>
      <c r="L146" s="57">
        <f>INDEX(Data!$K:$K,MATCH($A146&amp;"."&amp;L$1,Data!$J:$J,0))</f>
        <v>8.8288933180307515E-5</v>
      </c>
      <c r="M146" s="57">
        <f>INDEX(Data!$K:$K,MATCH($A146&amp;"."&amp;M$1,Data!$J:$J,0))</f>
        <v>8.3386608106454803E-5</v>
      </c>
      <c r="N146" s="57">
        <f>INDEX(Data!$K:$K,MATCH($A146&amp;"."&amp;N$1,Data!$J:$J,0))</f>
        <v>7.8788122712477825E-5</v>
      </c>
      <c r="O146" s="57">
        <f>INDEX(Data!$K:$K,MATCH($A146&amp;"."&amp;O$1,Data!$J:$J,0))</f>
        <v>7.8333806859189159E-5</v>
      </c>
      <c r="P146" s="57">
        <f>INDEX(Data!$K:$K,MATCH($A146&amp;"."&amp;P$1,Data!$J:$J,0))</f>
        <v>7.7425345739028239E-5</v>
      </c>
      <c r="Q146" s="57">
        <f>INDEX(Data!$K:$K,MATCH($A146&amp;"."&amp;Q$1,Data!$J:$J,0))</f>
        <v>7.6789254263903714E-5</v>
      </c>
      <c r="R146" s="57">
        <f>INDEX(Data!$K:$K,MATCH($A146&amp;"."&amp;R$1,Data!$J:$J,0))</f>
        <v>7.8418120775055762E-5</v>
      </c>
      <c r="S146" s="57">
        <f>INDEX(Data!$K:$K,MATCH($A146&amp;"."&amp;S$1,Data!$J:$J,0))</f>
        <v>8.5171270560008928E-5</v>
      </c>
      <c r="T146" s="57">
        <f>INDEX(Data!$K:$K,MATCH($A146&amp;"."&amp;T$1,Data!$J:$J,0))</f>
        <v>9.6666571091722197E-5</v>
      </c>
      <c r="U146" s="57">
        <f>INDEX(Data!$K:$K,MATCH($A146&amp;"."&amp;U$1,Data!$J:$J,0))</f>
        <v>1.1293864509473279E-4</v>
      </c>
      <c r="V146" s="57">
        <f>INDEX(Data!$K:$K,MATCH($A146&amp;"."&amp;V$1,Data!$J:$J,0))</f>
        <v>1.3655700417093632E-4</v>
      </c>
      <c r="W146" s="57">
        <f>INDEX(Data!$K:$K,MATCH($A146&amp;"."&amp;W$1,Data!$J:$J,0))</f>
        <v>1.7785717603226522E-4</v>
      </c>
      <c r="X146" s="57">
        <f>INDEX(Data!$K:$K,MATCH($A146&amp;"."&amp;X$1,Data!$J:$J,0))</f>
        <v>2.0345771136028607E-4</v>
      </c>
      <c r="Y146" s="57">
        <f>INDEX(Data!$K:$K,MATCH($A146&amp;"."&amp;Y$1,Data!$J:$J,0))</f>
        <v>1.7088626952762236E-4</v>
      </c>
    </row>
    <row r="147" spans="1:25" x14ac:dyDescent="0.2">
      <c r="A147" s="2">
        <f t="shared" si="3"/>
        <v>42881</v>
      </c>
      <c r="B147" s="57">
        <f>INDEX(Data!$K:$K,MATCH($A147&amp;"."&amp;B$1,Data!$J:$J,0))</f>
        <v>1.1389734075554981E-4</v>
      </c>
      <c r="C147" s="57">
        <f>INDEX(Data!$K:$K,MATCH($A147&amp;"."&amp;C$1,Data!$J:$J,0))</f>
        <v>6.8345959536176857E-5</v>
      </c>
      <c r="D147" s="57">
        <f>INDEX(Data!$K:$K,MATCH($A147&amp;"."&amp;D$1,Data!$J:$J,0))</f>
        <v>4.8437858178192806E-5</v>
      </c>
      <c r="E147" s="57">
        <f>INDEX(Data!$K:$K,MATCH($A147&amp;"."&amp;E$1,Data!$J:$J,0))</f>
        <v>4.1732640017272822E-5</v>
      </c>
      <c r="F147" s="57">
        <f>INDEX(Data!$K:$K,MATCH($A147&amp;"."&amp;F$1,Data!$J:$J,0))</f>
        <v>3.718544743153585E-5</v>
      </c>
      <c r="G147" s="57">
        <f>INDEX(Data!$K:$K,MATCH($A147&amp;"."&amp;G$1,Data!$J:$J,0))</f>
        <v>3.8343043695002222E-5</v>
      </c>
      <c r="H147" s="57">
        <f>INDEX(Data!$K:$K,MATCH($A147&amp;"."&amp;H$1,Data!$J:$J,0))</f>
        <v>4.741209678362348E-5</v>
      </c>
      <c r="I147" s="57">
        <f>INDEX(Data!$K:$K,MATCH($A147&amp;"."&amp;I$1,Data!$J:$J,0))</f>
        <v>7.730832977531403E-5</v>
      </c>
      <c r="J147" s="57">
        <f>INDEX(Data!$K:$K,MATCH($A147&amp;"."&amp;J$1,Data!$J:$J,0))</f>
        <v>9.9727864378385602E-5</v>
      </c>
      <c r="K147" s="57">
        <f>INDEX(Data!$K:$K,MATCH($A147&amp;"."&amp;K$1,Data!$J:$J,0))</f>
        <v>9.8911867413991562E-5</v>
      </c>
      <c r="L147" s="57">
        <f>INDEX(Data!$K:$K,MATCH($A147&amp;"."&amp;L$1,Data!$J:$J,0))</f>
        <v>8.8288933180307529E-5</v>
      </c>
      <c r="M147" s="57">
        <f>INDEX(Data!$K:$K,MATCH($A147&amp;"."&amp;M$1,Data!$J:$J,0))</f>
        <v>8.3386608106454776E-5</v>
      </c>
      <c r="N147" s="57">
        <f>INDEX(Data!$K:$K,MATCH($A147&amp;"."&amp;N$1,Data!$J:$J,0))</f>
        <v>7.8788122712477771E-5</v>
      </c>
      <c r="O147" s="57">
        <f>INDEX(Data!$K:$K,MATCH($A147&amp;"."&amp;O$1,Data!$J:$J,0))</f>
        <v>7.8333806859189173E-5</v>
      </c>
      <c r="P147" s="57">
        <f>INDEX(Data!$K:$K,MATCH($A147&amp;"."&amp;P$1,Data!$J:$J,0))</f>
        <v>7.7425345739028293E-5</v>
      </c>
      <c r="Q147" s="57">
        <f>INDEX(Data!$K:$K,MATCH($A147&amp;"."&amp;Q$1,Data!$J:$J,0))</f>
        <v>7.6789254263903673E-5</v>
      </c>
      <c r="R147" s="57">
        <f>INDEX(Data!$K:$K,MATCH($A147&amp;"."&amp;R$1,Data!$J:$J,0))</f>
        <v>7.841812077505583E-5</v>
      </c>
      <c r="S147" s="57">
        <f>INDEX(Data!$K:$K,MATCH($A147&amp;"."&amp;S$1,Data!$J:$J,0))</f>
        <v>8.5171270560008874E-5</v>
      </c>
      <c r="T147" s="57">
        <f>INDEX(Data!$K:$K,MATCH($A147&amp;"."&amp;T$1,Data!$J:$J,0))</f>
        <v>9.6666571091722143E-5</v>
      </c>
      <c r="U147" s="57">
        <f>INDEX(Data!$K:$K,MATCH($A147&amp;"."&amp;U$1,Data!$J:$J,0))</f>
        <v>1.1293864509473284E-4</v>
      </c>
      <c r="V147" s="57">
        <f>INDEX(Data!$K:$K,MATCH($A147&amp;"."&amp;V$1,Data!$J:$J,0))</f>
        <v>1.3655700417093629E-4</v>
      </c>
      <c r="W147" s="57">
        <f>INDEX(Data!$K:$K,MATCH($A147&amp;"."&amp;W$1,Data!$J:$J,0))</f>
        <v>1.7785717603226522E-4</v>
      </c>
      <c r="X147" s="57">
        <f>INDEX(Data!$K:$K,MATCH($A147&amp;"."&amp;X$1,Data!$J:$J,0))</f>
        <v>2.0345771136028609E-4</v>
      </c>
      <c r="Y147" s="57">
        <f>INDEX(Data!$K:$K,MATCH($A147&amp;"."&amp;Y$1,Data!$J:$J,0))</f>
        <v>1.7088626952762245E-4</v>
      </c>
    </row>
    <row r="148" spans="1:25" x14ac:dyDescent="0.2">
      <c r="A148" s="2">
        <f t="shared" si="3"/>
        <v>42882</v>
      </c>
      <c r="B148" s="57">
        <f>INDEX(Data!$K:$K,MATCH($A148&amp;"."&amp;B$1,Data!$J:$J,0))</f>
        <v>1.1389734075554985E-4</v>
      </c>
      <c r="C148" s="57">
        <f>INDEX(Data!$K:$K,MATCH($A148&amp;"."&amp;C$1,Data!$J:$J,0))</f>
        <v>6.8072560488202855E-5</v>
      </c>
      <c r="D148" s="57">
        <f>INDEX(Data!$K:$K,MATCH($A148&amp;"."&amp;D$1,Data!$J:$J,0))</f>
        <v>4.8244095966034348E-5</v>
      </c>
      <c r="E148" s="57">
        <f>INDEX(Data!$K:$K,MATCH($A148&amp;"."&amp;E$1,Data!$J:$J,0))</f>
        <v>4.1565700169948996E-5</v>
      </c>
      <c r="F148" s="57">
        <f>INDEX(Data!$K:$K,MATCH($A148&amp;"."&amp;F$1,Data!$J:$J,0))</f>
        <v>3.7036697366495255E-5</v>
      </c>
      <c r="G148" s="57">
        <f>INDEX(Data!$K:$K,MATCH($A148&amp;"."&amp;G$1,Data!$J:$J,0))</f>
        <v>3.8189662987294238E-5</v>
      </c>
      <c r="H148" s="57">
        <f>INDEX(Data!$K:$K,MATCH($A148&amp;"."&amp;H$1,Data!$J:$J,0))</f>
        <v>4.7222437845318117E-5</v>
      </c>
      <c r="I148" s="57">
        <f>INDEX(Data!$K:$K,MATCH($A148&amp;"."&amp;I$1,Data!$J:$J,0))</f>
        <v>7.6999079251881939E-5</v>
      </c>
      <c r="J148" s="57">
        <f>INDEX(Data!$K:$K,MATCH($A148&amp;"."&amp;J$1,Data!$J:$J,0))</f>
        <v>9.9328930727258767E-5</v>
      </c>
      <c r="K148" s="57">
        <f>INDEX(Data!$K:$K,MATCH($A148&amp;"."&amp;K$1,Data!$J:$J,0))</f>
        <v>9.8516197932315601E-5</v>
      </c>
      <c r="L148" s="57">
        <f>INDEX(Data!$K:$K,MATCH($A148&amp;"."&amp;L$1,Data!$J:$J,0))</f>
        <v>8.7935757799612792E-5</v>
      </c>
      <c r="M148" s="57">
        <f>INDEX(Data!$K:$K,MATCH($A148&amp;"."&amp;M$1,Data!$J:$J,0))</f>
        <v>8.3053043117027465E-5</v>
      </c>
      <c r="N148" s="57">
        <f>INDEX(Data!$K:$K,MATCH($A148&amp;"."&amp;N$1,Data!$J:$J,0))</f>
        <v>7.8472952687981377E-5</v>
      </c>
      <c r="O148" s="57">
        <f>INDEX(Data!$K:$K,MATCH($A148&amp;"."&amp;O$1,Data!$J:$J,0))</f>
        <v>7.8020454199210023E-5</v>
      </c>
      <c r="P148" s="57">
        <f>INDEX(Data!$K:$K,MATCH($A148&amp;"."&amp;P$1,Data!$J:$J,0))</f>
        <v>7.7115627125700338E-5</v>
      </c>
      <c r="Q148" s="57">
        <f>INDEX(Data!$K:$K,MATCH($A148&amp;"."&amp;Q$1,Data!$J:$J,0))</f>
        <v>7.648208015803321E-5</v>
      </c>
      <c r="R148" s="57">
        <f>INDEX(Data!$K:$K,MATCH($A148&amp;"."&amp;R$1,Data!$J:$J,0))</f>
        <v>7.8104430840649909E-5</v>
      </c>
      <c r="S148" s="57">
        <f>INDEX(Data!$K:$K,MATCH($A148&amp;"."&amp;S$1,Data!$J:$J,0))</f>
        <v>8.4830566523605479E-5</v>
      </c>
      <c r="T148" s="57">
        <f>INDEX(Data!$K:$K,MATCH($A148&amp;"."&amp;T$1,Data!$J:$J,0))</f>
        <v>9.6279883295007575E-5</v>
      </c>
      <c r="U148" s="57">
        <f>INDEX(Data!$K:$K,MATCH($A148&amp;"."&amp;U$1,Data!$J:$J,0))</f>
        <v>1.1248686538079035E-4</v>
      </c>
      <c r="V148" s="57">
        <f>INDEX(Data!$K:$K,MATCH($A148&amp;"."&amp;V$1,Data!$J:$J,0))</f>
        <v>1.3601074576461816E-4</v>
      </c>
      <c r="W148" s="57">
        <f>INDEX(Data!$K:$K,MATCH($A148&amp;"."&amp;W$1,Data!$J:$J,0))</f>
        <v>1.771457077474893E-4</v>
      </c>
      <c r="X148" s="57">
        <f>INDEX(Data!$K:$K,MATCH($A148&amp;"."&amp;X$1,Data!$J:$J,0))</f>
        <v>2.0264383523701013E-4</v>
      </c>
      <c r="Y148" s="57">
        <f>INDEX(Data!$K:$K,MATCH($A148&amp;"."&amp;Y$1,Data!$J:$J,0))</f>
        <v>1.7020268642018279E-4</v>
      </c>
    </row>
    <row r="149" spans="1:25" x14ac:dyDescent="0.2">
      <c r="A149" s="2">
        <f t="shared" si="3"/>
        <v>42883</v>
      </c>
      <c r="B149" s="57">
        <f>INDEX(Data!$K:$K,MATCH($A149&amp;"."&amp;B$1,Data!$J:$J,0))</f>
        <v>1.1344172604561427E-4</v>
      </c>
      <c r="C149" s="57">
        <f>INDEX(Data!$K:$K,MATCH($A149&amp;"."&amp;C$1,Data!$J:$J,0))</f>
        <v>6.8072560488202855E-5</v>
      </c>
      <c r="D149" s="57">
        <f>INDEX(Data!$K:$K,MATCH($A149&amp;"."&amp;D$1,Data!$J:$J,0))</f>
        <v>4.8244095966034348E-5</v>
      </c>
      <c r="E149" s="57">
        <f>INDEX(Data!$K:$K,MATCH($A149&amp;"."&amp;E$1,Data!$J:$J,0))</f>
        <v>4.1565700169948996E-5</v>
      </c>
      <c r="F149" s="57">
        <f>INDEX(Data!$K:$K,MATCH($A149&amp;"."&amp;F$1,Data!$J:$J,0))</f>
        <v>3.7036697366495255E-5</v>
      </c>
      <c r="G149" s="57">
        <f>INDEX(Data!$K:$K,MATCH($A149&amp;"."&amp;G$1,Data!$J:$J,0))</f>
        <v>3.8189662987294238E-5</v>
      </c>
      <c r="H149" s="57">
        <f>INDEX(Data!$K:$K,MATCH($A149&amp;"."&amp;H$1,Data!$J:$J,0))</f>
        <v>4.7222437845318117E-5</v>
      </c>
      <c r="I149" s="57">
        <f>INDEX(Data!$K:$K,MATCH($A149&amp;"."&amp;I$1,Data!$J:$J,0))</f>
        <v>7.6999079251881939E-5</v>
      </c>
      <c r="J149" s="57">
        <f>INDEX(Data!$K:$K,MATCH($A149&amp;"."&amp;J$1,Data!$J:$J,0))</f>
        <v>9.9328930727258767E-5</v>
      </c>
      <c r="K149" s="57">
        <f>INDEX(Data!$K:$K,MATCH($A149&amp;"."&amp;K$1,Data!$J:$J,0))</f>
        <v>9.8516197932315601E-5</v>
      </c>
      <c r="L149" s="57">
        <f>INDEX(Data!$K:$K,MATCH($A149&amp;"."&amp;L$1,Data!$J:$J,0))</f>
        <v>8.7935757799612792E-5</v>
      </c>
      <c r="M149" s="57">
        <f>INDEX(Data!$K:$K,MATCH($A149&amp;"."&amp;M$1,Data!$J:$J,0))</f>
        <v>8.3053043117027465E-5</v>
      </c>
      <c r="N149" s="57">
        <f>INDEX(Data!$K:$K,MATCH($A149&amp;"."&amp;N$1,Data!$J:$J,0))</f>
        <v>7.8472952687981377E-5</v>
      </c>
      <c r="O149" s="57">
        <f>INDEX(Data!$K:$K,MATCH($A149&amp;"."&amp;O$1,Data!$J:$J,0))</f>
        <v>7.8020454199210023E-5</v>
      </c>
      <c r="P149" s="57">
        <f>INDEX(Data!$K:$K,MATCH($A149&amp;"."&amp;P$1,Data!$J:$J,0))</f>
        <v>7.7115627125700338E-5</v>
      </c>
      <c r="Q149" s="57">
        <f>INDEX(Data!$K:$K,MATCH($A149&amp;"."&amp;Q$1,Data!$J:$J,0))</f>
        <v>7.648208015803321E-5</v>
      </c>
      <c r="R149" s="57">
        <f>INDEX(Data!$K:$K,MATCH($A149&amp;"."&amp;R$1,Data!$J:$J,0))</f>
        <v>7.8104430840649909E-5</v>
      </c>
      <c r="S149" s="57">
        <f>INDEX(Data!$K:$K,MATCH($A149&amp;"."&amp;S$1,Data!$J:$J,0))</f>
        <v>8.4830566523605479E-5</v>
      </c>
      <c r="T149" s="57">
        <f>INDEX(Data!$K:$K,MATCH($A149&amp;"."&amp;T$1,Data!$J:$J,0))</f>
        <v>9.6279883295007575E-5</v>
      </c>
      <c r="U149" s="57">
        <f>INDEX(Data!$K:$K,MATCH($A149&amp;"."&amp;U$1,Data!$J:$J,0))</f>
        <v>1.1248686538079035E-4</v>
      </c>
      <c r="V149" s="57">
        <f>INDEX(Data!$K:$K,MATCH($A149&amp;"."&amp;V$1,Data!$J:$J,0))</f>
        <v>1.3601074576461816E-4</v>
      </c>
      <c r="W149" s="57">
        <f>INDEX(Data!$K:$K,MATCH($A149&amp;"."&amp;W$1,Data!$J:$J,0))</f>
        <v>1.771457077474893E-4</v>
      </c>
      <c r="X149" s="57">
        <f>INDEX(Data!$K:$K,MATCH($A149&amp;"."&amp;X$1,Data!$J:$J,0))</f>
        <v>2.0264383523701013E-4</v>
      </c>
      <c r="Y149" s="57">
        <f>INDEX(Data!$K:$K,MATCH($A149&amp;"."&amp;Y$1,Data!$J:$J,0))</f>
        <v>1.7020268642018279E-4</v>
      </c>
    </row>
    <row r="150" spans="1:25" x14ac:dyDescent="0.2">
      <c r="A150" s="2">
        <f t="shared" si="3"/>
        <v>42884</v>
      </c>
      <c r="B150" s="57">
        <f>INDEX(Data!$K:$K,MATCH($A150&amp;"."&amp;B$1,Data!$J:$J,0))</f>
        <v>1.1344172604561427E-4</v>
      </c>
      <c r="C150" s="57">
        <f>INDEX(Data!$K:$K,MATCH($A150&amp;"."&amp;C$1,Data!$J:$J,0))</f>
        <v>6.8072560488202855E-5</v>
      </c>
      <c r="D150" s="57">
        <f>INDEX(Data!$K:$K,MATCH($A150&amp;"."&amp;D$1,Data!$J:$J,0))</f>
        <v>4.8244095966034348E-5</v>
      </c>
      <c r="E150" s="57">
        <f>INDEX(Data!$K:$K,MATCH($A150&amp;"."&amp;E$1,Data!$J:$J,0))</f>
        <v>4.1565700169948996E-5</v>
      </c>
      <c r="F150" s="57">
        <f>INDEX(Data!$K:$K,MATCH($A150&amp;"."&amp;F$1,Data!$J:$J,0))</f>
        <v>3.7036697366495255E-5</v>
      </c>
      <c r="G150" s="57">
        <f>INDEX(Data!$K:$K,MATCH($A150&amp;"."&amp;G$1,Data!$J:$J,0))</f>
        <v>3.8189662987294238E-5</v>
      </c>
      <c r="H150" s="57">
        <f>INDEX(Data!$K:$K,MATCH($A150&amp;"."&amp;H$1,Data!$J:$J,0))</f>
        <v>4.7222437845318117E-5</v>
      </c>
      <c r="I150" s="57">
        <f>INDEX(Data!$K:$K,MATCH($A150&amp;"."&amp;I$1,Data!$J:$J,0))</f>
        <v>7.6999079251881939E-5</v>
      </c>
      <c r="J150" s="57">
        <f>INDEX(Data!$K:$K,MATCH($A150&amp;"."&amp;J$1,Data!$J:$J,0))</f>
        <v>9.9328930727258767E-5</v>
      </c>
      <c r="K150" s="57">
        <f>INDEX(Data!$K:$K,MATCH($A150&amp;"."&amp;K$1,Data!$J:$J,0))</f>
        <v>9.8516197932315601E-5</v>
      </c>
      <c r="L150" s="57">
        <f>INDEX(Data!$K:$K,MATCH($A150&amp;"."&amp;L$1,Data!$J:$J,0))</f>
        <v>8.7935757799612792E-5</v>
      </c>
      <c r="M150" s="57">
        <f>INDEX(Data!$K:$K,MATCH($A150&amp;"."&amp;M$1,Data!$J:$J,0))</f>
        <v>8.3053043117027465E-5</v>
      </c>
      <c r="N150" s="57">
        <f>INDEX(Data!$K:$K,MATCH($A150&amp;"."&amp;N$1,Data!$J:$J,0))</f>
        <v>7.8472952687981377E-5</v>
      </c>
      <c r="O150" s="57">
        <f>INDEX(Data!$K:$K,MATCH($A150&amp;"."&amp;O$1,Data!$J:$J,0))</f>
        <v>7.8020454199210023E-5</v>
      </c>
      <c r="P150" s="57">
        <f>INDEX(Data!$K:$K,MATCH($A150&amp;"."&amp;P$1,Data!$J:$J,0))</f>
        <v>7.7115627125700338E-5</v>
      </c>
      <c r="Q150" s="57">
        <f>INDEX(Data!$K:$K,MATCH($A150&amp;"."&amp;Q$1,Data!$J:$J,0))</f>
        <v>7.648208015803321E-5</v>
      </c>
      <c r="R150" s="57">
        <f>INDEX(Data!$K:$K,MATCH($A150&amp;"."&amp;R$1,Data!$J:$J,0))</f>
        <v>7.8104430840649909E-5</v>
      </c>
      <c r="S150" s="57">
        <f>INDEX(Data!$K:$K,MATCH($A150&amp;"."&amp;S$1,Data!$J:$J,0))</f>
        <v>8.4830566523605479E-5</v>
      </c>
      <c r="T150" s="57">
        <f>INDEX(Data!$K:$K,MATCH($A150&amp;"."&amp;T$1,Data!$J:$J,0))</f>
        <v>9.6279883295007575E-5</v>
      </c>
      <c r="U150" s="57">
        <f>INDEX(Data!$K:$K,MATCH($A150&amp;"."&amp;U$1,Data!$J:$J,0))</f>
        <v>1.1248686538079035E-4</v>
      </c>
      <c r="V150" s="57">
        <f>INDEX(Data!$K:$K,MATCH($A150&amp;"."&amp;V$1,Data!$J:$J,0))</f>
        <v>1.3601074576461816E-4</v>
      </c>
      <c r="W150" s="57">
        <f>INDEX(Data!$K:$K,MATCH($A150&amp;"."&amp;W$1,Data!$J:$J,0))</f>
        <v>1.771457077474893E-4</v>
      </c>
      <c r="X150" s="57">
        <f>INDEX(Data!$K:$K,MATCH($A150&amp;"."&amp;X$1,Data!$J:$J,0))</f>
        <v>2.0264383523701013E-4</v>
      </c>
      <c r="Y150" s="57">
        <f>INDEX(Data!$K:$K,MATCH($A150&amp;"."&amp;Y$1,Data!$J:$J,0))</f>
        <v>1.7020268642018279E-4</v>
      </c>
    </row>
    <row r="151" spans="1:25" x14ac:dyDescent="0.2">
      <c r="A151" s="2">
        <f t="shared" si="3"/>
        <v>42885</v>
      </c>
      <c r="B151" s="57">
        <f>INDEX(Data!$K:$K,MATCH($A151&amp;"."&amp;B$1,Data!$J:$J,0))</f>
        <v>1.1344172604561427E-4</v>
      </c>
      <c r="C151" s="57">
        <f>INDEX(Data!$K:$K,MATCH($A151&amp;"."&amp;C$1,Data!$J:$J,0))</f>
        <v>6.8345959536176884E-5</v>
      </c>
      <c r="D151" s="57">
        <f>INDEX(Data!$K:$K,MATCH($A151&amp;"."&amp;D$1,Data!$J:$J,0))</f>
        <v>4.8437858178192812E-5</v>
      </c>
      <c r="E151" s="57">
        <f>INDEX(Data!$K:$K,MATCH($A151&amp;"."&amp;E$1,Data!$J:$J,0))</f>
        <v>4.1732640017272815E-5</v>
      </c>
      <c r="F151" s="57">
        <f>INDEX(Data!$K:$K,MATCH($A151&amp;"."&amp;F$1,Data!$J:$J,0))</f>
        <v>3.7185447431535883E-5</v>
      </c>
      <c r="G151" s="57">
        <f>INDEX(Data!$K:$K,MATCH($A151&amp;"."&amp;G$1,Data!$J:$J,0))</f>
        <v>3.8343043695002222E-5</v>
      </c>
      <c r="H151" s="57">
        <f>INDEX(Data!$K:$K,MATCH($A151&amp;"."&amp;H$1,Data!$J:$J,0))</f>
        <v>4.7412096783623514E-5</v>
      </c>
      <c r="I151" s="57">
        <f>INDEX(Data!$K:$K,MATCH($A151&amp;"."&amp;I$1,Data!$J:$J,0))</f>
        <v>7.730832977531403E-5</v>
      </c>
      <c r="J151" s="57">
        <f>INDEX(Data!$K:$K,MATCH($A151&amp;"."&amp;J$1,Data!$J:$J,0))</f>
        <v>9.9727864378385602E-5</v>
      </c>
      <c r="K151" s="57">
        <f>INDEX(Data!$K:$K,MATCH($A151&amp;"."&amp;K$1,Data!$J:$J,0))</f>
        <v>9.8911867413991507E-5</v>
      </c>
      <c r="L151" s="57">
        <f>INDEX(Data!$K:$K,MATCH($A151&amp;"."&amp;L$1,Data!$J:$J,0))</f>
        <v>8.8288933180307515E-5</v>
      </c>
      <c r="M151" s="57">
        <f>INDEX(Data!$K:$K,MATCH($A151&amp;"."&amp;M$1,Data!$J:$J,0))</f>
        <v>8.3386608106454803E-5</v>
      </c>
      <c r="N151" s="57">
        <f>INDEX(Data!$K:$K,MATCH($A151&amp;"."&amp;N$1,Data!$J:$J,0))</f>
        <v>7.8788122712477825E-5</v>
      </c>
      <c r="O151" s="57">
        <f>INDEX(Data!$K:$K,MATCH($A151&amp;"."&amp;O$1,Data!$J:$J,0))</f>
        <v>7.8333806859189159E-5</v>
      </c>
      <c r="P151" s="57">
        <f>INDEX(Data!$K:$K,MATCH($A151&amp;"."&amp;P$1,Data!$J:$J,0))</f>
        <v>7.7425345739028239E-5</v>
      </c>
      <c r="Q151" s="57">
        <f>INDEX(Data!$K:$K,MATCH($A151&amp;"."&amp;Q$1,Data!$J:$J,0))</f>
        <v>7.6789254263903714E-5</v>
      </c>
      <c r="R151" s="57">
        <f>INDEX(Data!$K:$K,MATCH($A151&amp;"."&amp;R$1,Data!$J:$J,0))</f>
        <v>7.8418120775055762E-5</v>
      </c>
      <c r="S151" s="57">
        <f>INDEX(Data!$K:$K,MATCH($A151&amp;"."&amp;S$1,Data!$J:$J,0))</f>
        <v>8.5171270560008928E-5</v>
      </c>
      <c r="T151" s="57">
        <f>INDEX(Data!$K:$K,MATCH($A151&amp;"."&amp;T$1,Data!$J:$J,0))</f>
        <v>9.6666571091722197E-5</v>
      </c>
      <c r="U151" s="57">
        <f>INDEX(Data!$K:$K,MATCH($A151&amp;"."&amp;U$1,Data!$J:$J,0))</f>
        <v>1.1293864509473279E-4</v>
      </c>
      <c r="V151" s="57">
        <f>INDEX(Data!$K:$K,MATCH($A151&amp;"."&amp;V$1,Data!$J:$J,0))</f>
        <v>1.3655700417093632E-4</v>
      </c>
      <c r="W151" s="57">
        <f>INDEX(Data!$K:$K,MATCH($A151&amp;"."&amp;W$1,Data!$J:$J,0))</f>
        <v>1.7785717603226522E-4</v>
      </c>
      <c r="X151" s="57">
        <f>INDEX(Data!$K:$K,MATCH($A151&amp;"."&amp;X$1,Data!$J:$J,0))</f>
        <v>2.0345771136028607E-4</v>
      </c>
      <c r="Y151" s="57">
        <f>INDEX(Data!$K:$K,MATCH($A151&amp;"."&amp;Y$1,Data!$J:$J,0))</f>
        <v>1.7088626952762236E-4</v>
      </c>
    </row>
    <row r="152" spans="1:25" x14ac:dyDescent="0.2">
      <c r="A152" s="2">
        <f t="shared" si="3"/>
        <v>42886</v>
      </c>
      <c r="B152" s="57">
        <f>INDEX(Data!$K:$K,MATCH($A152&amp;"."&amp;B$1,Data!$J:$J,0))</f>
        <v>1.1389734075554981E-4</v>
      </c>
      <c r="C152" s="57">
        <f>INDEX(Data!$K:$K,MATCH($A152&amp;"."&amp;C$1,Data!$J:$J,0))</f>
        <v>6.8345959536176884E-5</v>
      </c>
      <c r="D152" s="57">
        <f>INDEX(Data!$K:$K,MATCH($A152&amp;"."&amp;D$1,Data!$J:$J,0))</f>
        <v>4.8437858178192812E-5</v>
      </c>
      <c r="E152" s="57">
        <f>INDEX(Data!$K:$K,MATCH($A152&amp;"."&amp;E$1,Data!$J:$J,0))</f>
        <v>4.1732640017272815E-5</v>
      </c>
      <c r="F152" s="57">
        <f>INDEX(Data!$K:$K,MATCH($A152&amp;"."&amp;F$1,Data!$J:$J,0))</f>
        <v>3.7185447431535883E-5</v>
      </c>
      <c r="G152" s="57">
        <f>INDEX(Data!$K:$K,MATCH($A152&amp;"."&amp;G$1,Data!$J:$J,0))</f>
        <v>3.8343043695002222E-5</v>
      </c>
      <c r="H152" s="57">
        <f>INDEX(Data!$K:$K,MATCH($A152&amp;"."&amp;H$1,Data!$J:$J,0))</f>
        <v>4.7412096783623514E-5</v>
      </c>
      <c r="I152" s="57">
        <f>INDEX(Data!$K:$K,MATCH($A152&amp;"."&amp;I$1,Data!$J:$J,0))</f>
        <v>7.730832977531403E-5</v>
      </c>
      <c r="J152" s="57">
        <f>INDEX(Data!$K:$K,MATCH($A152&amp;"."&amp;J$1,Data!$J:$J,0))</f>
        <v>9.9727864378385602E-5</v>
      </c>
      <c r="K152" s="57">
        <f>INDEX(Data!$K:$K,MATCH($A152&amp;"."&amp;K$1,Data!$J:$J,0))</f>
        <v>9.8911867413991507E-5</v>
      </c>
      <c r="L152" s="57">
        <f>INDEX(Data!$K:$K,MATCH($A152&amp;"."&amp;L$1,Data!$J:$J,0))</f>
        <v>8.8288933180307515E-5</v>
      </c>
      <c r="M152" s="57">
        <f>INDEX(Data!$K:$K,MATCH($A152&amp;"."&amp;M$1,Data!$J:$J,0))</f>
        <v>8.3386608106454803E-5</v>
      </c>
      <c r="N152" s="57">
        <f>INDEX(Data!$K:$K,MATCH($A152&amp;"."&amp;N$1,Data!$J:$J,0))</f>
        <v>7.8788122712477825E-5</v>
      </c>
      <c r="O152" s="57">
        <f>INDEX(Data!$K:$K,MATCH($A152&amp;"."&amp;O$1,Data!$J:$J,0))</f>
        <v>7.8333806859189159E-5</v>
      </c>
      <c r="P152" s="57">
        <f>INDEX(Data!$K:$K,MATCH($A152&amp;"."&amp;P$1,Data!$J:$J,0))</f>
        <v>7.7425345739028239E-5</v>
      </c>
      <c r="Q152" s="57">
        <f>INDEX(Data!$K:$K,MATCH($A152&amp;"."&amp;Q$1,Data!$J:$J,0))</f>
        <v>7.6789254263903714E-5</v>
      </c>
      <c r="R152" s="57">
        <f>INDEX(Data!$K:$K,MATCH($A152&amp;"."&amp;R$1,Data!$J:$J,0))</f>
        <v>7.8418120775055762E-5</v>
      </c>
      <c r="S152" s="57">
        <f>INDEX(Data!$K:$K,MATCH($A152&amp;"."&amp;S$1,Data!$J:$J,0))</f>
        <v>8.5171270560008928E-5</v>
      </c>
      <c r="T152" s="57">
        <f>INDEX(Data!$K:$K,MATCH($A152&amp;"."&amp;T$1,Data!$J:$J,0))</f>
        <v>9.6666571091722197E-5</v>
      </c>
      <c r="U152" s="57">
        <f>INDEX(Data!$K:$K,MATCH($A152&amp;"."&amp;U$1,Data!$J:$J,0))</f>
        <v>1.1293864509473279E-4</v>
      </c>
      <c r="V152" s="57">
        <f>INDEX(Data!$K:$K,MATCH($A152&amp;"."&amp;V$1,Data!$J:$J,0))</f>
        <v>1.3655700417093632E-4</v>
      </c>
      <c r="W152" s="57">
        <f>INDEX(Data!$K:$K,MATCH($A152&amp;"."&amp;W$1,Data!$J:$J,0))</f>
        <v>1.7785717603226522E-4</v>
      </c>
      <c r="X152" s="57">
        <f>INDEX(Data!$K:$K,MATCH($A152&amp;"."&amp;X$1,Data!$J:$J,0))</f>
        <v>2.0345771136028607E-4</v>
      </c>
      <c r="Y152" s="57">
        <f>INDEX(Data!$K:$K,MATCH($A152&amp;"."&amp;Y$1,Data!$J:$J,0))</f>
        <v>1.7088626952762236E-4</v>
      </c>
    </row>
    <row r="153" spans="1:25" x14ac:dyDescent="0.2">
      <c r="A153" s="2">
        <f t="shared" si="3"/>
        <v>42887</v>
      </c>
      <c r="B153" s="57">
        <f>INDEX(Data!$K:$K,MATCH($A153&amp;"."&amp;B$1,Data!$J:$J,0))</f>
        <v>1.1389734075554981E-4</v>
      </c>
      <c r="C153" s="57">
        <f>INDEX(Data!$K:$K,MATCH($A153&amp;"."&amp;C$1,Data!$J:$J,0))</f>
        <v>7.2141868247421414E-5</v>
      </c>
      <c r="D153" s="57">
        <f>INDEX(Data!$K:$K,MATCH($A153&amp;"."&amp;D$1,Data!$J:$J,0))</f>
        <v>5.0946696747732565E-5</v>
      </c>
      <c r="E153" s="57">
        <f>INDEX(Data!$K:$K,MATCH($A153&amp;"."&amp;E$1,Data!$J:$J,0))</f>
        <v>4.3811435149043769E-5</v>
      </c>
      <c r="F153" s="57">
        <f>INDEX(Data!$K:$K,MATCH($A153&amp;"."&amp;F$1,Data!$J:$J,0))</f>
        <v>3.884579665454701E-5</v>
      </c>
      <c r="G153" s="57">
        <f>INDEX(Data!$K:$K,MATCH($A153&amp;"."&amp;G$1,Data!$J:$J,0))</f>
        <v>3.9165788098473995E-5</v>
      </c>
      <c r="H153" s="57">
        <f>INDEX(Data!$K:$K,MATCH($A153&amp;"."&amp;H$1,Data!$J:$J,0))</f>
        <v>4.7934743549871039E-5</v>
      </c>
      <c r="I153" s="57">
        <f>INDEX(Data!$K:$K,MATCH($A153&amp;"."&amp;I$1,Data!$J:$J,0))</f>
        <v>7.3288844335490068E-5</v>
      </c>
      <c r="J153" s="57">
        <f>INDEX(Data!$K:$K,MATCH($A153&amp;"."&amp;J$1,Data!$J:$J,0))</f>
        <v>8.8435225950340811E-5</v>
      </c>
      <c r="K153" s="57">
        <f>INDEX(Data!$K:$K,MATCH($A153&amp;"."&amp;K$1,Data!$J:$J,0))</f>
        <v>9.8375845294456141E-5</v>
      </c>
      <c r="L153" s="57">
        <f>INDEX(Data!$K:$K,MATCH($A153&amp;"."&amp;L$1,Data!$J:$J,0))</f>
        <v>9.3038532563762281E-5</v>
      </c>
      <c r="M153" s="57">
        <f>INDEX(Data!$K:$K,MATCH($A153&amp;"."&amp;M$1,Data!$J:$J,0))</f>
        <v>8.9003821882740496E-5</v>
      </c>
      <c r="N153" s="57">
        <f>INDEX(Data!$K:$K,MATCH($A153&amp;"."&amp;N$1,Data!$J:$J,0))</f>
        <v>8.892749231643447E-5</v>
      </c>
      <c r="O153" s="57">
        <f>INDEX(Data!$K:$K,MATCH($A153&amp;"."&amp;O$1,Data!$J:$J,0))</f>
        <v>8.8000421380648403E-5</v>
      </c>
      <c r="P153" s="57">
        <f>INDEX(Data!$K:$K,MATCH($A153&amp;"."&amp;P$1,Data!$J:$J,0))</f>
        <v>8.6058770678634579E-5</v>
      </c>
      <c r="Q153" s="57">
        <f>INDEX(Data!$K:$K,MATCH($A153&amp;"."&amp;Q$1,Data!$J:$J,0))</f>
        <v>8.603746632151568E-5</v>
      </c>
      <c r="R153" s="57">
        <f>INDEX(Data!$K:$K,MATCH($A153&amp;"."&amp;R$1,Data!$J:$J,0))</f>
        <v>8.8382889824452438E-5</v>
      </c>
      <c r="S153" s="57">
        <f>INDEX(Data!$K:$K,MATCH($A153&amp;"."&amp;S$1,Data!$J:$J,0))</f>
        <v>9.5308926855227635E-5</v>
      </c>
      <c r="T153" s="57">
        <f>INDEX(Data!$K:$K,MATCH($A153&amp;"."&amp;T$1,Data!$J:$J,0))</f>
        <v>1.0418377285200864E-4</v>
      </c>
      <c r="U153" s="57">
        <f>INDEX(Data!$K:$K,MATCH($A153&amp;"."&amp;U$1,Data!$J:$J,0))</f>
        <v>1.200977425633534E-4</v>
      </c>
      <c r="V153" s="57">
        <f>INDEX(Data!$K:$K,MATCH($A153&amp;"."&amp;V$1,Data!$J:$J,0))</f>
        <v>1.3809080290783831E-4</v>
      </c>
      <c r="W153" s="57">
        <f>INDEX(Data!$K:$K,MATCH($A153&amp;"."&amp;W$1,Data!$J:$J,0))</f>
        <v>1.630873218949693E-4</v>
      </c>
      <c r="X153" s="57">
        <f>INDEX(Data!$K:$K,MATCH($A153&amp;"."&amp;X$1,Data!$J:$J,0))</f>
        <v>1.931737705741298E-4</v>
      </c>
      <c r="Y153" s="57">
        <f>INDEX(Data!$K:$K,MATCH($A153&amp;"."&amp;Y$1,Data!$J:$J,0))</f>
        <v>1.7073826887157749E-4</v>
      </c>
    </row>
    <row r="154" spans="1:25" x14ac:dyDescent="0.2">
      <c r="A154" s="2">
        <f t="shared" si="3"/>
        <v>42888</v>
      </c>
      <c r="B154" s="57">
        <f>INDEX(Data!$K:$K,MATCH($A154&amp;"."&amp;B$1,Data!$J:$J,0))</f>
        <v>1.1407010553798376E-4</v>
      </c>
      <c r="C154" s="57">
        <f>INDEX(Data!$K:$K,MATCH($A154&amp;"."&amp;C$1,Data!$J:$J,0))</f>
        <v>7.2141868247421414E-5</v>
      </c>
      <c r="D154" s="57">
        <f>INDEX(Data!$K:$K,MATCH($A154&amp;"."&amp;D$1,Data!$J:$J,0))</f>
        <v>5.0946696747732565E-5</v>
      </c>
      <c r="E154" s="57">
        <f>INDEX(Data!$K:$K,MATCH($A154&amp;"."&amp;E$1,Data!$J:$J,0))</f>
        <v>4.3811435149043769E-5</v>
      </c>
      <c r="F154" s="57">
        <f>INDEX(Data!$K:$K,MATCH($A154&amp;"."&amp;F$1,Data!$J:$J,0))</f>
        <v>3.884579665454701E-5</v>
      </c>
      <c r="G154" s="57">
        <f>INDEX(Data!$K:$K,MATCH($A154&amp;"."&amp;G$1,Data!$J:$J,0))</f>
        <v>3.9165788098473995E-5</v>
      </c>
      <c r="H154" s="57">
        <f>INDEX(Data!$K:$K,MATCH($A154&amp;"."&amp;H$1,Data!$J:$J,0))</f>
        <v>4.7934743549871039E-5</v>
      </c>
      <c r="I154" s="57">
        <f>INDEX(Data!$K:$K,MATCH($A154&amp;"."&amp;I$1,Data!$J:$J,0))</f>
        <v>7.3288844335490068E-5</v>
      </c>
      <c r="J154" s="57">
        <f>INDEX(Data!$K:$K,MATCH($A154&amp;"."&amp;J$1,Data!$J:$J,0))</f>
        <v>8.8435225950340811E-5</v>
      </c>
      <c r="K154" s="57">
        <f>INDEX(Data!$K:$K,MATCH($A154&amp;"."&amp;K$1,Data!$J:$J,0))</f>
        <v>9.8375845294456141E-5</v>
      </c>
      <c r="L154" s="57">
        <f>INDEX(Data!$K:$K,MATCH($A154&amp;"."&amp;L$1,Data!$J:$J,0))</f>
        <v>9.3038532563762281E-5</v>
      </c>
      <c r="M154" s="57">
        <f>INDEX(Data!$K:$K,MATCH($A154&amp;"."&amp;M$1,Data!$J:$J,0))</f>
        <v>8.9003821882740496E-5</v>
      </c>
      <c r="N154" s="57">
        <f>INDEX(Data!$K:$K,MATCH($A154&amp;"."&amp;N$1,Data!$J:$J,0))</f>
        <v>8.892749231643447E-5</v>
      </c>
      <c r="O154" s="57">
        <f>INDEX(Data!$K:$K,MATCH($A154&amp;"."&amp;O$1,Data!$J:$J,0))</f>
        <v>8.8000421380648403E-5</v>
      </c>
      <c r="P154" s="57">
        <f>INDEX(Data!$K:$K,MATCH($A154&amp;"."&amp;P$1,Data!$J:$J,0))</f>
        <v>8.6058770678634579E-5</v>
      </c>
      <c r="Q154" s="57">
        <f>INDEX(Data!$K:$K,MATCH($A154&amp;"."&amp;Q$1,Data!$J:$J,0))</f>
        <v>8.603746632151568E-5</v>
      </c>
      <c r="R154" s="57">
        <f>INDEX(Data!$K:$K,MATCH($A154&amp;"."&amp;R$1,Data!$J:$J,0))</f>
        <v>8.8382889824452438E-5</v>
      </c>
      <c r="S154" s="57">
        <f>INDEX(Data!$K:$K,MATCH($A154&amp;"."&amp;S$1,Data!$J:$J,0))</f>
        <v>9.5308926855227635E-5</v>
      </c>
      <c r="T154" s="57">
        <f>INDEX(Data!$K:$K,MATCH($A154&amp;"."&amp;T$1,Data!$J:$J,0))</f>
        <v>1.0418377285200864E-4</v>
      </c>
      <c r="U154" s="57">
        <f>INDEX(Data!$K:$K,MATCH($A154&amp;"."&amp;U$1,Data!$J:$J,0))</f>
        <v>1.200977425633534E-4</v>
      </c>
      <c r="V154" s="57">
        <f>INDEX(Data!$K:$K,MATCH($A154&amp;"."&amp;V$1,Data!$J:$J,0))</f>
        <v>1.3809080290783831E-4</v>
      </c>
      <c r="W154" s="57">
        <f>INDEX(Data!$K:$K,MATCH($A154&amp;"."&amp;W$1,Data!$J:$J,0))</f>
        <v>1.630873218949693E-4</v>
      </c>
      <c r="X154" s="57">
        <f>INDEX(Data!$K:$K,MATCH($A154&amp;"."&amp;X$1,Data!$J:$J,0))</f>
        <v>1.931737705741298E-4</v>
      </c>
      <c r="Y154" s="57">
        <f>INDEX(Data!$K:$K,MATCH($A154&amp;"."&amp;Y$1,Data!$J:$J,0))</f>
        <v>1.7073826887157749E-4</v>
      </c>
    </row>
    <row r="155" spans="1:25" x14ac:dyDescent="0.2">
      <c r="A155" s="2">
        <f t="shared" si="3"/>
        <v>42889</v>
      </c>
      <c r="B155" s="57">
        <f>INDEX(Data!$K:$K,MATCH($A155&amp;"."&amp;B$1,Data!$J:$J,0))</f>
        <v>1.1407010553798376E-4</v>
      </c>
      <c r="C155" s="57">
        <f>INDEX(Data!$K:$K,MATCH($A155&amp;"."&amp;C$1,Data!$J:$J,0))</f>
        <v>7.2044646617719428E-5</v>
      </c>
      <c r="D155" s="57">
        <f>INDEX(Data!$K:$K,MATCH($A155&amp;"."&amp;D$1,Data!$J:$J,0))</f>
        <v>5.087803868541631E-5</v>
      </c>
      <c r="E155" s="57">
        <f>INDEX(Data!$K:$K,MATCH($A155&amp;"."&amp;E$1,Data!$J:$J,0))</f>
        <v>4.3752392886509625E-5</v>
      </c>
      <c r="F155" s="57">
        <f>INDEX(Data!$K:$K,MATCH($A155&amp;"."&amp;F$1,Data!$J:$J,0))</f>
        <v>3.8793446310016531E-5</v>
      </c>
      <c r="G155" s="57">
        <f>INDEX(Data!$K:$K,MATCH($A155&amp;"."&amp;G$1,Data!$J:$J,0))</f>
        <v>3.9113006519066702E-5</v>
      </c>
      <c r="H155" s="57">
        <f>INDEX(Data!$K:$K,MATCH($A155&amp;"."&amp;H$1,Data!$J:$J,0))</f>
        <v>4.7870144531291714E-5</v>
      </c>
      <c r="I155" s="57">
        <f>INDEX(Data!$K:$K,MATCH($A155&amp;"."&amp;I$1,Data!$J:$J,0))</f>
        <v>7.3190076989171435E-5</v>
      </c>
      <c r="J155" s="57">
        <f>INDEX(Data!$K:$K,MATCH($A155&amp;"."&amp;J$1,Data!$J:$J,0))</f>
        <v>8.8316046658220716E-5</v>
      </c>
      <c r="K155" s="57">
        <f>INDEX(Data!$K:$K,MATCH($A155&amp;"."&amp;K$1,Data!$J:$J,0))</f>
        <v>9.8243269576150222E-5</v>
      </c>
      <c r="L155" s="57">
        <f>INDEX(Data!$K:$K,MATCH($A155&amp;"."&amp;L$1,Data!$J:$J,0))</f>
        <v>9.2913149648394706E-5</v>
      </c>
      <c r="M155" s="57">
        <f>INDEX(Data!$K:$K,MATCH($A155&amp;"."&amp;M$1,Data!$J:$J,0))</f>
        <v>8.8883876325141883E-5</v>
      </c>
      <c r="N155" s="57">
        <f>INDEX(Data!$K:$K,MATCH($A155&amp;"."&amp;N$1,Data!$J:$J,0))</f>
        <v>8.8807649623996068E-5</v>
      </c>
      <c r="O155" s="57">
        <f>INDEX(Data!$K:$K,MATCH($A155&amp;"."&amp;O$1,Data!$J:$J,0))</f>
        <v>8.7881828050742646E-5</v>
      </c>
      <c r="P155" s="57">
        <f>INDEX(Data!$K:$K,MATCH($A155&amp;"."&amp;P$1,Data!$J:$J,0))</f>
        <v>8.5942794004634094E-5</v>
      </c>
      <c r="Q155" s="57">
        <f>INDEX(Data!$K:$K,MATCH($A155&amp;"."&amp;Q$1,Data!$J:$J,0))</f>
        <v>8.592151835822591E-5</v>
      </c>
      <c r="R155" s="57">
        <f>INDEX(Data!$K:$K,MATCH($A155&amp;"."&amp;R$1,Data!$J:$J,0))</f>
        <v>8.8263781062851879E-5</v>
      </c>
      <c r="S155" s="57">
        <f>INDEX(Data!$K:$K,MATCH($A155&amp;"."&amp;S$1,Data!$J:$J,0))</f>
        <v>9.5180484254292678E-5</v>
      </c>
      <c r="T155" s="57">
        <f>INDEX(Data!$K:$K,MATCH($A155&amp;"."&amp;T$1,Data!$J:$J,0))</f>
        <v>1.0404337010903517E-4</v>
      </c>
      <c r="U155" s="57">
        <f>INDEX(Data!$K:$K,MATCH($A155&amp;"."&amp;U$1,Data!$J:$J,0))</f>
        <v>1.1993589343830039E-4</v>
      </c>
      <c r="V155" s="57">
        <f>INDEX(Data!$K:$K,MATCH($A155&amp;"."&amp;V$1,Data!$J:$J,0))</f>
        <v>1.3790470552456149E-4</v>
      </c>
      <c r="W155" s="57">
        <f>INDEX(Data!$K:$K,MATCH($A155&amp;"."&amp;W$1,Data!$J:$J,0))</f>
        <v>1.6286753807728422E-4</v>
      </c>
      <c r="X155" s="57">
        <f>INDEX(Data!$K:$K,MATCH($A155&amp;"."&amp;X$1,Data!$J:$J,0))</f>
        <v>1.9291344090361889E-4</v>
      </c>
      <c r="Y155" s="57">
        <f>INDEX(Data!$K:$K,MATCH($A155&amp;"."&amp;Y$1,Data!$J:$J,0))</f>
        <v>1.7050817429327715E-4</v>
      </c>
    </row>
    <row r="156" spans="1:25" x14ac:dyDescent="0.2">
      <c r="A156" s="2">
        <f t="shared" si="3"/>
        <v>42890</v>
      </c>
      <c r="B156" s="57">
        <f>INDEX(Data!$K:$K,MATCH($A156&amp;"."&amp;B$1,Data!$J:$J,0))</f>
        <v>1.1391637952796916E-4</v>
      </c>
      <c r="C156" s="57">
        <f>INDEX(Data!$K:$K,MATCH($A156&amp;"."&amp;C$1,Data!$J:$J,0))</f>
        <v>7.2044646617719428E-5</v>
      </c>
      <c r="D156" s="57">
        <f>INDEX(Data!$K:$K,MATCH($A156&amp;"."&amp;D$1,Data!$J:$J,0))</f>
        <v>5.087803868541631E-5</v>
      </c>
      <c r="E156" s="57">
        <f>INDEX(Data!$K:$K,MATCH($A156&amp;"."&amp;E$1,Data!$J:$J,0))</f>
        <v>4.3752392886509625E-5</v>
      </c>
      <c r="F156" s="57">
        <f>INDEX(Data!$K:$K,MATCH($A156&amp;"."&amp;F$1,Data!$J:$J,0))</f>
        <v>3.8793446310016531E-5</v>
      </c>
      <c r="G156" s="57">
        <f>INDEX(Data!$K:$K,MATCH($A156&amp;"."&amp;G$1,Data!$J:$J,0))</f>
        <v>3.9113006519066702E-5</v>
      </c>
      <c r="H156" s="57">
        <f>INDEX(Data!$K:$K,MATCH($A156&amp;"."&amp;H$1,Data!$J:$J,0))</f>
        <v>4.7870144531291714E-5</v>
      </c>
      <c r="I156" s="57">
        <f>INDEX(Data!$K:$K,MATCH($A156&amp;"."&amp;I$1,Data!$J:$J,0))</f>
        <v>7.3190076989171435E-5</v>
      </c>
      <c r="J156" s="57">
        <f>INDEX(Data!$K:$K,MATCH($A156&amp;"."&amp;J$1,Data!$J:$J,0))</f>
        <v>8.8316046658220716E-5</v>
      </c>
      <c r="K156" s="57">
        <f>INDEX(Data!$K:$K,MATCH($A156&amp;"."&amp;K$1,Data!$J:$J,0))</f>
        <v>9.8243269576150222E-5</v>
      </c>
      <c r="L156" s="57">
        <f>INDEX(Data!$K:$K,MATCH($A156&amp;"."&amp;L$1,Data!$J:$J,0))</f>
        <v>9.2913149648394706E-5</v>
      </c>
      <c r="M156" s="57">
        <f>INDEX(Data!$K:$K,MATCH($A156&amp;"."&amp;M$1,Data!$J:$J,0))</f>
        <v>8.8883876325141883E-5</v>
      </c>
      <c r="N156" s="57">
        <f>INDEX(Data!$K:$K,MATCH($A156&amp;"."&amp;N$1,Data!$J:$J,0))</f>
        <v>8.8807649623996068E-5</v>
      </c>
      <c r="O156" s="57">
        <f>INDEX(Data!$K:$K,MATCH($A156&amp;"."&amp;O$1,Data!$J:$J,0))</f>
        <v>8.7881828050742646E-5</v>
      </c>
      <c r="P156" s="57">
        <f>INDEX(Data!$K:$K,MATCH($A156&amp;"."&amp;P$1,Data!$J:$J,0))</f>
        <v>8.5942794004634094E-5</v>
      </c>
      <c r="Q156" s="57">
        <f>INDEX(Data!$K:$K,MATCH($A156&amp;"."&amp;Q$1,Data!$J:$J,0))</f>
        <v>8.592151835822591E-5</v>
      </c>
      <c r="R156" s="57">
        <f>INDEX(Data!$K:$K,MATCH($A156&amp;"."&amp;R$1,Data!$J:$J,0))</f>
        <v>8.8263781062851879E-5</v>
      </c>
      <c r="S156" s="57">
        <f>INDEX(Data!$K:$K,MATCH($A156&amp;"."&amp;S$1,Data!$J:$J,0))</f>
        <v>9.5180484254292678E-5</v>
      </c>
      <c r="T156" s="57">
        <f>INDEX(Data!$K:$K,MATCH($A156&amp;"."&amp;T$1,Data!$J:$J,0))</f>
        <v>1.0404337010903517E-4</v>
      </c>
      <c r="U156" s="57">
        <f>INDEX(Data!$K:$K,MATCH($A156&amp;"."&amp;U$1,Data!$J:$J,0))</f>
        <v>1.1993589343830039E-4</v>
      </c>
      <c r="V156" s="57">
        <f>INDEX(Data!$K:$K,MATCH($A156&amp;"."&amp;V$1,Data!$J:$J,0))</f>
        <v>1.3790470552456149E-4</v>
      </c>
      <c r="W156" s="57">
        <f>INDEX(Data!$K:$K,MATCH($A156&amp;"."&amp;W$1,Data!$J:$J,0))</f>
        <v>1.6286753807728422E-4</v>
      </c>
      <c r="X156" s="57">
        <f>INDEX(Data!$K:$K,MATCH($A156&amp;"."&amp;X$1,Data!$J:$J,0))</f>
        <v>1.9291344090361889E-4</v>
      </c>
      <c r="Y156" s="57">
        <f>INDEX(Data!$K:$K,MATCH($A156&amp;"."&amp;Y$1,Data!$J:$J,0))</f>
        <v>1.7050817429327715E-4</v>
      </c>
    </row>
    <row r="157" spans="1:25" x14ac:dyDescent="0.2">
      <c r="A157" s="2">
        <f t="shared" si="3"/>
        <v>42891</v>
      </c>
      <c r="B157" s="57">
        <f>INDEX(Data!$K:$K,MATCH($A157&amp;"."&amp;B$1,Data!$J:$J,0))</f>
        <v>1.1391637952796916E-4</v>
      </c>
      <c r="C157" s="57">
        <f>INDEX(Data!$K:$K,MATCH($A157&amp;"."&amp;C$1,Data!$J:$J,0))</f>
        <v>7.2141868247421414E-5</v>
      </c>
      <c r="D157" s="57">
        <f>INDEX(Data!$K:$K,MATCH($A157&amp;"."&amp;D$1,Data!$J:$J,0))</f>
        <v>5.0946696747732565E-5</v>
      </c>
      <c r="E157" s="57">
        <f>INDEX(Data!$K:$K,MATCH($A157&amp;"."&amp;E$1,Data!$J:$J,0))</f>
        <v>4.3811435149043769E-5</v>
      </c>
      <c r="F157" s="57">
        <f>INDEX(Data!$K:$K,MATCH($A157&amp;"."&amp;F$1,Data!$J:$J,0))</f>
        <v>3.884579665454701E-5</v>
      </c>
      <c r="G157" s="57">
        <f>INDEX(Data!$K:$K,MATCH($A157&amp;"."&amp;G$1,Data!$J:$J,0))</f>
        <v>3.9165788098473995E-5</v>
      </c>
      <c r="H157" s="57">
        <f>INDEX(Data!$K:$K,MATCH($A157&amp;"."&amp;H$1,Data!$J:$J,0))</f>
        <v>4.7934743549871039E-5</v>
      </c>
      <c r="I157" s="57">
        <f>INDEX(Data!$K:$K,MATCH($A157&amp;"."&amp;I$1,Data!$J:$J,0))</f>
        <v>7.3288844335490068E-5</v>
      </c>
      <c r="J157" s="57">
        <f>INDEX(Data!$K:$K,MATCH($A157&amp;"."&amp;J$1,Data!$J:$J,0))</f>
        <v>8.8435225950340811E-5</v>
      </c>
      <c r="K157" s="57">
        <f>INDEX(Data!$K:$K,MATCH($A157&amp;"."&amp;K$1,Data!$J:$J,0))</f>
        <v>9.8375845294456141E-5</v>
      </c>
      <c r="L157" s="57">
        <f>INDEX(Data!$K:$K,MATCH($A157&amp;"."&amp;L$1,Data!$J:$J,0))</f>
        <v>9.3038532563762281E-5</v>
      </c>
      <c r="M157" s="57">
        <f>INDEX(Data!$K:$K,MATCH($A157&amp;"."&amp;M$1,Data!$J:$J,0))</f>
        <v>8.9003821882740496E-5</v>
      </c>
      <c r="N157" s="57">
        <f>INDEX(Data!$K:$K,MATCH($A157&amp;"."&amp;N$1,Data!$J:$J,0))</f>
        <v>8.892749231643447E-5</v>
      </c>
      <c r="O157" s="57">
        <f>INDEX(Data!$K:$K,MATCH($A157&amp;"."&amp;O$1,Data!$J:$J,0))</f>
        <v>8.8000421380648403E-5</v>
      </c>
      <c r="P157" s="57">
        <f>INDEX(Data!$K:$K,MATCH($A157&amp;"."&amp;P$1,Data!$J:$J,0))</f>
        <v>8.6058770678634579E-5</v>
      </c>
      <c r="Q157" s="57">
        <f>INDEX(Data!$K:$K,MATCH($A157&amp;"."&amp;Q$1,Data!$J:$J,0))</f>
        <v>8.603746632151568E-5</v>
      </c>
      <c r="R157" s="57">
        <f>INDEX(Data!$K:$K,MATCH($A157&amp;"."&amp;R$1,Data!$J:$J,0))</f>
        <v>8.8382889824452438E-5</v>
      </c>
      <c r="S157" s="57">
        <f>INDEX(Data!$K:$K,MATCH($A157&amp;"."&amp;S$1,Data!$J:$J,0))</f>
        <v>9.5308926855227635E-5</v>
      </c>
      <c r="T157" s="57">
        <f>INDEX(Data!$K:$K,MATCH($A157&amp;"."&amp;T$1,Data!$J:$J,0))</f>
        <v>1.0418377285200864E-4</v>
      </c>
      <c r="U157" s="57">
        <f>INDEX(Data!$K:$K,MATCH($A157&amp;"."&amp;U$1,Data!$J:$J,0))</f>
        <v>1.200977425633534E-4</v>
      </c>
      <c r="V157" s="57">
        <f>INDEX(Data!$K:$K,MATCH($A157&amp;"."&amp;V$1,Data!$J:$J,0))</f>
        <v>1.3809080290783831E-4</v>
      </c>
      <c r="W157" s="57">
        <f>INDEX(Data!$K:$K,MATCH($A157&amp;"."&amp;W$1,Data!$J:$J,0))</f>
        <v>1.630873218949693E-4</v>
      </c>
      <c r="X157" s="57">
        <f>INDEX(Data!$K:$K,MATCH($A157&amp;"."&amp;X$1,Data!$J:$J,0))</f>
        <v>1.931737705741298E-4</v>
      </c>
      <c r="Y157" s="57">
        <f>INDEX(Data!$K:$K,MATCH($A157&amp;"."&amp;Y$1,Data!$J:$J,0))</f>
        <v>1.7073826887157749E-4</v>
      </c>
    </row>
    <row r="158" spans="1:25" x14ac:dyDescent="0.2">
      <c r="A158" s="2">
        <f t="shared" si="3"/>
        <v>42892</v>
      </c>
      <c r="B158" s="57">
        <f>INDEX(Data!$K:$K,MATCH($A158&amp;"."&amp;B$1,Data!$J:$J,0))</f>
        <v>1.1407010553798376E-4</v>
      </c>
      <c r="C158" s="57">
        <f>INDEX(Data!$K:$K,MATCH($A158&amp;"."&amp;C$1,Data!$J:$J,0))</f>
        <v>7.2141868247421414E-5</v>
      </c>
      <c r="D158" s="57">
        <f>INDEX(Data!$K:$K,MATCH($A158&amp;"."&amp;D$1,Data!$J:$J,0))</f>
        <v>5.0946696747732565E-5</v>
      </c>
      <c r="E158" s="57">
        <f>INDEX(Data!$K:$K,MATCH($A158&amp;"."&amp;E$1,Data!$J:$J,0))</f>
        <v>4.3811435149043769E-5</v>
      </c>
      <c r="F158" s="57">
        <f>INDEX(Data!$K:$K,MATCH($A158&amp;"."&amp;F$1,Data!$J:$J,0))</f>
        <v>3.884579665454701E-5</v>
      </c>
      <c r="G158" s="57">
        <f>INDEX(Data!$K:$K,MATCH($A158&amp;"."&amp;G$1,Data!$J:$J,0))</f>
        <v>3.9165788098473995E-5</v>
      </c>
      <c r="H158" s="57">
        <f>INDEX(Data!$K:$K,MATCH($A158&amp;"."&amp;H$1,Data!$J:$J,0))</f>
        <v>4.7934743549871039E-5</v>
      </c>
      <c r="I158" s="57">
        <f>INDEX(Data!$K:$K,MATCH($A158&amp;"."&amp;I$1,Data!$J:$J,0))</f>
        <v>7.3288844335490068E-5</v>
      </c>
      <c r="J158" s="57">
        <f>INDEX(Data!$K:$K,MATCH($A158&amp;"."&amp;J$1,Data!$J:$J,0))</f>
        <v>8.8435225950340811E-5</v>
      </c>
      <c r="K158" s="57">
        <f>INDEX(Data!$K:$K,MATCH($A158&amp;"."&amp;K$1,Data!$J:$J,0))</f>
        <v>9.8375845294456141E-5</v>
      </c>
      <c r="L158" s="57">
        <f>INDEX(Data!$K:$K,MATCH($A158&amp;"."&amp;L$1,Data!$J:$J,0))</f>
        <v>9.3038532563762281E-5</v>
      </c>
      <c r="M158" s="57">
        <f>INDEX(Data!$K:$K,MATCH($A158&amp;"."&amp;M$1,Data!$J:$J,0))</f>
        <v>8.9003821882740496E-5</v>
      </c>
      <c r="N158" s="57">
        <f>INDEX(Data!$K:$K,MATCH($A158&amp;"."&amp;N$1,Data!$J:$J,0))</f>
        <v>8.892749231643447E-5</v>
      </c>
      <c r="O158" s="57">
        <f>INDEX(Data!$K:$K,MATCH($A158&amp;"."&amp;O$1,Data!$J:$J,0))</f>
        <v>8.8000421380648403E-5</v>
      </c>
      <c r="P158" s="57">
        <f>INDEX(Data!$K:$K,MATCH($A158&amp;"."&amp;P$1,Data!$J:$J,0))</f>
        <v>8.6058770678634579E-5</v>
      </c>
      <c r="Q158" s="57">
        <f>INDEX(Data!$K:$K,MATCH($A158&amp;"."&amp;Q$1,Data!$J:$J,0))</f>
        <v>8.603746632151568E-5</v>
      </c>
      <c r="R158" s="57">
        <f>INDEX(Data!$K:$K,MATCH($A158&amp;"."&amp;R$1,Data!$J:$J,0))</f>
        <v>8.8382889824452438E-5</v>
      </c>
      <c r="S158" s="57">
        <f>INDEX(Data!$K:$K,MATCH($A158&amp;"."&amp;S$1,Data!$J:$J,0))</f>
        <v>9.5308926855227635E-5</v>
      </c>
      <c r="T158" s="57">
        <f>INDEX(Data!$K:$K,MATCH($A158&amp;"."&amp;T$1,Data!$J:$J,0))</f>
        <v>1.0418377285200864E-4</v>
      </c>
      <c r="U158" s="57">
        <f>INDEX(Data!$K:$K,MATCH($A158&amp;"."&amp;U$1,Data!$J:$J,0))</f>
        <v>1.200977425633534E-4</v>
      </c>
      <c r="V158" s="57">
        <f>INDEX(Data!$K:$K,MATCH($A158&amp;"."&amp;V$1,Data!$J:$J,0))</f>
        <v>1.3809080290783831E-4</v>
      </c>
      <c r="W158" s="57">
        <f>INDEX(Data!$K:$K,MATCH($A158&amp;"."&amp;W$1,Data!$J:$J,0))</f>
        <v>1.630873218949693E-4</v>
      </c>
      <c r="X158" s="57">
        <f>INDEX(Data!$K:$K,MATCH($A158&amp;"."&amp;X$1,Data!$J:$J,0))</f>
        <v>1.931737705741298E-4</v>
      </c>
      <c r="Y158" s="57">
        <f>INDEX(Data!$K:$K,MATCH($A158&amp;"."&amp;Y$1,Data!$J:$J,0))</f>
        <v>1.7073826887157749E-4</v>
      </c>
    </row>
    <row r="159" spans="1:25" x14ac:dyDescent="0.2">
      <c r="A159" s="2">
        <f t="shared" si="3"/>
        <v>42893</v>
      </c>
      <c r="B159" s="57">
        <f>INDEX(Data!$K:$K,MATCH($A159&amp;"."&amp;B$1,Data!$J:$J,0))</f>
        <v>1.1407010553798376E-4</v>
      </c>
      <c r="C159" s="57">
        <f>INDEX(Data!$K:$K,MATCH($A159&amp;"."&amp;C$1,Data!$J:$J,0))</f>
        <v>7.2141868247421414E-5</v>
      </c>
      <c r="D159" s="57">
        <f>INDEX(Data!$K:$K,MATCH($A159&amp;"."&amp;D$1,Data!$J:$J,0))</f>
        <v>5.0946696747732565E-5</v>
      </c>
      <c r="E159" s="57">
        <f>INDEX(Data!$K:$K,MATCH($A159&amp;"."&amp;E$1,Data!$J:$J,0))</f>
        <v>4.3811435149043769E-5</v>
      </c>
      <c r="F159" s="57">
        <f>INDEX(Data!$K:$K,MATCH($A159&amp;"."&amp;F$1,Data!$J:$J,0))</f>
        <v>3.884579665454701E-5</v>
      </c>
      <c r="G159" s="57">
        <f>INDEX(Data!$K:$K,MATCH($A159&amp;"."&amp;G$1,Data!$J:$J,0))</f>
        <v>3.9165788098473995E-5</v>
      </c>
      <c r="H159" s="57">
        <f>INDEX(Data!$K:$K,MATCH($A159&amp;"."&amp;H$1,Data!$J:$J,0))</f>
        <v>4.7934743549871039E-5</v>
      </c>
      <c r="I159" s="57">
        <f>INDEX(Data!$K:$K,MATCH($A159&amp;"."&amp;I$1,Data!$J:$J,0))</f>
        <v>7.3288844335490068E-5</v>
      </c>
      <c r="J159" s="57">
        <f>INDEX(Data!$K:$K,MATCH($A159&amp;"."&amp;J$1,Data!$J:$J,0))</f>
        <v>8.8435225950340811E-5</v>
      </c>
      <c r="K159" s="57">
        <f>INDEX(Data!$K:$K,MATCH($A159&amp;"."&amp;K$1,Data!$J:$J,0))</f>
        <v>9.8375845294456141E-5</v>
      </c>
      <c r="L159" s="57">
        <f>INDEX(Data!$K:$K,MATCH($A159&amp;"."&amp;L$1,Data!$J:$J,0))</f>
        <v>9.3038532563762281E-5</v>
      </c>
      <c r="M159" s="57">
        <f>INDEX(Data!$K:$K,MATCH($A159&amp;"."&amp;M$1,Data!$J:$J,0))</f>
        <v>8.9003821882740496E-5</v>
      </c>
      <c r="N159" s="57">
        <f>INDEX(Data!$K:$K,MATCH($A159&amp;"."&amp;N$1,Data!$J:$J,0))</f>
        <v>8.892749231643447E-5</v>
      </c>
      <c r="O159" s="57">
        <f>INDEX(Data!$K:$K,MATCH($A159&amp;"."&amp;O$1,Data!$J:$J,0))</f>
        <v>8.8000421380648403E-5</v>
      </c>
      <c r="P159" s="57">
        <f>INDEX(Data!$K:$K,MATCH($A159&amp;"."&amp;P$1,Data!$J:$J,0))</f>
        <v>8.6058770678634579E-5</v>
      </c>
      <c r="Q159" s="57">
        <f>INDEX(Data!$K:$K,MATCH($A159&amp;"."&amp;Q$1,Data!$J:$J,0))</f>
        <v>8.603746632151568E-5</v>
      </c>
      <c r="R159" s="57">
        <f>INDEX(Data!$K:$K,MATCH($A159&amp;"."&amp;R$1,Data!$J:$J,0))</f>
        <v>8.8382889824452438E-5</v>
      </c>
      <c r="S159" s="57">
        <f>INDEX(Data!$K:$K,MATCH($A159&amp;"."&amp;S$1,Data!$J:$J,0))</f>
        <v>9.5308926855227635E-5</v>
      </c>
      <c r="T159" s="57">
        <f>INDEX(Data!$K:$K,MATCH($A159&amp;"."&amp;T$1,Data!$J:$J,0))</f>
        <v>1.0418377285200864E-4</v>
      </c>
      <c r="U159" s="57">
        <f>INDEX(Data!$K:$K,MATCH($A159&amp;"."&amp;U$1,Data!$J:$J,0))</f>
        <v>1.200977425633534E-4</v>
      </c>
      <c r="V159" s="57">
        <f>INDEX(Data!$K:$K,MATCH($A159&amp;"."&amp;V$1,Data!$J:$J,0))</f>
        <v>1.3809080290783831E-4</v>
      </c>
      <c r="W159" s="57">
        <f>INDEX(Data!$K:$K,MATCH($A159&amp;"."&amp;W$1,Data!$J:$J,0))</f>
        <v>1.630873218949693E-4</v>
      </c>
      <c r="X159" s="57">
        <f>INDEX(Data!$K:$K,MATCH($A159&amp;"."&amp;X$1,Data!$J:$J,0))</f>
        <v>1.931737705741298E-4</v>
      </c>
      <c r="Y159" s="57">
        <f>INDEX(Data!$K:$K,MATCH($A159&amp;"."&amp;Y$1,Data!$J:$J,0))</f>
        <v>1.7073826887157749E-4</v>
      </c>
    </row>
    <row r="160" spans="1:25" x14ac:dyDescent="0.2">
      <c r="A160" s="2">
        <f t="shared" si="3"/>
        <v>42894</v>
      </c>
      <c r="B160" s="57">
        <f>INDEX(Data!$K:$K,MATCH($A160&amp;"."&amp;B$1,Data!$J:$J,0))</f>
        <v>1.1407010553798376E-4</v>
      </c>
      <c r="C160" s="57">
        <f>INDEX(Data!$K:$K,MATCH($A160&amp;"."&amp;C$1,Data!$J:$J,0))</f>
        <v>7.2141868247421414E-5</v>
      </c>
      <c r="D160" s="57">
        <f>INDEX(Data!$K:$K,MATCH($A160&amp;"."&amp;D$1,Data!$J:$J,0))</f>
        <v>5.0946696747732565E-5</v>
      </c>
      <c r="E160" s="57">
        <f>INDEX(Data!$K:$K,MATCH($A160&amp;"."&amp;E$1,Data!$J:$J,0))</f>
        <v>4.3811435149043769E-5</v>
      </c>
      <c r="F160" s="57">
        <f>INDEX(Data!$K:$K,MATCH($A160&amp;"."&amp;F$1,Data!$J:$J,0))</f>
        <v>3.884579665454701E-5</v>
      </c>
      <c r="G160" s="57">
        <f>INDEX(Data!$K:$K,MATCH($A160&amp;"."&amp;G$1,Data!$J:$J,0))</f>
        <v>3.9165788098473995E-5</v>
      </c>
      <c r="H160" s="57">
        <f>INDEX(Data!$K:$K,MATCH($A160&amp;"."&amp;H$1,Data!$J:$J,0))</f>
        <v>4.7934743549871039E-5</v>
      </c>
      <c r="I160" s="57">
        <f>INDEX(Data!$K:$K,MATCH($A160&amp;"."&amp;I$1,Data!$J:$J,0))</f>
        <v>7.3288844335490068E-5</v>
      </c>
      <c r="J160" s="57">
        <f>INDEX(Data!$K:$K,MATCH($A160&amp;"."&amp;J$1,Data!$J:$J,0))</f>
        <v>8.8435225950340811E-5</v>
      </c>
      <c r="K160" s="57">
        <f>INDEX(Data!$K:$K,MATCH($A160&amp;"."&amp;K$1,Data!$J:$J,0))</f>
        <v>9.8375845294456141E-5</v>
      </c>
      <c r="L160" s="57">
        <f>INDEX(Data!$K:$K,MATCH($A160&amp;"."&amp;L$1,Data!$J:$J,0))</f>
        <v>9.3038532563762281E-5</v>
      </c>
      <c r="M160" s="57">
        <f>INDEX(Data!$K:$K,MATCH($A160&amp;"."&amp;M$1,Data!$J:$J,0))</f>
        <v>8.9003821882740496E-5</v>
      </c>
      <c r="N160" s="57">
        <f>INDEX(Data!$K:$K,MATCH($A160&amp;"."&amp;N$1,Data!$J:$J,0))</f>
        <v>8.892749231643447E-5</v>
      </c>
      <c r="O160" s="57">
        <f>INDEX(Data!$K:$K,MATCH($A160&amp;"."&amp;O$1,Data!$J:$J,0))</f>
        <v>8.8000421380648403E-5</v>
      </c>
      <c r="P160" s="57">
        <f>INDEX(Data!$K:$K,MATCH($A160&amp;"."&amp;P$1,Data!$J:$J,0))</f>
        <v>8.6058770678634579E-5</v>
      </c>
      <c r="Q160" s="57">
        <f>INDEX(Data!$K:$K,MATCH($A160&amp;"."&amp;Q$1,Data!$J:$J,0))</f>
        <v>8.603746632151568E-5</v>
      </c>
      <c r="R160" s="57">
        <f>INDEX(Data!$K:$K,MATCH($A160&amp;"."&amp;R$1,Data!$J:$J,0))</f>
        <v>8.8382889824452438E-5</v>
      </c>
      <c r="S160" s="57">
        <f>INDEX(Data!$K:$K,MATCH($A160&amp;"."&amp;S$1,Data!$J:$J,0))</f>
        <v>9.5308926855227635E-5</v>
      </c>
      <c r="T160" s="57">
        <f>INDEX(Data!$K:$K,MATCH($A160&amp;"."&amp;T$1,Data!$J:$J,0))</f>
        <v>1.0418377285200864E-4</v>
      </c>
      <c r="U160" s="57">
        <f>INDEX(Data!$K:$K,MATCH($A160&amp;"."&amp;U$1,Data!$J:$J,0))</f>
        <v>1.200977425633534E-4</v>
      </c>
      <c r="V160" s="57">
        <f>INDEX(Data!$K:$K,MATCH($A160&amp;"."&amp;V$1,Data!$J:$J,0))</f>
        <v>1.3809080290783831E-4</v>
      </c>
      <c r="W160" s="57">
        <f>INDEX(Data!$K:$K,MATCH($A160&amp;"."&amp;W$1,Data!$J:$J,0))</f>
        <v>1.630873218949693E-4</v>
      </c>
      <c r="X160" s="57">
        <f>INDEX(Data!$K:$K,MATCH($A160&amp;"."&amp;X$1,Data!$J:$J,0))</f>
        <v>1.931737705741298E-4</v>
      </c>
      <c r="Y160" s="57">
        <f>INDEX(Data!$K:$K,MATCH($A160&amp;"."&amp;Y$1,Data!$J:$J,0))</f>
        <v>1.7073826887157749E-4</v>
      </c>
    </row>
    <row r="161" spans="1:25" x14ac:dyDescent="0.2">
      <c r="A161" s="2">
        <f t="shared" si="3"/>
        <v>42895</v>
      </c>
      <c r="B161" s="57">
        <f>INDEX(Data!$K:$K,MATCH($A161&amp;"."&amp;B$1,Data!$J:$J,0))</f>
        <v>1.1407010553798376E-4</v>
      </c>
      <c r="C161" s="57">
        <f>INDEX(Data!$K:$K,MATCH($A161&amp;"."&amp;C$1,Data!$J:$J,0))</f>
        <v>7.2141868247421414E-5</v>
      </c>
      <c r="D161" s="57">
        <f>INDEX(Data!$K:$K,MATCH($A161&amp;"."&amp;D$1,Data!$J:$J,0))</f>
        <v>5.0946696747732565E-5</v>
      </c>
      <c r="E161" s="57">
        <f>INDEX(Data!$K:$K,MATCH($A161&amp;"."&amp;E$1,Data!$J:$J,0))</f>
        <v>4.3811435149043769E-5</v>
      </c>
      <c r="F161" s="57">
        <f>INDEX(Data!$K:$K,MATCH($A161&amp;"."&amp;F$1,Data!$J:$J,0))</f>
        <v>3.884579665454701E-5</v>
      </c>
      <c r="G161" s="57">
        <f>INDEX(Data!$K:$K,MATCH($A161&amp;"."&amp;G$1,Data!$J:$J,0))</f>
        <v>3.9165788098473995E-5</v>
      </c>
      <c r="H161" s="57">
        <f>INDEX(Data!$K:$K,MATCH($A161&amp;"."&amp;H$1,Data!$J:$J,0))</f>
        <v>4.7934743549871039E-5</v>
      </c>
      <c r="I161" s="57">
        <f>INDEX(Data!$K:$K,MATCH($A161&amp;"."&amp;I$1,Data!$J:$J,0))</f>
        <v>7.3288844335490068E-5</v>
      </c>
      <c r="J161" s="57">
        <f>INDEX(Data!$K:$K,MATCH($A161&amp;"."&amp;J$1,Data!$J:$J,0))</f>
        <v>8.8435225950340811E-5</v>
      </c>
      <c r="K161" s="57">
        <f>INDEX(Data!$K:$K,MATCH($A161&amp;"."&amp;K$1,Data!$J:$J,0))</f>
        <v>9.8375845294456141E-5</v>
      </c>
      <c r="L161" s="57">
        <f>INDEX(Data!$K:$K,MATCH($A161&amp;"."&amp;L$1,Data!$J:$J,0))</f>
        <v>9.3038532563762281E-5</v>
      </c>
      <c r="M161" s="57">
        <f>INDEX(Data!$K:$K,MATCH($A161&amp;"."&amp;M$1,Data!$J:$J,0))</f>
        <v>8.9003821882740496E-5</v>
      </c>
      <c r="N161" s="57">
        <f>INDEX(Data!$K:$K,MATCH($A161&amp;"."&amp;N$1,Data!$J:$J,0))</f>
        <v>8.892749231643447E-5</v>
      </c>
      <c r="O161" s="57">
        <f>INDEX(Data!$K:$K,MATCH($A161&amp;"."&amp;O$1,Data!$J:$J,0))</f>
        <v>8.8000421380648403E-5</v>
      </c>
      <c r="P161" s="57">
        <f>INDEX(Data!$K:$K,MATCH($A161&amp;"."&amp;P$1,Data!$J:$J,0))</f>
        <v>8.6058770678634579E-5</v>
      </c>
      <c r="Q161" s="57">
        <f>INDEX(Data!$K:$K,MATCH($A161&amp;"."&amp;Q$1,Data!$J:$J,0))</f>
        <v>8.603746632151568E-5</v>
      </c>
      <c r="R161" s="57">
        <f>INDEX(Data!$K:$K,MATCH($A161&amp;"."&amp;R$1,Data!$J:$J,0))</f>
        <v>8.8382889824452438E-5</v>
      </c>
      <c r="S161" s="57">
        <f>INDEX(Data!$K:$K,MATCH($A161&amp;"."&amp;S$1,Data!$J:$J,0))</f>
        <v>9.5308926855227635E-5</v>
      </c>
      <c r="T161" s="57">
        <f>INDEX(Data!$K:$K,MATCH($A161&amp;"."&amp;T$1,Data!$J:$J,0))</f>
        <v>1.0418377285200864E-4</v>
      </c>
      <c r="U161" s="57">
        <f>INDEX(Data!$K:$K,MATCH($A161&amp;"."&amp;U$1,Data!$J:$J,0))</f>
        <v>1.200977425633534E-4</v>
      </c>
      <c r="V161" s="57">
        <f>INDEX(Data!$K:$K,MATCH($A161&amp;"."&amp;V$1,Data!$J:$J,0))</f>
        <v>1.3809080290783831E-4</v>
      </c>
      <c r="W161" s="57">
        <f>INDEX(Data!$K:$K,MATCH($A161&amp;"."&amp;W$1,Data!$J:$J,0))</f>
        <v>1.630873218949693E-4</v>
      </c>
      <c r="X161" s="57">
        <f>INDEX(Data!$K:$K,MATCH($A161&amp;"."&amp;X$1,Data!$J:$J,0))</f>
        <v>1.931737705741298E-4</v>
      </c>
      <c r="Y161" s="57">
        <f>INDEX(Data!$K:$K,MATCH($A161&amp;"."&amp;Y$1,Data!$J:$J,0))</f>
        <v>1.7073826887157749E-4</v>
      </c>
    </row>
    <row r="162" spans="1:25" x14ac:dyDescent="0.2">
      <c r="A162" s="2">
        <f t="shared" si="3"/>
        <v>42896</v>
      </c>
      <c r="B162" s="57">
        <f>INDEX(Data!$K:$K,MATCH($A162&amp;"."&amp;B$1,Data!$J:$J,0))</f>
        <v>1.1407010553798376E-4</v>
      </c>
      <c r="C162" s="57">
        <f>INDEX(Data!$K:$K,MATCH($A162&amp;"."&amp;C$1,Data!$J:$J,0))</f>
        <v>7.2044646617719428E-5</v>
      </c>
      <c r="D162" s="57">
        <f>INDEX(Data!$K:$K,MATCH($A162&amp;"."&amp;D$1,Data!$J:$J,0))</f>
        <v>5.087803868541631E-5</v>
      </c>
      <c r="E162" s="57">
        <f>INDEX(Data!$K:$K,MATCH($A162&amp;"."&amp;E$1,Data!$J:$J,0))</f>
        <v>4.3752392886509625E-5</v>
      </c>
      <c r="F162" s="57">
        <f>INDEX(Data!$K:$K,MATCH($A162&amp;"."&amp;F$1,Data!$J:$J,0))</f>
        <v>3.8793446310016531E-5</v>
      </c>
      <c r="G162" s="57">
        <f>INDEX(Data!$K:$K,MATCH($A162&amp;"."&amp;G$1,Data!$J:$J,0))</f>
        <v>3.9113006519066702E-5</v>
      </c>
      <c r="H162" s="57">
        <f>INDEX(Data!$K:$K,MATCH($A162&amp;"."&amp;H$1,Data!$J:$J,0))</f>
        <v>4.7870144531291714E-5</v>
      </c>
      <c r="I162" s="57">
        <f>INDEX(Data!$K:$K,MATCH($A162&amp;"."&amp;I$1,Data!$J:$J,0))</f>
        <v>7.3190076989171435E-5</v>
      </c>
      <c r="J162" s="57">
        <f>INDEX(Data!$K:$K,MATCH($A162&amp;"."&amp;J$1,Data!$J:$J,0))</f>
        <v>8.8316046658220716E-5</v>
      </c>
      <c r="K162" s="57">
        <f>INDEX(Data!$K:$K,MATCH($A162&amp;"."&amp;K$1,Data!$J:$J,0))</f>
        <v>9.8243269576150222E-5</v>
      </c>
      <c r="L162" s="57">
        <f>INDEX(Data!$K:$K,MATCH($A162&amp;"."&amp;L$1,Data!$J:$J,0))</f>
        <v>9.2913149648394706E-5</v>
      </c>
      <c r="M162" s="57">
        <f>INDEX(Data!$K:$K,MATCH($A162&amp;"."&amp;M$1,Data!$J:$J,0))</f>
        <v>8.8883876325141883E-5</v>
      </c>
      <c r="N162" s="57">
        <f>INDEX(Data!$K:$K,MATCH($A162&amp;"."&amp;N$1,Data!$J:$J,0))</f>
        <v>8.8807649623996068E-5</v>
      </c>
      <c r="O162" s="57">
        <f>INDEX(Data!$K:$K,MATCH($A162&amp;"."&amp;O$1,Data!$J:$J,0))</f>
        <v>8.7881828050742646E-5</v>
      </c>
      <c r="P162" s="57">
        <f>INDEX(Data!$K:$K,MATCH($A162&amp;"."&amp;P$1,Data!$J:$J,0))</f>
        <v>8.5942794004634094E-5</v>
      </c>
      <c r="Q162" s="57">
        <f>INDEX(Data!$K:$K,MATCH($A162&amp;"."&amp;Q$1,Data!$J:$J,0))</f>
        <v>8.592151835822591E-5</v>
      </c>
      <c r="R162" s="57">
        <f>INDEX(Data!$K:$K,MATCH($A162&amp;"."&amp;R$1,Data!$J:$J,0))</f>
        <v>8.8263781062851879E-5</v>
      </c>
      <c r="S162" s="57">
        <f>INDEX(Data!$K:$K,MATCH($A162&amp;"."&amp;S$1,Data!$J:$J,0))</f>
        <v>9.5180484254292678E-5</v>
      </c>
      <c r="T162" s="57">
        <f>INDEX(Data!$K:$K,MATCH($A162&amp;"."&amp;T$1,Data!$J:$J,0))</f>
        <v>1.0404337010903517E-4</v>
      </c>
      <c r="U162" s="57">
        <f>INDEX(Data!$K:$K,MATCH($A162&amp;"."&amp;U$1,Data!$J:$J,0))</f>
        <v>1.1993589343830039E-4</v>
      </c>
      <c r="V162" s="57">
        <f>INDEX(Data!$K:$K,MATCH($A162&amp;"."&amp;V$1,Data!$J:$J,0))</f>
        <v>1.3790470552456149E-4</v>
      </c>
      <c r="W162" s="57">
        <f>INDEX(Data!$K:$K,MATCH($A162&amp;"."&amp;W$1,Data!$J:$J,0))</f>
        <v>1.6286753807728422E-4</v>
      </c>
      <c r="X162" s="57">
        <f>INDEX(Data!$K:$K,MATCH($A162&amp;"."&amp;X$1,Data!$J:$J,0))</f>
        <v>1.9291344090361889E-4</v>
      </c>
      <c r="Y162" s="57">
        <f>INDEX(Data!$K:$K,MATCH($A162&amp;"."&amp;Y$1,Data!$J:$J,0))</f>
        <v>1.7050817429327715E-4</v>
      </c>
    </row>
    <row r="163" spans="1:25" x14ac:dyDescent="0.2">
      <c r="A163" s="2">
        <f t="shared" si="3"/>
        <v>42897</v>
      </c>
      <c r="B163" s="57">
        <f>INDEX(Data!$K:$K,MATCH($A163&amp;"."&amp;B$1,Data!$J:$J,0))</f>
        <v>1.1391637952796916E-4</v>
      </c>
      <c r="C163" s="57">
        <f>INDEX(Data!$K:$K,MATCH($A163&amp;"."&amp;C$1,Data!$J:$J,0))</f>
        <v>7.2044646617719428E-5</v>
      </c>
      <c r="D163" s="57">
        <f>INDEX(Data!$K:$K,MATCH($A163&amp;"."&amp;D$1,Data!$J:$J,0))</f>
        <v>5.087803868541631E-5</v>
      </c>
      <c r="E163" s="57">
        <f>INDEX(Data!$K:$K,MATCH($A163&amp;"."&amp;E$1,Data!$J:$J,0))</f>
        <v>4.3752392886509625E-5</v>
      </c>
      <c r="F163" s="57">
        <f>INDEX(Data!$K:$K,MATCH($A163&amp;"."&amp;F$1,Data!$J:$J,0))</f>
        <v>3.8793446310016531E-5</v>
      </c>
      <c r="G163" s="57">
        <f>INDEX(Data!$K:$K,MATCH($A163&amp;"."&amp;G$1,Data!$J:$J,0))</f>
        <v>3.9113006519066702E-5</v>
      </c>
      <c r="H163" s="57">
        <f>INDEX(Data!$K:$K,MATCH($A163&amp;"."&amp;H$1,Data!$J:$J,0))</f>
        <v>4.7870144531291714E-5</v>
      </c>
      <c r="I163" s="57">
        <f>INDEX(Data!$K:$K,MATCH($A163&amp;"."&amp;I$1,Data!$J:$J,0))</f>
        <v>7.3190076989171435E-5</v>
      </c>
      <c r="J163" s="57">
        <f>INDEX(Data!$K:$K,MATCH($A163&amp;"."&amp;J$1,Data!$J:$J,0))</f>
        <v>8.8316046658220716E-5</v>
      </c>
      <c r="K163" s="57">
        <f>INDEX(Data!$K:$K,MATCH($A163&amp;"."&amp;K$1,Data!$J:$J,0))</f>
        <v>9.8243269576150222E-5</v>
      </c>
      <c r="L163" s="57">
        <f>INDEX(Data!$K:$K,MATCH($A163&amp;"."&amp;L$1,Data!$J:$J,0))</f>
        <v>9.2913149648394706E-5</v>
      </c>
      <c r="M163" s="57">
        <f>INDEX(Data!$K:$K,MATCH($A163&amp;"."&amp;M$1,Data!$J:$J,0))</f>
        <v>8.8883876325141883E-5</v>
      </c>
      <c r="N163" s="57">
        <f>INDEX(Data!$K:$K,MATCH($A163&amp;"."&amp;N$1,Data!$J:$J,0))</f>
        <v>8.8807649623996068E-5</v>
      </c>
      <c r="O163" s="57">
        <f>INDEX(Data!$K:$K,MATCH($A163&amp;"."&amp;O$1,Data!$J:$J,0))</f>
        <v>8.7881828050742646E-5</v>
      </c>
      <c r="P163" s="57">
        <f>INDEX(Data!$K:$K,MATCH($A163&amp;"."&amp;P$1,Data!$J:$J,0))</f>
        <v>8.5942794004634094E-5</v>
      </c>
      <c r="Q163" s="57">
        <f>INDEX(Data!$K:$K,MATCH($A163&amp;"."&amp;Q$1,Data!$J:$J,0))</f>
        <v>8.592151835822591E-5</v>
      </c>
      <c r="R163" s="57">
        <f>INDEX(Data!$K:$K,MATCH($A163&amp;"."&amp;R$1,Data!$J:$J,0))</f>
        <v>8.8263781062851879E-5</v>
      </c>
      <c r="S163" s="57">
        <f>INDEX(Data!$K:$K,MATCH($A163&amp;"."&amp;S$1,Data!$J:$J,0))</f>
        <v>9.5180484254292678E-5</v>
      </c>
      <c r="T163" s="57">
        <f>INDEX(Data!$K:$K,MATCH($A163&amp;"."&amp;T$1,Data!$J:$J,0))</f>
        <v>1.0404337010903517E-4</v>
      </c>
      <c r="U163" s="57">
        <f>INDEX(Data!$K:$K,MATCH($A163&amp;"."&amp;U$1,Data!$J:$J,0))</f>
        <v>1.1993589343830039E-4</v>
      </c>
      <c r="V163" s="57">
        <f>INDEX(Data!$K:$K,MATCH($A163&amp;"."&amp;V$1,Data!$J:$J,0))</f>
        <v>1.3790470552456149E-4</v>
      </c>
      <c r="W163" s="57">
        <f>INDEX(Data!$K:$K,MATCH($A163&amp;"."&amp;W$1,Data!$J:$J,0))</f>
        <v>1.6286753807728422E-4</v>
      </c>
      <c r="X163" s="57">
        <f>INDEX(Data!$K:$K,MATCH($A163&amp;"."&amp;X$1,Data!$J:$J,0))</f>
        <v>1.9291344090361889E-4</v>
      </c>
      <c r="Y163" s="57">
        <f>INDEX(Data!$K:$K,MATCH($A163&amp;"."&amp;Y$1,Data!$J:$J,0))</f>
        <v>1.7050817429327715E-4</v>
      </c>
    </row>
    <row r="164" spans="1:25" x14ac:dyDescent="0.2">
      <c r="A164" s="2">
        <f t="shared" si="3"/>
        <v>42898</v>
      </c>
      <c r="B164" s="57">
        <f>INDEX(Data!$K:$K,MATCH($A164&amp;"."&amp;B$1,Data!$J:$J,0))</f>
        <v>1.1391637952796916E-4</v>
      </c>
      <c r="C164" s="57">
        <f>INDEX(Data!$K:$K,MATCH($A164&amp;"."&amp;C$1,Data!$J:$J,0))</f>
        <v>7.2141868247421414E-5</v>
      </c>
      <c r="D164" s="57">
        <f>INDEX(Data!$K:$K,MATCH($A164&amp;"."&amp;D$1,Data!$J:$J,0))</f>
        <v>5.0946696747732565E-5</v>
      </c>
      <c r="E164" s="57">
        <f>INDEX(Data!$K:$K,MATCH($A164&amp;"."&amp;E$1,Data!$J:$J,0))</f>
        <v>4.3811435149043769E-5</v>
      </c>
      <c r="F164" s="57">
        <f>INDEX(Data!$K:$K,MATCH($A164&amp;"."&amp;F$1,Data!$J:$J,0))</f>
        <v>3.884579665454701E-5</v>
      </c>
      <c r="G164" s="57">
        <f>INDEX(Data!$K:$K,MATCH($A164&amp;"."&amp;G$1,Data!$J:$J,0))</f>
        <v>3.9165788098473995E-5</v>
      </c>
      <c r="H164" s="57">
        <f>INDEX(Data!$K:$K,MATCH($A164&amp;"."&amp;H$1,Data!$J:$J,0))</f>
        <v>4.7934743549871039E-5</v>
      </c>
      <c r="I164" s="57">
        <f>INDEX(Data!$K:$K,MATCH($A164&amp;"."&amp;I$1,Data!$J:$J,0))</f>
        <v>7.3288844335490068E-5</v>
      </c>
      <c r="J164" s="57">
        <f>INDEX(Data!$K:$K,MATCH($A164&amp;"."&amp;J$1,Data!$J:$J,0))</f>
        <v>8.8435225950340811E-5</v>
      </c>
      <c r="K164" s="57">
        <f>INDEX(Data!$K:$K,MATCH($A164&amp;"."&amp;K$1,Data!$J:$J,0))</f>
        <v>9.8375845294456141E-5</v>
      </c>
      <c r="L164" s="57">
        <f>INDEX(Data!$K:$K,MATCH($A164&amp;"."&amp;L$1,Data!$J:$J,0))</f>
        <v>9.3038532563762281E-5</v>
      </c>
      <c r="M164" s="57">
        <f>INDEX(Data!$K:$K,MATCH($A164&amp;"."&amp;M$1,Data!$J:$J,0))</f>
        <v>8.9003821882740496E-5</v>
      </c>
      <c r="N164" s="57">
        <f>INDEX(Data!$K:$K,MATCH($A164&amp;"."&amp;N$1,Data!$J:$J,0))</f>
        <v>8.892749231643447E-5</v>
      </c>
      <c r="O164" s="57">
        <f>INDEX(Data!$K:$K,MATCH($A164&amp;"."&amp;O$1,Data!$J:$J,0))</f>
        <v>8.8000421380648403E-5</v>
      </c>
      <c r="P164" s="57">
        <f>INDEX(Data!$K:$K,MATCH($A164&amp;"."&amp;P$1,Data!$J:$J,0))</f>
        <v>8.6058770678634579E-5</v>
      </c>
      <c r="Q164" s="57">
        <f>INDEX(Data!$K:$K,MATCH($A164&amp;"."&amp;Q$1,Data!$J:$J,0))</f>
        <v>8.603746632151568E-5</v>
      </c>
      <c r="R164" s="57">
        <f>INDEX(Data!$K:$K,MATCH($A164&amp;"."&amp;R$1,Data!$J:$J,0))</f>
        <v>8.8382889824452438E-5</v>
      </c>
      <c r="S164" s="57">
        <f>INDEX(Data!$K:$K,MATCH($A164&amp;"."&amp;S$1,Data!$J:$J,0))</f>
        <v>9.5308926855227635E-5</v>
      </c>
      <c r="T164" s="57">
        <f>INDEX(Data!$K:$K,MATCH($A164&amp;"."&amp;T$1,Data!$J:$J,0))</f>
        <v>1.0418377285200864E-4</v>
      </c>
      <c r="U164" s="57">
        <f>INDEX(Data!$K:$K,MATCH($A164&amp;"."&amp;U$1,Data!$J:$J,0))</f>
        <v>1.200977425633534E-4</v>
      </c>
      <c r="V164" s="57">
        <f>INDEX(Data!$K:$K,MATCH($A164&amp;"."&amp;V$1,Data!$J:$J,0))</f>
        <v>1.3809080290783831E-4</v>
      </c>
      <c r="W164" s="57">
        <f>INDEX(Data!$K:$K,MATCH($A164&amp;"."&amp;W$1,Data!$J:$J,0))</f>
        <v>1.630873218949693E-4</v>
      </c>
      <c r="X164" s="57">
        <f>INDEX(Data!$K:$K,MATCH($A164&amp;"."&amp;X$1,Data!$J:$J,0))</f>
        <v>1.931737705741298E-4</v>
      </c>
      <c r="Y164" s="57">
        <f>INDEX(Data!$K:$K,MATCH($A164&amp;"."&amp;Y$1,Data!$J:$J,0))</f>
        <v>1.7073826887157749E-4</v>
      </c>
    </row>
    <row r="165" spans="1:25" x14ac:dyDescent="0.2">
      <c r="A165" s="2">
        <f t="shared" si="3"/>
        <v>42899</v>
      </c>
      <c r="B165" s="57">
        <f>INDEX(Data!$K:$K,MATCH($A165&amp;"."&amp;B$1,Data!$J:$J,0))</f>
        <v>1.1407010553798376E-4</v>
      </c>
      <c r="C165" s="57">
        <f>INDEX(Data!$K:$K,MATCH($A165&amp;"."&amp;C$1,Data!$J:$J,0))</f>
        <v>7.2141868247421414E-5</v>
      </c>
      <c r="D165" s="57">
        <f>INDEX(Data!$K:$K,MATCH($A165&amp;"."&amp;D$1,Data!$J:$J,0))</f>
        <v>5.0946696747732565E-5</v>
      </c>
      <c r="E165" s="57">
        <f>INDEX(Data!$K:$K,MATCH($A165&amp;"."&amp;E$1,Data!$J:$J,0))</f>
        <v>4.3811435149043769E-5</v>
      </c>
      <c r="F165" s="57">
        <f>INDEX(Data!$K:$K,MATCH($A165&amp;"."&amp;F$1,Data!$J:$J,0))</f>
        <v>3.884579665454701E-5</v>
      </c>
      <c r="G165" s="57">
        <f>INDEX(Data!$K:$K,MATCH($A165&amp;"."&amp;G$1,Data!$J:$J,0))</f>
        <v>3.9165788098473995E-5</v>
      </c>
      <c r="H165" s="57">
        <f>INDEX(Data!$K:$K,MATCH($A165&amp;"."&amp;H$1,Data!$J:$J,0))</f>
        <v>4.7934743549871039E-5</v>
      </c>
      <c r="I165" s="57">
        <f>INDEX(Data!$K:$K,MATCH($A165&amp;"."&amp;I$1,Data!$J:$J,0))</f>
        <v>7.3288844335490068E-5</v>
      </c>
      <c r="J165" s="57">
        <f>INDEX(Data!$K:$K,MATCH($A165&amp;"."&amp;J$1,Data!$J:$J,0))</f>
        <v>8.8435225950340811E-5</v>
      </c>
      <c r="K165" s="57">
        <f>INDEX(Data!$K:$K,MATCH($A165&amp;"."&amp;K$1,Data!$J:$J,0))</f>
        <v>9.8375845294456141E-5</v>
      </c>
      <c r="L165" s="57">
        <f>INDEX(Data!$K:$K,MATCH($A165&amp;"."&amp;L$1,Data!$J:$J,0))</f>
        <v>9.3038532563762281E-5</v>
      </c>
      <c r="M165" s="57">
        <f>INDEX(Data!$K:$K,MATCH($A165&amp;"."&amp;M$1,Data!$J:$J,0))</f>
        <v>8.9003821882740496E-5</v>
      </c>
      <c r="N165" s="57">
        <f>INDEX(Data!$K:$K,MATCH($A165&amp;"."&amp;N$1,Data!$J:$J,0))</f>
        <v>8.892749231643447E-5</v>
      </c>
      <c r="O165" s="57">
        <f>INDEX(Data!$K:$K,MATCH($A165&amp;"."&amp;O$1,Data!$J:$J,0))</f>
        <v>8.8000421380648403E-5</v>
      </c>
      <c r="P165" s="57">
        <f>INDEX(Data!$K:$K,MATCH($A165&amp;"."&amp;P$1,Data!$J:$J,0))</f>
        <v>8.6058770678634579E-5</v>
      </c>
      <c r="Q165" s="57">
        <f>INDEX(Data!$K:$K,MATCH($A165&amp;"."&amp;Q$1,Data!$J:$J,0))</f>
        <v>8.603746632151568E-5</v>
      </c>
      <c r="R165" s="57">
        <f>INDEX(Data!$K:$K,MATCH($A165&amp;"."&amp;R$1,Data!$J:$J,0))</f>
        <v>8.8382889824452438E-5</v>
      </c>
      <c r="S165" s="57">
        <f>INDEX(Data!$K:$K,MATCH($A165&amp;"."&amp;S$1,Data!$J:$J,0))</f>
        <v>9.5308926855227635E-5</v>
      </c>
      <c r="T165" s="57">
        <f>INDEX(Data!$K:$K,MATCH($A165&amp;"."&amp;T$1,Data!$J:$J,0))</f>
        <v>1.0418377285200864E-4</v>
      </c>
      <c r="U165" s="57">
        <f>INDEX(Data!$K:$K,MATCH($A165&amp;"."&amp;U$1,Data!$J:$J,0))</f>
        <v>1.200977425633534E-4</v>
      </c>
      <c r="V165" s="57">
        <f>INDEX(Data!$K:$K,MATCH($A165&amp;"."&amp;V$1,Data!$J:$J,0))</f>
        <v>1.3809080290783831E-4</v>
      </c>
      <c r="W165" s="57">
        <f>INDEX(Data!$K:$K,MATCH($A165&amp;"."&amp;W$1,Data!$J:$J,0))</f>
        <v>1.630873218949693E-4</v>
      </c>
      <c r="X165" s="57">
        <f>INDEX(Data!$K:$K,MATCH($A165&amp;"."&amp;X$1,Data!$J:$J,0))</f>
        <v>1.931737705741298E-4</v>
      </c>
      <c r="Y165" s="57">
        <f>INDEX(Data!$K:$K,MATCH($A165&amp;"."&amp;Y$1,Data!$J:$J,0))</f>
        <v>1.7073826887157749E-4</v>
      </c>
    </row>
    <row r="166" spans="1:25" x14ac:dyDescent="0.2">
      <c r="A166" s="2">
        <f t="shared" si="3"/>
        <v>42900</v>
      </c>
      <c r="B166" s="57">
        <f>INDEX(Data!$K:$K,MATCH($A166&amp;"."&amp;B$1,Data!$J:$J,0))</f>
        <v>1.1407010553798376E-4</v>
      </c>
      <c r="C166" s="57">
        <f>INDEX(Data!$K:$K,MATCH($A166&amp;"."&amp;C$1,Data!$J:$J,0))</f>
        <v>7.2141868247421414E-5</v>
      </c>
      <c r="D166" s="57">
        <f>INDEX(Data!$K:$K,MATCH($A166&amp;"."&amp;D$1,Data!$J:$J,0))</f>
        <v>5.0946696747732565E-5</v>
      </c>
      <c r="E166" s="57">
        <f>INDEX(Data!$K:$K,MATCH($A166&amp;"."&amp;E$1,Data!$J:$J,0))</f>
        <v>4.3811435149043769E-5</v>
      </c>
      <c r="F166" s="57">
        <f>INDEX(Data!$K:$K,MATCH($A166&amp;"."&amp;F$1,Data!$J:$J,0))</f>
        <v>3.884579665454701E-5</v>
      </c>
      <c r="G166" s="57">
        <f>INDEX(Data!$K:$K,MATCH($A166&amp;"."&amp;G$1,Data!$J:$J,0))</f>
        <v>3.9165788098473995E-5</v>
      </c>
      <c r="H166" s="57">
        <f>INDEX(Data!$K:$K,MATCH($A166&amp;"."&amp;H$1,Data!$J:$J,0))</f>
        <v>4.7934743549871039E-5</v>
      </c>
      <c r="I166" s="57">
        <f>INDEX(Data!$K:$K,MATCH($A166&amp;"."&amp;I$1,Data!$J:$J,0))</f>
        <v>7.3288844335490068E-5</v>
      </c>
      <c r="J166" s="57">
        <f>INDEX(Data!$K:$K,MATCH($A166&amp;"."&amp;J$1,Data!$J:$J,0))</f>
        <v>8.8435225950340811E-5</v>
      </c>
      <c r="K166" s="57">
        <f>INDEX(Data!$K:$K,MATCH($A166&amp;"."&amp;K$1,Data!$J:$J,0))</f>
        <v>9.8375845294456141E-5</v>
      </c>
      <c r="L166" s="57">
        <f>INDEX(Data!$K:$K,MATCH($A166&amp;"."&amp;L$1,Data!$J:$J,0))</f>
        <v>9.3038532563762281E-5</v>
      </c>
      <c r="M166" s="57">
        <f>INDEX(Data!$K:$K,MATCH($A166&amp;"."&amp;M$1,Data!$J:$J,0))</f>
        <v>8.9003821882740496E-5</v>
      </c>
      <c r="N166" s="57">
        <f>INDEX(Data!$K:$K,MATCH($A166&amp;"."&amp;N$1,Data!$J:$J,0))</f>
        <v>8.892749231643447E-5</v>
      </c>
      <c r="O166" s="57">
        <f>INDEX(Data!$K:$K,MATCH($A166&amp;"."&amp;O$1,Data!$J:$J,0))</f>
        <v>8.8000421380648403E-5</v>
      </c>
      <c r="P166" s="57">
        <f>INDEX(Data!$K:$K,MATCH($A166&amp;"."&amp;P$1,Data!$J:$J,0))</f>
        <v>8.6058770678634579E-5</v>
      </c>
      <c r="Q166" s="57">
        <f>INDEX(Data!$K:$K,MATCH($A166&amp;"."&amp;Q$1,Data!$J:$J,0))</f>
        <v>8.603746632151568E-5</v>
      </c>
      <c r="R166" s="57">
        <f>INDEX(Data!$K:$K,MATCH($A166&amp;"."&amp;R$1,Data!$J:$J,0))</f>
        <v>8.8382889824452438E-5</v>
      </c>
      <c r="S166" s="57">
        <f>INDEX(Data!$K:$K,MATCH($A166&amp;"."&amp;S$1,Data!$J:$J,0))</f>
        <v>9.5308926855227635E-5</v>
      </c>
      <c r="T166" s="57">
        <f>INDEX(Data!$K:$K,MATCH($A166&amp;"."&amp;T$1,Data!$J:$J,0))</f>
        <v>1.0418377285200864E-4</v>
      </c>
      <c r="U166" s="57">
        <f>INDEX(Data!$K:$K,MATCH($A166&amp;"."&amp;U$1,Data!$J:$J,0))</f>
        <v>1.200977425633534E-4</v>
      </c>
      <c r="V166" s="57">
        <f>INDEX(Data!$K:$K,MATCH($A166&amp;"."&amp;V$1,Data!$J:$J,0))</f>
        <v>1.3809080290783831E-4</v>
      </c>
      <c r="W166" s="57">
        <f>INDEX(Data!$K:$K,MATCH($A166&amp;"."&amp;W$1,Data!$J:$J,0))</f>
        <v>1.630873218949693E-4</v>
      </c>
      <c r="X166" s="57">
        <f>INDEX(Data!$K:$K,MATCH($A166&amp;"."&amp;X$1,Data!$J:$J,0))</f>
        <v>1.931737705741298E-4</v>
      </c>
      <c r="Y166" s="57">
        <f>INDEX(Data!$K:$K,MATCH($A166&amp;"."&amp;Y$1,Data!$J:$J,0))</f>
        <v>1.7073826887157749E-4</v>
      </c>
    </row>
    <row r="167" spans="1:25" x14ac:dyDescent="0.2">
      <c r="A167" s="2">
        <f t="shared" si="3"/>
        <v>42901</v>
      </c>
      <c r="B167" s="57">
        <f>INDEX(Data!$K:$K,MATCH($A167&amp;"."&amp;B$1,Data!$J:$J,0))</f>
        <v>1.1407010553798376E-4</v>
      </c>
      <c r="C167" s="57">
        <f>INDEX(Data!$K:$K,MATCH($A167&amp;"."&amp;C$1,Data!$J:$J,0))</f>
        <v>7.2141868247421414E-5</v>
      </c>
      <c r="D167" s="57">
        <f>INDEX(Data!$K:$K,MATCH($A167&amp;"."&amp;D$1,Data!$J:$J,0))</f>
        <v>5.0946696747732565E-5</v>
      </c>
      <c r="E167" s="57">
        <f>INDEX(Data!$K:$K,MATCH($A167&amp;"."&amp;E$1,Data!$J:$J,0))</f>
        <v>4.3811435149043769E-5</v>
      </c>
      <c r="F167" s="57">
        <f>INDEX(Data!$K:$K,MATCH($A167&amp;"."&amp;F$1,Data!$J:$J,0))</f>
        <v>3.884579665454701E-5</v>
      </c>
      <c r="G167" s="57">
        <f>INDEX(Data!$K:$K,MATCH($A167&amp;"."&amp;G$1,Data!$J:$J,0))</f>
        <v>3.9165788098473995E-5</v>
      </c>
      <c r="H167" s="57">
        <f>INDEX(Data!$K:$K,MATCH($A167&amp;"."&amp;H$1,Data!$J:$J,0))</f>
        <v>4.7934743549871039E-5</v>
      </c>
      <c r="I167" s="57">
        <f>INDEX(Data!$K:$K,MATCH($A167&amp;"."&amp;I$1,Data!$J:$J,0))</f>
        <v>7.3288844335490068E-5</v>
      </c>
      <c r="J167" s="57">
        <f>INDEX(Data!$K:$K,MATCH($A167&amp;"."&amp;J$1,Data!$J:$J,0))</f>
        <v>8.8435225950340811E-5</v>
      </c>
      <c r="K167" s="57">
        <f>INDEX(Data!$K:$K,MATCH($A167&amp;"."&amp;K$1,Data!$J:$J,0))</f>
        <v>9.8375845294456141E-5</v>
      </c>
      <c r="L167" s="57">
        <f>INDEX(Data!$K:$K,MATCH($A167&amp;"."&amp;L$1,Data!$J:$J,0))</f>
        <v>9.3038532563762281E-5</v>
      </c>
      <c r="M167" s="57">
        <f>INDEX(Data!$K:$K,MATCH($A167&amp;"."&amp;M$1,Data!$J:$J,0))</f>
        <v>8.9003821882740496E-5</v>
      </c>
      <c r="N167" s="57">
        <f>INDEX(Data!$K:$K,MATCH($A167&amp;"."&amp;N$1,Data!$J:$J,0))</f>
        <v>8.892749231643447E-5</v>
      </c>
      <c r="O167" s="57">
        <f>INDEX(Data!$K:$K,MATCH($A167&amp;"."&amp;O$1,Data!$J:$J,0))</f>
        <v>8.8000421380648403E-5</v>
      </c>
      <c r="P167" s="57">
        <f>INDEX(Data!$K:$K,MATCH($A167&amp;"."&amp;P$1,Data!$J:$J,0))</f>
        <v>8.6058770678634579E-5</v>
      </c>
      <c r="Q167" s="57">
        <f>INDEX(Data!$K:$K,MATCH($A167&amp;"."&amp;Q$1,Data!$J:$J,0))</f>
        <v>8.603746632151568E-5</v>
      </c>
      <c r="R167" s="57">
        <f>INDEX(Data!$K:$K,MATCH($A167&amp;"."&amp;R$1,Data!$J:$J,0))</f>
        <v>8.8382889824452438E-5</v>
      </c>
      <c r="S167" s="57">
        <f>INDEX(Data!$K:$K,MATCH($A167&amp;"."&amp;S$1,Data!$J:$J,0))</f>
        <v>9.5308926855227635E-5</v>
      </c>
      <c r="T167" s="57">
        <f>INDEX(Data!$K:$K,MATCH($A167&amp;"."&amp;T$1,Data!$J:$J,0))</f>
        <v>1.0418377285200864E-4</v>
      </c>
      <c r="U167" s="57">
        <f>INDEX(Data!$K:$K,MATCH($A167&amp;"."&amp;U$1,Data!$J:$J,0))</f>
        <v>1.200977425633534E-4</v>
      </c>
      <c r="V167" s="57">
        <f>INDEX(Data!$K:$K,MATCH($A167&amp;"."&amp;V$1,Data!$J:$J,0))</f>
        <v>1.3809080290783831E-4</v>
      </c>
      <c r="W167" s="57">
        <f>INDEX(Data!$K:$K,MATCH($A167&amp;"."&amp;W$1,Data!$J:$J,0))</f>
        <v>1.630873218949693E-4</v>
      </c>
      <c r="X167" s="57">
        <f>INDEX(Data!$K:$K,MATCH($A167&amp;"."&amp;X$1,Data!$J:$J,0))</f>
        <v>1.931737705741298E-4</v>
      </c>
      <c r="Y167" s="57">
        <f>INDEX(Data!$K:$K,MATCH($A167&amp;"."&amp;Y$1,Data!$J:$J,0))</f>
        <v>1.7073826887157749E-4</v>
      </c>
    </row>
    <row r="168" spans="1:25" x14ac:dyDescent="0.2">
      <c r="A168" s="2">
        <f t="shared" si="3"/>
        <v>42902</v>
      </c>
      <c r="B168" s="57">
        <f>INDEX(Data!$K:$K,MATCH($A168&amp;"."&amp;B$1,Data!$J:$J,0))</f>
        <v>1.1407010553798376E-4</v>
      </c>
      <c r="C168" s="57">
        <f>INDEX(Data!$K:$K,MATCH($A168&amp;"."&amp;C$1,Data!$J:$J,0))</f>
        <v>7.2141868247421414E-5</v>
      </c>
      <c r="D168" s="57">
        <f>INDEX(Data!$K:$K,MATCH($A168&amp;"."&amp;D$1,Data!$J:$J,0))</f>
        <v>5.0946696747732565E-5</v>
      </c>
      <c r="E168" s="57">
        <f>INDEX(Data!$K:$K,MATCH($A168&amp;"."&amp;E$1,Data!$J:$J,0))</f>
        <v>4.3811435149043769E-5</v>
      </c>
      <c r="F168" s="57">
        <f>INDEX(Data!$K:$K,MATCH($A168&amp;"."&amp;F$1,Data!$J:$J,0))</f>
        <v>3.884579665454701E-5</v>
      </c>
      <c r="G168" s="57">
        <f>INDEX(Data!$K:$K,MATCH($A168&amp;"."&amp;G$1,Data!$J:$J,0))</f>
        <v>3.9165788098473995E-5</v>
      </c>
      <c r="H168" s="57">
        <f>INDEX(Data!$K:$K,MATCH($A168&amp;"."&amp;H$1,Data!$J:$J,0))</f>
        <v>4.7934743549871039E-5</v>
      </c>
      <c r="I168" s="57">
        <f>INDEX(Data!$K:$K,MATCH($A168&amp;"."&amp;I$1,Data!$J:$J,0))</f>
        <v>7.3288844335490068E-5</v>
      </c>
      <c r="J168" s="57">
        <f>INDEX(Data!$K:$K,MATCH($A168&amp;"."&amp;J$1,Data!$J:$J,0))</f>
        <v>8.8435225950340811E-5</v>
      </c>
      <c r="K168" s="57">
        <f>INDEX(Data!$K:$K,MATCH($A168&amp;"."&amp;K$1,Data!$J:$J,0))</f>
        <v>9.8375845294456141E-5</v>
      </c>
      <c r="L168" s="57">
        <f>INDEX(Data!$K:$K,MATCH($A168&amp;"."&amp;L$1,Data!$J:$J,0))</f>
        <v>9.3038532563762281E-5</v>
      </c>
      <c r="M168" s="57">
        <f>INDEX(Data!$K:$K,MATCH($A168&amp;"."&amp;M$1,Data!$J:$J,0))</f>
        <v>8.9003821882740496E-5</v>
      </c>
      <c r="N168" s="57">
        <f>INDEX(Data!$K:$K,MATCH($A168&amp;"."&amp;N$1,Data!$J:$J,0))</f>
        <v>8.892749231643447E-5</v>
      </c>
      <c r="O168" s="57">
        <f>INDEX(Data!$K:$K,MATCH($A168&amp;"."&amp;O$1,Data!$J:$J,0))</f>
        <v>8.8000421380648403E-5</v>
      </c>
      <c r="P168" s="57">
        <f>INDEX(Data!$K:$K,MATCH($A168&amp;"."&amp;P$1,Data!$J:$J,0))</f>
        <v>8.6058770678634579E-5</v>
      </c>
      <c r="Q168" s="57">
        <f>INDEX(Data!$K:$K,MATCH($A168&amp;"."&amp;Q$1,Data!$J:$J,0))</f>
        <v>8.603746632151568E-5</v>
      </c>
      <c r="R168" s="57">
        <f>INDEX(Data!$K:$K,MATCH($A168&amp;"."&amp;R$1,Data!$J:$J,0))</f>
        <v>8.8382889824452438E-5</v>
      </c>
      <c r="S168" s="57">
        <f>INDEX(Data!$K:$K,MATCH($A168&amp;"."&amp;S$1,Data!$J:$J,0))</f>
        <v>9.5308926855227635E-5</v>
      </c>
      <c r="T168" s="57">
        <f>INDEX(Data!$K:$K,MATCH($A168&amp;"."&amp;T$1,Data!$J:$J,0))</f>
        <v>1.0418377285200864E-4</v>
      </c>
      <c r="U168" s="57">
        <f>INDEX(Data!$K:$K,MATCH($A168&amp;"."&amp;U$1,Data!$J:$J,0))</f>
        <v>1.200977425633534E-4</v>
      </c>
      <c r="V168" s="57">
        <f>INDEX(Data!$K:$K,MATCH($A168&amp;"."&amp;V$1,Data!$J:$J,0))</f>
        <v>1.3809080290783831E-4</v>
      </c>
      <c r="W168" s="57">
        <f>INDEX(Data!$K:$K,MATCH($A168&amp;"."&amp;W$1,Data!$J:$J,0))</f>
        <v>1.630873218949693E-4</v>
      </c>
      <c r="X168" s="57">
        <f>INDEX(Data!$K:$K,MATCH($A168&amp;"."&amp;X$1,Data!$J:$J,0))</f>
        <v>1.931737705741298E-4</v>
      </c>
      <c r="Y168" s="57">
        <f>INDEX(Data!$K:$K,MATCH($A168&amp;"."&amp;Y$1,Data!$J:$J,0))</f>
        <v>1.7073826887157749E-4</v>
      </c>
    </row>
    <row r="169" spans="1:25" x14ac:dyDescent="0.2">
      <c r="A169" s="2">
        <f t="shared" si="3"/>
        <v>42903</v>
      </c>
      <c r="B169" s="57">
        <f>INDEX(Data!$K:$K,MATCH($A169&amp;"."&amp;B$1,Data!$J:$J,0))</f>
        <v>1.1407010553798376E-4</v>
      </c>
      <c r="C169" s="57">
        <f>INDEX(Data!$K:$K,MATCH($A169&amp;"."&amp;C$1,Data!$J:$J,0))</f>
        <v>7.2044646617719428E-5</v>
      </c>
      <c r="D169" s="57">
        <f>INDEX(Data!$K:$K,MATCH($A169&amp;"."&amp;D$1,Data!$J:$J,0))</f>
        <v>5.087803868541631E-5</v>
      </c>
      <c r="E169" s="57">
        <f>INDEX(Data!$K:$K,MATCH($A169&amp;"."&amp;E$1,Data!$J:$J,0))</f>
        <v>4.3752392886509625E-5</v>
      </c>
      <c r="F169" s="57">
        <f>INDEX(Data!$K:$K,MATCH($A169&amp;"."&amp;F$1,Data!$J:$J,0))</f>
        <v>3.8793446310016531E-5</v>
      </c>
      <c r="G169" s="57">
        <f>INDEX(Data!$K:$K,MATCH($A169&amp;"."&amp;G$1,Data!$J:$J,0))</f>
        <v>3.9113006519066702E-5</v>
      </c>
      <c r="H169" s="57">
        <f>INDEX(Data!$K:$K,MATCH($A169&amp;"."&amp;H$1,Data!$J:$J,0))</f>
        <v>4.7870144531291714E-5</v>
      </c>
      <c r="I169" s="57">
        <f>INDEX(Data!$K:$K,MATCH($A169&amp;"."&amp;I$1,Data!$J:$J,0))</f>
        <v>7.3190076989171435E-5</v>
      </c>
      <c r="J169" s="57">
        <f>INDEX(Data!$K:$K,MATCH($A169&amp;"."&amp;J$1,Data!$J:$J,0))</f>
        <v>8.8316046658220716E-5</v>
      </c>
      <c r="K169" s="57">
        <f>INDEX(Data!$K:$K,MATCH($A169&amp;"."&amp;K$1,Data!$J:$J,0))</f>
        <v>9.8243269576150222E-5</v>
      </c>
      <c r="L169" s="57">
        <f>INDEX(Data!$K:$K,MATCH($A169&amp;"."&amp;L$1,Data!$J:$J,0))</f>
        <v>9.2913149648394706E-5</v>
      </c>
      <c r="M169" s="57">
        <f>INDEX(Data!$K:$K,MATCH($A169&amp;"."&amp;M$1,Data!$J:$J,0))</f>
        <v>8.8883876325141883E-5</v>
      </c>
      <c r="N169" s="57">
        <f>INDEX(Data!$K:$K,MATCH($A169&amp;"."&amp;N$1,Data!$J:$J,0))</f>
        <v>8.8807649623996068E-5</v>
      </c>
      <c r="O169" s="57">
        <f>INDEX(Data!$K:$K,MATCH($A169&amp;"."&amp;O$1,Data!$J:$J,0))</f>
        <v>8.7881828050742646E-5</v>
      </c>
      <c r="P169" s="57">
        <f>INDEX(Data!$K:$K,MATCH($A169&amp;"."&amp;P$1,Data!$J:$J,0))</f>
        <v>8.5942794004634094E-5</v>
      </c>
      <c r="Q169" s="57">
        <f>INDEX(Data!$K:$K,MATCH($A169&amp;"."&amp;Q$1,Data!$J:$J,0))</f>
        <v>8.592151835822591E-5</v>
      </c>
      <c r="R169" s="57">
        <f>INDEX(Data!$K:$K,MATCH($A169&amp;"."&amp;R$1,Data!$J:$J,0))</f>
        <v>8.8263781062851879E-5</v>
      </c>
      <c r="S169" s="57">
        <f>INDEX(Data!$K:$K,MATCH($A169&amp;"."&amp;S$1,Data!$J:$J,0))</f>
        <v>9.5180484254292678E-5</v>
      </c>
      <c r="T169" s="57">
        <f>INDEX(Data!$K:$K,MATCH($A169&amp;"."&amp;T$1,Data!$J:$J,0))</f>
        <v>1.0404337010903517E-4</v>
      </c>
      <c r="U169" s="57">
        <f>INDEX(Data!$K:$K,MATCH($A169&amp;"."&amp;U$1,Data!$J:$J,0))</f>
        <v>1.1993589343830039E-4</v>
      </c>
      <c r="V169" s="57">
        <f>INDEX(Data!$K:$K,MATCH($A169&amp;"."&amp;V$1,Data!$J:$J,0))</f>
        <v>1.3790470552456149E-4</v>
      </c>
      <c r="W169" s="57">
        <f>INDEX(Data!$K:$K,MATCH($A169&amp;"."&amp;W$1,Data!$J:$J,0))</f>
        <v>1.6286753807728422E-4</v>
      </c>
      <c r="X169" s="57">
        <f>INDEX(Data!$K:$K,MATCH($A169&amp;"."&amp;X$1,Data!$J:$J,0))</f>
        <v>1.9291344090361889E-4</v>
      </c>
      <c r="Y169" s="57">
        <f>INDEX(Data!$K:$K,MATCH($A169&amp;"."&amp;Y$1,Data!$J:$J,0))</f>
        <v>1.7050817429327715E-4</v>
      </c>
    </row>
    <row r="170" spans="1:25" x14ac:dyDescent="0.2">
      <c r="A170" s="2">
        <f t="shared" si="3"/>
        <v>42904</v>
      </c>
      <c r="B170" s="57">
        <f>INDEX(Data!$K:$K,MATCH($A170&amp;"."&amp;B$1,Data!$J:$J,0))</f>
        <v>1.1391637952796916E-4</v>
      </c>
      <c r="C170" s="57">
        <f>INDEX(Data!$K:$K,MATCH($A170&amp;"."&amp;C$1,Data!$J:$J,0))</f>
        <v>7.2044646617719428E-5</v>
      </c>
      <c r="D170" s="57">
        <f>INDEX(Data!$K:$K,MATCH($A170&amp;"."&amp;D$1,Data!$J:$J,0))</f>
        <v>5.087803868541631E-5</v>
      </c>
      <c r="E170" s="57">
        <f>INDEX(Data!$K:$K,MATCH($A170&amp;"."&amp;E$1,Data!$J:$J,0))</f>
        <v>4.3752392886509625E-5</v>
      </c>
      <c r="F170" s="57">
        <f>INDEX(Data!$K:$K,MATCH($A170&amp;"."&amp;F$1,Data!$J:$J,0))</f>
        <v>3.8793446310016531E-5</v>
      </c>
      <c r="G170" s="57">
        <f>INDEX(Data!$K:$K,MATCH($A170&amp;"."&amp;G$1,Data!$J:$J,0))</f>
        <v>3.9113006519066702E-5</v>
      </c>
      <c r="H170" s="57">
        <f>INDEX(Data!$K:$K,MATCH($A170&amp;"."&amp;H$1,Data!$J:$J,0))</f>
        <v>4.7870144531291714E-5</v>
      </c>
      <c r="I170" s="57">
        <f>INDEX(Data!$K:$K,MATCH($A170&amp;"."&amp;I$1,Data!$J:$J,0))</f>
        <v>7.3190076989171435E-5</v>
      </c>
      <c r="J170" s="57">
        <f>INDEX(Data!$K:$K,MATCH($A170&amp;"."&amp;J$1,Data!$J:$J,0))</f>
        <v>8.8316046658220716E-5</v>
      </c>
      <c r="K170" s="57">
        <f>INDEX(Data!$K:$K,MATCH($A170&amp;"."&amp;K$1,Data!$J:$J,0))</f>
        <v>9.8243269576150222E-5</v>
      </c>
      <c r="L170" s="57">
        <f>INDEX(Data!$K:$K,MATCH($A170&amp;"."&amp;L$1,Data!$J:$J,0))</f>
        <v>9.2913149648394706E-5</v>
      </c>
      <c r="M170" s="57">
        <f>INDEX(Data!$K:$K,MATCH($A170&amp;"."&amp;M$1,Data!$J:$J,0))</f>
        <v>8.8883876325141883E-5</v>
      </c>
      <c r="N170" s="57">
        <f>INDEX(Data!$K:$K,MATCH($A170&amp;"."&amp;N$1,Data!$J:$J,0))</f>
        <v>8.8807649623996068E-5</v>
      </c>
      <c r="O170" s="57">
        <f>INDEX(Data!$K:$K,MATCH($A170&amp;"."&amp;O$1,Data!$J:$J,0))</f>
        <v>8.7881828050742646E-5</v>
      </c>
      <c r="P170" s="57">
        <f>INDEX(Data!$K:$K,MATCH($A170&amp;"."&amp;P$1,Data!$J:$J,0))</f>
        <v>8.5942794004634094E-5</v>
      </c>
      <c r="Q170" s="57">
        <f>INDEX(Data!$K:$K,MATCH($A170&amp;"."&amp;Q$1,Data!$J:$J,0))</f>
        <v>8.592151835822591E-5</v>
      </c>
      <c r="R170" s="57">
        <f>INDEX(Data!$K:$K,MATCH($A170&amp;"."&amp;R$1,Data!$J:$J,0))</f>
        <v>8.8263781062851879E-5</v>
      </c>
      <c r="S170" s="57">
        <f>INDEX(Data!$K:$K,MATCH($A170&amp;"."&amp;S$1,Data!$J:$J,0))</f>
        <v>9.5180484254292678E-5</v>
      </c>
      <c r="T170" s="57">
        <f>INDEX(Data!$K:$K,MATCH($A170&amp;"."&amp;T$1,Data!$J:$J,0))</f>
        <v>1.0404337010903517E-4</v>
      </c>
      <c r="U170" s="57">
        <f>INDEX(Data!$K:$K,MATCH($A170&amp;"."&amp;U$1,Data!$J:$J,0))</f>
        <v>1.1993589343830039E-4</v>
      </c>
      <c r="V170" s="57">
        <f>INDEX(Data!$K:$K,MATCH($A170&amp;"."&amp;V$1,Data!$J:$J,0))</f>
        <v>1.3790470552456149E-4</v>
      </c>
      <c r="W170" s="57">
        <f>INDEX(Data!$K:$K,MATCH($A170&amp;"."&amp;W$1,Data!$J:$J,0))</f>
        <v>1.6286753807728422E-4</v>
      </c>
      <c r="X170" s="57">
        <f>INDEX(Data!$K:$K,MATCH($A170&amp;"."&amp;X$1,Data!$J:$J,0))</f>
        <v>1.9291344090361889E-4</v>
      </c>
      <c r="Y170" s="57">
        <f>INDEX(Data!$K:$K,MATCH($A170&amp;"."&amp;Y$1,Data!$J:$J,0))</f>
        <v>1.7050817429327715E-4</v>
      </c>
    </row>
    <row r="171" spans="1:25" x14ac:dyDescent="0.2">
      <c r="A171" s="2">
        <f t="shared" si="3"/>
        <v>42905</v>
      </c>
      <c r="B171" s="57">
        <f>INDEX(Data!$K:$K,MATCH($A171&amp;"."&amp;B$1,Data!$J:$J,0))</f>
        <v>1.1391637952796916E-4</v>
      </c>
      <c r="C171" s="57">
        <f>INDEX(Data!$K:$K,MATCH($A171&amp;"."&amp;C$1,Data!$J:$J,0))</f>
        <v>7.2141868247421414E-5</v>
      </c>
      <c r="D171" s="57">
        <f>INDEX(Data!$K:$K,MATCH($A171&amp;"."&amp;D$1,Data!$J:$J,0))</f>
        <v>5.0946696747732565E-5</v>
      </c>
      <c r="E171" s="57">
        <f>INDEX(Data!$K:$K,MATCH($A171&amp;"."&amp;E$1,Data!$J:$J,0))</f>
        <v>4.3811435149043769E-5</v>
      </c>
      <c r="F171" s="57">
        <f>INDEX(Data!$K:$K,MATCH($A171&amp;"."&amp;F$1,Data!$J:$J,0))</f>
        <v>3.884579665454701E-5</v>
      </c>
      <c r="G171" s="57">
        <f>INDEX(Data!$K:$K,MATCH($A171&amp;"."&amp;G$1,Data!$J:$J,0))</f>
        <v>3.9165788098473995E-5</v>
      </c>
      <c r="H171" s="57">
        <f>INDEX(Data!$K:$K,MATCH($A171&amp;"."&amp;H$1,Data!$J:$J,0))</f>
        <v>4.7934743549871039E-5</v>
      </c>
      <c r="I171" s="57">
        <f>INDEX(Data!$K:$K,MATCH($A171&amp;"."&amp;I$1,Data!$J:$J,0))</f>
        <v>7.3288844335490068E-5</v>
      </c>
      <c r="J171" s="57">
        <f>INDEX(Data!$K:$K,MATCH($A171&amp;"."&amp;J$1,Data!$J:$J,0))</f>
        <v>8.8435225950340811E-5</v>
      </c>
      <c r="K171" s="57">
        <f>INDEX(Data!$K:$K,MATCH($A171&amp;"."&amp;K$1,Data!$J:$J,0))</f>
        <v>9.8375845294456141E-5</v>
      </c>
      <c r="L171" s="57">
        <f>INDEX(Data!$K:$K,MATCH($A171&amp;"."&amp;L$1,Data!$J:$J,0))</f>
        <v>9.3038532563762281E-5</v>
      </c>
      <c r="M171" s="57">
        <f>INDEX(Data!$K:$K,MATCH($A171&amp;"."&amp;M$1,Data!$J:$J,0))</f>
        <v>8.9003821882740496E-5</v>
      </c>
      <c r="N171" s="57">
        <f>INDEX(Data!$K:$K,MATCH($A171&amp;"."&amp;N$1,Data!$J:$J,0))</f>
        <v>8.892749231643447E-5</v>
      </c>
      <c r="O171" s="57">
        <f>INDEX(Data!$K:$K,MATCH($A171&amp;"."&amp;O$1,Data!$J:$J,0))</f>
        <v>8.8000421380648403E-5</v>
      </c>
      <c r="P171" s="57">
        <f>INDEX(Data!$K:$K,MATCH($A171&amp;"."&amp;P$1,Data!$J:$J,0))</f>
        <v>8.6058770678634579E-5</v>
      </c>
      <c r="Q171" s="57">
        <f>INDEX(Data!$K:$K,MATCH($A171&amp;"."&amp;Q$1,Data!$J:$J,0))</f>
        <v>8.603746632151568E-5</v>
      </c>
      <c r="R171" s="57">
        <f>INDEX(Data!$K:$K,MATCH($A171&amp;"."&amp;R$1,Data!$J:$J,0))</f>
        <v>8.8382889824452438E-5</v>
      </c>
      <c r="S171" s="57">
        <f>INDEX(Data!$K:$K,MATCH($A171&amp;"."&amp;S$1,Data!$J:$J,0))</f>
        <v>9.5308926855227635E-5</v>
      </c>
      <c r="T171" s="57">
        <f>INDEX(Data!$K:$K,MATCH($A171&amp;"."&amp;T$1,Data!$J:$J,0))</f>
        <v>1.0418377285200864E-4</v>
      </c>
      <c r="U171" s="57">
        <f>INDEX(Data!$K:$K,MATCH($A171&amp;"."&amp;U$1,Data!$J:$J,0))</f>
        <v>1.200977425633534E-4</v>
      </c>
      <c r="V171" s="57">
        <f>INDEX(Data!$K:$K,MATCH($A171&amp;"."&amp;V$1,Data!$J:$J,0))</f>
        <v>1.3809080290783831E-4</v>
      </c>
      <c r="W171" s="57">
        <f>INDEX(Data!$K:$K,MATCH($A171&amp;"."&amp;W$1,Data!$J:$J,0))</f>
        <v>1.630873218949693E-4</v>
      </c>
      <c r="X171" s="57">
        <f>INDEX(Data!$K:$K,MATCH($A171&amp;"."&amp;X$1,Data!$J:$J,0))</f>
        <v>1.931737705741298E-4</v>
      </c>
      <c r="Y171" s="57">
        <f>INDEX(Data!$K:$K,MATCH($A171&amp;"."&amp;Y$1,Data!$J:$J,0))</f>
        <v>1.7073826887157749E-4</v>
      </c>
    </row>
    <row r="172" spans="1:25" x14ac:dyDescent="0.2">
      <c r="A172" s="2">
        <f t="shared" si="3"/>
        <v>42906</v>
      </c>
      <c r="B172" s="57">
        <f>INDEX(Data!$K:$K,MATCH($A172&amp;"."&amp;B$1,Data!$J:$J,0))</f>
        <v>1.1407010553798376E-4</v>
      </c>
      <c r="C172" s="57">
        <f>INDEX(Data!$K:$K,MATCH($A172&amp;"."&amp;C$1,Data!$J:$J,0))</f>
        <v>7.2141868247421414E-5</v>
      </c>
      <c r="D172" s="57">
        <f>INDEX(Data!$K:$K,MATCH($A172&amp;"."&amp;D$1,Data!$J:$J,0))</f>
        <v>5.0946696747732565E-5</v>
      </c>
      <c r="E172" s="57">
        <f>INDEX(Data!$K:$K,MATCH($A172&amp;"."&amp;E$1,Data!$J:$J,0))</f>
        <v>4.3811435149043769E-5</v>
      </c>
      <c r="F172" s="57">
        <f>INDEX(Data!$K:$K,MATCH($A172&amp;"."&amp;F$1,Data!$J:$J,0))</f>
        <v>3.884579665454701E-5</v>
      </c>
      <c r="G172" s="57">
        <f>INDEX(Data!$K:$K,MATCH($A172&amp;"."&amp;G$1,Data!$J:$J,0))</f>
        <v>3.9165788098473995E-5</v>
      </c>
      <c r="H172" s="57">
        <f>INDEX(Data!$K:$K,MATCH($A172&amp;"."&amp;H$1,Data!$J:$J,0))</f>
        <v>4.7934743549871039E-5</v>
      </c>
      <c r="I172" s="57">
        <f>INDEX(Data!$K:$K,MATCH($A172&amp;"."&amp;I$1,Data!$J:$J,0))</f>
        <v>7.3288844335490068E-5</v>
      </c>
      <c r="J172" s="57">
        <f>INDEX(Data!$K:$K,MATCH($A172&amp;"."&amp;J$1,Data!$J:$J,0))</f>
        <v>8.8435225950340811E-5</v>
      </c>
      <c r="K172" s="57">
        <f>INDEX(Data!$K:$K,MATCH($A172&amp;"."&amp;K$1,Data!$J:$J,0))</f>
        <v>9.8375845294456141E-5</v>
      </c>
      <c r="L172" s="57">
        <f>INDEX(Data!$K:$K,MATCH($A172&amp;"."&amp;L$1,Data!$J:$J,0))</f>
        <v>9.3038532563762281E-5</v>
      </c>
      <c r="M172" s="57">
        <f>INDEX(Data!$K:$K,MATCH($A172&amp;"."&amp;M$1,Data!$J:$J,0))</f>
        <v>8.9003821882740496E-5</v>
      </c>
      <c r="N172" s="57">
        <f>INDEX(Data!$K:$K,MATCH($A172&amp;"."&amp;N$1,Data!$J:$J,0))</f>
        <v>8.892749231643447E-5</v>
      </c>
      <c r="O172" s="57">
        <f>INDEX(Data!$K:$K,MATCH($A172&amp;"."&amp;O$1,Data!$J:$J,0))</f>
        <v>8.8000421380648403E-5</v>
      </c>
      <c r="P172" s="57">
        <f>INDEX(Data!$K:$K,MATCH($A172&amp;"."&amp;P$1,Data!$J:$J,0))</f>
        <v>8.6058770678634579E-5</v>
      </c>
      <c r="Q172" s="57">
        <f>INDEX(Data!$K:$K,MATCH($A172&amp;"."&amp;Q$1,Data!$J:$J,0))</f>
        <v>8.603746632151568E-5</v>
      </c>
      <c r="R172" s="57">
        <f>INDEX(Data!$K:$K,MATCH($A172&amp;"."&amp;R$1,Data!$J:$J,0))</f>
        <v>8.8382889824452438E-5</v>
      </c>
      <c r="S172" s="57">
        <f>INDEX(Data!$K:$K,MATCH($A172&amp;"."&amp;S$1,Data!$J:$J,0))</f>
        <v>9.5308926855227635E-5</v>
      </c>
      <c r="T172" s="57">
        <f>INDEX(Data!$K:$K,MATCH($A172&amp;"."&amp;T$1,Data!$J:$J,0))</f>
        <v>1.0418377285200864E-4</v>
      </c>
      <c r="U172" s="57">
        <f>INDEX(Data!$K:$K,MATCH($A172&amp;"."&amp;U$1,Data!$J:$J,0))</f>
        <v>1.200977425633534E-4</v>
      </c>
      <c r="V172" s="57">
        <f>INDEX(Data!$K:$K,MATCH($A172&amp;"."&amp;V$1,Data!$J:$J,0))</f>
        <v>1.3809080290783831E-4</v>
      </c>
      <c r="W172" s="57">
        <f>INDEX(Data!$K:$K,MATCH($A172&amp;"."&amp;W$1,Data!$J:$J,0))</f>
        <v>1.630873218949693E-4</v>
      </c>
      <c r="X172" s="57">
        <f>INDEX(Data!$K:$K,MATCH($A172&amp;"."&amp;X$1,Data!$J:$J,0))</f>
        <v>1.931737705741298E-4</v>
      </c>
      <c r="Y172" s="57">
        <f>INDEX(Data!$K:$K,MATCH($A172&amp;"."&amp;Y$1,Data!$J:$J,0))</f>
        <v>1.7073826887157749E-4</v>
      </c>
    </row>
    <row r="173" spans="1:25" x14ac:dyDescent="0.2">
      <c r="A173" s="2">
        <f t="shared" si="3"/>
        <v>42907</v>
      </c>
      <c r="B173" s="57">
        <f>INDEX(Data!$K:$K,MATCH($A173&amp;"."&amp;B$1,Data!$J:$J,0))</f>
        <v>1.1407010553798376E-4</v>
      </c>
      <c r="C173" s="57">
        <f>INDEX(Data!$K:$K,MATCH($A173&amp;"."&amp;C$1,Data!$J:$J,0))</f>
        <v>7.2141868247421414E-5</v>
      </c>
      <c r="D173" s="57">
        <f>INDEX(Data!$K:$K,MATCH($A173&amp;"."&amp;D$1,Data!$J:$J,0))</f>
        <v>5.0946696747732565E-5</v>
      </c>
      <c r="E173" s="57">
        <f>INDEX(Data!$K:$K,MATCH($A173&amp;"."&amp;E$1,Data!$J:$J,0))</f>
        <v>4.3811435149043769E-5</v>
      </c>
      <c r="F173" s="57">
        <f>INDEX(Data!$K:$K,MATCH($A173&amp;"."&amp;F$1,Data!$J:$J,0))</f>
        <v>3.884579665454701E-5</v>
      </c>
      <c r="G173" s="57">
        <f>INDEX(Data!$K:$K,MATCH($A173&amp;"."&amp;G$1,Data!$J:$J,0))</f>
        <v>3.9165788098473995E-5</v>
      </c>
      <c r="H173" s="57">
        <f>INDEX(Data!$K:$K,MATCH($A173&amp;"."&amp;H$1,Data!$J:$J,0))</f>
        <v>4.7934743549871039E-5</v>
      </c>
      <c r="I173" s="57">
        <f>INDEX(Data!$K:$K,MATCH($A173&amp;"."&amp;I$1,Data!$J:$J,0))</f>
        <v>7.3288844335490068E-5</v>
      </c>
      <c r="J173" s="57">
        <f>INDEX(Data!$K:$K,MATCH($A173&amp;"."&amp;J$1,Data!$J:$J,0))</f>
        <v>8.8435225950340811E-5</v>
      </c>
      <c r="K173" s="57">
        <f>INDEX(Data!$K:$K,MATCH($A173&amp;"."&amp;K$1,Data!$J:$J,0))</f>
        <v>9.8375845294456141E-5</v>
      </c>
      <c r="L173" s="57">
        <f>INDEX(Data!$K:$K,MATCH($A173&amp;"."&amp;L$1,Data!$J:$J,0))</f>
        <v>9.3038532563762281E-5</v>
      </c>
      <c r="M173" s="57">
        <f>INDEX(Data!$K:$K,MATCH($A173&amp;"."&amp;M$1,Data!$J:$J,0))</f>
        <v>8.9003821882740496E-5</v>
      </c>
      <c r="N173" s="57">
        <f>INDEX(Data!$K:$K,MATCH($A173&amp;"."&amp;N$1,Data!$J:$J,0))</f>
        <v>8.892749231643447E-5</v>
      </c>
      <c r="O173" s="57">
        <f>INDEX(Data!$K:$K,MATCH($A173&amp;"."&amp;O$1,Data!$J:$J,0))</f>
        <v>8.8000421380648403E-5</v>
      </c>
      <c r="P173" s="57">
        <f>INDEX(Data!$K:$K,MATCH($A173&amp;"."&amp;P$1,Data!$J:$J,0))</f>
        <v>8.6058770678634579E-5</v>
      </c>
      <c r="Q173" s="57">
        <f>INDEX(Data!$K:$K,MATCH($A173&amp;"."&amp;Q$1,Data!$J:$J,0))</f>
        <v>8.603746632151568E-5</v>
      </c>
      <c r="R173" s="57">
        <f>INDEX(Data!$K:$K,MATCH($A173&amp;"."&amp;R$1,Data!$J:$J,0))</f>
        <v>8.8382889824452438E-5</v>
      </c>
      <c r="S173" s="57">
        <f>INDEX(Data!$K:$K,MATCH($A173&amp;"."&amp;S$1,Data!$J:$J,0))</f>
        <v>9.5308926855227635E-5</v>
      </c>
      <c r="T173" s="57">
        <f>INDEX(Data!$K:$K,MATCH($A173&amp;"."&amp;T$1,Data!$J:$J,0))</f>
        <v>1.0418377285200864E-4</v>
      </c>
      <c r="U173" s="57">
        <f>INDEX(Data!$K:$K,MATCH($A173&amp;"."&amp;U$1,Data!$J:$J,0))</f>
        <v>1.200977425633534E-4</v>
      </c>
      <c r="V173" s="57">
        <f>INDEX(Data!$K:$K,MATCH($A173&amp;"."&amp;V$1,Data!$J:$J,0))</f>
        <v>1.3809080290783831E-4</v>
      </c>
      <c r="W173" s="57">
        <f>INDEX(Data!$K:$K,MATCH($A173&amp;"."&amp;W$1,Data!$J:$J,0))</f>
        <v>1.630873218949693E-4</v>
      </c>
      <c r="X173" s="57">
        <f>INDEX(Data!$K:$K,MATCH($A173&amp;"."&amp;X$1,Data!$J:$J,0))</f>
        <v>1.931737705741298E-4</v>
      </c>
      <c r="Y173" s="57">
        <f>INDEX(Data!$K:$K,MATCH($A173&amp;"."&amp;Y$1,Data!$J:$J,0))</f>
        <v>1.7073826887157749E-4</v>
      </c>
    </row>
    <row r="174" spans="1:25" x14ac:dyDescent="0.2">
      <c r="A174" s="2">
        <f t="shared" si="3"/>
        <v>42908</v>
      </c>
      <c r="B174" s="57">
        <f>INDEX(Data!$K:$K,MATCH($A174&amp;"."&amp;B$1,Data!$J:$J,0))</f>
        <v>1.1407010553798376E-4</v>
      </c>
      <c r="C174" s="57">
        <f>INDEX(Data!$K:$K,MATCH($A174&amp;"."&amp;C$1,Data!$J:$J,0))</f>
        <v>7.2141868247421414E-5</v>
      </c>
      <c r="D174" s="57">
        <f>INDEX(Data!$K:$K,MATCH($A174&amp;"."&amp;D$1,Data!$J:$J,0))</f>
        <v>5.0946696747732565E-5</v>
      </c>
      <c r="E174" s="57">
        <f>INDEX(Data!$K:$K,MATCH($A174&amp;"."&amp;E$1,Data!$J:$J,0))</f>
        <v>4.3811435149043769E-5</v>
      </c>
      <c r="F174" s="57">
        <f>INDEX(Data!$K:$K,MATCH($A174&amp;"."&amp;F$1,Data!$J:$J,0))</f>
        <v>3.884579665454701E-5</v>
      </c>
      <c r="G174" s="57">
        <f>INDEX(Data!$K:$K,MATCH($A174&amp;"."&amp;G$1,Data!$J:$J,0))</f>
        <v>3.9165788098473995E-5</v>
      </c>
      <c r="H174" s="57">
        <f>INDEX(Data!$K:$K,MATCH($A174&amp;"."&amp;H$1,Data!$J:$J,0))</f>
        <v>4.7934743549871039E-5</v>
      </c>
      <c r="I174" s="57">
        <f>INDEX(Data!$K:$K,MATCH($A174&amp;"."&amp;I$1,Data!$J:$J,0))</f>
        <v>7.3288844335490068E-5</v>
      </c>
      <c r="J174" s="57">
        <f>INDEX(Data!$K:$K,MATCH($A174&amp;"."&amp;J$1,Data!$J:$J,0))</f>
        <v>8.8435225950340811E-5</v>
      </c>
      <c r="K174" s="57">
        <f>INDEX(Data!$K:$K,MATCH($A174&amp;"."&amp;K$1,Data!$J:$J,0))</f>
        <v>9.8375845294456141E-5</v>
      </c>
      <c r="L174" s="57">
        <f>INDEX(Data!$K:$K,MATCH($A174&amp;"."&amp;L$1,Data!$J:$J,0))</f>
        <v>9.3038532563762281E-5</v>
      </c>
      <c r="M174" s="57">
        <f>INDEX(Data!$K:$K,MATCH($A174&amp;"."&amp;M$1,Data!$J:$J,0))</f>
        <v>8.9003821882740496E-5</v>
      </c>
      <c r="N174" s="57">
        <f>INDEX(Data!$K:$K,MATCH($A174&amp;"."&amp;N$1,Data!$J:$J,0))</f>
        <v>8.892749231643447E-5</v>
      </c>
      <c r="O174" s="57">
        <f>INDEX(Data!$K:$K,MATCH($A174&amp;"."&amp;O$1,Data!$J:$J,0))</f>
        <v>8.8000421380648403E-5</v>
      </c>
      <c r="P174" s="57">
        <f>INDEX(Data!$K:$K,MATCH($A174&amp;"."&amp;P$1,Data!$J:$J,0))</f>
        <v>8.6058770678634579E-5</v>
      </c>
      <c r="Q174" s="57">
        <f>INDEX(Data!$K:$K,MATCH($A174&amp;"."&amp;Q$1,Data!$J:$J,0))</f>
        <v>8.603746632151568E-5</v>
      </c>
      <c r="R174" s="57">
        <f>INDEX(Data!$K:$K,MATCH($A174&amp;"."&amp;R$1,Data!$J:$J,0))</f>
        <v>8.8382889824452438E-5</v>
      </c>
      <c r="S174" s="57">
        <f>INDEX(Data!$K:$K,MATCH($A174&amp;"."&amp;S$1,Data!$J:$J,0))</f>
        <v>9.5308926855227635E-5</v>
      </c>
      <c r="T174" s="57">
        <f>INDEX(Data!$K:$K,MATCH($A174&amp;"."&amp;T$1,Data!$J:$J,0))</f>
        <v>1.0418377285200864E-4</v>
      </c>
      <c r="U174" s="57">
        <f>INDEX(Data!$K:$K,MATCH($A174&amp;"."&amp;U$1,Data!$J:$J,0))</f>
        <v>1.200977425633534E-4</v>
      </c>
      <c r="V174" s="57">
        <f>INDEX(Data!$K:$K,MATCH($A174&amp;"."&amp;V$1,Data!$J:$J,0))</f>
        <v>1.3809080290783831E-4</v>
      </c>
      <c r="W174" s="57">
        <f>INDEX(Data!$K:$K,MATCH($A174&amp;"."&amp;W$1,Data!$J:$J,0))</f>
        <v>1.630873218949693E-4</v>
      </c>
      <c r="X174" s="57">
        <f>INDEX(Data!$K:$K,MATCH($A174&amp;"."&amp;X$1,Data!$J:$J,0))</f>
        <v>1.931737705741298E-4</v>
      </c>
      <c r="Y174" s="57">
        <f>INDEX(Data!$K:$K,MATCH($A174&amp;"."&amp;Y$1,Data!$J:$J,0))</f>
        <v>1.7073826887157749E-4</v>
      </c>
    </row>
    <row r="175" spans="1:25" x14ac:dyDescent="0.2">
      <c r="A175" s="2">
        <f t="shared" si="3"/>
        <v>42909</v>
      </c>
      <c r="B175" s="57">
        <f>INDEX(Data!$K:$K,MATCH($A175&amp;"."&amp;B$1,Data!$J:$J,0))</f>
        <v>1.1407010553798376E-4</v>
      </c>
      <c r="C175" s="57">
        <f>INDEX(Data!$K:$K,MATCH($A175&amp;"."&amp;C$1,Data!$J:$J,0))</f>
        <v>7.2141868247421414E-5</v>
      </c>
      <c r="D175" s="57">
        <f>INDEX(Data!$K:$K,MATCH($A175&amp;"."&amp;D$1,Data!$J:$J,0))</f>
        <v>5.0946696747732565E-5</v>
      </c>
      <c r="E175" s="57">
        <f>INDEX(Data!$K:$K,MATCH($A175&amp;"."&amp;E$1,Data!$J:$J,0))</f>
        <v>4.3811435149043769E-5</v>
      </c>
      <c r="F175" s="57">
        <f>INDEX(Data!$K:$K,MATCH($A175&amp;"."&amp;F$1,Data!$J:$J,0))</f>
        <v>3.884579665454701E-5</v>
      </c>
      <c r="G175" s="57">
        <f>INDEX(Data!$K:$K,MATCH($A175&amp;"."&amp;G$1,Data!$J:$J,0))</f>
        <v>3.9165788098473995E-5</v>
      </c>
      <c r="H175" s="57">
        <f>INDEX(Data!$K:$K,MATCH($A175&amp;"."&amp;H$1,Data!$J:$J,0))</f>
        <v>4.7934743549871039E-5</v>
      </c>
      <c r="I175" s="57">
        <f>INDEX(Data!$K:$K,MATCH($A175&amp;"."&amp;I$1,Data!$J:$J,0))</f>
        <v>7.3288844335490068E-5</v>
      </c>
      <c r="J175" s="57">
        <f>INDEX(Data!$K:$K,MATCH($A175&amp;"."&amp;J$1,Data!$J:$J,0))</f>
        <v>8.8435225950340811E-5</v>
      </c>
      <c r="K175" s="57">
        <f>INDEX(Data!$K:$K,MATCH($A175&amp;"."&amp;K$1,Data!$J:$J,0))</f>
        <v>9.8375845294456141E-5</v>
      </c>
      <c r="L175" s="57">
        <f>INDEX(Data!$K:$K,MATCH($A175&amp;"."&amp;L$1,Data!$J:$J,0))</f>
        <v>9.3038532563762281E-5</v>
      </c>
      <c r="M175" s="57">
        <f>INDEX(Data!$K:$K,MATCH($A175&amp;"."&amp;M$1,Data!$J:$J,0))</f>
        <v>8.9003821882740496E-5</v>
      </c>
      <c r="N175" s="57">
        <f>INDEX(Data!$K:$K,MATCH($A175&amp;"."&amp;N$1,Data!$J:$J,0))</f>
        <v>8.892749231643447E-5</v>
      </c>
      <c r="O175" s="57">
        <f>INDEX(Data!$K:$K,MATCH($A175&amp;"."&amp;O$1,Data!$J:$J,0))</f>
        <v>8.8000421380648403E-5</v>
      </c>
      <c r="P175" s="57">
        <f>INDEX(Data!$K:$K,MATCH($A175&amp;"."&amp;P$1,Data!$J:$J,0))</f>
        <v>8.6058770678634579E-5</v>
      </c>
      <c r="Q175" s="57">
        <f>INDEX(Data!$K:$K,MATCH($A175&amp;"."&amp;Q$1,Data!$J:$J,0))</f>
        <v>8.603746632151568E-5</v>
      </c>
      <c r="R175" s="57">
        <f>INDEX(Data!$K:$K,MATCH($A175&amp;"."&amp;R$1,Data!$J:$J,0))</f>
        <v>8.8382889824452438E-5</v>
      </c>
      <c r="S175" s="57">
        <f>INDEX(Data!$K:$K,MATCH($A175&amp;"."&amp;S$1,Data!$J:$J,0))</f>
        <v>9.5308926855227635E-5</v>
      </c>
      <c r="T175" s="57">
        <f>INDEX(Data!$K:$K,MATCH($A175&amp;"."&amp;T$1,Data!$J:$J,0))</f>
        <v>1.0418377285200864E-4</v>
      </c>
      <c r="U175" s="57">
        <f>INDEX(Data!$K:$K,MATCH($A175&amp;"."&amp;U$1,Data!$J:$J,0))</f>
        <v>1.200977425633534E-4</v>
      </c>
      <c r="V175" s="57">
        <f>INDEX(Data!$K:$K,MATCH($A175&amp;"."&amp;V$1,Data!$J:$J,0))</f>
        <v>1.3809080290783831E-4</v>
      </c>
      <c r="W175" s="57">
        <f>INDEX(Data!$K:$K,MATCH($A175&amp;"."&amp;W$1,Data!$J:$J,0))</f>
        <v>1.630873218949693E-4</v>
      </c>
      <c r="X175" s="57">
        <f>INDEX(Data!$K:$K,MATCH($A175&amp;"."&amp;X$1,Data!$J:$J,0))</f>
        <v>1.931737705741298E-4</v>
      </c>
      <c r="Y175" s="57">
        <f>INDEX(Data!$K:$K,MATCH($A175&amp;"."&amp;Y$1,Data!$J:$J,0))</f>
        <v>1.7073826887157749E-4</v>
      </c>
    </row>
    <row r="176" spans="1:25" x14ac:dyDescent="0.2">
      <c r="A176" s="2">
        <f t="shared" si="3"/>
        <v>42910</v>
      </c>
      <c r="B176" s="57">
        <f>INDEX(Data!$K:$K,MATCH($A176&amp;"."&amp;B$1,Data!$J:$J,0))</f>
        <v>1.1407010553798376E-4</v>
      </c>
      <c r="C176" s="57">
        <f>INDEX(Data!$K:$K,MATCH($A176&amp;"."&amp;C$1,Data!$J:$J,0))</f>
        <v>7.2044646617719428E-5</v>
      </c>
      <c r="D176" s="57">
        <f>INDEX(Data!$K:$K,MATCH($A176&amp;"."&amp;D$1,Data!$J:$J,0))</f>
        <v>5.087803868541631E-5</v>
      </c>
      <c r="E176" s="57">
        <f>INDEX(Data!$K:$K,MATCH($A176&amp;"."&amp;E$1,Data!$J:$J,0))</f>
        <v>4.3752392886509625E-5</v>
      </c>
      <c r="F176" s="57">
        <f>INDEX(Data!$K:$K,MATCH($A176&amp;"."&amp;F$1,Data!$J:$J,0))</f>
        <v>3.8793446310016531E-5</v>
      </c>
      <c r="G176" s="57">
        <f>INDEX(Data!$K:$K,MATCH($A176&amp;"."&amp;G$1,Data!$J:$J,0))</f>
        <v>3.9113006519066702E-5</v>
      </c>
      <c r="H176" s="57">
        <f>INDEX(Data!$K:$K,MATCH($A176&amp;"."&amp;H$1,Data!$J:$J,0))</f>
        <v>4.7870144531291714E-5</v>
      </c>
      <c r="I176" s="57">
        <f>INDEX(Data!$K:$K,MATCH($A176&amp;"."&amp;I$1,Data!$J:$J,0))</f>
        <v>7.3190076989171435E-5</v>
      </c>
      <c r="J176" s="57">
        <f>INDEX(Data!$K:$K,MATCH($A176&amp;"."&amp;J$1,Data!$J:$J,0))</f>
        <v>8.8316046658220716E-5</v>
      </c>
      <c r="K176" s="57">
        <f>INDEX(Data!$K:$K,MATCH($A176&amp;"."&amp;K$1,Data!$J:$J,0))</f>
        <v>9.8243269576150222E-5</v>
      </c>
      <c r="L176" s="57">
        <f>INDEX(Data!$K:$K,MATCH($A176&amp;"."&amp;L$1,Data!$J:$J,0))</f>
        <v>9.2913149648394706E-5</v>
      </c>
      <c r="M176" s="57">
        <f>INDEX(Data!$K:$K,MATCH($A176&amp;"."&amp;M$1,Data!$J:$J,0))</f>
        <v>8.8883876325141883E-5</v>
      </c>
      <c r="N176" s="57">
        <f>INDEX(Data!$K:$K,MATCH($A176&amp;"."&amp;N$1,Data!$J:$J,0))</f>
        <v>8.8807649623996068E-5</v>
      </c>
      <c r="O176" s="57">
        <f>INDEX(Data!$K:$K,MATCH($A176&amp;"."&amp;O$1,Data!$J:$J,0))</f>
        <v>8.7881828050742646E-5</v>
      </c>
      <c r="P176" s="57">
        <f>INDEX(Data!$K:$K,MATCH($A176&amp;"."&amp;P$1,Data!$J:$J,0))</f>
        <v>8.5942794004634094E-5</v>
      </c>
      <c r="Q176" s="57">
        <f>INDEX(Data!$K:$K,MATCH($A176&amp;"."&amp;Q$1,Data!$J:$J,0))</f>
        <v>8.592151835822591E-5</v>
      </c>
      <c r="R176" s="57">
        <f>INDEX(Data!$K:$K,MATCH($A176&amp;"."&amp;R$1,Data!$J:$J,0))</f>
        <v>8.8263781062851879E-5</v>
      </c>
      <c r="S176" s="57">
        <f>INDEX(Data!$K:$K,MATCH($A176&amp;"."&amp;S$1,Data!$J:$J,0))</f>
        <v>9.5180484254292678E-5</v>
      </c>
      <c r="T176" s="57">
        <f>INDEX(Data!$K:$K,MATCH($A176&amp;"."&amp;T$1,Data!$J:$J,0))</f>
        <v>1.0404337010903517E-4</v>
      </c>
      <c r="U176" s="57">
        <f>INDEX(Data!$K:$K,MATCH($A176&amp;"."&amp;U$1,Data!$J:$J,0))</f>
        <v>1.1993589343830039E-4</v>
      </c>
      <c r="V176" s="57">
        <f>INDEX(Data!$K:$K,MATCH($A176&amp;"."&amp;V$1,Data!$J:$J,0))</f>
        <v>1.3790470552456149E-4</v>
      </c>
      <c r="W176" s="57">
        <f>INDEX(Data!$K:$K,MATCH($A176&amp;"."&amp;W$1,Data!$J:$J,0))</f>
        <v>1.6286753807728422E-4</v>
      </c>
      <c r="X176" s="57">
        <f>INDEX(Data!$K:$K,MATCH($A176&amp;"."&amp;X$1,Data!$J:$J,0))</f>
        <v>1.9291344090361889E-4</v>
      </c>
      <c r="Y176" s="57">
        <f>INDEX(Data!$K:$K,MATCH($A176&amp;"."&amp;Y$1,Data!$J:$J,0))</f>
        <v>1.7050817429327715E-4</v>
      </c>
    </row>
    <row r="177" spans="1:25" x14ac:dyDescent="0.2">
      <c r="A177" s="2">
        <f t="shared" si="3"/>
        <v>42911</v>
      </c>
      <c r="B177" s="57">
        <f>INDEX(Data!$K:$K,MATCH($A177&amp;"."&amp;B$1,Data!$J:$J,0))</f>
        <v>1.1391637952796916E-4</v>
      </c>
      <c r="C177" s="57">
        <f>INDEX(Data!$K:$K,MATCH($A177&amp;"."&amp;C$1,Data!$J:$J,0))</f>
        <v>7.2044646617719428E-5</v>
      </c>
      <c r="D177" s="57">
        <f>INDEX(Data!$K:$K,MATCH($A177&amp;"."&amp;D$1,Data!$J:$J,0))</f>
        <v>5.087803868541631E-5</v>
      </c>
      <c r="E177" s="57">
        <f>INDEX(Data!$K:$K,MATCH($A177&amp;"."&amp;E$1,Data!$J:$J,0))</f>
        <v>4.3752392886509625E-5</v>
      </c>
      <c r="F177" s="57">
        <f>INDEX(Data!$K:$K,MATCH($A177&amp;"."&amp;F$1,Data!$J:$J,0))</f>
        <v>3.8793446310016531E-5</v>
      </c>
      <c r="G177" s="57">
        <f>INDEX(Data!$K:$K,MATCH($A177&amp;"."&amp;G$1,Data!$J:$J,0))</f>
        <v>3.9113006519066702E-5</v>
      </c>
      <c r="H177" s="57">
        <f>INDEX(Data!$K:$K,MATCH($A177&amp;"."&amp;H$1,Data!$J:$J,0))</f>
        <v>4.7870144531291714E-5</v>
      </c>
      <c r="I177" s="57">
        <f>INDEX(Data!$K:$K,MATCH($A177&amp;"."&amp;I$1,Data!$J:$J,0))</f>
        <v>7.3190076989171435E-5</v>
      </c>
      <c r="J177" s="57">
        <f>INDEX(Data!$K:$K,MATCH($A177&amp;"."&amp;J$1,Data!$J:$J,0))</f>
        <v>8.8316046658220716E-5</v>
      </c>
      <c r="K177" s="57">
        <f>INDEX(Data!$K:$K,MATCH($A177&amp;"."&amp;K$1,Data!$J:$J,0))</f>
        <v>9.8243269576150222E-5</v>
      </c>
      <c r="L177" s="57">
        <f>INDEX(Data!$K:$K,MATCH($A177&amp;"."&amp;L$1,Data!$J:$J,0))</f>
        <v>9.2913149648394706E-5</v>
      </c>
      <c r="M177" s="57">
        <f>INDEX(Data!$K:$K,MATCH($A177&amp;"."&amp;M$1,Data!$J:$J,0))</f>
        <v>8.8883876325141883E-5</v>
      </c>
      <c r="N177" s="57">
        <f>INDEX(Data!$K:$K,MATCH($A177&amp;"."&amp;N$1,Data!$J:$J,0))</f>
        <v>8.8807649623996068E-5</v>
      </c>
      <c r="O177" s="57">
        <f>INDEX(Data!$K:$K,MATCH($A177&amp;"."&amp;O$1,Data!$J:$J,0))</f>
        <v>8.7881828050742646E-5</v>
      </c>
      <c r="P177" s="57">
        <f>INDEX(Data!$K:$K,MATCH($A177&amp;"."&amp;P$1,Data!$J:$J,0))</f>
        <v>8.5942794004634094E-5</v>
      </c>
      <c r="Q177" s="57">
        <f>INDEX(Data!$K:$K,MATCH($A177&amp;"."&amp;Q$1,Data!$J:$J,0))</f>
        <v>8.592151835822591E-5</v>
      </c>
      <c r="R177" s="57">
        <f>INDEX(Data!$K:$K,MATCH($A177&amp;"."&amp;R$1,Data!$J:$J,0))</f>
        <v>8.8263781062851879E-5</v>
      </c>
      <c r="S177" s="57">
        <f>INDEX(Data!$K:$K,MATCH($A177&amp;"."&amp;S$1,Data!$J:$J,0))</f>
        <v>9.5180484254292678E-5</v>
      </c>
      <c r="T177" s="57">
        <f>INDEX(Data!$K:$K,MATCH($A177&amp;"."&amp;T$1,Data!$J:$J,0))</f>
        <v>1.0404337010903517E-4</v>
      </c>
      <c r="U177" s="57">
        <f>INDEX(Data!$K:$K,MATCH($A177&amp;"."&amp;U$1,Data!$J:$J,0))</f>
        <v>1.1993589343830039E-4</v>
      </c>
      <c r="V177" s="57">
        <f>INDEX(Data!$K:$K,MATCH($A177&amp;"."&amp;V$1,Data!$J:$J,0))</f>
        <v>1.3790470552456149E-4</v>
      </c>
      <c r="W177" s="57">
        <f>INDEX(Data!$K:$K,MATCH($A177&amp;"."&amp;W$1,Data!$J:$J,0))</f>
        <v>1.6286753807728422E-4</v>
      </c>
      <c r="X177" s="57">
        <f>INDEX(Data!$K:$K,MATCH($A177&amp;"."&amp;X$1,Data!$J:$J,0))</f>
        <v>1.9291344090361889E-4</v>
      </c>
      <c r="Y177" s="57">
        <f>INDEX(Data!$K:$K,MATCH($A177&amp;"."&amp;Y$1,Data!$J:$J,0))</f>
        <v>1.7050817429327715E-4</v>
      </c>
    </row>
    <row r="178" spans="1:25" x14ac:dyDescent="0.2">
      <c r="A178" s="2">
        <f t="shared" si="3"/>
        <v>42912</v>
      </c>
      <c r="B178" s="57">
        <f>INDEX(Data!$K:$K,MATCH($A178&amp;"."&amp;B$1,Data!$J:$J,0))</f>
        <v>1.1391637952796916E-4</v>
      </c>
      <c r="C178" s="57">
        <f>INDEX(Data!$K:$K,MATCH($A178&amp;"."&amp;C$1,Data!$J:$J,0))</f>
        <v>7.214186824742136E-5</v>
      </c>
      <c r="D178" s="57">
        <f>INDEX(Data!$K:$K,MATCH($A178&amp;"."&amp;D$1,Data!$J:$J,0))</f>
        <v>5.094669674773251E-5</v>
      </c>
      <c r="E178" s="57">
        <f>INDEX(Data!$K:$K,MATCH($A178&amp;"."&amp;E$1,Data!$J:$J,0))</f>
        <v>4.381143514904379E-5</v>
      </c>
      <c r="F178" s="57">
        <f>INDEX(Data!$K:$K,MATCH($A178&amp;"."&amp;F$1,Data!$J:$J,0))</f>
        <v>3.8845796654546989E-5</v>
      </c>
      <c r="G178" s="57">
        <f>INDEX(Data!$K:$K,MATCH($A178&amp;"."&amp;G$1,Data!$J:$J,0))</f>
        <v>3.9165788098474062E-5</v>
      </c>
      <c r="H178" s="57">
        <f>INDEX(Data!$K:$K,MATCH($A178&amp;"."&amp;H$1,Data!$J:$J,0))</f>
        <v>4.7934743549870999E-5</v>
      </c>
      <c r="I178" s="57">
        <f>INDEX(Data!$K:$K,MATCH($A178&amp;"."&amp;I$1,Data!$J:$J,0))</f>
        <v>7.3288844335490095E-5</v>
      </c>
      <c r="J178" s="57">
        <f>INDEX(Data!$K:$K,MATCH($A178&amp;"."&amp;J$1,Data!$J:$J,0))</f>
        <v>8.8435225950340824E-5</v>
      </c>
      <c r="K178" s="57">
        <f>INDEX(Data!$K:$K,MATCH($A178&amp;"."&amp;K$1,Data!$J:$J,0))</f>
        <v>9.8375845294456073E-5</v>
      </c>
      <c r="L178" s="57">
        <f>INDEX(Data!$K:$K,MATCH($A178&amp;"."&amp;L$1,Data!$J:$J,0))</f>
        <v>9.3038532563762268E-5</v>
      </c>
      <c r="M178" s="57">
        <f>INDEX(Data!$K:$K,MATCH($A178&amp;"."&amp;M$1,Data!$J:$J,0))</f>
        <v>8.9003821882740496E-5</v>
      </c>
      <c r="N178" s="57">
        <f>INDEX(Data!$K:$K,MATCH($A178&amp;"."&amp;N$1,Data!$J:$J,0))</f>
        <v>8.892749231643443E-5</v>
      </c>
      <c r="O178" s="57">
        <f>INDEX(Data!$K:$K,MATCH($A178&amp;"."&amp;O$1,Data!$J:$J,0))</f>
        <v>8.8000421380648349E-5</v>
      </c>
      <c r="P178" s="57">
        <f>INDEX(Data!$K:$K,MATCH($A178&amp;"."&amp;P$1,Data!$J:$J,0))</f>
        <v>8.6058770678634525E-5</v>
      </c>
      <c r="Q178" s="57">
        <f>INDEX(Data!$K:$K,MATCH($A178&amp;"."&amp;Q$1,Data!$J:$J,0))</f>
        <v>8.6037466321515639E-5</v>
      </c>
      <c r="R178" s="57">
        <f>INDEX(Data!$K:$K,MATCH($A178&amp;"."&amp;R$1,Data!$J:$J,0))</f>
        <v>8.8382889824452438E-5</v>
      </c>
      <c r="S178" s="57">
        <f>INDEX(Data!$K:$K,MATCH($A178&amp;"."&amp;S$1,Data!$J:$J,0))</f>
        <v>9.5308926855227621E-5</v>
      </c>
      <c r="T178" s="57">
        <f>INDEX(Data!$K:$K,MATCH($A178&amp;"."&amp;T$1,Data!$J:$J,0))</f>
        <v>1.041837728520086E-4</v>
      </c>
      <c r="U178" s="57">
        <f>INDEX(Data!$K:$K,MATCH($A178&amp;"."&amp;U$1,Data!$J:$J,0))</f>
        <v>1.2009774256335336E-4</v>
      </c>
      <c r="V178" s="57">
        <f>INDEX(Data!$K:$K,MATCH($A178&amp;"."&amp;V$1,Data!$J:$J,0))</f>
        <v>1.3809080290783833E-4</v>
      </c>
      <c r="W178" s="57">
        <f>INDEX(Data!$K:$K,MATCH($A178&amp;"."&amp;W$1,Data!$J:$J,0))</f>
        <v>1.630873218949693E-4</v>
      </c>
      <c r="X178" s="57">
        <f>INDEX(Data!$K:$K,MATCH($A178&amp;"."&amp;X$1,Data!$J:$J,0))</f>
        <v>1.9317377057412964E-4</v>
      </c>
      <c r="Y178" s="57">
        <f>INDEX(Data!$K:$K,MATCH($A178&amp;"."&amp;Y$1,Data!$J:$J,0))</f>
        <v>1.7073826887157738E-4</v>
      </c>
    </row>
    <row r="179" spans="1:25" x14ac:dyDescent="0.2">
      <c r="A179" s="2">
        <f t="shared" si="3"/>
        <v>42913</v>
      </c>
      <c r="B179" s="57">
        <f>INDEX(Data!$K:$K,MATCH($A179&amp;"."&amp;B$1,Data!$J:$J,0))</f>
        <v>1.1407010553798372E-4</v>
      </c>
      <c r="C179" s="57">
        <f>INDEX(Data!$K:$K,MATCH($A179&amp;"."&amp;C$1,Data!$J:$J,0))</f>
        <v>7.2141868247421414E-5</v>
      </c>
      <c r="D179" s="57">
        <f>INDEX(Data!$K:$K,MATCH($A179&amp;"."&amp;D$1,Data!$J:$J,0))</f>
        <v>5.0946696747732565E-5</v>
      </c>
      <c r="E179" s="57">
        <f>INDEX(Data!$K:$K,MATCH($A179&amp;"."&amp;E$1,Data!$J:$J,0))</f>
        <v>4.3811435149043769E-5</v>
      </c>
      <c r="F179" s="57">
        <f>INDEX(Data!$K:$K,MATCH($A179&amp;"."&amp;F$1,Data!$J:$J,0))</f>
        <v>3.884579665454701E-5</v>
      </c>
      <c r="G179" s="57">
        <f>INDEX(Data!$K:$K,MATCH($A179&amp;"."&amp;G$1,Data!$J:$J,0))</f>
        <v>3.9165788098473995E-5</v>
      </c>
      <c r="H179" s="57">
        <f>INDEX(Data!$K:$K,MATCH($A179&amp;"."&amp;H$1,Data!$J:$J,0))</f>
        <v>4.7934743549871039E-5</v>
      </c>
      <c r="I179" s="57">
        <f>INDEX(Data!$K:$K,MATCH($A179&amp;"."&amp;I$1,Data!$J:$J,0))</f>
        <v>7.3288844335490068E-5</v>
      </c>
      <c r="J179" s="57">
        <f>INDEX(Data!$K:$K,MATCH($A179&amp;"."&amp;J$1,Data!$J:$J,0))</f>
        <v>8.8435225950340811E-5</v>
      </c>
      <c r="K179" s="57">
        <f>INDEX(Data!$K:$K,MATCH($A179&amp;"."&amp;K$1,Data!$J:$J,0))</f>
        <v>9.8375845294456141E-5</v>
      </c>
      <c r="L179" s="57">
        <f>INDEX(Data!$K:$K,MATCH($A179&amp;"."&amp;L$1,Data!$J:$J,0))</f>
        <v>9.3038532563762281E-5</v>
      </c>
      <c r="M179" s="57">
        <f>INDEX(Data!$K:$K,MATCH($A179&amp;"."&amp;M$1,Data!$J:$J,0))</f>
        <v>8.9003821882740496E-5</v>
      </c>
      <c r="N179" s="57">
        <f>INDEX(Data!$K:$K,MATCH($A179&amp;"."&amp;N$1,Data!$J:$J,0))</f>
        <v>8.892749231643447E-5</v>
      </c>
      <c r="O179" s="57">
        <f>INDEX(Data!$K:$K,MATCH($A179&amp;"."&amp;O$1,Data!$J:$J,0))</f>
        <v>8.8000421380648403E-5</v>
      </c>
      <c r="P179" s="57">
        <f>INDEX(Data!$K:$K,MATCH($A179&amp;"."&amp;P$1,Data!$J:$J,0))</f>
        <v>8.6058770678634579E-5</v>
      </c>
      <c r="Q179" s="57">
        <f>INDEX(Data!$K:$K,MATCH($A179&amp;"."&amp;Q$1,Data!$J:$J,0))</f>
        <v>8.603746632151568E-5</v>
      </c>
      <c r="R179" s="57">
        <f>INDEX(Data!$K:$K,MATCH($A179&amp;"."&amp;R$1,Data!$J:$J,0))</f>
        <v>8.8382889824452438E-5</v>
      </c>
      <c r="S179" s="57">
        <f>INDEX(Data!$K:$K,MATCH($A179&amp;"."&amp;S$1,Data!$J:$J,0))</f>
        <v>9.5308926855227635E-5</v>
      </c>
      <c r="T179" s="57">
        <f>INDEX(Data!$K:$K,MATCH($A179&amp;"."&amp;T$1,Data!$J:$J,0))</f>
        <v>1.0418377285200864E-4</v>
      </c>
      <c r="U179" s="57">
        <f>INDEX(Data!$K:$K,MATCH($A179&amp;"."&amp;U$1,Data!$J:$J,0))</f>
        <v>1.200977425633534E-4</v>
      </c>
      <c r="V179" s="57">
        <f>INDEX(Data!$K:$K,MATCH($A179&amp;"."&amp;V$1,Data!$J:$J,0))</f>
        <v>1.3809080290783831E-4</v>
      </c>
      <c r="W179" s="57">
        <f>INDEX(Data!$K:$K,MATCH($A179&amp;"."&amp;W$1,Data!$J:$J,0))</f>
        <v>1.630873218949693E-4</v>
      </c>
      <c r="X179" s="57">
        <f>INDEX(Data!$K:$K,MATCH($A179&amp;"."&amp;X$1,Data!$J:$J,0))</f>
        <v>1.931737705741298E-4</v>
      </c>
      <c r="Y179" s="57">
        <f>INDEX(Data!$K:$K,MATCH($A179&amp;"."&amp;Y$1,Data!$J:$J,0))</f>
        <v>1.7073826887157749E-4</v>
      </c>
    </row>
    <row r="180" spans="1:25" x14ac:dyDescent="0.2">
      <c r="A180" s="2">
        <f t="shared" si="3"/>
        <v>42914</v>
      </c>
      <c r="B180" s="57">
        <f>INDEX(Data!$K:$K,MATCH($A180&amp;"."&amp;B$1,Data!$J:$J,0))</f>
        <v>1.1407010553798376E-4</v>
      </c>
      <c r="C180" s="57">
        <f>INDEX(Data!$K:$K,MATCH($A180&amp;"."&amp;C$1,Data!$J:$J,0))</f>
        <v>7.2141868247421414E-5</v>
      </c>
      <c r="D180" s="57">
        <f>INDEX(Data!$K:$K,MATCH($A180&amp;"."&amp;D$1,Data!$J:$J,0))</f>
        <v>5.0946696747732565E-5</v>
      </c>
      <c r="E180" s="57">
        <f>INDEX(Data!$K:$K,MATCH($A180&amp;"."&amp;E$1,Data!$J:$J,0))</f>
        <v>4.3811435149043769E-5</v>
      </c>
      <c r="F180" s="57">
        <f>INDEX(Data!$K:$K,MATCH($A180&amp;"."&amp;F$1,Data!$J:$J,0))</f>
        <v>3.884579665454701E-5</v>
      </c>
      <c r="G180" s="57">
        <f>INDEX(Data!$K:$K,MATCH($A180&amp;"."&amp;G$1,Data!$J:$J,0))</f>
        <v>3.9165788098473995E-5</v>
      </c>
      <c r="H180" s="57">
        <f>INDEX(Data!$K:$K,MATCH($A180&amp;"."&amp;H$1,Data!$J:$J,0))</f>
        <v>4.7934743549871039E-5</v>
      </c>
      <c r="I180" s="57">
        <f>INDEX(Data!$K:$K,MATCH($A180&amp;"."&amp;I$1,Data!$J:$J,0))</f>
        <v>7.3288844335490068E-5</v>
      </c>
      <c r="J180" s="57">
        <f>INDEX(Data!$K:$K,MATCH($A180&amp;"."&amp;J$1,Data!$J:$J,0))</f>
        <v>8.8435225950340811E-5</v>
      </c>
      <c r="K180" s="57">
        <f>INDEX(Data!$K:$K,MATCH($A180&amp;"."&amp;K$1,Data!$J:$J,0))</f>
        <v>9.8375845294456141E-5</v>
      </c>
      <c r="L180" s="57">
        <f>INDEX(Data!$K:$K,MATCH($A180&amp;"."&amp;L$1,Data!$J:$J,0))</f>
        <v>9.3038532563762281E-5</v>
      </c>
      <c r="M180" s="57">
        <f>INDEX(Data!$K:$K,MATCH($A180&amp;"."&amp;M$1,Data!$J:$J,0))</f>
        <v>8.9003821882740496E-5</v>
      </c>
      <c r="N180" s="57">
        <f>INDEX(Data!$K:$K,MATCH($A180&amp;"."&amp;N$1,Data!$J:$J,0))</f>
        <v>8.892749231643447E-5</v>
      </c>
      <c r="O180" s="57">
        <f>INDEX(Data!$K:$K,MATCH($A180&amp;"."&amp;O$1,Data!$J:$J,0))</f>
        <v>8.8000421380648403E-5</v>
      </c>
      <c r="P180" s="57">
        <f>INDEX(Data!$K:$K,MATCH($A180&amp;"."&amp;P$1,Data!$J:$J,0))</f>
        <v>8.6058770678634579E-5</v>
      </c>
      <c r="Q180" s="57">
        <f>INDEX(Data!$K:$K,MATCH($A180&amp;"."&amp;Q$1,Data!$J:$J,0))</f>
        <v>8.603746632151568E-5</v>
      </c>
      <c r="R180" s="57">
        <f>INDEX(Data!$K:$K,MATCH($A180&amp;"."&amp;R$1,Data!$J:$J,0))</f>
        <v>8.8382889824452438E-5</v>
      </c>
      <c r="S180" s="57">
        <f>INDEX(Data!$K:$K,MATCH($A180&amp;"."&amp;S$1,Data!$J:$J,0))</f>
        <v>9.5308926855227635E-5</v>
      </c>
      <c r="T180" s="57">
        <f>INDEX(Data!$K:$K,MATCH($A180&amp;"."&amp;T$1,Data!$J:$J,0))</f>
        <v>1.0418377285200864E-4</v>
      </c>
      <c r="U180" s="57">
        <f>INDEX(Data!$K:$K,MATCH($A180&amp;"."&amp;U$1,Data!$J:$J,0))</f>
        <v>1.200977425633534E-4</v>
      </c>
      <c r="V180" s="57">
        <f>INDEX(Data!$K:$K,MATCH($A180&amp;"."&amp;V$1,Data!$J:$J,0))</f>
        <v>1.3809080290783831E-4</v>
      </c>
      <c r="W180" s="57">
        <f>INDEX(Data!$K:$K,MATCH($A180&amp;"."&amp;W$1,Data!$J:$J,0))</f>
        <v>1.630873218949693E-4</v>
      </c>
      <c r="X180" s="57">
        <f>INDEX(Data!$K:$K,MATCH($A180&amp;"."&amp;X$1,Data!$J:$J,0))</f>
        <v>1.931737705741298E-4</v>
      </c>
      <c r="Y180" s="57">
        <f>INDEX(Data!$K:$K,MATCH($A180&amp;"."&amp;Y$1,Data!$J:$J,0))</f>
        <v>1.7073826887157749E-4</v>
      </c>
    </row>
    <row r="181" spans="1:25" x14ac:dyDescent="0.2">
      <c r="A181" s="2">
        <f t="shared" si="3"/>
        <v>42915</v>
      </c>
      <c r="B181" s="57">
        <f>INDEX(Data!$K:$K,MATCH($A181&amp;"."&amp;B$1,Data!$J:$J,0))</f>
        <v>1.1407010553798376E-4</v>
      </c>
      <c r="C181" s="57">
        <f>INDEX(Data!$K:$K,MATCH($A181&amp;"."&amp;C$1,Data!$J:$J,0))</f>
        <v>7.2141868247421414E-5</v>
      </c>
      <c r="D181" s="57">
        <f>INDEX(Data!$K:$K,MATCH($A181&amp;"."&amp;D$1,Data!$J:$J,0))</f>
        <v>5.0946696747732565E-5</v>
      </c>
      <c r="E181" s="57">
        <f>INDEX(Data!$K:$K,MATCH($A181&amp;"."&amp;E$1,Data!$J:$J,0))</f>
        <v>4.3811435149043769E-5</v>
      </c>
      <c r="F181" s="57">
        <f>INDEX(Data!$K:$K,MATCH($A181&amp;"."&amp;F$1,Data!$J:$J,0))</f>
        <v>3.884579665454701E-5</v>
      </c>
      <c r="G181" s="57">
        <f>INDEX(Data!$K:$K,MATCH($A181&amp;"."&amp;G$1,Data!$J:$J,0))</f>
        <v>3.9165788098473995E-5</v>
      </c>
      <c r="H181" s="57">
        <f>INDEX(Data!$K:$K,MATCH($A181&amp;"."&amp;H$1,Data!$J:$J,0))</f>
        <v>4.7934743549871039E-5</v>
      </c>
      <c r="I181" s="57">
        <f>INDEX(Data!$K:$K,MATCH($A181&amp;"."&amp;I$1,Data!$J:$J,0))</f>
        <v>7.3288844335490068E-5</v>
      </c>
      <c r="J181" s="57">
        <f>INDEX(Data!$K:$K,MATCH($A181&amp;"."&amp;J$1,Data!$J:$J,0))</f>
        <v>8.8435225950340811E-5</v>
      </c>
      <c r="K181" s="57">
        <f>INDEX(Data!$K:$K,MATCH($A181&amp;"."&amp;K$1,Data!$J:$J,0))</f>
        <v>9.8375845294456141E-5</v>
      </c>
      <c r="L181" s="57">
        <f>INDEX(Data!$K:$K,MATCH($A181&amp;"."&amp;L$1,Data!$J:$J,0))</f>
        <v>9.3038532563762281E-5</v>
      </c>
      <c r="M181" s="57">
        <f>INDEX(Data!$K:$K,MATCH($A181&amp;"."&amp;M$1,Data!$J:$J,0))</f>
        <v>8.9003821882740496E-5</v>
      </c>
      <c r="N181" s="57">
        <f>INDEX(Data!$K:$K,MATCH($A181&amp;"."&amp;N$1,Data!$J:$J,0))</f>
        <v>8.892749231643447E-5</v>
      </c>
      <c r="O181" s="57">
        <f>INDEX(Data!$K:$K,MATCH($A181&amp;"."&amp;O$1,Data!$J:$J,0))</f>
        <v>8.8000421380648403E-5</v>
      </c>
      <c r="P181" s="57">
        <f>INDEX(Data!$K:$K,MATCH($A181&amp;"."&amp;P$1,Data!$J:$J,0))</f>
        <v>8.6058770678634579E-5</v>
      </c>
      <c r="Q181" s="57">
        <f>INDEX(Data!$K:$K,MATCH($A181&amp;"."&amp;Q$1,Data!$J:$J,0))</f>
        <v>8.603746632151568E-5</v>
      </c>
      <c r="R181" s="57">
        <f>INDEX(Data!$K:$K,MATCH($A181&amp;"."&amp;R$1,Data!$J:$J,0))</f>
        <v>8.8382889824452438E-5</v>
      </c>
      <c r="S181" s="57">
        <f>INDEX(Data!$K:$K,MATCH($A181&amp;"."&amp;S$1,Data!$J:$J,0))</f>
        <v>9.5308926855227635E-5</v>
      </c>
      <c r="T181" s="57">
        <f>INDEX(Data!$K:$K,MATCH($A181&amp;"."&amp;T$1,Data!$J:$J,0))</f>
        <v>1.0418377285200864E-4</v>
      </c>
      <c r="U181" s="57">
        <f>INDEX(Data!$K:$K,MATCH($A181&amp;"."&amp;U$1,Data!$J:$J,0))</f>
        <v>1.200977425633534E-4</v>
      </c>
      <c r="V181" s="57">
        <f>INDEX(Data!$K:$K,MATCH($A181&amp;"."&amp;V$1,Data!$J:$J,0))</f>
        <v>1.3809080290783831E-4</v>
      </c>
      <c r="W181" s="57">
        <f>INDEX(Data!$K:$K,MATCH($A181&amp;"."&amp;W$1,Data!$J:$J,0))</f>
        <v>1.630873218949693E-4</v>
      </c>
      <c r="X181" s="57">
        <f>INDEX(Data!$K:$K,MATCH($A181&amp;"."&amp;X$1,Data!$J:$J,0))</f>
        <v>1.931737705741298E-4</v>
      </c>
      <c r="Y181" s="57">
        <f>INDEX(Data!$K:$K,MATCH($A181&amp;"."&amp;Y$1,Data!$J:$J,0))</f>
        <v>1.7073826887157749E-4</v>
      </c>
    </row>
    <row r="182" spans="1:25" x14ac:dyDescent="0.2">
      <c r="A182" s="2">
        <f t="shared" si="3"/>
        <v>42916</v>
      </c>
      <c r="B182" s="57">
        <f>INDEX(Data!$K:$K,MATCH($A182&amp;"."&amp;B$1,Data!$J:$J,0))</f>
        <v>1.1407010553798376E-4</v>
      </c>
      <c r="C182" s="57">
        <f>INDEX(Data!$K:$K,MATCH($A182&amp;"."&amp;C$1,Data!$J:$J,0))</f>
        <v>7.2141868247421414E-5</v>
      </c>
      <c r="D182" s="57">
        <f>INDEX(Data!$K:$K,MATCH($A182&amp;"."&amp;D$1,Data!$J:$J,0))</f>
        <v>5.0946696747732565E-5</v>
      </c>
      <c r="E182" s="57">
        <f>INDEX(Data!$K:$K,MATCH($A182&amp;"."&amp;E$1,Data!$J:$J,0))</f>
        <v>4.3811435149043769E-5</v>
      </c>
      <c r="F182" s="57">
        <f>INDEX(Data!$K:$K,MATCH($A182&amp;"."&amp;F$1,Data!$J:$J,0))</f>
        <v>3.884579665454701E-5</v>
      </c>
      <c r="G182" s="57">
        <f>INDEX(Data!$K:$K,MATCH($A182&amp;"."&amp;G$1,Data!$J:$J,0))</f>
        <v>3.9165788098473995E-5</v>
      </c>
      <c r="H182" s="57">
        <f>INDEX(Data!$K:$K,MATCH($A182&amp;"."&amp;H$1,Data!$J:$J,0))</f>
        <v>4.7934743549871039E-5</v>
      </c>
      <c r="I182" s="57">
        <f>INDEX(Data!$K:$K,MATCH($A182&amp;"."&amp;I$1,Data!$J:$J,0))</f>
        <v>7.3288844335490068E-5</v>
      </c>
      <c r="J182" s="57">
        <f>INDEX(Data!$K:$K,MATCH($A182&amp;"."&amp;J$1,Data!$J:$J,0))</f>
        <v>8.8435225950340811E-5</v>
      </c>
      <c r="K182" s="57">
        <f>INDEX(Data!$K:$K,MATCH($A182&amp;"."&amp;K$1,Data!$J:$J,0))</f>
        <v>9.8375845294456141E-5</v>
      </c>
      <c r="L182" s="57">
        <f>INDEX(Data!$K:$K,MATCH($A182&amp;"."&amp;L$1,Data!$J:$J,0))</f>
        <v>9.3038532563762281E-5</v>
      </c>
      <c r="M182" s="57">
        <f>INDEX(Data!$K:$K,MATCH($A182&amp;"."&amp;M$1,Data!$J:$J,0))</f>
        <v>8.9003821882740496E-5</v>
      </c>
      <c r="N182" s="57">
        <f>INDEX(Data!$K:$K,MATCH($A182&amp;"."&amp;N$1,Data!$J:$J,0))</f>
        <v>8.892749231643447E-5</v>
      </c>
      <c r="O182" s="57">
        <f>INDEX(Data!$K:$K,MATCH($A182&amp;"."&amp;O$1,Data!$J:$J,0))</f>
        <v>8.8000421380648403E-5</v>
      </c>
      <c r="P182" s="57">
        <f>INDEX(Data!$K:$K,MATCH($A182&amp;"."&amp;P$1,Data!$J:$J,0))</f>
        <v>8.6058770678634579E-5</v>
      </c>
      <c r="Q182" s="57">
        <f>INDEX(Data!$K:$K,MATCH($A182&amp;"."&amp;Q$1,Data!$J:$J,0))</f>
        <v>8.603746632151568E-5</v>
      </c>
      <c r="R182" s="57">
        <f>INDEX(Data!$K:$K,MATCH($A182&amp;"."&amp;R$1,Data!$J:$J,0))</f>
        <v>8.8382889824452438E-5</v>
      </c>
      <c r="S182" s="57">
        <f>INDEX(Data!$K:$K,MATCH($A182&amp;"."&amp;S$1,Data!$J:$J,0))</f>
        <v>9.5308926855227635E-5</v>
      </c>
      <c r="T182" s="57">
        <f>INDEX(Data!$K:$K,MATCH($A182&amp;"."&amp;T$1,Data!$J:$J,0))</f>
        <v>1.0418377285200864E-4</v>
      </c>
      <c r="U182" s="57">
        <f>INDEX(Data!$K:$K,MATCH($A182&amp;"."&amp;U$1,Data!$J:$J,0))</f>
        <v>1.200977425633534E-4</v>
      </c>
      <c r="V182" s="57">
        <f>INDEX(Data!$K:$K,MATCH($A182&amp;"."&amp;V$1,Data!$J:$J,0))</f>
        <v>1.3809080290783831E-4</v>
      </c>
      <c r="W182" s="57">
        <f>INDEX(Data!$K:$K,MATCH($A182&amp;"."&amp;W$1,Data!$J:$J,0))</f>
        <v>1.630873218949693E-4</v>
      </c>
      <c r="X182" s="57">
        <f>INDEX(Data!$K:$K,MATCH($A182&amp;"."&amp;X$1,Data!$J:$J,0))</f>
        <v>1.931737705741298E-4</v>
      </c>
      <c r="Y182" s="57">
        <f>INDEX(Data!$K:$K,MATCH($A182&amp;"."&amp;Y$1,Data!$J:$J,0))</f>
        <v>1.7073826887157749E-4</v>
      </c>
    </row>
    <row r="183" spans="1:25" x14ac:dyDescent="0.2">
      <c r="A183" s="2">
        <f t="shared" si="3"/>
        <v>42917</v>
      </c>
      <c r="B183" s="57">
        <f>INDEX(Data!$K:$K,MATCH($A183&amp;"."&amp;B$1,Data!$J:$J,0))</f>
        <v>1.1407010553798376E-4</v>
      </c>
      <c r="C183" s="57">
        <f>INDEX(Data!$K:$K,MATCH($A183&amp;"."&amp;C$1,Data!$J:$J,0))</f>
        <v>7.8955027544972182E-5</v>
      </c>
      <c r="D183" s="57">
        <f>INDEX(Data!$K:$K,MATCH($A183&amp;"."&amp;D$1,Data!$J:$J,0))</f>
        <v>5.7268040240511506E-5</v>
      </c>
      <c r="E183" s="57">
        <f>INDEX(Data!$K:$K,MATCH($A183&amp;"."&amp;E$1,Data!$J:$J,0))</f>
        <v>4.7050794918514312E-5</v>
      </c>
      <c r="F183" s="57">
        <f>INDEX(Data!$K:$K,MATCH($A183&amp;"."&amp;F$1,Data!$J:$J,0))</f>
        <v>4.1711985820508614E-5</v>
      </c>
      <c r="G183" s="57">
        <f>INDEX(Data!$K:$K,MATCH($A183&amp;"."&amp;G$1,Data!$J:$J,0))</f>
        <v>4.1447920390975495E-5</v>
      </c>
      <c r="H183" s="57">
        <f>INDEX(Data!$K:$K,MATCH($A183&amp;"."&amp;H$1,Data!$J:$J,0))</f>
        <v>4.7549786218900844E-5</v>
      </c>
      <c r="I183" s="57">
        <f>INDEX(Data!$K:$K,MATCH($A183&amp;"."&amp;I$1,Data!$J:$J,0))</f>
        <v>6.6809682183568387E-5</v>
      </c>
      <c r="J183" s="57">
        <f>INDEX(Data!$K:$K,MATCH($A183&amp;"."&amp;J$1,Data!$J:$J,0))</f>
        <v>7.8298397662753368E-5</v>
      </c>
      <c r="K183" s="57">
        <f>INDEX(Data!$K:$K,MATCH($A183&amp;"."&amp;K$1,Data!$J:$J,0))</f>
        <v>8.4712782420478651E-5</v>
      </c>
      <c r="L183" s="57">
        <f>INDEX(Data!$K:$K,MATCH($A183&amp;"."&amp;L$1,Data!$J:$J,0))</f>
        <v>8.140757344300188E-5</v>
      </c>
      <c r="M183" s="57">
        <f>INDEX(Data!$K:$K,MATCH($A183&amp;"."&amp;M$1,Data!$J:$J,0))</f>
        <v>8.0614362124340318E-5</v>
      </c>
      <c r="N183" s="57">
        <f>INDEX(Data!$K:$K,MATCH($A183&amp;"."&amp;N$1,Data!$J:$J,0))</f>
        <v>7.9223714198328784E-5</v>
      </c>
      <c r="O183" s="57">
        <f>INDEX(Data!$K:$K,MATCH($A183&amp;"."&amp;O$1,Data!$J:$J,0))</f>
        <v>7.6536097425151131E-5</v>
      </c>
      <c r="P183" s="57">
        <f>INDEX(Data!$K:$K,MATCH($A183&amp;"."&amp;P$1,Data!$J:$J,0))</f>
        <v>7.5034640999928131E-5</v>
      </c>
      <c r="Q183" s="57">
        <f>INDEX(Data!$K:$K,MATCH($A183&amp;"."&amp;Q$1,Data!$J:$J,0))</f>
        <v>7.4164079346900053E-5</v>
      </c>
      <c r="R183" s="57">
        <f>INDEX(Data!$K:$K,MATCH($A183&amp;"."&amp;R$1,Data!$J:$J,0))</f>
        <v>7.3356159549138462E-5</v>
      </c>
      <c r="S183" s="57">
        <f>INDEX(Data!$K:$K,MATCH($A183&amp;"."&amp;S$1,Data!$J:$J,0))</f>
        <v>7.7192153594726119E-5</v>
      </c>
      <c r="T183" s="57">
        <f>INDEX(Data!$K:$K,MATCH($A183&amp;"."&amp;T$1,Data!$J:$J,0))</f>
        <v>8.2410353794565806E-5</v>
      </c>
      <c r="U183" s="57">
        <f>INDEX(Data!$K:$K,MATCH($A183&amp;"."&amp;U$1,Data!$J:$J,0))</f>
        <v>9.0864432005460474E-5</v>
      </c>
      <c r="V183" s="57">
        <f>INDEX(Data!$K:$K,MATCH($A183&amp;"."&amp;V$1,Data!$J:$J,0))</f>
        <v>1.0482313802976884E-4</v>
      </c>
      <c r="W183" s="57">
        <f>INDEX(Data!$K:$K,MATCH($A183&amp;"."&amp;W$1,Data!$J:$J,0))</f>
        <v>1.366604322606658E-4</v>
      </c>
      <c r="X183" s="57">
        <f>INDEX(Data!$K:$K,MATCH($A183&amp;"."&amp;X$1,Data!$J:$J,0))</f>
        <v>1.8241840356347905E-4</v>
      </c>
      <c r="Y183" s="57">
        <f>INDEX(Data!$K:$K,MATCH($A183&amp;"."&amp;Y$1,Data!$J:$J,0))</f>
        <v>1.696912000995929E-4</v>
      </c>
    </row>
    <row r="184" spans="1:25" x14ac:dyDescent="0.2">
      <c r="A184" s="2">
        <f t="shared" si="3"/>
        <v>42918</v>
      </c>
      <c r="B184" s="57">
        <f>INDEX(Data!$K:$K,MATCH($A184&amp;"."&amp;B$1,Data!$J:$J,0))</f>
        <v>1.2126980252266176E-4</v>
      </c>
      <c r="C184" s="57">
        <f>INDEX(Data!$K:$K,MATCH($A184&amp;"."&amp;C$1,Data!$J:$J,0))</f>
        <v>7.8955027544972182E-5</v>
      </c>
      <c r="D184" s="57">
        <f>INDEX(Data!$K:$K,MATCH($A184&amp;"."&amp;D$1,Data!$J:$J,0))</f>
        <v>5.7268040240511506E-5</v>
      </c>
      <c r="E184" s="57">
        <f>INDEX(Data!$K:$K,MATCH($A184&amp;"."&amp;E$1,Data!$J:$J,0))</f>
        <v>4.7050794918514312E-5</v>
      </c>
      <c r="F184" s="57">
        <f>INDEX(Data!$K:$K,MATCH($A184&amp;"."&amp;F$1,Data!$J:$J,0))</f>
        <v>4.1711985820508614E-5</v>
      </c>
      <c r="G184" s="57">
        <f>INDEX(Data!$K:$K,MATCH($A184&amp;"."&amp;G$1,Data!$J:$J,0))</f>
        <v>4.1447920390975495E-5</v>
      </c>
      <c r="H184" s="57">
        <f>INDEX(Data!$K:$K,MATCH($A184&amp;"."&amp;H$1,Data!$J:$J,0))</f>
        <v>4.7549786218900844E-5</v>
      </c>
      <c r="I184" s="57">
        <f>INDEX(Data!$K:$K,MATCH($A184&amp;"."&amp;I$1,Data!$J:$J,0))</f>
        <v>6.6809682183568387E-5</v>
      </c>
      <c r="J184" s="57">
        <f>INDEX(Data!$K:$K,MATCH($A184&amp;"."&amp;J$1,Data!$J:$J,0))</f>
        <v>7.8298397662753368E-5</v>
      </c>
      <c r="K184" s="57">
        <f>INDEX(Data!$K:$K,MATCH($A184&amp;"."&amp;K$1,Data!$J:$J,0))</f>
        <v>8.4712782420478651E-5</v>
      </c>
      <c r="L184" s="57">
        <f>INDEX(Data!$K:$K,MATCH($A184&amp;"."&amp;L$1,Data!$J:$J,0))</f>
        <v>8.140757344300188E-5</v>
      </c>
      <c r="M184" s="57">
        <f>INDEX(Data!$K:$K,MATCH($A184&amp;"."&amp;M$1,Data!$J:$J,0))</f>
        <v>8.0614362124340318E-5</v>
      </c>
      <c r="N184" s="57">
        <f>INDEX(Data!$K:$K,MATCH($A184&amp;"."&amp;N$1,Data!$J:$J,0))</f>
        <v>7.9223714198328784E-5</v>
      </c>
      <c r="O184" s="57">
        <f>INDEX(Data!$K:$K,MATCH($A184&amp;"."&amp;O$1,Data!$J:$J,0))</f>
        <v>7.6536097425151131E-5</v>
      </c>
      <c r="P184" s="57">
        <f>INDEX(Data!$K:$K,MATCH($A184&amp;"."&amp;P$1,Data!$J:$J,0))</f>
        <v>7.5034640999928131E-5</v>
      </c>
      <c r="Q184" s="57">
        <f>INDEX(Data!$K:$K,MATCH($A184&amp;"."&amp;Q$1,Data!$J:$J,0))</f>
        <v>7.4164079346900053E-5</v>
      </c>
      <c r="R184" s="57">
        <f>INDEX(Data!$K:$K,MATCH($A184&amp;"."&amp;R$1,Data!$J:$J,0))</f>
        <v>7.3356159549138462E-5</v>
      </c>
      <c r="S184" s="57">
        <f>INDEX(Data!$K:$K,MATCH($A184&amp;"."&amp;S$1,Data!$J:$J,0))</f>
        <v>7.7192153594726119E-5</v>
      </c>
      <c r="T184" s="57">
        <f>INDEX(Data!$K:$K,MATCH($A184&amp;"."&amp;T$1,Data!$J:$J,0))</f>
        <v>8.2410353794565806E-5</v>
      </c>
      <c r="U184" s="57">
        <f>INDEX(Data!$K:$K,MATCH($A184&amp;"."&amp;U$1,Data!$J:$J,0))</f>
        <v>9.0864432005460474E-5</v>
      </c>
      <c r="V184" s="57">
        <f>INDEX(Data!$K:$K,MATCH($A184&amp;"."&amp;V$1,Data!$J:$J,0))</f>
        <v>1.0482313802976884E-4</v>
      </c>
      <c r="W184" s="57">
        <f>INDEX(Data!$K:$K,MATCH($A184&amp;"."&amp;W$1,Data!$J:$J,0))</f>
        <v>1.366604322606658E-4</v>
      </c>
      <c r="X184" s="57">
        <f>INDEX(Data!$K:$K,MATCH($A184&amp;"."&amp;X$1,Data!$J:$J,0))</f>
        <v>1.8241840356347905E-4</v>
      </c>
      <c r="Y184" s="57">
        <f>INDEX(Data!$K:$K,MATCH($A184&amp;"."&amp;Y$1,Data!$J:$J,0))</f>
        <v>1.696912000995929E-4</v>
      </c>
    </row>
    <row r="185" spans="1:25" x14ac:dyDescent="0.2">
      <c r="A185" s="2">
        <f t="shared" si="3"/>
        <v>42919</v>
      </c>
      <c r="B185" s="57">
        <f>INDEX(Data!$K:$K,MATCH($A185&amp;"."&amp;B$1,Data!$J:$J,0))</f>
        <v>1.2126980252266176E-4</v>
      </c>
      <c r="C185" s="57">
        <f>INDEX(Data!$K:$K,MATCH($A185&amp;"."&amp;C$1,Data!$J:$J,0))</f>
        <v>7.9061574482343038E-5</v>
      </c>
      <c r="D185" s="57">
        <f>INDEX(Data!$K:$K,MATCH($A185&amp;"."&amp;D$1,Data!$J:$J,0))</f>
        <v>5.7345321377464829E-5</v>
      </c>
      <c r="E185" s="57">
        <f>INDEX(Data!$K:$K,MATCH($A185&amp;"."&amp;E$1,Data!$J:$J,0))</f>
        <v>4.7114288254598274E-5</v>
      </c>
      <c r="F185" s="57">
        <f>INDEX(Data!$K:$K,MATCH($A185&amp;"."&amp;F$1,Data!$J:$J,0))</f>
        <v>4.1768274627935102E-5</v>
      </c>
      <c r="G185" s="57">
        <f>INDEX(Data!$K:$K,MATCH($A185&amp;"."&amp;G$1,Data!$J:$J,0))</f>
        <v>4.1503852851711222E-5</v>
      </c>
      <c r="H185" s="57">
        <f>INDEX(Data!$K:$K,MATCH($A185&amp;"."&amp;H$1,Data!$J:$J,0))</f>
        <v>4.7613952925591869E-5</v>
      </c>
      <c r="I185" s="57">
        <f>INDEX(Data!$K:$K,MATCH($A185&amp;"."&amp;I$1,Data!$J:$J,0))</f>
        <v>6.6899839419208931E-5</v>
      </c>
      <c r="J185" s="57">
        <f>INDEX(Data!$K:$K,MATCH($A185&amp;"."&amp;J$1,Data!$J:$J,0))</f>
        <v>7.8404058501985635E-5</v>
      </c>
      <c r="K185" s="57">
        <f>INDEX(Data!$K:$K,MATCH($A185&amp;"."&amp;K$1,Data!$J:$J,0))</f>
        <v>8.4827099238592908E-5</v>
      </c>
      <c r="L185" s="57">
        <f>INDEX(Data!$K:$K,MATCH($A185&amp;"."&amp;L$1,Data!$J:$J,0))</f>
        <v>8.1517430001841113E-5</v>
      </c>
      <c r="M185" s="57">
        <f>INDEX(Data!$K:$K,MATCH($A185&amp;"."&amp;M$1,Data!$J:$J,0))</f>
        <v>8.0723148273361111E-5</v>
      </c>
      <c r="N185" s="57">
        <f>INDEX(Data!$K:$K,MATCH($A185&amp;"."&amp;N$1,Data!$J:$J,0))</f>
        <v>7.9330623718563818E-5</v>
      </c>
      <c r="O185" s="57">
        <f>INDEX(Data!$K:$K,MATCH($A185&amp;"."&amp;O$1,Data!$J:$J,0))</f>
        <v>7.6639380104323406E-5</v>
      </c>
      <c r="P185" s="57">
        <f>INDEX(Data!$K:$K,MATCH($A185&amp;"."&amp;P$1,Data!$J:$J,0))</f>
        <v>7.5135897518275986E-5</v>
      </c>
      <c r="Q185" s="57">
        <f>INDEX(Data!$K:$K,MATCH($A185&amp;"."&amp;Q$1,Data!$J:$J,0))</f>
        <v>7.4264161073967186E-5</v>
      </c>
      <c r="R185" s="57">
        <f>INDEX(Data!$K:$K,MATCH($A185&amp;"."&amp;R$1,Data!$J:$J,0))</f>
        <v>7.3455151017829895E-5</v>
      </c>
      <c r="S185" s="57">
        <f>INDEX(Data!$K:$K,MATCH($A185&amp;"."&amp;S$1,Data!$J:$J,0))</f>
        <v>7.7296321597832593E-5</v>
      </c>
      <c r="T185" s="57">
        <f>INDEX(Data!$K:$K,MATCH($A185&amp;"."&amp;T$1,Data!$J:$J,0))</f>
        <v>8.2521563569009295E-5</v>
      </c>
      <c r="U185" s="57">
        <f>INDEX(Data!$K:$K,MATCH($A185&amp;"."&amp;U$1,Data!$J:$J,0))</f>
        <v>9.0987050250899038E-5</v>
      </c>
      <c r="V185" s="57">
        <f>INDEX(Data!$K:$K,MATCH($A185&amp;"."&amp;V$1,Data!$J:$J,0))</f>
        <v>1.0496459304118415E-4</v>
      </c>
      <c r="W185" s="57">
        <f>INDEX(Data!$K:$K,MATCH($A185&amp;"."&amp;W$1,Data!$J:$J,0))</f>
        <v>1.3684485054243841E-4</v>
      </c>
      <c r="X185" s="57">
        <f>INDEX(Data!$K:$K,MATCH($A185&amp;"."&amp;X$1,Data!$J:$J,0))</f>
        <v>1.8266457056289773E-4</v>
      </c>
      <c r="Y185" s="57">
        <f>INDEX(Data!$K:$K,MATCH($A185&amp;"."&amp;Y$1,Data!$J:$J,0))</f>
        <v>1.6992019220093938E-4</v>
      </c>
    </row>
    <row r="186" spans="1:25" x14ac:dyDescent="0.2">
      <c r="A186" s="2">
        <f t="shared" si="3"/>
        <v>42920</v>
      </c>
      <c r="B186" s="57">
        <f>INDEX(Data!$K:$K,MATCH($A186&amp;"."&amp;B$1,Data!$J:$J,0))</f>
        <v>1.2143345170949781E-4</v>
      </c>
      <c r="C186" s="57">
        <f>INDEX(Data!$K:$K,MATCH($A186&amp;"."&amp;C$1,Data!$J:$J,0))</f>
        <v>7.8955027544972182E-5</v>
      </c>
      <c r="D186" s="57">
        <f>INDEX(Data!$K:$K,MATCH($A186&amp;"."&amp;D$1,Data!$J:$J,0))</f>
        <v>5.7268040240511506E-5</v>
      </c>
      <c r="E186" s="57">
        <f>INDEX(Data!$K:$K,MATCH($A186&amp;"."&amp;E$1,Data!$J:$J,0))</f>
        <v>4.7050794918514312E-5</v>
      </c>
      <c r="F186" s="57">
        <f>INDEX(Data!$K:$K,MATCH($A186&amp;"."&amp;F$1,Data!$J:$J,0))</f>
        <v>4.1711985820508614E-5</v>
      </c>
      <c r="G186" s="57">
        <f>INDEX(Data!$K:$K,MATCH($A186&amp;"."&amp;G$1,Data!$J:$J,0))</f>
        <v>4.1447920390975495E-5</v>
      </c>
      <c r="H186" s="57">
        <f>INDEX(Data!$K:$K,MATCH($A186&amp;"."&amp;H$1,Data!$J:$J,0))</f>
        <v>4.7549786218900844E-5</v>
      </c>
      <c r="I186" s="57">
        <f>INDEX(Data!$K:$K,MATCH($A186&amp;"."&amp;I$1,Data!$J:$J,0))</f>
        <v>6.6809682183568387E-5</v>
      </c>
      <c r="J186" s="57">
        <f>INDEX(Data!$K:$K,MATCH($A186&amp;"."&amp;J$1,Data!$J:$J,0))</f>
        <v>7.8298397662753368E-5</v>
      </c>
      <c r="K186" s="57">
        <f>INDEX(Data!$K:$K,MATCH($A186&amp;"."&amp;K$1,Data!$J:$J,0))</f>
        <v>8.4712782420478651E-5</v>
      </c>
      <c r="L186" s="57">
        <f>INDEX(Data!$K:$K,MATCH($A186&amp;"."&amp;L$1,Data!$J:$J,0))</f>
        <v>8.140757344300188E-5</v>
      </c>
      <c r="M186" s="57">
        <f>INDEX(Data!$K:$K,MATCH($A186&amp;"."&amp;M$1,Data!$J:$J,0))</f>
        <v>8.0614362124340318E-5</v>
      </c>
      <c r="N186" s="57">
        <f>INDEX(Data!$K:$K,MATCH($A186&amp;"."&amp;N$1,Data!$J:$J,0))</f>
        <v>7.9223714198328784E-5</v>
      </c>
      <c r="O186" s="57">
        <f>INDEX(Data!$K:$K,MATCH($A186&amp;"."&amp;O$1,Data!$J:$J,0))</f>
        <v>7.6536097425151131E-5</v>
      </c>
      <c r="P186" s="57">
        <f>INDEX(Data!$K:$K,MATCH($A186&amp;"."&amp;P$1,Data!$J:$J,0))</f>
        <v>7.5034640999928131E-5</v>
      </c>
      <c r="Q186" s="57">
        <f>INDEX(Data!$K:$K,MATCH($A186&amp;"."&amp;Q$1,Data!$J:$J,0))</f>
        <v>7.4164079346900053E-5</v>
      </c>
      <c r="R186" s="57">
        <f>INDEX(Data!$K:$K,MATCH($A186&amp;"."&amp;R$1,Data!$J:$J,0))</f>
        <v>7.3356159549138462E-5</v>
      </c>
      <c r="S186" s="57">
        <f>INDEX(Data!$K:$K,MATCH($A186&amp;"."&amp;S$1,Data!$J:$J,0))</f>
        <v>7.7192153594726119E-5</v>
      </c>
      <c r="T186" s="57">
        <f>INDEX(Data!$K:$K,MATCH($A186&amp;"."&amp;T$1,Data!$J:$J,0))</f>
        <v>8.2410353794565806E-5</v>
      </c>
      <c r="U186" s="57">
        <f>INDEX(Data!$K:$K,MATCH($A186&amp;"."&amp;U$1,Data!$J:$J,0))</f>
        <v>9.0864432005460474E-5</v>
      </c>
      <c r="V186" s="57">
        <f>INDEX(Data!$K:$K,MATCH($A186&amp;"."&amp;V$1,Data!$J:$J,0))</f>
        <v>1.0482313802976884E-4</v>
      </c>
      <c r="W186" s="57">
        <f>INDEX(Data!$K:$K,MATCH($A186&amp;"."&amp;W$1,Data!$J:$J,0))</f>
        <v>1.366604322606658E-4</v>
      </c>
      <c r="X186" s="57">
        <f>INDEX(Data!$K:$K,MATCH($A186&amp;"."&amp;X$1,Data!$J:$J,0))</f>
        <v>1.8241840356347905E-4</v>
      </c>
      <c r="Y186" s="57">
        <f>INDEX(Data!$K:$K,MATCH($A186&amp;"."&amp;Y$1,Data!$J:$J,0))</f>
        <v>1.696912000995929E-4</v>
      </c>
    </row>
    <row r="187" spans="1:25" x14ac:dyDescent="0.2">
      <c r="A187" s="2">
        <f t="shared" si="3"/>
        <v>42921</v>
      </c>
      <c r="B187" s="57">
        <f>INDEX(Data!$K:$K,MATCH($A187&amp;"."&amp;B$1,Data!$J:$J,0))</f>
        <v>1.2126980252266176E-4</v>
      </c>
      <c r="C187" s="57">
        <f>INDEX(Data!$K:$K,MATCH($A187&amp;"."&amp;C$1,Data!$J:$J,0))</f>
        <v>7.9061574482343025E-5</v>
      </c>
      <c r="D187" s="57">
        <f>INDEX(Data!$K:$K,MATCH($A187&amp;"."&amp;D$1,Data!$J:$J,0))</f>
        <v>5.7345321377464877E-5</v>
      </c>
      <c r="E187" s="57">
        <f>INDEX(Data!$K:$K,MATCH($A187&amp;"."&amp;E$1,Data!$J:$J,0))</f>
        <v>4.7114288254598315E-5</v>
      </c>
      <c r="F187" s="57">
        <f>INDEX(Data!$K:$K,MATCH($A187&amp;"."&amp;F$1,Data!$J:$J,0))</f>
        <v>4.176827462793519E-5</v>
      </c>
      <c r="G187" s="57">
        <f>INDEX(Data!$K:$K,MATCH($A187&amp;"."&amp;G$1,Data!$J:$J,0))</f>
        <v>4.1503852851711194E-5</v>
      </c>
      <c r="H187" s="57">
        <f>INDEX(Data!$K:$K,MATCH($A187&amp;"."&amp;H$1,Data!$J:$J,0))</f>
        <v>4.7613952925591869E-5</v>
      </c>
      <c r="I187" s="57">
        <f>INDEX(Data!$K:$K,MATCH($A187&amp;"."&amp;I$1,Data!$J:$J,0))</f>
        <v>6.6899839419208863E-5</v>
      </c>
      <c r="J187" s="57">
        <f>INDEX(Data!$K:$K,MATCH($A187&amp;"."&amp;J$1,Data!$J:$J,0))</f>
        <v>7.8404058501985662E-5</v>
      </c>
      <c r="K187" s="57">
        <f>INDEX(Data!$K:$K,MATCH($A187&amp;"."&amp;K$1,Data!$J:$J,0))</f>
        <v>8.4827099238592935E-5</v>
      </c>
      <c r="L187" s="57">
        <f>INDEX(Data!$K:$K,MATCH($A187&amp;"."&amp;L$1,Data!$J:$J,0))</f>
        <v>8.1517430001841059E-5</v>
      </c>
      <c r="M187" s="57">
        <f>INDEX(Data!$K:$K,MATCH($A187&amp;"."&amp;M$1,Data!$J:$J,0))</f>
        <v>8.0723148273361152E-5</v>
      </c>
      <c r="N187" s="57">
        <f>INDEX(Data!$K:$K,MATCH($A187&amp;"."&amp;N$1,Data!$J:$J,0))</f>
        <v>7.9330623718563845E-5</v>
      </c>
      <c r="O187" s="57">
        <f>INDEX(Data!$K:$K,MATCH($A187&amp;"."&amp;O$1,Data!$J:$J,0))</f>
        <v>7.6639380104323433E-5</v>
      </c>
      <c r="P187" s="57">
        <f>INDEX(Data!$K:$K,MATCH($A187&amp;"."&amp;P$1,Data!$J:$J,0))</f>
        <v>7.5135897518275986E-5</v>
      </c>
      <c r="Q187" s="57">
        <f>INDEX(Data!$K:$K,MATCH($A187&amp;"."&amp;Q$1,Data!$J:$J,0))</f>
        <v>7.4264161073967145E-5</v>
      </c>
      <c r="R187" s="57">
        <f>INDEX(Data!$K:$K,MATCH($A187&amp;"."&amp;R$1,Data!$J:$J,0))</f>
        <v>7.3455151017829854E-5</v>
      </c>
      <c r="S187" s="57">
        <f>INDEX(Data!$K:$K,MATCH($A187&amp;"."&amp;S$1,Data!$J:$J,0))</f>
        <v>7.7296321597832579E-5</v>
      </c>
      <c r="T187" s="57">
        <f>INDEX(Data!$K:$K,MATCH($A187&amp;"."&amp;T$1,Data!$J:$J,0))</f>
        <v>8.2521563569009363E-5</v>
      </c>
      <c r="U187" s="57">
        <f>INDEX(Data!$K:$K,MATCH($A187&amp;"."&amp;U$1,Data!$J:$J,0))</f>
        <v>9.0987050250899106E-5</v>
      </c>
      <c r="V187" s="57">
        <f>INDEX(Data!$K:$K,MATCH($A187&amp;"."&amp;V$1,Data!$J:$J,0))</f>
        <v>1.0496459304118415E-4</v>
      </c>
      <c r="W187" s="57">
        <f>INDEX(Data!$K:$K,MATCH($A187&amp;"."&amp;W$1,Data!$J:$J,0))</f>
        <v>1.3684485054243835E-4</v>
      </c>
      <c r="X187" s="57">
        <f>INDEX(Data!$K:$K,MATCH($A187&amp;"."&amp;X$1,Data!$J:$J,0))</f>
        <v>1.8266457056289782E-4</v>
      </c>
      <c r="Y187" s="57">
        <f>INDEX(Data!$K:$K,MATCH($A187&amp;"."&amp;Y$1,Data!$J:$J,0))</f>
        <v>1.6992019220093938E-4</v>
      </c>
    </row>
    <row r="188" spans="1:25" x14ac:dyDescent="0.2">
      <c r="A188" s="2">
        <f t="shared" si="3"/>
        <v>42922</v>
      </c>
      <c r="B188" s="57">
        <f>INDEX(Data!$K:$K,MATCH($A188&amp;"."&amp;B$1,Data!$J:$J,0))</f>
        <v>1.2143345170949785E-4</v>
      </c>
      <c r="C188" s="57">
        <f>INDEX(Data!$K:$K,MATCH($A188&amp;"."&amp;C$1,Data!$J:$J,0))</f>
        <v>7.9061574482343038E-5</v>
      </c>
      <c r="D188" s="57">
        <f>INDEX(Data!$K:$K,MATCH($A188&amp;"."&amp;D$1,Data!$J:$J,0))</f>
        <v>5.7345321377464829E-5</v>
      </c>
      <c r="E188" s="57">
        <f>INDEX(Data!$K:$K,MATCH($A188&amp;"."&amp;E$1,Data!$J:$J,0))</f>
        <v>4.7114288254598274E-5</v>
      </c>
      <c r="F188" s="57">
        <f>INDEX(Data!$K:$K,MATCH($A188&amp;"."&amp;F$1,Data!$J:$J,0))</f>
        <v>4.1768274627935102E-5</v>
      </c>
      <c r="G188" s="57">
        <f>INDEX(Data!$K:$K,MATCH($A188&amp;"."&amp;G$1,Data!$J:$J,0))</f>
        <v>4.1503852851711222E-5</v>
      </c>
      <c r="H188" s="57">
        <f>INDEX(Data!$K:$K,MATCH($A188&amp;"."&amp;H$1,Data!$J:$J,0))</f>
        <v>4.7613952925591869E-5</v>
      </c>
      <c r="I188" s="57">
        <f>INDEX(Data!$K:$K,MATCH($A188&amp;"."&amp;I$1,Data!$J:$J,0))</f>
        <v>6.6899839419208931E-5</v>
      </c>
      <c r="J188" s="57">
        <f>INDEX(Data!$K:$K,MATCH($A188&amp;"."&amp;J$1,Data!$J:$J,0))</f>
        <v>7.8404058501985635E-5</v>
      </c>
      <c r="K188" s="57">
        <f>INDEX(Data!$K:$K,MATCH($A188&amp;"."&amp;K$1,Data!$J:$J,0))</f>
        <v>8.4827099238592908E-5</v>
      </c>
      <c r="L188" s="57">
        <f>INDEX(Data!$K:$K,MATCH($A188&amp;"."&amp;L$1,Data!$J:$J,0))</f>
        <v>8.1517430001841113E-5</v>
      </c>
      <c r="M188" s="57">
        <f>INDEX(Data!$K:$K,MATCH($A188&amp;"."&amp;M$1,Data!$J:$J,0))</f>
        <v>8.0723148273361111E-5</v>
      </c>
      <c r="N188" s="57">
        <f>INDEX(Data!$K:$K,MATCH($A188&amp;"."&amp;N$1,Data!$J:$J,0))</f>
        <v>7.9330623718563818E-5</v>
      </c>
      <c r="O188" s="57">
        <f>INDEX(Data!$K:$K,MATCH($A188&amp;"."&amp;O$1,Data!$J:$J,0))</f>
        <v>7.6639380104323406E-5</v>
      </c>
      <c r="P188" s="57">
        <f>INDEX(Data!$K:$K,MATCH($A188&amp;"."&amp;P$1,Data!$J:$J,0))</f>
        <v>7.5135897518275986E-5</v>
      </c>
      <c r="Q188" s="57">
        <f>INDEX(Data!$K:$K,MATCH($A188&amp;"."&amp;Q$1,Data!$J:$J,0))</f>
        <v>7.4264161073967186E-5</v>
      </c>
      <c r="R188" s="57">
        <f>INDEX(Data!$K:$K,MATCH($A188&amp;"."&amp;R$1,Data!$J:$J,0))</f>
        <v>7.3455151017829895E-5</v>
      </c>
      <c r="S188" s="57">
        <f>INDEX(Data!$K:$K,MATCH($A188&amp;"."&amp;S$1,Data!$J:$J,0))</f>
        <v>7.7296321597832593E-5</v>
      </c>
      <c r="T188" s="57">
        <f>INDEX(Data!$K:$K,MATCH($A188&amp;"."&amp;T$1,Data!$J:$J,0))</f>
        <v>8.2521563569009295E-5</v>
      </c>
      <c r="U188" s="57">
        <f>INDEX(Data!$K:$K,MATCH($A188&amp;"."&amp;U$1,Data!$J:$J,0))</f>
        <v>9.0987050250899038E-5</v>
      </c>
      <c r="V188" s="57">
        <f>INDEX(Data!$K:$K,MATCH($A188&amp;"."&amp;V$1,Data!$J:$J,0))</f>
        <v>1.0496459304118415E-4</v>
      </c>
      <c r="W188" s="57">
        <f>INDEX(Data!$K:$K,MATCH($A188&amp;"."&amp;W$1,Data!$J:$J,0))</f>
        <v>1.3684485054243841E-4</v>
      </c>
      <c r="X188" s="57">
        <f>INDEX(Data!$K:$K,MATCH($A188&amp;"."&amp;X$1,Data!$J:$J,0))</f>
        <v>1.8266457056289773E-4</v>
      </c>
      <c r="Y188" s="57">
        <f>INDEX(Data!$K:$K,MATCH($A188&amp;"."&amp;Y$1,Data!$J:$J,0))</f>
        <v>1.6992019220093938E-4</v>
      </c>
    </row>
    <row r="189" spans="1:25" x14ac:dyDescent="0.2">
      <c r="A189" s="2">
        <f t="shared" si="3"/>
        <v>42923</v>
      </c>
      <c r="B189" s="57">
        <f>INDEX(Data!$K:$K,MATCH($A189&amp;"."&amp;B$1,Data!$J:$J,0))</f>
        <v>1.2143345170949781E-4</v>
      </c>
      <c r="C189" s="57">
        <f>INDEX(Data!$K:$K,MATCH($A189&amp;"."&amp;C$1,Data!$J:$J,0))</f>
        <v>7.9061574482343038E-5</v>
      </c>
      <c r="D189" s="57">
        <f>INDEX(Data!$K:$K,MATCH($A189&amp;"."&amp;D$1,Data!$J:$J,0))</f>
        <v>5.7345321377464829E-5</v>
      </c>
      <c r="E189" s="57">
        <f>INDEX(Data!$K:$K,MATCH($A189&amp;"."&amp;E$1,Data!$J:$J,0))</f>
        <v>4.7114288254598274E-5</v>
      </c>
      <c r="F189" s="57">
        <f>INDEX(Data!$K:$K,MATCH($A189&amp;"."&amp;F$1,Data!$J:$J,0))</f>
        <v>4.1768274627935102E-5</v>
      </c>
      <c r="G189" s="57">
        <f>INDEX(Data!$K:$K,MATCH($A189&amp;"."&amp;G$1,Data!$J:$J,0))</f>
        <v>4.1503852851711222E-5</v>
      </c>
      <c r="H189" s="57">
        <f>INDEX(Data!$K:$K,MATCH($A189&amp;"."&amp;H$1,Data!$J:$J,0))</f>
        <v>4.7613952925591869E-5</v>
      </c>
      <c r="I189" s="57">
        <f>INDEX(Data!$K:$K,MATCH($A189&amp;"."&amp;I$1,Data!$J:$J,0))</f>
        <v>6.6899839419208931E-5</v>
      </c>
      <c r="J189" s="57">
        <f>INDEX(Data!$K:$K,MATCH($A189&amp;"."&amp;J$1,Data!$J:$J,0))</f>
        <v>7.8404058501985635E-5</v>
      </c>
      <c r="K189" s="57">
        <f>INDEX(Data!$K:$K,MATCH($A189&amp;"."&amp;K$1,Data!$J:$J,0))</f>
        <v>8.4827099238592908E-5</v>
      </c>
      <c r="L189" s="57">
        <f>INDEX(Data!$K:$K,MATCH($A189&amp;"."&amp;L$1,Data!$J:$J,0))</f>
        <v>8.1517430001841113E-5</v>
      </c>
      <c r="M189" s="57">
        <f>INDEX(Data!$K:$K,MATCH($A189&amp;"."&amp;M$1,Data!$J:$J,0))</f>
        <v>8.0723148273361111E-5</v>
      </c>
      <c r="N189" s="57">
        <f>INDEX(Data!$K:$K,MATCH($A189&amp;"."&amp;N$1,Data!$J:$J,0))</f>
        <v>7.9330623718563818E-5</v>
      </c>
      <c r="O189" s="57">
        <f>INDEX(Data!$K:$K,MATCH($A189&amp;"."&amp;O$1,Data!$J:$J,0))</f>
        <v>7.6639380104323406E-5</v>
      </c>
      <c r="P189" s="57">
        <f>INDEX(Data!$K:$K,MATCH($A189&amp;"."&amp;P$1,Data!$J:$J,0))</f>
        <v>7.5135897518275986E-5</v>
      </c>
      <c r="Q189" s="57">
        <f>INDEX(Data!$K:$K,MATCH($A189&amp;"."&amp;Q$1,Data!$J:$J,0))</f>
        <v>7.4264161073967186E-5</v>
      </c>
      <c r="R189" s="57">
        <f>INDEX(Data!$K:$K,MATCH($A189&amp;"."&amp;R$1,Data!$J:$J,0))</f>
        <v>7.3455151017829895E-5</v>
      </c>
      <c r="S189" s="57">
        <f>INDEX(Data!$K:$K,MATCH($A189&amp;"."&amp;S$1,Data!$J:$J,0))</f>
        <v>7.7296321597832593E-5</v>
      </c>
      <c r="T189" s="57">
        <f>INDEX(Data!$K:$K,MATCH($A189&amp;"."&amp;T$1,Data!$J:$J,0))</f>
        <v>8.2521563569009295E-5</v>
      </c>
      <c r="U189" s="57">
        <f>INDEX(Data!$K:$K,MATCH($A189&amp;"."&amp;U$1,Data!$J:$J,0))</f>
        <v>9.0987050250899038E-5</v>
      </c>
      <c r="V189" s="57">
        <f>INDEX(Data!$K:$K,MATCH($A189&amp;"."&amp;V$1,Data!$J:$J,0))</f>
        <v>1.0496459304118415E-4</v>
      </c>
      <c r="W189" s="57">
        <f>INDEX(Data!$K:$K,MATCH($A189&amp;"."&amp;W$1,Data!$J:$J,0))</f>
        <v>1.3684485054243841E-4</v>
      </c>
      <c r="X189" s="57">
        <f>INDEX(Data!$K:$K,MATCH($A189&amp;"."&amp;X$1,Data!$J:$J,0))</f>
        <v>1.8266457056289773E-4</v>
      </c>
      <c r="Y189" s="57">
        <f>INDEX(Data!$K:$K,MATCH($A189&amp;"."&amp;Y$1,Data!$J:$J,0))</f>
        <v>1.6992019220093938E-4</v>
      </c>
    </row>
    <row r="190" spans="1:25" x14ac:dyDescent="0.2">
      <c r="A190" s="2">
        <f t="shared" si="3"/>
        <v>42924</v>
      </c>
      <c r="B190" s="57">
        <f>INDEX(Data!$K:$K,MATCH($A190&amp;"."&amp;B$1,Data!$J:$J,0))</f>
        <v>1.2143345170949781E-4</v>
      </c>
      <c r="C190" s="57">
        <f>INDEX(Data!$K:$K,MATCH($A190&amp;"."&amp;C$1,Data!$J:$J,0))</f>
        <v>7.8955027544972182E-5</v>
      </c>
      <c r="D190" s="57">
        <f>INDEX(Data!$K:$K,MATCH($A190&amp;"."&amp;D$1,Data!$J:$J,0))</f>
        <v>5.7268040240511506E-5</v>
      </c>
      <c r="E190" s="57">
        <f>INDEX(Data!$K:$K,MATCH($A190&amp;"."&amp;E$1,Data!$J:$J,0))</f>
        <v>4.7050794918514312E-5</v>
      </c>
      <c r="F190" s="57">
        <f>INDEX(Data!$K:$K,MATCH($A190&amp;"."&amp;F$1,Data!$J:$J,0))</f>
        <v>4.1711985820508614E-5</v>
      </c>
      <c r="G190" s="57">
        <f>INDEX(Data!$K:$K,MATCH($A190&amp;"."&amp;G$1,Data!$J:$J,0))</f>
        <v>4.1447920390975495E-5</v>
      </c>
      <c r="H190" s="57">
        <f>INDEX(Data!$K:$K,MATCH($A190&amp;"."&amp;H$1,Data!$J:$J,0))</f>
        <v>4.7549786218900844E-5</v>
      </c>
      <c r="I190" s="57">
        <f>INDEX(Data!$K:$K,MATCH($A190&amp;"."&amp;I$1,Data!$J:$J,0))</f>
        <v>6.6809682183568387E-5</v>
      </c>
      <c r="J190" s="57">
        <f>INDEX(Data!$K:$K,MATCH($A190&amp;"."&amp;J$1,Data!$J:$J,0))</f>
        <v>7.8298397662753368E-5</v>
      </c>
      <c r="K190" s="57">
        <f>INDEX(Data!$K:$K,MATCH($A190&amp;"."&amp;K$1,Data!$J:$J,0))</f>
        <v>8.4712782420478651E-5</v>
      </c>
      <c r="L190" s="57">
        <f>INDEX(Data!$K:$K,MATCH($A190&amp;"."&amp;L$1,Data!$J:$J,0))</f>
        <v>8.140757344300188E-5</v>
      </c>
      <c r="M190" s="57">
        <f>INDEX(Data!$K:$K,MATCH($A190&amp;"."&amp;M$1,Data!$J:$J,0))</f>
        <v>8.0614362124340318E-5</v>
      </c>
      <c r="N190" s="57">
        <f>INDEX(Data!$K:$K,MATCH($A190&amp;"."&amp;N$1,Data!$J:$J,0))</f>
        <v>7.9223714198328784E-5</v>
      </c>
      <c r="O190" s="57">
        <f>INDEX(Data!$K:$K,MATCH($A190&amp;"."&amp;O$1,Data!$J:$J,0))</f>
        <v>7.6536097425151131E-5</v>
      </c>
      <c r="P190" s="57">
        <f>INDEX(Data!$K:$K,MATCH($A190&amp;"."&amp;P$1,Data!$J:$J,0))</f>
        <v>7.5034640999928131E-5</v>
      </c>
      <c r="Q190" s="57">
        <f>INDEX(Data!$K:$K,MATCH($A190&amp;"."&amp;Q$1,Data!$J:$J,0))</f>
        <v>7.4164079346900053E-5</v>
      </c>
      <c r="R190" s="57">
        <f>INDEX(Data!$K:$K,MATCH($A190&amp;"."&amp;R$1,Data!$J:$J,0))</f>
        <v>7.3356159549138462E-5</v>
      </c>
      <c r="S190" s="57">
        <f>INDEX(Data!$K:$K,MATCH($A190&amp;"."&amp;S$1,Data!$J:$J,0))</f>
        <v>7.7192153594726119E-5</v>
      </c>
      <c r="T190" s="57">
        <f>INDEX(Data!$K:$K,MATCH($A190&amp;"."&amp;T$1,Data!$J:$J,0))</f>
        <v>8.2410353794565806E-5</v>
      </c>
      <c r="U190" s="57">
        <f>INDEX(Data!$K:$K,MATCH($A190&amp;"."&amp;U$1,Data!$J:$J,0))</f>
        <v>9.0864432005460474E-5</v>
      </c>
      <c r="V190" s="57">
        <f>INDEX(Data!$K:$K,MATCH($A190&amp;"."&amp;V$1,Data!$J:$J,0))</f>
        <v>1.0482313802976884E-4</v>
      </c>
      <c r="W190" s="57">
        <f>INDEX(Data!$K:$K,MATCH($A190&amp;"."&amp;W$1,Data!$J:$J,0))</f>
        <v>1.366604322606658E-4</v>
      </c>
      <c r="X190" s="57">
        <f>INDEX(Data!$K:$K,MATCH($A190&amp;"."&amp;X$1,Data!$J:$J,0))</f>
        <v>1.8241840356347905E-4</v>
      </c>
      <c r="Y190" s="57">
        <f>INDEX(Data!$K:$K,MATCH($A190&amp;"."&amp;Y$1,Data!$J:$J,0))</f>
        <v>1.696912000995929E-4</v>
      </c>
    </row>
    <row r="191" spans="1:25" x14ac:dyDescent="0.2">
      <c r="A191" s="2">
        <f t="shared" si="3"/>
        <v>42925</v>
      </c>
      <c r="B191" s="57">
        <f>INDEX(Data!$K:$K,MATCH($A191&amp;"."&amp;B$1,Data!$J:$J,0))</f>
        <v>1.2126980252266176E-4</v>
      </c>
      <c r="C191" s="57">
        <f>INDEX(Data!$K:$K,MATCH($A191&amp;"."&amp;C$1,Data!$J:$J,0))</f>
        <v>7.8955027544972182E-5</v>
      </c>
      <c r="D191" s="57">
        <f>INDEX(Data!$K:$K,MATCH($A191&amp;"."&amp;D$1,Data!$J:$J,0))</f>
        <v>5.7268040240511506E-5</v>
      </c>
      <c r="E191" s="57">
        <f>INDEX(Data!$K:$K,MATCH($A191&amp;"."&amp;E$1,Data!$J:$J,0))</f>
        <v>4.7050794918514312E-5</v>
      </c>
      <c r="F191" s="57">
        <f>INDEX(Data!$K:$K,MATCH($A191&amp;"."&amp;F$1,Data!$J:$J,0))</f>
        <v>4.1711985820508614E-5</v>
      </c>
      <c r="G191" s="57">
        <f>INDEX(Data!$K:$K,MATCH($A191&amp;"."&amp;G$1,Data!$J:$J,0))</f>
        <v>4.1447920390975495E-5</v>
      </c>
      <c r="H191" s="57">
        <f>INDEX(Data!$K:$K,MATCH($A191&amp;"."&amp;H$1,Data!$J:$J,0))</f>
        <v>4.7549786218900844E-5</v>
      </c>
      <c r="I191" s="57">
        <f>INDEX(Data!$K:$K,MATCH($A191&amp;"."&amp;I$1,Data!$J:$J,0))</f>
        <v>6.6809682183568387E-5</v>
      </c>
      <c r="J191" s="57">
        <f>INDEX(Data!$K:$K,MATCH($A191&amp;"."&amp;J$1,Data!$J:$J,0))</f>
        <v>7.8298397662753368E-5</v>
      </c>
      <c r="K191" s="57">
        <f>INDEX(Data!$K:$K,MATCH($A191&amp;"."&amp;K$1,Data!$J:$J,0))</f>
        <v>8.4712782420478651E-5</v>
      </c>
      <c r="L191" s="57">
        <f>INDEX(Data!$K:$K,MATCH($A191&amp;"."&amp;L$1,Data!$J:$J,0))</f>
        <v>8.140757344300188E-5</v>
      </c>
      <c r="M191" s="57">
        <f>INDEX(Data!$K:$K,MATCH($A191&amp;"."&amp;M$1,Data!$J:$J,0))</f>
        <v>8.0614362124340318E-5</v>
      </c>
      <c r="N191" s="57">
        <f>INDEX(Data!$K:$K,MATCH($A191&amp;"."&amp;N$1,Data!$J:$J,0))</f>
        <v>7.9223714198328784E-5</v>
      </c>
      <c r="O191" s="57">
        <f>INDEX(Data!$K:$K,MATCH($A191&amp;"."&amp;O$1,Data!$J:$J,0))</f>
        <v>7.6536097425151131E-5</v>
      </c>
      <c r="P191" s="57">
        <f>INDEX(Data!$K:$K,MATCH($A191&amp;"."&amp;P$1,Data!$J:$J,0))</f>
        <v>7.5034640999928131E-5</v>
      </c>
      <c r="Q191" s="57">
        <f>INDEX(Data!$K:$K,MATCH($A191&amp;"."&amp;Q$1,Data!$J:$J,0))</f>
        <v>7.4164079346900053E-5</v>
      </c>
      <c r="R191" s="57">
        <f>INDEX(Data!$K:$K,MATCH($A191&amp;"."&amp;R$1,Data!$J:$J,0))</f>
        <v>7.3356159549138462E-5</v>
      </c>
      <c r="S191" s="57">
        <f>INDEX(Data!$K:$K,MATCH($A191&amp;"."&amp;S$1,Data!$J:$J,0))</f>
        <v>7.7192153594726119E-5</v>
      </c>
      <c r="T191" s="57">
        <f>INDEX(Data!$K:$K,MATCH($A191&amp;"."&amp;T$1,Data!$J:$J,0))</f>
        <v>8.2410353794565806E-5</v>
      </c>
      <c r="U191" s="57">
        <f>INDEX(Data!$K:$K,MATCH($A191&amp;"."&amp;U$1,Data!$J:$J,0))</f>
        <v>9.0864432005460474E-5</v>
      </c>
      <c r="V191" s="57">
        <f>INDEX(Data!$K:$K,MATCH($A191&amp;"."&amp;V$1,Data!$J:$J,0))</f>
        <v>1.0482313802976884E-4</v>
      </c>
      <c r="W191" s="57">
        <f>INDEX(Data!$K:$K,MATCH($A191&amp;"."&amp;W$1,Data!$J:$J,0))</f>
        <v>1.366604322606658E-4</v>
      </c>
      <c r="X191" s="57">
        <f>INDEX(Data!$K:$K,MATCH($A191&amp;"."&amp;X$1,Data!$J:$J,0))</f>
        <v>1.8241840356347905E-4</v>
      </c>
      <c r="Y191" s="57">
        <f>INDEX(Data!$K:$K,MATCH($A191&amp;"."&amp;Y$1,Data!$J:$J,0))</f>
        <v>1.696912000995929E-4</v>
      </c>
    </row>
    <row r="192" spans="1:25" x14ac:dyDescent="0.2">
      <c r="A192" s="2">
        <f t="shared" si="3"/>
        <v>42926</v>
      </c>
      <c r="B192" s="57">
        <f>INDEX(Data!$K:$K,MATCH($A192&amp;"."&amp;B$1,Data!$J:$J,0))</f>
        <v>1.2126980252266176E-4</v>
      </c>
      <c r="C192" s="57">
        <f>INDEX(Data!$K:$K,MATCH($A192&amp;"."&amp;C$1,Data!$J:$J,0))</f>
        <v>7.9061574482343038E-5</v>
      </c>
      <c r="D192" s="57">
        <f>INDEX(Data!$K:$K,MATCH($A192&amp;"."&amp;D$1,Data!$J:$J,0))</f>
        <v>5.7345321377464829E-5</v>
      </c>
      <c r="E192" s="57">
        <f>INDEX(Data!$K:$K,MATCH($A192&amp;"."&amp;E$1,Data!$J:$J,0))</f>
        <v>4.7114288254598274E-5</v>
      </c>
      <c r="F192" s="57">
        <f>INDEX(Data!$K:$K,MATCH($A192&amp;"."&amp;F$1,Data!$J:$J,0))</f>
        <v>4.1768274627935102E-5</v>
      </c>
      <c r="G192" s="57">
        <f>INDEX(Data!$K:$K,MATCH($A192&amp;"."&amp;G$1,Data!$J:$J,0))</f>
        <v>4.1503852851711222E-5</v>
      </c>
      <c r="H192" s="57">
        <f>INDEX(Data!$K:$K,MATCH($A192&amp;"."&amp;H$1,Data!$J:$J,0))</f>
        <v>4.7613952925591869E-5</v>
      </c>
      <c r="I192" s="57">
        <f>INDEX(Data!$K:$K,MATCH($A192&amp;"."&amp;I$1,Data!$J:$J,0))</f>
        <v>6.6899839419208931E-5</v>
      </c>
      <c r="J192" s="57">
        <f>INDEX(Data!$K:$K,MATCH($A192&amp;"."&amp;J$1,Data!$J:$J,0))</f>
        <v>7.8404058501985635E-5</v>
      </c>
      <c r="K192" s="57">
        <f>INDEX(Data!$K:$K,MATCH($A192&amp;"."&amp;K$1,Data!$J:$J,0))</f>
        <v>8.4827099238592908E-5</v>
      </c>
      <c r="L192" s="57">
        <f>INDEX(Data!$K:$K,MATCH($A192&amp;"."&amp;L$1,Data!$J:$J,0))</f>
        <v>8.1517430001841113E-5</v>
      </c>
      <c r="M192" s="57">
        <f>INDEX(Data!$K:$K,MATCH($A192&amp;"."&amp;M$1,Data!$J:$J,0))</f>
        <v>8.0723148273361111E-5</v>
      </c>
      <c r="N192" s="57">
        <f>INDEX(Data!$K:$K,MATCH($A192&amp;"."&amp;N$1,Data!$J:$J,0))</f>
        <v>7.9330623718563818E-5</v>
      </c>
      <c r="O192" s="57">
        <f>INDEX(Data!$K:$K,MATCH($A192&amp;"."&amp;O$1,Data!$J:$J,0))</f>
        <v>7.6639380104323406E-5</v>
      </c>
      <c r="P192" s="57">
        <f>INDEX(Data!$K:$K,MATCH($A192&amp;"."&amp;P$1,Data!$J:$J,0))</f>
        <v>7.5135897518275986E-5</v>
      </c>
      <c r="Q192" s="57">
        <f>INDEX(Data!$K:$K,MATCH($A192&amp;"."&amp;Q$1,Data!$J:$J,0))</f>
        <v>7.4264161073967186E-5</v>
      </c>
      <c r="R192" s="57">
        <f>INDEX(Data!$K:$K,MATCH($A192&amp;"."&amp;R$1,Data!$J:$J,0))</f>
        <v>7.3455151017829895E-5</v>
      </c>
      <c r="S192" s="57">
        <f>INDEX(Data!$K:$K,MATCH($A192&amp;"."&amp;S$1,Data!$J:$J,0))</f>
        <v>7.7296321597832593E-5</v>
      </c>
      <c r="T192" s="57">
        <f>INDEX(Data!$K:$K,MATCH($A192&amp;"."&amp;T$1,Data!$J:$J,0))</f>
        <v>8.2521563569009295E-5</v>
      </c>
      <c r="U192" s="57">
        <f>INDEX(Data!$K:$K,MATCH($A192&amp;"."&amp;U$1,Data!$J:$J,0))</f>
        <v>9.0987050250899038E-5</v>
      </c>
      <c r="V192" s="57">
        <f>INDEX(Data!$K:$K,MATCH($A192&amp;"."&amp;V$1,Data!$J:$J,0))</f>
        <v>1.0496459304118415E-4</v>
      </c>
      <c r="W192" s="57">
        <f>INDEX(Data!$K:$K,MATCH($A192&amp;"."&amp;W$1,Data!$J:$J,0))</f>
        <v>1.3684485054243841E-4</v>
      </c>
      <c r="X192" s="57">
        <f>INDEX(Data!$K:$K,MATCH($A192&amp;"."&amp;X$1,Data!$J:$J,0))</f>
        <v>1.8266457056289773E-4</v>
      </c>
      <c r="Y192" s="57">
        <f>INDEX(Data!$K:$K,MATCH($A192&amp;"."&amp;Y$1,Data!$J:$J,0))</f>
        <v>1.6992019220093938E-4</v>
      </c>
    </row>
    <row r="193" spans="1:25" x14ac:dyDescent="0.2">
      <c r="A193" s="2">
        <f t="shared" si="3"/>
        <v>42927</v>
      </c>
      <c r="B193" s="57">
        <f>INDEX(Data!$K:$K,MATCH($A193&amp;"."&amp;B$1,Data!$J:$J,0))</f>
        <v>1.2143345170949781E-4</v>
      </c>
      <c r="C193" s="57">
        <f>INDEX(Data!$K:$K,MATCH($A193&amp;"."&amp;C$1,Data!$J:$J,0))</f>
        <v>7.9061574482343038E-5</v>
      </c>
      <c r="D193" s="57">
        <f>INDEX(Data!$K:$K,MATCH($A193&amp;"."&amp;D$1,Data!$J:$J,0))</f>
        <v>5.7345321377464829E-5</v>
      </c>
      <c r="E193" s="57">
        <f>INDEX(Data!$K:$K,MATCH($A193&amp;"."&amp;E$1,Data!$J:$J,0))</f>
        <v>4.7114288254598274E-5</v>
      </c>
      <c r="F193" s="57">
        <f>INDEX(Data!$K:$K,MATCH($A193&amp;"."&amp;F$1,Data!$J:$J,0))</f>
        <v>4.1768274627935102E-5</v>
      </c>
      <c r="G193" s="57">
        <f>INDEX(Data!$K:$K,MATCH($A193&amp;"."&amp;G$1,Data!$J:$J,0))</f>
        <v>4.1503852851711222E-5</v>
      </c>
      <c r="H193" s="57">
        <f>INDEX(Data!$K:$K,MATCH($A193&amp;"."&amp;H$1,Data!$J:$J,0))</f>
        <v>4.7613952925591869E-5</v>
      </c>
      <c r="I193" s="57">
        <f>INDEX(Data!$K:$K,MATCH($A193&amp;"."&amp;I$1,Data!$J:$J,0))</f>
        <v>6.6899839419208931E-5</v>
      </c>
      <c r="J193" s="57">
        <f>INDEX(Data!$K:$K,MATCH($A193&amp;"."&amp;J$1,Data!$J:$J,0))</f>
        <v>7.8404058501985635E-5</v>
      </c>
      <c r="K193" s="57">
        <f>INDEX(Data!$K:$K,MATCH($A193&amp;"."&amp;K$1,Data!$J:$J,0))</f>
        <v>8.4827099238592908E-5</v>
      </c>
      <c r="L193" s="57">
        <f>INDEX(Data!$K:$K,MATCH($A193&amp;"."&amp;L$1,Data!$J:$J,0))</f>
        <v>8.1517430001841113E-5</v>
      </c>
      <c r="M193" s="57">
        <f>INDEX(Data!$K:$K,MATCH($A193&amp;"."&amp;M$1,Data!$J:$J,0))</f>
        <v>8.0723148273361111E-5</v>
      </c>
      <c r="N193" s="57">
        <f>INDEX(Data!$K:$K,MATCH($A193&amp;"."&amp;N$1,Data!$J:$J,0))</f>
        <v>7.9330623718563818E-5</v>
      </c>
      <c r="O193" s="57">
        <f>INDEX(Data!$K:$K,MATCH($A193&amp;"."&amp;O$1,Data!$J:$J,0))</f>
        <v>7.6639380104323406E-5</v>
      </c>
      <c r="P193" s="57">
        <f>INDEX(Data!$K:$K,MATCH($A193&amp;"."&amp;P$1,Data!$J:$J,0))</f>
        <v>7.5135897518275986E-5</v>
      </c>
      <c r="Q193" s="57">
        <f>INDEX(Data!$K:$K,MATCH($A193&amp;"."&amp;Q$1,Data!$J:$J,0))</f>
        <v>7.4264161073967186E-5</v>
      </c>
      <c r="R193" s="57">
        <f>INDEX(Data!$K:$K,MATCH($A193&amp;"."&amp;R$1,Data!$J:$J,0))</f>
        <v>7.3455151017829895E-5</v>
      </c>
      <c r="S193" s="57">
        <f>INDEX(Data!$K:$K,MATCH($A193&amp;"."&amp;S$1,Data!$J:$J,0))</f>
        <v>7.7296321597832593E-5</v>
      </c>
      <c r="T193" s="57">
        <f>INDEX(Data!$K:$K,MATCH($A193&amp;"."&amp;T$1,Data!$J:$J,0))</f>
        <v>8.2521563569009295E-5</v>
      </c>
      <c r="U193" s="57">
        <f>INDEX(Data!$K:$K,MATCH($A193&amp;"."&amp;U$1,Data!$J:$J,0))</f>
        <v>9.0987050250899038E-5</v>
      </c>
      <c r="V193" s="57">
        <f>INDEX(Data!$K:$K,MATCH($A193&amp;"."&amp;V$1,Data!$J:$J,0))</f>
        <v>1.0496459304118415E-4</v>
      </c>
      <c r="W193" s="57">
        <f>INDEX(Data!$K:$K,MATCH($A193&amp;"."&amp;W$1,Data!$J:$J,0))</f>
        <v>1.3684485054243841E-4</v>
      </c>
      <c r="X193" s="57">
        <f>INDEX(Data!$K:$K,MATCH($A193&amp;"."&amp;X$1,Data!$J:$J,0))</f>
        <v>1.8266457056289773E-4</v>
      </c>
      <c r="Y193" s="57">
        <f>INDEX(Data!$K:$K,MATCH($A193&amp;"."&amp;Y$1,Data!$J:$J,0))</f>
        <v>1.6992019220093938E-4</v>
      </c>
    </row>
    <row r="194" spans="1:25" x14ac:dyDescent="0.2">
      <c r="A194" s="2">
        <f t="shared" si="3"/>
        <v>42928</v>
      </c>
      <c r="B194" s="57">
        <f>INDEX(Data!$K:$K,MATCH($A194&amp;"."&amp;B$1,Data!$J:$J,0))</f>
        <v>1.2143345170949781E-4</v>
      </c>
      <c r="C194" s="57">
        <f>INDEX(Data!$K:$K,MATCH($A194&amp;"."&amp;C$1,Data!$J:$J,0))</f>
        <v>7.9061574482343038E-5</v>
      </c>
      <c r="D194" s="57">
        <f>INDEX(Data!$K:$K,MATCH($A194&amp;"."&amp;D$1,Data!$J:$J,0))</f>
        <v>5.7345321377464829E-5</v>
      </c>
      <c r="E194" s="57">
        <f>INDEX(Data!$K:$K,MATCH($A194&amp;"."&amp;E$1,Data!$J:$J,0))</f>
        <v>4.7114288254598274E-5</v>
      </c>
      <c r="F194" s="57">
        <f>INDEX(Data!$K:$K,MATCH($A194&amp;"."&amp;F$1,Data!$J:$J,0))</f>
        <v>4.1768274627935102E-5</v>
      </c>
      <c r="G194" s="57">
        <f>INDEX(Data!$K:$K,MATCH($A194&amp;"."&amp;G$1,Data!$J:$J,0))</f>
        <v>4.1503852851711222E-5</v>
      </c>
      <c r="H194" s="57">
        <f>INDEX(Data!$K:$K,MATCH($A194&amp;"."&amp;H$1,Data!$J:$J,0))</f>
        <v>4.7613952925591869E-5</v>
      </c>
      <c r="I194" s="57">
        <f>INDEX(Data!$K:$K,MATCH($A194&amp;"."&amp;I$1,Data!$J:$J,0))</f>
        <v>6.6899839419208931E-5</v>
      </c>
      <c r="J194" s="57">
        <f>INDEX(Data!$K:$K,MATCH($A194&amp;"."&amp;J$1,Data!$J:$J,0))</f>
        <v>7.8404058501985635E-5</v>
      </c>
      <c r="K194" s="57">
        <f>INDEX(Data!$K:$K,MATCH($A194&amp;"."&amp;K$1,Data!$J:$J,0))</f>
        <v>8.4827099238592908E-5</v>
      </c>
      <c r="L194" s="57">
        <f>INDEX(Data!$K:$K,MATCH($A194&amp;"."&amp;L$1,Data!$J:$J,0))</f>
        <v>8.1517430001841113E-5</v>
      </c>
      <c r="M194" s="57">
        <f>INDEX(Data!$K:$K,MATCH($A194&amp;"."&amp;M$1,Data!$J:$J,0))</f>
        <v>8.0723148273361111E-5</v>
      </c>
      <c r="N194" s="57">
        <f>INDEX(Data!$K:$K,MATCH($A194&amp;"."&amp;N$1,Data!$J:$J,0))</f>
        <v>7.9330623718563818E-5</v>
      </c>
      <c r="O194" s="57">
        <f>INDEX(Data!$K:$K,MATCH($A194&amp;"."&amp;O$1,Data!$J:$J,0))</f>
        <v>7.6639380104323406E-5</v>
      </c>
      <c r="P194" s="57">
        <f>INDEX(Data!$K:$K,MATCH($A194&amp;"."&amp;P$1,Data!$J:$J,0))</f>
        <v>7.5135897518275986E-5</v>
      </c>
      <c r="Q194" s="57">
        <f>INDEX(Data!$K:$K,MATCH($A194&amp;"."&amp;Q$1,Data!$J:$J,0))</f>
        <v>7.4264161073967186E-5</v>
      </c>
      <c r="R194" s="57">
        <f>INDEX(Data!$K:$K,MATCH($A194&amp;"."&amp;R$1,Data!$J:$J,0))</f>
        <v>7.3455151017829895E-5</v>
      </c>
      <c r="S194" s="57">
        <f>INDEX(Data!$K:$K,MATCH($A194&amp;"."&amp;S$1,Data!$J:$J,0))</f>
        <v>7.7296321597832593E-5</v>
      </c>
      <c r="T194" s="57">
        <f>INDEX(Data!$K:$K,MATCH($A194&amp;"."&amp;T$1,Data!$J:$J,0))</f>
        <v>8.2521563569009295E-5</v>
      </c>
      <c r="U194" s="57">
        <f>INDEX(Data!$K:$K,MATCH($A194&amp;"."&amp;U$1,Data!$J:$J,0))</f>
        <v>9.0987050250899038E-5</v>
      </c>
      <c r="V194" s="57">
        <f>INDEX(Data!$K:$K,MATCH($A194&amp;"."&amp;V$1,Data!$J:$J,0))</f>
        <v>1.0496459304118415E-4</v>
      </c>
      <c r="W194" s="57">
        <f>INDEX(Data!$K:$K,MATCH($A194&amp;"."&amp;W$1,Data!$J:$J,0))</f>
        <v>1.3684485054243841E-4</v>
      </c>
      <c r="X194" s="57">
        <f>INDEX(Data!$K:$K,MATCH($A194&amp;"."&amp;X$1,Data!$J:$J,0))</f>
        <v>1.8266457056289773E-4</v>
      </c>
      <c r="Y194" s="57">
        <f>INDEX(Data!$K:$K,MATCH($A194&amp;"."&amp;Y$1,Data!$J:$J,0))</f>
        <v>1.6992019220093938E-4</v>
      </c>
    </row>
    <row r="195" spans="1:25" x14ac:dyDescent="0.2">
      <c r="A195" s="2">
        <f t="shared" si="3"/>
        <v>42929</v>
      </c>
      <c r="B195" s="57">
        <f>INDEX(Data!$K:$K,MATCH($A195&amp;"."&amp;B$1,Data!$J:$J,0))</f>
        <v>1.2143345170949781E-4</v>
      </c>
      <c r="C195" s="57">
        <f>INDEX(Data!$K:$K,MATCH($A195&amp;"."&amp;C$1,Data!$J:$J,0))</f>
        <v>7.9061574482343038E-5</v>
      </c>
      <c r="D195" s="57">
        <f>INDEX(Data!$K:$K,MATCH($A195&amp;"."&amp;D$1,Data!$J:$J,0))</f>
        <v>5.7345321377464829E-5</v>
      </c>
      <c r="E195" s="57">
        <f>INDEX(Data!$K:$K,MATCH($A195&amp;"."&amp;E$1,Data!$J:$J,0))</f>
        <v>4.7114288254598274E-5</v>
      </c>
      <c r="F195" s="57">
        <f>INDEX(Data!$K:$K,MATCH($A195&amp;"."&amp;F$1,Data!$J:$J,0))</f>
        <v>4.1768274627935102E-5</v>
      </c>
      <c r="G195" s="57">
        <f>INDEX(Data!$K:$K,MATCH($A195&amp;"."&amp;G$1,Data!$J:$J,0))</f>
        <v>4.1503852851711222E-5</v>
      </c>
      <c r="H195" s="57">
        <f>INDEX(Data!$K:$K,MATCH($A195&amp;"."&amp;H$1,Data!$J:$J,0))</f>
        <v>4.7613952925591869E-5</v>
      </c>
      <c r="I195" s="57">
        <f>INDEX(Data!$K:$K,MATCH($A195&amp;"."&amp;I$1,Data!$J:$J,0))</f>
        <v>6.6899839419208931E-5</v>
      </c>
      <c r="J195" s="57">
        <f>INDEX(Data!$K:$K,MATCH($A195&amp;"."&amp;J$1,Data!$J:$J,0))</f>
        <v>7.8404058501985635E-5</v>
      </c>
      <c r="K195" s="57">
        <f>INDEX(Data!$K:$K,MATCH($A195&amp;"."&amp;K$1,Data!$J:$J,0))</f>
        <v>8.4827099238592908E-5</v>
      </c>
      <c r="L195" s="57">
        <f>INDEX(Data!$K:$K,MATCH($A195&amp;"."&amp;L$1,Data!$J:$J,0))</f>
        <v>8.1517430001841113E-5</v>
      </c>
      <c r="M195" s="57">
        <f>INDEX(Data!$K:$K,MATCH($A195&amp;"."&amp;M$1,Data!$J:$J,0))</f>
        <v>8.0723148273361111E-5</v>
      </c>
      <c r="N195" s="57">
        <f>INDEX(Data!$K:$K,MATCH($A195&amp;"."&amp;N$1,Data!$J:$J,0))</f>
        <v>7.9330623718563818E-5</v>
      </c>
      <c r="O195" s="57">
        <f>INDEX(Data!$K:$K,MATCH($A195&amp;"."&amp;O$1,Data!$J:$J,0))</f>
        <v>7.6639380104323406E-5</v>
      </c>
      <c r="P195" s="57">
        <f>INDEX(Data!$K:$K,MATCH($A195&amp;"."&amp;P$1,Data!$J:$J,0))</f>
        <v>7.5135897518275986E-5</v>
      </c>
      <c r="Q195" s="57">
        <f>INDEX(Data!$K:$K,MATCH($A195&amp;"."&amp;Q$1,Data!$J:$J,0))</f>
        <v>7.4264161073967186E-5</v>
      </c>
      <c r="R195" s="57">
        <f>INDEX(Data!$K:$K,MATCH($A195&amp;"."&amp;R$1,Data!$J:$J,0))</f>
        <v>7.3455151017829895E-5</v>
      </c>
      <c r="S195" s="57">
        <f>INDEX(Data!$K:$K,MATCH($A195&amp;"."&amp;S$1,Data!$J:$J,0))</f>
        <v>7.7296321597832593E-5</v>
      </c>
      <c r="T195" s="57">
        <f>INDEX(Data!$K:$K,MATCH($A195&amp;"."&amp;T$1,Data!$J:$J,0))</f>
        <v>8.2521563569009295E-5</v>
      </c>
      <c r="U195" s="57">
        <f>INDEX(Data!$K:$K,MATCH($A195&amp;"."&amp;U$1,Data!$J:$J,0))</f>
        <v>9.0987050250899038E-5</v>
      </c>
      <c r="V195" s="57">
        <f>INDEX(Data!$K:$K,MATCH($A195&amp;"."&amp;V$1,Data!$J:$J,0))</f>
        <v>1.0496459304118415E-4</v>
      </c>
      <c r="W195" s="57">
        <f>INDEX(Data!$K:$K,MATCH($A195&amp;"."&amp;W$1,Data!$J:$J,0))</f>
        <v>1.3684485054243841E-4</v>
      </c>
      <c r="X195" s="57">
        <f>INDEX(Data!$K:$K,MATCH($A195&amp;"."&amp;X$1,Data!$J:$J,0))</f>
        <v>1.8266457056289773E-4</v>
      </c>
      <c r="Y195" s="57">
        <f>INDEX(Data!$K:$K,MATCH($A195&amp;"."&amp;Y$1,Data!$J:$J,0))</f>
        <v>1.6992019220093938E-4</v>
      </c>
    </row>
    <row r="196" spans="1:25" x14ac:dyDescent="0.2">
      <c r="A196" s="2">
        <f t="shared" ref="A196:A259" si="4">A195+1</f>
        <v>42930</v>
      </c>
      <c r="B196" s="57">
        <f>INDEX(Data!$K:$K,MATCH($A196&amp;"."&amp;B$1,Data!$J:$J,0))</f>
        <v>1.2143345170949781E-4</v>
      </c>
      <c r="C196" s="57">
        <f>INDEX(Data!$K:$K,MATCH($A196&amp;"."&amp;C$1,Data!$J:$J,0))</f>
        <v>7.9061574482343038E-5</v>
      </c>
      <c r="D196" s="57">
        <f>INDEX(Data!$K:$K,MATCH($A196&amp;"."&amp;D$1,Data!$J:$J,0))</f>
        <v>5.7345321377464829E-5</v>
      </c>
      <c r="E196" s="57">
        <f>INDEX(Data!$K:$K,MATCH($A196&amp;"."&amp;E$1,Data!$J:$J,0))</f>
        <v>4.7114288254598274E-5</v>
      </c>
      <c r="F196" s="57">
        <f>INDEX(Data!$K:$K,MATCH($A196&amp;"."&amp;F$1,Data!$J:$J,0))</f>
        <v>4.1768274627935102E-5</v>
      </c>
      <c r="G196" s="57">
        <f>INDEX(Data!$K:$K,MATCH($A196&amp;"."&amp;G$1,Data!$J:$J,0))</f>
        <v>4.1503852851711222E-5</v>
      </c>
      <c r="H196" s="57">
        <f>INDEX(Data!$K:$K,MATCH($A196&amp;"."&amp;H$1,Data!$J:$J,0))</f>
        <v>4.7613952925591869E-5</v>
      </c>
      <c r="I196" s="57">
        <f>INDEX(Data!$K:$K,MATCH($A196&amp;"."&amp;I$1,Data!$J:$J,0))</f>
        <v>6.6899839419208931E-5</v>
      </c>
      <c r="J196" s="57">
        <f>INDEX(Data!$K:$K,MATCH($A196&amp;"."&amp;J$1,Data!$J:$J,0))</f>
        <v>7.8404058501985635E-5</v>
      </c>
      <c r="K196" s="57">
        <f>INDEX(Data!$K:$K,MATCH($A196&amp;"."&amp;K$1,Data!$J:$J,0))</f>
        <v>8.4827099238592908E-5</v>
      </c>
      <c r="L196" s="57">
        <f>INDEX(Data!$K:$K,MATCH($A196&amp;"."&amp;L$1,Data!$J:$J,0))</f>
        <v>8.1517430001841113E-5</v>
      </c>
      <c r="M196" s="57">
        <f>INDEX(Data!$K:$K,MATCH($A196&amp;"."&amp;M$1,Data!$J:$J,0))</f>
        <v>8.0723148273361111E-5</v>
      </c>
      <c r="N196" s="57">
        <f>INDEX(Data!$K:$K,MATCH($A196&amp;"."&amp;N$1,Data!$J:$J,0))</f>
        <v>7.9330623718563818E-5</v>
      </c>
      <c r="O196" s="57">
        <f>INDEX(Data!$K:$K,MATCH($A196&amp;"."&amp;O$1,Data!$J:$J,0))</f>
        <v>7.6639380104323406E-5</v>
      </c>
      <c r="P196" s="57">
        <f>INDEX(Data!$K:$K,MATCH($A196&amp;"."&amp;P$1,Data!$J:$J,0))</f>
        <v>7.5135897518275986E-5</v>
      </c>
      <c r="Q196" s="57">
        <f>INDEX(Data!$K:$K,MATCH($A196&amp;"."&amp;Q$1,Data!$J:$J,0))</f>
        <v>7.4264161073967186E-5</v>
      </c>
      <c r="R196" s="57">
        <f>INDEX(Data!$K:$K,MATCH($A196&amp;"."&amp;R$1,Data!$J:$J,0))</f>
        <v>7.3455151017829895E-5</v>
      </c>
      <c r="S196" s="57">
        <f>INDEX(Data!$K:$K,MATCH($A196&amp;"."&amp;S$1,Data!$J:$J,0))</f>
        <v>7.7296321597832593E-5</v>
      </c>
      <c r="T196" s="57">
        <f>INDEX(Data!$K:$K,MATCH($A196&amp;"."&amp;T$1,Data!$J:$J,0))</f>
        <v>8.2521563569009295E-5</v>
      </c>
      <c r="U196" s="57">
        <f>INDEX(Data!$K:$K,MATCH($A196&amp;"."&amp;U$1,Data!$J:$J,0))</f>
        <v>9.0987050250899038E-5</v>
      </c>
      <c r="V196" s="57">
        <f>INDEX(Data!$K:$K,MATCH($A196&amp;"."&amp;V$1,Data!$J:$J,0))</f>
        <v>1.0496459304118415E-4</v>
      </c>
      <c r="W196" s="57">
        <f>INDEX(Data!$K:$K,MATCH($A196&amp;"."&amp;W$1,Data!$J:$J,0))</f>
        <v>1.3684485054243841E-4</v>
      </c>
      <c r="X196" s="57">
        <f>INDEX(Data!$K:$K,MATCH($A196&amp;"."&amp;X$1,Data!$J:$J,0))</f>
        <v>1.8266457056289773E-4</v>
      </c>
      <c r="Y196" s="57">
        <f>INDEX(Data!$K:$K,MATCH($A196&amp;"."&amp;Y$1,Data!$J:$J,0))</f>
        <v>1.6992019220093938E-4</v>
      </c>
    </row>
    <row r="197" spans="1:25" x14ac:dyDescent="0.2">
      <c r="A197" s="2">
        <f t="shared" si="4"/>
        <v>42931</v>
      </c>
      <c r="B197" s="57">
        <f>INDEX(Data!$K:$K,MATCH($A197&amp;"."&amp;B$1,Data!$J:$J,0))</f>
        <v>1.2143345170949781E-4</v>
      </c>
      <c r="C197" s="57">
        <f>INDEX(Data!$K:$K,MATCH($A197&amp;"."&amp;C$1,Data!$J:$J,0))</f>
        <v>7.8955027544972182E-5</v>
      </c>
      <c r="D197" s="57">
        <f>INDEX(Data!$K:$K,MATCH($A197&amp;"."&amp;D$1,Data!$J:$J,0))</f>
        <v>5.7268040240511506E-5</v>
      </c>
      <c r="E197" s="57">
        <f>INDEX(Data!$K:$K,MATCH($A197&amp;"."&amp;E$1,Data!$J:$J,0))</f>
        <v>4.7050794918514312E-5</v>
      </c>
      <c r="F197" s="57">
        <f>INDEX(Data!$K:$K,MATCH($A197&amp;"."&amp;F$1,Data!$J:$J,0))</f>
        <v>4.1711985820508614E-5</v>
      </c>
      <c r="G197" s="57">
        <f>INDEX(Data!$K:$K,MATCH($A197&amp;"."&amp;G$1,Data!$J:$J,0))</f>
        <v>4.1447920390975495E-5</v>
      </c>
      <c r="H197" s="57">
        <f>INDEX(Data!$K:$K,MATCH($A197&amp;"."&amp;H$1,Data!$J:$J,0))</f>
        <v>4.7549786218900844E-5</v>
      </c>
      <c r="I197" s="57">
        <f>INDEX(Data!$K:$K,MATCH($A197&amp;"."&amp;I$1,Data!$J:$J,0))</f>
        <v>6.6809682183568387E-5</v>
      </c>
      <c r="J197" s="57">
        <f>INDEX(Data!$K:$K,MATCH($A197&amp;"."&amp;J$1,Data!$J:$J,0))</f>
        <v>7.8298397662753368E-5</v>
      </c>
      <c r="K197" s="57">
        <f>INDEX(Data!$K:$K,MATCH($A197&amp;"."&amp;K$1,Data!$J:$J,0))</f>
        <v>8.4712782420478651E-5</v>
      </c>
      <c r="L197" s="57">
        <f>INDEX(Data!$K:$K,MATCH($A197&amp;"."&amp;L$1,Data!$J:$J,0))</f>
        <v>8.140757344300188E-5</v>
      </c>
      <c r="M197" s="57">
        <f>INDEX(Data!$K:$K,MATCH($A197&amp;"."&amp;M$1,Data!$J:$J,0))</f>
        <v>8.0614362124340318E-5</v>
      </c>
      <c r="N197" s="57">
        <f>INDEX(Data!$K:$K,MATCH($A197&amp;"."&amp;N$1,Data!$J:$J,0))</f>
        <v>7.9223714198328784E-5</v>
      </c>
      <c r="O197" s="57">
        <f>INDEX(Data!$K:$K,MATCH($A197&amp;"."&amp;O$1,Data!$J:$J,0))</f>
        <v>7.6536097425151131E-5</v>
      </c>
      <c r="P197" s="57">
        <f>INDEX(Data!$K:$K,MATCH($A197&amp;"."&amp;P$1,Data!$J:$J,0))</f>
        <v>7.5034640999928131E-5</v>
      </c>
      <c r="Q197" s="57">
        <f>INDEX(Data!$K:$K,MATCH($A197&amp;"."&amp;Q$1,Data!$J:$J,0))</f>
        <v>7.4164079346900053E-5</v>
      </c>
      <c r="R197" s="57">
        <f>INDEX(Data!$K:$K,MATCH($A197&amp;"."&amp;R$1,Data!$J:$J,0))</f>
        <v>7.3356159549138462E-5</v>
      </c>
      <c r="S197" s="57">
        <f>INDEX(Data!$K:$K,MATCH($A197&amp;"."&amp;S$1,Data!$J:$J,0))</f>
        <v>7.7192153594726119E-5</v>
      </c>
      <c r="T197" s="57">
        <f>INDEX(Data!$K:$K,MATCH($A197&amp;"."&amp;T$1,Data!$J:$J,0))</f>
        <v>8.2410353794565806E-5</v>
      </c>
      <c r="U197" s="57">
        <f>INDEX(Data!$K:$K,MATCH($A197&amp;"."&amp;U$1,Data!$J:$J,0))</f>
        <v>9.0864432005460474E-5</v>
      </c>
      <c r="V197" s="57">
        <f>INDEX(Data!$K:$K,MATCH($A197&amp;"."&amp;V$1,Data!$J:$J,0))</f>
        <v>1.0482313802976884E-4</v>
      </c>
      <c r="W197" s="57">
        <f>INDEX(Data!$K:$K,MATCH($A197&amp;"."&amp;W$1,Data!$J:$J,0))</f>
        <v>1.366604322606658E-4</v>
      </c>
      <c r="X197" s="57">
        <f>INDEX(Data!$K:$K,MATCH($A197&amp;"."&amp;X$1,Data!$J:$J,0))</f>
        <v>1.8241840356347905E-4</v>
      </c>
      <c r="Y197" s="57">
        <f>INDEX(Data!$K:$K,MATCH($A197&amp;"."&amp;Y$1,Data!$J:$J,0))</f>
        <v>1.696912000995929E-4</v>
      </c>
    </row>
    <row r="198" spans="1:25" x14ac:dyDescent="0.2">
      <c r="A198" s="2">
        <f t="shared" si="4"/>
        <v>42932</v>
      </c>
      <c r="B198" s="57">
        <f>INDEX(Data!$K:$K,MATCH($A198&amp;"."&amp;B$1,Data!$J:$J,0))</f>
        <v>1.2126980252266176E-4</v>
      </c>
      <c r="C198" s="57">
        <f>INDEX(Data!$K:$K,MATCH($A198&amp;"."&amp;C$1,Data!$J:$J,0))</f>
        <v>7.8955027544972182E-5</v>
      </c>
      <c r="D198" s="57">
        <f>INDEX(Data!$K:$K,MATCH($A198&amp;"."&amp;D$1,Data!$J:$J,0))</f>
        <v>5.7268040240511506E-5</v>
      </c>
      <c r="E198" s="57">
        <f>INDEX(Data!$K:$K,MATCH($A198&amp;"."&amp;E$1,Data!$J:$J,0))</f>
        <v>4.7050794918514312E-5</v>
      </c>
      <c r="F198" s="57">
        <f>INDEX(Data!$K:$K,MATCH($A198&amp;"."&amp;F$1,Data!$J:$J,0))</f>
        <v>4.1711985820508614E-5</v>
      </c>
      <c r="G198" s="57">
        <f>INDEX(Data!$K:$K,MATCH($A198&amp;"."&amp;G$1,Data!$J:$J,0))</f>
        <v>4.1447920390975495E-5</v>
      </c>
      <c r="H198" s="57">
        <f>INDEX(Data!$K:$K,MATCH($A198&amp;"."&amp;H$1,Data!$J:$J,0))</f>
        <v>4.7549786218900844E-5</v>
      </c>
      <c r="I198" s="57">
        <f>INDEX(Data!$K:$K,MATCH($A198&amp;"."&amp;I$1,Data!$J:$J,0))</f>
        <v>6.6809682183568387E-5</v>
      </c>
      <c r="J198" s="57">
        <f>INDEX(Data!$K:$K,MATCH($A198&amp;"."&amp;J$1,Data!$J:$J,0))</f>
        <v>7.8298397662753368E-5</v>
      </c>
      <c r="K198" s="57">
        <f>INDEX(Data!$K:$K,MATCH($A198&amp;"."&amp;K$1,Data!$J:$J,0))</f>
        <v>8.4712782420478651E-5</v>
      </c>
      <c r="L198" s="57">
        <f>INDEX(Data!$K:$K,MATCH($A198&amp;"."&amp;L$1,Data!$J:$J,0))</f>
        <v>8.140757344300188E-5</v>
      </c>
      <c r="M198" s="57">
        <f>INDEX(Data!$K:$K,MATCH($A198&amp;"."&amp;M$1,Data!$J:$J,0))</f>
        <v>8.0614362124340318E-5</v>
      </c>
      <c r="N198" s="57">
        <f>INDEX(Data!$K:$K,MATCH($A198&amp;"."&amp;N$1,Data!$J:$J,0))</f>
        <v>7.9223714198328784E-5</v>
      </c>
      <c r="O198" s="57">
        <f>INDEX(Data!$K:$K,MATCH($A198&amp;"."&amp;O$1,Data!$J:$J,0))</f>
        <v>7.6536097425151131E-5</v>
      </c>
      <c r="P198" s="57">
        <f>INDEX(Data!$K:$K,MATCH($A198&amp;"."&amp;P$1,Data!$J:$J,0))</f>
        <v>7.5034640999928131E-5</v>
      </c>
      <c r="Q198" s="57">
        <f>INDEX(Data!$K:$K,MATCH($A198&amp;"."&amp;Q$1,Data!$J:$J,0))</f>
        <v>7.4164079346900053E-5</v>
      </c>
      <c r="R198" s="57">
        <f>INDEX(Data!$K:$K,MATCH($A198&amp;"."&amp;R$1,Data!$J:$J,0))</f>
        <v>7.3356159549138462E-5</v>
      </c>
      <c r="S198" s="57">
        <f>INDEX(Data!$K:$K,MATCH($A198&amp;"."&amp;S$1,Data!$J:$J,0))</f>
        <v>7.7192153594726119E-5</v>
      </c>
      <c r="T198" s="57">
        <f>INDEX(Data!$K:$K,MATCH($A198&amp;"."&amp;T$1,Data!$J:$J,0))</f>
        <v>8.2410353794565806E-5</v>
      </c>
      <c r="U198" s="57">
        <f>INDEX(Data!$K:$K,MATCH($A198&amp;"."&amp;U$1,Data!$J:$J,0))</f>
        <v>9.0864432005460474E-5</v>
      </c>
      <c r="V198" s="57">
        <f>INDEX(Data!$K:$K,MATCH($A198&amp;"."&amp;V$1,Data!$J:$J,0))</f>
        <v>1.0482313802976884E-4</v>
      </c>
      <c r="W198" s="57">
        <f>INDEX(Data!$K:$K,MATCH($A198&amp;"."&amp;W$1,Data!$J:$J,0))</f>
        <v>1.366604322606658E-4</v>
      </c>
      <c r="X198" s="57">
        <f>INDEX(Data!$K:$K,MATCH($A198&amp;"."&amp;X$1,Data!$J:$J,0))</f>
        <v>1.8241840356347905E-4</v>
      </c>
      <c r="Y198" s="57">
        <f>INDEX(Data!$K:$K,MATCH($A198&amp;"."&amp;Y$1,Data!$J:$J,0))</f>
        <v>1.696912000995929E-4</v>
      </c>
    </row>
    <row r="199" spans="1:25" x14ac:dyDescent="0.2">
      <c r="A199" s="2">
        <f t="shared" si="4"/>
        <v>42933</v>
      </c>
      <c r="B199" s="57">
        <f>INDEX(Data!$K:$K,MATCH($A199&amp;"."&amp;B$1,Data!$J:$J,0))</f>
        <v>1.2126980252266176E-4</v>
      </c>
      <c r="C199" s="57">
        <f>INDEX(Data!$K:$K,MATCH($A199&amp;"."&amp;C$1,Data!$J:$J,0))</f>
        <v>7.9061574482343038E-5</v>
      </c>
      <c r="D199" s="57">
        <f>INDEX(Data!$K:$K,MATCH($A199&amp;"."&amp;D$1,Data!$J:$J,0))</f>
        <v>5.7345321377464829E-5</v>
      </c>
      <c r="E199" s="57">
        <f>INDEX(Data!$K:$K,MATCH($A199&amp;"."&amp;E$1,Data!$J:$J,0))</f>
        <v>4.7114288254598274E-5</v>
      </c>
      <c r="F199" s="57">
        <f>INDEX(Data!$K:$K,MATCH($A199&amp;"."&amp;F$1,Data!$J:$J,0))</f>
        <v>4.1768274627935102E-5</v>
      </c>
      <c r="G199" s="57">
        <f>INDEX(Data!$K:$K,MATCH($A199&amp;"."&amp;G$1,Data!$J:$J,0))</f>
        <v>4.1503852851711222E-5</v>
      </c>
      <c r="H199" s="57">
        <f>INDEX(Data!$K:$K,MATCH($A199&amp;"."&amp;H$1,Data!$J:$J,0))</f>
        <v>4.7613952925591869E-5</v>
      </c>
      <c r="I199" s="57">
        <f>INDEX(Data!$K:$K,MATCH($A199&amp;"."&amp;I$1,Data!$J:$J,0))</f>
        <v>6.6899839419208931E-5</v>
      </c>
      <c r="J199" s="57">
        <f>INDEX(Data!$K:$K,MATCH($A199&amp;"."&amp;J$1,Data!$J:$J,0))</f>
        <v>7.8404058501985635E-5</v>
      </c>
      <c r="K199" s="57">
        <f>INDEX(Data!$K:$K,MATCH($A199&amp;"."&amp;K$1,Data!$J:$J,0))</f>
        <v>8.4827099238592908E-5</v>
      </c>
      <c r="L199" s="57">
        <f>INDEX(Data!$K:$K,MATCH($A199&amp;"."&amp;L$1,Data!$J:$J,0))</f>
        <v>8.1517430001841113E-5</v>
      </c>
      <c r="M199" s="57">
        <f>INDEX(Data!$K:$K,MATCH($A199&amp;"."&amp;M$1,Data!$J:$J,0))</f>
        <v>8.0723148273361111E-5</v>
      </c>
      <c r="N199" s="57">
        <f>INDEX(Data!$K:$K,MATCH($A199&amp;"."&amp;N$1,Data!$J:$J,0))</f>
        <v>7.9330623718563818E-5</v>
      </c>
      <c r="O199" s="57">
        <f>INDEX(Data!$K:$K,MATCH($A199&amp;"."&amp;O$1,Data!$J:$J,0))</f>
        <v>7.6639380104323406E-5</v>
      </c>
      <c r="P199" s="57">
        <f>INDEX(Data!$K:$K,MATCH($A199&amp;"."&amp;P$1,Data!$J:$J,0))</f>
        <v>7.5135897518275986E-5</v>
      </c>
      <c r="Q199" s="57">
        <f>INDEX(Data!$K:$K,MATCH($A199&amp;"."&amp;Q$1,Data!$J:$J,0))</f>
        <v>7.4264161073967186E-5</v>
      </c>
      <c r="R199" s="57">
        <f>INDEX(Data!$K:$K,MATCH($A199&amp;"."&amp;R$1,Data!$J:$J,0))</f>
        <v>7.3455151017829895E-5</v>
      </c>
      <c r="S199" s="57">
        <f>INDEX(Data!$K:$K,MATCH($A199&amp;"."&amp;S$1,Data!$J:$J,0))</f>
        <v>7.7296321597832593E-5</v>
      </c>
      <c r="T199" s="57">
        <f>INDEX(Data!$K:$K,MATCH($A199&amp;"."&amp;T$1,Data!$J:$J,0))</f>
        <v>8.2521563569009295E-5</v>
      </c>
      <c r="U199" s="57">
        <f>INDEX(Data!$K:$K,MATCH($A199&amp;"."&amp;U$1,Data!$J:$J,0))</f>
        <v>9.0987050250899038E-5</v>
      </c>
      <c r="V199" s="57">
        <f>INDEX(Data!$K:$K,MATCH($A199&amp;"."&amp;V$1,Data!$J:$J,0))</f>
        <v>1.0496459304118415E-4</v>
      </c>
      <c r="W199" s="57">
        <f>INDEX(Data!$K:$K,MATCH($A199&amp;"."&amp;W$1,Data!$J:$J,0))</f>
        <v>1.3684485054243841E-4</v>
      </c>
      <c r="X199" s="57">
        <f>INDEX(Data!$K:$K,MATCH($A199&amp;"."&amp;X$1,Data!$J:$J,0))</f>
        <v>1.8266457056289773E-4</v>
      </c>
      <c r="Y199" s="57">
        <f>INDEX(Data!$K:$K,MATCH($A199&amp;"."&amp;Y$1,Data!$J:$J,0))</f>
        <v>1.6992019220093938E-4</v>
      </c>
    </row>
    <row r="200" spans="1:25" x14ac:dyDescent="0.2">
      <c r="A200" s="2">
        <f t="shared" si="4"/>
        <v>42934</v>
      </c>
      <c r="B200" s="57">
        <f>INDEX(Data!$K:$K,MATCH($A200&amp;"."&amp;B$1,Data!$J:$J,0))</f>
        <v>1.2143345170949781E-4</v>
      </c>
      <c r="C200" s="57">
        <f>INDEX(Data!$K:$K,MATCH($A200&amp;"."&amp;C$1,Data!$J:$J,0))</f>
        <v>7.9061574482343038E-5</v>
      </c>
      <c r="D200" s="57">
        <f>INDEX(Data!$K:$K,MATCH($A200&amp;"."&amp;D$1,Data!$J:$J,0))</f>
        <v>5.7345321377464829E-5</v>
      </c>
      <c r="E200" s="57">
        <f>INDEX(Data!$K:$K,MATCH($A200&amp;"."&amp;E$1,Data!$J:$J,0))</f>
        <v>4.7114288254598274E-5</v>
      </c>
      <c r="F200" s="57">
        <f>INDEX(Data!$K:$K,MATCH($A200&amp;"."&amp;F$1,Data!$J:$J,0))</f>
        <v>4.1768274627935102E-5</v>
      </c>
      <c r="G200" s="57">
        <f>INDEX(Data!$K:$K,MATCH($A200&amp;"."&amp;G$1,Data!$J:$J,0))</f>
        <v>4.1503852851711222E-5</v>
      </c>
      <c r="H200" s="57">
        <f>INDEX(Data!$K:$K,MATCH($A200&amp;"."&amp;H$1,Data!$J:$J,0))</f>
        <v>4.7613952925591869E-5</v>
      </c>
      <c r="I200" s="57">
        <f>INDEX(Data!$K:$K,MATCH($A200&amp;"."&amp;I$1,Data!$J:$J,0))</f>
        <v>6.6899839419208931E-5</v>
      </c>
      <c r="J200" s="57">
        <f>INDEX(Data!$K:$K,MATCH($A200&amp;"."&amp;J$1,Data!$J:$J,0))</f>
        <v>7.8404058501985635E-5</v>
      </c>
      <c r="K200" s="57">
        <f>INDEX(Data!$K:$K,MATCH($A200&amp;"."&amp;K$1,Data!$J:$J,0))</f>
        <v>8.4827099238592908E-5</v>
      </c>
      <c r="L200" s="57">
        <f>INDEX(Data!$K:$K,MATCH($A200&amp;"."&amp;L$1,Data!$J:$J,0))</f>
        <v>8.1517430001841113E-5</v>
      </c>
      <c r="M200" s="57">
        <f>INDEX(Data!$K:$K,MATCH($A200&amp;"."&amp;M$1,Data!$J:$J,0))</f>
        <v>8.0723148273361111E-5</v>
      </c>
      <c r="N200" s="57">
        <f>INDEX(Data!$K:$K,MATCH($A200&amp;"."&amp;N$1,Data!$J:$J,0))</f>
        <v>7.9330623718563818E-5</v>
      </c>
      <c r="O200" s="57">
        <f>INDEX(Data!$K:$K,MATCH($A200&amp;"."&amp;O$1,Data!$J:$J,0))</f>
        <v>7.6639380104323406E-5</v>
      </c>
      <c r="P200" s="57">
        <f>INDEX(Data!$K:$K,MATCH($A200&amp;"."&amp;P$1,Data!$J:$J,0))</f>
        <v>7.5135897518275986E-5</v>
      </c>
      <c r="Q200" s="57">
        <f>INDEX(Data!$K:$K,MATCH($A200&amp;"."&amp;Q$1,Data!$J:$J,0))</f>
        <v>7.4264161073967186E-5</v>
      </c>
      <c r="R200" s="57">
        <f>INDEX(Data!$K:$K,MATCH($A200&amp;"."&amp;R$1,Data!$J:$J,0))</f>
        <v>7.3455151017829895E-5</v>
      </c>
      <c r="S200" s="57">
        <f>INDEX(Data!$K:$K,MATCH($A200&amp;"."&amp;S$1,Data!$J:$J,0))</f>
        <v>7.7296321597832593E-5</v>
      </c>
      <c r="T200" s="57">
        <f>INDEX(Data!$K:$K,MATCH($A200&amp;"."&amp;T$1,Data!$J:$J,0))</f>
        <v>8.2521563569009295E-5</v>
      </c>
      <c r="U200" s="57">
        <f>INDEX(Data!$K:$K,MATCH($A200&amp;"."&amp;U$1,Data!$J:$J,0))</f>
        <v>9.0987050250899038E-5</v>
      </c>
      <c r="V200" s="57">
        <f>INDEX(Data!$K:$K,MATCH($A200&amp;"."&amp;V$1,Data!$J:$J,0))</f>
        <v>1.0496459304118415E-4</v>
      </c>
      <c r="W200" s="57">
        <f>INDEX(Data!$K:$K,MATCH($A200&amp;"."&amp;W$1,Data!$J:$J,0))</f>
        <v>1.3684485054243841E-4</v>
      </c>
      <c r="X200" s="57">
        <f>INDEX(Data!$K:$K,MATCH($A200&amp;"."&amp;X$1,Data!$J:$J,0))</f>
        <v>1.8266457056289773E-4</v>
      </c>
      <c r="Y200" s="57">
        <f>INDEX(Data!$K:$K,MATCH($A200&amp;"."&amp;Y$1,Data!$J:$J,0))</f>
        <v>1.6992019220093938E-4</v>
      </c>
    </row>
    <row r="201" spans="1:25" x14ac:dyDescent="0.2">
      <c r="A201" s="2">
        <f t="shared" si="4"/>
        <v>42935</v>
      </c>
      <c r="B201" s="57">
        <f>INDEX(Data!$K:$K,MATCH($A201&amp;"."&amp;B$1,Data!$J:$J,0))</f>
        <v>1.2143345170949781E-4</v>
      </c>
      <c r="C201" s="57">
        <f>INDEX(Data!$K:$K,MATCH($A201&amp;"."&amp;C$1,Data!$J:$J,0))</f>
        <v>7.9061574482343038E-5</v>
      </c>
      <c r="D201" s="57">
        <f>INDEX(Data!$K:$K,MATCH($A201&amp;"."&amp;D$1,Data!$J:$J,0))</f>
        <v>5.7345321377464829E-5</v>
      </c>
      <c r="E201" s="57">
        <f>INDEX(Data!$K:$K,MATCH($A201&amp;"."&amp;E$1,Data!$J:$J,0))</f>
        <v>4.7114288254598274E-5</v>
      </c>
      <c r="F201" s="57">
        <f>INDEX(Data!$K:$K,MATCH($A201&amp;"."&amp;F$1,Data!$J:$J,0))</f>
        <v>4.1768274627935102E-5</v>
      </c>
      <c r="G201" s="57">
        <f>INDEX(Data!$K:$K,MATCH($A201&amp;"."&amp;G$1,Data!$J:$J,0))</f>
        <v>4.1503852851711222E-5</v>
      </c>
      <c r="H201" s="57">
        <f>INDEX(Data!$K:$K,MATCH($A201&amp;"."&amp;H$1,Data!$J:$J,0))</f>
        <v>4.7613952925591869E-5</v>
      </c>
      <c r="I201" s="57">
        <f>INDEX(Data!$K:$K,MATCH($A201&amp;"."&amp;I$1,Data!$J:$J,0))</f>
        <v>6.6899839419208931E-5</v>
      </c>
      <c r="J201" s="57">
        <f>INDEX(Data!$K:$K,MATCH($A201&amp;"."&amp;J$1,Data!$J:$J,0))</f>
        <v>7.8404058501985635E-5</v>
      </c>
      <c r="K201" s="57">
        <f>INDEX(Data!$K:$K,MATCH($A201&amp;"."&amp;K$1,Data!$J:$J,0))</f>
        <v>8.4827099238592908E-5</v>
      </c>
      <c r="L201" s="57">
        <f>INDEX(Data!$K:$K,MATCH($A201&amp;"."&amp;L$1,Data!$J:$J,0))</f>
        <v>8.1517430001841113E-5</v>
      </c>
      <c r="M201" s="57">
        <f>INDEX(Data!$K:$K,MATCH($A201&amp;"."&amp;M$1,Data!$J:$J,0))</f>
        <v>8.0723148273361111E-5</v>
      </c>
      <c r="N201" s="57">
        <f>INDEX(Data!$K:$K,MATCH($A201&amp;"."&amp;N$1,Data!$J:$J,0))</f>
        <v>7.9330623718563818E-5</v>
      </c>
      <c r="O201" s="57">
        <f>INDEX(Data!$K:$K,MATCH($A201&amp;"."&amp;O$1,Data!$J:$J,0))</f>
        <v>7.6639380104323406E-5</v>
      </c>
      <c r="P201" s="57">
        <f>INDEX(Data!$K:$K,MATCH($A201&amp;"."&amp;P$1,Data!$J:$J,0))</f>
        <v>7.5135897518275986E-5</v>
      </c>
      <c r="Q201" s="57">
        <f>INDEX(Data!$K:$K,MATCH($A201&amp;"."&amp;Q$1,Data!$J:$J,0))</f>
        <v>7.4264161073967186E-5</v>
      </c>
      <c r="R201" s="57">
        <f>INDEX(Data!$K:$K,MATCH($A201&amp;"."&amp;R$1,Data!$J:$J,0))</f>
        <v>7.3455151017829895E-5</v>
      </c>
      <c r="S201" s="57">
        <f>INDEX(Data!$K:$K,MATCH($A201&amp;"."&amp;S$1,Data!$J:$J,0))</f>
        <v>7.7296321597832593E-5</v>
      </c>
      <c r="T201" s="57">
        <f>INDEX(Data!$K:$K,MATCH($A201&amp;"."&amp;T$1,Data!$J:$J,0))</f>
        <v>8.2521563569009295E-5</v>
      </c>
      <c r="U201" s="57">
        <f>INDEX(Data!$K:$K,MATCH($A201&amp;"."&amp;U$1,Data!$J:$J,0))</f>
        <v>9.0987050250899038E-5</v>
      </c>
      <c r="V201" s="57">
        <f>INDEX(Data!$K:$K,MATCH($A201&amp;"."&amp;V$1,Data!$J:$J,0))</f>
        <v>1.0496459304118415E-4</v>
      </c>
      <c r="W201" s="57">
        <f>INDEX(Data!$K:$K,MATCH($A201&amp;"."&amp;W$1,Data!$J:$J,0))</f>
        <v>1.3684485054243841E-4</v>
      </c>
      <c r="X201" s="57">
        <f>INDEX(Data!$K:$K,MATCH($A201&amp;"."&amp;X$1,Data!$J:$J,0))</f>
        <v>1.8266457056289773E-4</v>
      </c>
      <c r="Y201" s="57">
        <f>INDEX(Data!$K:$K,MATCH($A201&amp;"."&amp;Y$1,Data!$J:$J,0))</f>
        <v>1.6992019220093938E-4</v>
      </c>
    </row>
    <row r="202" spans="1:25" x14ac:dyDescent="0.2">
      <c r="A202" s="2">
        <f t="shared" si="4"/>
        <v>42936</v>
      </c>
      <c r="B202" s="57">
        <f>INDEX(Data!$K:$K,MATCH($A202&amp;"."&amp;B$1,Data!$J:$J,0))</f>
        <v>1.2143345170949781E-4</v>
      </c>
      <c r="C202" s="57">
        <f>INDEX(Data!$K:$K,MATCH($A202&amp;"."&amp;C$1,Data!$J:$J,0))</f>
        <v>7.9061574482343038E-5</v>
      </c>
      <c r="D202" s="57">
        <f>INDEX(Data!$K:$K,MATCH($A202&amp;"."&amp;D$1,Data!$J:$J,0))</f>
        <v>5.7345321377464829E-5</v>
      </c>
      <c r="E202" s="57">
        <f>INDEX(Data!$K:$K,MATCH($A202&amp;"."&amp;E$1,Data!$J:$J,0))</f>
        <v>4.7114288254598274E-5</v>
      </c>
      <c r="F202" s="57">
        <f>INDEX(Data!$K:$K,MATCH($A202&amp;"."&amp;F$1,Data!$J:$J,0))</f>
        <v>4.1768274627935102E-5</v>
      </c>
      <c r="G202" s="57">
        <f>INDEX(Data!$K:$K,MATCH($A202&amp;"."&amp;G$1,Data!$J:$J,0))</f>
        <v>4.1503852851711222E-5</v>
      </c>
      <c r="H202" s="57">
        <f>INDEX(Data!$K:$K,MATCH($A202&amp;"."&amp;H$1,Data!$J:$J,0))</f>
        <v>4.7613952925591869E-5</v>
      </c>
      <c r="I202" s="57">
        <f>INDEX(Data!$K:$K,MATCH($A202&amp;"."&amp;I$1,Data!$J:$J,0))</f>
        <v>6.6899839419208931E-5</v>
      </c>
      <c r="J202" s="57">
        <f>INDEX(Data!$K:$K,MATCH($A202&amp;"."&amp;J$1,Data!$J:$J,0))</f>
        <v>7.8404058501985635E-5</v>
      </c>
      <c r="K202" s="57">
        <f>INDEX(Data!$K:$K,MATCH($A202&amp;"."&amp;K$1,Data!$J:$J,0))</f>
        <v>8.4827099238592908E-5</v>
      </c>
      <c r="L202" s="57">
        <f>INDEX(Data!$K:$K,MATCH($A202&amp;"."&amp;L$1,Data!$J:$J,0))</f>
        <v>8.1517430001841113E-5</v>
      </c>
      <c r="M202" s="57">
        <f>INDEX(Data!$K:$K,MATCH($A202&amp;"."&amp;M$1,Data!$J:$J,0))</f>
        <v>8.0723148273361111E-5</v>
      </c>
      <c r="N202" s="57">
        <f>INDEX(Data!$K:$K,MATCH($A202&amp;"."&amp;N$1,Data!$J:$J,0))</f>
        <v>7.9330623718563818E-5</v>
      </c>
      <c r="O202" s="57">
        <f>INDEX(Data!$K:$K,MATCH($A202&amp;"."&amp;O$1,Data!$J:$J,0))</f>
        <v>7.6639380104323406E-5</v>
      </c>
      <c r="P202" s="57">
        <f>INDEX(Data!$K:$K,MATCH($A202&amp;"."&amp;P$1,Data!$J:$J,0))</f>
        <v>7.5135897518275986E-5</v>
      </c>
      <c r="Q202" s="57">
        <f>INDEX(Data!$K:$K,MATCH($A202&amp;"."&amp;Q$1,Data!$J:$J,0))</f>
        <v>7.4264161073967186E-5</v>
      </c>
      <c r="R202" s="57">
        <f>INDEX(Data!$K:$K,MATCH($A202&amp;"."&amp;R$1,Data!$J:$J,0))</f>
        <v>7.3455151017829895E-5</v>
      </c>
      <c r="S202" s="57">
        <f>INDEX(Data!$K:$K,MATCH($A202&amp;"."&amp;S$1,Data!$J:$J,0))</f>
        <v>7.7296321597832593E-5</v>
      </c>
      <c r="T202" s="57">
        <f>INDEX(Data!$K:$K,MATCH($A202&amp;"."&amp;T$1,Data!$J:$J,0))</f>
        <v>8.2521563569009295E-5</v>
      </c>
      <c r="U202" s="57">
        <f>INDEX(Data!$K:$K,MATCH($A202&amp;"."&amp;U$1,Data!$J:$J,0))</f>
        <v>9.0987050250899038E-5</v>
      </c>
      <c r="V202" s="57">
        <f>INDEX(Data!$K:$K,MATCH($A202&amp;"."&amp;V$1,Data!$J:$J,0))</f>
        <v>1.0496459304118415E-4</v>
      </c>
      <c r="W202" s="57">
        <f>INDEX(Data!$K:$K,MATCH($A202&amp;"."&amp;W$1,Data!$J:$J,0))</f>
        <v>1.3684485054243841E-4</v>
      </c>
      <c r="X202" s="57">
        <f>INDEX(Data!$K:$K,MATCH($A202&amp;"."&amp;X$1,Data!$J:$J,0))</f>
        <v>1.8266457056289773E-4</v>
      </c>
      <c r="Y202" s="57">
        <f>INDEX(Data!$K:$K,MATCH($A202&amp;"."&amp;Y$1,Data!$J:$J,0))</f>
        <v>1.6992019220093938E-4</v>
      </c>
    </row>
    <row r="203" spans="1:25" x14ac:dyDescent="0.2">
      <c r="A203" s="2">
        <f t="shared" si="4"/>
        <v>42937</v>
      </c>
      <c r="B203" s="57">
        <f>INDEX(Data!$K:$K,MATCH($A203&amp;"."&amp;B$1,Data!$J:$J,0))</f>
        <v>1.2143345170949781E-4</v>
      </c>
      <c r="C203" s="57">
        <f>INDEX(Data!$K:$K,MATCH($A203&amp;"."&amp;C$1,Data!$J:$J,0))</f>
        <v>7.9061574482343038E-5</v>
      </c>
      <c r="D203" s="57">
        <f>INDEX(Data!$K:$K,MATCH($A203&amp;"."&amp;D$1,Data!$J:$J,0))</f>
        <v>5.7345321377464829E-5</v>
      </c>
      <c r="E203" s="57">
        <f>INDEX(Data!$K:$K,MATCH($A203&amp;"."&amp;E$1,Data!$J:$J,0))</f>
        <v>4.7114288254598274E-5</v>
      </c>
      <c r="F203" s="57">
        <f>INDEX(Data!$K:$K,MATCH($A203&amp;"."&amp;F$1,Data!$J:$J,0))</f>
        <v>4.1768274627935102E-5</v>
      </c>
      <c r="G203" s="57">
        <f>INDEX(Data!$K:$K,MATCH($A203&amp;"."&amp;G$1,Data!$J:$J,0))</f>
        <v>4.1503852851711222E-5</v>
      </c>
      <c r="H203" s="57">
        <f>INDEX(Data!$K:$K,MATCH($A203&amp;"."&amp;H$1,Data!$J:$J,0))</f>
        <v>4.7613952925591869E-5</v>
      </c>
      <c r="I203" s="57">
        <f>INDEX(Data!$K:$K,MATCH($A203&amp;"."&amp;I$1,Data!$J:$J,0))</f>
        <v>6.6899839419208931E-5</v>
      </c>
      <c r="J203" s="57">
        <f>INDEX(Data!$K:$K,MATCH($A203&amp;"."&amp;J$1,Data!$J:$J,0))</f>
        <v>7.8404058501985635E-5</v>
      </c>
      <c r="K203" s="57">
        <f>INDEX(Data!$K:$K,MATCH($A203&amp;"."&amp;K$1,Data!$J:$J,0))</f>
        <v>8.4827099238592908E-5</v>
      </c>
      <c r="L203" s="57">
        <f>INDEX(Data!$K:$K,MATCH($A203&amp;"."&amp;L$1,Data!$J:$J,0))</f>
        <v>8.1517430001841113E-5</v>
      </c>
      <c r="M203" s="57">
        <f>INDEX(Data!$K:$K,MATCH($A203&amp;"."&amp;M$1,Data!$J:$J,0))</f>
        <v>8.0723148273361111E-5</v>
      </c>
      <c r="N203" s="57">
        <f>INDEX(Data!$K:$K,MATCH($A203&amp;"."&amp;N$1,Data!$J:$J,0))</f>
        <v>7.9330623718563818E-5</v>
      </c>
      <c r="O203" s="57">
        <f>INDEX(Data!$K:$K,MATCH($A203&amp;"."&amp;O$1,Data!$J:$J,0))</f>
        <v>7.6639380104323406E-5</v>
      </c>
      <c r="P203" s="57">
        <f>INDEX(Data!$K:$K,MATCH($A203&amp;"."&amp;P$1,Data!$J:$J,0))</f>
        <v>7.5135897518275986E-5</v>
      </c>
      <c r="Q203" s="57">
        <f>INDEX(Data!$K:$K,MATCH($A203&amp;"."&amp;Q$1,Data!$J:$J,0))</f>
        <v>7.4264161073967186E-5</v>
      </c>
      <c r="R203" s="57">
        <f>INDEX(Data!$K:$K,MATCH($A203&amp;"."&amp;R$1,Data!$J:$J,0))</f>
        <v>7.3455151017829895E-5</v>
      </c>
      <c r="S203" s="57">
        <f>INDEX(Data!$K:$K,MATCH($A203&amp;"."&amp;S$1,Data!$J:$J,0))</f>
        <v>7.7296321597832593E-5</v>
      </c>
      <c r="T203" s="57">
        <f>INDEX(Data!$K:$K,MATCH($A203&amp;"."&amp;T$1,Data!$J:$J,0))</f>
        <v>8.2521563569009295E-5</v>
      </c>
      <c r="U203" s="57">
        <f>INDEX(Data!$K:$K,MATCH($A203&amp;"."&amp;U$1,Data!$J:$J,0))</f>
        <v>9.0987050250899038E-5</v>
      </c>
      <c r="V203" s="57">
        <f>INDEX(Data!$K:$K,MATCH($A203&amp;"."&amp;V$1,Data!$J:$J,0))</f>
        <v>1.0496459304118415E-4</v>
      </c>
      <c r="W203" s="57">
        <f>INDEX(Data!$K:$K,MATCH($A203&amp;"."&amp;W$1,Data!$J:$J,0))</f>
        <v>1.3684485054243841E-4</v>
      </c>
      <c r="X203" s="57">
        <f>INDEX(Data!$K:$K,MATCH($A203&amp;"."&amp;X$1,Data!$J:$J,0))</f>
        <v>1.8266457056289773E-4</v>
      </c>
      <c r="Y203" s="57">
        <f>INDEX(Data!$K:$K,MATCH($A203&amp;"."&amp;Y$1,Data!$J:$J,0))</f>
        <v>1.6992019220093938E-4</v>
      </c>
    </row>
    <row r="204" spans="1:25" x14ac:dyDescent="0.2">
      <c r="A204" s="2">
        <f t="shared" si="4"/>
        <v>42938</v>
      </c>
      <c r="B204" s="57">
        <f>INDEX(Data!$K:$K,MATCH($A204&amp;"."&amp;B$1,Data!$J:$J,0))</f>
        <v>1.2143345170949781E-4</v>
      </c>
      <c r="C204" s="57">
        <f>INDEX(Data!$K:$K,MATCH($A204&amp;"."&amp;C$1,Data!$J:$J,0))</f>
        <v>7.8955027544972182E-5</v>
      </c>
      <c r="D204" s="57">
        <f>INDEX(Data!$K:$K,MATCH($A204&amp;"."&amp;D$1,Data!$J:$J,0))</f>
        <v>5.7268040240511506E-5</v>
      </c>
      <c r="E204" s="57">
        <f>INDEX(Data!$K:$K,MATCH($A204&amp;"."&amp;E$1,Data!$J:$J,0))</f>
        <v>4.7050794918514312E-5</v>
      </c>
      <c r="F204" s="57">
        <f>INDEX(Data!$K:$K,MATCH($A204&amp;"."&amp;F$1,Data!$J:$J,0))</f>
        <v>4.1711985820508614E-5</v>
      </c>
      <c r="G204" s="57">
        <f>INDEX(Data!$K:$K,MATCH($A204&amp;"."&amp;G$1,Data!$J:$J,0))</f>
        <v>4.1447920390975495E-5</v>
      </c>
      <c r="H204" s="57">
        <f>INDEX(Data!$K:$K,MATCH($A204&amp;"."&amp;H$1,Data!$J:$J,0))</f>
        <v>4.7549786218900844E-5</v>
      </c>
      <c r="I204" s="57">
        <f>INDEX(Data!$K:$K,MATCH($A204&amp;"."&amp;I$1,Data!$J:$J,0))</f>
        <v>6.6809682183568387E-5</v>
      </c>
      <c r="J204" s="57">
        <f>INDEX(Data!$K:$K,MATCH($A204&amp;"."&amp;J$1,Data!$J:$J,0))</f>
        <v>7.8298397662753368E-5</v>
      </c>
      <c r="K204" s="57">
        <f>INDEX(Data!$K:$K,MATCH($A204&amp;"."&amp;K$1,Data!$J:$J,0))</f>
        <v>8.4712782420478651E-5</v>
      </c>
      <c r="L204" s="57">
        <f>INDEX(Data!$K:$K,MATCH($A204&amp;"."&amp;L$1,Data!$J:$J,0))</f>
        <v>8.140757344300188E-5</v>
      </c>
      <c r="M204" s="57">
        <f>INDEX(Data!$K:$K,MATCH($A204&amp;"."&amp;M$1,Data!$J:$J,0))</f>
        <v>8.0614362124340318E-5</v>
      </c>
      <c r="N204" s="57">
        <f>INDEX(Data!$K:$K,MATCH($A204&amp;"."&amp;N$1,Data!$J:$J,0))</f>
        <v>7.9223714198328784E-5</v>
      </c>
      <c r="O204" s="57">
        <f>INDEX(Data!$K:$K,MATCH($A204&amp;"."&amp;O$1,Data!$J:$J,0))</f>
        <v>7.6536097425151131E-5</v>
      </c>
      <c r="P204" s="57">
        <f>INDEX(Data!$K:$K,MATCH($A204&amp;"."&amp;P$1,Data!$J:$J,0))</f>
        <v>7.5034640999928131E-5</v>
      </c>
      <c r="Q204" s="57">
        <f>INDEX(Data!$K:$K,MATCH($A204&amp;"."&amp;Q$1,Data!$J:$J,0))</f>
        <v>7.4164079346900053E-5</v>
      </c>
      <c r="R204" s="57">
        <f>INDEX(Data!$K:$K,MATCH($A204&amp;"."&amp;R$1,Data!$J:$J,0))</f>
        <v>7.3356159549138462E-5</v>
      </c>
      <c r="S204" s="57">
        <f>INDEX(Data!$K:$K,MATCH($A204&amp;"."&amp;S$1,Data!$J:$J,0))</f>
        <v>7.7192153594726119E-5</v>
      </c>
      <c r="T204" s="57">
        <f>INDEX(Data!$K:$K,MATCH($A204&amp;"."&amp;T$1,Data!$J:$J,0))</f>
        <v>8.2410353794565806E-5</v>
      </c>
      <c r="U204" s="57">
        <f>INDEX(Data!$K:$K,MATCH($A204&amp;"."&amp;U$1,Data!$J:$J,0))</f>
        <v>9.0864432005460474E-5</v>
      </c>
      <c r="V204" s="57">
        <f>INDEX(Data!$K:$K,MATCH($A204&amp;"."&amp;V$1,Data!$J:$J,0))</f>
        <v>1.0482313802976884E-4</v>
      </c>
      <c r="W204" s="57">
        <f>INDEX(Data!$K:$K,MATCH($A204&amp;"."&amp;W$1,Data!$J:$J,0))</f>
        <v>1.366604322606658E-4</v>
      </c>
      <c r="X204" s="57">
        <f>INDEX(Data!$K:$K,MATCH($A204&amp;"."&amp;X$1,Data!$J:$J,0))</f>
        <v>1.8241840356347905E-4</v>
      </c>
      <c r="Y204" s="57">
        <f>INDEX(Data!$K:$K,MATCH($A204&amp;"."&amp;Y$1,Data!$J:$J,0))</f>
        <v>1.696912000995929E-4</v>
      </c>
    </row>
    <row r="205" spans="1:25" x14ac:dyDescent="0.2">
      <c r="A205" s="2">
        <f t="shared" si="4"/>
        <v>42939</v>
      </c>
      <c r="B205" s="57">
        <f>INDEX(Data!$K:$K,MATCH($A205&amp;"."&amp;B$1,Data!$J:$J,0))</f>
        <v>1.2126980252266176E-4</v>
      </c>
      <c r="C205" s="57">
        <f>INDEX(Data!$K:$K,MATCH($A205&amp;"."&amp;C$1,Data!$J:$J,0))</f>
        <v>7.8955027544972182E-5</v>
      </c>
      <c r="D205" s="57">
        <f>INDEX(Data!$K:$K,MATCH($A205&amp;"."&amp;D$1,Data!$J:$J,0))</f>
        <v>5.7268040240511506E-5</v>
      </c>
      <c r="E205" s="57">
        <f>INDEX(Data!$K:$K,MATCH($A205&amp;"."&amp;E$1,Data!$J:$J,0))</f>
        <v>4.7050794918514312E-5</v>
      </c>
      <c r="F205" s="57">
        <f>INDEX(Data!$K:$K,MATCH($A205&amp;"."&amp;F$1,Data!$J:$J,0))</f>
        <v>4.1711985820508614E-5</v>
      </c>
      <c r="G205" s="57">
        <f>INDEX(Data!$K:$K,MATCH($A205&amp;"."&amp;G$1,Data!$J:$J,0))</f>
        <v>4.1447920390975495E-5</v>
      </c>
      <c r="H205" s="57">
        <f>INDEX(Data!$K:$K,MATCH($A205&amp;"."&amp;H$1,Data!$J:$J,0))</f>
        <v>4.7549786218900844E-5</v>
      </c>
      <c r="I205" s="57">
        <f>INDEX(Data!$K:$K,MATCH($A205&amp;"."&amp;I$1,Data!$J:$J,0))</f>
        <v>6.6809682183568387E-5</v>
      </c>
      <c r="J205" s="57">
        <f>INDEX(Data!$K:$K,MATCH($A205&amp;"."&amp;J$1,Data!$J:$J,0))</f>
        <v>7.8298397662753368E-5</v>
      </c>
      <c r="K205" s="57">
        <f>INDEX(Data!$K:$K,MATCH($A205&amp;"."&amp;K$1,Data!$J:$J,0))</f>
        <v>8.4712782420478651E-5</v>
      </c>
      <c r="L205" s="57">
        <f>INDEX(Data!$K:$K,MATCH($A205&amp;"."&amp;L$1,Data!$J:$J,0))</f>
        <v>8.140757344300188E-5</v>
      </c>
      <c r="M205" s="57">
        <f>INDEX(Data!$K:$K,MATCH($A205&amp;"."&amp;M$1,Data!$J:$J,0))</f>
        <v>8.0614362124340318E-5</v>
      </c>
      <c r="N205" s="57">
        <f>INDEX(Data!$K:$K,MATCH($A205&amp;"."&amp;N$1,Data!$J:$J,0))</f>
        <v>7.9223714198328784E-5</v>
      </c>
      <c r="O205" s="57">
        <f>INDEX(Data!$K:$K,MATCH($A205&amp;"."&amp;O$1,Data!$J:$J,0))</f>
        <v>7.6536097425151131E-5</v>
      </c>
      <c r="P205" s="57">
        <f>INDEX(Data!$K:$K,MATCH($A205&amp;"."&amp;P$1,Data!$J:$J,0))</f>
        <v>7.5034640999928131E-5</v>
      </c>
      <c r="Q205" s="57">
        <f>INDEX(Data!$K:$K,MATCH($A205&amp;"."&amp;Q$1,Data!$J:$J,0))</f>
        <v>7.4164079346900053E-5</v>
      </c>
      <c r="R205" s="57">
        <f>INDEX(Data!$K:$K,MATCH($A205&amp;"."&amp;R$1,Data!$J:$J,0))</f>
        <v>7.3356159549138462E-5</v>
      </c>
      <c r="S205" s="57">
        <f>INDEX(Data!$K:$K,MATCH($A205&amp;"."&amp;S$1,Data!$J:$J,0))</f>
        <v>7.7192153594726119E-5</v>
      </c>
      <c r="T205" s="57">
        <f>INDEX(Data!$K:$K,MATCH($A205&amp;"."&amp;T$1,Data!$J:$J,0))</f>
        <v>8.2410353794565806E-5</v>
      </c>
      <c r="U205" s="57">
        <f>INDEX(Data!$K:$K,MATCH($A205&amp;"."&amp;U$1,Data!$J:$J,0))</f>
        <v>9.0864432005460474E-5</v>
      </c>
      <c r="V205" s="57">
        <f>INDEX(Data!$K:$K,MATCH($A205&amp;"."&amp;V$1,Data!$J:$J,0))</f>
        <v>1.0482313802976884E-4</v>
      </c>
      <c r="W205" s="57">
        <f>INDEX(Data!$K:$K,MATCH($A205&amp;"."&amp;W$1,Data!$J:$J,0))</f>
        <v>1.366604322606658E-4</v>
      </c>
      <c r="X205" s="57">
        <f>INDEX(Data!$K:$K,MATCH($A205&amp;"."&amp;X$1,Data!$J:$J,0))</f>
        <v>1.8241840356347905E-4</v>
      </c>
      <c r="Y205" s="57">
        <f>INDEX(Data!$K:$K,MATCH($A205&amp;"."&amp;Y$1,Data!$J:$J,0))</f>
        <v>1.696912000995929E-4</v>
      </c>
    </row>
    <row r="206" spans="1:25" x14ac:dyDescent="0.2">
      <c r="A206" s="2">
        <f t="shared" si="4"/>
        <v>42940</v>
      </c>
      <c r="B206" s="57">
        <f>INDEX(Data!$K:$K,MATCH($A206&amp;"."&amp;B$1,Data!$J:$J,0))</f>
        <v>1.2126980252266176E-4</v>
      </c>
      <c r="C206" s="57">
        <f>INDEX(Data!$K:$K,MATCH($A206&amp;"."&amp;C$1,Data!$J:$J,0))</f>
        <v>7.9061574482343038E-5</v>
      </c>
      <c r="D206" s="57">
        <f>INDEX(Data!$K:$K,MATCH($A206&amp;"."&amp;D$1,Data!$J:$J,0))</f>
        <v>5.7345321377464829E-5</v>
      </c>
      <c r="E206" s="57">
        <f>INDEX(Data!$K:$K,MATCH($A206&amp;"."&amp;E$1,Data!$J:$J,0))</f>
        <v>4.7114288254598274E-5</v>
      </c>
      <c r="F206" s="57">
        <f>INDEX(Data!$K:$K,MATCH($A206&amp;"."&amp;F$1,Data!$J:$J,0))</f>
        <v>4.1768274627935102E-5</v>
      </c>
      <c r="G206" s="57">
        <f>INDEX(Data!$K:$K,MATCH($A206&amp;"."&amp;G$1,Data!$J:$J,0))</f>
        <v>4.1503852851711222E-5</v>
      </c>
      <c r="H206" s="57">
        <f>INDEX(Data!$K:$K,MATCH($A206&amp;"."&amp;H$1,Data!$J:$J,0))</f>
        <v>4.7613952925591869E-5</v>
      </c>
      <c r="I206" s="57">
        <f>INDEX(Data!$K:$K,MATCH($A206&amp;"."&amp;I$1,Data!$J:$J,0))</f>
        <v>6.6899839419208931E-5</v>
      </c>
      <c r="J206" s="57">
        <f>INDEX(Data!$K:$K,MATCH($A206&amp;"."&amp;J$1,Data!$J:$J,0))</f>
        <v>7.8404058501985635E-5</v>
      </c>
      <c r="K206" s="57">
        <f>INDEX(Data!$K:$K,MATCH($A206&amp;"."&amp;K$1,Data!$J:$J,0))</f>
        <v>8.4827099238592908E-5</v>
      </c>
      <c r="L206" s="57">
        <f>INDEX(Data!$K:$K,MATCH($A206&amp;"."&amp;L$1,Data!$J:$J,0))</f>
        <v>8.1517430001841113E-5</v>
      </c>
      <c r="M206" s="57">
        <f>INDEX(Data!$K:$K,MATCH($A206&amp;"."&amp;M$1,Data!$J:$J,0))</f>
        <v>8.0723148273361111E-5</v>
      </c>
      <c r="N206" s="57">
        <f>INDEX(Data!$K:$K,MATCH($A206&amp;"."&amp;N$1,Data!$J:$J,0))</f>
        <v>7.9330623718563818E-5</v>
      </c>
      <c r="O206" s="57">
        <f>INDEX(Data!$K:$K,MATCH($A206&amp;"."&amp;O$1,Data!$J:$J,0))</f>
        <v>7.6639380104323406E-5</v>
      </c>
      <c r="P206" s="57">
        <f>INDEX(Data!$K:$K,MATCH($A206&amp;"."&amp;P$1,Data!$J:$J,0))</f>
        <v>7.5135897518275986E-5</v>
      </c>
      <c r="Q206" s="57">
        <f>INDEX(Data!$K:$K,MATCH($A206&amp;"."&amp;Q$1,Data!$J:$J,0))</f>
        <v>7.4264161073967186E-5</v>
      </c>
      <c r="R206" s="57">
        <f>INDEX(Data!$K:$K,MATCH($A206&amp;"."&amp;R$1,Data!$J:$J,0))</f>
        <v>7.3455151017829895E-5</v>
      </c>
      <c r="S206" s="57">
        <f>INDEX(Data!$K:$K,MATCH($A206&amp;"."&amp;S$1,Data!$J:$J,0))</f>
        <v>7.7296321597832593E-5</v>
      </c>
      <c r="T206" s="57">
        <f>INDEX(Data!$K:$K,MATCH($A206&amp;"."&amp;T$1,Data!$J:$J,0))</f>
        <v>8.2521563569009295E-5</v>
      </c>
      <c r="U206" s="57">
        <f>INDEX(Data!$K:$K,MATCH($A206&amp;"."&amp;U$1,Data!$J:$J,0))</f>
        <v>9.0987050250899038E-5</v>
      </c>
      <c r="V206" s="57">
        <f>INDEX(Data!$K:$K,MATCH($A206&amp;"."&amp;V$1,Data!$J:$J,0))</f>
        <v>1.0496459304118415E-4</v>
      </c>
      <c r="W206" s="57">
        <f>INDEX(Data!$K:$K,MATCH($A206&amp;"."&amp;W$1,Data!$J:$J,0))</f>
        <v>1.3684485054243841E-4</v>
      </c>
      <c r="X206" s="57">
        <f>INDEX(Data!$K:$K,MATCH($A206&amp;"."&amp;X$1,Data!$J:$J,0))</f>
        <v>1.8266457056289773E-4</v>
      </c>
      <c r="Y206" s="57">
        <f>INDEX(Data!$K:$K,MATCH($A206&amp;"."&amp;Y$1,Data!$J:$J,0))</f>
        <v>1.6992019220093938E-4</v>
      </c>
    </row>
    <row r="207" spans="1:25" x14ac:dyDescent="0.2">
      <c r="A207" s="2">
        <f t="shared" si="4"/>
        <v>42941</v>
      </c>
      <c r="B207" s="57">
        <f>INDEX(Data!$K:$K,MATCH($A207&amp;"."&amp;B$1,Data!$J:$J,0))</f>
        <v>1.2143345170949781E-4</v>
      </c>
      <c r="C207" s="57">
        <f>INDEX(Data!$K:$K,MATCH($A207&amp;"."&amp;C$1,Data!$J:$J,0))</f>
        <v>7.9061574482343038E-5</v>
      </c>
      <c r="D207" s="57">
        <f>INDEX(Data!$K:$K,MATCH($A207&amp;"."&amp;D$1,Data!$J:$J,0))</f>
        <v>5.7345321377464829E-5</v>
      </c>
      <c r="E207" s="57">
        <f>INDEX(Data!$K:$K,MATCH($A207&amp;"."&amp;E$1,Data!$J:$J,0))</f>
        <v>4.7114288254598274E-5</v>
      </c>
      <c r="F207" s="57">
        <f>INDEX(Data!$K:$K,MATCH($A207&amp;"."&amp;F$1,Data!$J:$J,0))</f>
        <v>4.1768274627935102E-5</v>
      </c>
      <c r="G207" s="57">
        <f>INDEX(Data!$K:$K,MATCH($A207&amp;"."&amp;G$1,Data!$J:$J,0))</f>
        <v>4.1503852851711222E-5</v>
      </c>
      <c r="H207" s="57">
        <f>INDEX(Data!$K:$K,MATCH($A207&amp;"."&amp;H$1,Data!$J:$J,0))</f>
        <v>4.7613952925591869E-5</v>
      </c>
      <c r="I207" s="57">
        <f>INDEX(Data!$K:$K,MATCH($A207&amp;"."&amp;I$1,Data!$J:$J,0))</f>
        <v>6.6899839419208931E-5</v>
      </c>
      <c r="J207" s="57">
        <f>INDEX(Data!$K:$K,MATCH($A207&amp;"."&amp;J$1,Data!$J:$J,0))</f>
        <v>7.8404058501985635E-5</v>
      </c>
      <c r="K207" s="57">
        <f>INDEX(Data!$K:$K,MATCH($A207&amp;"."&amp;K$1,Data!$J:$J,0))</f>
        <v>8.4827099238592908E-5</v>
      </c>
      <c r="L207" s="57">
        <f>INDEX(Data!$K:$K,MATCH($A207&amp;"."&amp;L$1,Data!$J:$J,0))</f>
        <v>8.1517430001841113E-5</v>
      </c>
      <c r="M207" s="57">
        <f>INDEX(Data!$K:$K,MATCH($A207&amp;"."&amp;M$1,Data!$J:$J,0))</f>
        <v>8.0723148273361111E-5</v>
      </c>
      <c r="N207" s="57">
        <f>INDEX(Data!$K:$K,MATCH($A207&amp;"."&amp;N$1,Data!$J:$J,0))</f>
        <v>7.9330623718563818E-5</v>
      </c>
      <c r="O207" s="57">
        <f>INDEX(Data!$K:$K,MATCH($A207&amp;"."&amp;O$1,Data!$J:$J,0))</f>
        <v>7.6639380104323406E-5</v>
      </c>
      <c r="P207" s="57">
        <f>INDEX(Data!$K:$K,MATCH($A207&amp;"."&amp;P$1,Data!$J:$J,0))</f>
        <v>7.5135897518275986E-5</v>
      </c>
      <c r="Q207" s="57">
        <f>INDEX(Data!$K:$K,MATCH($A207&amp;"."&amp;Q$1,Data!$J:$J,0))</f>
        <v>7.4264161073967186E-5</v>
      </c>
      <c r="R207" s="57">
        <f>INDEX(Data!$K:$K,MATCH($A207&amp;"."&amp;R$1,Data!$J:$J,0))</f>
        <v>7.3455151017829895E-5</v>
      </c>
      <c r="S207" s="57">
        <f>INDEX(Data!$K:$K,MATCH($A207&amp;"."&amp;S$1,Data!$J:$J,0))</f>
        <v>7.7296321597832593E-5</v>
      </c>
      <c r="T207" s="57">
        <f>INDEX(Data!$K:$K,MATCH($A207&amp;"."&amp;T$1,Data!$J:$J,0))</f>
        <v>8.2521563569009295E-5</v>
      </c>
      <c r="U207" s="57">
        <f>INDEX(Data!$K:$K,MATCH($A207&amp;"."&amp;U$1,Data!$J:$J,0))</f>
        <v>9.0987050250899038E-5</v>
      </c>
      <c r="V207" s="57">
        <f>INDEX(Data!$K:$K,MATCH($A207&amp;"."&amp;V$1,Data!$J:$J,0))</f>
        <v>1.0496459304118415E-4</v>
      </c>
      <c r="W207" s="57">
        <f>INDEX(Data!$K:$K,MATCH($A207&amp;"."&amp;W$1,Data!$J:$J,0))</f>
        <v>1.3684485054243841E-4</v>
      </c>
      <c r="X207" s="57">
        <f>INDEX(Data!$K:$K,MATCH($A207&amp;"."&amp;X$1,Data!$J:$J,0))</f>
        <v>1.8266457056289773E-4</v>
      </c>
      <c r="Y207" s="57">
        <f>INDEX(Data!$K:$K,MATCH($A207&amp;"."&amp;Y$1,Data!$J:$J,0))</f>
        <v>1.6992019220093938E-4</v>
      </c>
    </row>
    <row r="208" spans="1:25" x14ac:dyDescent="0.2">
      <c r="A208" s="2">
        <f t="shared" si="4"/>
        <v>42942</v>
      </c>
      <c r="B208" s="57">
        <f>INDEX(Data!$K:$K,MATCH($A208&amp;"."&amp;B$1,Data!$J:$J,0))</f>
        <v>1.2143345170949781E-4</v>
      </c>
      <c r="C208" s="57">
        <f>INDEX(Data!$K:$K,MATCH($A208&amp;"."&amp;C$1,Data!$J:$J,0))</f>
        <v>7.9061574482343038E-5</v>
      </c>
      <c r="D208" s="57">
        <f>INDEX(Data!$K:$K,MATCH($A208&amp;"."&amp;D$1,Data!$J:$J,0))</f>
        <v>5.7345321377464829E-5</v>
      </c>
      <c r="E208" s="57">
        <f>INDEX(Data!$K:$K,MATCH($A208&amp;"."&amp;E$1,Data!$J:$J,0))</f>
        <v>4.7114288254598274E-5</v>
      </c>
      <c r="F208" s="57">
        <f>INDEX(Data!$K:$K,MATCH($A208&amp;"."&amp;F$1,Data!$J:$J,0))</f>
        <v>4.1768274627935102E-5</v>
      </c>
      <c r="G208" s="57">
        <f>INDEX(Data!$K:$K,MATCH($A208&amp;"."&amp;G$1,Data!$J:$J,0))</f>
        <v>4.1503852851711222E-5</v>
      </c>
      <c r="H208" s="57">
        <f>INDEX(Data!$K:$K,MATCH($A208&amp;"."&amp;H$1,Data!$J:$J,0))</f>
        <v>4.7613952925591869E-5</v>
      </c>
      <c r="I208" s="57">
        <f>INDEX(Data!$K:$K,MATCH($A208&amp;"."&amp;I$1,Data!$J:$J,0))</f>
        <v>6.6899839419208931E-5</v>
      </c>
      <c r="J208" s="57">
        <f>INDEX(Data!$K:$K,MATCH($A208&amp;"."&amp;J$1,Data!$J:$J,0))</f>
        <v>7.8404058501985635E-5</v>
      </c>
      <c r="K208" s="57">
        <f>INDEX(Data!$K:$K,MATCH($A208&amp;"."&amp;K$1,Data!$J:$J,0))</f>
        <v>8.4827099238592908E-5</v>
      </c>
      <c r="L208" s="57">
        <f>INDEX(Data!$K:$K,MATCH($A208&amp;"."&amp;L$1,Data!$J:$J,0))</f>
        <v>8.1517430001841113E-5</v>
      </c>
      <c r="M208" s="57">
        <f>INDEX(Data!$K:$K,MATCH($A208&amp;"."&amp;M$1,Data!$J:$J,0))</f>
        <v>8.0723148273361111E-5</v>
      </c>
      <c r="N208" s="57">
        <f>INDEX(Data!$K:$K,MATCH($A208&amp;"."&amp;N$1,Data!$J:$J,0))</f>
        <v>7.9330623718563818E-5</v>
      </c>
      <c r="O208" s="57">
        <f>INDEX(Data!$K:$K,MATCH($A208&amp;"."&amp;O$1,Data!$J:$J,0))</f>
        <v>7.6639380104323406E-5</v>
      </c>
      <c r="P208" s="57">
        <f>INDEX(Data!$K:$K,MATCH($A208&amp;"."&amp;P$1,Data!$J:$J,0))</f>
        <v>7.5135897518275986E-5</v>
      </c>
      <c r="Q208" s="57">
        <f>INDEX(Data!$K:$K,MATCH($A208&amp;"."&amp;Q$1,Data!$J:$J,0))</f>
        <v>7.4264161073967186E-5</v>
      </c>
      <c r="R208" s="57">
        <f>INDEX(Data!$K:$K,MATCH($A208&amp;"."&amp;R$1,Data!$J:$J,0))</f>
        <v>7.3455151017829895E-5</v>
      </c>
      <c r="S208" s="57">
        <f>INDEX(Data!$K:$K,MATCH($A208&amp;"."&amp;S$1,Data!$J:$J,0))</f>
        <v>7.7296321597832593E-5</v>
      </c>
      <c r="T208" s="57">
        <f>INDEX(Data!$K:$K,MATCH($A208&amp;"."&amp;T$1,Data!$J:$J,0))</f>
        <v>8.2521563569009295E-5</v>
      </c>
      <c r="U208" s="57">
        <f>INDEX(Data!$K:$K,MATCH($A208&amp;"."&amp;U$1,Data!$J:$J,0))</f>
        <v>9.0987050250899038E-5</v>
      </c>
      <c r="V208" s="57">
        <f>INDEX(Data!$K:$K,MATCH($A208&amp;"."&amp;V$1,Data!$J:$J,0))</f>
        <v>1.0496459304118415E-4</v>
      </c>
      <c r="W208" s="57">
        <f>INDEX(Data!$K:$K,MATCH($A208&amp;"."&amp;W$1,Data!$J:$J,0))</f>
        <v>1.3684485054243841E-4</v>
      </c>
      <c r="X208" s="57">
        <f>INDEX(Data!$K:$K,MATCH($A208&amp;"."&amp;X$1,Data!$J:$J,0))</f>
        <v>1.8266457056289773E-4</v>
      </c>
      <c r="Y208" s="57">
        <f>INDEX(Data!$K:$K,MATCH($A208&amp;"."&amp;Y$1,Data!$J:$J,0))</f>
        <v>1.6992019220093938E-4</v>
      </c>
    </row>
    <row r="209" spans="1:25" x14ac:dyDescent="0.2">
      <c r="A209" s="2">
        <f t="shared" si="4"/>
        <v>42943</v>
      </c>
      <c r="B209" s="57">
        <f>INDEX(Data!$K:$K,MATCH($A209&amp;"."&amp;B$1,Data!$J:$J,0))</f>
        <v>1.2143345170949781E-4</v>
      </c>
      <c r="C209" s="57">
        <f>INDEX(Data!$K:$K,MATCH($A209&amp;"."&amp;C$1,Data!$J:$J,0))</f>
        <v>7.9061574482343038E-5</v>
      </c>
      <c r="D209" s="57">
        <f>INDEX(Data!$K:$K,MATCH($A209&amp;"."&amp;D$1,Data!$J:$J,0))</f>
        <v>5.7345321377464829E-5</v>
      </c>
      <c r="E209" s="57">
        <f>INDEX(Data!$K:$K,MATCH($A209&amp;"."&amp;E$1,Data!$J:$J,0))</f>
        <v>4.7114288254598274E-5</v>
      </c>
      <c r="F209" s="57">
        <f>INDEX(Data!$K:$K,MATCH($A209&amp;"."&amp;F$1,Data!$J:$J,0))</f>
        <v>4.1768274627935102E-5</v>
      </c>
      <c r="G209" s="57">
        <f>INDEX(Data!$K:$K,MATCH($A209&amp;"."&amp;G$1,Data!$J:$J,0))</f>
        <v>4.1503852851711222E-5</v>
      </c>
      <c r="H209" s="57">
        <f>INDEX(Data!$K:$K,MATCH($A209&amp;"."&amp;H$1,Data!$J:$J,0))</f>
        <v>4.7613952925591869E-5</v>
      </c>
      <c r="I209" s="57">
        <f>INDEX(Data!$K:$K,MATCH($A209&amp;"."&amp;I$1,Data!$J:$J,0))</f>
        <v>6.6899839419208931E-5</v>
      </c>
      <c r="J209" s="57">
        <f>INDEX(Data!$K:$K,MATCH($A209&amp;"."&amp;J$1,Data!$J:$J,0))</f>
        <v>7.8404058501985635E-5</v>
      </c>
      <c r="K209" s="57">
        <f>INDEX(Data!$K:$K,MATCH($A209&amp;"."&amp;K$1,Data!$J:$J,0))</f>
        <v>8.4827099238592908E-5</v>
      </c>
      <c r="L209" s="57">
        <f>INDEX(Data!$K:$K,MATCH($A209&amp;"."&amp;L$1,Data!$J:$J,0))</f>
        <v>8.1517430001841113E-5</v>
      </c>
      <c r="M209" s="57">
        <f>INDEX(Data!$K:$K,MATCH($A209&amp;"."&amp;M$1,Data!$J:$J,0))</f>
        <v>8.0723148273361111E-5</v>
      </c>
      <c r="N209" s="57">
        <f>INDEX(Data!$K:$K,MATCH($A209&amp;"."&amp;N$1,Data!$J:$J,0))</f>
        <v>7.9330623718563818E-5</v>
      </c>
      <c r="O209" s="57">
        <f>INDEX(Data!$K:$K,MATCH($A209&amp;"."&amp;O$1,Data!$J:$J,0))</f>
        <v>7.6639380104323406E-5</v>
      </c>
      <c r="P209" s="57">
        <f>INDEX(Data!$K:$K,MATCH($A209&amp;"."&amp;P$1,Data!$J:$J,0))</f>
        <v>7.5135897518275986E-5</v>
      </c>
      <c r="Q209" s="57">
        <f>INDEX(Data!$K:$K,MATCH($A209&amp;"."&amp;Q$1,Data!$J:$J,0))</f>
        <v>7.4264161073967186E-5</v>
      </c>
      <c r="R209" s="57">
        <f>INDEX(Data!$K:$K,MATCH($A209&amp;"."&amp;R$1,Data!$J:$J,0))</f>
        <v>7.3455151017829895E-5</v>
      </c>
      <c r="S209" s="57">
        <f>INDEX(Data!$K:$K,MATCH($A209&amp;"."&amp;S$1,Data!$J:$J,0))</f>
        <v>7.7296321597832593E-5</v>
      </c>
      <c r="T209" s="57">
        <f>INDEX(Data!$K:$K,MATCH($A209&amp;"."&amp;T$1,Data!$J:$J,0))</f>
        <v>8.2521563569009295E-5</v>
      </c>
      <c r="U209" s="57">
        <f>INDEX(Data!$K:$K,MATCH($A209&amp;"."&amp;U$1,Data!$J:$J,0))</f>
        <v>9.0987050250899038E-5</v>
      </c>
      <c r="V209" s="57">
        <f>INDEX(Data!$K:$K,MATCH($A209&amp;"."&amp;V$1,Data!$J:$J,0))</f>
        <v>1.0496459304118415E-4</v>
      </c>
      <c r="W209" s="57">
        <f>INDEX(Data!$K:$K,MATCH($A209&amp;"."&amp;W$1,Data!$J:$J,0))</f>
        <v>1.3684485054243841E-4</v>
      </c>
      <c r="X209" s="57">
        <f>INDEX(Data!$K:$K,MATCH($A209&amp;"."&amp;X$1,Data!$J:$J,0))</f>
        <v>1.8266457056289773E-4</v>
      </c>
      <c r="Y209" s="57">
        <f>INDEX(Data!$K:$K,MATCH($A209&amp;"."&amp;Y$1,Data!$J:$J,0))</f>
        <v>1.6992019220093938E-4</v>
      </c>
    </row>
    <row r="210" spans="1:25" x14ac:dyDescent="0.2">
      <c r="A210" s="2">
        <f t="shared" si="4"/>
        <v>42944</v>
      </c>
      <c r="B210" s="57">
        <f>INDEX(Data!$K:$K,MATCH($A210&amp;"."&amp;B$1,Data!$J:$J,0))</f>
        <v>1.2143345170949781E-4</v>
      </c>
      <c r="C210" s="57">
        <f>INDEX(Data!$K:$K,MATCH($A210&amp;"."&amp;C$1,Data!$J:$J,0))</f>
        <v>7.9061574482343038E-5</v>
      </c>
      <c r="D210" s="57">
        <f>INDEX(Data!$K:$K,MATCH($A210&amp;"."&amp;D$1,Data!$J:$J,0))</f>
        <v>5.7345321377464829E-5</v>
      </c>
      <c r="E210" s="57">
        <f>INDEX(Data!$K:$K,MATCH($A210&amp;"."&amp;E$1,Data!$J:$J,0))</f>
        <v>4.7114288254598274E-5</v>
      </c>
      <c r="F210" s="57">
        <f>INDEX(Data!$K:$K,MATCH($A210&amp;"."&amp;F$1,Data!$J:$J,0))</f>
        <v>4.1768274627935102E-5</v>
      </c>
      <c r="G210" s="57">
        <f>INDEX(Data!$K:$K,MATCH($A210&amp;"."&amp;G$1,Data!$J:$J,0))</f>
        <v>4.1503852851711222E-5</v>
      </c>
      <c r="H210" s="57">
        <f>INDEX(Data!$K:$K,MATCH($A210&amp;"."&amp;H$1,Data!$J:$J,0))</f>
        <v>4.7613952925591869E-5</v>
      </c>
      <c r="I210" s="57">
        <f>INDEX(Data!$K:$K,MATCH($A210&amp;"."&amp;I$1,Data!$J:$J,0))</f>
        <v>6.6899839419208931E-5</v>
      </c>
      <c r="J210" s="57">
        <f>INDEX(Data!$K:$K,MATCH($A210&amp;"."&amp;J$1,Data!$J:$J,0))</f>
        <v>7.8404058501985635E-5</v>
      </c>
      <c r="K210" s="57">
        <f>INDEX(Data!$K:$K,MATCH($A210&amp;"."&amp;K$1,Data!$J:$J,0))</f>
        <v>8.4827099238592908E-5</v>
      </c>
      <c r="L210" s="57">
        <f>INDEX(Data!$K:$K,MATCH($A210&amp;"."&amp;L$1,Data!$J:$J,0))</f>
        <v>8.1517430001841113E-5</v>
      </c>
      <c r="M210" s="57">
        <f>INDEX(Data!$K:$K,MATCH($A210&amp;"."&amp;M$1,Data!$J:$J,0))</f>
        <v>8.0723148273361111E-5</v>
      </c>
      <c r="N210" s="57">
        <f>INDEX(Data!$K:$K,MATCH($A210&amp;"."&amp;N$1,Data!$J:$J,0))</f>
        <v>7.9330623718563818E-5</v>
      </c>
      <c r="O210" s="57">
        <f>INDEX(Data!$K:$K,MATCH($A210&amp;"."&amp;O$1,Data!$J:$J,0))</f>
        <v>7.6639380104323406E-5</v>
      </c>
      <c r="P210" s="57">
        <f>INDEX(Data!$K:$K,MATCH($A210&amp;"."&amp;P$1,Data!$J:$J,0))</f>
        <v>7.5135897518275986E-5</v>
      </c>
      <c r="Q210" s="57">
        <f>INDEX(Data!$K:$K,MATCH($A210&amp;"."&amp;Q$1,Data!$J:$J,0))</f>
        <v>7.4264161073967186E-5</v>
      </c>
      <c r="R210" s="57">
        <f>INDEX(Data!$K:$K,MATCH($A210&amp;"."&amp;R$1,Data!$J:$J,0))</f>
        <v>7.3455151017829895E-5</v>
      </c>
      <c r="S210" s="57">
        <f>INDEX(Data!$K:$K,MATCH($A210&amp;"."&amp;S$1,Data!$J:$J,0))</f>
        <v>7.7296321597832593E-5</v>
      </c>
      <c r="T210" s="57">
        <f>INDEX(Data!$K:$K,MATCH($A210&amp;"."&amp;T$1,Data!$J:$J,0))</f>
        <v>8.2521563569009295E-5</v>
      </c>
      <c r="U210" s="57">
        <f>INDEX(Data!$K:$K,MATCH($A210&amp;"."&amp;U$1,Data!$J:$J,0))</f>
        <v>9.0987050250899038E-5</v>
      </c>
      <c r="V210" s="57">
        <f>INDEX(Data!$K:$K,MATCH($A210&amp;"."&amp;V$1,Data!$J:$J,0))</f>
        <v>1.0496459304118415E-4</v>
      </c>
      <c r="W210" s="57">
        <f>INDEX(Data!$K:$K,MATCH($A210&amp;"."&amp;W$1,Data!$J:$J,0))</f>
        <v>1.3684485054243841E-4</v>
      </c>
      <c r="X210" s="57">
        <f>INDEX(Data!$K:$K,MATCH($A210&amp;"."&amp;X$1,Data!$J:$J,0))</f>
        <v>1.8266457056289773E-4</v>
      </c>
      <c r="Y210" s="57">
        <f>INDEX(Data!$K:$K,MATCH($A210&amp;"."&amp;Y$1,Data!$J:$J,0))</f>
        <v>1.6992019220093938E-4</v>
      </c>
    </row>
    <row r="211" spans="1:25" x14ac:dyDescent="0.2">
      <c r="A211" s="2">
        <f t="shared" si="4"/>
        <v>42945</v>
      </c>
      <c r="B211" s="57">
        <f>INDEX(Data!$K:$K,MATCH($A211&amp;"."&amp;B$1,Data!$J:$J,0))</f>
        <v>1.2143345170949781E-4</v>
      </c>
      <c r="C211" s="57">
        <f>INDEX(Data!$K:$K,MATCH($A211&amp;"."&amp;C$1,Data!$J:$J,0))</f>
        <v>7.8955027544972182E-5</v>
      </c>
      <c r="D211" s="57">
        <f>INDEX(Data!$K:$K,MATCH($A211&amp;"."&amp;D$1,Data!$J:$J,0))</f>
        <v>5.7268040240511506E-5</v>
      </c>
      <c r="E211" s="57">
        <f>INDEX(Data!$K:$K,MATCH($A211&amp;"."&amp;E$1,Data!$J:$J,0))</f>
        <v>4.7050794918514312E-5</v>
      </c>
      <c r="F211" s="57">
        <f>INDEX(Data!$K:$K,MATCH($A211&amp;"."&amp;F$1,Data!$J:$J,0))</f>
        <v>4.1711985820508614E-5</v>
      </c>
      <c r="G211" s="57">
        <f>INDEX(Data!$K:$K,MATCH($A211&amp;"."&amp;G$1,Data!$J:$J,0))</f>
        <v>4.1447920390975495E-5</v>
      </c>
      <c r="H211" s="57">
        <f>INDEX(Data!$K:$K,MATCH($A211&amp;"."&amp;H$1,Data!$J:$J,0))</f>
        <v>4.7549786218900844E-5</v>
      </c>
      <c r="I211" s="57">
        <f>INDEX(Data!$K:$K,MATCH($A211&amp;"."&amp;I$1,Data!$J:$J,0))</f>
        <v>6.6809682183568387E-5</v>
      </c>
      <c r="J211" s="57">
        <f>INDEX(Data!$K:$K,MATCH($A211&amp;"."&amp;J$1,Data!$J:$J,0))</f>
        <v>7.8298397662753368E-5</v>
      </c>
      <c r="K211" s="57">
        <f>INDEX(Data!$K:$K,MATCH($A211&amp;"."&amp;K$1,Data!$J:$J,0))</f>
        <v>8.4712782420478651E-5</v>
      </c>
      <c r="L211" s="57">
        <f>INDEX(Data!$K:$K,MATCH($A211&amp;"."&amp;L$1,Data!$J:$J,0))</f>
        <v>8.140757344300188E-5</v>
      </c>
      <c r="M211" s="57">
        <f>INDEX(Data!$K:$K,MATCH($A211&amp;"."&amp;M$1,Data!$J:$J,0))</f>
        <v>8.0614362124340318E-5</v>
      </c>
      <c r="N211" s="57">
        <f>INDEX(Data!$K:$K,MATCH($A211&amp;"."&amp;N$1,Data!$J:$J,0))</f>
        <v>7.9223714198328784E-5</v>
      </c>
      <c r="O211" s="57">
        <f>INDEX(Data!$K:$K,MATCH($A211&amp;"."&amp;O$1,Data!$J:$J,0))</f>
        <v>7.6536097425151131E-5</v>
      </c>
      <c r="P211" s="57">
        <f>INDEX(Data!$K:$K,MATCH($A211&amp;"."&amp;P$1,Data!$J:$J,0))</f>
        <v>7.5034640999928131E-5</v>
      </c>
      <c r="Q211" s="57">
        <f>INDEX(Data!$K:$K,MATCH($A211&amp;"."&amp;Q$1,Data!$J:$J,0))</f>
        <v>7.4164079346900053E-5</v>
      </c>
      <c r="R211" s="57">
        <f>INDEX(Data!$K:$K,MATCH($A211&amp;"."&amp;R$1,Data!$J:$J,0))</f>
        <v>7.3356159549138462E-5</v>
      </c>
      <c r="S211" s="57">
        <f>INDEX(Data!$K:$K,MATCH($A211&amp;"."&amp;S$1,Data!$J:$J,0))</f>
        <v>7.7192153594726119E-5</v>
      </c>
      <c r="T211" s="57">
        <f>INDEX(Data!$K:$K,MATCH($A211&amp;"."&amp;T$1,Data!$J:$J,0))</f>
        <v>8.2410353794565806E-5</v>
      </c>
      <c r="U211" s="57">
        <f>INDEX(Data!$K:$K,MATCH($A211&amp;"."&amp;U$1,Data!$J:$J,0))</f>
        <v>9.0864432005460474E-5</v>
      </c>
      <c r="V211" s="57">
        <f>INDEX(Data!$K:$K,MATCH($A211&amp;"."&amp;V$1,Data!$J:$J,0))</f>
        <v>1.0482313802976884E-4</v>
      </c>
      <c r="W211" s="57">
        <f>INDEX(Data!$K:$K,MATCH($A211&amp;"."&amp;W$1,Data!$J:$J,0))</f>
        <v>1.366604322606658E-4</v>
      </c>
      <c r="X211" s="57">
        <f>INDEX(Data!$K:$K,MATCH($A211&amp;"."&amp;X$1,Data!$J:$J,0))</f>
        <v>1.8241840356347905E-4</v>
      </c>
      <c r="Y211" s="57">
        <f>INDEX(Data!$K:$K,MATCH($A211&amp;"."&amp;Y$1,Data!$J:$J,0))</f>
        <v>1.696912000995929E-4</v>
      </c>
    </row>
    <row r="212" spans="1:25" x14ac:dyDescent="0.2">
      <c r="A212" s="2">
        <f t="shared" si="4"/>
        <v>42946</v>
      </c>
      <c r="B212" s="57">
        <f>INDEX(Data!$K:$K,MATCH($A212&amp;"."&amp;B$1,Data!$J:$J,0))</f>
        <v>1.2126980252266176E-4</v>
      </c>
      <c r="C212" s="57">
        <f>INDEX(Data!$K:$K,MATCH($A212&amp;"."&amp;C$1,Data!$J:$J,0))</f>
        <v>7.8955027544972182E-5</v>
      </c>
      <c r="D212" s="57">
        <f>INDEX(Data!$K:$K,MATCH($A212&amp;"."&amp;D$1,Data!$J:$J,0))</f>
        <v>5.7268040240511506E-5</v>
      </c>
      <c r="E212" s="57">
        <f>INDEX(Data!$K:$K,MATCH($A212&amp;"."&amp;E$1,Data!$J:$J,0))</f>
        <v>4.7050794918514312E-5</v>
      </c>
      <c r="F212" s="57">
        <f>INDEX(Data!$K:$K,MATCH($A212&amp;"."&amp;F$1,Data!$J:$J,0))</f>
        <v>4.1711985820508614E-5</v>
      </c>
      <c r="G212" s="57">
        <f>INDEX(Data!$K:$K,MATCH($A212&amp;"."&amp;G$1,Data!$J:$J,0))</f>
        <v>4.1447920390975495E-5</v>
      </c>
      <c r="H212" s="57">
        <f>INDEX(Data!$K:$K,MATCH($A212&amp;"."&amp;H$1,Data!$J:$J,0))</f>
        <v>4.7549786218900844E-5</v>
      </c>
      <c r="I212" s="57">
        <f>INDEX(Data!$K:$K,MATCH($A212&amp;"."&amp;I$1,Data!$J:$J,0))</f>
        <v>6.6809682183568387E-5</v>
      </c>
      <c r="J212" s="57">
        <f>INDEX(Data!$K:$K,MATCH($A212&amp;"."&amp;J$1,Data!$J:$J,0))</f>
        <v>7.8298397662753368E-5</v>
      </c>
      <c r="K212" s="57">
        <f>INDEX(Data!$K:$K,MATCH($A212&amp;"."&amp;K$1,Data!$J:$J,0))</f>
        <v>8.4712782420478651E-5</v>
      </c>
      <c r="L212" s="57">
        <f>INDEX(Data!$K:$K,MATCH($A212&amp;"."&amp;L$1,Data!$J:$J,0))</f>
        <v>8.140757344300188E-5</v>
      </c>
      <c r="M212" s="57">
        <f>INDEX(Data!$K:$K,MATCH($A212&amp;"."&amp;M$1,Data!$J:$J,0))</f>
        <v>8.0614362124340318E-5</v>
      </c>
      <c r="N212" s="57">
        <f>INDEX(Data!$K:$K,MATCH($A212&amp;"."&amp;N$1,Data!$J:$J,0))</f>
        <v>7.9223714198328784E-5</v>
      </c>
      <c r="O212" s="57">
        <f>INDEX(Data!$K:$K,MATCH($A212&amp;"."&amp;O$1,Data!$J:$J,0))</f>
        <v>7.6536097425151131E-5</v>
      </c>
      <c r="P212" s="57">
        <f>INDEX(Data!$K:$K,MATCH($A212&amp;"."&amp;P$1,Data!$J:$J,0))</f>
        <v>7.5034640999928131E-5</v>
      </c>
      <c r="Q212" s="57">
        <f>INDEX(Data!$K:$K,MATCH($A212&amp;"."&amp;Q$1,Data!$J:$J,0))</f>
        <v>7.4164079346900053E-5</v>
      </c>
      <c r="R212" s="57">
        <f>INDEX(Data!$K:$K,MATCH($A212&amp;"."&amp;R$1,Data!$J:$J,0))</f>
        <v>7.3356159549138462E-5</v>
      </c>
      <c r="S212" s="57">
        <f>INDEX(Data!$K:$K,MATCH($A212&amp;"."&amp;S$1,Data!$J:$J,0))</f>
        <v>7.7192153594726119E-5</v>
      </c>
      <c r="T212" s="57">
        <f>INDEX(Data!$K:$K,MATCH($A212&amp;"."&amp;T$1,Data!$J:$J,0))</f>
        <v>8.2410353794565806E-5</v>
      </c>
      <c r="U212" s="57">
        <f>INDEX(Data!$K:$K,MATCH($A212&amp;"."&amp;U$1,Data!$J:$J,0))</f>
        <v>9.0864432005460474E-5</v>
      </c>
      <c r="V212" s="57">
        <f>INDEX(Data!$K:$K,MATCH($A212&amp;"."&amp;V$1,Data!$J:$J,0))</f>
        <v>1.0482313802976884E-4</v>
      </c>
      <c r="W212" s="57">
        <f>INDEX(Data!$K:$K,MATCH($A212&amp;"."&amp;W$1,Data!$J:$J,0))</f>
        <v>1.366604322606658E-4</v>
      </c>
      <c r="X212" s="57">
        <f>INDEX(Data!$K:$K,MATCH($A212&amp;"."&amp;X$1,Data!$J:$J,0))</f>
        <v>1.8241840356347905E-4</v>
      </c>
      <c r="Y212" s="57">
        <f>INDEX(Data!$K:$K,MATCH($A212&amp;"."&amp;Y$1,Data!$J:$J,0))</f>
        <v>1.696912000995929E-4</v>
      </c>
    </row>
    <row r="213" spans="1:25" x14ac:dyDescent="0.2">
      <c r="A213" s="2">
        <f t="shared" si="4"/>
        <v>42947</v>
      </c>
      <c r="B213" s="57">
        <f>INDEX(Data!$K:$K,MATCH($A213&amp;"."&amp;B$1,Data!$J:$J,0))</f>
        <v>1.2126980252266176E-4</v>
      </c>
      <c r="C213" s="57">
        <f>INDEX(Data!$K:$K,MATCH($A213&amp;"."&amp;C$1,Data!$J:$J,0))</f>
        <v>7.9061574482343038E-5</v>
      </c>
      <c r="D213" s="57">
        <f>INDEX(Data!$K:$K,MATCH($A213&amp;"."&amp;D$1,Data!$J:$J,0))</f>
        <v>5.7345321377464829E-5</v>
      </c>
      <c r="E213" s="57">
        <f>INDEX(Data!$K:$K,MATCH($A213&amp;"."&amp;E$1,Data!$J:$J,0))</f>
        <v>4.7114288254598274E-5</v>
      </c>
      <c r="F213" s="57">
        <f>INDEX(Data!$K:$K,MATCH($A213&amp;"."&amp;F$1,Data!$J:$J,0))</f>
        <v>4.1768274627935102E-5</v>
      </c>
      <c r="G213" s="57">
        <f>INDEX(Data!$K:$K,MATCH($A213&amp;"."&amp;G$1,Data!$J:$J,0))</f>
        <v>4.1503852851711222E-5</v>
      </c>
      <c r="H213" s="57">
        <f>INDEX(Data!$K:$K,MATCH($A213&amp;"."&amp;H$1,Data!$J:$J,0))</f>
        <v>4.7613952925591869E-5</v>
      </c>
      <c r="I213" s="57">
        <f>INDEX(Data!$K:$K,MATCH($A213&amp;"."&amp;I$1,Data!$J:$J,0))</f>
        <v>6.6899839419208931E-5</v>
      </c>
      <c r="J213" s="57">
        <f>INDEX(Data!$K:$K,MATCH($A213&amp;"."&amp;J$1,Data!$J:$J,0))</f>
        <v>7.8404058501985635E-5</v>
      </c>
      <c r="K213" s="57">
        <f>INDEX(Data!$K:$K,MATCH($A213&amp;"."&amp;K$1,Data!$J:$J,0))</f>
        <v>8.4827099238592908E-5</v>
      </c>
      <c r="L213" s="57">
        <f>INDEX(Data!$K:$K,MATCH($A213&amp;"."&amp;L$1,Data!$J:$J,0))</f>
        <v>8.1517430001841113E-5</v>
      </c>
      <c r="M213" s="57">
        <f>INDEX(Data!$K:$K,MATCH($A213&amp;"."&amp;M$1,Data!$J:$J,0))</f>
        <v>8.0723148273361111E-5</v>
      </c>
      <c r="N213" s="57">
        <f>INDEX(Data!$K:$K,MATCH($A213&amp;"."&amp;N$1,Data!$J:$J,0))</f>
        <v>7.9330623718563818E-5</v>
      </c>
      <c r="O213" s="57">
        <f>INDEX(Data!$K:$K,MATCH($A213&amp;"."&amp;O$1,Data!$J:$J,0))</f>
        <v>7.6639380104323406E-5</v>
      </c>
      <c r="P213" s="57">
        <f>INDEX(Data!$K:$K,MATCH($A213&amp;"."&amp;P$1,Data!$J:$J,0))</f>
        <v>7.5135897518275986E-5</v>
      </c>
      <c r="Q213" s="57">
        <f>INDEX(Data!$K:$K,MATCH($A213&amp;"."&amp;Q$1,Data!$J:$J,0))</f>
        <v>7.4264161073967186E-5</v>
      </c>
      <c r="R213" s="57">
        <f>INDEX(Data!$K:$K,MATCH($A213&amp;"."&amp;R$1,Data!$J:$J,0))</f>
        <v>7.3455151017829895E-5</v>
      </c>
      <c r="S213" s="57">
        <f>INDEX(Data!$K:$K,MATCH($A213&amp;"."&amp;S$1,Data!$J:$J,0))</f>
        <v>7.7296321597832593E-5</v>
      </c>
      <c r="T213" s="57">
        <f>INDEX(Data!$K:$K,MATCH($A213&amp;"."&amp;T$1,Data!$J:$J,0))</f>
        <v>8.2521563569009295E-5</v>
      </c>
      <c r="U213" s="57">
        <f>INDEX(Data!$K:$K,MATCH($A213&amp;"."&amp;U$1,Data!$J:$J,0))</f>
        <v>9.0987050250899038E-5</v>
      </c>
      <c r="V213" s="57">
        <f>INDEX(Data!$K:$K,MATCH($A213&amp;"."&amp;V$1,Data!$J:$J,0))</f>
        <v>1.0496459304118415E-4</v>
      </c>
      <c r="W213" s="57">
        <f>INDEX(Data!$K:$K,MATCH($A213&amp;"."&amp;W$1,Data!$J:$J,0))</f>
        <v>1.3684485054243841E-4</v>
      </c>
      <c r="X213" s="57">
        <f>INDEX(Data!$K:$K,MATCH($A213&amp;"."&amp;X$1,Data!$J:$J,0))</f>
        <v>1.8266457056289773E-4</v>
      </c>
      <c r="Y213" s="57">
        <f>INDEX(Data!$K:$K,MATCH($A213&amp;"."&amp;Y$1,Data!$J:$J,0))</f>
        <v>1.6992019220093938E-4</v>
      </c>
    </row>
    <row r="214" spans="1:25" x14ac:dyDescent="0.2">
      <c r="A214" s="2">
        <f t="shared" si="4"/>
        <v>42948</v>
      </c>
      <c r="B214" s="57">
        <f>INDEX(Data!$K:$K,MATCH($A214&amp;"."&amp;B$1,Data!$J:$J,0))</f>
        <v>1.2143345170949781E-4</v>
      </c>
      <c r="C214" s="57">
        <f>INDEX(Data!$K:$K,MATCH($A214&amp;"."&amp;C$1,Data!$J:$J,0))</f>
        <v>7.6879353879627974E-5</v>
      </c>
      <c r="D214" s="57">
        <f>INDEX(Data!$K:$K,MATCH($A214&amp;"."&amp;D$1,Data!$J:$J,0))</f>
        <v>5.5403382351669319E-5</v>
      </c>
      <c r="E214" s="57">
        <f>INDEX(Data!$K:$K,MATCH($A214&amp;"."&amp;E$1,Data!$J:$J,0))</f>
        <v>4.7417964110936671E-5</v>
      </c>
      <c r="F214" s="57">
        <f>INDEX(Data!$K:$K,MATCH($A214&amp;"."&amp;F$1,Data!$J:$J,0))</f>
        <v>4.2307971663368811E-5</v>
      </c>
      <c r="G214" s="57">
        <f>INDEX(Data!$K:$K,MATCH($A214&amp;"."&amp;G$1,Data!$J:$J,0))</f>
        <v>4.3161085879094033E-5</v>
      </c>
      <c r="H214" s="57">
        <f>INDEX(Data!$K:$K,MATCH($A214&amp;"."&amp;H$1,Data!$J:$J,0))</f>
        <v>5.3257858982583273E-5</v>
      </c>
      <c r="I214" s="57">
        <f>INDEX(Data!$K:$K,MATCH($A214&amp;"."&amp;I$1,Data!$J:$J,0))</f>
        <v>7.7016008966282085E-5</v>
      </c>
      <c r="J214" s="57">
        <f>INDEX(Data!$K:$K,MATCH($A214&amp;"."&amp;J$1,Data!$J:$J,0))</f>
        <v>8.5788808476383225E-5</v>
      </c>
      <c r="K214" s="57">
        <f>INDEX(Data!$K:$K,MATCH($A214&amp;"."&amp;K$1,Data!$J:$J,0))</f>
        <v>8.8775959761468558E-5</v>
      </c>
      <c r="L214" s="57">
        <f>INDEX(Data!$K:$K,MATCH($A214&amp;"."&amp;L$1,Data!$J:$J,0))</f>
        <v>8.15991972226827E-5</v>
      </c>
      <c r="M214" s="57">
        <f>INDEX(Data!$K:$K,MATCH($A214&amp;"."&amp;M$1,Data!$J:$J,0))</f>
        <v>7.8523349861120631E-5</v>
      </c>
      <c r="N214" s="57">
        <f>INDEX(Data!$K:$K,MATCH($A214&amp;"."&amp;N$1,Data!$J:$J,0))</f>
        <v>7.6565268762692558E-5</v>
      </c>
      <c r="O214" s="57">
        <f>INDEX(Data!$K:$K,MATCH($A214&amp;"."&amp;O$1,Data!$J:$J,0))</f>
        <v>7.5053111134305779E-5</v>
      </c>
      <c r="P214" s="57">
        <f>INDEX(Data!$K:$K,MATCH($A214&amp;"."&amp;P$1,Data!$J:$J,0))</f>
        <v>7.2485274496318777E-5</v>
      </c>
      <c r="Q214" s="57">
        <f>INDEX(Data!$K:$K,MATCH($A214&amp;"."&amp;Q$1,Data!$J:$J,0))</f>
        <v>7.2500741071932119E-5</v>
      </c>
      <c r="R214" s="57">
        <f>INDEX(Data!$K:$K,MATCH($A214&amp;"."&amp;R$1,Data!$J:$J,0))</f>
        <v>7.5758588994691495E-5</v>
      </c>
      <c r="S214" s="57">
        <f>INDEX(Data!$K:$K,MATCH($A214&amp;"."&amp;S$1,Data!$J:$J,0))</f>
        <v>7.8689037919711823E-5</v>
      </c>
      <c r="T214" s="57">
        <f>INDEX(Data!$K:$K,MATCH($A214&amp;"."&amp;T$1,Data!$J:$J,0))</f>
        <v>8.4631877056063406E-5</v>
      </c>
      <c r="U214" s="57">
        <f>INDEX(Data!$K:$K,MATCH($A214&amp;"."&amp;U$1,Data!$J:$J,0))</f>
        <v>9.5473189014471987E-5</v>
      </c>
      <c r="V214" s="57">
        <f>INDEX(Data!$K:$K,MATCH($A214&amp;"."&amp;V$1,Data!$J:$J,0))</f>
        <v>1.1721154310660145E-4</v>
      </c>
      <c r="W214" s="57">
        <f>INDEX(Data!$K:$K,MATCH($A214&amp;"."&amp;W$1,Data!$J:$J,0))</f>
        <v>1.7190953597831724E-4</v>
      </c>
      <c r="X214" s="57">
        <f>INDEX(Data!$K:$K,MATCH($A214&amp;"."&amp;X$1,Data!$J:$J,0))</f>
        <v>2.0045704682778676E-4</v>
      </c>
      <c r="Y214" s="57">
        <f>INDEX(Data!$K:$K,MATCH($A214&amp;"."&amp;Y$1,Data!$J:$J,0))</f>
        <v>1.6864026804115599E-4</v>
      </c>
    </row>
    <row r="215" spans="1:25" x14ac:dyDescent="0.2">
      <c r="A215" s="2">
        <f t="shared" si="4"/>
        <v>42949</v>
      </c>
      <c r="B215" s="57">
        <f>INDEX(Data!$K:$K,MATCH($A215&amp;"."&amp;B$1,Data!$J:$J,0))</f>
        <v>1.154838571688204E-4</v>
      </c>
      <c r="C215" s="57">
        <f>INDEX(Data!$K:$K,MATCH($A215&amp;"."&amp;C$1,Data!$J:$J,0))</f>
        <v>7.6879353879627974E-5</v>
      </c>
      <c r="D215" s="57">
        <f>INDEX(Data!$K:$K,MATCH($A215&amp;"."&amp;D$1,Data!$J:$J,0))</f>
        <v>5.5403382351669319E-5</v>
      </c>
      <c r="E215" s="57">
        <f>INDEX(Data!$K:$K,MATCH($A215&amp;"."&amp;E$1,Data!$J:$J,0))</f>
        <v>4.7417964110936671E-5</v>
      </c>
      <c r="F215" s="57">
        <f>INDEX(Data!$K:$K,MATCH($A215&amp;"."&amp;F$1,Data!$J:$J,0))</f>
        <v>4.2307971663368811E-5</v>
      </c>
      <c r="G215" s="57">
        <f>INDEX(Data!$K:$K,MATCH($A215&amp;"."&amp;G$1,Data!$J:$J,0))</f>
        <v>4.3161085879094033E-5</v>
      </c>
      <c r="H215" s="57">
        <f>INDEX(Data!$K:$K,MATCH($A215&amp;"."&amp;H$1,Data!$J:$J,0))</f>
        <v>5.3257858982583273E-5</v>
      </c>
      <c r="I215" s="57">
        <f>INDEX(Data!$K:$K,MATCH($A215&amp;"."&amp;I$1,Data!$J:$J,0))</f>
        <v>7.7016008966282085E-5</v>
      </c>
      <c r="J215" s="57">
        <f>INDEX(Data!$K:$K,MATCH($A215&amp;"."&amp;J$1,Data!$J:$J,0))</f>
        <v>8.5788808476383225E-5</v>
      </c>
      <c r="K215" s="57">
        <f>INDEX(Data!$K:$K,MATCH($A215&amp;"."&amp;K$1,Data!$J:$J,0))</f>
        <v>8.8775959761468558E-5</v>
      </c>
      <c r="L215" s="57">
        <f>INDEX(Data!$K:$K,MATCH($A215&amp;"."&amp;L$1,Data!$J:$J,0))</f>
        <v>8.15991972226827E-5</v>
      </c>
      <c r="M215" s="57">
        <f>INDEX(Data!$K:$K,MATCH($A215&amp;"."&amp;M$1,Data!$J:$J,0))</f>
        <v>7.8523349861120631E-5</v>
      </c>
      <c r="N215" s="57">
        <f>INDEX(Data!$K:$K,MATCH($A215&amp;"."&amp;N$1,Data!$J:$J,0))</f>
        <v>7.6565268762692558E-5</v>
      </c>
      <c r="O215" s="57">
        <f>INDEX(Data!$K:$K,MATCH($A215&amp;"."&amp;O$1,Data!$J:$J,0))</f>
        <v>7.5053111134305779E-5</v>
      </c>
      <c r="P215" s="57">
        <f>INDEX(Data!$K:$K,MATCH($A215&amp;"."&amp;P$1,Data!$J:$J,0))</f>
        <v>7.2485274496318777E-5</v>
      </c>
      <c r="Q215" s="57">
        <f>INDEX(Data!$K:$K,MATCH($A215&amp;"."&amp;Q$1,Data!$J:$J,0))</f>
        <v>7.2500741071932119E-5</v>
      </c>
      <c r="R215" s="57">
        <f>INDEX(Data!$K:$K,MATCH($A215&amp;"."&amp;R$1,Data!$J:$J,0))</f>
        <v>7.5758588994691495E-5</v>
      </c>
      <c r="S215" s="57">
        <f>INDEX(Data!$K:$K,MATCH($A215&amp;"."&amp;S$1,Data!$J:$J,0))</f>
        <v>7.8689037919711823E-5</v>
      </c>
      <c r="T215" s="57">
        <f>INDEX(Data!$K:$K,MATCH($A215&amp;"."&amp;T$1,Data!$J:$J,0))</f>
        <v>8.4631877056063406E-5</v>
      </c>
      <c r="U215" s="57">
        <f>INDEX(Data!$K:$K,MATCH($A215&amp;"."&amp;U$1,Data!$J:$J,0))</f>
        <v>9.5473189014471987E-5</v>
      </c>
      <c r="V215" s="57">
        <f>INDEX(Data!$K:$K,MATCH($A215&amp;"."&amp;V$1,Data!$J:$J,0))</f>
        <v>1.1721154310660145E-4</v>
      </c>
      <c r="W215" s="57">
        <f>INDEX(Data!$K:$K,MATCH($A215&amp;"."&amp;W$1,Data!$J:$J,0))</f>
        <v>1.7190953597831724E-4</v>
      </c>
      <c r="X215" s="57">
        <f>INDEX(Data!$K:$K,MATCH($A215&amp;"."&amp;X$1,Data!$J:$J,0))</f>
        <v>2.0045704682778676E-4</v>
      </c>
      <c r="Y215" s="57">
        <f>INDEX(Data!$K:$K,MATCH($A215&amp;"."&amp;Y$1,Data!$J:$J,0))</f>
        <v>1.6864026804115599E-4</v>
      </c>
    </row>
    <row r="216" spans="1:25" x14ac:dyDescent="0.2">
      <c r="A216" s="2">
        <f t="shared" si="4"/>
        <v>42950</v>
      </c>
      <c r="B216" s="57">
        <f>INDEX(Data!$K:$K,MATCH($A216&amp;"."&amp;B$1,Data!$J:$J,0))</f>
        <v>1.154838571688204E-4</v>
      </c>
      <c r="C216" s="57">
        <f>INDEX(Data!$K:$K,MATCH($A216&amp;"."&amp;C$1,Data!$J:$J,0))</f>
        <v>7.6879353879627974E-5</v>
      </c>
      <c r="D216" s="57">
        <f>INDEX(Data!$K:$K,MATCH($A216&amp;"."&amp;D$1,Data!$J:$J,0))</f>
        <v>5.5403382351669319E-5</v>
      </c>
      <c r="E216" s="57">
        <f>INDEX(Data!$K:$K,MATCH($A216&amp;"."&amp;E$1,Data!$J:$J,0))</f>
        <v>4.7417964110936671E-5</v>
      </c>
      <c r="F216" s="57">
        <f>INDEX(Data!$K:$K,MATCH($A216&amp;"."&amp;F$1,Data!$J:$J,0))</f>
        <v>4.2307971663368811E-5</v>
      </c>
      <c r="G216" s="57">
        <f>INDEX(Data!$K:$K,MATCH($A216&amp;"."&amp;G$1,Data!$J:$J,0))</f>
        <v>4.3161085879094033E-5</v>
      </c>
      <c r="H216" s="57">
        <f>INDEX(Data!$K:$K,MATCH($A216&amp;"."&amp;H$1,Data!$J:$J,0))</f>
        <v>5.3257858982583273E-5</v>
      </c>
      <c r="I216" s="57">
        <f>INDEX(Data!$K:$K,MATCH($A216&amp;"."&amp;I$1,Data!$J:$J,0))</f>
        <v>7.7016008966282085E-5</v>
      </c>
      <c r="J216" s="57">
        <f>INDEX(Data!$K:$K,MATCH($A216&amp;"."&amp;J$1,Data!$J:$J,0))</f>
        <v>8.5788808476383225E-5</v>
      </c>
      <c r="K216" s="57">
        <f>INDEX(Data!$K:$K,MATCH($A216&amp;"."&amp;K$1,Data!$J:$J,0))</f>
        <v>8.8775959761468558E-5</v>
      </c>
      <c r="L216" s="57">
        <f>INDEX(Data!$K:$K,MATCH($A216&amp;"."&amp;L$1,Data!$J:$J,0))</f>
        <v>8.15991972226827E-5</v>
      </c>
      <c r="M216" s="57">
        <f>INDEX(Data!$K:$K,MATCH($A216&amp;"."&amp;M$1,Data!$J:$J,0))</f>
        <v>7.8523349861120631E-5</v>
      </c>
      <c r="N216" s="57">
        <f>INDEX(Data!$K:$K,MATCH($A216&amp;"."&amp;N$1,Data!$J:$J,0))</f>
        <v>7.6565268762692558E-5</v>
      </c>
      <c r="O216" s="57">
        <f>INDEX(Data!$K:$K,MATCH($A216&amp;"."&amp;O$1,Data!$J:$J,0))</f>
        <v>7.5053111134305779E-5</v>
      </c>
      <c r="P216" s="57">
        <f>INDEX(Data!$K:$K,MATCH($A216&amp;"."&amp;P$1,Data!$J:$J,0))</f>
        <v>7.2485274496318777E-5</v>
      </c>
      <c r="Q216" s="57">
        <f>INDEX(Data!$K:$K,MATCH($A216&amp;"."&amp;Q$1,Data!$J:$J,0))</f>
        <v>7.2500741071932119E-5</v>
      </c>
      <c r="R216" s="57">
        <f>INDEX(Data!$K:$K,MATCH($A216&amp;"."&amp;R$1,Data!$J:$J,0))</f>
        <v>7.5758588994691495E-5</v>
      </c>
      <c r="S216" s="57">
        <f>INDEX(Data!$K:$K,MATCH($A216&amp;"."&amp;S$1,Data!$J:$J,0))</f>
        <v>7.8689037919711823E-5</v>
      </c>
      <c r="T216" s="57">
        <f>INDEX(Data!$K:$K,MATCH($A216&amp;"."&amp;T$1,Data!$J:$J,0))</f>
        <v>8.4631877056063406E-5</v>
      </c>
      <c r="U216" s="57">
        <f>INDEX(Data!$K:$K,MATCH($A216&amp;"."&amp;U$1,Data!$J:$J,0))</f>
        <v>9.5473189014471987E-5</v>
      </c>
      <c r="V216" s="57">
        <f>INDEX(Data!$K:$K,MATCH($A216&amp;"."&amp;V$1,Data!$J:$J,0))</f>
        <v>1.1721154310660145E-4</v>
      </c>
      <c r="W216" s="57">
        <f>INDEX(Data!$K:$K,MATCH($A216&amp;"."&amp;W$1,Data!$J:$J,0))</f>
        <v>1.7190953597831724E-4</v>
      </c>
      <c r="X216" s="57">
        <f>INDEX(Data!$K:$K,MATCH($A216&amp;"."&amp;X$1,Data!$J:$J,0))</f>
        <v>2.0045704682778676E-4</v>
      </c>
      <c r="Y216" s="57">
        <f>INDEX(Data!$K:$K,MATCH($A216&amp;"."&amp;Y$1,Data!$J:$J,0))</f>
        <v>1.6864026804115599E-4</v>
      </c>
    </row>
    <row r="217" spans="1:25" x14ac:dyDescent="0.2">
      <c r="A217" s="2">
        <f t="shared" si="4"/>
        <v>42951</v>
      </c>
      <c r="B217" s="57">
        <f>INDEX(Data!$K:$K,MATCH($A217&amp;"."&amp;B$1,Data!$J:$J,0))</f>
        <v>1.154838571688204E-4</v>
      </c>
      <c r="C217" s="57">
        <f>INDEX(Data!$K:$K,MATCH($A217&amp;"."&amp;C$1,Data!$J:$J,0))</f>
        <v>7.6879353879627974E-5</v>
      </c>
      <c r="D217" s="57">
        <f>INDEX(Data!$K:$K,MATCH($A217&amp;"."&amp;D$1,Data!$J:$J,0))</f>
        <v>5.5403382351669319E-5</v>
      </c>
      <c r="E217" s="57">
        <f>INDEX(Data!$K:$K,MATCH($A217&amp;"."&amp;E$1,Data!$J:$J,0))</f>
        <v>4.7417964110936671E-5</v>
      </c>
      <c r="F217" s="57">
        <f>INDEX(Data!$K:$K,MATCH($A217&amp;"."&amp;F$1,Data!$J:$J,0))</f>
        <v>4.2307971663368811E-5</v>
      </c>
      <c r="G217" s="57">
        <f>INDEX(Data!$K:$K,MATCH($A217&amp;"."&amp;G$1,Data!$J:$J,0))</f>
        <v>4.3161085879094033E-5</v>
      </c>
      <c r="H217" s="57">
        <f>INDEX(Data!$K:$K,MATCH($A217&amp;"."&amp;H$1,Data!$J:$J,0))</f>
        <v>5.3257858982583273E-5</v>
      </c>
      <c r="I217" s="57">
        <f>INDEX(Data!$K:$K,MATCH($A217&amp;"."&amp;I$1,Data!$J:$J,0))</f>
        <v>7.7016008966282085E-5</v>
      </c>
      <c r="J217" s="57">
        <f>INDEX(Data!$K:$K,MATCH($A217&amp;"."&amp;J$1,Data!$J:$J,0))</f>
        <v>8.5788808476383225E-5</v>
      </c>
      <c r="K217" s="57">
        <f>INDEX(Data!$K:$K,MATCH($A217&amp;"."&amp;K$1,Data!$J:$J,0))</f>
        <v>8.8775959761468558E-5</v>
      </c>
      <c r="L217" s="57">
        <f>INDEX(Data!$K:$K,MATCH($A217&amp;"."&amp;L$1,Data!$J:$J,0))</f>
        <v>8.15991972226827E-5</v>
      </c>
      <c r="M217" s="57">
        <f>INDEX(Data!$K:$K,MATCH($A217&amp;"."&amp;M$1,Data!$J:$J,0))</f>
        <v>7.8523349861120631E-5</v>
      </c>
      <c r="N217" s="57">
        <f>INDEX(Data!$K:$K,MATCH($A217&amp;"."&amp;N$1,Data!$J:$J,0))</f>
        <v>7.6565268762692558E-5</v>
      </c>
      <c r="O217" s="57">
        <f>INDEX(Data!$K:$K,MATCH($A217&amp;"."&amp;O$1,Data!$J:$J,0))</f>
        <v>7.5053111134305779E-5</v>
      </c>
      <c r="P217" s="57">
        <f>INDEX(Data!$K:$K,MATCH($A217&amp;"."&amp;P$1,Data!$J:$J,0))</f>
        <v>7.2485274496318777E-5</v>
      </c>
      <c r="Q217" s="57">
        <f>INDEX(Data!$K:$K,MATCH($A217&amp;"."&amp;Q$1,Data!$J:$J,0))</f>
        <v>7.2500741071932119E-5</v>
      </c>
      <c r="R217" s="57">
        <f>INDEX(Data!$K:$K,MATCH($A217&amp;"."&amp;R$1,Data!$J:$J,0))</f>
        <v>7.5758588994691495E-5</v>
      </c>
      <c r="S217" s="57">
        <f>INDEX(Data!$K:$K,MATCH($A217&amp;"."&amp;S$1,Data!$J:$J,0))</f>
        <v>7.8689037919711823E-5</v>
      </c>
      <c r="T217" s="57">
        <f>INDEX(Data!$K:$K,MATCH($A217&amp;"."&amp;T$1,Data!$J:$J,0))</f>
        <v>8.4631877056063406E-5</v>
      </c>
      <c r="U217" s="57">
        <f>INDEX(Data!$K:$K,MATCH($A217&amp;"."&amp;U$1,Data!$J:$J,0))</f>
        <v>9.5473189014471987E-5</v>
      </c>
      <c r="V217" s="57">
        <f>INDEX(Data!$K:$K,MATCH($A217&amp;"."&amp;V$1,Data!$J:$J,0))</f>
        <v>1.1721154310660145E-4</v>
      </c>
      <c r="W217" s="57">
        <f>INDEX(Data!$K:$K,MATCH($A217&amp;"."&amp;W$1,Data!$J:$J,0))</f>
        <v>1.7190953597831724E-4</v>
      </c>
      <c r="X217" s="57">
        <f>INDEX(Data!$K:$K,MATCH($A217&amp;"."&amp;X$1,Data!$J:$J,0))</f>
        <v>2.0045704682778676E-4</v>
      </c>
      <c r="Y217" s="57">
        <f>INDEX(Data!$K:$K,MATCH($A217&amp;"."&amp;Y$1,Data!$J:$J,0))</f>
        <v>1.6864026804115599E-4</v>
      </c>
    </row>
    <row r="218" spans="1:25" x14ac:dyDescent="0.2">
      <c r="A218" s="2">
        <f t="shared" si="4"/>
        <v>42952</v>
      </c>
      <c r="B218" s="57">
        <f>INDEX(Data!$K:$K,MATCH($A218&amp;"."&amp;B$1,Data!$J:$J,0))</f>
        <v>1.154838571688204E-4</v>
      </c>
      <c r="C218" s="57">
        <f>INDEX(Data!$K:$K,MATCH($A218&amp;"."&amp;C$1,Data!$J:$J,0))</f>
        <v>7.677574780099178E-5</v>
      </c>
      <c r="D218" s="57">
        <f>INDEX(Data!$K:$K,MATCH($A218&amp;"."&amp;D$1,Data!$J:$J,0))</f>
        <v>5.5328718259179322E-5</v>
      </c>
      <c r="E218" s="57">
        <f>INDEX(Data!$K:$K,MATCH($A218&amp;"."&amp;E$1,Data!$J:$J,0))</f>
        <v>4.7354061527596319E-5</v>
      </c>
      <c r="F218" s="57">
        <f>INDEX(Data!$K:$K,MATCH($A218&amp;"."&amp;F$1,Data!$J:$J,0))</f>
        <v>4.2250955535918535E-5</v>
      </c>
      <c r="G218" s="57">
        <f>INDEX(Data!$K:$K,MATCH($A218&amp;"."&amp;G$1,Data!$J:$J,0))</f>
        <v>4.3102920056516761E-5</v>
      </c>
      <c r="H218" s="57">
        <f>INDEX(Data!$K:$K,MATCH($A218&amp;"."&amp;H$1,Data!$J:$J,0))</f>
        <v>5.318608629398353E-5</v>
      </c>
      <c r="I218" s="57">
        <f>INDEX(Data!$K:$K,MATCH($A218&amp;"."&amp;I$1,Data!$J:$J,0))</f>
        <v>7.6912218725098429E-5</v>
      </c>
      <c r="J218" s="57">
        <f>INDEX(Data!$K:$K,MATCH($A218&amp;"."&amp;J$1,Data!$J:$J,0))</f>
        <v>8.5673195615600925E-5</v>
      </c>
      <c r="K218" s="57">
        <f>INDEX(Data!$K:$K,MATCH($A218&amp;"."&amp;K$1,Data!$J:$J,0))</f>
        <v>8.865632128112368E-5</v>
      </c>
      <c r="L218" s="57">
        <f>INDEX(Data!$K:$K,MATCH($A218&amp;"."&amp;L$1,Data!$J:$J,0))</f>
        <v>8.1489230470655261E-5</v>
      </c>
      <c r="M218" s="57">
        <f>INDEX(Data!$K:$K,MATCH($A218&amp;"."&amp;M$1,Data!$J:$J,0))</f>
        <v>7.8417528259481939E-5</v>
      </c>
      <c r="N218" s="57">
        <f>INDEX(Data!$K:$K,MATCH($A218&amp;"."&amp;N$1,Data!$J:$J,0))</f>
        <v>7.6462085959301012E-5</v>
      </c>
      <c r="O218" s="57">
        <f>INDEX(Data!$K:$K,MATCH($A218&amp;"."&amp;O$1,Data!$J:$J,0))</f>
        <v>7.4951966182616384E-5</v>
      </c>
      <c r="P218" s="57">
        <f>INDEX(Data!$K:$K,MATCH($A218&amp;"."&amp;P$1,Data!$J:$J,0))</f>
        <v>7.2387590076894678E-5</v>
      </c>
      <c r="Q218" s="57">
        <f>INDEX(Data!$K:$K,MATCH($A218&amp;"."&amp;Q$1,Data!$J:$J,0))</f>
        <v>7.2403035809054348E-5</v>
      </c>
      <c r="R218" s="57">
        <f>INDEX(Data!$K:$K,MATCH($A218&amp;"."&amp;R$1,Data!$J:$J,0))</f>
        <v>7.5656493309274515E-5</v>
      </c>
      <c r="S218" s="57">
        <f>INDEX(Data!$K:$K,MATCH($A218&amp;"."&amp;S$1,Data!$J:$J,0))</f>
        <v>7.8582993029385596E-5</v>
      </c>
      <c r="T218" s="57">
        <f>INDEX(Data!$K:$K,MATCH($A218&amp;"."&amp;T$1,Data!$J:$J,0))</f>
        <v>8.4517823328151835E-5</v>
      </c>
      <c r="U218" s="57">
        <f>INDEX(Data!$K:$K,MATCH($A218&amp;"."&amp;U$1,Data!$J:$J,0))</f>
        <v>9.5344525046455668E-5</v>
      </c>
      <c r="V218" s="57">
        <f>INDEX(Data!$K:$K,MATCH($A218&amp;"."&amp;V$1,Data!$J:$J,0))</f>
        <v>1.170535835538821E-4</v>
      </c>
      <c r="W218" s="57">
        <f>INDEX(Data!$K:$K,MATCH($A218&amp;"."&amp;W$1,Data!$J:$J,0))</f>
        <v>1.7167786294772986E-4</v>
      </c>
      <c r="X218" s="57">
        <f>INDEX(Data!$K:$K,MATCH($A218&amp;"."&amp;X$1,Data!$J:$J,0))</f>
        <v>2.0018690188628078E-4</v>
      </c>
      <c r="Y218" s="57">
        <f>INDEX(Data!$K:$K,MATCH($A218&amp;"."&amp;Y$1,Data!$J:$J,0))</f>
        <v>1.684130008232334E-4</v>
      </c>
    </row>
    <row r="219" spans="1:25" x14ac:dyDescent="0.2">
      <c r="A219" s="2">
        <f t="shared" si="4"/>
        <v>42953</v>
      </c>
      <c r="B219" s="57">
        <f>INDEX(Data!$K:$K,MATCH($A219&amp;"."&amp;B$1,Data!$J:$J,0))</f>
        <v>1.153282259234567E-4</v>
      </c>
      <c r="C219" s="57">
        <f>INDEX(Data!$K:$K,MATCH($A219&amp;"."&amp;C$1,Data!$J:$J,0))</f>
        <v>7.677574780099178E-5</v>
      </c>
      <c r="D219" s="57">
        <f>INDEX(Data!$K:$K,MATCH($A219&amp;"."&amp;D$1,Data!$J:$J,0))</f>
        <v>5.5328718259179322E-5</v>
      </c>
      <c r="E219" s="57">
        <f>INDEX(Data!$K:$K,MATCH($A219&amp;"."&amp;E$1,Data!$J:$J,0))</f>
        <v>4.7354061527596319E-5</v>
      </c>
      <c r="F219" s="57">
        <f>INDEX(Data!$K:$K,MATCH($A219&amp;"."&amp;F$1,Data!$J:$J,0))</f>
        <v>4.2250955535918535E-5</v>
      </c>
      <c r="G219" s="57">
        <f>INDEX(Data!$K:$K,MATCH($A219&amp;"."&amp;G$1,Data!$J:$J,0))</f>
        <v>4.3102920056516761E-5</v>
      </c>
      <c r="H219" s="57">
        <f>INDEX(Data!$K:$K,MATCH($A219&amp;"."&amp;H$1,Data!$J:$J,0))</f>
        <v>5.318608629398353E-5</v>
      </c>
      <c r="I219" s="57">
        <f>INDEX(Data!$K:$K,MATCH($A219&amp;"."&amp;I$1,Data!$J:$J,0))</f>
        <v>7.6912218725098429E-5</v>
      </c>
      <c r="J219" s="57">
        <f>INDEX(Data!$K:$K,MATCH($A219&amp;"."&amp;J$1,Data!$J:$J,0))</f>
        <v>8.5673195615600925E-5</v>
      </c>
      <c r="K219" s="57">
        <f>INDEX(Data!$K:$K,MATCH($A219&amp;"."&amp;K$1,Data!$J:$J,0))</f>
        <v>8.865632128112368E-5</v>
      </c>
      <c r="L219" s="57">
        <f>INDEX(Data!$K:$K,MATCH($A219&amp;"."&amp;L$1,Data!$J:$J,0))</f>
        <v>8.1489230470655261E-5</v>
      </c>
      <c r="M219" s="57">
        <f>INDEX(Data!$K:$K,MATCH($A219&amp;"."&amp;M$1,Data!$J:$J,0))</f>
        <v>7.8417528259481939E-5</v>
      </c>
      <c r="N219" s="57">
        <f>INDEX(Data!$K:$K,MATCH($A219&amp;"."&amp;N$1,Data!$J:$J,0))</f>
        <v>7.6462085959301012E-5</v>
      </c>
      <c r="O219" s="57">
        <f>INDEX(Data!$K:$K,MATCH($A219&amp;"."&amp;O$1,Data!$J:$J,0))</f>
        <v>7.4951966182616384E-5</v>
      </c>
      <c r="P219" s="57">
        <f>INDEX(Data!$K:$K,MATCH($A219&amp;"."&amp;P$1,Data!$J:$J,0))</f>
        <v>7.2387590076894678E-5</v>
      </c>
      <c r="Q219" s="57">
        <f>INDEX(Data!$K:$K,MATCH($A219&amp;"."&amp;Q$1,Data!$J:$J,0))</f>
        <v>7.2403035809054348E-5</v>
      </c>
      <c r="R219" s="57">
        <f>INDEX(Data!$K:$K,MATCH($A219&amp;"."&amp;R$1,Data!$J:$J,0))</f>
        <v>7.5656493309274515E-5</v>
      </c>
      <c r="S219" s="57">
        <f>INDEX(Data!$K:$K,MATCH($A219&amp;"."&amp;S$1,Data!$J:$J,0))</f>
        <v>7.8582993029385596E-5</v>
      </c>
      <c r="T219" s="57">
        <f>INDEX(Data!$K:$K,MATCH($A219&amp;"."&amp;T$1,Data!$J:$J,0))</f>
        <v>8.4517823328151835E-5</v>
      </c>
      <c r="U219" s="57">
        <f>INDEX(Data!$K:$K,MATCH($A219&amp;"."&amp;U$1,Data!$J:$J,0))</f>
        <v>9.5344525046455668E-5</v>
      </c>
      <c r="V219" s="57">
        <f>INDEX(Data!$K:$K,MATCH($A219&amp;"."&amp;V$1,Data!$J:$J,0))</f>
        <v>1.170535835538821E-4</v>
      </c>
      <c r="W219" s="57">
        <f>INDEX(Data!$K:$K,MATCH($A219&amp;"."&amp;W$1,Data!$J:$J,0))</f>
        <v>1.7167786294772986E-4</v>
      </c>
      <c r="X219" s="57">
        <f>INDEX(Data!$K:$K,MATCH($A219&amp;"."&amp;X$1,Data!$J:$J,0))</f>
        <v>2.0018690188628078E-4</v>
      </c>
      <c r="Y219" s="57">
        <f>INDEX(Data!$K:$K,MATCH($A219&amp;"."&amp;Y$1,Data!$J:$J,0))</f>
        <v>1.684130008232334E-4</v>
      </c>
    </row>
    <row r="220" spans="1:25" x14ac:dyDescent="0.2">
      <c r="A220" s="2">
        <f t="shared" si="4"/>
        <v>42954</v>
      </c>
      <c r="B220" s="57">
        <f>INDEX(Data!$K:$K,MATCH($A220&amp;"."&amp;B$1,Data!$J:$J,0))</f>
        <v>1.153282259234567E-4</v>
      </c>
      <c r="C220" s="57">
        <f>INDEX(Data!$K:$K,MATCH($A220&amp;"."&amp;C$1,Data!$J:$J,0))</f>
        <v>7.6879353879627974E-5</v>
      </c>
      <c r="D220" s="57">
        <f>INDEX(Data!$K:$K,MATCH($A220&amp;"."&amp;D$1,Data!$J:$J,0))</f>
        <v>5.5403382351669319E-5</v>
      </c>
      <c r="E220" s="57">
        <f>INDEX(Data!$K:$K,MATCH($A220&amp;"."&amp;E$1,Data!$J:$J,0))</f>
        <v>4.7417964110936671E-5</v>
      </c>
      <c r="F220" s="57">
        <f>INDEX(Data!$K:$K,MATCH($A220&amp;"."&amp;F$1,Data!$J:$J,0))</f>
        <v>4.2307971663368811E-5</v>
      </c>
      <c r="G220" s="57">
        <f>INDEX(Data!$K:$K,MATCH($A220&amp;"."&amp;G$1,Data!$J:$J,0))</f>
        <v>4.3161085879094033E-5</v>
      </c>
      <c r="H220" s="57">
        <f>INDEX(Data!$K:$K,MATCH($A220&amp;"."&amp;H$1,Data!$J:$J,0))</f>
        <v>5.3257858982583273E-5</v>
      </c>
      <c r="I220" s="57">
        <f>INDEX(Data!$K:$K,MATCH($A220&amp;"."&amp;I$1,Data!$J:$J,0))</f>
        <v>7.7016008966282085E-5</v>
      </c>
      <c r="J220" s="57">
        <f>INDEX(Data!$K:$K,MATCH($A220&amp;"."&amp;J$1,Data!$J:$J,0))</f>
        <v>8.5788808476383225E-5</v>
      </c>
      <c r="K220" s="57">
        <f>INDEX(Data!$K:$K,MATCH($A220&amp;"."&amp;K$1,Data!$J:$J,0))</f>
        <v>8.8775959761468558E-5</v>
      </c>
      <c r="L220" s="57">
        <f>INDEX(Data!$K:$K,MATCH($A220&amp;"."&amp;L$1,Data!$J:$J,0))</f>
        <v>8.15991972226827E-5</v>
      </c>
      <c r="M220" s="57">
        <f>INDEX(Data!$K:$K,MATCH($A220&amp;"."&amp;M$1,Data!$J:$J,0))</f>
        <v>7.8523349861120631E-5</v>
      </c>
      <c r="N220" s="57">
        <f>INDEX(Data!$K:$K,MATCH($A220&amp;"."&amp;N$1,Data!$J:$J,0))</f>
        <v>7.6565268762692558E-5</v>
      </c>
      <c r="O220" s="57">
        <f>INDEX(Data!$K:$K,MATCH($A220&amp;"."&amp;O$1,Data!$J:$J,0))</f>
        <v>7.5053111134305779E-5</v>
      </c>
      <c r="P220" s="57">
        <f>INDEX(Data!$K:$K,MATCH($A220&amp;"."&amp;P$1,Data!$J:$J,0))</f>
        <v>7.2485274496318777E-5</v>
      </c>
      <c r="Q220" s="57">
        <f>INDEX(Data!$K:$K,MATCH($A220&amp;"."&amp;Q$1,Data!$J:$J,0))</f>
        <v>7.2500741071932119E-5</v>
      </c>
      <c r="R220" s="57">
        <f>INDEX(Data!$K:$K,MATCH($A220&amp;"."&amp;R$1,Data!$J:$J,0))</f>
        <v>7.5758588994691495E-5</v>
      </c>
      <c r="S220" s="57">
        <f>INDEX(Data!$K:$K,MATCH($A220&amp;"."&amp;S$1,Data!$J:$J,0))</f>
        <v>7.8689037919711823E-5</v>
      </c>
      <c r="T220" s="57">
        <f>INDEX(Data!$K:$K,MATCH($A220&amp;"."&amp;T$1,Data!$J:$J,0))</f>
        <v>8.4631877056063406E-5</v>
      </c>
      <c r="U220" s="57">
        <f>INDEX(Data!$K:$K,MATCH($A220&amp;"."&amp;U$1,Data!$J:$J,0))</f>
        <v>9.5473189014471987E-5</v>
      </c>
      <c r="V220" s="57">
        <f>INDEX(Data!$K:$K,MATCH($A220&amp;"."&amp;V$1,Data!$J:$J,0))</f>
        <v>1.1721154310660145E-4</v>
      </c>
      <c r="W220" s="57">
        <f>INDEX(Data!$K:$K,MATCH($A220&amp;"."&amp;W$1,Data!$J:$J,0))</f>
        <v>1.7190953597831724E-4</v>
      </c>
      <c r="X220" s="57">
        <f>INDEX(Data!$K:$K,MATCH($A220&amp;"."&amp;X$1,Data!$J:$J,0))</f>
        <v>2.0045704682778676E-4</v>
      </c>
      <c r="Y220" s="57">
        <f>INDEX(Data!$K:$K,MATCH($A220&amp;"."&amp;Y$1,Data!$J:$J,0))</f>
        <v>1.6864026804115599E-4</v>
      </c>
    </row>
    <row r="221" spans="1:25" x14ac:dyDescent="0.2">
      <c r="A221" s="2">
        <f t="shared" si="4"/>
        <v>42955</v>
      </c>
      <c r="B221" s="57">
        <f>INDEX(Data!$K:$K,MATCH($A221&amp;"."&amp;B$1,Data!$J:$J,0))</f>
        <v>1.154838571688204E-4</v>
      </c>
      <c r="C221" s="57">
        <f>INDEX(Data!$K:$K,MATCH($A221&amp;"."&amp;C$1,Data!$J:$J,0))</f>
        <v>7.6879353879627974E-5</v>
      </c>
      <c r="D221" s="57">
        <f>INDEX(Data!$K:$K,MATCH($A221&amp;"."&amp;D$1,Data!$J:$J,0))</f>
        <v>5.5403382351669319E-5</v>
      </c>
      <c r="E221" s="57">
        <f>INDEX(Data!$K:$K,MATCH($A221&amp;"."&amp;E$1,Data!$J:$J,0))</f>
        <v>4.7417964110936671E-5</v>
      </c>
      <c r="F221" s="57">
        <f>INDEX(Data!$K:$K,MATCH($A221&amp;"."&amp;F$1,Data!$J:$J,0))</f>
        <v>4.2307971663368811E-5</v>
      </c>
      <c r="G221" s="57">
        <f>INDEX(Data!$K:$K,MATCH($A221&amp;"."&amp;G$1,Data!$J:$J,0))</f>
        <v>4.3161085879094033E-5</v>
      </c>
      <c r="H221" s="57">
        <f>INDEX(Data!$K:$K,MATCH($A221&amp;"."&amp;H$1,Data!$J:$J,0))</f>
        <v>5.3257858982583273E-5</v>
      </c>
      <c r="I221" s="57">
        <f>INDEX(Data!$K:$K,MATCH($A221&amp;"."&amp;I$1,Data!$J:$J,0))</f>
        <v>7.7016008966282085E-5</v>
      </c>
      <c r="J221" s="57">
        <f>INDEX(Data!$K:$K,MATCH($A221&amp;"."&amp;J$1,Data!$J:$J,0))</f>
        <v>8.5788808476383225E-5</v>
      </c>
      <c r="K221" s="57">
        <f>INDEX(Data!$K:$K,MATCH($A221&amp;"."&amp;K$1,Data!$J:$J,0))</f>
        <v>8.8775959761468558E-5</v>
      </c>
      <c r="L221" s="57">
        <f>INDEX(Data!$K:$K,MATCH($A221&amp;"."&amp;L$1,Data!$J:$J,0))</f>
        <v>8.15991972226827E-5</v>
      </c>
      <c r="M221" s="57">
        <f>INDEX(Data!$K:$K,MATCH($A221&amp;"."&amp;M$1,Data!$J:$J,0))</f>
        <v>7.8523349861120631E-5</v>
      </c>
      <c r="N221" s="57">
        <f>INDEX(Data!$K:$K,MATCH($A221&amp;"."&amp;N$1,Data!$J:$J,0))</f>
        <v>7.6565268762692558E-5</v>
      </c>
      <c r="O221" s="57">
        <f>INDEX(Data!$K:$K,MATCH($A221&amp;"."&amp;O$1,Data!$J:$J,0))</f>
        <v>7.5053111134305779E-5</v>
      </c>
      <c r="P221" s="57">
        <f>INDEX(Data!$K:$K,MATCH($A221&amp;"."&amp;P$1,Data!$J:$J,0))</f>
        <v>7.2485274496318777E-5</v>
      </c>
      <c r="Q221" s="57">
        <f>INDEX(Data!$K:$K,MATCH($A221&amp;"."&amp;Q$1,Data!$J:$J,0))</f>
        <v>7.2500741071932119E-5</v>
      </c>
      <c r="R221" s="57">
        <f>INDEX(Data!$K:$K,MATCH($A221&amp;"."&amp;R$1,Data!$J:$J,0))</f>
        <v>7.5758588994691495E-5</v>
      </c>
      <c r="S221" s="57">
        <f>INDEX(Data!$K:$K,MATCH($A221&amp;"."&amp;S$1,Data!$J:$J,0))</f>
        <v>7.8689037919711823E-5</v>
      </c>
      <c r="T221" s="57">
        <f>INDEX(Data!$K:$K,MATCH($A221&amp;"."&amp;T$1,Data!$J:$J,0))</f>
        <v>8.4631877056063406E-5</v>
      </c>
      <c r="U221" s="57">
        <f>INDEX(Data!$K:$K,MATCH($A221&amp;"."&amp;U$1,Data!$J:$J,0))</f>
        <v>9.5473189014471987E-5</v>
      </c>
      <c r="V221" s="57">
        <f>INDEX(Data!$K:$K,MATCH($A221&amp;"."&amp;V$1,Data!$J:$J,0))</f>
        <v>1.1721154310660145E-4</v>
      </c>
      <c r="W221" s="57">
        <f>INDEX(Data!$K:$K,MATCH($A221&amp;"."&amp;W$1,Data!$J:$J,0))</f>
        <v>1.7190953597831724E-4</v>
      </c>
      <c r="X221" s="57">
        <f>INDEX(Data!$K:$K,MATCH($A221&amp;"."&amp;X$1,Data!$J:$J,0))</f>
        <v>2.0045704682778676E-4</v>
      </c>
      <c r="Y221" s="57">
        <f>INDEX(Data!$K:$K,MATCH($A221&amp;"."&amp;Y$1,Data!$J:$J,0))</f>
        <v>1.6864026804115599E-4</v>
      </c>
    </row>
    <row r="222" spans="1:25" x14ac:dyDescent="0.2">
      <c r="A222" s="2">
        <f t="shared" si="4"/>
        <v>42956</v>
      </c>
      <c r="B222" s="57">
        <f>INDEX(Data!$K:$K,MATCH($A222&amp;"."&amp;B$1,Data!$J:$J,0))</f>
        <v>1.154838571688204E-4</v>
      </c>
      <c r="C222" s="57">
        <f>INDEX(Data!$K:$K,MATCH($A222&amp;"."&amp;C$1,Data!$J:$J,0))</f>
        <v>7.6879353879627974E-5</v>
      </c>
      <c r="D222" s="57">
        <f>INDEX(Data!$K:$K,MATCH($A222&amp;"."&amp;D$1,Data!$J:$J,0))</f>
        <v>5.5403382351669319E-5</v>
      </c>
      <c r="E222" s="57">
        <f>INDEX(Data!$K:$K,MATCH($A222&amp;"."&amp;E$1,Data!$J:$J,0))</f>
        <v>4.7417964110936671E-5</v>
      </c>
      <c r="F222" s="57">
        <f>INDEX(Data!$K:$K,MATCH($A222&amp;"."&amp;F$1,Data!$J:$J,0))</f>
        <v>4.2307971663368811E-5</v>
      </c>
      <c r="G222" s="57">
        <f>INDEX(Data!$K:$K,MATCH($A222&amp;"."&amp;G$1,Data!$J:$J,0))</f>
        <v>4.3161085879094033E-5</v>
      </c>
      <c r="H222" s="57">
        <f>INDEX(Data!$K:$K,MATCH($A222&amp;"."&amp;H$1,Data!$J:$J,0))</f>
        <v>5.3257858982583273E-5</v>
      </c>
      <c r="I222" s="57">
        <f>INDEX(Data!$K:$K,MATCH($A222&amp;"."&amp;I$1,Data!$J:$J,0))</f>
        <v>7.7016008966282085E-5</v>
      </c>
      <c r="J222" s="57">
        <f>INDEX(Data!$K:$K,MATCH($A222&amp;"."&amp;J$1,Data!$J:$J,0))</f>
        <v>8.5788808476383225E-5</v>
      </c>
      <c r="K222" s="57">
        <f>INDEX(Data!$K:$K,MATCH($A222&amp;"."&amp;K$1,Data!$J:$J,0))</f>
        <v>8.8775959761468558E-5</v>
      </c>
      <c r="L222" s="57">
        <f>INDEX(Data!$K:$K,MATCH($A222&amp;"."&amp;L$1,Data!$J:$J,0))</f>
        <v>8.15991972226827E-5</v>
      </c>
      <c r="M222" s="57">
        <f>INDEX(Data!$K:$K,MATCH($A222&amp;"."&amp;M$1,Data!$J:$J,0))</f>
        <v>7.8523349861120631E-5</v>
      </c>
      <c r="N222" s="57">
        <f>INDEX(Data!$K:$K,MATCH($A222&amp;"."&amp;N$1,Data!$J:$J,0))</f>
        <v>7.6565268762692558E-5</v>
      </c>
      <c r="O222" s="57">
        <f>INDEX(Data!$K:$K,MATCH($A222&amp;"."&amp;O$1,Data!$J:$J,0))</f>
        <v>7.5053111134305779E-5</v>
      </c>
      <c r="P222" s="57">
        <f>INDEX(Data!$K:$K,MATCH($A222&amp;"."&amp;P$1,Data!$J:$J,0))</f>
        <v>7.2485274496318777E-5</v>
      </c>
      <c r="Q222" s="57">
        <f>INDEX(Data!$K:$K,MATCH($A222&amp;"."&amp;Q$1,Data!$J:$J,0))</f>
        <v>7.2500741071932119E-5</v>
      </c>
      <c r="R222" s="57">
        <f>INDEX(Data!$K:$K,MATCH($A222&amp;"."&amp;R$1,Data!$J:$J,0))</f>
        <v>7.5758588994691495E-5</v>
      </c>
      <c r="S222" s="57">
        <f>INDEX(Data!$K:$K,MATCH($A222&amp;"."&amp;S$1,Data!$J:$J,0))</f>
        <v>7.8689037919711823E-5</v>
      </c>
      <c r="T222" s="57">
        <f>INDEX(Data!$K:$K,MATCH($A222&amp;"."&amp;T$1,Data!$J:$J,0))</f>
        <v>8.4631877056063406E-5</v>
      </c>
      <c r="U222" s="57">
        <f>INDEX(Data!$K:$K,MATCH($A222&amp;"."&amp;U$1,Data!$J:$J,0))</f>
        <v>9.5473189014471987E-5</v>
      </c>
      <c r="V222" s="57">
        <f>INDEX(Data!$K:$K,MATCH($A222&amp;"."&amp;V$1,Data!$J:$J,0))</f>
        <v>1.1721154310660145E-4</v>
      </c>
      <c r="W222" s="57">
        <f>INDEX(Data!$K:$K,MATCH($A222&amp;"."&amp;W$1,Data!$J:$J,0))</f>
        <v>1.7190953597831724E-4</v>
      </c>
      <c r="X222" s="57">
        <f>INDEX(Data!$K:$K,MATCH($A222&amp;"."&amp;X$1,Data!$J:$J,0))</f>
        <v>2.0045704682778676E-4</v>
      </c>
      <c r="Y222" s="57">
        <f>INDEX(Data!$K:$K,MATCH($A222&amp;"."&amp;Y$1,Data!$J:$J,0))</f>
        <v>1.6864026804115599E-4</v>
      </c>
    </row>
    <row r="223" spans="1:25" x14ac:dyDescent="0.2">
      <c r="A223" s="2">
        <f t="shared" si="4"/>
        <v>42957</v>
      </c>
      <c r="B223" s="57">
        <f>INDEX(Data!$K:$K,MATCH($A223&amp;"."&amp;B$1,Data!$J:$J,0))</f>
        <v>1.154838571688204E-4</v>
      </c>
      <c r="C223" s="57">
        <f>INDEX(Data!$K:$K,MATCH($A223&amp;"."&amp;C$1,Data!$J:$J,0))</f>
        <v>7.6879353879627974E-5</v>
      </c>
      <c r="D223" s="57">
        <f>INDEX(Data!$K:$K,MATCH($A223&amp;"."&amp;D$1,Data!$J:$J,0))</f>
        <v>5.5403382351669319E-5</v>
      </c>
      <c r="E223" s="57">
        <f>INDEX(Data!$K:$K,MATCH($A223&amp;"."&amp;E$1,Data!$J:$J,0))</f>
        <v>4.7417964110936671E-5</v>
      </c>
      <c r="F223" s="57">
        <f>INDEX(Data!$K:$K,MATCH($A223&amp;"."&amp;F$1,Data!$J:$J,0))</f>
        <v>4.2307971663368811E-5</v>
      </c>
      <c r="G223" s="57">
        <f>INDEX(Data!$K:$K,MATCH($A223&amp;"."&amp;G$1,Data!$J:$J,0))</f>
        <v>4.3161085879094033E-5</v>
      </c>
      <c r="H223" s="57">
        <f>INDEX(Data!$K:$K,MATCH($A223&amp;"."&amp;H$1,Data!$J:$J,0))</f>
        <v>5.3257858982583273E-5</v>
      </c>
      <c r="I223" s="57">
        <f>INDEX(Data!$K:$K,MATCH($A223&amp;"."&amp;I$1,Data!$J:$J,0))</f>
        <v>7.7016008966282085E-5</v>
      </c>
      <c r="J223" s="57">
        <f>INDEX(Data!$K:$K,MATCH($A223&amp;"."&amp;J$1,Data!$J:$J,0))</f>
        <v>8.5788808476383225E-5</v>
      </c>
      <c r="K223" s="57">
        <f>INDEX(Data!$K:$K,MATCH($A223&amp;"."&amp;K$1,Data!$J:$J,0))</f>
        <v>8.8775959761468558E-5</v>
      </c>
      <c r="L223" s="57">
        <f>INDEX(Data!$K:$K,MATCH($A223&amp;"."&amp;L$1,Data!$J:$J,0))</f>
        <v>8.15991972226827E-5</v>
      </c>
      <c r="M223" s="57">
        <f>INDEX(Data!$K:$K,MATCH($A223&amp;"."&amp;M$1,Data!$J:$J,0))</f>
        <v>7.8523349861120631E-5</v>
      </c>
      <c r="N223" s="57">
        <f>INDEX(Data!$K:$K,MATCH($A223&amp;"."&amp;N$1,Data!$J:$J,0))</f>
        <v>7.6565268762692558E-5</v>
      </c>
      <c r="O223" s="57">
        <f>INDEX(Data!$K:$K,MATCH($A223&amp;"."&amp;O$1,Data!$J:$J,0))</f>
        <v>7.5053111134305779E-5</v>
      </c>
      <c r="P223" s="57">
        <f>INDEX(Data!$K:$K,MATCH($A223&amp;"."&amp;P$1,Data!$J:$J,0))</f>
        <v>7.2485274496318777E-5</v>
      </c>
      <c r="Q223" s="57">
        <f>INDEX(Data!$K:$K,MATCH($A223&amp;"."&amp;Q$1,Data!$J:$J,0))</f>
        <v>7.2500741071932119E-5</v>
      </c>
      <c r="R223" s="57">
        <f>INDEX(Data!$K:$K,MATCH($A223&amp;"."&amp;R$1,Data!$J:$J,0))</f>
        <v>7.5758588994691495E-5</v>
      </c>
      <c r="S223" s="57">
        <f>INDEX(Data!$K:$K,MATCH($A223&amp;"."&amp;S$1,Data!$J:$J,0))</f>
        <v>7.8689037919711823E-5</v>
      </c>
      <c r="T223" s="57">
        <f>INDEX(Data!$K:$K,MATCH($A223&amp;"."&amp;T$1,Data!$J:$J,0))</f>
        <v>8.4631877056063406E-5</v>
      </c>
      <c r="U223" s="57">
        <f>INDEX(Data!$K:$K,MATCH($A223&amp;"."&amp;U$1,Data!$J:$J,0))</f>
        <v>9.5473189014471987E-5</v>
      </c>
      <c r="V223" s="57">
        <f>INDEX(Data!$K:$K,MATCH($A223&amp;"."&amp;V$1,Data!$J:$J,0))</f>
        <v>1.1721154310660145E-4</v>
      </c>
      <c r="W223" s="57">
        <f>INDEX(Data!$K:$K,MATCH($A223&amp;"."&amp;W$1,Data!$J:$J,0))</f>
        <v>1.7190953597831724E-4</v>
      </c>
      <c r="X223" s="57">
        <f>INDEX(Data!$K:$K,MATCH($A223&amp;"."&amp;X$1,Data!$J:$J,0))</f>
        <v>2.0045704682778676E-4</v>
      </c>
      <c r="Y223" s="57">
        <f>INDEX(Data!$K:$K,MATCH($A223&amp;"."&amp;Y$1,Data!$J:$J,0))</f>
        <v>1.6864026804115599E-4</v>
      </c>
    </row>
    <row r="224" spans="1:25" x14ac:dyDescent="0.2">
      <c r="A224" s="2">
        <f t="shared" si="4"/>
        <v>42958</v>
      </c>
      <c r="B224" s="57">
        <f>INDEX(Data!$K:$K,MATCH($A224&amp;"."&amp;B$1,Data!$J:$J,0))</f>
        <v>1.154838571688204E-4</v>
      </c>
      <c r="C224" s="57">
        <f>INDEX(Data!$K:$K,MATCH($A224&amp;"."&amp;C$1,Data!$J:$J,0))</f>
        <v>7.6879353879627974E-5</v>
      </c>
      <c r="D224" s="57">
        <f>INDEX(Data!$K:$K,MATCH($A224&amp;"."&amp;D$1,Data!$J:$J,0))</f>
        <v>5.5403382351669319E-5</v>
      </c>
      <c r="E224" s="57">
        <f>INDEX(Data!$K:$K,MATCH($A224&amp;"."&amp;E$1,Data!$J:$J,0))</f>
        <v>4.7417964110936671E-5</v>
      </c>
      <c r="F224" s="57">
        <f>INDEX(Data!$K:$K,MATCH($A224&amp;"."&amp;F$1,Data!$J:$J,0))</f>
        <v>4.2307971663368811E-5</v>
      </c>
      <c r="G224" s="57">
        <f>INDEX(Data!$K:$K,MATCH($A224&amp;"."&amp;G$1,Data!$J:$J,0))</f>
        <v>4.3161085879094033E-5</v>
      </c>
      <c r="H224" s="57">
        <f>INDEX(Data!$K:$K,MATCH($A224&amp;"."&amp;H$1,Data!$J:$J,0))</f>
        <v>5.3257858982583273E-5</v>
      </c>
      <c r="I224" s="57">
        <f>INDEX(Data!$K:$K,MATCH($A224&amp;"."&amp;I$1,Data!$J:$J,0))</f>
        <v>7.7016008966282085E-5</v>
      </c>
      <c r="J224" s="57">
        <f>INDEX(Data!$K:$K,MATCH($A224&amp;"."&amp;J$1,Data!$J:$J,0))</f>
        <v>8.5788808476383225E-5</v>
      </c>
      <c r="K224" s="57">
        <f>INDEX(Data!$K:$K,MATCH($A224&amp;"."&amp;K$1,Data!$J:$J,0))</f>
        <v>8.8775959761468558E-5</v>
      </c>
      <c r="L224" s="57">
        <f>INDEX(Data!$K:$K,MATCH($A224&amp;"."&amp;L$1,Data!$J:$J,0))</f>
        <v>8.15991972226827E-5</v>
      </c>
      <c r="M224" s="57">
        <f>INDEX(Data!$K:$K,MATCH($A224&amp;"."&amp;M$1,Data!$J:$J,0))</f>
        <v>7.8523349861120631E-5</v>
      </c>
      <c r="N224" s="57">
        <f>INDEX(Data!$K:$K,MATCH($A224&amp;"."&amp;N$1,Data!$J:$J,0))</f>
        <v>7.6565268762692558E-5</v>
      </c>
      <c r="O224" s="57">
        <f>INDEX(Data!$K:$K,MATCH($A224&amp;"."&amp;O$1,Data!$J:$J,0))</f>
        <v>7.5053111134305779E-5</v>
      </c>
      <c r="P224" s="57">
        <f>INDEX(Data!$K:$K,MATCH($A224&amp;"."&amp;P$1,Data!$J:$J,0))</f>
        <v>7.2485274496318777E-5</v>
      </c>
      <c r="Q224" s="57">
        <f>INDEX(Data!$K:$K,MATCH($A224&amp;"."&amp;Q$1,Data!$J:$J,0))</f>
        <v>7.2500741071932119E-5</v>
      </c>
      <c r="R224" s="57">
        <f>INDEX(Data!$K:$K,MATCH($A224&amp;"."&amp;R$1,Data!$J:$J,0))</f>
        <v>7.5758588994691495E-5</v>
      </c>
      <c r="S224" s="57">
        <f>INDEX(Data!$K:$K,MATCH($A224&amp;"."&amp;S$1,Data!$J:$J,0))</f>
        <v>7.8689037919711823E-5</v>
      </c>
      <c r="T224" s="57">
        <f>INDEX(Data!$K:$K,MATCH($A224&amp;"."&amp;T$1,Data!$J:$J,0))</f>
        <v>8.4631877056063406E-5</v>
      </c>
      <c r="U224" s="57">
        <f>INDEX(Data!$K:$K,MATCH($A224&amp;"."&amp;U$1,Data!$J:$J,0))</f>
        <v>9.5473189014471987E-5</v>
      </c>
      <c r="V224" s="57">
        <f>INDEX(Data!$K:$K,MATCH($A224&amp;"."&amp;V$1,Data!$J:$J,0))</f>
        <v>1.1721154310660145E-4</v>
      </c>
      <c r="W224" s="57">
        <f>INDEX(Data!$K:$K,MATCH($A224&amp;"."&amp;W$1,Data!$J:$J,0))</f>
        <v>1.7190953597831724E-4</v>
      </c>
      <c r="X224" s="57">
        <f>INDEX(Data!$K:$K,MATCH($A224&amp;"."&amp;X$1,Data!$J:$J,0))</f>
        <v>2.0045704682778676E-4</v>
      </c>
      <c r="Y224" s="57">
        <f>INDEX(Data!$K:$K,MATCH($A224&amp;"."&amp;Y$1,Data!$J:$J,0))</f>
        <v>1.6864026804115599E-4</v>
      </c>
    </row>
    <row r="225" spans="1:25" x14ac:dyDescent="0.2">
      <c r="A225" s="2">
        <f t="shared" si="4"/>
        <v>42959</v>
      </c>
      <c r="B225" s="57">
        <f>INDEX(Data!$K:$K,MATCH($A225&amp;"."&amp;B$1,Data!$J:$J,0))</f>
        <v>1.154838571688204E-4</v>
      </c>
      <c r="C225" s="57">
        <f>INDEX(Data!$K:$K,MATCH($A225&amp;"."&amp;C$1,Data!$J:$J,0))</f>
        <v>7.677574780099178E-5</v>
      </c>
      <c r="D225" s="57">
        <f>INDEX(Data!$K:$K,MATCH($A225&amp;"."&amp;D$1,Data!$J:$J,0))</f>
        <v>5.5328718259179322E-5</v>
      </c>
      <c r="E225" s="57">
        <f>INDEX(Data!$K:$K,MATCH($A225&amp;"."&amp;E$1,Data!$J:$J,0))</f>
        <v>4.7354061527596319E-5</v>
      </c>
      <c r="F225" s="57">
        <f>INDEX(Data!$K:$K,MATCH($A225&amp;"."&amp;F$1,Data!$J:$J,0))</f>
        <v>4.2250955535918535E-5</v>
      </c>
      <c r="G225" s="57">
        <f>INDEX(Data!$K:$K,MATCH($A225&amp;"."&amp;G$1,Data!$J:$J,0))</f>
        <v>4.3102920056516761E-5</v>
      </c>
      <c r="H225" s="57">
        <f>INDEX(Data!$K:$K,MATCH($A225&amp;"."&amp;H$1,Data!$J:$J,0))</f>
        <v>5.318608629398353E-5</v>
      </c>
      <c r="I225" s="57">
        <f>INDEX(Data!$K:$K,MATCH($A225&amp;"."&amp;I$1,Data!$J:$J,0))</f>
        <v>7.6912218725098429E-5</v>
      </c>
      <c r="J225" s="57">
        <f>INDEX(Data!$K:$K,MATCH($A225&amp;"."&amp;J$1,Data!$J:$J,0))</f>
        <v>8.5673195615600925E-5</v>
      </c>
      <c r="K225" s="57">
        <f>INDEX(Data!$K:$K,MATCH($A225&amp;"."&amp;K$1,Data!$J:$J,0))</f>
        <v>8.865632128112368E-5</v>
      </c>
      <c r="L225" s="57">
        <f>INDEX(Data!$K:$K,MATCH($A225&amp;"."&amp;L$1,Data!$J:$J,0))</f>
        <v>8.1489230470655261E-5</v>
      </c>
      <c r="M225" s="57">
        <f>INDEX(Data!$K:$K,MATCH($A225&amp;"."&amp;M$1,Data!$J:$J,0))</f>
        <v>7.8417528259481939E-5</v>
      </c>
      <c r="N225" s="57">
        <f>INDEX(Data!$K:$K,MATCH($A225&amp;"."&amp;N$1,Data!$J:$J,0))</f>
        <v>7.6462085959301012E-5</v>
      </c>
      <c r="O225" s="57">
        <f>INDEX(Data!$K:$K,MATCH($A225&amp;"."&amp;O$1,Data!$J:$J,0))</f>
        <v>7.4951966182616384E-5</v>
      </c>
      <c r="P225" s="57">
        <f>INDEX(Data!$K:$K,MATCH($A225&amp;"."&amp;P$1,Data!$J:$J,0))</f>
        <v>7.2387590076894678E-5</v>
      </c>
      <c r="Q225" s="57">
        <f>INDEX(Data!$K:$K,MATCH($A225&amp;"."&amp;Q$1,Data!$J:$J,0))</f>
        <v>7.2403035809054348E-5</v>
      </c>
      <c r="R225" s="57">
        <f>INDEX(Data!$K:$K,MATCH($A225&amp;"."&amp;R$1,Data!$J:$J,0))</f>
        <v>7.5656493309274515E-5</v>
      </c>
      <c r="S225" s="57">
        <f>INDEX(Data!$K:$K,MATCH($A225&amp;"."&amp;S$1,Data!$J:$J,0))</f>
        <v>7.8582993029385596E-5</v>
      </c>
      <c r="T225" s="57">
        <f>INDEX(Data!$K:$K,MATCH($A225&amp;"."&amp;T$1,Data!$J:$J,0))</f>
        <v>8.4517823328151835E-5</v>
      </c>
      <c r="U225" s="57">
        <f>INDEX(Data!$K:$K,MATCH($A225&amp;"."&amp;U$1,Data!$J:$J,0))</f>
        <v>9.5344525046455668E-5</v>
      </c>
      <c r="V225" s="57">
        <f>INDEX(Data!$K:$K,MATCH($A225&amp;"."&amp;V$1,Data!$J:$J,0))</f>
        <v>1.170535835538821E-4</v>
      </c>
      <c r="W225" s="57">
        <f>INDEX(Data!$K:$K,MATCH($A225&amp;"."&amp;W$1,Data!$J:$J,0))</f>
        <v>1.7167786294772986E-4</v>
      </c>
      <c r="X225" s="57">
        <f>INDEX(Data!$K:$K,MATCH($A225&amp;"."&amp;X$1,Data!$J:$J,0))</f>
        <v>2.0018690188628078E-4</v>
      </c>
      <c r="Y225" s="57">
        <f>INDEX(Data!$K:$K,MATCH($A225&amp;"."&amp;Y$1,Data!$J:$J,0))</f>
        <v>1.684130008232334E-4</v>
      </c>
    </row>
    <row r="226" spans="1:25" x14ac:dyDescent="0.2">
      <c r="A226" s="2">
        <f t="shared" si="4"/>
        <v>42960</v>
      </c>
      <c r="B226" s="57">
        <f>INDEX(Data!$K:$K,MATCH($A226&amp;"."&amp;B$1,Data!$J:$J,0))</f>
        <v>1.153282259234567E-4</v>
      </c>
      <c r="C226" s="57">
        <f>INDEX(Data!$K:$K,MATCH($A226&amp;"."&amp;C$1,Data!$J:$J,0))</f>
        <v>7.677574780099178E-5</v>
      </c>
      <c r="D226" s="57">
        <f>INDEX(Data!$K:$K,MATCH($A226&amp;"."&amp;D$1,Data!$J:$J,0))</f>
        <v>5.5328718259179322E-5</v>
      </c>
      <c r="E226" s="57">
        <f>INDEX(Data!$K:$K,MATCH($A226&amp;"."&amp;E$1,Data!$J:$J,0))</f>
        <v>4.7354061527596319E-5</v>
      </c>
      <c r="F226" s="57">
        <f>INDEX(Data!$K:$K,MATCH($A226&amp;"."&amp;F$1,Data!$J:$J,0))</f>
        <v>4.2250955535918535E-5</v>
      </c>
      <c r="G226" s="57">
        <f>INDEX(Data!$K:$K,MATCH($A226&amp;"."&amp;G$1,Data!$J:$J,0))</f>
        <v>4.3102920056516761E-5</v>
      </c>
      <c r="H226" s="57">
        <f>INDEX(Data!$K:$K,MATCH($A226&amp;"."&amp;H$1,Data!$J:$J,0))</f>
        <v>5.318608629398353E-5</v>
      </c>
      <c r="I226" s="57">
        <f>INDEX(Data!$K:$K,MATCH($A226&amp;"."&amp;I$1,Data!$J:$J,0))</f>
        <v>7.6912218725098429E-5</v>
      </c>
      <c r="J226" s="57">
        <f>INDEX(Data!$K:$K,MATCH($A226&amp;"."&amp;J$1,Data!$J:$J,0))</f>
        <v>8.5673195615600925E-5</v>
      </c>
      <c r="K226" s="57">
        <f>INDEX(Data!$K:$K,MATCH($A226&amp;"."&amp;K$1,Data!$J:$J,0))</f>
        <v>8.865632128112368E-5</v>
      </c>
      <c r="L226" s="57">
        <f>INDEX(Data!$K:$K,MATCH($A226&amp;"."&amp;L$1,Data!$J:$J,0))</f>
        <v>8.1489230470655261E-5</v>
      </c>
      <c r="M226" s="57">
        <f>INDEX(Data!$K:$K,MATCH($A226&amp;"."&amp;M$1,Data!$J:$J,0))</f>
        <v>7.8417528259481939E-5</v>
      </c>
      <c r="N226" s="57">
        <f>INDEX(Data!$K:$K,MATCH($A226&amp;"."&amp;N$1,Data!$J:$J,0))</f>
        <v>7.6462085959301012E-5</v>
      </c>
      <c r="O226" s="57">
        <f>INDEX(Data!$K:$K,MATCH($A226&amp;"."&amp;O$1,Data!$J:$J,0))</f>
        <v>7.4951966182616384E-5</v>
      </c>
      <c r="P226" s="57">
        <f>INDEX(Data!$K:$K,MATCH($A226&amp;"."&amp;P$1,Data!$J:$J,0))</f>
        <v>7.2387590076894678E-5</v>
      </c>
      <c r="Q226" s="57">
        <f>INDEX(Data!$K:$K,MATCH($A226&amp;"."&amp;Q$1,Data!$J:$J,0))</f>
        <v>7.2403035809054348E-5</v>
      </c>
      <c r="R226" s="57">
        <f>INDEX(Data!$K:$K,MATCH($A226&amp;"."&amp;R$1,Data!$J:$J,0))</f>
        <v>7.5656493309274515E-5</v>
      </c>
      <c r="S226" s="57">
        <f>INDEX(Data!$K:$K,MATCH($A226&amp;"."&amp;S$1,Data!$J:$J,0))</f>
        <v>7.8582993029385596E-5</v>
      </c>
      <c r="T226" s="57">
        <f>INDEX(Data!$K:$K,MATCH($A226&amp;"."&amp;T$1,Data!$J:$J,0))</f>
        <v>8.4517823328151835E-5</v>
      </c>
      <c r="U226" s="57">
        <f>INDEX(Data!$K:$K,MATCH($A226&amp;"."&amp;U$1,Data!$J:$J,0))</f>
        <v>9.5344525046455668E-5</v>
      </c>
      <c r="V226" s="57">
        <f>INDEX(Data!$K:$K,MATCH($A226&amp;"."&amp;V$1,Data!$J:$J,0))</f>
        <v>1.170535835538821E-4</v>
      </c>
      <c r="W226" s="57">
        <f>INDEX(Data!$K:$K,MATCH($A226&amp;"."&amp;W$1,Data!$J:$J,0))</f>
        <v>1.7167786294772986E-4</v>
      </c>
      <c r="X226" s="57">
        <f>INDEX(Data!$K:$K,MATCH($A226&amp;"."&amp;X$1,Data!$J:$J,0))</f>
        <v>2.0018690188628078E-4</v>
      </c>
      <c r="Y226" s="57">
        <f>INDEX(Data!$K:$K,MATCH($A226&amp;"."&amp;Y$1,Data!$J:$J,0))</f>
        <v>1.684130008232334E-4</v>
      </c>
    </row>
    <row r="227" spans="1:25" x14ac:dyDescent="0.2">
      <c r="A227" s="2">
        <f t="shared" si="4"/>
        <v>42961</v>
      </c>
      <c r="B227" s="57">
        <f>INDEX(Data!$K:$K,MATCH($A227&amp;"."&amp;B$1,Data!$J:$J,0))</f>
        <v>1.153282259234567E-4</v>
      </c>
      <c r="C227" s="57">
        <f>INDEX(Data!$K:$K,MATCH($A227&amp;"."&amp;C$1,Data!$J:$J,0))</f>
        <v>7.6879353879627974E-5</v>
      </c>
      <c r="D227" s="57">
        <f>INDEX(Data!$K:$K,MATCH($A227&amp;"."&amp;D$1,Data!$J:$J,0))</f>
        <v>5.5403382351669319E-5</v>
      </c>
      <c r="E227" s="57">
        <f>INDEX(Data!$K:$K,MATCH($A227&amp;"."&amp;E$1,Data!$J:$J,0))</f>
        <v>4.7417964110936671E-5</v>
      </c>
      <c r="F227" s="57">
        <f>INDEX(Data!$K:$K,MATCH($A227&amp;"."&amp;F$1,Data!$J:$J,0))</f>
        <v>4.2307971663368811E-5</v>
      </c>
      <c r="G227" s="57">
        <f>INDEX(Data!$K:$K,MATCH($A227&amp;"."&amp;G$1,Data!$J:$J,0))</f>
        <v>4.3161085879094033E-5</v>
      </c>
      <c r="H227" s="57">
        <f>INDEX(Data!$K:$K,MATCH($A227&amp;"."&amp;H$1,Data!$J:$J,0))</f>
        <v>5.3257858982583273E-5</v>
      </c>
      <c r="I227" s="57">
        <f>INDEX(Data!$K:$K,MATCH($A227&amp;"."&amp;I$1,Data!$J:$J,0))</f>
        <v>7.7016008966282085E-5</v>
      </c>
      <c r="J227" s="57">
        <f>INDEX(Data!$K:$K,MATCH($A227&amp;"."&amp;J$1,Data!$J:$J,0))</f>
        <v>8.5788808476383225E-5</v>
      </c>
      <c r="K227" s="57">
        <f>INDEX(Data!$K:$K,MATCH($A227&amp;"."&amp;K$1,Data!$J:$J,0))</f>
        <v>8.8775959761468558E-5</v>
      </c>
      <c r="L227" s="57">
        <f>INDEX(Data!$K:$K,MATCH($A227&amp;"."&amp;L$1,Data!$J:$J,0))</f>
        <v>8.15991972226827E-5</v>
      </c>
      <c r="M227" s="57">
        <f>INDEX(Data!$K:$K,MATCH($A227&amp;"."&amp;M$1,Data!$J:$J,0))</f>
        <v>7.8523349861120631E-5</v>
      </c>
      <c r="N227" s="57">
        <f>INDEX(Data!$K:$K,MATCH($A227&amp;"."&amp;N$1,Data!$J:$J,0))</f>
        <v>7.6565268762692558E-5</v>
      </c>
      <c r="O227" s="57">
        <f>INDEX(Data!$K:$K,MATCH($A227&amp;"."&amp;O$1,Data!$J:$J,0))</f>
        <v>7.5053111134305779E-5</v>
      </c>
      <c r="P227" s="57">
        <f>INDEX(Data!$K:$K,MATCH($A227&amp;"."&amp;P$1,Data!$J:$J,0))</f>
        <v>7.2485274496318777E-5</v>
      </c>
      <c r="Q227" s="57">
        <f>INDEX(Data!$K:$K,MATCH($A227&amp;"."&amp;Q$1,Data!$J:$J,0))</f>
        <v>7.2500741071932119E-5</v>
      </c>
      <c r="R227" s="57">
        <f>INDEX(Data!$K:$K,MATCH($A227&amp;"."&amp;R$1,Data!$J:$J,0))</f>
        <v>7.5758588994691495E-5</v>
      </c>
      <c r="S227" s="57">
        <f>INDEX(Data!$K:$K,MATCH($A227&amp;"."&amp;S$1,Data!$J:$J,0))</f>
        <v>7.8689037919711823E-5</v>
      </c>
      <c r="T227" s="57">
        <f>INDEX(Data!$K:$K,MATCH($A227&amp;"."&amp;T$1,Data!$J:$J,0))</f>
        <v>8.4631877056063406E-5</v>
      </c>
      <c r="U227" s="57">
        <f>INDEX(Data!$K:$K,MATCH($A227&amp;"."&amp;U$1,Data!$J:$J,0))</f>
        <v>9.5473189014471987E-5</v>
      </c>
      <c r="V227" s="57">
        <f>INDEX(Data!$K:$K,MATCH($A227&amp;"."&amp;V$1,Data!$J:$J,0))</f>
        <v>1.1721154310660145E-4</v>
      </c>
      <c r="W227" s="57">
        <f>INDEX(Data!$K:$K,MATCH($A227&amp;"."&amp;W$1,Data!$J:$J,0))</f>
        <v>1.7190953597831724E-4</v>
      </c>
      <c r="X227" s="57">
        <f>INDEX(Data!$K:$K,MATCH($A227&amp;"."&amp;X$1,Data!$J:$J,0))</f>
        <v>2.0045704682778676E-4</v>
      </c>
      <c r="Y227" s="57">
        <f>INDEX(Data!$K:$K,MATCH($A227&amp;"."&amp;Y$1,Data!$J:$J,0))</f>
        <v>1.6864026804115599E-4</v>
      </c>
    </row>
    <row r="228" spans="1:25" x14ac:dyDescent="0.2">
      <c r="A228" s="2">
        <f t="shared" si="4"/>
        <v>42962</v>
      </c>
      <c r="B228" s="57">
        <f>INDEX(Data!$K:$K,MATCH($A228&amp;"."&amp;B$1,Data!$J:$J,0))</f>
        <v>1.154838571688204E-4</v>
      </c>
      <c r="C228" s="57">
        <f>INDEX(Data!$K:$K,MATCH($A228&amp;"."&amp;C$1,Data!$J:$J,0))</f>
        <v>7.6879353879628014E-5</v>
      </c>
      <c r="D228" s="57">
        <f>INDEX(Data!$K:$K,MATCH($A228&amp;"."&amp;D$1,Data!$J:$J,0))</f>
        <v>5.5403382351669326E-5</v>
      </c>
      <c r="E228" s="57">
        <f>INDEX(Data!$K:$K,MATCH($A228&amp;"."&amp;E$1,Data!$J:$J,0))</f>
        <v>4.7417964110936746E-5</v>
      </c>
      <c r="F228" s="57">
        <f>INDEX(Data!$K:$K,MATCH($A228&amp;"."&amp;F$1,Data!$J:$J,0))</f>
        <v>4.2307971663368797E-5</v>
      </c>
      <c r="G228" s="57">
        <f>INDEX(Data!$K:$K,MATCH($A228&amp;"."&amp;G$1,Data!$J:$J,0))</f>
        <v>4.3161085879094061E-5</v>
      </c>
      <c r="H228" s="57">
        <f>INDEX(Data!$K:$K,MATCH($A228&amp;"."&amp;H$1,Data!$J:$J,0))</f>
        <v>5.3257858982583219E-5</v>
      </c>
      <c r="I228" s="57">
        <f>INDEX(Data!$K:$K,MATCH($A228&amp;"."&amp;I$1,Data!$J:$J,0))</f>
        <v>7.7016008966282018E-5</v>
      </c>
      <c r="J228" s="57">
        <f>INDEX(Data!$K:$K,MATCH($A228&amp;"."&amp;J$1,Data!$J:$J,0))</f>
        <v>8.5788808476383157E-5</v>
      </c>
      <c r="K228" s="57">
        <f>INDEX(Data!$K:$K,MATCH($A228&amp;"."&amp;K$1,Data!$J:$J,0))</f>
        <v>8.8775959761468531E-5</v>
      </c>
      <c r="L228" s="57">
        <f>INDEX(Data!$K:$K,MATCH($A228&amp;"."&amp;L$1,Data!$J:$J,0))</f>
        <v>8.1599197222682673E-5</v>
      </c>
      <c r="M228" s="57">
        <f>INDEX(Data!$K:$K,MATCH($A228&amp;"."&amp;M$1,Data!$J:$J,0))</f>
        <v>7.8523349861120713E-5</v>
      </c>
      <c r="N228" s="57">
        <f>INDEX(Data!$K:$K,MATCH($A228&amp;"."&amp;N$1,Data!$J:$J,0))</f>
        <v>7.6565268762692504E-5</v>
      </c>
      <c r="O228" s="57">
        <f>INDEX(Data!$K:$K,MATCH($A228&amp;"."&amp;O$1,Data!$J:$J,0))</f>
        <v>7.5053111134305807E-5</v>
      </c>
      <c r="P228" s="57">
        <f>INDEX(Data!$K:$K,MATCH($A228&amp;"."&amp;P$1,Data!$J:$J,0))</f>
        <v>7.2485274496318709E-5</v>
      </c>
      <c r="Q228" s="57">
        <f>INDEX(Data!$K:$K,MATCH($A228&amp;"."&amp;Q$1,Data!$J:$J,0))</f>
        <v>7.2500741071932119E-5</v>
      </c>
      <c r="R228" s="57">
        <f>INDEX(Data!$K:$K,MATCH($A228&amp;"."&amp;R$1,Data!$J:$J,0))</f>
        <v>7.5758588994691455E-5</v>
      </c>
      <c r="S228" s="57">
        <f>INDEX(Data!$K:$K,MATCH($A228&amp;"."&amp;S$1,Data!$J:$J,0))</f>
        <v>7.8689037919711836E-5</v>
      </c>
      <c r="T228" s="57">
        <f>INDEX(Data!$K:$K,MATCH($A228&amp;"."&amp;T$1,Data!$J:$J,0))</f>
        <v>8.4631877056063406E-5</v>
      </c>
      <c r="U228" s="57">
        <f>INDEX(Data!$K:$K,MATCH($A228&amp;"."&amp;U$1,Data!$J:$J,0))</f>
        <v>9.5473189014472014E-5</v>
      </c>
      <c r="V228" s="57">
        <f>INDEX(Data!$K:$K,MATCH($A228&amp;"."&amp;V$1,Data!$J:$J,0))</f>
        <v>1.1721154310660145E-4</v>
      </c>
      <c r="W228" s="57">
        <f>INDEX(Data!$K:$K,MATCH($A228&amp;"."&amp;W$1,Data!$J:$J,0))</f>
        <v>1.7190953597831719E-4</v>
      </c>
      <c r="X228" s="57">
        <f>INDEX(Data!$K:$K,MATCH($A228&amp;"."&amp;X$1,Data!$J:$J,0))</f>
        <v>2.0045704682778679E-4</v>
      </c>
      <c r="Y228" s="57">
        <f>INDEX(Data!$K:$K,MATCH($A228&amp;"."&amp;Y$1,Data!$J:$J,0))</f>
        <v>1.6864026804115591E-4</v>
      </c>
    </row>
    <row r="229" spans="1:25" x14ac:dyDescent="0.2">
      <c r="A229" s="2">
        <f t="shared" si="4"/>
        <v>42963</v>
      </c>
      <c r="B229" s="57">
        <f>INDEX(Data!$K:$K,MATCH($A229&amp;"."&amp;B$1,Data!$J:$J,0))</f>
        <v>1.1548385716882041E-4</v>
      </c>
      <c r="C229" s="57">
        <f>INDEX(Data!$K:$K,MATCH($A229&amp;"."&amp;C$1,Data!$J:$J,0))</f>
        <v>7.6879353879627974E-5</v>
      </c>
      <c r="D229" s="57">
        <f>INDEX(Data!$K:$K,MATCH($A229&amp;"."&amp;D$1,Data!$J:$J,0))</f>
        <v>5.5403382351669319E-5</v>
      </c>
      <c r="E229" s="57">
        <f>INDEX(Data!$K:$K,MATCH($A229&amp;"."&amp;E$1,Data!$J:$J,0))</f>
        <v>4.7417964110936671E-5</v>
      </c>
      <c r="F229" s="57">
        <f>INDEX(Data!$K:$K,MATCH($A229&amp;"."&amp;F$1,Data!$J:$J,0))</f>
        <v>4.2307971663368811E-5</v>
      </c>
      <c r="G229" s="57">
        <f>INDEX(Data!$K:$K,MATCH($A229&amp;"."&amp;G$1,Data!$J:$J,0))</f>
        <v>4.3161085879094033E-5</v>
      </c>
      <c r="H229" s="57">
        <f>INDEX(Data!$K:$K,MATCH($A229&amp;"."&amp;H$1,Data!$J:$J,0))</f>
        <v>5.3257858982583273E-5</v>
      </c>
      <c r="I229" s="57">
        <f>INDEX(Data!$K:$K,MATCH($A229&amp;"."&amp;I$1,Data!$J:$J,0))</f>
        <v>7.7016008966282085E-5</v>
      </c>
      <c r="J229" s="57">
        <f>INDEX(Data!$K:$K,MATCH($A229&amp;"."&amp;J$1,Data!$J:$J,0))</f>
        <v>8.5788808476383225E-5</v>
      </c>
      <c r="K229" s="57">
        <f>INDEX(Data!$K:$K,MATCH($A229&amp;"."&amp;K$1,Data!$J:$J,0))</f>
        <v>8.8775959761468558E-5</v>
      </c>
      <c r="L229" s="57">
        <f>INDEX(Data!$K:$K,MATCH($A229&amp;"."&amp;L$1,Data!$J:$J,0))</f>
        <v>8.15991972226827E-5</v>
      </c>
      <c r="M229" s="57">
        <f>INDEX(Data!$K:$K,MATCH($A229&amp;"."&amp;M$1,Data!$J:$J,0))</f>
        <v>7.8523349861120631E-5</v>
      </c>
      <c r="N229" s="57">
        <f>INDEX(Data!$K:$K,MATCH($A229&amp;"."&amp;N$1,Data!$J:$J,0))</f>
        <v>7.6565268762692558E-5</v>
      </c>
      <c r="O229" s="57">
        <f>INDEX(Data!$K:$K,MATCH($A229&amp;"."&amp;O$1,Data!$J:$J,0))</f>
        <v>7.5053111134305779E-5</v>
      </c>
      <c r="P229" s="57">
        <f>INDEX(Data!$K:$K,MATCH($A229&amp;"."&amp;P$1,Data!$J:$J,0))</f>
        <v>7.2485274496318777E-5</v>
      </c>
      <c r="Q229" s="57">
        <f>INDEX(Data!$K:$K,MATCH($A229&amp;"."&amp;Q$1,Data!$J:$J,0))</f>
        <v>7.2500741071932119E-5</v>
      </c>
      <c r="R229" s="57">
        <f>INDEX(Data!$K:$K,MATCH($A229&amp;"."&amp;R$1,Data!$J:$J,0))</f>
        <v>7.5758588994691495E-5</v>
      </c>
      <c r="S229" s="57">
        <f>INDEX(Data!$K:$K,MATCH($A229&amp;"."&amp;S$1,Data!$J:$J,0))</f>
        <v>7.8689037919711823E-5</v>
      </c>
      <c r="T229" s="57">
        <f>INDEX(Data!$K:$K,MATCH($A229&amp;"."&amp;T$1,Data!$J:$J,0))</f>
        <v>8.4631877056063406E-5</v>
      </c>
      <c r="U229" s="57">
        <f>INDEX(Data!$K:$K,MATCH($A229&amp;"."&amp;U$1,Data!$J:$J,0))</f>
        <v>9.5473189014471987E-5</v>
      </c>
      <c r="V229" s="57">
        <f>INDEX(Data!$K:$K,MATCH($A229&amp;"."&amp;V$1,Data!$J:$J,0))</f>
        <v>1.1721154310660145E-4</v>
      </c>
      <c r="W229" s="57">
        <f>INDEX(Data!$K:$K,MATCH($A229&amp;"."&amp;W$1,Data!$J:$J,0))</f>
        <v>1.7190953597831724E-4</v>
      </c>
      <c r="X229" s="57">
        <f>INDEX(Data!$K:$K,MATCH($A229&amp;"."&amp;X$1,Data!$J:$J,0))</f>
        <v>2.0045704682778676E-4</v>
      </c>
      <c r="Y229" s="57">
        <f>INDEX(Data!$K:$K,MATCH($A229&amp;"."&amp;Y$1,Data!$J:$J,0))</f>
        <v>1.6864026804115599E-4</v>
      </c>
    </row>
    <row r="230" spans="1:25" x14ac:dyDescent="0.2">
      <c r="A230" s="2">
        <f t="shared" si="4"/>
        <v>42964</v>
      </c>
      <c r="B230" s="57">
        <f>INDEX(Data!$K:$K,MATCH($A230&amp;"."&amp;B$1,Data!$J:$J,0))</f>
        <v>1.154838571688204E-4</v>
      </c>
      <c r="C230" s="57">
        <f>INDEX(Data!$K:$K,MATCH($A230&amp;"."&amp;C$1,Data!$J:$J,0))</f>
        <v>7.6879353879627974E-5</v>
      </c>
      <c r="D230" s="57">
        <f>INDEX(Data!$K:$K,MATCH($A230&amp;"."&amp;D$1,Data!$J:$J,0))</f>
        <v>5.5403382351669319E-5</v>
      </c>
      <c r="E230" s="57">
        <f>INDEX(Data!$K:$K,MATCH($A230&amp;"."&amp;E$1,Data!$J:$J,0))</f>
        <v>4.7417964110936671E-5</v>
      </c>
      <c r="F230" s="57">
        <f>INDEX(Data!$K:$K,MATCH($A230&amp;"."&amp;F$1,Data!$J:$J,0))</f>
        <v>4.2307971663368811E-5</v>
      </c>
      <c r="G230" s="57">
        <f>INDEX(Data!$K:$K,MATCH($A230&amp;"."&amp;G$1,Data!$J:$J,0))</f>
        <v>4.3161085879094033E-5</v>
      </c>
      <c r="H230" s="57">
        <f>INDEX(Data!$K:$K,MATCH($A230&amp;"."&amp;H$1,Data!$J:$J,0))</f>
        <v>5.3257858982583273E-5</v>
      </c>
      <c r="I230" s="57">
        <f>INDEX(Data!$K:$K,MATCH($A230&amp;"."&amp;I$1,Data!$J:$J,0))</f>
        <v>7.7016008966282085E-5</v>
      </c>
      <c r="J230" s="57">
        <f>INDEX(Data!$K:$K,MATCH($A230&amp;"."&amp;J$1,Data!$J:$J,0))</f>
        <v>8.5788808476383225E-5</v>
      </c>
      <c r="K230" s="57">
        <f>INDEX(Data!$K:$K,MATCH($A230&amp;"."&amp;K$1,Data!$J:$J,0))</f>
        <v>8.8775959761468558E-5</v>
      </c>
      <c r="L230" s="57">
        <f>INDEX(Data!$K:$K,MATCH($A230&amp;"."&amp;L$1,Data!$J:$J,0))</f>
        <v>8.15991972226827E-5</v>
      </c>
      <c r="M230" s="57">
        <f>INDEX(Data!$K:$K,MATCH($A230&amp;"."&amp;M$1,Data!$J:$J,0))</f>
        <v>7.8523349861120631E-5</v>
      </c>
      <c r="N230" s="57">
        <f>INDEX(Data!$K:$K,MATCH($A230&amp;"."&amp;N$1,Data!$J:$J,0))</f>
        <v>7.6565268762692558E-5</v>
      </c>
      <c r="O230" s="57">
        <f>INDEX(Data!$K:$K,MATCH($A230&amp;"."&amp;O$1,Data!$J:$J,0))</f>
        <v>7.5053111134305779E-5</v>
      </c>
      <c r="P230" s="57">
        <f>INDEX(Data!$K:$K,MATCH($A230&amp;"."&amp;P$1,Data!$J:$J,0))</f>
        <v>7.2485274496318777E-5</v>
      </c>
      <c r="Q230" s="57">
        <f>INDEX(Data!$K:$K,MATCH($A230&amp;"."&amp;Q$1,Data!$J:$J,0))</f>
        <v>7.2500741071932119E-5</v>
      </c>
      <c r="R230" s="57">
        <f>INDEX(Data!$K:$K,MATCH($A230&amp;"."&amp;R$1,Data!$J:$J,0))</f>
        <v>7.5758588994691495E-5</v>
      </c>
      <c r="S230" s="57">
        <f>INDEX(Data!$K:$K,MATCH($A230&amp;"."&amp;S$1,Data!$J:$J,0))</f>
        <v>7.8689037919711823E-5</v>
      </c>
      <c r="T230" s="57">
        <f>INDEX(Data!$K:$K,MATCH($A230&amp;"."&amp;T$1,Data!$J:$J,0))</f>
        <v>8.4631877056063406E-5</v>
      </c>
      <c r="U230" s="57">
        <f>INDEX(Data!$K:$K,MATCH($A230&amp;"."&amp;U$1,Data!$J:$J,0))</f>
        <v>9.5473189014471987E-5</v>
      </c>
      <c r="V230" s="57">
        <f>INDEX(Data!$K:$K,MATCH($A230&amp;"."&amp;V$1,Data!$J:$J,0))</f>
        <v>1.1721154310660145E-4</v>
      </c>
      <c r="W230" s="57">
        <f>INDEX(Data!$K:$K,MATCH($A230&amp;"."&amp;W$1,Data!$J:$J,0))</f>
        <v>1.7190953597831724E-4</v>
      </c>
      <c r="X230" s="57">
        <f>INDEX(Data!$K:$K,MATCH($A230&amp;"."&amp;X$1,Data!$J:$J,0))</f>
        <v>2.0045704682778676E-4</v>
      </c>
      <c r="Y230" s="57">
        <f>INDEX(Data!$K:$K,MATCH($A230&amp;"."&amp;Y$1,Data!$J:$J,0))</f>
        <v>1.6864026804115599E-4</v>
      </c>
    </row>
    <row r="231" spans="1:25" x14ac:dyDescent="0.2">
      <c r="A231" s="2">
        <f t="shared" si="4"/>
        <v>42965</v>
      </c>
      <c r="B231" s="57">
        <f>INDEX(Data!$K:$K,MATCH($A231&amp;"."&amp;B$1,Data!$J:$J,0))</f>
        <v>1.154838571688204E-4</v>
      </c>
      <c r="C231" s="57">
        <f>INDEX(Data!$K:$K,MATCH($A231&amp;"."&amp;C$1,Data!$J:$J,0))</f>
        <v>7.6879353879627974E-5</v>
      </c>
      <c r="D231" s="57">
        <f>INDEX(Data!$K:$K,MATCH($A231&amp;"."&amp;D$1,Data!$J:$J,0))</f>
        <v>5.5403382351669319E-5</v>
      </c>
      <c r="E231" s="57">
        <f>INDEX(Data!$K:$K,MATCH($A231&amp;"."&amp;E$1,Data!$J:$J,0))</f>
        <v>4.7417964110936671E-5</v>
      </c>
      <c r="F231" s="57">
        <f>INDEX(Data!$K:$K,MATCH($A231&amp;"."&amp;F$1,Data!$J:$J,0))</f>
        <v>4.2307971663368811E-5</v>
      </c>
      <c r="G231" s="57">
        <f>INDEX(Data!$K:$K,MATCH($A231&amp;"."&amp;G$1,Data!$J:$J,0))</f>
        <v>4.3161085879094033E-5</v>
      </c>
      <c r="H231" s="57">
        <f>INDEX(Data!$K:$K,MATCH($A231&amp;"."&amp;H$1,Data!$J:$J,0))</f>
        <v>5.3257858982583273E-5</v>
      </c>
      <c r="I231" s="57">
        <f>INDEX(Data!$K:$K,MATCH($A231&amp;"."&amp;I$1,Data!$J:$J,0))</f>
        <v>7.7016008966282085E-5</v>
      </c>
      <c r="J231" s="57">
        <f>INDEX(Data!$K:$K,MATCH($A231&amp;"."&amp;J$1,Data!$J:$J,0))</f>
        <v>8.5788808476383225E-5</v>
      </c>
      <c r="K231" s="57">
        <f>INDEX(Data!$K:$K,MATCH($A231&amp;"."&amp;K$1,Data!$J:$J,0))</f>
        <v>8.8775959761468558E-5</v>
      </c>
      <c r="L231" s="57">
        <f>INDEX(Data!$K:$K,MATCH($A231&amp;"."&amp;L$1,Data!$J:$J,0))</f>
        <v>8.15991972226827E-5</v>
      </c>
      <c r="M231" s="57">
        <f>INDEX(Data!$K:$K,MATCH($A231&amp;"."&amp;M$1,Data!$J:$J,0))</f>
        <v>7.8523349861120631E-5</v>
      </c>
      <c r="N231" s="57">
        <f>INDEX(Data!$K:$K,MATCH($A231&amp;"."&amp;N$1,Data!$J:$J,0))</f>
        <v>7.6565268762692558E-5</v>
      </c>
      <c r="O231" s="57">
        <f>INDEX(Data!$K:$K,MATCH($A231&amp;"."&amp;O$1,Data!$J:$J,0))</f>
        <v>7.5053111134305779E-5</v>
      </c>
      <c r="P231" s="57">
        <f>INDEX(Data!$K:$K,MATCH($A231&amp;"."&amp;P$1,Data!$J:$J,0))</f>
        <v>7.2485274496318777E-5</v>
      </c>
      <c r="Q231" s="57">
        <f>INDEX(Data!$K:$K,MATCH($A231&amp;"."&amp;Q$1,Data!$J:$J,0))</f>
        <v>7.2500741071932119E-5</v>
      </c>
      <c r="R231" s="57">
        <f>INDEX(Data!$K:$K,MATCH($A231&amp;"."&amp;R$1,Data!$J:$J,0))</f>
        <v>7.5758588994691495E-5</v>
      </c>
      <c r="S231" s="57">
        <f>INDEX(Data!$K:$K,MATCH($A231&amp;"."&amp;S$1,Data!$J:$J,0))</f>
        <v>7.8689037919711823E-5</v>
      </c>
      <c r="T231" s="57">
        <f>INDEX(Data!$K:$K,MATCH($A231&amp;"."&amp;T$1,Data!$J:$J,0))</f>
        <v>8.4631877056063406E-5</v>
      </c>
      <c r="U231" s="57">
        <f>INDEX(Data!$K:$K,MATCH($A231&amp;"."&amp;U$1,Data!$J:$J,0))</f>
        <v>9.5473189014471987E-5</v>
      </c>
      <c r="V231" s="57">
        <f>INDEX(Data!$K:$K,MATCH($A231&amp;"."&amp;V$1,Data!$J:$J,0))</f>
        <v>1.1721154310660145E-4</v>
      </c>
      <c r="W231" s="57">
        <f>INDEX(Data!$K:$K,MATCH($A231&amp;"."&amp;W$1,Data!$J:$J,0))</f>
        <v>1.7190953597831724E-4</v>
      </c>
      <c r="X231" s="57">
        <f>INDEX(Data!$K:$K,MATCH($A231&amp;"."&amp;X$1,Data!$J:$J,0))</f>
        <v>2.0045704682778676E-4</v>
      </c>
      <c r="Y231" s="57">
        <f>INDEX(Data!$K:$K,MATCH($A231&amp;"."&amp;Y$1,Data!$J:$J,0))</f>
        <v>1.6864026804115599E-4</v>
      </c>
    </row>
    <row r="232" spans="1:25" x14ac:dyDescent="0.2">
      <c r="A232" s="2">
        <f t="shared" si="4"/>
        <v>42966</v>
      </c>
      <c r="B232" s="57">
        <f>INDEX(Data!$K:$K,MATCH($A232&amp;"."&amp;B$1,Data!$J:$J,0))</f>
        <v>1.154838571688204E-4</v>
      </c>
      <c r="C232" s="57">
        <f>INDEX(Data!$K:$K,MATCH($A232&amp;"."&amp;C$1,Data!$J:$J,0))</f>
        <v>7.677574780099178E-5</v>
      </c>
      <c r="D232" s="57">
        <f>INDEX(Data!$K:$K,MATCH($A232&amp;"."&amp;D$1,Data!$J:$J,0))</f>
        <v>5.5328718259179322E-5</v>
      </c>
      <c r="E232" s="57">
        <f>INDEX(Data!$K:$K,MATCH($A232&amp;"."&amp;E$1,Data!$J:$J,0))</f>
        <v>4.7354061527596319E-5</v>
      </c>
      <c r="F232" s="57">
        <f>INDEX(Data!$K:$K,MATCH($A232&amp;"."&amp;F$1,Data!$J:$J,0))</f>
        <v>4.2250955535918535E-5</v>
      </c>
      <c r="G232" s="57">
        <f>INDEX(Data!$K:$K,MATCH($A232&amp;"."&amp;G$1,Data!$J:$J,0))</f>
        <v>4.3102920056516761E-5</v>
      </c>
      <c r="H232" s="57">
        <f>INDEX(Data!$K:$K,MATCH($A232&amp;"."&amp;H$1,Data!$J:$J,0))</f>
        <v>5.318608629398353E-5</v>
      </c>
      <c r="I232" s="57">
        <f>INDEX(Data!$K:$K,MATCH($A232&amp;"."&amp;I$1,Data!$J:$J,0))</f>
        <v>7.6912218725098429E-5</v>
      </c>
      <c r="J232" s="57">
        <f>INDEX(Data!$K:$K,MATCH($A232&amp;"."&amp;J$1,Data!$J:$J,0))</f>
        <v>8.5673195615600925E-5</v>
      </c>
      <c r="K232" s="57">
        <f>INDEX(Data!$K:$K,MATCH($A232&amp;"."&amp;K$1,Data!$J:$J,0))</f>
        <v>8.865632128112368E-5</v>
      </c>
      <c r="L232" s="57">
        <f>INDEX(Data!$K:$K,MATCH($A232&amp;"."&amp;L$1,Data!$J:$J,0))</f>
        <v>8.1489230470655261E-5</v>
      </c>
      <c r="M232" s="57">
        <f>INDEX(Data!$K:$K,MATCH($A232&amp;"."&amp;M$1,Data!$J:$J,0))</f>
        <v>7.8417528259481939E-5</v>
      </c>
      <c r="N232" s="57">
        <f>INDEX(Data!$K:$K,MATCH($A232&amp;"."&amp;N$1,Data!$J:$J,0))</f>
        <v>7.6462085959301012E-5</v>
      </c>
      <c r="O232" s="57">
        <f>INDEX(Data!$K:$K,MATCH($A232&amp;"."&amp;O$1,Data!$J:$J,0))</f>
        <v>7.4951966182616384E-5</v>
      </c>
      <c r="P232" s="57">
        <f>INDEX(Data!$K:$K,MATCH($A232&amp;"."&amp;P$1,Data!$J:$J,0))</f>
        <v>7.2387590076894678E-5</v>
      </c>
      <c r="Q232" s="57">
        <f>INDEX(Data!$K:$K,MATCH($A232&amp;"."&amp;Q$1,Data!$J:$J,0))</f>
        <v>7.2403035809054348E-5</v>
      </c>
      <c r="R232" s="57">
        <f>INDEX(Data!$K:$K,MATCH($A232&amp;"."&amp;R$1,Data!$J:$J,0))</f>
        <v>7.5656493309274515E-5</v>
      </c>
      <c r="S232" s="57">
        <f>INDEX(Data!$K:$K,MATCH($A232&amp;"."&amp;S$1,Data!$J:$J,0))</f>
        <v>7.8582993029385596E-5</v>
      </c>
      <c r="T232" s="57">
        <f>INDEX(Data!$K:$K,MATCH($A232&amp;"."&amp;T$1,Data!$J:$J,0))</f>
        <v>8.4517823328151835E-5</v>
      </c>
      <c r="U232" s="57">
        <f>INDEX(Data!$K:$K,MATCH($A232&amp;"."&amp;U$1,Data!$J:$J,0))</f>
        <v>9.5344525046455668E-5</v>
      </c>
      <c r="V232" s="57">
        <f>INDEX(Data!$K:$K,MATCH($A232&amp;"."&amp;V$1,Data!$J:$J,0))</f>
        <v>1.170535835538821E-4</v>
      </c>
      <c r="W232" s="57">
        <f>INDEX(Data!$K:$K,MATCH($A232&amp;"."&amp;W$1,Data!$J:$J,0))</f>
        <v>1.7167786294772986E-4</v>
      </c>
      <c r="X232" s="57">
        <f>INDEX(Data!$K:$K,MATCH($A232&amp;"."&amp;X$1,Data!$J:$J,0))</f>
        <v>2.0018690188628078E-4</v>
      </c>
      <c r="Y232" s="57">
        <f>INDEX(Data!$K:$K,MATCH($A232&amp;"."&amp;Y$1,Data!$J:$J,0))</f>
        <v>1.684130008232334E-4</v>
      </c>
    </row>
    <row r="233" spans="1:25" x14ac:dyDescent="0.2">
      <c r="A233" s="2">
        <f t="shared" si="4"/>
        <v>42967</v>
      </c>
      <c r="B233" s="57">
        <f>INDEX(Data!$K:$K,MATCH($A233&amp;"."&amp;B$1,Data!$J:$J,0))</f>
        <v>1.153282259234567E-4</v>
      </c>
      <c r="C233" s="57">
        <f>INDEX(Data!$K:$K,MATCH($A233&amp;"."&amp;C$1,Data!$J:$J,0))</f>
        <v>7.677574780099178E-5</v>
      </c>
      <c r="D233" s="57">
        <f>INDEX(Data!$K:$K,MATCH($A233&amp;"."&amp;D$1,Data!$J:$J,0))</f>
        <v>5.5328718259179322E-5</v>
      </c>
      <c r="E233" s="57">
        <f>INDEX(Data!$K:$K,MATCH($A233&amp;"."&amp;E$1,Data!$J:$J,0))</f>
        <v>4.7354061527596319E-5</v>
      </c>
      <c r="F233" s="57">
        <f>INDEX(Data!$K:$K,MATCH($A233&amp;"."&amp;F$1,Data!$J:$J,0))</f>
        <v>4.2250955535918535E-5</v>
      </c>
      <c r="G233" s="57">
        <f>INDEX(Data!$K:$K,MATCH($A233&amp;"."&amp;G$1,Data!$J:$J,0))</f>
        <v>4.3102920056516761E-5</v>
      </c>
      <c r="H233" s="57">
        <f>INDEX(Data!$K:$K,MATCH($A233&amp;"."&amp;H$1,Data!$J:$J,0))</f>
        <v>5.318608629398353E-5</v>
      </c>
      <c r="I233" s="57">
        <f>INDEX(Data!$K:$K,MATCH($A233&amp;"."&amp;I$1,Data!$J:$J,0))</f>
        <v>7.6912218725098429E-5</v>
      </c>
      <c r="J233" s="57">
        <f>INDEX(Data!$K:$K,MATCH($A233&amp;"."&amp;J$1,Data!$J:$J,0))</f>
        <v>8.5673195615600925E-5</v>
      </c>
      <c r="K233" s="57">
        <f>INDEX(Data!$K:$K,MATCH($A233&amp;"."&amp;K$1,Data!$J:$J,0))</f>
        <v>8.865632128112368E-5</v>
      </c>
      <c r="L233" s="57">
        <f>INDEX(Data!$K:$K,MATCH($A233&amp;"."&amp;L$1,Data!$J:$J,0))</f>
        <v>8.1489230470655261E-5</v>
      </c>
      <c r="M233" s="57">
        <f>INDEX(Data!$K:$K,MATCH($A233&amp;"."&amp;M$1,Data!$J:$J,0))</f>
        <v>7.8417528259481939E-5</v>
      </c>
      <c r="N233" s="57">
        <f>INDEX(Data!$K:$K,MATCH($A233&amp;"."&amp;N$1,Data!$J:$J,0))</f>
        <v>7.6462085959301012E-5</v>
      </c>
      <c r="O233" s="57">
        <f>INDEX(Data!$K:$K,MATCH($A233&amp;"."&amp;O$1,Data!$J:$J,0))</f>
        <v>7.4951966182616384E-5</v>
      </c>
      <c r="P233" s="57">
        <f>INDEX(Data!$K:$K,MATCH($A233&amp;"."&amp;P$1,Data!$J:$J,0))</f>
        <v>7.2387590076894678E-5</v>
      </c>
      <c r="Q233" s="57">
        <f>INDEX(Data!$K:$K,MATCH($A233&amp;"."&amp;Q$1,Data!$J:$J,0))</f>
        <v>7.2403035809054348E-5</v>
      </c>
      <c r="R233" s="57">
        <f>INDEX(Data!$K:$K,MATCH($A233&amp;"."&amp;R$1,Data!$J:$J,0))</f>
        <v>7.5656493309274515E-5</v>
      </c>
      <c r="S233" s="57">
        <f>INDEX(Data!$K:$K,MATCH($A233&amp;"."&amp;S$1,Data!$J:$J,0))</f>
        <v>7.8582993029385596E-5</v>
      </c>
      <c r="T233" s="57">
        <f>INDEX(Data!$K:$K,MATCH($A233&amp;"."&amp;T$1,Data!$J:$J,0))</f>
        <v>8.4517823328151835E-5</v>
      </c>
      <c r="U233" s="57">
        <f>INDEX(Data!$K:$K,MATCH($A233&amp;"."&amp;U$1,Data!$J:$J,0))</f>
        <v>9.5344525046455668E-5</v>
      </c>
      <c r="V233" s="57">
        <f>INDEX(Data!$K:$K,MATCH($A233&amp;"."&amp;V$1,Data!$J:$J,0))</f>
        <v>1.170535835538821E-4</v>
      </c>
      <c r="W233" s="57">
        <f>INDEX(Data!$K:$K,MATCH($A233&amp;"."&amp;W$1,Data!$J:$J,0))</f>
        <v>1.7167786294772986E-4</v>
      </c>
      <c r="X233" s="57">
        <f>INDEX(Data!$K:$K,MATCH($A233&amp;"."&amp;X$1,Data!$J:$J,0))</f>
        <v>2.0018690188628078E-4</v>
      </c>
      <c r="Y233" s="57">
        <f>INDEX(Data!$K:$K,MATCH($A233&amp;"."&amp;Y$1,Data!$J:$J,0))</f>
        <v>1.684130008232334E-4</v>
      </c>
    </row>
    <row r="234" spans="1:25" x14ac:dyDescent="0.2">
      <c r="A234" s="2">
        <f t="shared" si="4"/>
        <v>42968</v>
      </c>
      <c r="B234" s="57">
        <f>INDEX(Data!$K:$K,MATCH($A234&amp;"."&amp;B$1,Data!$J:$J,0))</f>
        <v>1.153282259234567E-4</v>
      </c>
      <c r="C234" s="57">
        <f>INDEX(Data!$K:$K,MATCH($A234&amp;"."&amp;C$1,Data!$J:$J,0))</f>
        <v>7.6879353879627974E-5</v>
      </c>
      <c r="D234" s="57">
        <f>INDEX(Data!$K:$K,MATCH($A234&amp;"."&amp;D$1,Data!$J:$J,0))</f>
        <v>5.5403382351669319E-5</v>
      </c>
      <c r="E234" s="57">
        <f>INDEX(Data!$K:$K,MATCH($A234&amp;"."&amp;E$1,Data!$J:$J,0))</f>
        <v>4.7417964110936671E-5</v>
      </c>
      <c r="F234" s="57">
        <f>INDEX(Data!$K:$K,MATCH($A234&amp;"."&amp;F$1,Data!$J:$J,0))</f>
        <v>4.2307971663368811E-5</v>
      </c>
      <c r="G234" s="57">
        <f>INDEX(Data!$K:$K,MATCH($A234&amp;"."&amp;G$1,Data!$J:$J,0))</f>
        <v>4.3161085879094033E-5</v>
      </c>
      <c r="H234" s="57">
        <f>INDEX(Data!$K:$K,MATCH($A234&amp;"."&amp;H$1,Data!$J:$J,0))</f>
        <v>5.3257858982583273E-5</v>
      </c>
      <c r="I234" s="57">
        <f>INDEX(Data!$K:$K,MATCH($A234&amp;"."&amp;I$1,Data!$J:$J,0))</f>
        <v>7.7016008966282085E-5</v>
      </c>
      <c r="J234" s="57">
        <f>INDEX(Data!$K:$K,MATCH($A234&amp;"."&amp;J$1,Data!$J:$J,0))</f>
        <v>8.5788808476383225E-5</v>
      </c>
      <c r="K234" s="57">
        <f>INDEX(Data!$K:$K,MATCH($A234&amp;"."&amp;K$1,Data!$J:$J,0))</f>
        <v>8.8775959761468558E-5</v>
      </c>
      <c r="L234" s="57">
        <f>INDEX(Data!$K:$K,MATCH($A234&amp;"."&amp;L$1,Data!$J:$J,0))</f>
        <v>8.15991972226827E-5</v>
      </c>
      <c r="M234" s="57">
        <f>INDEX(Data!$K:$K,MATCH($A234&amp;"."&amp;M$1,Data!$J:$J,0))</f>
        <v>7.8523349861120631E-5</v>
      </c>
      <c r="N234" s="57">
        <f>INDEX(Data!$K:$K,MATCH($A234&amp;"."&amp;N$1,Data!$J:$J,0))</f>
        <v>7.6565268762692558E-5</v>
      </c>
      <c r="O234" s="57">
        <f>INDEX(Data!$K:$K,MATCH($A234&amp;"."&amp;O$1,Data!$J:$J,0))</f>
        <v>7.5053111134305779E-5</v>
      </c>
      <c r="P234" s="57">
        <f>INDEX(Data!$K:$K,MATCH($A234&amp;"."&amp;P$1,Data!$J:$J,0))</f>
        <v>7.2485274496318777E-5</v>
      </c>
      <c r="Q234" s="57">
        <f>INDEX(Data!$K:$K,MATCH($A234&amp;"."&amp;Q$1,Data!$J:$J,0))</f>
        <v>7.2500741071932119E-5</v>
      </c>
      <c r="R234" s="57">
        <f>INDEX(Data!$K:$K,MATCH($A234&amp;"."&amp;R$1,Data!$J:$J,0))</f>
        <v>7.5758588994691495E-5</v>
      </c>
      <c r="S234" s="57">
        <f>INDEX(Data!$K:$K,MATCH($A234&amp;"."&amp;S$1,Data!$J:$J,0))</f>
        <v>7.8689037919711823E-5</v>
      </c>
      <c r="T234" s="57">
        <f>INDEX(Data!$K:$K,MATCH($A234&amp;"."&amp;T$1,Data!$J:$J,0))</f>
        <v>8.4631877056063406E-5</v>
      </c>
      <c r="U234" s="57">
        <f>INDEX(Data!$K:$K,MATCH($A234&amp;"."&amp;U$1,Data!$J:$J,0))</f>
        <v>9.5473189014471987E-5</v>
      </c>
      <c r="V234" s="57">
        <f>INDEX(Data!$K:$K,MATCH($A234&amp;"."&amp;V$1,Data!$J:$J,0))</f>
        <v>1.1721154310660145E-4</v>
      </c>
      <c r="W234" s="57">
        <f>INDEX(Data!$K:$K,MATCH($A234&amp;"."&amp;W$1,Data!$J:$J,0))</f>
        <v>1.7190953597831724E-4</v>
      </c>
      <c r="X234" s="57">
        <f>INDEX(Data!$K:$K,MATCH($A234&amp;"."&amp;X$1,Data!$J:$J,0))</f>
        <v>2.0045704682778676E-4</v>
      </c>
      <c r="Y234" s="57">
        <f>INDEX(Data!$K:$K,MATCH($A234&amp;"."&amp;Y$1,Data!$J:$J,0))</f>
        <v>1.6864026804115599E-4</v>
      </c>
    </row>
    <row r="235" spans="1:25" x14ac:dyDescent="0.2">
      <c r="A235" s="2">
        <f t="shared" si="4"/>
        <v>42969</v>
      </c>
      <c r="B235" s="57">
        <f>INDEX(Data!$K:$K,MATCH($A235&amp;"."&amp;B$1,Data!$J:$J,0))</f>
        <v>1.154838571688204E-4</v>
      </c>
      <c r="C235" s="57">
        <f>INDEX(Data!$K:$K,MATCH($A235&amp;"."&amp;C$1,Data!$J:$J,0))</f>
        <v>7.6879353879627974E-5</v>
      </c>
      <c r="D235" s="57">
        <f>INDEX(Data!$K:$K,MATCH($A235&amp;"."&amp;D$1,Data!$J:$J,0))</f>
        <v>5.5403382351669319E-5</v>
      </c>
      <c r="E235" s="57">
        <f>INDEX(Data!$K:$K,MATCH($A235&amp;"."&amp;E$1,Data!$J:$J,0))</f>
        <v>4.7417964110936671E-5</v>
      </c>
      <c r="F235" s="57">
        <f>INDEX(Data!$K:$K,MATCH($A235&amp;"."&amp;F$1,Data!$J:$J,0))</f>
        <v>4.2307971663368811E-5</v>
      </c>
      <c r="G235" s="57">
        <f>INDEX(Data!$K:$K,MATCH($A235&amp;"."&amp;G$1,Data!$J:$J,0))</f>
        <v>4.3161085879094033E-5</v>
      </c>
      <c r="H235" s="57">
        <f>INDEX(Data!$K:$K,MATCH($A235&amp;"."&amp;H$1,Data!$J:$J,0))</f>
        <v>5.3257858982583273E-5</v>
      </c>
      <c r="I235" s="57">
        <f>INDEX(Data!$K:$K,MATCH($A235&amp;"."&amp;I$1,Data!$J:$J,0))</f>
        <v>7.7016008966282085E-5</v>
      </c>
      <c r="J235" s="57">
        <f>INDEX(Data!$K:$K,MATCH($A235&amp;"."&amp;J$1,Data!$J:$J,0))</f>
        <v>8.5788808476383225E-5</v>
      </c>
      <c r="K235" s="57">
        <f>INDEX(Data!$K:$K,MATCH($A235&amp;"."&amp;K$1,Data!$J:$J,0))</f>
        <v>8.8775959761468558E-5</v>
      </c>
      <c r="L235" s="57">
        <f>INDEX(Data!$K:$K,MATCH($A235&amp;"."&amp;L$1,Data!$J:$J,0))</f>
        <v>8.15991972226827E-5</v>
      </c>
      <c r="M235" s="57">
        <f>INDEX(Data!$K:$K,MATCH($A235&amp;"."&amp;M$1,Data!$J:$J,0))</f>
        <v>7.8523349861120631E-5</v>
      </c>
      <c r="N235" s="57">
        <f>INDEX(Data!$K:$K,MATCH($A235&amp;"."&amp;N$1,Data!$J:$J,0))</f>
        <v>7.6565268762692558E-5</v>
      </c>
      <c r="O235" s="57">
        <f>INDEX(Data!$K:$K,MATCH($A235&amp;"."&amp;O$1,Data!$J:$J,0))</f>
        <v>7.5053111134305779E-5</v>
      </c>
      <c r="P235" s="57">
        <f>INDEX(Data!$K:$K,MATCH($A235&amp;"."&amp;P$1,Data!$J:$J,0))</f>
        <v>7.2485274496318777E-5</v>
      </c>
      <c r="Q235" s="57">
        <f>INDEX(Data!$K:$K,MATCH($A235&amp;"."&amp;Q$1,Data!$J:$J,0))</f>
        <v>7.2500741071932119E-5</v>
      </c>
      <c r="R235" s="57">
        <f>INDEX(Data!$K:$K,MATCH($A235&amp;"."&amp;R$1,Data!$J:$J,0))</f>
        <v>7.5758588994691495E-5</v>
      </c>
      <c r="S235" s="57">
        <f>INDEX(Data!$K:$K,MATCH($A235&amp;"."&amp;S$1,Data!$J:$J,0))</f>
        <v>7.8689037919711823E-5</v>
      </c>
      <c r="T235" s="57">
        <f>INDEX(Data!$K:$K,MATCH($A235&amp;"."&amp;T$1,Data!$J:$J,0))</f>
        <v>8.4631877056063406E-5</v>
      </c>
      <c r="U235" s="57">
        <f>INDEX(Data!$K:$K,MATCH($A235&amp;"."&amp;U$1,Data!$J:$J,0))</f>
        <v>9.5473189014471987E-5</v>
      </c>
      <c r="V235" s="57">
        <f>INDEX(Data!$K:$K,MATCH($A235&amp;"."&amp;V$1,Data!$J:$J,0))</f>
        <v>1.1721154310660145E-4</v>
      </c>
      <c r="W235" s="57">
        <f>INDEX(Data!$K:$K,MATCH($A235&amp;"."&amp;W$1,Data!$J:$J,0))</f>
        <v>1.7190953597831724E-4</v>
      </c>
      <c r="X235" s="57">
        <f>INDEX(Data!$K:$K,MATCH($A235&amp;"."&amp;X$1,Data!$J:$J,0))</f>
        <v>2.0045704682778676E-4</v>
      </c>
      <c r="Y235" s="57">
        <f>INDEX(Data!$K:$K,MATCH($A235&amp;"."&amp;Y$1,Data!$J:$J,0))</f>
        <v>1.6864026804115599E-4</v>
      </c>
    </row>
    <row r="236" spans="1:25" x14ac:dyDescent="0.2">
      <c r="A236" s="2">
        <f t="shared" si="4"/>
        <v>42970</v>
      </c>
      <c r="B236" s="57">
        <f>INDEX(Data!$K:$K,MATCH($A236&amp;"."&amp;B$1,Data!$J:$J,0))</f>
        <v>1.154838571688204E-4</v>
      </c>
      <c r="C236" s="57">
        <f>INDEX(Data!$K:$K,MATCH($A236&amp;"."&amp;C$1,Data!$J:$J,0))</f>
        <v>7.6879353879627974E-5</v>
      </c>
      <c r="D236" s="57">
        <f>INDEX(Data!$K:$K,MATCH($A236&amp;"."&amp;D$1,Data!$J:$J,0))</f>
        <v>5.5403382351669319E-5</v>
      </c>
      <c r="E236" s="57">
        <f>INDEX(Data!$K:$K,MATCH($A236&amp;"."&amp;E$1,Data!$J:$J,0))</f>
        <v>4.7417964110936671E-5</v>
      </c>
      <c r="F236" s="57">
        <f>INDEX(Data!$K:$K,MATCH($A236&amp;"."&amp;F$1,Data!$J:$J,0))</f>
        <v>4.2307971663368811E-5</v>
      </c>
      <c r="G236" s="57">
        <f>INDEX(Data!$K:$K,MATCH($A236&amp;"."&amp;G$1,Data!$J:$J,0))</f>
        <v>4.3161085879094033E-5</v>
      </c>
      <c r="H236" s="57">
        <f>INDEX(Data!$K:$K,MATCH($A236&amp;"."&amp;H$1,Data!$J:$J,0))</f>
        <v>5.3257858982583273E-5</v>
      </c>
      <c r="I236" s="57">
        <f>INDEX(Data!$K:$K,MATCH($A236&amp;"."&amp;I$1,Data!$J:$J,0))</f>
        <v>7.7016008966282085E-5</v>
      </c>
      <c r="J236" s="57">
        <f>INDEX(Data!$K:$K,MATCH($A236&amp;"."&amp;J$1,Data!$J:$J,0))</f>
        <v>8.5788808476383225E-5</v>
      </c>
      <c r="K236" s="57">
        <f>INDEX(Data!$K:$K,MATCH($A236&amp;"."&amp;K$1,Data!$J:$J,0))</f>
        <v>8.8775959761468558E-5</v>
      </c>
      <c r="L236" s="57">
        <f>INDEX(Data!$K:$K,MATCH($A236&amp;"."&amp;L$1,Data!$J:$J,0))</f>
        <v>8.15991972226827E-5</v>
      </c>
      <c r="M236" s="57">
        <f>INDEX(Data!$K:$K,MATCH($A236&amp;"."&amp;M$1,Data!$J:$J,0))</f>
        <v>7.8523349861120631E-5</v>
      </c>
      <c r="N236" s="57">
        <f>INDEX(Data!$K:$K,MATCH($A236&amp;"."&amp;N$1,Data!$J:$J,0))</f>
        <v>7.6565268762692558E-5</v>
      </c>
      <c r="O236" s="57">
        <f>INDEX(Data!$K:$K,MATCH($A236&amp;"."&amp;O$1,Data!$J:$J,0))</f>
        <v>7.5053111134305779E-5</v>
      </c>
      <c r="P236" s="57">
        <f>INDEX(Data!$K:$K,MATCH($A236&amp;"."&amp;P$1,Data!$J:$J,0))</f>
        <v>7.2485274496318777E-5</v>
      </c>
      <c r="Q236" s="57">
        <f>INDEX(Data!$K:$K,MATCH($A236&amp;"."&amp;Q$1,Data!$J:$J,0))</f>
        <v>7.2500741071932119E-5</v>
      </c>
      <c r="R236" s="57">
        <f>INDEX(Data!$K:$K,MATCH($A236&amp;"."&amp;R$1,Data!$J:$J,0))</f>
        <v>7.5758588994691495E-5</v>
      </c>
      <c r="S236" s="57">
        <f>INDEX(Data!$K:$K,MATCH($A236&amp;"."&amp;S$1,Data!$J:$J,0))</f>
        <v>7.8689037919711823E-5</v>
      </c>
      <c r="T236" s="57">
        <f>INDEX(Data!$K:$K,MATCH($A236&amp;"."&amp;T$1,Data!$J:$J,0))</f>
        <v>8.4631877056063406E-5</v>
      </c>
      <c r="U236" s="57">
        <f>INDEX(Data!$K:$K,MATCH($A236&amp;"."&amp;U$1,Data!$J:$J,0))</f>
        <v>9.5473189014471987E-5</v>
      </c>
      <c r="V236" s="57">
        <f>INDEX(Data!$K:$K,MATCH($A236&amp;"."&amp;V$1,Data!$J:$J,0))</f>
        <v>1.1721154310660145E-4</v>
      </c>
      <c r="W236" s="57">
        <f>INDEX(Data!$K:$K,MATCH($A236&amp;"."&amp;W$1,Data!$J:$J,0))</f>
        <v>1.7190953597831724E-4</v>
      </c>
      <c r="X236" s="57">
        <f>INDEX(Data!$K:$K,MATCH($A236&amp;"."&amp;X$1,Data!$J:$J,0))</f>
        <v>2.0045704682778676E-4</v>
      </c>
      <c r="Y236" s="57">
        <f>INDEX(Data!$K:$K,MATCH($A236&amp;"."&amp;Y$1,Data!$J:$J,0))</f>
        <v>1.6864026804115599E-4</v>
      </c>
    </row>
    <row r="237" spans="1:25" x14ac:dyDescent="0.2">
      <c r="A237" s="2">
        <f t="shared" si="4"/>
        <v>42971</v>
      </c>
      <c r="B237" s="57">
        <f>INDEX(Data!$K:$K,MATCH($A237&amp;"."&amp;B$1,Data!$J:$J,0))</f>
        <v>1.154838571688204E-4</v>
      </c>
      <c r="C237" s="57">
        <f>INDEX(Data!$K:$K,MATCH($A237&amp;"."&amp;C$1,Data!$J:$J,0))</f>
        <v>7.6879353879627974E-5</v>
      </c>
      <c r="D237" s="57">
        <f>INDEX(Data!$K:$K,MATCH($A237&amp;"."&amp;D$1,Data!$J:$J,0))</f>
        <v>5.5403382351669319E-5</v>
      </c>
      <c r="E237" s="57">
        <f>INDEX(Data!$K:$K,MATCH($A237&amp;"."&amp;E$1,Data!$J:$J,0))</f>
        <v>4.7417964110936671E-5</v>
      </c>
      <c r="F237" s="57">
        <f>INDEX(Data!$K:$K,MATCH($A237&amp;"."&amp;F$1,Data!$J:$J,0))</f>
        <v>4.2307971663368811E-5</v>
      </c>
      <c r="G237" s="57">
        <f>INDEX(Data!$K:$K,MATCH($A237&amp;"."&amp;G$1,Data!$J:$J,0))</f>
        <v>4.3161085879094033E-5</v>
      </c>
      <c r="H237" s="57">
        <f>INDEX(Data!$K:$K,MATCH($A237&amp;"."&amp;H$1,Data!$J:$J,0))</f>
        <v>5.3257858982583273E-5</v>
      </c>
      <c r="I237" s="57">
        <f>INDEX(Data!$K:$K,MATCH($A237&amp;"."&amp;I$1,Data!$J:$J,0))</f>
        <v>7.7016008966282085E-5</v>
      </c>
      <c r="J237" s="57">
        <f>INDEX(Data!$K:$K,MATCH($A237&amp;"."&amp;J$1,Data!$J:$J,0))</f>
        <v>8.5788808476383225E-5</v>
      </c>
      <c r="K237" s="57">
        <f>INDEX(Data!$K:$K,MATCH($A237&amp;"."&amp;K$1,Data!$J:$J,0))</f>
        <v>8.8775959761468558E-5</v>
      </c>
      <c r="L237" s="57">
        <f>INDEX(Data!$K:$K,MATCH($A237&amp;"."&amp;L$1,Data!$J:$J,0))</f>
        <v>8.15991972226827E-5</v>
      </c>
      <c r="M237" s="57">
        <f>INDEX(Data!$K:$K,MATCH($A237&amp;"."&amp;M$1,Data!$J:$J,0))</f>
        <v>7.8523349861120631E-5</v>
      </c>
      <c r="N237" s="57">
        <f>INDEX(Data!$K:$K,MATCH($A237&amp;"."&amp;N$1,Data!$J:$J,0))</f>
        <v>7.6565268762692558E-5</v>
      </c>
      <c r="O237" s="57">
        <f>INDEX(Data!$K:$K,MATCH($A237&amp;"."&amp;O$1,Data!$J:$J,0))</f>
        <v>7.5053111134305779E-5</v>
      </c>
      <c r="P237" s="57">
        <f>INDEX(Data!$K:$K,MATCH($A237&amp;"."&amp;P$1,Data!$J:$J,0))</f>
        <v>7.2485274496318777E-5</v>
      </c>
      <c r="Q237" s="57">
        <f>INDEX(Data!$K:$K,MATCH($A237&amp;"."&amp;Q$1,Data!$J:$J,0))</f>
        <v>7.2500741071932119E-5</v>
      </c>
      <c r="R237" s="57">
        <f>INDEX(Data!$K:$K,MATCH($A237&amp;"."&amp;R$1,Data!$J:$J,0))</f>
        <v>7.5758588994691495E-5</v>
      </c>
      <c r="S237" s="57">
        <f>INDEX(Data!$K:$K,MATCH($A237&amp;"."&amp;S$1,Data!$J:$J,0))</f>
        <v>7.8689037919711823E-5</v>
      </c>
      <c r="T237" s="57">
        <f>INDEX(Data!$K:$K,MATCH($A237&amp;"."&amp;T$1,Data!$J:$J,0))</f>
        <v>8.4631877056063406E-5</v>
      </c>
      <c r="U237" s="57">
        <f>INDEX(Data!$K:$K,MATCH($A237&amp;"."&amp;U$1,Data!$J:$J,0))</f>
        <v>9.5473189014471987E-5</v>
      </c>
      <c r="V237" s="57">
        <f>INDEX(Data!$K:$K,MATCH($A237&amp;"."&amp;V$1,Data!$J:$J,0))</f>
        <v>1.1721154310660145E-4</v>
      </c>
      <c r="W237" s="57">
        <f>INDEX(Data!$K:$K,MATCH($A237&amp;"."&amp;W$1,Data!$J:$J,0))</f>
        <v>1.7190953597831724E-4</v>
      </c>
      <c r="X237" s="57">
        <f>INDEX(Data!$K:$K,MATCH($A237&amp;"."&amp;X$1,Data!$J:$J,0))</f>
        <v>2.0045704682778676E-4</v>
      </c>
      <c r="Y237" s="57">
        <f>INDEX(Data!$K:$K,MATCH($A237&amp;"."&amp;Y$1,Data!$J:$J,0))</f>
        <v>1.6864026804115599E-4</v>
      </c>
    </row>
    <row r="238" spans="1:25" x14ac:dyDescent="0.2">
      <c r="A238" s="2">
        <f t="shared" si="4"/>
        <v>42972</v>
      </c>
      <c r="B238" s="57">
        <f>INDEX(Data!$K:$K,MATCH($A238&amp;"."&amp;B$1,Data!$J:$J,0))</f>
        <v>1.154838571688204E-4</v>
      </c>
      <c r="C238" s="57">
        <f>INDEX(Data!$K:$K,MATCH($A238&amp;"."&amp;C$1,Data!$J:$J,0))</f>
        <v>7.6879353879627974E-5</v>
      </c>
      <c r="D238" s="57">
        <f>INDEX(Data!$K:$K,MATCH($A238&amp;"."&amp;D$1,Data!$J:$J,0))</f>
        <v>5.5403382351669319E-5</v>
      </c>
      <c r="E238" s="57">
        <f>INDEX(Data!$K:$K,MATCH($A238&amp;"."&amp;E$1,Data!$J:$J,0))</f>
        <v>4.7417964110936671E-5</v>
      </c>
      <c r="F238" s="57">
        <f>INDEX(Data!$K:$K,MATCH($A238&amp;"."&amp;F$1,Data!$J:$J,0))</f>
        <v>4.2307971663368811E-5</v>
      </c>
      <c r="G238" s="57">
        <f>INDEX(Data!$K:$K,MATCH($A238&amp;"."&amp;G$1,Data!$J:$J,0))</f>
        <v>4.3161085879094033E-5</v>
      </c>
      <c r="H238" s="57">
        <f>INDEX(Data!$K:$K,MATCH($A238&amp;"."&amp;H$1,Data!$J:$J,0))</f>
        <v>5.3257858982583273E-5</v>
      </c>
      <c r="I238" s="57">
        <f>INDEX(Data!$K:$K,MATCH($A238&amp;"."&amp;I$1,Data!$J:$J,0))</f>
        <v>7.7016008966282085E-5</v>
      </c>
      <c r="J238" s="57">
        <f>INDEX(Data!$K:$K,MATCH($A238&amp;"."&amp;J$1,Data!$J:$J,0))</f>
        <v>8.5788808476383225E-5</v>
      </c>
      <c r="K238" s="57">
        <f>INDEX(Data!$K:$K,MATCH($A238&amp;"."&amp;K$1,Data!$J:$J,0))</f>
        <v>8.8775959761468558E-5</v>
      </c>
      <c r="L238" s="57">
        <f>INDEX(Data!$K:$K,MATCH($A238&amp;"."&amp;L$1,Data!$J:$J,0))</f>
        <v>8.15991972226827E-5</v>
      </c>
      <c r="M238" s="57">
        <f>INDEX(Data!$K:$K,MATCH($A238&amp;"."&amp;M$1,Data!$J:$J,0))</f>
        <v>7.8523349861120631E-5</v>
      </c>
      <c r="N238" s="57">
        <f>INDEX(Data!$K:$K,MATCH($A238&amp;"."&amp;N$1,Data!$J:$J,0))</f>
        <v>7.6565268762692558E-5</v>
      </c>
      <c r="O238" s="57">
        <f>INDEX(Data!$K:$K,MATCH($A238&amp;"."&amp;O$1,Data!$J:$J,0))</f>
        <v>7.5053111134305779E-5</v>
      </c>
      <c r="P238" s="57">
        <f>INDEX(Data!$K:$K,MATCH($A238&amp;"."&amp;P$1,Data!$J:$J,0))</f>
        <v>7.2485274496318777E-5</v>
      </c>
      <c r="Q238" s="57">
        <f>INDEX(Data!$K:$K,MATCH($A238&amp;"."&amp;Q$1,Data!$J:$J,0))</f>
        <v>7.2500741071932119E-5</v>
      </c>
      <c r="R238" s="57">
        <f>INDEX(Data!$K:$K,MATCH($A238&amp;"."&amp;R$1,Data!$J:$J,0))</f>
        <v>7.5758588994691495E-5</v>
      </c>
      <c r="S238" s="57">
        <f>INDEX(Data!$K:$K,MATCH($A238&amp;"."&amp;S$1,Data!$J:$J,0))</f>
        <v>7.8689037919711823E-5</v>
      </c>
      <c r="T238" s="57">
        <f>INDEX(Data!$K:$K,MATCH($A238&amp;"."&amp;T$1,Data!$J:$J,0))</f>
        <v>8.4631877056063406E-5</v>
      </c>
      <c r="U238" s="57">
        <f>INDEX(Data!$K:$K,MATCH($A238&amp;"."&amp;U$1,Data!$J:$J,0))</f>
        <v>9.5473189014471987E-5</v>
      </c>
      <c r="V238" s="57">
        <f>INDEX(Data!$K:$K,MATCH($A238&amp;"."&amp;V$1,Data!$J:$J,0))</f>
        <v>1.1721154310660145E-4</v>
      </c>
      <c r="W238" s="57">
        <f>INDEX(Data!$K:$K,MATCH($A238&amp;"."&amp;W$1,Data!$J:$J,0))</f>
        <v>1.7190953597831724E-4</v>
      </c>
      <c r="X238" s="57">
        <f>INDEX(Data!$K:$K,MATCH($A238&amp;"."&amp;X$1,Data!$J:$J,0))</f>
        <v>2.0045704682778676E-4</v>
      </c>
      <c r="Y238" s="57">
        <f>INDEX(Data!$K:$K,MATCH($A238&amp;"."&amp;Y$1,Data!$J:$J,0))</f>
        <v>1.6864026804115599E-4</v>
      </c>
    </row>
    <row r="239" spans="1:25" x14ac:dyDescent="0.2">
      <c r="A239" s="2">
        <f t="shared" si="4"/>
        <v>42973</v>
      </c>
      <c r="B239" s="57">
        <f>INDEX(Data!$K:$K,MATCH($A239&amp;"."&amp;B$1,Data!$J:$J,0))</f>
        <v>1.154838571688204E-4</v>
      </c>
      <c r="C239" s="57">
        <f>INDEX(Data!$K:$K,MATCH($A239&amp;"."&amp;C$1,Data!$J:$J,0))</f>
        <v>7.677574780099178E-5</v>
      </c>
      <c r="D239" s="57">
        <f>INDEX(Data!$K:$K,MATCH($A239&amp;"."&amp;D$1,Data!$J:$J,0))</f>
        <v>5.5328718259179322E-5</v>
      </c>
      <c r="E239" s="57">
        <f>INDEX(Data!$K:$K,MATCH($A239&amp;"."&amp;E$1,Data!$J:$J,0))</f>
        <v>4.7354061527596319E-5</v>
      </c>
      <c r="F239" s="57">
        <f>INDEX(Data!$K:$K,MATCH($A239&amp;"."&amp;F$1,Data!$J:$J,0))</f>
        <v>4.2250955535918535E-5</v>
      </c>
      <c r="G239" s="57">
        <f>INDEX(Data!$K:$K,MATCH($A239&amp;"."&amp;G$1,Data!$J:$J,0))</f>
        <v>4.3102920056516761E-5</v>
      </c>
      <c r="H239" s="57">
        <f>INDEX(Data!$K:$K,MATCH($A239&amp;"."&amp;H$1,Data!$J:$J,0))</f>
        <v>5.318608629398353E-5</v>
      </c>
      <c r="I239" s="57">
        <f>INDEX(Data!$K:$K,MATCH($A239&amp;"."&amp;I$1,Data!$J:$J,0))</f>
        <v>7.6912218725098429E-5</v>
      </c>
      <c r="J239" s="57">
        <f>INDEX(Data!$K:$K,MATCH($A239&amp;"."&amp;J$1,Data!$J:$J,0))</f>
        <v>8.5673195615600925E-5</v>
      </c>
      <c r="K239" s="57">
        <f>INDEX(Data!$K:$K,MATCH($A239&amp;"."&amp;K$1,Data!$J:$J,0))</f>
        <v>8.865632128112368E-5</v>
      </c>
      <c r="L239" s="57">
        <f>INDEX(Data!$K:$K,MATCH($A239&amp;"."&amp;L$1,Data!$J:$J,0))</f>
        <v>8.1489230470655261E-5</v>
      </c>
      <c r="M239" s="57">
        <f>INDEX(Data!$K:$K,MATCH($A239&amp;"."&amp;M$1,Data!$J:$J,0))</f>
        <v>7.8417528259481939E-5</v>
      </c>
      <c r="N239" s="57">
        <f>INDEX(Data!$K:$K,MATCH($A239&amp;"."&amp;N$1,Data!$J:$J,0))</f>
        <v>7.6462085959301012E-5</v>
      </c>
      <c r="O239" s="57">
        <f>INDEX(Data!$K:$K,MATCH($A239&amp;"."&amp;O$1,Data!$J:$J,0))</f>
        <v>7.4951966182616384E-5</v>
      </c>
      <c r="P239" s="57">
        <f>INDEX(Data!$K:$K,MATCH($A239&amp;"."&amp;P$1,Data!$J:$J,0))</f>
        <v>7.2387590076894678E-5</v>
      </c>
      <c r="Q239" s="57">
        <f>INDEX(Data!$K:$K,MATCH($A239&amp;"."&amp;Q$1,Data!$J:$J,0))</f>
        <v>7.2403035809054348E-5</v>
      </c>
      <c r="R239" s="57">
        <f>INDEX(Data!$K:$K,MATCH($A239&amp;"."&amp;R$1,Data!$J:$J,0))</f>
        <v>7.5656493309274515E-5</v>
      </c>
      <c r="S239" s="57">
        <f>INDEX(Data!$K:$K,MATCH($A239&amp;"."&amp;S$1,Data!$J:$J,0))</f>
        <v>7.8582993029385596E-5</v>
      </c>
      <c r="T239" s="57">
        <f>INDEX(Data!$K:$K,MATCH($A239&amp;"."&amp;T$1,Data!$J:$J,0))</f>
        <v>8.4517823328151835E-5</v>
      </c>
      <c r="U239" s="57">
        <f>INDEX(Data!$K:$K,MATCH($A239&amp;"."&amp;U$1,Data!$J:$J,0))</f>
        <v>9.5344525046455668E-5</v>
      </c>
      <c r="V239" s="57">
        <f>INDEX(Data!$K:$K,MATCH($A239&amp;"."&amp;V$1,Data!$J:$J,0))</f>
        <v>1.170535835538821E-4</v>
      </c>
      <c r="W239" s="57">
        <f>INDEX(Data!$K:$K,MATCH($A239&amp;"."&amp;W$1,Data!$J:$J,0))</f>
        <v>1.7167786294772986E-4</v>
      </c>
      <c r="X239" s="57">
        <f>INDEX(Data!$K:$K,MATCH($A239&amp;"."&amp;X$1,Data!$J:$J,0))</f>
        <v>2.0018690188628078E-4</v>
      </c>
      <c r="Y239" s="57">
        <f>INDEX(Data!$K:$K,MATCH($A239&amp;"."&amp;Y$1,Data!$J:$J,0))</f>
        <v>1.684130008232334E-4</v>
      </c>
    </row>
    <row r="240" spans="1:25" x14ac:dyDescent="0.2">
      <c r="A240" s="2">
        <f t="shared" si="4"/>
        <v>42974</v>
      </c>
      <c r="B240" s="57">
        <f>INDEX(Data!$K:$K,MATCH($A240&amp;"."&amp;B$1,Data!$J:$J,0))</f>
        <v>1.153282259234567E-4</v>
      </c>
      <c r="C240" s="57">
        <f>INDEX(Data!$K:$K,MATCH($A240&amp;"."&amp;C$1,Data!$J:$J,0))</f>
        <v>7.677574780099178E-5</v>
      </c>
      <c r="D240" s="57">
        <f>INDEX(Data!$K:$K,MATCH($A240&amp;"."&amp;D$1,Data!$J:$J,0))</f>
        <v>5.5328718259179322E-5</v>
      </c>
      <c r="E240" s="57">
        <f>INDEX(Data!$K:$K,MATCH($A240&amp;"."&amp;E$1,Data!$J:$J,0))</f>
        <v>4.7354061527596319E-5</v>
      </c>
      <c r="F240" s="57">
        <f>INDEX(Data!$K:$K,MATCH($A240&amp;"."&amp;F$1,Data!$J:$J,0))</f>
        <v>4.2250955535918535E-5</v>
      </c>
      <c r="G240" s="57">
        <f>INDEX(Data!$K:$K,MATCH($A240&amp;"."&amp;G$1,Data!$J:$J,0))</f>
        <v>4.3102920056516761E-5</v>
      </c>
      <c r="H240" s="57">
        <f>INDEX(Data!$K:$K,MATCH($A240&amp;"."&amp;H$1,Data!$J:$J,0))</f>
        <v>5.318608629398353E-5</v>
      </c>
      <c r="I240" s="57">
        <f>INDEX(Data!$K:$K,MATCH($A240&amp;"."&amp;I$1,Data!$J:$J,0))</f>
        <v>7.6912218725098429E-5</v>
      </c>
      <c r="J240" s="57">
        <f>INDEX(Data!$K:$K,MATCH($A240&amp;"."&amp;J$1,Data!$J:$J,0))</f>
        <v>8.5673195615600925E-5</v>
      </c>
      <c r="K240" s="57">
        <f>INDEX(Data!$K:$K,MATCH($A240&amp;"."&amp;K$1,Data!$J:$J,0))</f>
        <v>8.865632128112368E-5</v>
      </c>
      <c r="L240" s="57">
        <f>INDEX(Data!$K:$K,MATCH($A240&amp;"."&amp;L$1,Data!$J:$J,0))</f>
        <v>8.1489230470655261E-5</v>
      </c>
      <c r="M240" s="57">
        <f>INDEX(Data!$K:$K,MATCH($A240&amp;"."&amp;M$1,Data!$J:$J,0))</f>
        <v>7.8417528259481939E-5</v>
      </c>
      <c r="N240" s="57">
        <f>INDEX(Data!$K:$K,MATCH($A240&amp;"."&amp;N$1,Data!$J:$J,0))</f>
        <v>7.6462085959301012E-5</v>
      </c>
      <c r="O240" s="57">
        <f>INDEX(Data!$K:$K,MATCH($A240&amp;"."&amp;O$1,Data!$J:$J,0))</f>
        <v>7.4951966182616384E-5</v>
      </c>
      <c r="P240" s="57">
        <f>INDEX(Data!$K:$K,MATCH($A240&amp;"."&amp;P$1,Data!$J:$J,0))</f>
        <v>7.2387590076894678E-5</v>
      </c>
      <c r="Q240" s="57">
        <f>INDEX(Data!$K:$K,MATCH($A240&amp;"."&amp;Q$1,Data!$J:$J,0))</f>
        <v>7.2403035809054348E-5</v>
      </c>
      <c r="R240" s="57">
        <f>INDEX(Data!$K:$K,MATCH($A240&amp;"."&amp;R$1,Data!$J:$J,0))</f>
        <v>7.5656493309274515E-5</v>
      </c>
      <c r="S240" s="57">
        <f>INDEX(Data!$K:$K,MATCH($A240&amp;"."&amp;S$1,Data!$J:$J,0))</f>
        <v>7.8582993029385596E-5</v>
      </c>
      <c r="T240" s="57">
        <f>INDEX(Data!$K:$K,MATCH($A240&amp;"."&amp;T$1,Data!$J:$J,0))</f>
        <v>8.4517823328151835E-5</v>
      </c>
      <c r="U240" s="57">
        <f>INDEX(Data!$K:$K,MATCH($A240&amp;"."&amp;U$1,Data!$J:$J,0))</f>
        <v>9.5344525046455668E-5</v>
      </c>
      <c r="V240" s="57">
        <f>INDEX(Data!$K:$K,MATCH($A240&amp;"."&amp;V$1,Data!$J:$J,0))</f>
        <v>1.170535835538821E-4</v>
      </c>
      <c r="W240" s="57">
        <f>INDEX(Data!$K:$K,MATCH($A240&amp;"."&amp;W$1,Data!$J:$J,0))</f>
        <v>1.7167786294772986E-4</v>
      </c>
      <c r="X240" s="57">
        <f>INDEX(Data!$K:$K,MATCH($A240&amp;"."&amp;X$1,Data!$J:$J,0))</f>
        <v>2.0018690188628078E-4</v>
      </c>
      <c r="Y240" s="57">
        <f>INDEX(Data!$K:$K,MATCH($A240&amp;"."&amp;Y$1,Data!$J:$J,0))</f>
        <v>1.684130008232334E-4</v>
      </c>
    </row>
    <row r="241" spans="1:25" x14ac:dyDescent="0.2">
      <c r="A241" s="2">
        <f t="shared" si="4"/>
        <v>42975</v>
      </c>
      <c r="B241" s="57">
        <f>INDEX(Data!$K:$K,MATCH($A241&amp;"."&amp;B$1,Data!$J:$J,0))</f>
        <v>1.153282259234567E-4</v>
      </c>
      <c r="C241" s="57">
        <f>INDEX(Data!$K:$K,MATCH($A241&amp;"."&amp;C$1,Data!$J:$J,0))</f>
        <v>7.6879353879627974E-5</v>
      </c>
      <c r="D241" s="57">
        <f>INDEX(Data!$K:$K,MATCH($A241&amp;"."&amp;D$1,Data!$J:$J,0))</f>
        <v>5.5403382351669319E-5</v>
      </c>
      <c r="E241" s="57">
        <f>INDEX(Data!$K:$K,MATCH($A241&amp;"."&amp;E$1,Data!$J:$J,0))</f>
        <v>4.7417964110936671E-5</v>
      </c>
      <c r="F241" s="57">
        <f>INDEX(Data!$K:$K,MATCH($A241&amp;"."&amp;F$1,Data!$J:$J,0))</f>
        <v>4.2307971663368811E-5</v>
      </c>
      <c r="G241" s="57">
        <f>INDEX(Data!$K:$K,MATCH($A241&amp;"."&amp;G$1,Data!$J:$J,0))</f>
        <v>4.3161085879094033E-5</v>
      </c>
      <c r="H241" s="57">
        <f>INDEX(Data!$K:$K,MATCH($A241&amp;"."&amp;H$1,Data!$J:$J,0))</f>
        <v>5.3257858982583273E-5</v>
      </c>
      <c r="I241" s="57">
        <f>INDEX(Data!$K:$K,MATCH($A241&amp;"."&amp;I$1,Data!$J:$J,0))</f>
        <v>7.7016008966282085E-5</v>
      </c>
      <c r="J241" s="57">
        <f>INDEX(Data!$K:$K,MATCH($A241&amp;"."&amp;J$1,Data!$J:$J,0))</f>
        <v>8.5788808476383225E-5</v>
      </c>
      <c r="K241" s="57">
        <f>INDEX(Data!$K:$K,MATCH($A241&amp;"."&amp;K$1,Data!$J:$J,0))</f>
        <v>8.8775959761468558E-5</v>
      </c>
      <c r="L241" s="57">
        <f>INDEX(Data!$K:$K,MATCH($A241&amp;"."&amp;L$1,Data!$J:$J,0))</f>
        <v>8.15991972226827E-5</v>
      </c>
      <c r="M241" s="57">
        <f>INDEX(Data!$K:$K,MATCH($A241&amp;"."&amp;M$1,Data!$J:$J,0))</f>
        <v>7.8523349861120631E-5</v>
      </c>
      <c r="N241" s="57">
        <f>INDEX(Data!$K:$K,MATCH($A241&amp;"."&amp;N$1,Data!$J:$J,0))</f>
        <v>7.6565268762692558E-5</v>
      </c>
      <c r="O241" s="57">
        <f>INDEX(Data!$K:$K,MATCH($A241&amp;"."&amp;O$1,Data!$J:$J,0))</f>
        <v>7.5053111134305779E-5</v>
      </c>
      <c r="P241" s="57">
        <f>INDEX(Data!$K:$K,MATCH($A241&amp;"."&amp;P$1,Data!$J:$J,0))</f>
        <v>7.2485274496318777E-5</v>
      </c>
      <c r="Q241" s="57">
        <f>INDEX(Data!$K:$K,MATCH($A241&amp;"."&amp;Q$1,Data!$J:$J,0))</f>
        <v>7.2500741071932119E-5</v>
      </c>
      <c r="R241" s="57">
        <f>INDEX(Data!$K:$K,MATCH($A241&amp;"."&amp;R$1,Data!$J:$J,0))</f>
        <v>7.5758588994691495E-5</v>
      </c>
      <c r="S241" s="57">
        <f>INDEX(Data!$K:$K,MATCH($A241&amp;"."&amp;S$1,Data!$J:$J,0))</f>
        <v>7.8689037919711823E-5</v>
      </c>
      <c r="T241" s="57">
        <f>INDEX(Data!$K:$K,MATCH($A241&amp;"."&amp;T$1,Data!$J:$J,0))</f>
        <v>8.4631877056063406E-5</v>
      </c>
      <c r="U241" s="57">
        <f>INDEX(Data!$K:$K,MATCH($A241&amp;"."&amp;U$1,Data!$J:$J,0))</f>
        <v>9.5473189014471987E-5</v>
      </c>
      <c r="V241" s="57">
        <f>INDEX(Data!$K:$K,MATCH($A241&amp;"."&amp;V$1,Data!$J:$J,0))</f>
        <v>1.1721154310660145E-4</v>
      </c>
      <c r="W241" s="57">
        <f>INDEX(Data!$K:$K,MATCH($A241&amp;"."&amp;W$1,Data!$J:$J,0))</f>
        <v>1.7190953597831724E-4</v>
      </c>
      <c r="X241" s="57">
        <f>INDEX(Data!$K:$K,MATCH($A241&amp;"."&amp;X$1,Data!$J:$J,0))</f>
        <v>2.0045704682778676E-4</v>
      </c>
      <c r="Y241" s="57">
        <f>INDEX(Data!$K:$K,MATCH($A241&amp;"."&amp;Y$1,Data!$J:$J,0))</f>
        <v>1.6864026804115599E-4</v>
      </c>
    </row>
    <row r="242" spans="1:25" x14ac:dyDescent="0.2">
      <c r="A242" s="2">
        <f t="shared" si="4"/>
        <v>42976</v>
      </c>
      <c r="B242" s="57">
        <f>INDEX(Data!$K:$K,MATCH($A242&amp;"."&amp;B$1,Data!$J:$J,0))</f>
        <v>1.154838571688204E-4</v>
      </c>
      <c r="C242" s="57">
        <f>INDEX(Data!$K:$K,MATCH($A242&amp;"."&amp;C$1,Data!$J:$J,0))</f>
        <v>7.6879353879627974E-5</v>
      </c>
      <c r="D242" s="57">
        <f>INDEX(Data!$K:$K,MATCH($A242&amp;"."&amp;D$1,Data!$J:$J,0))</f>
        <v>5.5403382351669319E-5</v>
      </c>
      <c r="E242" s="57">
        <f>INDEX(Data!$K:$K,MATCH($A242&amp;"."&amp;E$1,Data!$J:$J,0))</f>
        <v>4.7417964110936671E-5</v>
      </c>
      <c r="F242" s="57">
        <f>INDEX(Data!$K:$K,MATCH($A242&amp;"."&amp;F$1,Data!$J:$J,0))</f>
        <v>4.2307971663368811E-5</v>
      </c>
      <c r="G242" s="57">
        <f>INDEX(Data!$K:$K,MATCH($A242&amp;"."&amp;G$1,Data!$J:$J,0))</f>
        <v>4.3161085879094033E-5</v>
      </c>
      <c r="H242" s="57">
        <f>INDEX(Data!$K:$K,MATCH($A242&amp;"."&amp;H$1,Data!$J:$J,0))</f>
        <v>5.3257858982583273E-5</v>
      </c>
      <c r="I242" s="57">
        <f>INDEX(Data!$K:$K,MATCH($A242&amp;"."&amp;I$1,Data!$J:$J,0))</f>
        <v>7.7016008966282085E-5</v>
      </c>
      <c r="J242" s="57">
        <f>INDEX(Data!$K:$K,MATCH($A242&amp;"."&amp;J$1,Data!$J:$J,0))</f>
        <v>8.5788808476383225E-5</v>
      </c>
      <c r="K242" s="57">
        <f>INDEX(Data!$K:$K,MATCH($A242&amp;"."&amp;K$1,Data!$J:$J,0))</f>
        <v>8.8775959761468558E-5</v>
      </c>
      <c r="L242" s="57">
        <f>INDEX(Data!$K:$K,MATCH($A242&amp;"."&amp;L$1,Data!$J:$J,0))</f>
        <v>8.15991972226827E-5</v>
      </c>
      <c r="M242" s="57">
        <f>INDEX(Data!$K:$K,MATCH($A242&amp;"."&amp;M$1,Data!$J:$J,0))</f>
        <v>7.8523349861120631E-5</v>
      </c>
      <c r="N242" s="57">
        <f>INDEX(Data!$K:$K,MATCH($A242&amp;"."&amp;N$1,Data!$J:$J,0))</f>
        <v>7.6565268762692558E-5</v>
      </c>
      <c r="O242" s="57">
        <f>INDEX(Data!$K:$K,MATCH($A242&amp;"."&amp;O$1,Data!$J:$J,0))</f>
        <v>7.5053111134305779E-5</v>
      </c>
      <c r="P242" s="57">
        <f>INDEX(Data!$K:$K,MATCH($A242&amp;"."&amp;P$1,Data!$J:$J,0))</f>
        <v>7.2485274496318777E-5</v>
      </c>
      <c r="Q242" s="57">
        <f>INDEX(Data!$K:$K,MATCH($A242&amp;"."&amp;Q$1,Data!$J:$J,0))</f>
        <v>7.2500741071932119E-5</v>
      </c>
      <c r="R242" s="57">
        <f>INDEX(Data!$K:$K,MATCH($A242&amp;"."&amp;R$1,Data!$J:$J,0))</f>
        <v>7.5758588994691495E-5</v>
      </c>
      <c r="S242" s="57">
        <f>INDEX(Data!$K:$K,MATCH($A242&amp;"."&amp;S$1,Data!$J:$J,0))</f>
        <v>7.8689037919711823E-5</v>
      </c>
      <c r="T242" s="57">
        <f>INDEX(Data!$K:$K,MATCH($A242&amp;"."&amp;T$1,Data!$J:$J,0))</f>
        <v>8.4631877056063406E-5</v>
      </c>
      <c r="U242" s="57">
        <f>INDEX(Data!$K:$K,MATCH($A242&amp;"."&amp;U$1,Data!$J:$J,0))</f>
        <v>9.5473189014471987E-5</v>
      </c>
      <c r="V242" s="57">
        <f>INDEX(Data!$K:$K,MATCH($A242&amp;"."&amp;V$1,Data!$J:$J,0))</f>
        <v>1.1721154310660145E-4</v>
      </c>
      <c r="W242" s="57">
        <f>INDEX(Data!$K:$K,MATCH($A242&amp;"."&amp;W$1,Data!$J:$J,0))</f>
        <v>1.7190953597831724E-4</v>
      </c>
      <c r="X242" s="57">
        <f>INDEX(Data!$K:$K,MATCH($A242&amp;"."&amp;X$1,Data!$J:$J,0))</f>
        <v>2.0045704682778676E-4</v>
      </c>
      <c r="Y242" s="57">
        <f>INDEX(Data!$K:$K,MATCH($A242&amp;"."&amp;Y$1,Data!$J:$J,0))</f>
        <v>1.6864026804115599E-4</v>
      </c>
    </row>
    <row r="243" spans="1:25" x14ac:dyDescent="0.2">
      <c r="A243" s="2">
        <f t="shared" si="4"/>
        <v>42977</v>
      </c>
      <c r="B243" s="57">
        <f>INDEX(Data!$K:$K,MATCH($A243&amp;"."&amp;B$1,Data!$J:$J,0))</f>
        <v>1.154838571688204E-4</v>
      </c>
      <c r="C243" s="57">
        <f>INDEX(Data!$K:$K,MATCH($A243&amp;"."&amp;C$1,Data!$J:$J,0))</f>
        <v>7.6879353879627974E-5</v>
      </c>
      <c r="D243" s="57">
        <f>INDEX(Data!$K:$K,MATCH($A243&amp;"."&amp;D$1,Data!$J:$J,0))</f>
        <v>5.5403382351669319E-5</v>
      </c>
      <c r="E243" s="57">
        <f>INDEX(Data!$K:$K,MATCH($A243&amp;"."&amp;E$1,Data!$J:$J,0))</f>
        <v>4.7417964110936671E-5</v>
      </c>
      <c r="F243" s="57">
        <f>INDEX(Data!$K:$K,MATCH($A243&amp;"."&amp;F$1,Data!$J:$J,0))</f>
        <v>4.2307971663368811E-5</v>
      </c>
      <c r="G243" s="57">
        <f>INDEX(Data!$K:$K,MATCH($A243&amp;"."&amp;G$1,Data!$J:$J,0))</f>
        <v>4.3161085879094033E-5</v>
      </c>
      <c r="H243" s="57">
        <f>INDEX(Data!$K:$K,MATCH($A243&amp;"."&amp;H$1,Data!$J:$J,0))</f>
        <v>5.3257858982583273E-5</v>
      </c>
      <c r="I243" s="57">
        <f>INDEX(Data!$K:$K,MATCH($A243&amp;"."&amp;I$1,Data!$J:$J,0))</f>
        <v>7.7016008966282085E-5</v>
      </c>
      <c r="J243" s="57">
        <f>INDEX(Data!$K:$K,MATCH($A243&amp;"."&amp;J$1,Data!$J:$J,0))</f>
        <v>8.5788808476383225E-5</v>
      </c>
      <c r="K243" s="57">
        <f>INDEX(Data!$K:$K,MATCH($A243&amp;"."&amp;K$1,Data!$J:$J,0))</f>
        <v>8.8775959761468558E-5</v>
      </c>
      <c r="L243" s="57">
        <f>INDEX(Data!$K:$K,MATCH($A243&amp;"."&amp;L$1,Data!$J:$J,0))</f>
        <v>8.15991972226827E-5</v>
      </c>
      <c r="M243" s="57">
        <f>INDEX(Data!$K:$K,MATCH($A243&amp;"."&amp;M$1,Data!$J:$J,0))</f>
        <v>7.8523349861120631E-5</v>
      </c>
      <c r="N243" s="57">
        <f>INDEX(Data!$K:$K,MATCH($A243&amp;"."&amp;N$1,Data!$J:$J,0))</f>
        <v>7.6565268762692558E-5</v>
      </c>
      <c r="O243" s="57">
        <f>INDEX(Data!$K:$K,MATCH($A243&amp;"."&amp;O$1,Data!$J:$J,0))</f>
        <v>7.5053111134305779E-5</v>
      </c>
      <c r="P243" s="57">
        <f>INDEX(Data!$K:$K,MATCH($A243&amp;"."&amp;P$1,Data!$J:$J,0))</f>
        <v>7.2485274496318777E-5</v>
      </c>
      <c r="Q243" s="57">
        <f>INDEX(Data!$K:$K,MATCH($A243&amp;"."&amp;Q$1,Data!$J:$J,0))</f>
        <v>7.2500741071932119E-5</v>
      </c>
      <c r="R243" s="57">
        <f>INDEX(Data!$K:$K,MATCH($A243&amp;"."&amp;R$1,Data!$J:$J,0))</f>
        <v>7.5758588994691495E-5</v>
      </c>
      <c r="S243" s="57">
        <f>INDEX(Data!$K:$K,MATCH($A243&amp;"."&amp;S$1,Data!$J:$J,0))</f>
        <v>7.8689037919711823E-5</v>
      </c>
      <c r="T243" s="57">
        <f>INDEX(Data!$K:$K,MATCH($A243&amp;"."&amp;T$1,Data!$J:$J,0))</f>
        <v>8.4631877056063406E-5</v>
      </c>
      <c r="U243" s="57">
        <f>INDEX(Data!$K:$K,MATCH($A243&amp;"."&amp;U$1,Data!$J:$J,0))</f>
        <v>9.5473189014471987E-5</v>
      </c>
      <c r="V243" s="57">
        <f>INDEX(Data!$K:$K,MATCH($A243&amp;"."&amp;V$1,Data!$J:$J,0))</f>
        <v>1.1721154310660145E-4</v>
      </c>
      <c r="W243" s="57">
        <f>INDEX(Data!$K:$K,MATCH($A243&amp;"."&amp;W$1,Data!$J:$J,0))</f>
        <v>1.7190953597831724E-4</v>
      </c>
      <c r="X243" s="57">
        <f>INDEX(Data!$K:$K,MATCH($A243&amp;"."&amp;X$1,Data!$J:$J,0))</f>
        <v>2.0045704682778676E-4</v>
      </c>
      <c r="Y243" s="57">
        <f>INDEX(Data!$K:$K,MATCH($A243&amp;"."&amp;Y$1,Data!$J:$J,0))</f>
        <v>1.6864026804115599E-4</v>
      </c>
    </row>
    <row r="244" spans="1:25" x14ac:dyDescent="0.2">
      <c r="A244" s="2">
        <f t="shared" si="4"/>
        <v>42978</v>
      </c>
      <c r="B244" s="57">
        <f>INDEX(Data!$K:$K,MATCH($A244&amp;"."&amp;B$1,Data!$J:$J,0))</f>
        <v>1.154838571688204E-4</v>
      </c>
      <c r="C244" s="57">
        <f>INDEX(Data!$K:$K,MATCH($A244&amp;"."&amp;C$1,Data!$J:$J,0))</f>
        <v>7.6879353879627974E-5</v>
      </c>
      <c r="D244" s="57">
        <f>INDEX(Data!$K:$K,MATCH($A244&amp;"."&amp;D$1,Data!$J:$J,0))</f>
        <v>5.5403382351669319E-5</v>
      </c>
      <c r="E244" s="57">
        <f>INDEX(Data!$K:$K,MATCH($A244&amp;"."&amp;E$1,Data!$J:$J,0))</f>
        <v>4.7417964110936671E-5</v>
      </c>
      <c r="F244" s="57">
        <f>INDEX(Data!$K:$K,MATCH($A244&amp;"."&amp;F$1,Data!$J:$J,0))</f>
        <v>4.2307971663368811E-5</v>
      </c>
      <c r="G244" s="57">
        <f>INDEX(Data!$K:$K,MATCH($A244&amp;"."&amp;G$1,Data!$J:$J,0))</f>
        <v>4.3161085879094033E-5</v>
      </c>
      <c r="H244" s="57">
        <f>INDEX(Data!$K:$K,MATCH($A244&amp;"."&amp;H$1,Data!$J:$J,0))</f>
        <v>5.3257858982583273E-5</v>
      </c>
      <c r="I244" s="57">
        <f>INDEX(Data!$K:$K,MATCH($A244&amp;"."&amp;I$1,Data!$J:$J,0))</f>
        <v>7.7016008966282085E-5</v>
      </c>
      <c r="J244" s="57">
        <f>INDEX(Data!$K:$K,MATCH($A244&amp;"."&amp;J$1,Data!$J:$J,0))</f>
        <v>8.5788808476383225E-5</v>
      </c>
      <c r="K244" s="57">
        <f>INDEX(Data!$K:$K,MATCH($A244&amp;"."&amp;K$1,Data!$J:$J,0))</f>
        <v>8.8775959761468558E-5</v>
      </c>
      <c r="L244" s="57">
        <f>INDEX(Data!$K:$K,MATCH($A244&amp;"."&amp;L$1,Data!$J:$J,0))</f>
        <v>8.15991972226827E-5</v>
      </c>
      <c r="M244" s="57">
        <f>INDEX(Data!$K:$K,MATCH($A244&amp;"."&amp;M$1,Data!$J:$J,0))</f>
        <v>7.8523349861120631E-5</v>
      </c>
      <c r="N244" s="57">
        <f>INDEX(Data!$K:$K,MATCH($A244&amp;"."&amp;N$1,Data!$J:$J,0))</f>
        <v>7.6565268762692558E-5</v>
      </c>
      <c r="O244" s="57">
        <f>INDEX(Data!$K:$K,MATCH($A244&amp;"."&amp;O$1,Data!$J:$J,0))</f>
        <v>7.5053111134305779E-5</v>
      </c>
      <c r="P244" s="57">
        <f>INDEX(Data!$K:$K,MATCH($A244&amp;"."&amp;P$1,Data!$J:$J,0))</f>
        <v>7.2485274496318777E-5</v>
      </c>
      <c r="Q244" s="57">
        <f>INDEX(Data!$K:$K,MATCH($A244&amp;"."&amp;Q$1,Data!$J:$J,0))</f>
        <v>7.2500741071932119E-5</v>
      </c>
      <c r="R244" s="57">
        <f>INDEX(Data!$K:$K,MATCH($A244&amp;"."&amp;R$1,Data!$J:$J,0))</f>
        <v>7.5758588994691495E-5</v>
      </c>
      <c r="S244" s="57">
        <f>INDEX(Data!$K:$K,MATCH($A244&amp;"."&amp;S$1,Data!$J:$J,0))</f>
        <v>7.8689037919711823E-5</v>
      </c>
      <c r="T244" s="57">
        <f>INDEX(Data!$K:$K,MATCH($A244&amp;"."&amp;T$1,Data!$J:$J,0))</f>
        <v>8.4631877056063406E-5</v>
      </c>
      <c r="U244" s="57">
        <f>INDEX(Data!$K:$K,MATCH($A244&amp;"."&amp;U$1,Data!$J:$J,0))</f>
        <v>9.5473189014471987E-5</v>
      </c>
      <c r="V244" s="57">
        <f>INDEX(Data!$K:$K,MATCH($A244&amp;"."&amp;V$1,Data!$J:$J,0))</f>
        <v>1.1721154310660145E-4</v>
      </c>
      <c r="W244" s="57">
        <f>INDEX(Data!$K:$K,MATCH($A244&amp;"."&amp;W$1,Data!$J:$J,0))</f>
        <v>1.7190953597831724E-4</v>
      </c>
      <c r="X244" s="57">
        <f>INDEX(Data!$K:$K,MATCH($A244&amp;"."&amp;X$1,Data!$J:$J,0))</f>
        <v>2.0045704682778676E-4</v>
      </c>
      <c r="Y244" s="57">
        <f>INDEX(Data!$K:$K,MATCH($A244&amp;"."&amp;Y$1,Data!$J:$J,0))</f>
        <v>1.6864026804115599E-4</v>
      </c>
    </row>
    <row r="245" spans="1:25" x14ac:dyDescent="0.2">
      <c r="A245" s="2">
        <f t="shared" si="4"/>
        <v>42979</v>
      </c>
      <c r="B245" s="57">
        <f>INDEX(Data!$K:$K,MATCH($A245&amp;"."&amp;B$1,Data!$J:$J,0))</f>
        <v>1.154838571688204E-4</v>
      </c>
      <c r="C245" s="57">
        <f>INDEX(Data!$K:$K,MATCH($A245&amp;"."&amp;C$1,Data!$J:$J,0))</f>
        <v>6.9642633721337554E-5</v>
      </c>
      <c r="D245" s="57">
        <f>INDEX(Data!$K:$K,MATCH($A245&amp;"."&amp;D$1,Data!$J:$J,0))</f>
        <v>5.0241216247511233E-5</v>
      </c>
      <c r="E245" s="57">
        <f>INDEX(Data!$K:$K,MATCH($A245&amp;"."&amp;E$1,Data!$J:$J,0))</f>
        <v>4.2885100211797418E-5</v>
      </c>
      <c r="F245" s="57">
        <f>INDEX(Data!$K:$K,MATCH($A245&amp;"."&amp;F$1,Data!$J:$J,0))</f>
        <v>4.0386037344751297E-5</v>
      </c>
      <c r="G245" s="57">
        <f>INDEX(Data!$K:$K,MATCH($A245&amp;"."&amp;G$1,Data!$J:$J,0))</f>
        <v>4.2113248162220951E-5</v>
      </c>
      <c r="H245" s="57">
        <f>INDEX(Data!$K:$K,MATCH($A245&amp;"."&amp;H$1,Data!$J:$J,0))</f>
        <v>5.5105220763051938E-5</v>
      </c>
      <c r="I245" s="57">
        <f>INDEX(Data!$K:$K,MATCH($A245&amp;"."&amp;I$1,Data!$J:$J,0))</f>
        <v>9.6736723540067206E-5</v>
      </c>
      <c r="J245" s="57">
        <f>INDEX(Data!$K:$K,MATCH($A245&amp;"."&amp;J$1,Data!$J:$J,0))</f>
        <v>1.2059627147517689E-4</v>
      </c>
      <c r="K245" s="57">
        <f>INDEX(Data!$K:$K,MATCH($A245&amp;"."&amp;K$1,Data!$J:$J,0))</f>
        <v>1.1273871141461694E-4</v>
      </c>
      <c r="L245" s="57">
        <f>INDEX(Data!$K:$K,MATCH($A245&amp;"."&amp;L$1,Data!$J:$J,0))</f>
        <v>1.0034601941551267E-4</v>
      </c>
      <c r="M245" s="57">
        <f>INDEX(Data!$K:$K,MATCH($A245&amp;"."&amp;M$1,Data!$J:$J,0))</f>
        <v>9.5488637936184365E-5</v>
      </c>
      <c r="N245" s="57">
        <f>INDEX(Data!$K:$K,MATCH($A245&amp;"."&amp;N$1,Data!$J:$J,0))</f>
        <v>9.0394317178514765E-5</v>
      </c>
      <c r="O245" s="57">
        <f>INDEX(Data!$K:$K,MATCH($A245&amp;"."&amp;O$1,Data!$J:$J,0))</f>
        <v>8.4527992843271422E-5</v>
      </c>
      <c r="P245" s="57">
        <f>INDEX(Data!$K:$K,MATCH($A245&amp;"."&amp;P$1,Data!$J:$J,0))</f>
        <v>8.1367125134639855E-5</v>
      </c>
      <c r="Q245" s="57">
        <f>INDEX(Data!$K:$K,MATCH($A245&amp;"."&amp;Q$1,Data!$J:$J,0))</f>
        <v>7.9854642116583576E-5</v>
      </c>
      <c r="R245" s="57">
        <f>INDEX(Data!$K:$K,MATCH($A245&amp;"."&amp;R$1,Data!$J:$J,0))</f>
        <v>8.2948786997099873E-5</v>
      </c>
      <c r="S245" s="57">
        <f>INDEX(Data!$K:$K,MATCH($A245&amp;"."&amp;S$1,Data!$J:$J,0))</f>
        <v>8.9715427555241216E-5</v>
      </c>
      <c r="T245" s="57">
        <f>INDEX(Data!$K:$K,MATCH($A245&amp;"."&amp;T$1,Data!$J:$J,0))</f>
        <v>1.0207848951721972E-4</v>
      </c>
      <c r="U245" s="57">
        <f>INDEX(Data!$K:$K,MATCH($A245&amp;"."&amp;U$1,Data!$J:$J,0))</f>
        <v>1.3039570070228783E-4</v>
      </c>
      <c r="V245" s="57">
        <f>INDEX(Data!$K:$K,MATCH($A245&amp;"."&amp;V$1,Data!$J:$J,0))</f>
        <v>1.8885470956911637E-4</v>
      </c>
      <c r="W245" s="57">
        <f>INDEX(Data!$K:$K,MATCH($A245&amp;"."&amp;W$1,Data!$J:$J,0))</f>
        <v>2.2988597838075549E-4</v>
      </c>
      <c r="X245" s="57">
        <f>INDEX(Data!$K:$K,MATCH($A245&amp;"."&amp;X$1,Data!$J:$J,0))</f>
        <v>2.1682767439913539E-4</v>
      </c>
      <c r="Y245" s="57">
        <f>INDEX(Data!$K:$K,MATCH($A245&amp;"."&amp;Y$1,Data!$J:$J,0))</f>
        <v>1.6885218053026325E-4</v>
      </c>
    </row>
    <row r="246" spans="1:25" x14ac:dyDescent="0.2">
      <c r="A246" s="2">
        <f t="shared" si="4"/>
        <v>42980</v>
      </c>
      <c r="B246" s="57">
        <f>INDEX(Data!$K:$K,MATCH($A246&amp;"."&amp;B$1,Data!$J:$J,0))</f>
        <v>1.1390854543526161E-4</v>
      </c>
      <c r="C246" s="57">
        <f>INDEX(Data!$K:$K,MATCH($A246&amp;"."&amp;C$1,Data!$J:$J,0))</f>
        <v>6.9548780172606279E-5</v>
      </c>
      <c r="D246" s="57">
        <f>INDEX(Data!$K:$K,MATCH($A246&amp;"."&amp;D$1,Data!$J:$J,0))</f>
        <v>5.0173508922479973E-5</v>
      </c>
      <c r="E246" s="57">
        <f>INDEX(Data!$K:$K,MATCH($A246&amp;"."&amp;E$1,Data!$J:$J,0))</f>
        <v>4.2827306319931214E-5</v>
      </c>
      <c r="F246" s="57">
        <f>INDEX(Data!$K:$K,MATCH($A246&amp;"."&amp;F$1,Data!$J:$J,0))</f>
        <v>4.0331611302520204E-5</v>
      </c>
      <c r="G246" s="57">
        <f>INDEX(Data!$K:$K,MATCH($A246&amp;"."&amp;G$1,Data!$J:$J,0))</f>
        <v>4.2056494452927914E-5</v>
      </c>
      <c r="H246" s="57">
        <f>INDEX(Data!$K:$K,MATCH($A246&amp;"."&amp;H$1,Data!$J:$J,0))</f>
        <v>5.5030958486542956E-5</v>
      </c>
      <c r="I246" s="57">
        <f>INDEX(Data!$K:$K,MATCH($A246&amp;"."&amp;I$1,Data!$J:$J,0))</f>
        <v>9.6606356776035923E-5</v>
      </c>
      <c r="J246" s="57">
        <f>INDEX(Data!$K:$K,MATCH($A246&amp;"."&amp;J$1,Data!$J:$J,0))</f>
        <v>1.2043375051011698E-4</v>
      </c>
      <c r="K246" s="57">
        <f>INDEX(Data!$K:$K,MATCH($A246&amp;"."&amp;K$1,Data!$J:$J,0))</f>
        <v>1.1258677965126654E-4</v>
      </c>
      <c r="L246" s="57">
        <f>INDEX(Data!$K:$K,MATCH($A246&amp;"."&amp;L$1,Data!$J:$J,0))</f>
        <v>1.0021078860185791E-4</v>
      </c>
      <c r="M246" s="57">
        <f>INDEX(Data!$K:$K,MATCH($A246&amp;"."&amp;M$1,Data!$J:$J,0))</f>
        <v>9.5359953148505604E-5</v>
      </c>
      <c r="N246" s="57">
        <f>INDEX(Data!$K:$K,MATCH($A246&amp;"."&amp;N$1,Data!$J:$J,0))</f>
        <v>9.0272497726851181E-5</v>
      </c>
      <c r="O246" s="57">
        <f>INDEX(Data!$K:$K,MATCH($A246&amp;"."&amp;O$1,Data!$J:$J,0))</f>
        <v>8.4414079114402199E-5</v>
      </c>
      <c r="P246" s="57">
        <f>INDEX(Data!$K:$K,MATCH($A246&amp;"."&amp;P$1,Data!$J:$J,0))</f>
        <v>8.1257471133406876E-5</v>
      </c>
      <c r="Q246" s="57">
        <f>INDEX(Data!$K:$K,MATCH($A246&amp;"."&amp;Q$1,Data!$J:$J,0))</f>
        <v>7.9747026405562491E-5</v>
      </c>
      <c r="R246" s="57">
        <f>INDEX(Data!$K:$K,MATCH($A246&amp;"."&amp;R$1,Data!$J:$J,0))</f>
        <v>8.2837001477129745E-5</v>
      </c>
      <c r="S246" s="57">
        <f>INDEX(Data!$K:$K,MATCH($A246&amp;"."&amp;S$1,Data!$J:$J,0))</f>
        <v>8.9594523005799676E-5</v>
      </c>
      <c r="T246" s="57">
        <f>INDEX(Data!$K:$K,MATCH($A246&amp;"."&amp;T$1,Data!$J:$J,0))</f>
        <v>1.0194092394885464E-4</v>
      </c>
      <c r="U246" s="57">
        <f>INDEX(Data!$K:$K,MATCH($A246&amp;"."&amp;U$1,Data!$J:$J,0))</f>
        <v>1.3021997358520073E-4</v>
      </c>
      <c r="V246" s="57">
        <f>INDEX(Data!$K:$K,MATCH($A246&amp;"."&amp;V$1,Data!$J:$J,0))</f>
        <v>1.8860020045967355E-4</v>
      </c>
      <c r="W246" s="57">
        <f>INDEX(Data!$K:$K,MATCH($A246&amp;"."&amp;W$1,Data!$J:$J,0))</f>
        <v>2.2957617368610657E-4</v>
      </c>
      <c r="X246" s="57">
        <f>INDEX(Data!$K:$K,MATCH($A246&amp;"."&amp;X$1,Data!$J:$J,0))</f>
        <v>2.1653546766285764E-4</v>
      </c>
      <c r="Y246" s="57">
        <f>INDEX(Data!$K:$K,MATCH($A246&amp;"."&amp;Y$1,Data!$J:$J,0))</f>
        <v>1.6862462772952947E-4</v>
      </c>
    </row>
    <row r="247" spans="1:25" x14ac:dyDescent="0.2">
      <c r="A247" s="2">
        <f t="shared" si="4"/>
        <v>42981</v>
      </c>
      <c r="B247" s="57">
        <f>INDEX(Data!$K:$K,MATCH($A247&amp;"."&amp;B$1,Data!$J:$J,0))</f>
        <v>1.1375503715091536E-4</v>
      </c>
      <c r="C247" s="57">
        <f>INDEX(Data!$K:$K,MATCH($A247&amp;"."&amp;C$1,Data!$J:$J,0))</f>
        <v>6.9548780172606279E-5</v>
      </c>
      <c r="D247" s="57">
        <f>INDEX(Data!$K:$K,MATCH($A247&amp;"."&amp;D$1,Data!$J:$J,0))</f>
        <v>5.0173508922479973E-5</v>
      </c>
      <c r="E247" s="57">
        <f>INDEX(Data!$K:$K,MATCH($A247&amp;"."&amp;E$1,Data!$J:$J,0))</f>
        <v>4.2827306319931214E-5</v>
      </c>
      <c r="F247" s="57">
        <f>INDEX(Data!$K:$K,MATCH($A247&amp;"."&amp;F$1,Data!$J:$J,0))</f>
        <v>4.0331611302520204E-5</v>
      </c>
      <c r="G247" s="57">
        <f>INDEX(Data!$K:$K,MATCH($A247&amp;"."&amp;G$1,Data!$J:$J,0))</f>
        <v>4.2056494452927914E-5</v>
      </c>
      <c r="H247" s="57">
        <f>INDEX(Data!$K:$K,MATCH($A247&amp;"."&amp;H$1,Data!$J:$J,0))</f>
        <v>5.5030958486542956E-5</v>
      </c>
      <c r="I247" s="57">
        <f>INDEX(Data!$K:$K,MATCH($A247&amp;"."&amp;I$1,Data!$J:$J,0))</f>
        <v>9.6606356776035923E-5</v>
      </c>
      <c r="J247" s="57">
        <f>INDEX(Data!$K:$K,MATCH($A247&amp;"."&amp;J$1,Data!$J:$J,0))</f>
        <v>1.2043375051011698E-4</v>
      </c>
      <c r="K247" s="57">
        <f>INDEX(Data!$K:$K,MATCH($A247&amp;"."&amp;K$1,Data!$J:$J,0))</f>
        <v>1.1258677965126654E-4</v>
      </c>
      <c r="L247" s="57">
        <f>INDEX(Data!$K:$K,MATCH($A247&amp;"."&amp;L$1,Data!$J:$J,0))</f>
        <v>1.0021078860185791E-4</v>
      </c>
      <c r="M247" s="57">
        <f>INDEX(Data!$K:$K,MATCH($A247&amp;"."&amp;M$1,Data!$J:$J,0))</f>
        <v>9.5359953148505604E-5</v>
      </c>
      <c r="N247" s="57">
        <f>INDEX(Data!$K:$K,MATCH($A247&amp;"."&amp;N$1,Data!$J:$J,0))</f>
        <v>9.0272497726851181E-5</v>
      </c>
      <c r="O247" s="57">
        <f>INDEX(Data!$K:$K,MATCH($A247&amp;"."&amp;O$1,Data!$J:$J,0))</f>
        <v>8.4414079114402199E-5</v>
      </c>
      <c r="P247" s="57">
        <f>INDEX(Data!$K:$K,MATCH($A247&amp;"."&amp;P$1,Data!$J:$J,0))</f>
        <v>8.1257471133406876E-5</v>
      </c>
      <c r="Q247" s="57">
        <f>INDEX(Data!$K:$K,MATCH($A247&amp;"."&amp;Q$1,Data!$J:$J,0))</f>
        <v>7.9747026405562491E-5</v>
      </c>
      <c r="R247" s="57">
        <f>INDEX(Data!$K:$K,MATCH($A247&amp;"."&amp;R$1,Data!$J:$J,0))</f>
        <v>8.2837001477129745E-5</v>
      </c>
      <c r="S247" s="57">
        <f>INDEX(Data!$K:$K,MATCH($A247&amp;"."&amp;S$1,Data!$J:$J,0))</f>
        <v>8.9594523005799676E-5</v>
      </c>
      <c r="T247" s="57">
        <f>INDEX(Data!$K:$K,MATCH($A247&amp;"."&amp;T$1,Data!$J:$J,0))</f>
        <v>1.0194092394885464E-4</v>
      </c>
      <c r="U247" s="57">
        <f>INDEX(Data!$K:$K,MATCH($A247&amp;"."&amp;U$1,Data!$J:$J,0))</f>
        <v>1.3021997358520073E-4</v>
      </c>
      <c r="V247" s="57">
        <f>INDEX(Data!$K:$K,MATCH($A247&amp;"."&amp;V$1,Data!$J:$J,0))</f>
        <v>1.8860020045967355E-4</v>
      </c>
      <c r="W247" s="57">
        <f>INDEX(Data!$K:$K,MATCH($A247&amp;"."&amp;W$1,Data!$J:$J,0))</f>
        <v>2.2957617368610657E-4</v>
      </c>
      <c r="X247" s="57">
        <f>INDEX(Data!$K:$K,MATCH($A247&amp;"."&amp;X$1,Data!$J:$J,0))</f>
        <v>2.1653546766285764E-4</v>
      </c>
      <c r="Y247" s="57">
        <f>INDEX(Data!$K:$K,MATCH($A247&amp;"."&amp;Y$1,Data!$J:$J,0))</f>
        <v>1.6862462772952947E-4</v>
      </c>
    </row>
    <row r="248" spans="1:25" x14ac:dyDescent="0.2">
      <c r="A248" s="2">
        <f t="shared" si="4"/>
        <v>42982</v>
      </c>
      <c r="B248" s="57">
        <f>INDEX(Data!$K:$K,MATCH($A248&amp;"."&amp;B$1,Data!$J:$J,0))</f>
        <v>1.1375503715091536E-4</v>
      </c>
      <c r="C248" s="57">
        <f>INDEX(Data!$K:$K,MATCH($A248&amp;"."&amp;C$1,Data!$J:$J,0))</f>
        <v>6.9548780172606279E-5</v>
      </c>
      <c r="D248" s="57">
        <f>INDEX(Data!$K:$K,MATCH($A248&amp;"."&amp;D$1,Data!$J:$J,0))</f>
        <v>5.0173508922479973E-5</v>
      </c>
      <c r="E248" s="57">
        <f>INDEX(Data!$K:$K,MATCH($A248&amp;"."&amp;E$1,Data!$J:$J,0))</f>
        <v>4.2827306319931214E-5</v>
      </c>
      <c r="F248" s="57">
        <f>INDEX(Data!$K:$K,MATCH($A248&amp;"."&amp;F$1,Data!$J:$J,0))</f>
        <v>4.0331611302520204E-5</v>
      </c>
      <c r="G248" s="57">
        <f>INDEX(Data!$K:$K,MATCH($A248&amp;"."&amp;G$1,Data!$J:$J,0))</f>
        <v>4.2056494452927914E-5</v>
      </c>
      <c r="H248" s="57">
        <f>INDEX(Data!$K:$K,MATCH($A248&amp;"."&amp;H$1,Data!$J:$J,0))</f>
        <v>5.5030958486542956E-5</v>
      </c>
      <c r="I248" s="57">
        <f>INDEX(Data!$K:$K,MATCH($A248&amp;"."&amp;I$1,Data!$J:$J,0))</f>
        <v>9.6606356776035923E-5</v>
      </c>
      <c r="J248" s="57">
        <f>INDEX(Data!$K:$K,MATCH($A248&amp;"."&amp;J$1,Data!$J:$J,0))</f>
        <v>1.2043375051011698E-4</v>
      </c>
      <c r="K248" s="57">
        <f>INDEX(Data!$K:$K,MATCH($A248&amp;"."&amp;K$1,Data!$J:$J,0))</f>
        <v>1.1258677965126654E-4</v>
      </c>
      <c r="L248" s="57">
        <f>INDEX(Data!$K:$K,MATCH($A248&amp;"."&amp;L$1,Data!$J:$J,0))</f>
        <v>1.0021078860185791E-4</v>
      </c>
      <c r="M248" s="57">
        <f>INDEX(Data!$K:$K,MATCH($A248&amp;"."&amp;M$1,Data!$J:$J,0))</f>
        <v>9.5359953148505604E-5</v>
      </c>
      <c r="N248" s="57">
        <f>INDEX(Data!$K:$K,MATCH($A248&amp;"."&amp;N$1,Data!$J:$J,0))</f>
        <v>9.0272497726851181E-5</v>
      </c>
      <c r="O248" s="57">
        <f>INDEX(Data!$K:$K,MATCH($A248&amp;"."&amp;O$1,Data!$J:$J,0))</f>
        <v>8.4414079114402199E-5</v>
      </c>
      <c r="P248" s="57">
        <f>INDEX(Data!$K:$K,MATCH($A248&amp;"."&amp;P$1,Data!$J:$J,0))</f>
        <v>8.1257471133406876E-5</v>
      </c>
      <c r="Q248" s="57">
        <f>INDEX(Data!$K:$K,MATCH($A248&amp;"."&amp;Q$1,Data!$J:$J,0))</f>
        <v>7.9747026405562491E-5</v>
      </c>
      <c r="R248" s="57">
        <f>INDEX(Data!$K:$K,MATCH($A248&amp;"."&amp;R$1,Data!$J:$J,0))</f>
        <v>8.2837001477129745E-5</v>
      </c>
      <c r="S248" s="57">
        <f>INDEX(Data!$K:$K,MATCH($A248&amp;"."&amp;S$1,Data!$J:$J,0))</f>
        <v>8.9594523005799676E-5</v>
      </c>
      <c r="T248" s="57">
        <f>INDEX(Data!$K:$K,MATCH($A248&amp;"."&amp;T$1,Data!$J:$J,0))</f>
        <v>1.0194092394885464E-4</v>
      </c>
      <c r="U248" s="57">
        <f>INDEX(Data!$K:$K,MATCH($A248&amp;"."&amp;U$1,Data!$J:$J,0))</f>
        <v>1.3021997358520073E-4</v>
      </c>
      <c r="V248" s="57">
        <f>INDEX(Data!$K:$K,MATCH($A248&amp;"."&amp;V$1,Data!$J:$J,0))</f>
        <v>1.8860020045967355E-4</v>
      </c>
      <c r="W248" s="57">
        <f>INDEX(Data!$K:$K,MATCH($A248&amp;"."&amp;W$1,Data!$J:$J,0))</f>
        <v>2.2957617368610657E-4</v>
      </c>
      <c r="X248" s="57">
        <f>INDEX(Data!$K:$K,MATCH($A248&amp;"."&amp;X$1,Data!$J:$J,0))</f>
        <v>2.1653546766285764E-4</v>
      </c>
      <c r="Y248" s="57">
        <f>INDEX(Data!$K:$K,MATCH($A248&amp;"."&amp;Y$1,Data!$J:$J,0))</f>
        <v>1.6862462772952947E-4</v>
      </c>
    </row>
    <row r="249" spans="1:25" x14ac:dyDescent="0.2">
      <c r="A249" s="2">
        <f t="shared" si="4"/>
        <v>42983</v>
      </c>
      <c r="B249" s="57">
        <f>INDEX(Data!$K:$K,MATCH($A249&amp;"."&amp;B$1,Data!$J:$J,0))</f>
        <v>1.1375503715091536E-4</v>
      </c>
      <c r="C249" s="57">
        <f>INDEX(Data!$K:$K,MATCH($A249&amp;"."&amp;C$1,Data!$J:$J,0))</f>
        <v>6.9642633721337554E-5</v>
      </c>
      <c r="D249" s="57">
        <f>INDEX(Data!$K:$K,MATCH($A249&amp;"."&amp;D$1,Data!$J:$J,0))</f>
        <v>5.0241216247511233E-5</v>
      </c>
      <c r="E249" s="57">
        <f>INDEX(Data!$K:$K,MATCH($A249&amp;"."&amp;E$1,Data!$J:$J,0))</f>
        <v>4.2885100211797418E-5</v>
      </c>
      <c r="F249" s="57">
        <f>INDEX(Data!$K:$K,MATCH($A249&amp;"."&amp;F$1,Data!$J:$J,0))</f>
        <v>4.0386037344751297E-5</v>
      </c>
      <c r="G249" s="57">
        <f>INDEX(Data!$K:$K,MATCH($A249&amp;"."&amp;G$1,Data!$J:$J,0))</f>
        <v>4.2113248162220951E-5</v>
      </c>
      <c r="H249" s="57">
        <f>INDEX(Data!$K:$K,MATCH($A249&amp;"."&amp;H$1,Data!$J:$J,0))</f>
        <v>5.5105220763051938E-5</v>
      </c>
      <c r="I249" s="57">
        <f>INDEX(Data!$K:$K,MATCH($A249&amp;"."&amp;I$1,Data!$J:$J,0))</f>
        <v>9.6736723540067206E-5</v>
      </c>
      <c r="J249" s="57">
        <f>INDEX(Data!$K:$K,MATCH($A249&amp;"."&amp;J$1,Data!$J:$J,0))</f>
        <v>1.2059627147517689E-4</v>
      </c>
      <c r="K249" s="57">
        <f>INDEX(Data!$K:$K,MATCH($A249&amp;"."&amp;K$1,Data!$J:$J,0))</f>
        <v>1.1273871141461694E-4</v>
      </c>
      <c r="L249" s="57">
        <f>INDEX(Data!$K:$K,MATCH($A249&amp;"."&amp;L$1,Data!$J:$J,0))</f>
        <v>1.0034601941551267E-4</v>
      </c>
      <c r="M249" s="57">
        <f>INDEX(Data!$K:$K,MATCH($A249&amp;"."&amp;M$1,Data!$J:$J,0))</f>
        <v>9.5488637936184365E-5</v>
      </c>
      <c r="N249" s="57">
        <f>INDEX(Data!$K:$K,MATCH($A249&amp;"."&amp;N$1,Data!$J:$J,0))</f>
        <v>9.0394317178514765E-5</v>
      </c>
      <c r="O249" s="57">
        <f>INDEX(Data!$K:$K,MATCH($A249&amp;"."&amp;O$1,Data!$J:$J,0))</f>
        <v>8.4527992843271422E-5</v>
      </c>
      <c r="P249" s="57">
        <f>INDEX(Data!$K:$K,MATCH($A249&amp;"."&amp;P$1,Data!$J:$J,0))</f>
        <v>8.1367125134639855E-5</v>
      </c>
      <c r="Q249" s="57">
        <f>INDEX(Data!$K:$K,MATCH($A249&amp;"."&amp;Q$1,Data!$J:$J,0))</f>
        <v>7.9854642116583576E-5</v>
      </c>
      <c r="R249" s="57">
        <f>INDEX(Data!$K:$K,MATCH($A249&amp;"."&amp;R$1,Data!$J:$J,0))</f>
        <v>8.2948786997099873E-5</v>
      </c>
      <c r="S249" s="57">
        <f>INDEX(Data!$K:$K,MATCH($A249&amp;"."&amp;S$1,Data!$J:$J,0))</f>
        <v>8.9715427555241216E-5</v>
      </c>
      <c r="T249" s="57">
        <f>INDEX(Data!$K:$K,MATCH($A249&amp;"."&amp;T$1,Data!$J:$J,0))</f>
        <v>1.0207848951721972E-4</v>
      </c>
      <c r="U249" s="57">
        <f>INDEX(Data!$K:$K,MATCH($A249&amp;"."&amp;U$1,Data!$J:$J,0))</f>
        <v>1.3039570070228783E-4</v>
      </c>
      <c r="V249" s="57">
        <f>INDEX(Data!$K:$K,MATCH($A249&amp;"."&amp;V$1,Data!$J:$J,0))</f>
        <v>1.8885470956911637E-4</v>
      </c>
      <c r="W249" s="57">
        <f>INDEX(Data!$K:$K,MATCH($A249&amp;"."&amp;W$1,Data!$J:$J,0))</f>
        <v>2.2988597838075549E-4</v>
      </c>
      <c r="X249" s="57">
        <f>INDEX(Data!$K:$K,MATCH($A249&amp;"."&amp;X$1,Data!$J:$J,0))</f>
        <v>2.1682767439913539E-4</v>
      </c>
      <c r="Y249" s="57">
        <f>INDEX(Data!$K:$K,MATCH($A249&amp;"."&amp;Y$1,Data!$J:$J,0))</f>
        <v>1.6885218053026325E-4</v>
      </c>
    </row>
    <row r="250" spans="1:25" x14ac:dyDescent="0.2">
      <c r="A250" s="2">
        <f t="shared" si="4"/>
        <v>42984</v>
      </c>
      <c r="B250" s="57">
        <f>INDEX(Data!$K:$K,MATCH($A250&amp;"."&amp;B$1,Data!$J:$J,0))</f>
        <v>1.1390854543526161E-4</v>
      </c>
      <c r="C250" s="57">
        <f>INDEX(Data!$K:$K,MATCH($A250&amp;"."&amp;C$1,Data!$J:$J,0))</f>
        <v>6.964263372133754E-5</v>
      </c>
      <c r="D250" s="57">
        <f>INDEX(Data!$K:$K,MATCH($A250&amp;"."&amp;D$1,Data!$J:$J,0))</f>
        <v>5.0241216247511308E-5</v>
      </c>
      <c r="E250" s="57">
        <f>INDEX(Data!$K:$K,MATCH($A250&amp;"."&amp;E$1,Data!$J:$J,0))</f>
        <v>4.288510021179739E-5</v>
      </c>
      <c r="F250" s="57">
        <f>INDEX(Data!$K:$K,MATCH($A250&amp;"."&amp;F$1,Data!$J:$J,0))</f>
        <v>4.0386037344751243E-5</v>
      </c>
      <c r="G250" s="57">
        <f>INDEX(Data!$K:$K,MATCH($A250&amp;"."&amp;G$1,Data!$J:$J,0))</f>
        <v>4.2113248162220931E-5</v>
      </c>
      <c r="H250" s="57">
        <f>INDEX(Data!$K:$K,MATCH($A250&amp;"."&amp;H$1,Data!$J:$J,0))</f>
        <v>5.5105220763051965E-5</v>
      </c>
      <c r="I250" s="57">
        <f>INDEX(Data!$K:$K,MATCH($A250&amp;"."&amp;I$1,Data!$J:$J,0))</f>
        <v>9.6736723540067192E-5</v>
      </c>
      <c r="J250" s="57">
        <f>INDEX(Data!$K:$K,MATCH($A250&amp;"."&amp;J$1,Data!$J:$J,0))</f>
        <v>1.205962714751769E-4</v>
      </c>
      <c r="K250" s="57">
        <f>INDEX(Data!$K:$K,MATCH($A250&amp;"."&amp;K$1,Data!$J:$J,0))</f>
        <v>1.1273871141461697E-4</v>
      </c>
      <c r="L250" s="57">
        <f>INDEX(Data!$K:$K,MATCH($A250&amp;"."&amp;L$1,Data!$J:$J,0))</f>
        <v>1.0034601941551275E-4</v>
      </c>
      <c r="M250" s="57">
        <f>INDEX(Data!$K:$K,MATCH($A250&amp;"."&amp;M$1,Data!$J:$J,0))</f>
        <v>9.5488637936184433E-5</v>
      </c>
      <c r="N250" s="57">
        <f>INDEX(Data!$K:$K,MATCH($A250&amp;"."&amp;N$1,Data!$J:$J,0))</f>
        <v>9.0394317178514697E-5</v>
      </c>
      <c r="O250" s="57">
        <f>INDEX(Data!$K:$K,MATCH($A250&amp;"."&amp;O$1,Data!$J:$J,0))</f>
        <v>8.4527992843271476E-5</v>
      </c>
      <c r="P250" s="57">
        <f>INDEX(Data!$K:$K,MATCH($A250&amp;"."&amp;P$1,Data!$J:$J,0))</f>
        <v>8.1367125134639787E-5</v>
      </c>
      <c r="Q250" s="57">
        <f>INDEX(Data!$K:$K,MATCH($A250&amp;"."&amp;Q$1,Data!$J:$J,0))</f>
        <v>7.9854642116583617E-5</v>
      </c>
      <c r="R250" s="57">
        <f>INDEX(Data!$K:$K,MATCH($A250&amp;"."&amp;R$1,Data!$J:$J,0))</f>
        <v>8.2948786997099914E-5</v>
      </c>
      <c r="S250" s="57">
        <f>INDEX(Data!$K:$K,MATCH($A250&amp;"."&amp;S$1,Data!$J:$J,0))</f>
        <v>8.9715427555241202E-5</v>
      </c>
      <c r="T250" s="57">
        <f>INDEX(Data!$K:$K,MATCH($A250&amp;"."&amp;T$1,Data!$J:$J,0))</f>
        <v>1.0207848951721976E-4</v>
      </c>
      <c r="U250" s="57">
        <f>INDEX(Data!$K:$K,MATCH($A250&amp;"."&amp;U$1,Data!$J:$J,0))</f>
        <v>1.30395700702288E-4</v>
      </c>
      <c r="V250" s="57">
        <f>INDEX(Data!$K:$K,MATCH($A250&amp;"."&amp;V$1,Data!$J:$J,0))</f>
        <v>1.8885470956911637E-4</v>
      </c>
      <c r="W250" s="57">
        <f>INDEX(Data!$K:$K,MATCH($A250&amp;"."&amp;W$1,Data!$J:$J,0))</f>
        <v>2.2988597838075544E-4</v>
      </c>
      <c r="X250" s="57">
        <f>INDEX(Data!$K:$K,MATCH($A250&amp;"."&amp;X$1,Data!$J:$J,0))</f>
        <v>2.1682767439913547E-4</v>
      </c>
      <c r="Y250" s="57">
        <f>INDEX(Data!$K:$K,MATCH($A250&amp;"."&amp;Y$1,Data!$J:$J,0))</f>
        <v>1.6885218053026331E-4</v>
      </c>
    </row>
    <row r="251" spans="1:25" x14ac:dyDescent="0.2">
      <c r="A251" s="2">
        <f t="shared" si="4"/>
        <v>42985</v>
      </c>
      <c r="B251" s="57">
        <f>INDEX(Data!$K:$K,MATCH($A251&amp;"."&amp;B$1,Data!$J:$J,0))</f>
        <v>1.1390854543526165E-4</v>
      </c>
      <c r="C251" s="57">
        <f>INDEX(Data!$K:$K,MATCH($A251&amp;"."&amp;C$1,Data!$J:$J,0))</f>
        <v>6.9642633721337554E-5</v>
      </c>
      <c r="D251" s="57">
        <f>INDEX(Data!$K:$K,MATCH($A251&amp;"."&amp;D$1,Data!$J:$J,0))</f>
        <v>5.0241216247511233E-5</v>
      </c>
      <c r="E251" s="57">
        <f>INDEX(Data!$K:$K,MATCH($A251&amp;"."&amp;E$1,Data!$J:$J,0))</f>
        <v>4.2885100211797418E-5</v>
      </c>
      <c r="F251" s="57">
        <f>INDEX(Data!$K:$K,MATCH($A251&amp;"."&amp;F$1,Data!$J:$J,0))</f>
        <v>4.0386037344751297E-5</v>
      </c>
      <c r="G251" s="57">
        <f>INDEX(Data!$K:$K,MATCH($A251&amp;"."&amp;G$1,Data!$J:$J,0))</f>
        <v>4.2113248162220951E-5</v>
      </c>
      <c r="H251" s="57">
        <f>INDEX(Data!$K:$K,MATCH($A251&amp;"."&amp;H$1,Data!$J:$J,0))</f>
        <v>5.5105220763051938E-5</v>
      </c>
      <c r="I251" s="57">
        <f>INDEX(Data!$K:$K,MATCH($A251&amp;"."&amp;I$1,Data!$J:$J,0))</f>
        <v>9.6736723540067206E-5</v>
      </c>
      <c r="J251" s="57">
        <f>INDEX(Data!$K:$K,MATCH($A251&amp;"."&amp;J$1,Data!$J:$J,0))</f>
        <v>1.2059627147517689E-4</v>
      </c>
      <c r="K251" s="57">
        <f>INDEX(Data!$K:$K,MATCH($A251&amp;"."&amp;K$1,Data!$J:$J,0))</f>
        <v>1.1273871141461694E-4</v>
      </c>
      <c r="L251" s="57">
        <f>INDEX(Data!$K:$K,MATCH($A251&amp;"."&amp;L$1,Data!$J:$J,0))</f>
        <v>1.0034601941551267E-4</v>
      </c>
      <c r="M251" s="57">
        <f>INDEX(Data!$K:$K,MATCH($A251&amp;"."&amp;M$1,Data!$J:$J,0))</f>
        <v>9.5488637936184365E-5</v>
      </c>
      <c r="N251" s="57">
        <f>INDEX(Data!$K:$K,MATCH($A251&amp;"."&amp;N$1,Data!$J:$J,0))</f>
        <v>9.0394317178514765E-5</v>
      </c>
      <c r="O251" s="57">
        <f>INDEX(Data!$K:$K,MATCH($A251&amp;"."&amp;O$1,Data!$J:$J,0))</f>
        <v>8.4527992843271422E-5</v>
      </c>
      <c r="P251" s="57">
        <f>INDEX(Data!$K:$K,MATCH($A251&amp;"."&amp;P$1,Data!$J:$J,0))</f>
        <v>8.1367125134639855E-5</v>
      </c>
      <c r="Q251" s="57">
        <f>INDEX(Data!$K:$K,MATCH($A251&amp;"."&amp;Q$1,Data!$J:$J,0))</f>
        <v>7.9854642116583576E-5</v>
      </c>
      <c r="R251" s="57">
        <f>INDEX(Data!$K:$K,MATCH($A251&amp;"."&amp;R$1,Data!$J:$J,0))</f>
        <v>8.2948786997099873E-5</v>
      </c>
      <c r="S251" s="57">
        <f>INDEX(Data!$K:$K,MATCH($A251&amp;"."&amp;S$1,Data!$J:$J,0))</f>
        <v>8.9715427555241216E-5</v>
      </c>
      <c r="T251" s="57">
        <f>INDEX(Data!$K:$K,MATCH($A251&amp;"."&amp;T$1,Data!$J:$J,0))</f>
        <v>1.0207848951721972E-4</v>
      </c>
      <c r="U251" s="57">
        <f>INDEX(Data!$K:$K,MATCH($A251&amp;"."&amp;U$1,Data!$J:$J,0))</f>
        <v>1.3039570070228783E-4</v>
      </c>
      <c r="V251" s="57">
        <f>INDEX(Data!$K:$K,MATCH($A251&amp;"."&amp;V$1,Data!$J:$J,0))</f>
        <v>1.8885470956911637E-4</v>
      </c>
      <c r="W251" s="57">
        <f>INDEX(Data!$K:$K,MATCH($A251&amp;"."&amp;W$1,Data!$J:$J,0))</f>
        <v>2.2988597838075549E-4</v>
      </c>
      <c r="X251" s="57">
        <f>INDEX(Data!$K:$K,MATCH($A251&amp;"."&amp;X$1,Data!$J:$J,0))</f>
        <v>2.1682767439913539E-4</v>
      </c>
      <c r="Y251" s="57">
        <f>INDEX(Data!$K:$K,MATCH($A251&amp;"."&amp;Y$1,Data!$J:$J,0))</f>
        <v>1.6885218053026325E-4</v>
      </c>
    </row>
    <row r="252" spans="1:25" x14ac:dyDescent="0.2">
      <c r="A252" s="2">
        <f t="shared" si="4"/>
        <v>42986</v>
      </c>
      <c r="B252" s="57">
        <f>INDEX(Data!$K:$K,MATCH($A252&amp;"."&amp;B$1,Data!$J:$J,0))</f>
        <v>1.1390854543526161E-4</v>
      </c>
      <c r="C252" s="57">
        <f>INDEX(Data!$K:$K,MATCH($A252&amp;"."&amp;C$1,Data!$J:$J,0))</f>
        <v>6.9642633721337554E-5</v>
      </c>
      <c r="D252" s="57">
        <f>INDEX(Data!$K:$K,MATCH($A252&amp;"."&amp;D$1,Data!$J:$J,0))</f>
        <v>5.0241216247511233E-5</v>
      </c>
      <c r="E252" s="57">
        <f>INDEX(Data!$K:$K,MATCH($A252&amp;"."&amp;E$1,Data!$J:$J,0))</f>
        <v>4.2885100211797418E-5</v>
      </c>
      <c r="F252" s="57">
        <f>INDEX(Data!$K:$K,MATCH($A252&amp;"."&amp;F$1,Data!$J:$J,0))</f>
        <v>4.0386037344751297E-5</v>
      </c>
      <c r="G252" s="57">
        <f>INDEX(Data!$K:$K,MATCH($A252&amp;"."&amp;G$1,Data!$J:$J,0))</f>
        <v>4.2113248162220951E-5</v>
      </c>
      <c r="H252" s="57">
        <f>INDEX(Data!$K:$K,MATCH($A252&amp;"."&amp;H$1,Data!$J:$J,0))</f>
        <v>5.5105220763051938E-5</v>
      </c>
      <c r="I252" s="57">
        <f>INDEX(Data!$K:$K,MATCH($A252&amp;"."&amp;I$1,Data!$J:$J,0))</f>
        <v>9.6736723540067206E-5</v>
      </c>
      <c r="J252" s="57">
        <f>INDEX(Data!$K:$K,MATCH($A252&amp;"."&amp;J$1,Data!$J:$J,0))</f>
        <v>1.2059627147517689E-4</v>
      </c>
      <c r="K252" s="57">
        <f>INDEX(Data!$K:$K,MATCH($A252&amp;"."&amp;K$1,Data!$J:$J,0))</f>
        <v>1.1273871141461694E-4</v>
      </c>
      <c r="L252" s="57">
        <f>INDEX(Data!$K:$K,MATCH($A252&amp;"."&amp;L$1,Data!$J:$J,0))</f>
        <v>1.0034601941551267E-4</v>
      </c>
      <c r="M252" s="57">
        <f>INDEX(Data!$K:$K,MATCH($A252&amp;"."&amp;M$1,Data!$J:$J,0))</f>
        <v>9.5488637936184365E-5</v>
      </c>
      <c r="N252" s="57">
        <f>INDEX(Data!$K:$K,MATCH($A252&amp;"."&amp;N$1,Data!$J:$J,0))</f>
        <v>9.0394317178514765E-5</v>
      </c>
      <c r="O252" s="57">
        <f>INDEX(Data!$K:$K,MATCH($A252&amp;"."&amp;O$1,Data!$J:$J,0))</f>
        <v>8.4527992843271422E-5</v>
      </c>
      <c r="P252" s="57">
        <f>INDEX(Data!$K:$K,MATCH($A252&amp;"."&amp;P$1,Data!$J:$J,0))</f>
        <v>8.1367125134639855E-5</v>
      </c>
      <c r="Q252" s="57">
        <f>INDEX(Data!$K:$K,MATCH($A252&amp;"."&amp;Q$1,Data!$J:$J,0))</f>
        <v>7.9854642116583576E-5</v>
      </c>
      <c r="R252" s="57">
        <f>INDEX(Data!$K:$K,MATCH($A252&amp;"."&amp;R$1,Data!$J:$J,0))</f>
        <v>8.2948786997099873E-5</v>
      </c>
      <c r="S252" s="57">
        <f>INDEX(Data!$K:$K,MATCH($A252&amp;"."&amp;S$1,Data!$J:$J,0))</f>
        <v>8.9715427555241216E-5</v>
      </c>
      <c r="T252" s="57">
        <f>INDEX(Data!$K:$K,MATCH($A252&amp;"."&amp;T$1,Data!$J:$J,0))</f>
        <v>1.0207848951721972E-4</v>
      </c>
      <c r="U252" s="57">
        <f>INDEX(Data!$K:$K,MATCH($A252&amp;"."&amp;U$1,Data!$J:$J,0))</f>
        <v>1.3039570070228783E-4</v>
      </c>
      <c r="V252" s="57">
        <f>INDEX(Data!$K:$K,MATCH($A252&amp;"."&amp;V$1,Data!$J:$J,0))</f>
        <v>1.8885470956911637E-4</v>
      </c>
      <c r="W252" s="57">
        <f>INDEX(Data!$K:$K,MATCH($A252&amp;"."&amp;W$1,Data!$J:$J,0))</f>
        <v>2.2988597838075549E-4</v>
      </c>
      <c r="X252" s="57">
        <f>INDEX(Data!$K:$K,MATCH($A252&amp;"."&amp;X$1,Data!$J:$J,0))</f>
        <v>2.1682767439913539E-4</v>
      </c>
      <c r="Y252" s="57">
        <f>INDEX(Data!$K:$K,MATCH($A252&amp;"."&amp;Y$1,Data!$J:$J,0))</f>
        <v>1.6885218053026325E-4</v>
      </c>
    </row>
    <row r="253" spans="1:25" x14ac:dyDescent="0.2">
      <c r="A253" s="2">
        <f t="shared" si="4"/>
        <v>42987</v>
      </c>
      <c r="B253" s="57">
        <f>INDEX(Data!$K:$K,MATCH($A253&amp;"."&amp;B$1,Data!$J:$J,0))</f>
        <v>1.1390854543526161E-4</v>
      </c>
      <c r="C253" s="57">
        <f>INDEX(Data!$K:$K,MATCH($A253&amp;"."&amp;C$1,Data!$J:$J,0))</f>
        <v>6.9548780172606279E-5</v>
      </c>
      <c r="D253" s="57">
        <f>INDEX(Data!$K:$K,MATCH($A253&amp;"."&amp;D$1,Data!$J:$J,0))</f>
        <v>5.0173508922479973E-5</v>
      </c>
      <c r="E253" s="57">
        <f>INDEX(Data!$K:$K,MATCH($A253&amp;"."&amp;E$1,Data!$J:$J,0))</f>
        <v>4.2827306319931214E-5</v>
      </c>
      <c r="F253" s="57">
        <f>INDEX(Data!$K:$K,MATCH($A253&amp;"."&amp;F$1,Data!$J:$J,0))</f>
        <v>4.0331611302520204E-5</v>
      </c>
      <c r="G253" s="57">
        <f>INDEX(Data!$K:$K,MATCH($A253&amp;"."&amp;G$1,Data!$J:$J,0))</f>
        <v>4.2056494452927914E-5</v>
      </c>
      <c r="H253" s="57">
        <f>INDEX(Data!$K:$K,MATCH($A253&amp;"."&amp;H$1,Data!$J:$J,0))</f>
        <v>5.5030958486542956E-5</v>
      </c>
      <c r="I253" s="57">
        <f>INDEX(Data!$K:$K,MATCH($A253&amp;"."&amp;I$1,Data!$J:$J,0))</f>
        <v>9.6606356776035923E-5</v>
      </c>
      <c r="J253" s="57">
        <f>INDEX(Data!$K:$K,MATCH($A253&amp;"."&amp;J$1,Data!$J:$J,0))</f>
        <v>1.2043375051011698E-4</v>
      </c>
      <c r="K253" s="57">
        <f>INDEX(Data!$K:$K,MATCH($A253&amp;"."&amp;K$1,Data!$J:$J,0))</f>
        <v>1.1258677965126654E-4</v>
      </c>
      <c r="L253" s="57">
        <f>INDEX(Data!$K:$K,MATCH($A253&amp;"."&amp;L$1,Data!$J:$J,0))</f>
        <v>1.0021078860185791E-4</v>
      </c>
      <c r="M253" s="57">
        <f>INDEX(Data!$K:$K,MATCH($A253&amp;"."&amp;M$1,Data!$J:$J,0))</f>
        <v>9.5359953148505604E-5</v>
      </c>
      <c r="N253" s="57">
        <f>INDEX(Data!$K:$K,MATCH($A253&amp;"."&amp;N$1,Data!$J:$J,0))</f>
        <v>9.0272497726851181E-5</v>
      </c>
      <c r="O253" s="57">
        <f>INDEX(Data!$K:$K,MATCH($A253&amp;"."&amp;O$1,Data!$J:$J,0))</f>
        <v>8.4414079114402199E-5</v>
      </c>
      <c r="P253" s="57">
        <f>INDEX(Data!$K:$K,MATCH($A253&amp;"."&amp;P$1,Data!$J:$J,0))</f>
        <v>8.1257471133406876E-5</v>
      </c>
      <c r="Q253" s="57">
        <f>INDEX(Data!$K:$K,MATCH($A253&amp;"."&amp;Q$1,Data!$J:$J,0))</f>
        <v>7.9747026405562491E-5</v>
      </c>
      <c r="R253" s="57">
        <f>INDEX(Data!$K:$K,MATCH($A253&amp;"."&amp;R$1,Data!$J:$J,0))</f>
        <v>8.2837001477129745E-5</v>
      </c>
      <c r="S253" s="57">
        <f>INDEX(Data!$K:$K,MATCH($A253&amp;"."&amp;S$1,Data!$J:$J,0))</f>
        <v>8.9594523005799676E-5</v>
      </c>
      <c r="T253" s="57">
        <f>INDEX(Data!$K:$K,MATCH($A253&amp;"."&amp;T$1,Data!$J:$J,0))</f>
        <v>1.0194092394885464E-4</v>
      </c>
      <c r="U253" s="57">
        <f>INDEX(Data!$K:$K,MATCH($A253&amp;"."&amp;U$1,Data!$J:$J,0))</f>
        <v>1.3021997358520073E-4</v>
      </c>
      <c r="V253" s="57">
        <f>INDEX(Data!$K:$K,MATCH($A253&amp;"."&amp;V$1,Data!$J:$J,0))</f>
        <v>1.8860020045967355E-4</v>
      </c>
      <c r="W253" s="57">
        <f>INDEX(Data!$K:$K,MATCH($A253&amp;"."&amp;W$1,Data!$J:$J,0))</f>
        <v>2.2957617368610657E-4</v>
      </c>
      <c r="X253" s="57">
        <f>INDEX(Data!$K:$K,MATCH($A253&amp;"."&amp;X$1,Data!$J:$J,0))</f>
        <v>2.1653546766285764E-4</v>
      </c>
      <c r="Y253" s="57">
        <f>INDEX(Data!$K:$K,MATCH($A253&amp;"."&amp;Y$1,Data!$J:$J,0))</f>
        <v>1.6862462772952947E-4</v>
      </c>
    </row>
    <row r="254" spans="1:25" x14ac:dyDescent="0.2">
      <c r="A254" s="2">
        <f t="shared" si="4"/>
        <v>42988</v>
      </c>
      <c r="B254" s="57">
        <f>INDEX(Data!$K:$K,MATCH($A254&amp;"."&amp;B$1,Data!$J:$J,0))</f>
        <v>1.1375503715091536E-4</v>
      </c>
      <c r="C254" s="57">
        <f>INDEX(Data!$K:$K,MATCH($A254&amp;"."&amp;C$1,Data!$J:$J,0))</f>
        <v>6.9548780172606279E-5</v>
      </c>
      <c r="D254" s="57">
        <f>INDEX(Data!$K:$K,MATCH($A254&amp;"."&amp;D$1,Data!$J:$J,0))</f>
        <v>5.0173508922479973E-5</v>
      </c>
      <c r="E254" s="57">
        <f>INDEX(Data!$K:$K,MATCH($A254&amp;"."&amp;E$1,Data!$J:$J,0))</f>
        <v>4.2827306319931214E-5</v>
      </c>
      <c r="F254" s="57">
        <f>INDEX(Data!$K:$K,MATCH($A254&amp;"."&amp;F$1,Data!$J:$J,0))</f>
        <v>4.0331611302520204E-5</v>
      </c>
      <c r="G254" s="57">
        <f>INDEX(Data!$K:$K,MATCH($A254&amp;"."&amp;G$1,Data!$J:$J,0))</f>
        <v>4.2056494452927914E-5</v>
      </c>
      <c r="H254" s="57">
        <f>INDEX(Data!$K:$K,MATCH($A254&amp;"."&amp;H$1,Data!$J:$J,0))</f>
        <v>5.5030958486542956E-5</v>
      </c>
      <c r="I254" s="57">
        <f>INDEX(Data!$K:$K,MATCH($A254&amp;"."&amp;I$1,Data!$J:$J,0))</f>
        <v>9.6606356776035923E-5</v>
      </c>
      <c r="J254" s="57">
        <f>INDEX(Data!$K:$K,MATCH($A254&amp;"."&amp;J$1,Data!$J:$J,0))</f>
        <v>1.2043375051011698E-4</v>
      </c>
      <c r="K254" s="57">
        <f>INDEX(Data!$K:$K,MATCH($A254&amp;"."&amp;K$1,Data!$J:$J,0))</f>
        <v>1.1258677965126654E-4</v>
      </c>
      <c r="L254" s="57">
        <f>INDEX(Data!$K:$K,MATCH($A254&amp;"."&amp;L$1,Data!$J:$J,0))</f>
        <v>1.0021078860185791E-4</v>
      </c>
      <c r="M254" s="57">
        <f>INDEX(Data!$K:$K,MATCH($A254&amp;"."&amp;M$1,Data!$J:$J,0))</f>
        <v>9.5359953148505604E-5</v>
      </c>
      <c r="N254" s="57">
        <f>INDEX(Data!$K:$K,MATCH($A254&amp;"."&amp;N$1,Data!$J:$J,0))</f>
        <v>9.0272497726851181E-5</v>
      </c>
      <c r="O254" s="57">
        <f>INDEX(Data!$K:$K,MATCH($A254&amp;"."&amp;O$1,Data!$J:$J,0))</f>
        <v>8.4414079114402199E-5</v>
      </c>
      <c r="P254" s="57">
        <f>INDEX(Data!$K:$K,MATCH($A254&amp;"."&amp;P$1,Data!$J:$J,0))</f>
        <v>8.1257471133406876E-5</v>
      </c>
      <c r="Q254" s="57">
        <f>INDEX(Data!$K:$K,MATCH($A254&amp;"."&amp;Q$1,Data!$J:$J,0))</f>
        <v>7.9747026405562491E-5</v>
      </c>
      <c r="R254" s="57">
        <f>INDEX(Data!$K:$K,MATCH($A254&amp;"."&amp;R$1,Data!$J:$J,0))</f>
        <v>8.2837001477129745E-5</v>
      </c>
      <c r="S254" s="57">
        <f>INDEX(Data!$K:$K,MATCH($A254&amp;"."&amp;S$1,Data!$J:$J,0))</f>
        <v>8.9594523005799676E-5</v>
      </c>
      <c r="T254" s="57">
        <f>INDEX(Data!$K:$K,MATCH($A254&amp;"."&amp;T$1,Data!$J:$J,0))</f>
        <v>1.0194092394885464E-4</v>
      </c>
      <c r="U254" s="57">
        <f>INDEX(Data!$K:$K,MATCH($A254&amp;"."&amp;U$1,Data!$J:$J,0))</f>
        <v>1.3021997358520073E-4</v>
      </c>
      <c r="V254" s="57">
        <f>INDEX(Data!$K:$K,MATCH($A254&amp;"."&amp;V$1,Data!$J:$J,0))</f>
        <v>1.8860020045967355E-4</v>
      </c>
      <c r="W254" s="57">
        <f>INDEX(Data!$K:$K,MATCH($A254&amp;"."&amp;W$1,Data!$J:$J,0))</f>
        <v>2.2957617368610657E-4</v>
      </c>
      <c r="X254" s="57">
        <f>INDEX(Data!$K:$K,MATCH($A254&amp;"."&amp;X$1,Data!$J:$J,0))</f>
        <v>2.1653546766285764E-4</v>
      </c>
      <c r="Y254" s="57">
        <f>INDEX(Data!$K:$K,MATCH($A254&amp;"."&amp;Y$1,Data!$J:$J,0))</f>
        <v>1.6862462772952947E-4</v>
      </c>
    </row>
    <row r="255" spans="1:25" x14ac:dyDescent="0.2">
      <c r="A255" s="2">
        <f t="shared" si="4"/>
        <v>42989</v>
      </c>
      <c r="B255" s="57">
        <f>INDEX(Data!$K:$K,MATCH($A255&amp;"."&amp;B$1,Data!$J:$J,0))</f>
        <v>1.1375503715091536E-4</v>
      </c>
      <c r="C255" s="57">
        <f>INDEX(Data!$K:$K,MATCH($A255&amp;"."&amp;C$1,Data!$J:$J,0))</f>
        <v>6.9642633721337554E-5</v>
      </c>
      <c r="D255" s="57">
        <f>INDEX(Data!$K:$K,MATCH($A255&amp;"."&amp;D$1,Data!$J:$J,0))</f>
        <v>5.0241216247511233E-5</v>
      </c>
      <c r="E255" s="57">
        <f>INDEX(Data!$K:$K,MATCH($A255&amp;"."&amp;E$1,Data!$J:$J,0))</f>
        <v>4.2885100211797418E-5</v>
      </c>
      <c r="F255" s="57">
        <f>INDEX(Data!$K:$K,MATCH($A255&amp;"."&amp;F$1,Data!$J:$J,0))</f>
        <v>4.0386037344751297E-5</v>
      </c>
      <c r="G255" s="57">
        <f>INDEX(Data!$K:$K,MATCH($A255&amp;"."&amp;G$1,Data!$J:$J,0))</f>
        <v>4.2113248162220951E-5</v>
      </c>
      <c r="H255" s="57">
        <f>INDEX(Data!$K:$K,MATCH($A255&amp;"."&amp;H$1,Data!$J:$J,0))</f>
        <v>5.5105220763051938E-5</v>
      </c>
      <c r="I255" s="57">
        <f>INDEX(Data!$K:$K,MATCH($A255&amp;"."&amp;I$1,Data!$J:$J,0))</f>
        <v>9.6736723540067206E-5</v>
      </c>
      <c r="J255" s="57">
        <f>INDEX(Data!$K:$K,MATCH($A255&amp;"."&amp;J$1,Data!$J:$J,0))</f>
        <v>1.2059627147517689E-4</v>
      </c>
      <c r="K255" s="57">
        <f>INDEX(Data!$K:$K,MATCH($A255&amp;"."&amp;K$1,Data!$J:$J,0))</f>
        <v>1.1273871141461694E-4</v>
      </c>
      <c r="L255" s="57">
        <f>INDEX(Data!$K:$K,MATCH($A255&amp;"."&amp;L$1,Data!$J:$J,0))</f>
        <v>1.0034601941551267E-4</v>
      </c>
      <c r="M255" s="57">
        <f>INDEX(Data!$K:$K,MATCH($A255&amp;"."&amp;M$1,Data!$J:$J,0))</f>
        <v>9.5488637936184365E-5</v>
      </c>
      <c r="N255" s="57">
        <f>INDEX(Data!$K:$K,MATCH($A255&amp;"."&amp;N$1,Data!$J:$J,0))</f>
        <v>9.0394317178514765E-5</v>
      </c>
      <c r="O255" s="57">
        <f>INDEX(Data!$K:$K,MATCH($A255&amp;"."&amp;O$1,Data!$J:$J,0))</f>
        <v>8.4527992843271422E-5</v>
      </c>
      <c r="P255" s="57">
        <f>INDEX(Data!$K:$K,MATCH($A255&amp;"."&amp;P$1,Data!$J:$J,0))</f>
        <v>8.1367125134639855E-5</v>
      </c>
      <c r="Q255" s="57">
        <f>INDEX(Data!$K:$K,MATCH($A255&amp;"."&amp;Q$1,Data!$J:$J,0))</f>
        <v>7.9854642116583576E-5</v>
      </c>
      <c r="R255" s="57">
        <f>INDEX(Data!$K:$K,MATCH($A255&amp;"."&amp;R$1,Data!$J:$J,0))</f>
        <v>8.2948786997099873E-5</v>
      </c>
      <c r="S255" s="57">
        <f>INDEX(Data!$K:$K,MATCH($A255&amp;"."&amp;S$1,Data!$J:$J,0))</f>
        <v>8.9715427555241216E-5</v>
      </c>
      <c r="T255" s="57">
        <f>INDEX(Data!$K:$K,MATCH($A255&amp;"."&amp;T$1,Data!$J:$J,0))</f>
        <v>1.0207848951721972E-4</v>
      </c>
      <c r="U255" s="57">
        <f>INDEX(Data!$K:$K,MATCH($A255&amp;"."&amp;U$1,Data!$J:$J,0))</f>
        <v>1.3039570070228783E-4</v>
      </c>
      <c r="V255" s="57">
        <f>INDEX(Data!$K:$K,MATCH($A255&amp;"."&amp;V$1,Data!$J:$J,0))</f>
        <v>1.8885470956911637E-4</v>
      </c>
      <c r="W255" s="57">
        <f>INDEX(Data!$K:$K,MATCH($A255&amp;"."&amp;W$1,Data!$J:$J,0))</f>
        <v>2.2988597838075549E-4</v>
      </c>
      <c r="X255" s="57">
        <f>INDEX(Data!$K:$K,MATCH($A255&amp;"."&amp;X$1,Data!$J:$J,0))</f>
        <v>2.1682767439913539E-4</v>
      </c>
      <c r="Y255" s="57">
        <f>INDEX(Data!$K:$K,MATCH($A255&amp;"."&amp;Y$1,Data!$J:$J,0))</f>
        <v>1.6885218053026325E-4</v>
      </c>
    </row>
    <row r="256" spans="1:25" x14ac:dyDescent="0.2">
      <c r="A256" s="2">
        <f t="shared" si="4"/>
        <v>42990</v>
      </c>
      <c r="B256" s="57">
        <f>INDEX(Data!$K:$K,MATCH($A256&amp;"."&amp;B$1,Data!$J:$J,0))</f>
        <v>1.1390854543526161E-4</v>
      </c>
      <c r="C256" s="57">
        <f>INDEX(Data!$K:$K,MATCH($A256&amp;"."&amp;C$1,Data!$J:$J,0))</f>
        <v>6.9642633721337554E-5</v>
      </c>
      <c r="D256" s="57">
        <f>INDEX(Data!$K:$K,MATCH($A256&amp;"."&amp;D$1,Data!$J:$J,0))</f>
        <v>5.0241216247511233E-5</v>
      </c>
      <c r="E256" s="57">
        <f>INDEX(Data!$K:$K,MATCH($A256&amp;"."&amp;E$1,Data!$J:$J,0))</f>
        <v>4.2885100211797418E-5</v>
      </c>
      <c r="F256" s="57">
        <f>INDEX(Data!$K:$K,MATCH($A256&amp;"."&amp;F$1,Data!$J:$J,0))</f>
        <v>4.0386037344751297E-5</v>
      </c>
      <c r="G256" s="57">
        <f>INDEX(Data!$K:$K,MATCH($A256&amp;"."&amp;G$1,Data!$J:$J,0))</f>
        <v>4.2113248162220951E-5</v>
      </c>
      <c r="H256" s="57">
        <f>INDEX(Data!$K:$K,MATCH($A256&amp;"."&amp;H$1,Data!$J:$J,0))</f>
        <v>5.5105220763051938E-5</v>
      </c>
      <c r="I256" s="57">
        <f>INDEX(Data!$K:$K,MATCH($A256&amp;"."&amp;I$1,Data!$J:$J,0))</f>
        <v>9.6736723540067206E-5</v>
      </c>
      <c r="J256" s="57">
        <f>INDEX(Data!$K:$K,MATCH($A256&amp;"."&amp;J$1,Data!$J:$J,0))</f>
        <v>1.2059627147517689E-4</v>
      </c>
      <c r="K256" s="57">
        <f>INDEX(Data!$K:$K,MATCH($A256&amp;"."&amp;K$1,Data!$J:$J,0))</f>
        <v>1.1273871141461694E-4</v>
      </c>
      <c r="L256" s="57">
        <f>INDEX(Data!$K:$K,MATCH($A256&amp;"."&amp;L$1,Data!$J:$J,0))</f>
        <v>1.0034601941551267E-4</v>
      </c>
      <c r="M256" s="57">
        <f>INDEX(Data!$K:$K,MATCH($A256&amp;"."&amp;M$1,Data!$J:$J,0))</f>
        <v>9.5488637936184365E-5</v>
      </c>
      <c r="N256" s="57">
        <f>INDEX(Data!$K:$K,MATCH($A256&amp;"."&amp;N$1,Data!$J:$J,0))</f>
        <v>9.0394317178514765E-5</v>
      </c>
      <c r="O256" s="57">
        <f>INDEX(Data!$K:$K,MATCH($A256&amp;"."&amp;O$1,Data!$J:$J,0))</f>
        <v>8.4527992843271422E-5</v>
      </c>
      <c r="P256" s="57">
        <f>INDEX(Data!$K:$K,MATCH($A256&amp;"."&amp;P$1,Data!$J:$J,0))</f>
        <v>8.1367125134639855E-5</v>
      </c>
      <c r="Q256" s="57">
        <f>INDEX(Data!$K:$K,MATCH($A256&amp;"."&amp;Q$1,Data!$J:$J,0))</f>
        <v>7.9854642116583576E-5</v>
      </c>
      <c r="R256" s="57">
        <f>INDEX(Data!$K:$K,MATCH($A256&amp;"."&amp;R$1,Data!$J:$J,0))</f>
        <v>8.2948786997099873E-5</v>
      </c>
      <c r="S256" s="57">
        <f>INDEX(Data!$K:$K,MATCH($A256&amp;"."&amp;S$1,Data!$J:$J,0))</f>
        <v>8.9715427555241216E-5</v>
      </c>
      <c r="T256" s="57">
        <f>INDEX(Data!$K:$K,MATCH($A256&amp;"."&amp;T$1,Data!$J:$J,0))</f>
        <v>1.0207848951721972E-4</v>
      </c>
      <c r="U256" s="57">
        <f>INDEX(Data!$K:$K,MATCH($A256&amp;"."&amp;U$1,Data!$J:$J,0))</f>
        <v>1.3039570070228783E-4</v>
      </c>
      <c r="V256" s="57">
        <f>INDEX(Data!$K:$K,MATCH($A256&amp;"."&amp;V$1,Data!$J:$J,0))</f>
        <v>1.8885470956911637E-4</v>
      </c>
      <c r="W256" s="57">
        <f>INDEX(Data!$K:$K,MATCH($A256&amp;"."&amp;W$1,Data!$J:$J,0))</f>
        <v>2.2988597838075549E-4</v>
      </c>
      <c r="X256" s="57">
        <f>INDEX(Data!$K:$K,MATCH($A256&amp;"."&amp;X$1,Data!$J:$J,0))</f>
        <v>2.1682767439913539E-4</v>
      </c>
      <c r="Y256" s="57">
        <f>INDEX(Data!$K:$K,MATCH($A256&amp;"."&amp;Y$1,Data!$J:$J,0))</f>
        <v>1.6885218053026325E-4</v>
      </c>
    </row>
    <row r="257" spans="1:25" x14ac:dyDescent="0.2">
      <c r="A257" s="2">
        <f t="shared" si="4"/>
        <v>42991</v>
      </c>
      <c r="B257" s="57">
        <f>INDEX(Data!$K:$K,MATCH($A257&amp;"."&amp;B$1,Data!$J:$J,0))</f>
        <v>1.1390854543526161E-4</v>
      </c>
      <c r="C257" s="57">
        <f>INDEX(Data!$K:$K,MATCH($A257&amp;"."&amp;C$1,Data!$J:$J,0))</f>
        <v>6.9642633721337554E-5</v>
      </c>
      <c r="D257" s="57">
        <f>INDEX(Data!$K:$K,MATCH($A257&amp;"."&amp;D$1,Data!$J:$J,0))</f>
        <v>5.0241216247511233E-5</v>
      </c>
      <c r="E257" s="57">
        <f>INDEX(Data!$K:$K,MATCH($A257&amp;"."&amp;E$1,Data!$J:$J,0))</f>
        <v>4.2885100211797418E-5</v>
      </c>
      <c r="F257" s="57">
        <f>INDEX(Data!$K:$K,MATCH($A257&amp;"."&amp;F$1,Data!$J:$J,0))</f>
        <v>4.0386037344751297E-5</v>
      </c>
      <c r="G257" s="57">
        <f>INDEX(Data!$K:$K,MATCH($A257&amp;"."&amp;G$1,Data!$J:$J,0))</f>
        <v>4.2113248162220951E-5</v>
      </c>
      <c r="H257" s="57">
        <f>INDEX(Data!$K:$K,MATCH($A257&amp;"."&amp;H$1,Data!$J:$J,0))</f>
        <v>5.5105220763051938E-5</v>
      </c>
      <c r="I257" s="57">
        <f>INDEX(Data!$K:$K,MATCH($A257&amp;"."&amp;I$1,Data!$J:$J,0))</f>
        <v>9.6736723540067206E-5</v>
      </c>
      <c r="J257" s="57">
        <f>INDEX(Data!$K:$K,MATCH($A257&amp;"."&amp;J$1,Data!$J:$J,0))</f>
        <v>1.2059627147517689E-4</v>
      </c>
      <c r="K257" s="57">
        <f>INDEX(Data!$K:$K,MATCH($A257&amp;"."&amp;K$1,Data!$J:$J,0))</f>
        <v>1.1273871141461694E-4</v>
      </c>
      <c r="L257" s="57">
        <f>INDEX(Data!$K:$K,MATCH($A257&amp;"."&amp;L$1,Data!$J:$J,0))</f>
        <v>1.0034601941551267E-4</v>
      </c>
      <c r="M257" s="57">
        <f>INDEX(Data!$K:$K,MATCH($A257&amp;"."&amp;M$1,Data!$J:$J,0))</f>
        <v>9.5488637936184365E-5</v>
      </c>
      <c r="N257" s="57">
        <f>INDEX(Data!$K:$K,MATCH($A257&amp;"."&amp;N$1,Data!$J:$J,0))</f>
        <v>9.0394317178514765E-5</v>
      </c>
      <c r="O257" s="57">
        <f>INDEX(Data!$K:$K,MATCH($A257&amp;"."&amp;O$1,Data!$J:$J,0))</f>
        <v>8.4527992843271422E-5</v>
      </c>
      <c r="P257" s="57">
        <f>INDEX(Data!$K:$K,MATCH($A257&amp;"."&amp;P$1,Data!$J:$J,0))</f>
        <v>8.1367125134639855E-5</v>
      </c>
      <c r="Q257" s="57">
        <f>INDEX(Data!$K:$K,MATCH($A257&amp;"."&amp;Q$1,Data!$J:$J,0))</f>
        <v>7.9854642116583576E-5</v>
      </c>
      <c r="R257" s="57">
        <f>INDEX(Data!$K:$K,MATCH($A257&amp;"."&amp;R$1,Data!$J:$J,0))</f>
        <v>8.2948786997099873E-5</v>
      </c>
      <c r="S257" s="57">
        <f>INDEX(Data!$K:$K,MATCH($A257&amp;"."&amp;S$1,Data!$J:$J,0))</f>
        <v>8.9715427555241216E-5</v>
      </c>
      <c r="T257" s="57">
        <f>INDEX(Data!$K:$K,MATCH($A257&amp;"."&amp;T$1,Data!$J:$J,0))</f>
        <v>1.0207848951721972E-4</v>
      </c>
      <c r="U257" s="57">
        <f>INDEX(Data!$K:$K,MATCH($A257&amp;"."&amp;U$1,Data!$J:$J,0))</f>
        <v>1.3039570070228783E-4</v>
      </c>
      <c r="V257" s="57">
        <f>INDEX(Data!$K:$K,MATCH($A257&amp;"."&amp;V$1,Data!$J:$J,0))</f>
        <v>1.8885470956911637E-4</v>
      </c>
      <c r="W257" s="57">
        <f>INDEX(Data!$K:$K,MATCH($A257&amp;"."&amp;W$1,Data!$J:$J,0))</f>
        <v>2.2988597838075549E-4</v>
      </c>
      <c r="X257" s="57">
        <f>INDEX(Data!$K:$K,MATCH($A257&amp;"."&amp;X$1,Data!$J:$J,0))</f>
        <v>2.1682767439913539E-4</v>
      </c>
      <c r="Y257" s="57">
        <f>INDEX(Data!$K:$K,MATCH($A257&amp;"."&amp;Y$1,Data!$J:$J,0))</f>
        <v>1.6885218053026325E-4</v>
      </c>
    </row>
    <row r="258" spans="1:25" x14ac:dyDescent="0.2">
      <c r="A258" s="2">
        <f t="shared" si="4"/>
        <v>42992</v>
      </c>
      <c r="B258" s="57">
        <f>INDEX(Data!$K:$K,MATCH($A258&amp;"."&amp;B$1,Data!$J:$J,0))</f>
        <v>1.1390854543526161E-4</v>
      </c>
      <c r="C258" s="57">
        <f>INDEX(Data!$K:$K,MATCH($A258&amp;"."&amp;C$1,Data!$J:$J,0))</f>
        <v>6.9642633721337554E-5</v>
      </c>
      <c r="D258" s="57">
        <f>INDEX(Data!$K:$K,MATCH($A258&amp;"."&amp;D$1,Data!$J:$J,0))</f>
        <v>5.0241216247511233E-5</v>
      </c>
      <c r="E258" s="57">
        <f>INDEX(Data!$K:$K,MATCH($A258&amp;"."&amp;E$1,Data!$J:$J,0))</f>
        <v>4.2885100211797418E-5</v>
      </c>
      <c r="F258" s="57">
        <f>INDEX(Data!$K:$K,MATCH($A258&amp;"."&amp;F$1,Data!$J:$J,0))</f>
        <v>4.0386037344751297E-5</v>
      </c>
      <c r="G258" s="57">
        <f>INDEX(Data!$K:$K,MATCH($A258&amp;"."&amp;G$1,Data!$J:$J,0))</f>
        <v>4.2113248162220951E-5</v>
      </c>
      <c r="H258" s="57">
        <f>INDEX(Data!$K:$K,MATCH($A258&amp;"."&amp;H$1,Data!$J:$J,0))</f>
        <v>5.5105220763051938E-5</v>
      </c>
      <c r="I258" s="57">
        <f>INDEX(Data!$K:$K,MATCH($A258&amp;"."&amp;I$1,Data!$J:$J,0))</f>
        <v>9.6736723540067206E-5</v>
      </c>
      <c r="J258" s="57">
        <f>INDEX(Data!$K:$K,MATCH($A258&amp;"."&amp;J$1,Data!$J:$J,0))</f>
        <v>1.2059627147517689E-4</v>
      </c>
      <c r="K258" s="57">
        <f>INDEX(Data!$K:$K,MATCH($A258&amp;"."&amp;K$1,Data!$J:$J,0))</f>
        <v>1.1273871141461694E-4</v>
      </c>
      <c r="L258" s="57">
        <f>INDEX(Data!$K:$K,MATCH($A258&amp;"."&amp;L$1,Data!$J:$J,0))</f>
        <v>1.0034601941551267E-4</v>
      </c>
      <c r="M258" s="57">
        <f>INDEX(Data!$K:$K,MATCH($A258&amp;"."&amp;M$1,Data!$J:$J,0))</f>
        <v>9.5488637936184365E-5</v>
      </c>
      <c r="N258" s="57">
        <f>INDEX(Data!$K:$K,MATCH($A258&amp;"."&amp;N$1,Data!$J:$J,0))</f>
        <v>9.0394317178514765E-5</v>
      </c>
      <c r="O258" s="57">
        <f>INDEX(Data!$K:$K,MATCH($A258&amp;"."&amp;O$1,Data!$J:$J,0))</f>
        <v>8.4527992843271422E-5</v>
      </c>
      <c r="P258" s="57">
        <f>INDEX(Data!$K:$K,MATCH($A258&amp;"."&amp;P$1,Data!$J:$J,0))</f>
        <v>8.1367125134639855E-5</v>
      </c>
      <c r="Q258" s="57">
        <f>INDEX(Data!$K:$K,MATCH($A258&amp;"."&amp;Q$1,Data!$J:$J,0))</f>
        <v>7.9854642116583576E-5</v>
      </c>
      <c r="R258" s="57">
        <f>INDEX(Data!$K:$K,MATCH($A258&amp;"."&amp;R$1,Data!$J:$J,0))</f>
        <v>8.2948786997099873E-5</v>
      </c>
      <c r="S258" s="57">
        <f>INDEX(Data!$K:$K,MATCH($A258&amp;"."&amp;S$1,Data!$J:$J,0))</f>
        <v>8.9715427555241216E-5</v>
      </c>
      <c r="T258" s="57">
        <f>INDEX(Data!$K:$K,MATCH($A258&amp;"."&amp;T$1,Data!$J:$J,0))</f>
        <v>1.0207848951721972E-4</v>
      </c>
      <c r="U258" s="57">
        <f>INDEX(Data!$K:$K,MATCH($A258&amp;"."&amp;U$1,Data!$J:$J,0))</f>
        <v>1.3039570070228783E-4</v>
      </c>
      <c r="V258" s="57">
        <f>INDEX(Data!$K:$K,MATCH($A258&amp;"."&amp;V$1,Data!$J:$J,0))</f>
        <v>1.8885470956911637E-4</v>
      </c>
      <c r="W258" s="57">
        <f>INDEX(Data!$K:$K,MATCH($A258&amp;"."&amp;W$1,Data!$J:$J,0))</f>
        <v>2.2988597838075549E-4</v>
      </c>
      <c r="X258" s="57">
        <f>INDEX(Data!$K:$K,MATCH($A258&amp;"."&amp;X$1,Data!$J:$J,0))</f>
        <v>2.1682767439913539E-4</v>
      </c>
      <c r="Y258" s="57">
        <f>INDEX(Data!$K:$K,MATCH($A258&amp;"."&amp;Y$1,Data!$J:$J,0))</f>
        <v>1.6885218053026325E-4</v>
      </c>
    </row>
    <row r="259" spans="1:25" x14ac:dyDescent="0.2">
      <c r="A259" s="2">
        <f t="shared" si="4"/>
        <v>42993</v>
      </c>
      <c r="B259" s="57">
        <f>INDEX(Data!$K:$K,MATCH($A259&amp;"."&amp;B$1,Data!$J:$J,0))</f>
        <v>1.1390854543526161E-4</v>
      </c>
      <c r="C259" s="57">
        <f>INDEX(Data!$K:$K,MATCH($A259&amp;"."&amp;C$1,Data!$J:$J,0))</f>
        <v>6.9642633721337554E-5</v>
      </c>
      <c r="D259" s="57">
        <f>INDEX(Data!$K:$K,MATCH($A259&amp;"."&amp;D$1,Data!$J:$J,0))</f>
        <v>5.0241216247511233E-5</v>
      </c>
      <c r="E259" s="57">
        <f>INDEX(Data!$K:$K,MATCH($A259&amp;"."&amp;E$1,Data!$J:$J,0))</f>
        <v>4.2885100211797418E-5</v>
      </c>
      <c r="F259" s="57">
        <f>INDEX(Data!$K:$K,MATCH($A259&amp;"."&amp;F$1,Data!$J:$J,0))</f>
        <v>4.0386037344751297E-5</v>
      </c>
      <c r="G259" s="57">
        <f>INDEX(Data!$K:$K,MATCH($A259&amp;"."&amp;G$1,Data!$J:$J,0))</f>
        <v>4.2113248162220951E-5</v>
      </c>
      <c r="H259" s="57">
        <f>INDEX(Data!$K:$K,MATCH($A259&amp;"."&amp;H$1,Data!$J:$J,0))</f>
        <v>5.5105220763051938E-5</v>
      </c>
      <c r="I259" s="57">
        <f>INDEX(Data!$K:$K,MATCH($A259&amp;"."&amp;I$1,Data!$J:$J,0))</f>
        <v>9.6736723540067206E-5</v>
      </c>
      <c r="J259" s="57">
        <f>INDEX(Data!$K:$K,MATCH($A259&amp;"."&amp;J$1,Data!$J:$J,0))</f>
        <v>1.2059627147517689E-4</v>
      </c>
      <c r="K259" s="57">
        <f>INDEX(Data!$K:$K,MATCH($A259&amp;"."&amp;K$1,Data!$J:$J,0))</f>
        <v>1.1273871141461694E-4</v>
      </c>
      <c r="L259" s="57">
        <f>INDEX(Data!$K:$K,MATCH($A259&amp;"."&amp;L$1,Data!$J:$J,0))</f>
        <v>1.0034601941551267E-4</v>
      </c>
      <c r="M259" s="57">
        <f>INDEX(Data!$K:$K,MATCH($A259&amp;"."&amp;M$1,Data!$J:$J,0))</f>
        <v>9.5488637936184365E-5</v>
      </c>
      <c r="N259" s="57">
        <f>INDEX(Data!$K:$K,MATCH($A259&amp;"."&amp;N$1,Data!$J:$J,0))</f>
        <v>9.0394317178514765E-5</v>
      </c>
      <c r="O259" s="57">
        <f>INDEX(Data!$K:$K,MATCH($A259&amp;"."&amp;O$1,Data!$J:$J,0))</f>
        <v>8.4527992843271422E-5</v>
      </c>
      <c r="P259" s="57">
        <f>INDEX(Data!$K:$K,MATCH($A259&amp;"."&amp;P$1,Data!$J:$J,0))</f>
        <v>8.1367125134639855E-5</v>
      </c>
      <c r="Q259" s="57">
        <f>INDEX(Data!$K:$K,MATCH($A259&amp;"."&amp;Q$1,Data!$J:$J,0))</f>
        <v>7.9854642116583576E-5</v>
      </c>
      <c r="R259" s="57">
        <f>INDEX(Data!$K:$K,MATCH($A259&amp;"."&amp;R$1,Data!$J:$J,0))</f>
        <v>8.2948786997099873E-5</v>
      </c>
      <c r="S259" s="57">
        <f>INDEX(Data!$K:$K,MATCH($A259&amp;"."&amp;S$1,Data!$J:$J,0))</f>
        <v>8.9715427555241216E-5</v>
      </c>
      <c r="T259" s="57">
        <f>INDEX(Data!$K:$K,MATCH($A259&amp;"."&amp;T$1,Data!$J:$J,0))</f>
        <v>1.0207848951721972E-4</v>
      </c>
      <c r="U259" s="57">
        <f>INDEX(Data!$K:$K,MATCH($A259&amp;"."&amp;U$1,Data!$J:$J,0))</f>
        <v>1.3039570070228783E-4</v>
      </c>
      <c r="V259" s="57">
        <f>INDEX(Data!$K:$K,MATCH($A259&amp;"."&amp;V$1,Data!$J:$J,0))</f>
        <v>1.8885470956911637E-4</v>
      </c>
      <c r="W259" s="57">
        <f>INDEX(Data!$K:$K,MATCH($A259&amp;"."&amp;W$1,Data!$J:$J,0))</f>
        <v>2.2988597838075549E-4</v>
      </c>
      <c r="X259" s="57">
        <f>INDEX(Data!$K:$K,MATCH($A259&amp;"."&amp;X$1,Data!$J:$J,0))</f>
        <v>2.1682767439913539E-4</v>
      </c>
      <c r="Y259" s="57">
        <f>INDEX(Data!$K:$K,MATCH($A259&amp;"."&amp;Y$1,Data!$J:$J,0))</f>
        <v>1.6885218053026325E-4</v>
      </c>
    </row>
    <row r="260" spans="1:25" x14ac:dyDescent="0.2">
      <c r="A260" s="2">
        <f t="shared" ref="A260:A323" si="5">A259+1</f>
        <v>42994</v>
      </c>
      <c r="B260" s="57">
        <f>INDEX(Data!$K:$K,MATCH($A260&amp;"."&amp;B$1,Data!$J:$J,0))</f>
        <v>1.1390854543526161E-4</v>
      </c>
      <c r="C260" s="57">
        <f>INDEX(Data!$K:$K,MATCH($A260&amp;"."&amp;C$1,Data!$J:$J,0))</f>
        <v>6.9548780172606279E-5</v>
      </c>
      <c r="D260" s="57">
        <f>INDEX(Data!$K:$K,MATCH($A260&amp;"."&amp;D$1,Data!$J:$J,0))</f>
        <v>5.0173508922479973E-5</v>
      </c>
      <c r="E260" s="57">
        <f>INDEX(Data!$K:$K,MATCH($A260&amp;"."&amp;E$1,Data!$J:$J,0))</f>
        <v>4.2827306319931214E-5</v>
      </c>
      <c r="F260" s="57">
        <f>INDEX(Data!$K:$K,MATCH($A260&amp;"."&amp;F$1,Data!$J:$J,0))</f>
        <v>4.0331611302520204E-5</v>
      </c>
      <c r="G260" s="57">
        <f>INDEX(Data!$K:$K,MATCH($A260&amp;"."&amp;G$1,Data!$J:$J,0))</f>
        <v>4.2056494452927914E-5</v>
      </c>
      <c r="H260" s="57">
        <f>INDEX(Data!$K:$K,MATCH($A260&amp;"."&amp;H$1,Data!$J:$J,0))</f>
        <v>5.5030958486542956E-5</v>
      </c>
      <c r="I260" s="57">
        <f>INDEX(Data!$K:$K,MATCH($A260&amp;"."&amp;I$1,Data!$J:$J,0))</f>
        <v>9.6606356776035923E-5</v>
      </c>
      <c r="J260" s="57">
        <f>INDEX(Data!$K:$K,MATCH($A260&amp;"."&amp;J$1,Data!$J:$J,0))</f>
        <v>1.2043375051011698E-4</v>
      </c>
      <c r="K260" s="57">
        <f>INDEX(Data!$K:$K,MATCH($A260&amp;"."&amp;K$1,Data!$J:$J,0))</f>
        <v>1.1258677965126654E-4</v>
      </c>
      <c r="L260" s="57">
        <f>INDEX(Data!$K:$K,MATCH($A260&amp;"."&amp;L$1,Data!$J:$J,0))</f>
        <v>1.0021078860185791E-4</v>
      </c>
      <c r="M260" s="57">
        <f>INDEX(Data!$K:$K,MATCH($A260&amp;"."&amp;M$1,Data!$J:$J,0))</f>
        <v>9.5359953148505604E-5</v>
      </c>
      <c r="N260" s="57">
        <f>INDEX(Data!$K:$K,MATCH($A260&amp;"."&amp;N$1,Data!$J:$J,0))</f>
        <v>9.0272497726851181E-5</v>
      </c>
      <c r="O260" s="57">
        <f>INDEX(Data!$K:$K,MATCH($A260&amp;"."&amp;O$1,Data!$J:$J,0))</f>
        <v>8.4414079114402199E-5</v>
      </c>
      <c r="P260" s="57">
        <f>INDEX(Data!$K:$K,MATCH($A260&amp;"."&amp;P$1,Data!$J:$J,0))</f>
        <v>8.1257471133406876E-5</v>
      </c>
      <c r="Q260" s="57">
        <f>INDEX(Data!$K:$K,MATCH($A260&amp;"."&amp;Q$1,Data!$J:$J,0))</f>
        <v>7.9747026405562491E-5</v>
      </c>
      <c r="R260" s="57">
        <f>INDEX(Data!$K:$K,MATCH($A260&amp;"."&amp;R$1,Data!$J:$J,0))</f>
        <v>8.2837001477129745E-5</v>
      </c>
      <c r="S260" s="57">
        <f>INDEX(Data!$K:$K,MATCH($A260&amp;"."&amp;S$1,Data!$J:$J,0))</f>
        <v>8.9594523005799676E-5</v>
      </c>
      <c r="T260" s="57">
        <f>INDEX(Data!$K:$K,MATCH($A260&amp;"."&amp;T$1,Data!$J:$J,0))</f>
        <v>1.0194092394885464E-4</v>
      </c>
      <c r="U260" s="57">
        <f>INDEX(Data!$K:$K,MATCH($A260&amp;"."&amp;U$1,Data!$J:$J,0))</f>
        <v>1.3021997358520073E-4</v>
      </c>
      <c r="V260" s="57">
        <f>INDEX(Data!$K:$K,MATCH($A260&amp;"."&amp;V$1,Data!$J:$J,0))</f>
        <v>1.8860020045967355E-4</v>
      </c>
      <c r="W260" s="57">
        <f>INDEX(Data!$K:$K,MATCH($A260&amp;"."&amp;W$1,Data!$J:$J,0))</f>
        <v>2.2957617368610657E-4</v>
      </c>
      <c r="X260" s="57">
        <f>INDEX(Data!$K:$K,MATCH($A260&amp;"."&amp;X$1,Data!$J:$J,0))</f>
        <v>2.1653546766285764E-4</v>
      </c>
      <c r="Y260" s="57">
        <f>INDEX(Data!$K:$K,MATCH($A260&amp;"."&amp;Y$1,Data!$J:$J,0))</f>
        <v>1.6862462772952947E-4</v>
      </c>
    </row>
    <row r="261" spans="1:25" x14ac:dyDescent="0.2">
      <c r="A261" s="2">
        <f t="shared" si="5"/>
        <v>42995</v>
      </c>
      <c r="B261" s="57">
        <f>INDEX(Data!$K:$K,MATCH($A261&amp;"."&amp;B$1,Data!$J:$J,0))</f>
        <v>1.1375503715091536E-4</v>
      </c>
      <c r="C261" s="57">
        <f>INDEX(Data!$K:$K,MATCH($A261&amp;"."&amp;C$1,Data!$J:$J,0))</f>
        <v>6.9548780172606279E-5</v>
      </c>
      <c r="D261" s="57">
        <f>INDEX(Data!$K:$K,MATCH($A261&amp;"."&amp;D$1,Data!$J:$J,0))</f>
        <v>5.0173508922479973E-5</v>
      </c>
      <c r="E261" s="57">
        <f>INDEX(Data!$K:$K,MATCH($A261&amp;"."&amp;E$1,Data!$J:$J,0))</f>
        <v>4.2827306319931214E-5</v>
      </c>
      <c r="F261" s="57">
        <f>INDEX(Data!$K:$K,MATCH($A261&amp;"."&amp;F$1,Data!$J:$J,0))</f>
        <v>4.0331611302520204E-5</v>
      </c>
      <c r="G261" s="57">
        <f>INDEX(Data!$K:$K,MATCH($A261&amp;"."&amp;G$1,Data!$J:$J,0))</f>
        <v>4.2056494452927914E-5</v>
      </c>
      <c r="H261" s="57">
        <f>INDEX(Data!$K:$K,MATCH($A261&amp;"."&amp;H$1,Data!$J:$J,0))</f>
        <v>5.5030958486542956E-5</v>
      </c>
      <c r="I261" s="57">
        <f>INDEX(Data!$K:$K,MATCH($A261&amp;"."&amp;I$1,Data!$J:$J,0))</f>
        <v>9.6606356776035923E-5</v>
      </c>
      <c r="J261" s="57">
        <f>INDEX(Data!$K:$K,MATCH($A261&amp;"."&amp;J$1,Data!$J:$J,0))</f>
        <v>1.2043375051011698E-4</v>
      </c>
      <c r="K261" s="57">
        <f>INDEX(Data!$K:$K,MATCH($A261&amp;"."&amp;K$1,Data!$J:$J,0))</f>
        <v>1.1258677965126654E-4</v>
      </c>
      <c r="L261" s="57">
        <f>INDEX(Data!$K:$K,MATCH($A261&amp;"."&amp;L$1,Data!$J:$J,0))</f>
        <v>1.0021078860185791E-4</v>
      </c>
      <c r="M261" s="57">
        <f>INDEX(Data!$K:$K,MATCH($A261&amp;"."&amp;M$1,Data!$J:$J,0))</f>
        <v>9.5359953148505604E-5</v>
      </c>
      <c r="N261" s="57">
        <f>INDEX(Data!$K:$K,MATCH($A261&amp;"."&amp;N$1,Data!$J:$J,0))</f>
        <v>9.0272497726851181E-5</v>
      </c>
      <c r="O261" s="57">
        <f>INDEX(Data!$K:$K,MATCH($A261&amp;"."&amp;O$1,Data!$J:$J,0))</f>
        <v>8.4414079114402199E-5</v>
      </c>
      <c r="P261" s="57">
        <f>INDEX(Data!$K:$K,MATCH($A261&amp;"."&amp;P$1,Data!$J:$J,0))</f>
        <v>8.1257471133406876E-5</v>
      </c>
      <c r="Q261" s="57">
        <f>INDEX(Data!$K:$K,MATCH($A261&amp;"."&amp;Q$1,Data!$J:$J,0))</f>
        <v>7.9747026405562491E-5</v>
      </c>
      <c r="R261" s="57">
        <f>INDEX(Data!$K:$K,MATCH($A261&amp;"."&amp;R$1,Data!$J:$J,0))</f>
        <v>8.2837001477129745E-5</v>
      </c>
      <c r="S261" s="57">
        <f>INDEX(Data!$K:$K,MATCH($A261&amp;"."&amp;S$1,Data!$J:$J,0))</f>
        <v>8.9594523005799676E-5</v>
      </c>
      <c r="T261" s="57">
        <f>INDEX(Data!$K:$K,MATCH($A261&amp;"."&amp;T$1,Data!$J:$J,0))</f>
        <v>1.0194092394885464E-4</v>
      </c>
      <c r="U261" s="57">
        <f>INDEX(Data!$K:$K,MATCH($A261&amp;"."&amp;U$1,Data!$J:$J,0))</f>
        <v>1.3021997358520073E-4</v>
      </c>
      <c r="V261" s="57">
        <f>INDEX(Data!$K:$K,MATCH($A261&amp;"."&amp;V$1,Data!$J:$J,0))</f>
        <v>1.8860020045967355E-4</v>
      </c>
      <c r="W261" s="57">
        <f>INDEX(Data!$K:$K,MATCH($A261&amp;"."&amp;W$1,Data!$J:$J,0))</f>
        <v>2.2957617368610657E-4</v>
      </c>
      <c r="X261" s="57">
        <f>INDEX(Data!$K:$K,MATCH($A261&amp;"."&amp;X$1,Data!$J:$J,0))</f>
        <v>2.1653546766285764E-4</v>
      </c>
      <c r="Y261" s="57">
        <f>INDEX(Data!$K:$K,MATCH($A261&amp;"."&amp;Y$1,Data!$J:$J,0))</f>
        <v>1.6862462772952947E-4</v>
      </c>
    </row>
    <row r="262" spans="1:25" x14ac:dyDescent="0.2">
      <c r="A262" s="2">
        <f t="shared" si="5"/>
        <v>42996</v>
      </c>
      <c r="B262" s="57">
        <f>INDEX(Data!$K:$K,MATCH($A262&amp;"."&amp;B$1,Data!$J:$J,0))</f>
        <v>1.1375503715091536E-4</v>
      </c>
      <c r="C262" s="57">
        <f>INDEX(Data!$K:$K,MATCH($A262&amp;"."&amp;C$1,Data!$J:$J,0))</f>
        <v>6.9642633721337554E-5</v>
      </c>
      <c r="D262" s="57">
        <f>INDEX(Data!$K:$K,MATCH($A262&amp;"."&amp;D$1,Data!$J:$J,0))</f>
        <v>5.0241216247511233E-5</v>
      </c>
      <c r="E262" s="57">
        <f>INDEX(Data!$K:$K,MATCH($A262&amp;"."&amp;E$1,Data!$J:$J,0))</f>
        <v>4.2885100211797418E-5</v>
      </c>
      <c r="F262" s="57">
        <f>INDEX(Data!$K:$K,MATCH($A262&amp;"."&amp;F$1,Data!$J:$J,0))</f>
        <v>4.0386037344751297E-5</v>
      </c>
      <c r="G262" s="57">
        <f>INDEX(Data!$K:$K,MATCH($A262&amp;"."&amp;G$1,Data!$J:$J,0))</f>
        <v>4.2113248162220951E-5</v>
      </c>
      <c r="H262" s="57">
        <f>INDEX(Data!$K:$K,MATCH($A262&amp;"."&amp;H$1,Data!$J:$J,0))</f>
        <v>5.5105220763051938E-5</v>
      </c>
      <c r="I262" s="57">
        <f>INDEX(Data!$K:$K,MATCH($A262&amp;"."&amp;I$1,Data!$J:$J,0))</f>
        <v>9.6736723540067206E-5</v>
      </c>
      <c r="J262" s="57">
        <f>INDEX(Data!$K:$K,MATCH($A262&amp;"."&amp;J$1,Data!$J:$J,0))</f>
        <v>1.2059627147517689E-4</v>
      </c>
      <c r="K262" s="57">
        <f>INDEX(Data!$K:$K,MATCH($A262&amp;"."&amp;K$1,Data!$J:$J,0))</f>
        <v>1.1273871141461694E-4</v>
      </c>
      <c r="L262" s="57">
        <f>INDEX(Data!$K:$K,MATCH($A262&amp;"."&amp;L$1,Data!$J:$J,0))</f>
        <v>1.0034601941551267E-4</v>
      </c>
      <c r="M262" s="57">
        <f>INDEX(Data!$K:$K,MATCH($A262&amp;"."&amp;M$1,Data!$J:$J,0))</f>
        <v>9.5488637936184365E-5</v>
      </c>
      <c r="N262" s="57">
        <f>INDEX(Data!$K:$K,MATCH($A262&amp;"."&amp;N$1,Data!$J:$J,0))</f>
        <v>9.0394317178514765E-5</v>
      </c>
      <c r="O262" s="57">
        <f>INDEX(Data!$K:$K,MATCH($A262&amp;"."&amp;O$1,Data!$J:$J,0))</f>
        <v>8.4527992843271422E-5</v>
      </c>
      <c r="P262" s="57">
        <f>INDEX(Data!$K:$K,MATCH($A262&amp;"."&amp;P$1,Data!$J:$J,0))</f>
        <v>8.1367125134639855E-5</v>
      </c>
      <c r="Q262" s="57">
        <f>INDEX(Data!$K:$K,MATCH($A262&amp;"."&amp;Q$1,Data!$J:$J,0))</f>
        <v>7.9854642116583576E-5</v>
      </c>
      <c r="R262" s="57">
        <f>INDEX(Data!$K:$K,MATCH($A262&amp;"."&amp;R$1,Data!$J:$J,0))</f>
        <v>8.2948786997099873E-5</v>
      </c>
      <c r="S262" s="57">
        <f>INDEX(Data!$K:$K,MATCH($A262&amp;"."&amp;S$1,Data!$J:$J,0))</f>
        <v>8.9715427555241216E-5</v>
      </c>
      <c r="T262" s="57">
        <f>INDEX(Data!$K:$K,MATCH($A262&amp;"."&amp;T$1,Data!$J:$J,0))</f>
        <v>1.0207848951721972E-4</v>
      </c>
      <c r="U262" s="57">
        <f>INDEX(Data!$K:$K,MATCH($A262&amp;"."&amp;U$1,Data!$J:$J,0))</f>
        <v>1.3039570070228783E-4</v>
      </c>
      <c r="V262" s="57">
        <f>INDEX(Data!$K:$K,MATCH($A262&amp;"."&amp;V$1,Data!$J:$J,0))</f>
        <v>1.8885470956911637E-4</v>
      </c>
      <c r="W262" s="57">
        <f>INDEX(Data!$K:$K,MATCH($A262&amp;"."&amp;W$1,Data!$J:$J,0))</f>
        <v>2.2988597838075549E-4</v>
      </c>
      <c r="X262" s="57">
        <f>INDEX(Data!$K:$K,MATCH($A262&amp;"."&amp;X$1,Data!$J:$J,0))</f>
        <v>2.1682767439913539E-4</v>
      </c>
      <c r="Y262" s="57">
        <f>INDEX(Data!$K:$K,MATCH($A262&amp;"."&amp;Y$1,Data!$J:$J,0))</f>
        <v>1.6885218053026325E-4</v>
      </c>
    </row>
    <row r="263" spans="1:25" x14ac:dyDescent="0.2">
      <c r="A263" s="2">
        <f t="shared" si="5"/>
        <v>42997</v>
      </c>
      <c r="B263" s="57">
        <f>INDEX(Data!$K:$K,MATCH($A263&amp;"."&amp;B$1,Data!$J:$J,0))</f>
        <v>1.1390854543526161E-4</v>
      </c>
      <c r="C263" s="57">
        <f>INDEX(Data!$K:$K,MATCH($A263&amp;"."&amp;C$1,Data!$J:$J,0))</f>
        <v>6.9642633721337554E-5</v>
      </c>
      <c r="D263" s="57">
        <f>INDEX(Data!$K:$K,MATCH($A263&amp;"."&amp;D$1,Data!$J:$J,0))</f>
        <v>5.0241216247511233E-5</v>
      </c>
      <c r="E263" s="57">
        <f>INDEX(Data!$K:$K,MATCH($A263&amp;"."&amp;E$1,Data!$J:$J,0))</f>
        <v>4.2885100211797418E-5</v>
      </c>
      <c r="F263" s="57">
        <f>INDEX(Data!$K:$K,MATCH($A263&amp;"."&amp;F$1,Data!$J:$J,0))</f>
        <v>4.0386037344751297E-5</v>
      </c>
      <c r="G263" s="57">
        <f>INDEX(Data!$K:$K,MATCH($A263&amp;"."&amp;G$1,Data!$J:$J,0))</f>
        <v>4.2113248162220951E-5</v>
      </c>
      <c r="H263" s="57">
        <f>INDEX(Data!$K:$K,MATCH($A263&amp;"."&amp;H$1,Data!$J:$J,0))</f>
        <v>5.5105220763051938E-5</v>
      </c>
      <c r="I263" s="57">
        <f>INDEX(Data!$K:$K,MATCH($A263&amp;"."&amp;I$1,Data!$J:$J,0))</f>
        <v>9.6736723540067206E-5</v>
      </c>
      <c r="J263" s="57">
        <f>INDEX(Data!$K:$K,MATCH($A263&amp;"."&amp;J$1,Data!$J:$J,0))</f>
        <v>1.2059627147517689E-4</v>
      </c>
      <c r="K263" s="57">
        <f>INDEX(Data!$K:$K,MATCH($A263&amp;"."&amp;K$1,Data!$J:$J,0))</f>
        <v>1.1273871141461694E-4</v>
      </c>
      <c r="L263" s="57">
        <f>INDEX(Data!$K:$K,MATCH($A263&amp;"."&amp;L$1,Data!$J:$J,0))</f>
        <v>1.0034601941551267E-4</v>
      </c>
      <c r="M263" s="57">
        <f>INDEX(Data!$K:$K,MATCH($A263&amp;"."&amp;M$1,Data!$J:$J,0))</f>
        <v>9.5488637936184365E-5</v>
      </c>
      <c r="N263" s="57">
        <f>INDEX(Data!$K:$K,MATCH($A263&amp;"."&amp;N$1,Data!$J:$J,0))</f>
        <v>9.0394317178514765E-5</v>
      </c>
      <c r="O263" s="57">
        <f>INDEX(Data!$K:$K,MATCH($A263&amp;"."&amp;O$1,Data!$J:$J,0))</f>
        <v>8.4527992843271422E-5</v>
      </c>
      <c r="P263" s="57">
        <f>INDEX(Data!$K:$K,MATCH($A263&amp;"."&amp;P$1,Data!$J:$J,0))</f>
        <v>8.1367125134639855E-5</v>
      </c>
      <c r="Q263" s="57">
        <f>INDEX(Data!$K:$K,MATCH($A263&amp;"."&amp;Q$1,Data!$J:$J,0))</f>
        <v>7.9854642116583576E-5</v>
      </c>
      <c r="R263" s="57">
        <f>INDEX(Data!$K:$K,MATCH($A263&amp;"."&amp;R$1,Data!$J:$J,0))</f>
        <v>8.2948786997099873E-5</v>
      </c>
      <c r="S263" s="57">
        <f>INDEX(Data!$K:$K,MATCH($A263&amp;"."&amp;S$1,Data!$J:$J,0))</f>
        <v>8.9715427555241216E-5</v>
      </c>
      <c r="T263" s="57">
        <f>INDEX(Data!$K:$K,MATCH($A263&amp;"."&amp;T$1,Data!$J:$J,0))</f>
        <v>1.0207848951721972E-4</v>
      </c>
      <c r="U263" s="57">
        <f>INDEX(Data!$K:$K,MATCH($A263&amp;"."&amp;U$1,Data!$J:$J,0))</f>
        <v>1.3039570070228783E-4</v>
      </c>
      <c r="V263" s="57">
        <f>INDEX(Data!$K:$K,MATCH($A263&amp;"."&amp;V$1,Data!$J:$J,0))</f>
        <v>1.8885470956911637E-4</v>
      </c>
      <c r="W263" s="57">
        <f>INDEX(Data!$K:$K,MATCH($A263&amp;"."&amp;W$1,Data!$J:$J,0))</f>
        <v>2.2988597838075549E-4</v>
      </c>
      <c r="X263" s="57">
        <f>INDEX(Data!$K:$K,MATCH($A263&amp;"."&amp;X$1,Data!$J:$J,0))</f>
        <v>2.1682767439913539E-4</v>
      </c>
      <c r="Y263" s="57">
        <f>INDEX(Data!$K:$K,MATCH($A263&amp;"."&amp;Y$1,Data!$J:$J,0))</f>
        <v>1.6885218053026325E-4</v>
      </c>
    </row>
    <row r="264" spans="1:25" x14ac:dyDescent="0.2">
      <c r="A264" s="2">
        <f t="shared" si="5"/>
        <v>42998</v>
      </c>
      <c r="B264" s="57">
        <f>INDEX(Data!$K:$K,MATCH($A264&amp;"."&amp;B$1,Data!$J:$J,0))</f>
        <v>1.1390854543526161E-4</v>
      </c>
      <c r="C264" s="57">
        <f>INDEX(Data!$K:$K,MATCH($A264&amp;"."&amp;C$1,Data!$J:$J,0))</f>
        <v>6.9642633721337554E-5</v>
      </c>
      <c r="D264" s="57">
        <f>INDEX(Data!$K:$K,MATCH($A264&amp;"."&amp;D$1,Data!$J:$J,0))</f>
        <v>5.0241216247511233E-5</v>
      </c>
      <c r="E264" s="57">
        <f>INDEX(Data!$K:$K,MATCH($A264&amp;"."&amp;E$1,Data!$J:$J,0))</f>
        <v>4.2885100211797418E-5</v>
      </c>
      <c r="F264" s="57">
        <f>INDEX(Data!$K:$K,MATCH($A264&amp;"."&amp;F$1,Data!$J:$J,0))</f>
        <v>4.0386037344751297E-5</v>
      </c>
      <c r="G264" s="57">
        <f>INDEX(Data!$K:$K,MATCH($A264&amp;"."&amp;G$1,Data!$J:$J,0))</f>
        <v>4.2113248162220951E-5</v>
      </c>
      <c r="H264" s="57">
        <f>INDEX(Data!$K:$K,MATCH($A264&amp;"."&amp;H$1,Data!$J:$J,0))</f>
        <v>5.5105220763051938E-5</v>
      </c>
      <c r="I264" s="57">
        <f>INDEX(Data!$K:$K,MATCH($A264&amp;"."&amp;I$1,Data!$J:$J,0))</f>
        <v>9.6736723540067206E-5</v>
      </c>
      <c r="J264" s="57">
        <f>INDEX(Data!$K:$K,MATCH($A264&amp;"."&amp;J$1,Data!$J:$J,0))</f>
        <v>1.2059627147517689E-4</v>
      </c>
      <c r="K264" s="57">
        <f>INDEX(Data!$K:$K,MATCH($A264&amp;"."&amp;K$1,Data!$J:$J,0))</f>
        <v>1.1273871141461694E-4</v>
      </c>
      <c r="L264" s="57">
        <f>INDEX(Data!$K:$K,MATCH($A264&amp;"."&amp;L$1,Data!$J:$J,0))</f>
        <v>1.0034601941551267E-4</v>
      </c>
      <c r="M264" s="57">
        <f>INDEX(Data!$K:$K,MATCH($A264&amp;"."&amp;M$1,Data!$J:$J,0))</f>
        <v>9.5488637936184365E-5</v>
      </c>
      <c r="N264" s="57">
        <f>INDEX(Data!$K:$K,MATCH($A264&amp;"."&amp;N$1,Data!$J:$J,0))</f>
        <v>9.0394317178514765E-5</v>
      </c>
      <c r="O264" s="57">
        <f>INDEX(Data!$K:$K,MATCH($A264&amp;"."&amp;O$1,Data!$J:$J,0))</f>
        <v>8.4527992843271422E-5</v>
      </c>
      <c r="P264" s="57">
        <f>INDEX(Data!$K:$K,MATCH($A264&amp;"."&amp;P$1,Data!$J:$J,0))</f>
        <v>8.1367125134639855E-5</v>
      </c>
      <c r="Q264" s="57">
        <f>INDEX(Data!$K:$K,MATCH($A264&amp;"."&amp;Q$1,Data!$J:$J,0))</f>
        <v>7.9854642116583576E-5</v>
      </c>
      <c r="R264" s="57">
        <f>INDEX(Data!$K:$K,MATCH($A264&amp;"."&amp;R$1,Data!$J:$J,0))</f>
        <v>8.2948786997099873E-5</v>
      </c>
      <c r="S264" s="57">
        <f>INDEX(Data!$K:$K,MATCH($A264&amp;"."&amp;S$1,Data!$J:$J,0))</f>
        <v>8.9715427555241216E-5</v>
      </c>
      <c r="T264" s="57">
        <f>INDEX(Data!$K:$K,MATCH($A264&amp;"."&amp;T$1,Data!$J:$J,0))</f>
        <v>1.0207848951721972E-4</v>
      </c>
      <c r="U264" s="57">
        <f>INDEX(Data!$K:$K,MATCH($A264&amp;"."&amp;U$1,Data!$J:$J,0))</f>
        <v>1.3039570070228783E-4</v>
      </c>
      <c r="V264" s="57">
        <f>INDEX(Data!$K:$K,MATCH($A264&amp;"."&amp;V$1,Data!$J:$J,0))</f>
        <v>1.8885470956911637E-4</v>
      </c>
      <c r="W264" s="57">
        <f>INDEX(Data!$K:$K,MATCH($A264&amp;"."&amp;W$1,Data!$J:$J,0))</f>
        <v>2.2988597838075549E-4</v>
      </c>
      <c r="X264" s="57">
        <f>INDEX(Data!$K:$K,MATCH($A264&amp;"."&amp;X$1,Data!$J:$J,0))</f>
        <v>2.1682767439913539E-4</v>
      </c>
      <c r="Y264" s="57">
        <f>INDEX(Data!$K:$K,MATCH($A264&amp;"."&amp;Y$1,Data!$J:$J,0))</f>
        <v>1.6885218053026325E-4</v>
      </c>
    </row>
    <row r="265" spans="1:25" x14ac:dyDescent="0.2">
      <c r="A265" s="2">
        <f t="shared" si="5"/>
        <v>42999</v>
      </c>
      <c r="B265" s="57">
        <f>INDEX(Data!$K:$K,MATCH($A265&amp;"."&amp;B$1,Data!$J:$J,0))</f>
        <v>1.1390854543526161E-4</v>
      </c>
      <c r="C265" s="57">
        <f>INDEX(Data!$K:$K,MATCH($A265&amp;"."&amp;C$1,Data!$J:$J,0))</f>
        <v>6.9642633721337554E-5</v>
      </c>
      <c r="D265" s="57">
        <f>INDEX(Data!$K:$K,MATCH($A265&amp;"."&amp;D$1,Data!$J:$J,0))</f>
        <v>5.0241216247511233E-5</v>
      </c>
      <c r="E265" s="57">
        <f>INDEX(Data!$K:$K,MATCH($A265&amp;"."&amp;E$1,Data!$J:$J,0))</f>
        <v>4.2885100211797418E-5</v>
      </c>
      <c r="F265" s="57">
        <f>INDEX(Data!$K:$K,MATCH($A265&amp;"."&amp;F$1,Data!$J:$J,0))</f>
        <v>4.0386037344751297E-5</v>
      </c>
      <c r="G265" s="57">
        <f>INDEX(Data!$K:$K,MATCH($A265&amp;"."&amp;G$1,Data!$J:$J,0))</f>
        <v>4.2113248162220951E-5</v>
      </c>
      <c r="H265" s="57">
        <f>INDEX(Data!$K:$K,MATCH($A265&amp;"."&amp;H$1,Data!$J:$J,0))</f>
        <v>5.5105220763051938E-5</v>
      </c>
      <c r="I265" s="57">
        <f>INDEX(Data!$K:$K,MATCH($A265&amp;"."&amp;I$1,Data!$J:$J,0))</f>
        <v>9.6736723540067206E-5</v>
      </c>
      <c r="J265" s="57">
        <f>INDEX(Data!$K:$K,MATCH($A265&amp;"."&amp;J$1,Data!$J:$J,0))</f>
        <v>1.2059627147517689E-4</v>
      </c>
      <c r="K265" s="57">
        <f>INDEX(Data!$K:$K,MATCH($A265&amp;"."&amp;K$1,Data!$J:$J,0))</f>
        <v>1.1273871141461694E-4</v>
      </c>
      <c r="L265" s="57">
        <f>INDEX(Data!$K:$K,MATCH($A265&amp;"."&amp;L$1,Data!$J:$J,0))</f>
        <v>1.0034601941551267E-4</v>
      </c>
      <c r="M265" s="57">
        <f>INDEX(Data!$K:$K,MATCH($A265&amp;"."&amp;M$1,Data!$J:$J,0))</f>
        <v>9.5488637936184365E-5</v>
      </c>
      <c r="N265" s="57">
        <f>INDEX(Data!$K:$K,MATCH($A265&amp;"."&amp;N$1,Data!$J:$J,0))</f>
        <v>9.0394317178514765E-5</v>
      </c>
      <c r="O265" s="57">
        <f>INDEX(Data!$K:$K,MATCH($A265&amp;"."&amp;O$1,Data!$J:$J,0))</f>
        <v>8.4527992843271422E-5</v>
      </c>
      <c r="P265" s="57">
        <f>INDEX(Data!$K:$K,MATCH($A265&amp;"."&amp;P$1,Data!$J:$J,0))</f>
        <v>8.1367125134639855E-5</v>
      </c>
      <c r="Q265" s="57">
        <f>INDEX(Data!$K:$K,MATCH($A265&amp;"."&amp;Q$1,Data!$J:$J,0))</f>
        <v>7.9854642116583576E-5</v>
      </c>
      <c r="R265" s="57">
        <f>INDEX(Data!$K:$K,MATCH($A265&amp;"."&amp;R$1,Data!$J:$J,0))</f>
        <v>8.2948786997099873E-5</v>
      </c>
      <c r="S265" s="57">
        <f>INDEX(Data!$K:$K,MATCH($A265&amp;"."&amp;S$1,Data!$J:$J,0))</f>
        <v>8.9715427555241216E-5</v>
      </c>
      <c r="T265" s="57">
        <f>INDEX(Data!$K:$K,MATCH($A265&amp;"."&amp;T$1,Data!$J:$J,0))</f>
        <v>1.0207848951721972E-4</v>
      </c>
      <c r="U265" s="57">
        <f>INDEX(Data!$K:$K,MATCH($A265&amp;"."&amp;U$1,Data!$J:$J,0))</f>
        <v>1.3039570070228783E-4</v>
      </c>
      <c r="V265" s="57">
        <f>INDEX(Data!$K:$K,MATCH($A265&amp;"."&amp;V$1,Data!$J:$J,0))</f>
        <v>1.8885470956911637E-4</v>
      </c>
      <c r="W265" s="57">
        <f>INDEX(Data!$K:$K,MATCH($A265&amp;"."&amp;W$1,Data!$J:$J,0))</f>
        <v>2.2988597838075549E-4</v>
      </c>
      <c r="X265" s="57">
        <f>INDEX(Data!$K:$K,MATCH($A265&amp;"."&amp;X$1,Data!$J:$J,0))</f>
        <v>2.1682767439913539E-4</v>
      </c>
      <c r="Y265" s="57">
        <f>INDEX(Data!$K:$K,MATCH($A265&amp;"."&amp;Y$1,Data!$J:$J,0))</f>
        <v>1.6885218053026325E-4</v>
      </c>
    </row>
    <row r="266" spans="1:25" x14ac:dyDescent="0.2">
      <c r="A266" s="2">
        <f t="shared" si="5"/>
        <v>43000</v>
      </c>
      <c r="B266" s="57">
        <f>INDEX(Data!$K:$K,MATCH($A266&amp;"."&amp;B$1,Data!$J:$J,0))</f>
        <v>1.1390854543526161E-4</v>
      </c>
      <c r="C266" s="57">
        <f>INDEX(Data!$K:$K,MATCH($A266&amp;"."&amp;C$1,Data!$J:$J,0))</f>
        <v>6.9642633721337554E-5</v>
      </c>
      <c r="D266" s="57">
        <f>INDEX(Data!$K:$K,MATCH($A266&amp;"."&amp;D$1,Data!$J:$J,0))</f>
        <v>5.0241216247511233E-5</v>
      </c>
      <c r="E266" s="57">
        <f>INDEX(Data!$K:$K,MATCH($A266&amp;"."&amp;E$1,Data!$J:$J,0))</f>
        <v>4.2885100211797418E-5</v>
      </c>
      <c r="F266" s="57">
        <f>INDEX(Data!$K:$K,MATCH($A266&amp;"."&amp;F$1,Data!$J:$J,0))</f>
        <v>4.0386037344751297E-5</v>
      </c>
      <c r="G266" s="57">
        <f>INDEX(Data!$K:$K,MATCH($A266&amp;"."&amp;G$1,Data!$J:$J,0))</f>
        <v>4.2113248162220951E-5</v>
      </c>
      <c r="H266" s="57">
        <f>INDEX(Data!$K:$K,MATCH($A266&amp;"."&amp;H$1,Data!$J:$J,0))</f>
        <v>5.5105220763051938E-5</v>
      </c>
      <c r="I266" s="57">
        <f>INDEX(Data!$K:$K,MATCH($A266&amp;"."&amp;I$1,Data!$J:$J,0))</f>
        <v>9.6736723540067206E-5</v>
      </c>
      <c r="J266" s="57">
        <f>INDEX(Data!$K:$K,MATCH($A266&amp;"."&amp;J$1,Data!$J:$J,0))</f>
        <v>1.2059627147517689E-4</v>
      </c>
      <c r="K266" s="57">
        <f>INDEX(Data!$K:$K,MATCH($A266&amp;"."&amp;K$1,Data!$J:$J,0))</f>
        <v>1.1273871141461694E-4</v>
      </c>
      <c r="L266" s="57">
        <f>INDEX(Data!$K:$K,MATCH($A266&amp;"."&amp;L$1,Data!$J:$J,0))</f>
        <v>1.0034601941551267E-4</v>
      </c>
      <c r="M266" s="57">
        <f>INDEX(Data!$K:$K,MATCH($A266&amp;"."&amp;M$1,Data!$J:$J,0))</f>
        <v>9.5488637936184365E-5</v>
      </c>
      <c r="N266" s="57">
        <f>INDEX(Data!$K:$K,MATCH($A266&amp;"."&amp;N$1,Data!$J:$J,0))</f>
        <v>9.0394317178514765E-5</v>
      </c>
      <c r="O266" s="57">
        <f>INDEX(Data!$K:$K,MATCH($A266&amp;"."&amp;O$1,Data!$J:$J,0))</f>
        <v>8.4527992843271422E-5</v>
      </c>
      <c r="P266" s="57">
        <f>INDEX(Data!$K:$K,MATCH($A266&amp;"."&amp;P$1,Data!$J:$J,0))</f>
        <v>8.1367125134639855E-5</v>
      </c>
      <c r="Q266" s="57">
        <f>INDEX(Data!$K:$K,MATCH($A266&amp;"."&amp;Q$1,Data!$J:$J,0))</f>
        <v>7.9854642116583576E-5</v>
      </c>
      <c r="R266" s="57">
        <f>INDEX(Data!$K:$K,MATCH($A266&amp;"."&amp;R$1,Data!$J:$J,0))</f>
        <v>8.2948786997099873E-5</v>
      </c>
      <c r="S266" s="57">
        <f>INDEX(Data!$K:$K,MATCH($A266&amp;"."&amp;S$1,Data!$J:$J,0))</f>
        <v>8.9715427555241216E-5</v>
      </c>
      <c r="T266" s="57">
        <f>INDEX(Data!$K:$K,MATCH($A266&amp;"."&amp;T$1,Data!$J:$J,0))</f>
        <v>1.0207848951721972E-4</v>
      </c>
      <c r="U266" s="57">
        <f>INDEX(Data!$K:$K,MATCH($A266&amp;"."&amp;U$1,Data!$J:$J,0))</f>
        <v>1.3039570070228783E-4</v>
      </c>
      <c r="V266" s="57">
        <f>INDEX(Data!$K:$K,MATCH($A266&amp;"."&amp;V$1,Data!$J:$J,0))</f>
        <v>1.8885470956911637E-4</v>
      </c>
      <c r="W266" s="57">
        <f>INDEX(Data!$K:$K,MATCH($A266&amp;"."&amp;W$1,Data!$J:$J,0))</f>
        <v>2.2988597838075549E-4</v>
      </c>
      <c r="X266" s="57">
        <f>INDEX(Data!$K:$K,MATCH($A266&amp;"."&amp;X$1,Data!$J:$J,0))</f>
        <v>2.1682767439913539E-4</v>
      </c>
      <c r="Y266" s="57">
        <f>INDEX(Data!$K:$K,MATCH($A266&amp;"."&amp;Y$1,Data!$J:$J,0))</f>
        <v>1.6885218053026325E-4</v>
      </c>
    </row>
    <row r="267" spans="1:25" x14ac:dyDescent="0.2">
      <c r="A267" s="2">
        <f t="shared" si="5"/>
        <v>43001</v>
      </c>
      <c r="B267" s="57">
        <f>INDEX(Data!$K:$K,MATCH($A267&amp;"."&amp;B$1,Data!$J:$J,0))</f>
        <v>1.1390854543526161E-4</v>
      </c>
      <c r="C267" s="57">
        <f>INDEX(Data!$K:$K,MATCH($A267&amp;"."&amp;C$1,Data!$J:$J,0))</f>
        <v>6.9548780172606279E-5</v>
      </c>
      <c r="D267" s="57">
        <f>INDEX(Data!$K:$K,MATCH($A267&amp;"."&amp;D$1,Data!$J:$J,0))</f>
        <v>5.0173508922479973E-5</v>
      </c>
      <c r="E267" s="57">
        <f>INDEX(Data!$K:$K,MATCH($A267&amp;"."&amp;E$1,Data!$J:$J,0))</f>
        <v>4.2827306319931214E-5</v>
      </c>
      <c r="F267" s="57">
        <f>INDEX(Data!$K:$K,MATCH($A267&amp;"."&amp;F$1,Data!$J:$J,0))</f>
        <v>4.0331611302520204E-5</v>
      </c>
      <c r="G267" s="57">
        <f>INDEX(Data!$K:$K,MATCH($A267&amp;"."&amp;G$1,Data!$J:$J,0))</f>
        <v>4.2056494452927914E-5</v>
      </c>
      <c r="H267" s="57">
        <f>INDEX(Data!$K:$K,MATCH($A267&amp;"."&amp;H$1,Data!$J:$J,0))</f>
        <v>5.5030958486542956E-5</v>
      </c>
      <c r="I267" s="57">
        <f>INDEX(Data!$K:$K,MATCH($A267&amp;"."&amp;I$1,Data!$J:$J,0))</f>
        <v>9.6606356776035923E-5</v>
      </c>
      <c r="J267" s="57">
        <f>INDEX(Data!$K:$K,MATCH($A267&amp;"."&amp;J$1,Data!$J:$J,0))</f>
        <v>1.2043375051011698E-4</v>
      </c>
      <c r="K267" s="57">
        <f>INDEX(Data!$K:$K,MATCH($A267&amp;"."&amp;K$1,Data!$J:$J,0))</f>
        <v>1.1258677965126654E-4</v>
      </c>
      <c r="L267" s="57">
        <f>INDEX(Data!$K:$K,MATCH($A267&amp;"."&amp;L$1,Data!$J:$J,0))</f>
        <v>1.0021078860185791E-4</v>
      </c>
      <c r="M267" s="57">
        <f>INDEX(Data!$K:$K,MATCH($A267&amp;"."&amp;M$1,Data!$J:$J,0))</f>
        <v>9.5359953148505604E-5</v>
      </c>
      <c r="N267" s="57">
        <f>INDEX(Data!$K:$K,MATCH($A267&amp;"."&amp;N$1,Data!$J:$J,0))</f>
        <v>9.0272497726851181E-5</v>
      </c>
      <c r="O267" s="57">
        <f>INDEX(Data!$K:$K,MATCH($A267&amp;"."&amp;O$1,Data!$J:$J,0))</f>
        <v>8.4414079114402199E-5</v>
      </c>
      <c r="P267" s="57">
        <f>INDEX(Data!$K:$K,MATCH($A267&amp;"."&amp;P$1,Data!$J:$J,0))</f>
        <v>8.1257471133406876E-5</v>
      </c>
      <c r="Q267" s="57">
        <f>INDEX(Data!$K:$K,MATCH($A267&amp;"."&amp;Q$1,Data!$J:$J,0))</f>
        <v>7.9747026405562491E-5</v>
      </c>
      <c r="R267" s="57">
        <f>INDEX(Data!$K:$K,MATCH($A267&amp;"."&amp;R$1,Data!$J:$J,0))</f>
        <v>8.2837001477129745E-5</v>
      </c>
      <c r="S267" s="57">
        <f>INDEX(Data!$K:$K,MATCH($A267&amp;"."&amp;S$1,Data!$J:$J,0))</f>
        <v>8.9594523005799676E-5</v>
      </c>
      <c r="T267" s="57">
        <f>INDEX(Data!$K:$K,MATCH($A267&amp;"."&amp;T$1,Data!$J:$J,0))</f>
        <v>1.0194092394885464E-4</v>
      </c>
      <c r="U267" s="57">
        <f>INDEX(Data!$K:$K,MATCH($A267&amp;"."&amp;U$1,Data!$J:$J,0))</f>
        <v>1.3021997358520073E-4</v>
      </c>
      <c r="V267" s="57">
        <f>INDEX(Data!$K:$K,MATCH($A267&amp;"."&amp;V$1,Data!$J:$J,0))</f>
        <v>1.8860020045967355E-4</v>
      </c>
      <c r="W267" s="57">
        <f>INDEX(Data!$K:$K,MATCH($A267&amp;"."&amp;W$1,Data!$J:$J,0))</f>
        <v>2.2957617368610657E-4</v>
      </c>
      <c r="X267" s="57">
        <f>INDEX(Data!$K:$K,MATCH($A267&amp;"."&amp;X$1,Data!$J:$J,0))</f>
        <v>2.1653546766285764E-4</v>
      </c>
      <c r="Y267" s="57">
        <f>INDEX(Data!$K:$K,MATCH($A267&amp;"."&amp;Y$1,Data!$J:$J,0))</f>
        <v>1.6862462772952947E-4</v>
      </c>
    </row>
    <row r="268" spans="1:25" x14ac:dyDescent="0.2">
      <c r="A268" s="2">
        <f t="shared" si="5"/>
        <v>43002</v>
      </c>
      <c r="B268" s="57">
        <f>INDEX(Data!$K:$K,MATCH($A268&amp;"."&amp;B$1,Data!$J:$J,0))</f>
        <v>1.1375503715091536E-4</v>
      </c>
      <c r="C268" s="57">
        <f>INDEX(Data!$K:$K,MATCH($A268&amp;"."&amp;C$1,Data!$J:$J,0))</f>
        <v>6.9548780172606279E-5</v>
      </c>
      <c r="D268" s="57">
        <f>INDEX(Data!$K:$K,MATCH($A268&amp;"."&amp;D$1,Data!$J:$J,0))</f>
        <v>5.0173508922479973E-5</v>
      </c>
      <c r="E268" s="57">
        <f>INDEX(Data!$K:$K,MATCH($A268&amp;"."&amp;E$1,Data!$J:$J,0))</f>
        <v>4.2827306319931214E-5</v>
      </c>
      <c r="F268" s="57">
        <f>INDEX(Data!$K:$K,MATCH($A268&amp;"."&amp;F$1,Data!$J:$J,0))</f>
        <v>4.0331611302520204E-5</v>
      </c>
      <c r="G268" s="57">
        <f>INDEX(Data!$K:$K,MATCH($A268&amp;"."&amp;G$1,Data!$J:$J,0))</f>
        <v>4.2056494452927914E-5</v>
      </c>
      <c r="H268" s="57">
        <f>INDEX(Data!$K:$K,MATCH($A268&amp;"."&amp;H$1,Data!$J:$J,0))</f>
        <v>5.5030958486542956E-5</v>
      </c>
      <c r="I268" s="57">
        <f>INDEX(Data!$K:$K,MATCH($A268&amp;"."&amp;I$1,Data!$J:$J,0))</f>
        <v>9.6606356776035923E-5</v>
      </c>
      <c r="J268" s="57">
        <f>INDEX(Data!$K:$K,MATCH($A268&amp;"."&amp;J$1,Data!$J:$J,0))</f>
        <v>1.2043375051011698E-4</v>
      </c>
      <c r="K268" s="57">
        <f>INDEX(Data!$K:$K,MATCH($A268&amp;"."&amp;K$1,Data!$J:$J,0))</f>
        <v>1.1258677965126654E-4</v>
      </c>
      <c r="L268" s="57">
        <f>INDEX(Data!$K:$K,MATCH($A268&amp;"."&amp;L$1,Data!$J:$J,0))</f>
        <v>1.0021078860185791E-4</v>
      </c>
      <c r="M268" s="57">
        <f>INDEX(Data!$K:$K,MATCH($A268&amp;"."&amp;M$1,Data!$J:$J,0))</f>
        <v>9.5359953148505604E-5</v>
      </c>
      <c r="N268" s="57">
        <f>INDEX(Data!$K:$K,MATCH($A268&amp;"."&amp;N$1,Data!$J:$J,0))</f>
        <v>9.0272497726851181E-5</v>
      </c>
      <c r="O268" s="57">
        <f>INDEX(Data!$K:$K,MATCH($A268&amp;"."&amp;O$1,Data!$J:$J,0))</f>
        <v>8.4414079114402199E-5</v>
      </c>
      <c r="P268" s="57">
        <f>INDEX(Data!$K:$K,MATCH($A268&amp;"."&amp;P$1,Data!$J:$J,0))</f>
        <v>8.1257471133406876E-5</v>
      </c>
      <c r="Q268" s="57">
        <f>INDEX(Data!$K:$K,MATCH($A268&amp;"."&amp;Q$1,Data!$J:$J,0))</f>
        <v>7.9747026405562491E-5</v>
      </c>
      <c r="R268" s="57">
        <f>INDEX(Data!$K:$K,MATCH($A268&amp;"."&amp;R$1,Data!$J:$J,0))</f>
        <v>8.2837001477129745E-5</v>
      </c>
      <c r="S268" s="57">
        <f>INDEX(Data!$K:$K,MATCH($A268&amp;"."&amp;S$1,Data!$J:$J,0))</f>
        <v>8.9594523005799676E-5</v>
      </c>
      <c r="T268" s="57">
        <f>INDEX(Data!$K:$K,MATCH($A268&amp;"."&amp;T$1,Data!$J:$J,0))</f>
        <v>1.0194092394885464E-4</v>
      </c>
      <c r="U268" s="57">
        <f>INDEX(Data!$K:$K,MATCH($A268&amp;"."&amp;U$1,Data!$J:$J,0))</f>
        <v>1.3021997358520073E-4</v>
      </c>
      <c r="V268" s="57">
        <f>INDEX(Data!$K:$K,MATCH($A268&amp;"."&amp;V$1,Data!$J:$J,0))</f>
        <v>1.8860020045967355E-4</v>
      </c>
      <c r="W268" s="57">
        <f>INDEX(Data!$K:$K,MATCH($A268&amp;"."&amp;W$1,Data!$J:$J,0))</f>
        <v>2.2957617368610657E-4</v>
      </c>
      <c r="X268" s="57">
        <f>INDEX(Data!$K:$K,MATCH($A268&amp;"."&amp;X$1,Data!$J:$J,0))</f>
        <v>2.1653546766285764E-4</v>
      </c>
      <c r="Y268" s="57">
        <f>INDEX(Data!$K:$K,MATCH($A268&amp;"."&amp;Y$1,Data!$J:$J,0))</f>
        <v>1.6862462772952947E-4</v>
      </c>
    </row>
    <row r="269" spans="1:25" x14ac:dyDescent="0.2">
      <c r="A269" s="2">
        <f t="shared" si="5"/>
        <v>43003</v>
      </c>
      <c r="B269" s="57">
        <f>INDEX(Data!$K:$K,MATCH($A269&amp;"."&amp;B$1,Data!$J:$J,0))</f>
        <v>1.1375503715091536E-4</v>
      </c>
      <c r="C269" s="57">
        <f>INDEX(Data!$K:$K,MATCH($A269&amp;"."&amp;C$1,Data!$J:$J,0))</f>
        <v>6.9642633721337554E-5</v>
      </c>
      <c r="D269" s="57">
        <f>INDEX(Data!$K:$K,MATCH($A269&amp;"."&amp;D$1,Data!$J:$J,0))</f>
        <v>5.0241216247511233E-5</v>
      </c>
      <c r="E269" s="57">
        <f>INDEX(Data!$K:$K,MATCH($A269&amp;"."&amp;E$1,Data!$J:$J,0))</f>
        <v>4.2885100211797418E-5</v>
      </c>
      <c r="F269" s="57">
        <f>INDEX(Data!$K:$K,MATCH($A269&amp;"."&amp;F$1,Data!$J:$J,0))</f>
        <v>4.0386037344751297E-5</v>
      </c>
      <c r="G269" s="57">
        <f>INDEX(Data!$K:$K,MATCH($A269&amp;"."&amp;G$1,Data!$J:$J,0))</f>
        <v>4.2113248162220951E-5</v>
      </c>
      <c r="H269" s="57">
        <f>INDEX(Data!$K:$K,MATCH($A269&amp;"."&amp;H$1,Data!$J:$J,0))</f>
        <v>5.5105220763051938E-5</v>
      </c>
      <c r="I269" s="57">
        <f>INDEX(Data!$K:$K,MATCH($A269&amp;"."&amp;I$1,Data!$J:$J,0))</f>
        <v>9.6736723540067206E-5</v>
      </c>
      <c r="J269" s="57">
        <f>INDEX(Data!$K:$K,MATCH($A269&amp;"."&amp;J$1,Data!$J:$J,0))</f>
        <v>1.2059627147517689E-4</v>
      </c>
      <c r="K269" s="57">
        <f>INDEX(Data!$K:$K,MATCH($A269&amp;"."&amp;K$1,Data!$J:$J,0))</f>
        <v>1.1273871141461694E-4</v>
      </c>
      <c r="L269" s="57">
        <f>INDEX(Data!$K:$K,MATCH($A269&amp;"."&amp;L$1,Data!$J:$J,0))</f>
        <v>1.0034601941551267E-4</v>
      </c>
      <c r="M269" s="57">
        <f>INDEX(Data!$K:$K,MATCH($A269&amp;"."&amp;M$1,Data!$J:$J,0))</f>
        <v>9.5488637936184365E-5</v>
      </c>
      <c r="N269" s="57">
        <f>INDEX(Data!$K:$K,MATCH($A269&amp;"."&amp;N$1,Data!$J:$J,0))</f>
        <v>9.0394317178514765E-5</v>
      </c>
      <c r="O269" s="57">
        <f>INDEX(Data!$K:$K,MATCH($A269&amp;"."&amp;O$1,Data!$J:$J,0))</f>
        <v>8.4527992843271422E-5</v>
      </c>
      <c r="P269" s="57">
        <f>INDEX(Data!$K:$K,MATCH($A269&amp;"."&amp;P$1,Data!$J:$J,0))</f>
        <v>8.1367125134639855E-5</v>
      </c>
      <c r="Q269" s="57">
        <f>INDEX(Data!$K:$K,MATCH($A269&amp;"."&amp;Q$1,Data!$J:$J,0))</f>
        <v>7.9854642116583576E-5</v>
      </c>
      <c r="R269" s="57">
        <f>INDEX(Data!$K:$K,MATCH($A269&amp;"."&amp;R$1,Data!$J:$J,0))</f>
        <v>8.2948786997099873E-5</v>
      </c>
      <c r="S269" s="57">
        <f>INDEX(Data!$K:$K,MATCH($A269&amp;"."&amp;S$1,Data!$J:$J,0))</f>
        <v>8.9715427555241216E-5</v>
      </c>
      <c r="T269" s="57">
        <f>INDEX(Data!$K:$K,MATCH($A269&amp;"."&amp;T$1,Data!$J:$J,0))</f>
        <v>1.0207848951721972E-4</v>
      </c>
      <c r="U269" s="57">
        <f>INDEX(Data!$K:$K,MATCH($A269&amp;"."&amp;U$1,Data!$J:$J,0))</f>
        <v>1.3039570070228783E-4</v>
      </c>
      <c r="V269" s="57">
        <f>INDEX(Data!$K:$K,MATCH($A269&amp;"."&amp;V$1,Data!$J:$J,0))</f>
        <v>1.8885470956911637E-4</v>
      </c>
      <c r="W269" s="57">
        <f>INDEX(Data!$K:$K,MATCH($A269&amp;"."&amp;W$1,Data!$J:$J,0))</f>
        <v>2.2988597838075549E-4</v>
      </c>
      <c r="X269" s="57">
        <f>INDEX(Data!$K:$K,MATCH($A269&amp;"."&amp;X$1,Data!$J:$J,0))</f>
        <v>2.1682767439913539E-4</v>
      </c>
      <c r="Y269" s="57">
        <f>INDEX(Data!$K:$K,MATCH($A269&amp;"."&amp;Y$1,Data!$J:$J,0))</f>
        <v>1.6885218053026325E-4</v>
      </c>
    </row>
    <row r="270" spans="1:25" x14ac:dyDescent="0.2">
      <c r="A270" s="2">
        <f t="shared" si="5"/>
        <v>43004</v>
      </c>
      <c r="B270" s="57">
        <f>INDEX(Data!$K:$K,MATCH($A270&amp;"."&amp;B$1,Data!$J:$J,0))</f>
        <v>1.1390854543526161E-4</v>
      </c>
      <c r="C270" s="57">
        <f>INDEX(Data!$K:$K,MATCH($A270&amp;"."&amp;C$1,Data!$J:$J,0))</f>
        <v>6.9642633721337554E-5</v>
      </c>
      <c r="D270" s="57">
        <f>INDEX(Data!$K:$K,MATCH($A270&amp;"."&amp;D$1,Data!$J:$J,0))</f>
        <v>5.0241216247511233E-5</v>
      </c>
      <c r="E270" s="57">
        <f>INDEX(Data!$K:$K,MATCH($A270&amp;"."&amp;E$1,Data!$J:$J,0))</f>
        <v>4.2885100211797418E-5</v>
      </c>
      <c r="F270" s="57">
        <f>INDEX(Data!$K:$K,MATCH($A270&amp;"."&amp;F$1,Data!$J:$J,0))</f>
        <v>4.0386037344751297E-5</v>
      </c>
      <c r="G270" s="57">
        <f>INDEX(Data!$K:$K,MATCH($A270&amp;"."&amp;G$1,Data!$J:$J,0))</f>
        <v>4.2113248162220951E-5</v>
      </c>
      <c r="H270" s="57">
        <f>INDEX(Data!$K:$K,MATCH($A270&amp;"."&amp;H$1,Data!$J:$J,0))</f>
        <v>5.5105220763051938E-5</v>
      </c>
      <c r="I270" s="57">
        <f>INDEX(Data!$K:$K,MATCH($A270&amp;"."&amp;I$1,Data!$J:$J,0))</f>
        <v>9.6736723540067206E-5</v>
      </c>
      <c r="J270" s="57">
        <f>INDEX(Data!$K:$K,MATCH($A270&amp;"."&amp;J$1,Data!$J:$J,0))</f>
        <v>1.2059627147517689E-4</v>
      </c>
      <c r="K270" s="57">
        <f>INDEX(Data!$K:$K,MATCH($A270&amp;"."&amp;K$1,Data!$J:$J,0))</f>
        <v>1.1273871141461694E-4</v>
      </c>
      <c r="L270" s="57">
        <f>INDEX(Data!$K:$K,MATCH($A270&amp;"."&amp;L$1,Data!$J:$J,0))</f>
        <v>1.0034601941551267E-4</v>
      </c>
      <c r="M270" s="57">
        <f>INDEX(Data!$K:$K,MATCH($A270&amp;"."&amp;M$1,Data!$J:$J,0))</f>
        <v>9.5488637936184365E-5</v>
      </c>
      <c r="N270" s="57">
        <f>INDEX(Data!$K:$K,MATCH($A270&amp;"."&amp;N$1,Data!$J:$J,0))</f>
        <v>9.0394317178514765E-5</v>
      </c>
      <c r="O270" s="57">
        <f>INDEX(Data!$K:$K,MATCH($A270&amp;"."&amp;O$1,Data!$J:$J,0))</f>
        <v>8.4527992843271422E-5</v>
      </c>
      <c r="P270" s="57">
        <f>INDEX(Data!$K:$K,MATCH($A270&amp;"."&amp;P$1,Data!$J:$J,0))</f>
        <v>8.1367125134639855E-5</v>
      </c>
      <c r="Q270" s="57">
        <f>INDEX(Data!$K:$K,MATCH($A270&amp;"."&amp;Q$1,Data!$J:$J,0))</f>
        <v>7.9854642116583576E-5</v>
      </c>
      <c r="R270" s="57">
        <f>INDEX(Data!$K:$K,MATCH($A270&amp;"."&amp;R$1,Data!$J:$J,0))</f>
        <v>8.2948786997099873E-5</v>
      </c>
      <c r="S270" s="57">
        <f>INDEX(Data!$K:$K,MATCH($A270&amp;"."&amp;S$1,Data!$J:$J,0))</f>
        <v>8.9715427555241216E-5</v>
      </c>
      <c r="T270" s="57">
        <f>INDEX(Data!$K:$K,MATCH($A270&amp;"."&amp;T$1,Data!$J:$J,0))</f>
        <v>1.0207848951721972E-4</v>
      </c>
      <c r="U270" s="57">
        <f>INDEX(Data!$K:$K,MATCH($A270&amp;"."&amp;U$1,Data!$J:$J,0))</f>
        <v>1.3039570070228783E-4</v>
      </c>
      <c r="V270" s="57">
        <f>INDEX(Data!$K:$K,MATCH($A270&amp;"."&amp;V$1,Data!$J:$J,0))</f>
        <v>1.8885470956911637E-4</v>
      </c>
      <c r="W270" s="57">
        <f>INDEX(Data!$K:$K,MATCH($A270&amp;"."&amp;W$1,Data!$J:$J,0))</f>
        <v>2.2988597838075549E-4</v>
      </c>
      <c r="X270" s="57">
        <f>INDEX(Data!$K:$K,MATCH($A270&amp;"."&amp;X$1,Data!$J:$J,0))</f>
        <v>2.1682767439913539E-4</v>
      </c>
      <c r="Y270" s="57">
        <f>INDEX(Data!$K:$K,MATCH($A270&amp;"."&amp;Y$1,Data!$J:$J,0))</f>
        <v>1.6885218053026325E-4</v>
      </c>
    </row>
    <row r="271" spans="1:25" x14ac:dyDescent="0.2">
      <c r="A271" s="2">
        <f t="shared" si="5"/>
        <v>43005</v>
      </c>
      <c r="B271" s="57">
        <f>INDEX(Data!$K:$K,MATCH($A271&amp;"."&amp;B$1,Data!$J:$J,0))</f>
        <v>1.1390854543526161E-4</v>
      </c>
      <c r="C271" s="57">
        <f>INDEX(Data!$K:$K,MATCH($A271&amp;"."&amp;C$1,Data!$J:$J,0))</f>
        <v>6.9642633721337554E-5</v>
      </c>
      <c r="D271" s="57">
        <f>INDEX(Data!$K:$K,MATCH($A271&amp;"."&amp;D$1,Data!$J:$J,0))</f>
        <v>5.0241216247511233E-5</v>
      </c>
      <c r="E271" s="57">
        <f>INDEX(Data!$K:$K,MATCH($A271&amp;"."&amp;E$1,Data!$J:$J,0))</f>
        <v>4.2885100211797418E-5</v>
      </c>
      <c r="F271" s="57">
        <f>INDEX(Data!$K:$K,MATCH($A271&amp;"."&amp;F$1,Data!$J:$J,0))</f>
        <v>4.0386037344751297E-5</v>
      </c>
      <c r="G271" s="57">
        <f>INDEX(Data!$K:$K,MATCH($A271&amp;"."&amp;G$1,Data!$J:$J,0))</f>
        <v>4.2113248162220951E-5</v>
      </c>
      <c r="H271" s="57">
        <f>INDEX(Data!$K:$K,MATCH($A271&amp;"."&amp;H$1,Data!$J:$J,0))</f>
        <v>5.5105220763051938E-5</v>
      </c>
      <c r="I271" s="57">
        <f>INDEX(Data!$K:$K,MATCH($A271&amp;"."&amp;I$1,Data!$J:$J,0))</f>
        <v>9.6736723540067206E-5</v>
      </c>
      <c r="J271" s="57">
        <f>INDEX(Data!$K:$K,MATCH($A271&amp;"."&amp;J$1,Data!$J:$J,0))</f>
        <v>1.2059627147517689E-4</v>
      </c>
      <c r="K271" s="57">
        <f>INDEX(Data!$K:$K,MATCH($A271&amp;"."&amp;K$1,Data!$J:$J,0))</f>
        <v>1.1273871141461694E-4</v>
      </c>
      <c r="L271" s="57">
        <f>INDEX(Data!$K:$K,MATCH($A271&amp;"."&amp;L$1,Data!$J:$J,0))</f>
        <v>1.0034601941551267E-4</v>
      </c>
      <c r="M271" s="57">
        <f>INDEX(Data!$K:$K,MATCH($A271&amp;"."&amp;M$1,Data!$J:$J,0))</f>
        <v>9.5488637936184365E-5</v>
      </c>
      <c r="N271" s="57">
        <f>INDEX(Data!$K:$K,MATCH($A271&amp;"."&amp;N$1,Data!$J:$J,0))</f>
        <v>9.0394317178514765E-5</v>
      </c>
      <c r="O271" s="57">
        <f>INDEX(Data!$K:$K,MATCH($A271&amp;"."&amp;O$1,Data!$J:$J,0))</f>
        <v>8.4527992843271422E-5</v>
      </c>
      <c r="P271" s="57">
        <f>INDEX(Data!$K:$K,MATCH($A271&amp;"."&amp;P$1,Data!$J:$J,0))</f>
        <v>8.1367125134639855E-5</v>
      </c>
      <c r="Q271" s="57">
        <f>INDEX(Data!$K:$K,MATCH($A271&amp;"."&amp;Q$1,Data!$J:$J,0))</f>
        <v>7.9854642116583576E-5</v>
      </c>
      <c r="R271" s="57">
        <f>INDEX(Data!$K:$K,MATCH($A271&amp;"."&amp;R$1,Data!$J:$J,0))</f>
        <v>8.2948786997099873E-5</v>
      </c>
      <c r="S271" s="57">
        <f>INDEX(Data!$K:$K,MATCH($A271&amp;"."&amp;S$1,Data!$J:$J,0))</f>
        <v>8.9715427555241216E-5</v>
      </c>
      <c r="T271" s="57">
        <f>INDEX(Data!$K:$K,MATCH($A271&amp;"."&amp;T$1,Data!$J:$J,0))</f>
        <v>1.0207848951721972E-4</v>
      </c>
      <c r="U271" s="57">
        <f>INDEX(Data!$K:$K,MATCH($A271&amp;"."&amp;U$1,Data!$J:$J,0))</f>
        <v>1.3039570070228783E-4</v>
      </c>
      <c r="V271" s="57">
        <f>INDEX(Data!$K:$K,MATCH($A271&amp;"."&amp;V$1,Data!$J:$J,0))</f>
        <v>1.8885470956911637E-4</v>
      </c>
      <c r="W271" s="57">
        <f>INDEX(Data!$K:$K,MATCH($A271&amp;"."&amp;W$1,Data!$J:$J,0))</f>
        <v>2.2988597838075549E-4</v>
      </c>
      <c r="X271" s="57">
        <f>INDEX(Data!$K:$K,MATCH($A271&amp;"."&amp;X$1,Data!$J:$J,0))</f>
        <v>2.1682767439913539E-4</v>
      </c>
      <c r="Y271" s="57">
        <f>INDEX(Data!$K:$K,MATCH($A271&amp;"."&amp;Y$1,Data!$J:$J,0))</f>
        <v>1.6885218053026325E-4</v>
      </c>
    </row>
    <row r="272" spans="1:25" x14ac:dyDescent="0.2">
      <c r="A272" s="2">
        <f t="shared" si="5"/>
        <v>43006</v>
      </c>
      <c r="B272" s="57">
        <f>INDEX(Data!$K:$K,MATCH($A272&amp;"."&amp;B$1,Data!$J:$J,0))</f>
        <v>1.1390854543526161E-4</v>
      </c>
      <c r="C272" s="57">
        <f>INDEX(Data!$K:$K,MATCH($A272&amp;"."&amp;C$1,Data!$J:$J,0))</f>
        <v>6.9642633721337554E-5</v>
      </c>
      <c r="D272" s="57">
        <f>INDEX(Data!$K:$K,MATCH($A272&amp;"."&amp;D$1,Data!$J:$J,0))</f>
        <v>5.0241216247511233E-5</v>
      </c>
      <c r="E272" s="57">
        <f>INDEX(Data!$K:$K,MATCH($A272&amp;"."&amp;E$1,Data!$J:$J,0))</f>
        <v>4.2885100211797418E-5</v>
      </c>
      <c r="F272" s="57">
        <f>INDEX(Data!$K:$K,MATCH($A272&amp;"."&amp;F$1,Data!$J:$J,0))</f>
        <v>4.0386037344751297E-5</v>
      </c>
      <c r="G272" s="57">
        <f>INDEX(Data!$K:$K,MATCH($A272&amp;"."&amp;G$1,Data!$J:$J,0))</f>
        <v>4.2113248162220951E-5</v>
      </c>
      <c r="H272" s="57">
        <f>INDEX(Data!$K:$K,MATCH($A272&amp;"."&amp;H$1,Data!$J:$J,0))</f>
        <v>5.5105220763051938E-5</v>
      </c>
      <c r="I272" s="57">
        <f>INDEX(Data!$K:$K,MATCH($A272&amp;"."&amp;I$1,Data!$J:$J,0))</f>
        <v>9.6736723540067206E-5</v>
      </c>
      <c r="J272" s="57">
        <f>INDEX(Data!$K:$K,MATCH($A272&amp;"."&amp;J$1,Data!$J:$J,0))</f>
        <v>1.2059627147517689E-4</v>
      </c>
      <c r="K272" s="57">
        <f>INDEX(Data!$K:$K,MATCH($A272&amp;"."&amp;K$1,Data!$J:$J,0))</f>
        <v>1.1273871141461694E-4</v>
      </c>
      <c r="L272" s="57">
        <f>INDEX(Data!$K:$K,MATCH($A272&amp;"."&amp;L$1,Data!$J:$J,0))</f>
        <v>1.0034601941551267E-4</v>
      </c>
      <c r="M272" s="57">
        <f>INDEX(Data!$K:$K,MATCH($A272&amp;"."&amp;M$1,Data!$J:$J,0))</f>
        <v>9.5488637936184365E-5</v>
      </c>
      <c r="N272" s="57">
        <f>INDEX(Data!$K:$K,MATCH($A272&amp;"."&amp;N$1,Data!$J:$J,0))</f>
        <v>9.0394317178514765E-5</v>
      </c>
      <c r="O272" s="57">
        <f>INDEX(Data!$K:$K,MATCH($A272&amp;"."&amp;O$1,Data!$J:$J,0))</f>
        <v>8.4527992843271422E-5</v>
      </c>
      <c r="P272" s="57">
        <f>INDEX(Data!$K:$K,MATCH($A272&amp;"."&amp;P$1,Data!$J:$J,0))</f>
        <v>8.1367125134639855E-5</v>
      </c>
      <c r="Q272" s="57">
        <f>INDEX(Data!$K:$K,MATCH($A272&amp;"."&amp;Q$1,Data!$J:$J,0))</f>
        <v>7.9854642116583576E-5</v>
      </c>
      <c r="R272" s="57">
        <f>INDEX(Data!$K:$K,MATCH($A272&amp;"."&amp;R$1,Data!$J:$J,0))</f>
        <v>8.2948786997099873E-5</v>
      </c>
      <c r="S272" s="57">
        <f>INDEX(Data!$K:$K,MATCH($A272&amp;"."&amp;S$1,Data!$J:$J,0))</f>
        <v>8.9715427555241216E-5</v>
      </c>
      <c r="T272" s="57">
        <f>INDEX(Data!$K:$K,MATCH($A272&amp;"."&amp;T$1,Data!$J:$J,0))</f>
        <v>1.0207848951721972E-4</v>
      </c>
      <c r="U272" s="57">
        <f>INDEX(Data!$K:$K,MATCH($A272&amp;"."&amp;U$1,Data!$J:$J,0))</f>
        <v>1.3039570070228783E-4</v>
      </c>
      <c r="V272" s="57">
        <f>INDEX(Data!$K:$K,MATCH($A272&amp;"."&amp;V$1,Data!$J:$J,0))</f>
        <v>1.8885470956911637E-4</v>
      </c>
      <c r="W272" s="57">
        <f>INDEX(Data!$K:$K,MATCH($A272&amp;"."&amp;W$1,Data!$J:$J,0))</f>
        <v>2.2988597838075549E-4</v>
      </c>
      <c r="X272" s="57">
        <f>INDEX(Data!$K:$K,MATCH($A272&amp;"."&amp;X$1,Data!$J:$J,0))</f>
        <v>2.1682767439913539E-4</v>
      </c>
      <c r="Y272" s="57">
        <f>INDEX(Data!$K:$K,MATCH($A272&amp;"."&amp;Y$1,Data!$J:$J,0))</f>
        <v>1.6885218053026325E-4</v>
      </c>
    </row>
    <row r="273" spans="1:25" x14ac:dyDescent="0.2">
      <c r="A273" s="2">
        <f t="shared" si="5"/>
        <v>43007</v>
      </c>
      <c r="B273" s="57">
        <f>INDEX(Data!$K:$K,MATCH($A273&amp;"."&amp;B$1,Data!$J:$J,0))</f>
        <v>1.1390854543526161E-4</v>
      </c>
      <c r="C273" s="57">
        <f>INDEX(Data!$K:$K,MATCH($A273&amp;"."&amp;C$1,Data!$J:$J,0))</f>
        <v>6.9642633721337554E-5</v>
      </c>
      <c r="D273" s="57">
        <f>INDEX(Data!$K:$K,MATCH($A273&amp;"."&amp;D$1,Data!$J:$J,0))</f>
        <v>5.0241216247511233E-5</v>
      </c>
      <c r="E273" s="57">
        <f>INDEX(Data!$K:$K,MATCH($A273&amp;"."&amp;E$1,Data!$J:$J,0))</f>
        <v>4.2885100211797418E-5</v>
      </c>
      <c r="F273" s="57">
        <f>INDEX(Data!$K:$K,MATCH($A273&amp;"."&amp;F$1,Data!$J:$J,0))</f>
        <v>4.0386037344751297E-5</v>
      </c>
      <c r="G273" s="57">
        <f>INDEX(Data!$K:$K,MATCH($A273&amp;"."&amp;G$1,Data!$J:$J,0))</f>
        <v>4.2113248162220951E-5</v>
      </c>
      <c r="H273" s="57">
        <f>INDEX(Data!$K:$K,MATCH($A273&amp;"."&amp;H$1,Data!$J:$J,0))</f>
        <v>5.5105220763051938E-5</v>
      </c>
      <c r="I273" s="57">
        <f>INDEX(Data!$K:$K,MATCH($A273&amp;"."&amp;I$1,Data!$J:$J,0))</f>
        <v>9.6736723540067206E-5</v>
      </c>
      <c r="J273" s="57">
        <f>INDEX(Data!$K:$K,MATCH($A273&amp;"."&amp;J$1,Data!$J:$J,0))</f>
        <v>1.2059627147517689E-4</v>
      </c>
      <c r="K273" s="57">
        <f>INDEX(Data!$K:$K,MATCH($A273&amp;"."&amp;K$1,Data!$J:$J,0))</f>
        <v>1.1273871141461694E-4</v>
      </c>
      <c r="L273" s="57">
        <f>INDEX(Data!$K:$K,MATCH($A273&amp;"."&amp;L$1,Data!$J:$J,0))</f>
        <v>1.0034601941551267E-4</v>
      </c>
      <c r="M273" s="57">
        <f>INDEX(Data!$K:$K,MATCH($A273&amp;"."&amp;M$1,Data!$J:$J,0))</f>
        <v>9.5488637936184365E-5</v>
      </c>
      <c r="N273" s="57">
        <f>INDEX(Data!$K:$K,MATCH($A273&amp;"."&amp;N$1,Data!$J:$J,0))</f>
        <v>9.0394317178514765E-5</v>
      </c>
      <c r="O273" s="57">
        <f>INDEX(Data!$K:$K,MATCH($A273&amp;"."&amp;O$1,Data!$J:$J,0))</f>
        <v>8.4527992843271422E-5</v>
      </c>
      <c r="P273" s="57">
        <f>INDEX(Data!$K:$K,MATCH($A273&amp;"."&amp;P$1,Data!$J:$J,0))</f>
        <v>8.1367125134639855E-5</v>
      </c>
      <c r="Q273" s="57">
        <f>INDEX(Data!$K:$K,MATCH($A273&amp;"."&amp;Q$1,Data!$J:$J,0))</f>
        <v>7.9854642116583576E-5</v>
      </c>
      <c r="R273" s="57">
        <f>INDEX(Data!$K:$K,MATCH($A273&amp;"."&amp;R$1,Data!$J:$J,0))</f>
        <v>8.2948786997099873E-5</v>
      </c>
      <c r="S273" s="57">
        <f>INDEX(Data!$K:$K,MATCH($A273&amp;"."&amp;S$1,Data!$J:$J,0))</f>
        <v>8.9715427555241216E-5</v>
      </c>
      <c r="T273" s="57">
        <f>INDEX(Data!$K:$K,MATCH($A273&amp;"."&amp;T$1,Data!$J:$J,0))</f>
        <v>1.0207848951721972E-4</v>
      </c>
      <c r="U273" s="57">
        <f>INDEX(Data!$K:$K,MATCH($A273&amp;"."&amp;U$1,Data!$J:$J,0))</f>
        <v>1.3039570070228783E-4</v>
      </c>
      <c r="V273" s="57">
        <f>INDEX(Data!$K:$K,MATCH($A273&amp;"."&amp;V$1,Data!$J:$J,0))</f>
        <v>1.8885470956911637E-4</v>
      </c>
      <c r="W273" s="57">
        <f>INDEX(Data!$K:$K,MATCH($A273&amp;"."&amp;W$1,Data!$J:$J,0))</f>
        <v>2.2988597838075549E-4</v>
      </c>
      <c r="X273" s="57">
        <f>INDEX(Data!$K:$K,MATCH($A273&amp;"."&amp;X$1,Data!$J:$J,0))</f>
        <v>2.1682767439913539E-4</v>
      </c>
      <c r="Y273" s="57">
        <f>INDEX(Data!$K:$K,MATCH($A273&amp;"."&amp;Y$1,Data!$J:$J,0))</f>
        <v>1.6885218053026325E-4</v>
      </c>
    </row>
    <row r="274" spans="1:25" x14ac:dyDescent="0.2">
      <c r="A274" s="2">
        <f t="shared" si="5"/>
        <v>43008</v>
      </c>
      <c r="B274" s="57">
        <f>INDEX(Data!$K:$K,MATCH($A274&amp;"."&amp;B$1,Data!$J:$J,0))</f>
        <v>1.1390854543526161E-4</v>
      </c>
      <c r="C274" s="57">
        <f>INDEX(Data!$K:$K,MATCH($A274&amp;"."&amp;C$1,Data!$J:$J,0))</f>
        <v>6.9548780172606279E-5</v>
      </c>
      <c r="D274" s="57">
        <f>INDEX(Data!$K:$K,MATCH($A274&amp;"."&amp;D$1,Data!$J:$J,0))</f>
        <v>5.0173508922479973E-5</v>
      </c>
      <c r="E274" s="57">
        <f>INDEX(Data!$K:$K,MATCH($A274&amp;"."&amp;E$1,Data!$J:$J,0))</f>
        <v>4.2827306319931214E-5</v>
      </c>
      <c r="F274" s="57">
        <f>INDEX(Data!$K:$K,MATCH($A274&amp;"."&amp;F$1,Data!$J:$J,0))</f>
        <v>4.0331611302520204E-5</v>
      </c>
      <c r="G274" s="57">
        <f>INDEX(Data!$K:$K,MATCH($A274&amp;"."&amp;G$1,Data!$J:$J,0))</f>
        <v>4.2056494452927914E-5</v>
      </c>
      <c r="H274" s="57">
        <f>INDEX(Data!$K:$K,MATCH($A274&amp;"."&amp;H$1,Data!$J:$J,0))</f>
        <v>5.5030958486542956E-5</v>
      </c>
      <c r="I274" s="57">
        <f>INDEX(Data!$K:$K,MATCH($A274&amp;"."&amp;I$1,Data!$J:$J,0))</f>
        <v>9.6606356776035923E-5</v>
      </c>
      <c r="J274" s="57">
        <f>INDEX(Data!$K:$K,MATCH($A274&amp;"."&amp;J$1,Data!$J:$J,0))</f>
        <v>1.2043375051011698E-4</v>
      </c>
      <c r="K274" s="57">
        <f>INDEX(Data!$K:$K,MATCH($A274&amp;"."&amp;K$1,Data!$J:$J,0))</f>
        <v>1.1258677965126654E-4</v>
      </c>
      <c r="L274" s="57">
        <f>INDEX(Data!$K:$K,MATCH($A274&amp;"."&amp;L$1,Data!$J:$J,0))</f>
        <v>1.0021078860185791E-4</v>
      </c>
      <c r="M274" s="57">
        <f>INDEX(Data!$K:$K,MATCH($A274&amp;"."&amp;M$1,Data!$J:$J,0))</f>
        <v>9.5359953148505604E-5</v>
      </c>
      <c r="N274" s="57">
        <f>INDEX(Data!$K:$K,MATCH($A274&amp;"."&amp;N$1,Data!$J:$J,0))</f>
        <v>9.0272497726851181E-5</v>
      </c>
      <c r="O274" s="57">
        <f>INDEX(Data!$K:$K,MATCH($A274&amp;"."&amp;O$1,Data!$J:$J,0))</f>
        <v>8.4414079114402199E-5</v>
      </c>
      <c r="P274" s="57">
        <f>INDEX(Data!$K:$K,MATCH($A274&amp;"."&amp;P$1,Data!$J:$J,0))</f>
        <v>8.1257471133406876E-5</v>
      </c>
      <c r="Q274" s="57">
        <f>INDEX(Data!$K:$K,MATCH($A274&amp;"."&amp;Q$1,Data!$J:$J,0))</f>
        <v>7.9747026405562491E-5</v>
      </c>
      <c r="R274" s="57">
        <f>INDEX(Data!$K:$K,MATCH($A274&amp;"."&amp;R$1,Data!$J:$J,0))</f>
        <v>8.2837001477129745E-5</v>
      </c>
      <c r="S274" s="57">
        <f>INDEX(Data!$K:$K,MATCH($A274&amp;"."&amp;S$1,Data!$J:$J,0))</f>
        <v>8.9594523005799676E-5</v>
      </c>
      <c r="T274" s="57">
        <f>INDEX(Data!$K:$K,MATCH($A274&amp;"."&amp;T$1,Data!$J:$J,0))</f>
        <v>1.0194092394885464E-4</v>
      </c>
      <c r="U274" s="57">
        <f>INDEX(Data!$K:$K,MATCH($A274&amp;"."&amp;U$1,Data!$J:$J,0))</f>
        <v>1.3021997358520073E-4</v>
      </c>
      <c r="V274" s="57">
        <f>INDEX(Data!$K:$K,MATCH($A274&amp;"."&amp;V$1,Data!$J:$J,0))</f>
        <v>1.8860020045967355E-4</v>
      </c>
      <c r="W274" s="57">
        <f>INDEX(Data!$K:$K,MATCH($A274&amp;"."&amp;W$1,Data!$J:$J,0))</f>
        <v>2.2957617368610657E-4</v>
      </c>
      <c r="X274" s="57">
        <f>INDEX(Data!$K:$K,MATCH($A274&amp;"."&amp;X$1,Data!$J:$J,0))</f>
        <v>2.1653546766285764E-4</v>
      </c>
      <c r="Y274" s="57">
        <f>INDEX(Data!$K:$K,MATCH($A274&amp;"."&amp;Y$1,Data!$J:$J,0))</f>
        <v>1.6862462772952947E-4</v>
      </c>
    </row>
    <row r="275" spans="1:25" x14ac:dyDescent="0.2">
      <c r="A275" s="2">
        <f t="shared" si="5"/>
        <v>43009</v>
      </c>
      <c r="B275" s="57">
        <f>INDEX(Data!$K:$K,MATCH($A275&amp;"."&amp;B$1,Data!$J:$J,0))</f>
        <v>1.1375503715091536E-4</v>
      </c>
      <c r="C275" s="57">
        <f>INDEX(Data!$K:$K,MATCH($A275&amp;"."&amp;C$1,Data!$J:$J,0))</f>
        <v>6.9171038439546772E-5</v>
      </c>
      <c r="D275" s="57">
        <f>INDEX(Data!$K:$K,MATCH($A275&amp;"."&amp;D$1,Data!$J:$J,0))</f>
        <v>5.0745061707004079E-5</v>
      </c>
      <c r="E275" s="57">
        <f>INDEX(Data!$K:$K,MATCH($A275&amp;"."&amp;E$1,Data!$J:$J,0))</f>
        <v>4.5163531669182673E-5</v>
      </c>
      <c r="F275" s="57">
        <f>INDEX(Data!$K:$K,MATCH($A275&amp;"."&amp;F$1,Data!$J:$J,0))</f>
        <v>4.3400592518189913E-5</v>
      </c>
      <c r="G275" s="57">
        <f>INDEX(Data!$K:$K,MATCH($A275&amp;"."&amp;G$1,Data!$J:$J,0))</f>
        <v>4.5641036042999428E-5</v>
      </c>
      <c r="H275" s="57">
        <f>INDEX(Data!$K:$K,MATCH($A275&amp;"."&amp;H$1,Data!$J:$J,0))</f>
        <v>5.777624848521031E-5</v>
      </c>
      <c r="I275" s="57">
        <f>INDEX(Data!$K:$K,MATCH($A275&amp;"."&amp;I$1,Data!$J:$J,0))</f>
        <v>1.0444869233963224E-4</v>
      </c>
      <c r="J275" s="57">
        <f>INDEX(Data!$K:$K,MATCH($A275&amp;"."&amp;J$1,Data!$J:$J,0))</f>
        <v>1.4009195302663326E-4</v>
      </c>
      <c r="K275" s="57">
        <f>INDEX(Data!$K:$K,MATCH($A275&amp;"."&amp;K$1,Data!$J:$J,0))</f>
        <v>1.4523013064210308E-4</v>
      </c>
      <c r="L275" s="57">
        <f>INDEX(Data!$K:$K,MATCH($A275&amp;"."&amp;L$1,Data!$J:$J,0))</f>
        <v>1.3206257282222963E-4</v>
      </c>
      <c r="M275" s="57">
        <f>INDEX(Data!$K:$K,MATCH($A275&amp;"."&amp;M$1,Data!$J:$J,0))</f>
        <v>1.2381275758074998E-4</v>
      </c>
      <c r="N275" s="57">
        <f>INDEX(Data!$K:$K,MATCH($A275&amp;"."&amp;N$1,Data!$J:$J,0))</f>
        <v>1.1598064383022656E-4</v>
      </c>
      <c r="O275" s="57">
        <f>INDEX(Data!$K:$K,MATCH($A275&amp;"."&amp;O$1,Data!$J:$J,0))</f>
        <v>1.1147193182816536E-4</v>
      </c>
      <c r="P275" s="57">
        <f>INDEX(Data!$K:$K,MATCH($A275&amp;"."&amp;P$1,Data!$J:$J,0))</f>
        <v>1.063072632471186E-4</v>
      </c>
      <c r="Q275" s="57">
        <f>INDEX(Data!$K:$K,MATCH($A275&amp;"."&amp;Q$1,Data!$J:$J,0))</f>
        <v>1.0618423442076241E-4</v>
      </c>
      <c r="R275" s="57">
        <f>INDEX(Data!$K:$K,MATCH($A275&amp;"."&amp;R$1,Data!$J:$J,0))</f>
        <v>1.160549821360046E-4</v>
      </c>
      <c r="S275" s="57">
        <f>INDEX(Data!$K:$K,MATCH($A275&amp;"."&amp;S$1,Data!$J:$J,0))</f>
        <v>1.3377178753994553E-4</v>
      </c>
      <c r="T275" s="57">
        <f>INDEX(Data!$K:$K,MATCH($A275&amp;"."&amp;T$1,Data!$J:$J,0))</f>
        <v>1.64449835851804E-4</v>
      </c>
      <c r="U275" s="57">
        <f>INDEX(Data!$K:$K,MATCH($A275&amp;"."&amp;U$1,Data!$J:$J,0))</f>
        <v>2.1925581785675651E-4</v>
      </c>
      <c r="V275" s="57">
        <f>INDEX(Data!$K:$K,MATCH($A275&amp;"."&amp;V$1,Data!$J:$J,0))</f>
        <v>2.5787101250759653E-4</v>
      </c>
      <c r="W275" s="57">
        <f>INDEX(Data!$K:$K,MATCH($A275&amp;"."&amp;W$1,Data!$J:$J,0))</f>
        <v>2.572298178776001E-4</v>
      </c>
      <c r="X275" s="57">
        <f>INDEX(Data!$K:$K,MATCH($A275&amp;"."&amp;X$1,Data!$J:$J,0))</f>
        <v>2.285186451049404E-4</v>
      </c>
      <c r="Y275" s="57">
        <f>INDEX(Data!$K:$K,MATCH($A275&amp;"."&amp;Y$1,Data!$J:$J,0))</f>
        <v>1.7467775225780047E-4</v>
      </c>
    </row>
    <row r="276" spans="1:25" x14ac:dyDescent="0.2">
      <c r="A276" s="2">
        <f t="shared" si="5"/>
        <v>43010</v>
      </c>
      <c r="B276" s="57">
        <f>INDEX(Data!$K:$K,MATCH($A276&amp;"."&amp;B$1,Data!$J:$J,0))</f>
        <v>1.1684039836481887E-4</v>
      </c>
      <c r="C276" s="57">
        <f>INDEX(Data!$K:$K,MATCH($A276&amp;"."&amp;C$1,Data!$J:$J,0))</f>
        <v>6.9448849291983044E-5</v>
      </c>
      <c r="D276" s="57">
        <f>INDEX(Data!$K:$K,MATCH($A276&amp;"."&amp;D$1,Data!$J:$J,0))</f>
        <v>5.0948868519331643E-5</v>
      </c>
      <c r="E276" s="57">
        <f>INDEX(Data!$K:$K,MATCH($A276&amp;"."&amp;E$1,Data!$J:$J,0))</f>
        <v>4.5344921446105166E-5</v>
      </c>
      <c r="F276" s="57">
        <f>INDEX(Data!$K:$K,MATCH($A276&amp;"."&amp;F$1,Data!$J:$J,0))</f>
        <v>4.357490182271553E-5</v>
      </c>
      <c r="G276" s="57">
        <f>INDEX(Data!$K:$K,MATCH($A276&amp;"."&amp;G$1,Data!$J:$J,0))</f>
        <v>4.5824343615290098E-5</v>
      </c>
      <c r="H276" s="57">
        <f>INDEX(Data!$K:$K,MATCH($A276&amp;"."&amp;H$1,Data!$J:$J,0))</f>
        <v>5.8008294572768607E-5</v>
      </c>
      <c r="I276" s="57">
        <f>INDEX(Data!$K:$K,MATCH($A276&amp;"."&amp;I$1,Data!$J:$J,0))</f>
        <v>1.0486818843090581E-4</v>
      </c>
      <c r="J276" s="57">
        <f>INDEX(Data!$K:$K,MATCH($A276&amp;"."&amp;J$1,Data!$J:$J,0))</f>
        <v>1.4065460273911086E-4</v>
      </c>
      <c r="K276" s="57">
        <f>INDEX(Data!$K:$K,MATCH($A276&amp;"."&amp;K$1,Data!$J:$J,0))</f>
        <v>1.4581341675871064E-4</v>
      </c>
      <c r="L276" s="57">
        <f>INDEX(Data!$K:$K,MATCH($A276&amp;"."&amp;L$1,Data!$J:$J,0))</f>
        <v>1.3259297422660827E-4</v>
      </c>
      <c r="M276" s="57">
        <f>INDEX(Data!$K:$K,MATCH($A276&amp;"."&amp;M$1,Data!$J:$J,0))</f>
        <v>1.2431002534630549E-4</v>
      </c>
      <c r="N276" s="57">
        <f>INDEX(Data!$K:$K,MATCH($A276&amp;"."&amp;N$1,Data!$J:$J,0))</f>
        <v>1.1644645556669104E-4</v>
      </c>
      <c r="O276" s="57">
        <f>INDEX(Data!$K:$K,MATCH($A276&amp;"."&amp;O$1,Data!$J:$J,0))</f>
        <v>1.1191963527606082E-4</v>
      </c>
      <c r="P276" s="57">
        <f>INDEX(Data!$K:$K,MATCH($A276&amp;"."&amp;P$1,Data!$J:$J,0))</f>
        <v>1.0673422389552141E-4</v>
      </c>
      <c r="Q276" s="57">
        <f>INDEX(Data!$K:$K,MATCH($A276&amp;"."&amp;Q$1,Data!$J:$J,0))</f>
        <v>1.0661070094989369E-4</v>
      </c>
      <c r="R276" s="57">
        <f>INDEX(Data!$K:$K,MATCH($A276&amp;"."&amp;R$1,Data!$J:$J,0))</f>
        <v>1.1652109243655837E-4</v>
      </c>
      <c r="S276" s="57">
        <f>INDEX(Data!$K:$K,MATCH($A276&amp;"."&amp;S$1,Data!$J:$J,0))</f>
        <v>1.3430905364389268E-4</v>
      </c>
      <c r="T276" s="57">
        <f>INDEX(Data!$K:$K,MATCH($A276&amp;"."&amp;T$1,Data!$J:$J,0))</f>
        <v>1.6511031385114635E-4</v>
      </c>
      <c r="U276" s="57">
        <f>INDEX(Data!$K:$K,MATCH($A276&amp;"."&amp;U$1,Data!$J:$J,0))</f>
        <v>2.2013641249628372E-4</v>
      </c>
      <c r="V276" s="57">
        <f>INDEX(Data!$K:$K,MATCH($A276&amp;"."&amp;V$1,Data!$J:$J,0))</f>
        <v>2.5890669691279694E-4</v>
      </c>
      <c r="W276" s="57">
        <f>INDEX(Data!$K:$K,MATCH($A276&amp;"."&amp;W$1,Data!$J:$J,0))</f>
        <v>2.582629270601237E-4</v>
      </c>
      <c r="X276" s="57">
        <f>INDEX(Data!$K:$K,MATCH($A276&amp;"."&amp;X$1,Data!$J:$J,0))</f>
        <v>2.2943644193185468E-4</v>
      </c>
      <c r="Y276" s="57">
        <f>INDEX(Data!$K:$K,MATCH($A276&amp;"."&amp;Y$1,Data!$J:$J,0))</f>
        <v>1.7537930852110271E-4</v>
      </c>
    </row>
    <row r="277" spans="1:25" x14ac:dyDescent="0.2">
      <c r="A277" s="2">
        <f t="shared" si="5"/>
        <v>43011</v>
      </c>
      <c r="B277" s="57">
        <f>INDEX(Data!$K:$K,MATCH($A277&amp;"."&amp;B$1,Data!$J:$J,0))</f>
        <v>1.1730966312361082E-4</v>
      </c>
      <c r="C277" s="57">
        <f>INDEX(Data!$K:$K,MATCH($A277&amp;"."&amp;C$1,Data!$J:$J,0))</f>
        <v>6.9448849291983044E-5</v>
      </c>
      <c r="D277" s="57">
        <f>INDEX(Data!$K:$K,MATCH($A277&amp;"."&amp;D$1,Data!$J:$J,0))</f>
        <v>5.0948868519331643E-5</v>
      </c>
      <c r="E277" s="57">
        <f>INDEX(Data!$K:$K,MATCH($A277&amp;"."&amp;E$1,Data!$J:$J,0))</f>
        <v>4.5344921446105166E-5</v>
      </c>
      <c r="F277" s="57">
        <f>INDEX(Data!$K:$K,MATCH($A277&amp;"."&amp;F$1,Data!$J:$J,0))</f>
        <v>4.357490182271553E-5</v>
      </c>
      <c r="G277" s="57">
        <f>INDEX(Data!$K:$K,MATCH($A277&amp;"."&amp;G$1,Data!$J:$J,0))</f>
        <v>4.5824343615290098E-5</v>
      </c>
      <c r="H277" s="57">
        <f>INDEX(Data!$K:$K,MATCH($A277&amp;"."&amp;H$1,Data!$J:$J,0))</f>
        <v>5.8008294572768607E-5</v>
      </c>
      <c r="I277" s="57">
        <f>INDEX(Data!$K:$K,MATCH($A277&amp;"."&amp;I$1,Data!$J:$J,0))</f>
        <v>1.0486818843090581E-4</v>
      </c>
      <c r="J277" s="57">
        <f>INDEX(Data!$K:$K,MATCH($A277&amp;"."&amp;J$1,Data!$J:$J,0))</f>
        <v>1.4065460273911086E-4</v>
      </c>
      <c r="K277" s="57">
        <f>INDEX(Data!$K:$K,MATCH($A277&amp;"."&amp;K$1,Data!$J:$J,0))</f>
        <v>1.4581341675871064E-4</v>
      </c>
      <c r="L277" s="57">
        <f>INDEX(Data!$K:$K,MATCH($A277&amp;"."&amp;L$1,Data!$J:$J,0))</f>
        <v>1.3259297422660827E-4</v>
      </c>
      <c r="M277" s="57">
        <f>INDEX(Data!$K:$K,MATCH($A277&amp;"."&amp;M$1,Data!$J:$J,0))</f>
        <v>1.2431002534630549E-4</v>
      </c>
      <c r="N277" s="57">
        <f>INDEX(Data!$K:$K,MATCH($A277&amp;"."&amp;N$1,Data!$J:$J,0))</f>
        <v>1.1644645556669104E-4</v>
      </c>
      <c r="O277" s="57">
        <f>INDEX(Data!$K:$K,MATCH($A277&amp;"."&amp;O$1,Data!$J:$J,0))</f>
        <v>1.1191963527606082E-4</v>
      </c>
      <c r="P277" s="57">
        <f>INDEX(Data!$K:$K,MATCH($A277&amp;"."&amp;P$1,Data!$J:$J,0))</f>
        <v>1.0673422389552141E-4</v>
      </c>
      <c r="Q277" s="57">
        <f>INDEX(Data!$K:$K,MATCH($A277&amp;"."&amp;Q$1,Data!$J:$J,0))</f>
        <v>1.0661070094989369E-4</v>
      </c>
      <c r="R277" s="57">
        <f>INDEX(Data!$K:$K,MATCH($A277&amp;"."&amp;R$1,Data!$J:$J,0))</f>
        <v>1.1652109243655837E-4</v>
      </c>
      <c r="S277" s="57">
        <f>INDEX(Data!$K:$K,MATCH($A277&amp;"."&amp;S$1,Data!$J:$J,0))</f>
        <v>1.3430905364389268E-4</v>
      </c>
      <c r="T277" s="57">
        <f>INDEX(Data!$K:$K,MATCH($A277&amp;"."&amp;T$1,Data!$J:$J,0))</f>
        <v>1.6511031385114635E-4</v>
      </c>
      <c r="U277" s="57">
        <f>INDEX(Data!$K:$K,MATCH($A277&amp;"."&amp;U$1,Data!$J:$J,0))</f>
        <v>2.2013641249628372E-4</v>
      </c>
      <c r="V277" s="57">
        <f>INDEX(Data!$K:$K,MATCH($A277&amp;"."&amp;V$1,Data!$J:$J,0))</f>
        <v>2.5890669691279694E-4</v>
      </c>
      <c r="W277" s="57">
        <f>INDEX(Data!$K:$K,MATCH($A277&amp;"."&amp;W$1,Data!$J:$J,0))</f>
        <v>2.582629270601237E-4</v>
      </c>
      <c r="X277" s="57">
        <f>INDEX(Data!$K:$K,MATCH($A277&amp;"."&amp;X$1,Data!$J:$J,0))</f>
        <v>2.2943644193185468E-4</v>
      </c>
      <c r="Y277" s="57">
        <f>INDEX(Data!$K:$K,MATCH($A277&amp;"."&amp;Y$1,Data!$J:$J,0))</f>
        <v>1.7537930852110271E-4</v>
      </c>
    </row>
    <row r="278" spans="1:25" x14ac:dyDescent="0.2">
      <c r="A278" s="2">
        <f t="shared" si="5"/>
        <v>43012</v>
      </c>
      <c r="B278" s="57">
        <f>INDEX(Data!$K:$K,MATCH($A278&amp;"."&amp;B$1,Data!$J:$J,0))</f>
        <v>1.1730966312361082E-4</v>
      </c>
      <c r="C278" s="57">
        <f>INDEX(Data!$K:$K,MATCH($A278&amp;"."&amp;C$1,Data!$J:$J,0))</f>
        <v>6.9448849291983044E-5</v>
      </c>
      <c r="D278" s="57">
        <f>INDEX(Data!$K:$K,MATCH($A278&amp;"."&amp;D$1,Data!$J:$J,0))</f>
        <v>5.0948868519331677E-5</v>
      </c>
      <c r="E278" s="57">
        <f>INDEX(Data!$K:$K,MATCH($A278&amp;"."&amp;E$1,Data!$J:$J,0))</f>
        <v>4.5344921446105132E-5</v>
      </c>
      <c r="F278" s="57">
        <f>INDEX(Data!$K:$K,MATCH($A278&amp;"."&amp;F$1,Data!$J:$J,0))</f>
        <v>4.3574901822715564E-5</v>
      </c>
      <c r="G278" s="57">
        <f>INDEX(Data!$K:$K,MATCH($A278&amp;"."&amp;G$1,Data!$J:$J,0))</f>
        <v>4.5824343615290125E-5</v>
      </c>
      <c r="H278" s="57">
        <f>INDEX(Data!$K:$K,MATCH($A278&amp;"."&amp;H$1,Data!$J:$J,0))</f>
        <v>5.8008294572768614E-5</v>
      </c>
      <c r="I278" s="57">
        <f>INDEX(Data!$K:$K,MATCH($A278&amp;"."&amp;I$1,Data!$J:$J,0))</f>
        <v>1.0486818843090579E-4</v>
      </c>
      <c r="J278" s="57">
        <f>INDEX(Data!$K:$K,MATCH($A278&amp;"."&amp;J$1,Data!$J:$J,0))</f>
        <v>1.4065460273911094E-4</v>
      </c>
      <c r="K278" s="57">
        <f>INDEX(Data!$K:$K,MATCH($A278&amp;"."&amp;K$1,Data!$J:$J,0))</f>
        <v>1.4581341675871061E-4</v>
      </c>
      <c r="L278" s="57">
        <f>INDEX(Data!$K:$K,MATCH($A278&amp;"."&amp;L$1,Data!$J:$J,0))</f>
        <v>1.3259297422660833E-4</v>
      </c>
      <c r="M278" s="57">
        <f>INDEX(Data!$K:$K,MATCH($A278&amp;"."&amp;M$1,Data!$J:$J,0))</f>
        <v>1.2431002534630549E-4</v>
      </c>
      <c r="N278" s="57">
        <f>INDEX(Data!$K:$K,MATCH($A278&amp;"."&amp;N$1,Data!$J:$J,0))</f>
        <v>1.1644645556669108E-4</v>
      </c>
      <c r="O278" s="57">
        <f>INDEX(Data!$K:$K,MATCH($A278&amp;"."&amp;O$1,Data!$J:$J,0))</f>
        <v>1.1191963527606082E-4</v>
      </c>
      <c r="P278" s="57">
        <f>INDEX(Data!$K:$K,MATCH($A278&amp;"."&amp;P$1,Data!$J:$J,0))</f>
        <v>1.0673422389552141E-4</v>
      </c>
      <c r="Q278" s="57">
        <f>INDEX(Data!$K:$K,MATCH($A278&amp;"."&amp;Q$1,Data!$J:$J,0))</f>
        <v>1.0661070094989367E-4</v>
      </c>
      <c r="R278" s="57">
        <f>INDEX(Data!$K:$K,MATCH($A278&amp;"."&amp;R$1,Data!$J:$J,0))</f>
        <v>1.1652109243655841E-4</v>
      </c>
      <c r="S278" s="57">
        <f>INDEX(Data!$K:$K,MATCH($A278&amp;"."&amp;S$1,Data!$J:$J,0))</f>
        <v>1.3430905364389268E-4</v>
      </c>
      <c r="T278" s="57">
        <f>INDEX(Data!$K:$K,MATCH($A278&amp;"."&amp;T$1,Data!$J:$J,0))</f>
        <v>1.6511031385114632E-4</v>
      </c>
      <c r="U278" s="57">
        <f>INDEX(Data!$K:$K,MATCH($A278&amp;"."&amp;U$1,Data!$J:$J,0))</f>
        <v>2.2013641249628367E-4</v>
      </c>
      <c r="V278" s="57">
        <f>INDEX(Data!$K:$K,MATCH($A278&amp;"."&amp;V$1,Data!$J:$J,0))</f>
        <v>2.5890669691279694E-4</v>
      </c>
      <c r="W278" s="57">
        <f>INDEX(Data!$K:$K,MATCH($A278&amp;"."&amp;W$1,Data!$J:$J,0))</f>
        <v>2.582629270601237E-4</v>
      </c>
      <c r="X278" s="57">
        <f>INDEX(Data!$K:$K,MATCH($A278&amp;"."&amp;X$1,Data!$J:$J,0))</f>
        <v>2.2943644193185457E-4</v>
      </c>
      <c r="Y278" s="57">
        <f>INDEX(Data!$K:$K,MATCH($A278&amp;"."&amp;Y$1,Data!$J:$J,0))</f>
        <v>1.7537930852110274E-4</v>
      </c>
    </row>
    <row r="279" spans="1:25" x14ac:dyDescent="0.2">
      <c r="A279" s="2">
        <f t="shared" si="5"/>
        <v>43013</v>
      </c>
      <c r="B279" s="57">
        <f>INDEX(Data!$K:$K,MATCH($A279&amp;"."&amp;B$1,Data!$J:$J,0))</f>
        <v>1.1730966312361078E-4</v>
      </c>
      <c r="C279" s="57">
        <f>INDEX(Data!$K:$K,MATCH($A279&amp;"."&amp;C$1,Data!$J:$J,0))</f>
        <v>6.9448849291983044E-5</v>
      </c>
      <c r="D279" s="57">
        <f>INDEX(Data!$K:$K,MATCH($A279&amp;"."&amp;D$1,Data!$J:$J,0))</f>
        <v>5.0948868519331643E-5</v>
      </c>
      <c r="E279" s="57">
        <f>INDEX(Data!$K:$K,MATCH($A279&amp;"."&amp;E$1,Data!$J:$J,0))</f>
        <v>4.5344921446105166E-5</v>
      </c>
      <c r="F279" s="57">
        <f>INDEX(Data!$K:$K,MATCH($A279&amp;"."&amp;F$1,Data!$J:$J,0))</f>
        <v>4.357490182271553E-5</v>
      </c>
      <c r="G279" s="57">
        <f>INDEX(Data!$K:$K,MATCH($A279&amp;"."&amp;G$1,Data!$J:$J,0))</f>
        <v>4.5824343615290098E-5</v>
      </c>
      <c r="H279" s="57">
        <f>INDEX(Data!$K:$K,MATCH($A279&amp;"."&amp;H$1,Data!$J:$J,0))</f>
        <v>5.8008294572768607E-5</v>
      </c>
      <c r="I279" s="57">
        <f>INDEX(Data!$K:$K,MATCH($A279&amp;"."&amp;I$1,Data!$J:$J,0))</f>
        <v>1.0486818843090581E-4</v>
      </c>
      <c r="J279" s="57">
        <f>INDEX(Data!$K:$K,MATCH($A279&amp;"."&amp;J$1,Data!$J:$J,0))</f>
        <v>1.4065460273911086E-4</v>
      </c>
      <c r="K279" s="57">
        <f>INDEX(Data!$K:$K,MATCH($A279&amp;"."&amp;K$1,Data!$J:$J,0))</f>
        <v>1.4581341675871064E-4</v>
      </c>
      <c r="L279" s="57">
        <f>INDEX(Data!$K:$K,MATCH($A279&amp;"."&amp;L$1,Data!$J:$J,0))</f>
        <v>1.3259297422660827E-4</v>
      </c>
      <c r="M279" s="57">
        <f>INDEX(Data!$K:$K,MATCH($A279&amp;"."&amp;M$1,Data!$J:$J,0))</f>
        <v>1.2431002534630549E-4</v>
      </c>
      <c r="N279" s="57">
        <f>INDEX(Data!$K:$K,MATCH($A279&amp;"."&amp;N$1,Data!$J:$J,0))</f>
        <v>1.1644645556669104E-4</v>
      </c>
      <c r="O279" s="57">
        <f>INDEX(Data!$K:$K,MATCH($A279&amp;"."&amp;O$1,Data!$J:$J,0))</f>
        <v>1.1191963527606082E-4</v>
      </c>
      <c r="P279" s="57">
        <f>INDEX(Data!$K:$K,MATCH($A279&amp;"."&amp;P$1,Data!$J:$J,0))</f>
        <v>1.0673422389552141E-4</v>
      </c>
      <c r="Q279" s="57">
        <f>INDEX(Data!$K:$K,MATCH($A279&amp;"."&amp;Q$1,Data!$J:$J,0))</f>
        <v>1.0661070094989369E-4</v>
      </c>
      <c r="R279" s="57">
        <f>INDEX(Data!$K:$K,MATCH($A279&amp;"."&amp;R$1,Data!$J:$J,0))</f>
        <v>1.1652109243655837E-4</v>
      </c>
      <c r="S279" s="57">
        <f>INDEX(Data!$K:$K,MATCH($A279&amp;"."&amp;S$1,Data!$J:$J,0))</f>
        <v>1.3430905364389268E-4</v>
      </c>
      <c r="T279" s="57">
        <f>INDEX(Data!$K:$K,MATCH($A279&amp;"."&amp;T$1,Data!$J:$J,0))</f>
        <v>1.6511031385114635E-4</v>
      </c>
      <c r="U279" s="57">
        <f>INDEX(Data!$K:$K,MATCH($A279&amp;"."&amp;U$1,Data!$J:$J,0))</f>
        <v>2.2013641249628372E-4</v>
      </c>
      <c r="V279" s="57">
        <f>INDEX(Data!$K:$K,MATCH($A279&amp;"."&amp;V$1,Data!$J:$J,0))</f>
        <v>2.5890669691279694E-4</v>
      </c>
      <c r="W279" s="57">
        <f>INDEX(Data!$K:$K,MATCH($A279&amp;"."&amp;W$1,Data!$J:$J,0))</f>
        <v>2.582629270601237E-4</v>
      </c>
      <c r="X279" s="57">
        <f>INDEX(Data!$K:$K,MATCH($A279&amp;"."&amp;X$1,Data!$J:$J,0))</f>
        <v>2.2943644193185468E-4</v>
      </c>
      <c r="Y279" s="57">
        <f>INDEX(Data!$K:$K,MATCH($A279&amp;"."&amp;Y$1,Data!$J:$J,0))</f>
        <v>1.7537930852110271E-4</v>
      </c>
    </row>
    <row r="280" spans="1:25" x14ac:dyDescent="0.2">
      <c r="A280" s="2">
        <f t="shared" si="5"/>
        <v>43014</v>
      </c>
      <c r="B280" s="57">
        <f>INDEX(Data!$K:$K,MATCH($A280&amp;"."&amp;B$1,Data!$J:$J,0))</f>
        <v>1.1730966312361082E-4</v>
      </c>
      <c r="C280" s="57">
        <f>INDEX(Data!$K:$K,MATCH($A280&amp;"."&amp;C$1,Data!$J:$J,0))</f>
        <v>6.9448849291983044E-5</v>
      </c>
      <c r="D280" s="57">
        <f>INDEX(Data!$K:$K,MATCH($A280&amp;"."&amp;D$1,Data!$J:$J,0))</f>
        <v>5.0948868519331643E-5</v>
      </c>
      <c r="E280" s="57">
        <f>INDEX(Data!$K:$K,MATCH($A280&amp;"."&amp;E$1,Data!$J:$J,0))</f>
        <v>4.5344921446105166E-5</v>
      </c>
      <c r="F280" s="57">
        <f>INDEX(Data!$K:$K,MATCH($A280&amp;"."&amp;F$1,Data!$J:$J,0))</f>
        <v>4.357490182271553E-5</v>
      </c>
      <c r="G280" s="57">
        <f>INDEX(Data!$K:$K,MATCH($A280&amp;"."&amp;G$1,Data!$J:$J,0))</f>
        <v>4.5824343615290098E-5</v>
      </c>
      <c r="H280" s="57">
        <f>INDEX(Data!$K:$K,MATCH($A280&amp;"."&amp;H$1,Data!$J:$J,0))</f>
        <v>5.8008294572768607E-5</v>
      </c>
      <c r="I280" s="57">
        <f>INDEX(Data!$K:$K,MATCH($A280&amp;"."&amp;I$1,Data!$J:$J,0))</f>
        <v>1.0486818843090581E-4</v>
      </c>
      <c r="J280" s="57">
        <f>INDEX(Data!$K:$K,MATCH($A280&amp;"."&amp;J$1,Data!$J:$J,0))</f>
        <v>1.4065460273911086E-4</v>
      </c>
      <c r="K280" s="57">
        <f>INDEX(Data!$K:$K,MATCH($A280&amp;"."&amp;K$1,Data!$J:$J,0))</f>
        <v>1.4581341675871064E-4</v>
      </c>
      <c r="L280" s="57">
        <f>INDEX(Data!$K:$K,MATCH($A280&amp;"."&amp;L$1,Data!$J:$J,0))</f>
        <v>1.3259297422660827E-4</v>
      </c>
      <c r="M280" s="57">
        <f>INDEX(Data!$K:$K,MATCH($A280&amp;"."&amp;M$1,Data!$J:$J,0))</f>
        <v>1.2431002534630549E-4</v>
      </c>
      <c r="N280" s="57">
        <f>INDEX(Data!$K:$K,MATCH($A280&amp;"."&amp;N$1,Data!$J:$J,0))</f>
        <v>1.1644645556669104E-4</v>
      </c>
      <c r="O280" s="57">
        <f>INDEX(Data!$K:$K,MATCH($A280&amp;"."&amp;O$1,Data!$J:$J,0))</f>
        <v>1.1191963527606082E-4</v>
      </c>
      <c r="P280" s="57">
        <f>INDEX(Data!$K:$K,MATCH($A280&amp;"."&amp;P$1,Data!$J:$J,0))</f>
        <v>1.0673422389552141E-4</v>
      </c>
      <c r="Q280" s="57">
        <f>INDEX(Data!$K:$K,MATCH($A280&amp;"."&amp;Q$1,Data!$J:$J,0))</f>
        <v>1.0661070094989369E-4</v>
      </c>
      <c r="R280" s="57">
        <f>INDEX(Data!$K:$K,MATCH($A280&amp;"."&amp;R$1,Data!$J:$J,0))</f>
        <v>1.1652109243655837E-4</v>
      </c>
      <c r="S280" s="57">
        <f>INDEX(Data!$K:$K,MATCH($A280&amp;"."&amp;S$1,Data!$J:$J,0))</f>
        <v>1.3430905364389268E-4</v>
      </c>
      <c r="T280" s="57">
        <f>INDEX(Data!$K:$K,MATCH($A280&amp;"."&amp;T$1,Data!$J:$J,0))</f>
        <v>1.6511031385114635E-4</v>
      </c>
      <c r="U280" s="57">
        <f>INDEX(Data!$K:$K,MATCH($A280&amp;"."&amp;U$1,Data!$J:$J,0))</f>
        <v>2.2013641249628372E-4</v>
      </c>
      <c r="V280" s="57">
        <f>INDEX(Data!$K:$K,MATCH($A280&amp;"."&amp;V$1,Data!$J:$J,0))</f>
        <v>2.5890669691279694E-4</v>
      </c>
      <c r="W280" s="57">
        <f>INDEX(Data!$K:$K,MATCH($A280&amp;"."&amp;W$1,Data!$J:$J,0))</f>
        <v>2.582629270601237E-4</v>
      </c>
      <c r="X280" s="57">
        <f>INDEX(Data!$K:$K,MATCH($A280&amp;"."&amp;X$1,Data!$J:$J,0))</f>
        <v>2.2943644193185468E-4</v>
      </c>
      <c r="Y280" s="57">
        <f>INDEX(Data!$K:$K,MATCH($A280&amp;"."&amp;Y$1,Data!$J:$J,0))</f>
        <v>1.7537930852110271E-4</v>
      </c>
    </row>
    <row r="281" spans="1:25" x14ac:dyDescent="0.2">
      <c r="A281" s="2">
        <f t="shared" si="5"/>
        <v>43015</v>
      </c>
      <c r="B281" s="57">
        <f>INDEX(Data!$K:$K,MATCH($A281&amp;"."&amp;B$1,Data!$J:$J,0))</f>
        <v>1.1730966312361082E-4</v>
      </c>
      <c r="C281" s="57">
        <f>INDEX(Data!$K:$K,MATCH($A281&amp;"."&amp;C$1,Data!$J:$J,0))</f>
        <v>6.9171038439546772E-5</v>
      </c>
      <c r="D281" s="57">
        <f>INDEX(Data!$K:$K,MATCH($A281&amp;"."&amp;D$1,Data!$J:$J,0))</f>
        <v>5.0745061707004079E-5</v>
      </c>
      <c r="E281" s="57">
        <f>INDEX(Data!$K:$K,MATCH($A281&amp;"."&amp;E$1,Data!$J:$J,0))</f>
        <v>4.5163531669182673E-5</v>
      </c>
      <c r="F281" s="57">
        <f>INDEX(Data!$K:$K,MATCH($A281&amp;"."&amp;F$1,Data!$J:$J,0))</f>
        <v>4.3400592518189913E-5</v>
      </c>
      <c r="G281" s="57">
        <f>INDEX(Data!$K:$K,MATCH($A281&amp;"."&amp;G$1,Data!$J:$J,0))</f>
        <v>4.5641036042999428E-5</v>
      </c>
      <c r="H281" s="57">
        <f>INDEX(Data!$K:$K,MATCH($A281&amp;"."&amp;H$1,Data!$J:$J,0))</f>
        <v>5.777624848521031E-5</v>
      </c>
      <c r="I281" s="57">
        <f>INDEX(Data!$K:$K,MATCH($A281&amp;"."&amp;I$1,Data!$J:$J,0))</f>
        <v>1.0444869233963224E-4</v>
      </c>
      <c r="J281" s="57">
        <f>INDEX(Data!$K:$K,MATCH($A281&amp;"."&amp;J$1,Data!$J:$J,0))</f>
        <v>1.4009195302663326E-4</v>
      </c>
      <c r="K281" s="57">
        <f>INDEX(Data!$K:$K,MATCH($A281&amp;"."&amp;K$1,Data!$J:$J,0))</f>
        <v>1.4523013064210308E-4</v>
      </c>
      <c r="L281" s="57">
        <f>INDEX(Data!$K:$K,MATCH($A281&amp;"."&amp;L$1,Data!$J:$J,0))</f>
        <v>1.3206257282222963E-4</v>
      </c>
      <c r="M281" s="57">
        <f>INDEX(Data!$K:$K,MATCH($A281&amp;"."&amp;M$1,Data!$J:$J,0))</f>
        <v>1.2381275758074998E-4</v>
      </c>
      <c r="N281" s="57">
        <f>INDEX(Data!$K:$K,MATCH($A281&amp;"."&amp;N$1,Data!$J:$J,0))</f>
        <v>1.1598064383022656E-4</v>
      </c>
      <c r="O281" s="57">
        <f>INDEX(Data!$K:$K,MATCH($A281&amp;"."&amp;O$1,Data!$J:$J,0))</f>
        <v>1.1147193182816536E-4</v>
      </c>
      <c r="P281" s="57">
        <f>INDEX(Data!$K:$K,MATCH($A281&amp;"."&amp;P$1,Data!$J:$J,0))</f>
        <v>1.063072632471186E-4</v>
      </c>
      <c r="Q281" s="57">
        <f>INDEX(Data!$K:$K,MATCH($A281&amp;"."&amp;Q$1,Data!$J:$J,0))</f>
        <v>1.0618423442076241E-4</v>
      </c>
      <c r="R281" s="57">
        <f>INDEX(Data!$K:$K,MATCH($A281&amp;"."&amp;R$1,Data!$J:$J,0))</f>
        <v>1.160549821360046E-4</v>
      </c>
      <c r="S281" s="57">
        <f>INDEX(Data!$K:$K,MATCH($A281&amp;"."&amp;S$1,Data!$J:$J,0))</f>
        <v>1.3377178753994553E-4</v>
      </c>
      <c r="T281" s="57">
        <f>INDEX(Data!$K:$K,MATCH($A281&amp;"."&amp;T$1,Data!$J:$J,0))</f>
        <v>1.64449835851804E-4</v>
      </c>
      <c r="U281" s="57">
        <f>INDEX(Data!$K:$K,MATCH($A281&amp;"."&amp;U$1,Data!$J:$J,0))</f>
        <v>2.1925581785675651E-4</v>
      </c>
      <c r="V281" s="57">
        <f>INDEX(Data!$K:$K,MATCH($A281&amp;"."&amp;V$1,Data!$J:$J,0))</f>
        <v>2.5787101250759653E-4</v>
      </c>
      <c r="W281" s="57">
        <f>INDEX(Data!$K:$K,MATCH($A281&amp;"."&amp;W$1,Data!$J:$J,0))</f>
        <v>2.572298178776001E-4</v>
      </c>
      <c r="X281" s="57">
        <f>INDEX(Data!$K:$K,MATCH($A281&amp;"."&amp;X$1,Data!$J:$J,0))</f>
        <v>2.285186451049404E-4</v>
      </c>
      <c r="Y281" s="57">
        <f>INDEX(Data!$K:$K,MATCH($A281&amp;"."&amp;Y$1,Data!$J:$J,0))</f>
        <v>1.7467775225780047E-4</v>
      </c>
    </row>
    <row r="282" spans="1:25" x14ac:dyDescent="0.2">
      <c r="A282" s="2">
        <f t="shared" si="5"/>
        <v>43016</v>
      </c>
      <c r="B282" s="57">
        <f>INDEX(Data!$K:$K,MATCH($A282&amp;"."&amp;B$1,Data!$J:$J,0))</f>
        <v>1.1684039836481887E-4</v>
      </c>
      <c r="C282" s="57">
        <f>INDEX(Data!$K:$K,MATCH($A282&amp;"."&amp;C$1,Data!$J:$J,0))</f>
        <v>6.9171038439546772E-5</v>
      </c>
      <c r="D282" s="57">
        <f>INDEX(Data!$K:$K,MATCH($A282&amp;"."&amp;D$1,Data!$J:$J,0))</f>
        <v>5.0745061707004079E-5</v>
      </c>
      <c r="E282" s="57">
        <f>INDEX(Data!$K:$K,MATCH($A282&amp;"."&amp;E$1,Data!$J:$J,0))</f>
        <v>4.5163531669182673E-5</v>
      </c>
      <c r="F282" s="57">
        <f>INDEX(Data!$K:$K,MATCH($A282&amp;"."&amp;F$1,Data!$J:$J,0))</f>
        <v>4.3400592518189913E-5</v>
      </c>
      <c r="G282" s="57">
        <f>INDEX(Data!$K:$K,MATCH($A282&amp;"."&amp;G$1,Data!$J:$J,0))</f>
        <v>4.5641036042999428E-5</v>
      </c>
      <c r="H282" s="57">
        <f>INDEX(Data!$K:$K,MATCH($A282&amp;"."&amp;H$1,Data!$J:$J,0))</f>
        <v>5.777624848521031E-5</v>
      </c>
      <c r="I282" s="57">
        <f>INDEX(Data!$K:$K,MATCH($A282&amp;"."&amp;I$1,Data!$J:$J,0))</f>
        <v>1.0444869233963224E-4</v>
      </c>
      <c r="J282" s="57">
        <f>INDEX(Data!$K:$K,MATCH($A282&amp;"."&amp;J$1,Data!$J:$J,0))</f>
        <v>1.4009195302663326E-4</v>
      </c>
      <c r="K282" s="57">
        <f>INDEX(Data!$K:$K,MATCH($A282&amp;"."&amp;K$1,Data!$J:$J,0))</f>
        <v>1.4523013064210308E-4</v>
      </c>
      <c r="L282" s="57">
        <f>INDEX(Data!$K:$K,MATCH($A282&amp;"."&amp;L$1,Data!$J:$J,0))</f>
        <v>1.3206257282222963E-4</v>
      </c>
      <c r="M282" s="57">
        <f>INDEX(Data!$K:$K,MATCH($A282&amp;"."&amp;M$1,Data!$J:$J,0))</f>
        <v>1.2381275758074998E-4</v>
      </c>
      <c r="N282" s="57">
        <f>INDEX(Data!$K:$K,MATCH($A282&amp;"."&amp;N$1,Data!$J:$J,0))</f>
        <v>1.1598064383022656E-4</v>
      </c>
      <c r="O282" s="57">
        <f>INDEX(Data!$K:$K,MATCH($A282&amp;"."&amp;O$1,Data!$J:$J,0))</f>
        <v>1.1147193182816536E-4</v>
      </c>
      <c r="P282" s="57">
        <f>INDEX(Data!$K:$K,MATCH($A282&amp;"."&amp;P$1,Data!$J:$J,0))</f>
        <v>1.063072632471186E-4</v>
      </c>
      <c r="Q282" s="57">
        <f>INDEX(Data!$K:$K,MATCH($A282&amp;"."&amp;Q$1,Data!$J:$J,0))</f>
        <v>1.0618423442076241E-4</v>
      </c>
      <c r="R282" s="57">
        <f>INDEX(Data!$K:$K,MATCH($A282&amp;"."&amp;R$1,Data!$J:$J,0))</f>
        <v>1.160549821360046E-4</v>
      </c>
      <c r="S282" s="57">
        <f>INDEX(Data!$K:$K,MATCH($A282&amp;"."&amp;S$1,Data!$J:$J,0))</f>
        <v>1.3377178753994553E-4</v>
      </c>
      <c r="T282" s="57">
        <f>INDEX(Data!$K:$K,MATCH($A282&amp;"."&amp;T$1,Data!$J:$J,0))</f>
        <v>1.64449835851804E-4</v>
      </c>
      <c r="U282" s="57">
        <f>INDEX(Data!$K:$K,MATCH($A282&amp;"."&amp;U$1,Data!$J:$J,0))</f>
        <v>2.1925581785675651E-4</v>
      </c>
      <c r="V282" s="57">
        <f>INDEX(Data!$K:$K,MATCH($A282&amp;"."&amp;V$1,Data!$J:$J,0))</f>
        <v>2.5787101250759653E-4</v>
      </c>
      <c r="W282" s="57">
        <f>INDEX(Data!$K:$K,MATCH($A282&amp;"."&amp;W$1,Data!$J:$J,0))</f>
        <v>2.572298178776001E-4</v>
      </c>
      <c r="X282" s="57">
        <f>INDEX(Data!$K:$K,MATCH($A282&amp;"."&amp;X$1,Data!$J:$J,0))</f>
        <v>2.285186451049404E-4</v>
      </c>
      <c r="Y282" s="57">
        <f>INDEX(Data!$K:$K,MATCH($A282&amp;"."&amp;Y$1,Data!$J:$J,0))</f>
        <v>1.7467775225780047E-4</v>
      </c>
    </row>
    <row r="283" spans="1:25" x14ac:dyDescent="0.2">
      <c r="A283" s="2">
        <f t="shared" si="5"/>
        <v>43017</v>
      </c>
      <c r="B283" s="57">
        <f>INDEX(Data!$K:$K,MATCH($A283&amp;"."&amp;B$1,Data!$J:$J,0))</f>
        <v>1.1684039836481887E-4</v>
      </c>
      <c r="C283" s="57">
        <f>INDEX(Data!$K:$K,MATCH($A283&amp;"."&amp;C$1,Data!$J:$J,0))</f>
        <v>6.9171038439546772E-5</v>
      </c>
      <c r="D283" s="57">
        <f>INDEX(Data!$K:$K,MATCH($A283&amp;"."&amp;D$1,Data!$J:$J,0))</f>
        <v>5.0745061707004079E-5</v>
      </c>
      <c r="E283" s="57">
        <f>INDEX(Data!$K:$K,MATCH($A283&amp;"."&amp;E$1,Data!$J:$J,0))</f>
        <v>4.5163531669182673E-5</v>
      </c>
      <c r="F283" s="57">
        <f>INDEX(Data!$K:$K,MATCH($A283&amp;"."&amp;F$1,Data!$J:$J,0))</f>
        <v>4.3400592518189913E-5</v>
      </c>
      <c r="G283" s="57">
        <f>INDEX(Data!$K:$K,MATCH($A283&amp;"."&amp;G$1,Data!$J:$J,0))</f>
        <v>4.5641036042999428E-5</v>
      </c>
      <c r="H283" s="57">
        <f>INDEX(Data!$K:$K,MATCH($A283&amp;"."&amp;H$1,Data!$J:$J,0))</f>
        <v>5.777624848521031E-5</v>
      </c>
      <c r="I283" s="57">
        <f>INDEX(Data!$K:$K,MATCH($A283&amp;"."&amp;I$1,Data!$J:$J,0))</f>
        <v>1.0444869233963224E-4</v>
      </c>
      <c r="J283" s="57">
        <f>INDEX(Data!$K:$K,MATCH($A283&amp;"."&amp;J$1,Data!$J:$J,0))</f>
        <v>1.4009195302663326E-4</v>
      </c>
      <c r="K283" s="57">
        <f>INDEX(Data!$K:$K,MATCH($A283&amp;"."&amp;K$1,Data!$J:$J,0))</f>
        <v>1.4523013064210308E-4</v>
      </c>
      <c r="L283" s="57">
        <f>INDEX(Data!$K:$K,MATCH($A283&amp;"."&amp;L$1,Data!$J:$J,0))</f>
        <v>1.3206257282222963E-4</v>
      </c>
      <c r="M283" s="57">
        <f>INDEX(Data!$K:$K,MATCH($A283&amp;"."&amp;M$1,Data!$J:$J,0))</f>
        <v>1.2381275758074998E-4</v>
      </c>
      <c r="N283" s="57">
        <f>INDEX(Data!$K:$K,MATCH($A283&amp;"."&amp;N$1,Data!$J:$J,0))</f>
        <v>1.1598064383022656E-4</v>
      </c>
      <c r="O283" s="57">
        <f>INDEX(Data!$K:$K,MATCH($A283&amp;"."&amp;O$1,Data!$J:$J,0))</f>
        <v>1.1147193182816536E-4</v>
      </c>
      <c r="P283" s="57">
        <f>INDEX(Data!$K:$K,MATCH($A283&amp;"."&amp;P$1,Data!$J:$J,0))</f>
        <v>1.063072632471186E-4</v>
      </c>
      <c r="Q283" s="57">
        <f>INDEX(Data!$K:$K,MATCH($A283&amp;"."&amp;Q$1,Data!$J:$J,0))</f>
        <v>1.0618423442076241E-4</v>
      </c>
      <c r="R283" s="57">
        <f>INDEX(Data!$K:$K,MATCH($A283&amp;"."&amp;R$1,Data!$J:$J,0))</f>
        <v>1.160549821360046E-4</v>
      </c>
      <c r="S283" s="57">
        <f>INDEX(Data!$K:$K,MATCH($A283&amp;"."&amp;S$1,Data!$J:$J,0))</f>
        <v>1.3377178753994553E-4</v>
      </c>
      <c r="T283" s="57">
        <f>INDEX(Data!$K:$K,MATCH($A283&amp;"."&amp;T$1,Data!$J:$J,0))</f>
        <v>1.64449835851804E-4</v>
      </c>
      <c r="U283" s="57">
        <f>INDEX(Data!$K:$K,MATCH($A283&amp;"."&amp;U$1,Data!$J:$J,0))</f>
        <v>2.1925581785675651E-4</v>
      </c>
      <c r="V283" s="57">
        <f>INDEX(Data!$K:$K,MATCH($A283&amp;"."&amp;V$1,Data!$J:$J,0))</f>
        <v>2.5787101250759653E-4</v>
      </c>
      <c r="W283" s="57">
        <f>INDEX(Data!$K:$K,MATCH($A283&amp;"."&amp;W$1,Data!$J:$J,0))</f>
        <v>2.572298178776001E-4</v>
      </c>
      <c r="X283" s="57">
        <f>INDEX(Data!$K:$K,MATCH($A283&amp;"."&amp;X$1,Data!$J:$J,0))</f>
        <v>2.285186451049404E-4</v>
      </c>
      <c r="Y283" s="57">
        <f>INDEX(Data!$K:$K,MATCH($A283&amp;"."&amp;Y$1,Data!$J:$J,0))</f>
        <v>1.7467775225780047E-4</v>
      </c>
    </row>
    <row r="284" spans="1:25" x14ac:dyDescent="0.2">
      <c r="A284" s="2">
        <f t="shared" si="5"/>
        <v>43018</v>
      </c>
      <c r="B284" s="57">
        <f>INDEX(Data!$K:$K,MATCH($A284&amp;"."&amp;B$1,Data!$J:$J,0))</f>
        <v>1.1684039836481887E-4</v>
      </c>
      <c r="C284" s="57">
        <f>INDEX(Data!$K:$K,MATCH($A284&amp;"."&amp;C$1,Data!$J:$J,0))</f>
        <v>6.9448849291983044E-5</v>
      </c>
      <c r="D284" s="57">
        <f>INDEX(Data!$K:$K,MATCH($A284&amp;"."&amp;D$1,Data!$J:$J,0))</f>
        <v>5.0948868519331643E-5</v>
      </c>
      <c r="E284" s="57">
        <f>INDEX(Data!$K:$K,MATCH($A284&amp;"."&amp;E$1,Data!$J:$J,0))</f>
        <v>4.5344921446105166E-5</v>
      </c>
      <c r="F284" s="57">
        <f>INDEX(Data!$K:$K,MATCH($A284&amp;"."&amp;F$1,Data!$J:$J,0))</f>
        <v>4.357490182271553E-5</v>
      </c>
      <c r="G284" s="57">
        <f>INDEX(Data!$K:$K,MATCH($A284&amp;"."&amp;G$1,Data!$J:$J,0))</f>
        <v>4.5824343615290098E-5</v>
      </c>
      <c r="H284" s="57">
        <f>INDEX(Data!$K:$K,MATCH($A284&amp;"."&amp;H$1,Data!$J:$J,0))</f>
        <v>5.8008294572768607E-5</v>
      </c>
      <c r="I284" s="57">
        <f>INDEX(Data!$K:$K,MATCH($A284&amp;"."&amp;I$1,Data!$J:$J,0))</f>
        <v>1.0486818843090581E-4</v>
      </c>
      <c r="J284" s="57">
        <f>INDEX(Data!$K:$K,MATCH($A284&amp;"."&amp;J$1,Data!$J:$J,0))</f>
        <v>1.4065460273911086E-4</v>
      </c>
      <c r="K284" s="57">
        <f>INDEX(Data!$K:$K,MATCH($A284&amp;"."&amp;K$1,Data!$J:$J,0))</f>
        <v>1.4581341675871064E-4</v>
      </c>
      <c r="L284" s="57">
        <f>INDEX(Data!$K:$K,MATCH($A284&amp;"."&amp;L$1,Data!$J:$J,0))</f>
        <v>1.3259297422660827E-4</v>
      </c>
      <c r="M284" s="57">
        <f>INDEX(Data!$K:$K,MATCH($A284&amp;"."&amp;M$1,Data!$J:$J,0))</f>
        <v>1.2431002534630549E-4</v>
      </c>
      <c r="N284" s="57">
        <f>INDEX(Data!$K:$K,MATCH($A284&amp;"."&amp;N$1,Data!$J:$J,0))</f>
        <v>1.1644645556669104E-4</v>
      </c>
      <c r="O284" s="57">
        <f>INDEX(Data!$K:$K,MATCH($A284&amp;"."&amp;O$1,Data!$J:$J,0))</f>
        <v>1.1191963527606082E-4</v>
      </c>
      <c r="P284" s="57">
        <f>INDEX(Data!$K:$K,MATCH($A284&amp;"."&amp;P$1,Data!$J:$J,0))</f>
        <v>1.0673422389552141E-4</v>
      </c>
      <c r="Q284" s="57">
        <f>INDEX(Data!$K:$K,MATCH($A284&amp;"."&amp;Q$1,Data!$J:$J,0))</f>
        <v>1.0661070094989369E-4</v>
      </c>
      <c r="R284" s="57">
        <f>INDEX(Data!$K:$K,MATCH($A284&amp;"."&amp;R$1,Data!$J:$J,0))</f>
        <v>1.1652109243655837E-4</v>
      </c>
      <c r="S284" s="57">
        <f>INDEX(Data!$K:$K,MATCH($A284&amp;"."&amp;S$1,Data!$J:$J,0))</f>
        <v>1.3430905364389268E-4</v>
      </c>
      <c r="T284" s="57">
        <f>INDEX(Data!$K:$K,MATCH($A284&amp;"."&amp;T$1,Data!$J:$J,0))</f>
        <v>1.6511031385114635E-4</v>
      </c>
      <c r="U284" s="57">
        <f>INDEX(Data!$K:$K,MATCH($A284&amp;"."&amp;U$1,Data!$J:$J,0))</f>
        <v>2.2013641249628372E-4</v>
      </c>
      <c r="V284" s="57">
        <f>INDEX(Data!$K:$K,MATCH($A284&amp;"."&amp;V$1,Data!$J:$J,0))</f>
        <v>2.5890669691279694E-4</v>
      </c>
      <c r="W284" s="57">
        <f>INDEX(Data!$K:$K,MATCH($A284&amp;"."&amp;W$1,Data!$J:$J,0))</f>
        <v>2.582629270601237E-4</v>
      </c>
      <c r="X284" s="57">
        <f>INDEX(Data!$K:$K,MATCH($A284&amp;"."&amp;X$1,Data!$J:$J,0))</f>
        <v>2.2943644193185468E-4</v>
      </c>
      <c r="Y284" s="57">
        <f>INDEX(Data!$K:$K,MATCH($A284&amp;"."&amp;Y$1,Data!$J:$J,0))</f>
        <v>1.7537930852110271E-4</v>
      </c>
    </row>
    <row r="285" spans="1:25" x14ac:dyDescent="0.2">
      <c r="A285" s="2">
        <f t="shared" si="5"/>
        <v>43019</v>
      </c>
      <c r="B285" s="57">
        <f>INDEX(Data!$K:$K,MATCH($A285&amp;"."&amp;B$1,Data!$J:$J,0))</f>
        <v>1.1730966312361082E-4</v>
      </c>
      <c r="C285" s="57">
        <f>INDEX(Data!$K:$K,MATCH($A285&amp;"."&amp;C$1,Data!$J:$J,0))</f>
        <v>6.9448849291983044E-5</v>
      </c>
      <c r="D285" s="57">
        <f>INDEX(Data!$K:$K,MATCH($A285&amp;"."&amp;D$1,Data!$J:$J,0))</f>
        <v>5.0948868519331643E-5</v>
      </c>
      <c r="E285" s="57">
        <f>INDEX(Data!$K:$K,MATCH($A285&amp;"."&amp;E$1,Data!$J:$J,0))</f>
        <v>4.5344921446105166E-5</v>
      </c>
      <c r="F285" s="57">
        <f>INDEX(Data!$K:$K,MATCH($A285&amp;"."&amp;F$1,Data!$J:$J,0))</f>
        <v>4.357490182271553E-5</v>
      </c>
      <c r="G285" s="57">
        <f>INDEX(Data!$K:$K,MATCH($A285&amp;"."&amp;G$1,Data!$J:$J,0))</f>
        <v>4.5824343615290098E-5</v>
      </c>
      <c r="H285" s="57">
        <f>INDEX(Data!$K:$K,MATCH($A285&amp;"."&amp;H$1,Data!$J:$J,0))</f>
        <v>5.8008294572768607E-5</v>
      </c>
      <c r="I285" s="57">
        <f>INDEX(Data!$K:$K,MATCH($A285&amp;"."&amp;I$1,Data!$J:$J,0))</f>
        <v>1.0486818843090581E-4</v>
      </c>
      <c r="J285" s="57">
        <f>INDEX(Data!$K:$K,MATCH($A285&amp;"."&amp;J$1,Data!$J:$J,0))</f>
        <v>1.4065460273911086E-4</v>
      </c>
      <c r="K285" s="57">
        <f>INDEX(Data!$K:$K,MATCH($A285&amp;"."&amp;K$1,Data!$J:$J,0))</f>
        <v>1.4581341675871064E-4</v>
      </c>
      <c r="L285" s="57">
        <f>INDEX(Data!$K:$K,MATCH($A285&amp;"."&amp;L$1,Data!$J:$J,0))</f>
        <v>1.3259297422660827E-4</v>
      </c>
      <c r="M285" s="57">
        <f>INDEX(Data!$K:$K,MATCH($A285&amp;"."&amp;M$1,Data!$J:$J,0))</f>
        <v>1.2431002534630549E-4</v>
      </c>
      <c r="N285" s="57">
        <f>INDEX(Data!$K:$K,MATCH($A285&amp;"."&amp;N$1,Data!$J:$J,0))</f>
        <v>1.1644645556669104E-4</v>
      </c>
      <c r="O285" s="57">
        <f>INDEX(Data!$K:$K,MATCH($A285&amp;"."&amp;O$1,Data!$J:$J,0))</f>
        <v>1.1191963527606082E-4</v>
      </c>
      <c r="P285" s="57">
        <f>INDEX(Data!$K:$K,MATCH($A285&amp;"."&amp;P$1,Data!$J:$J,0))</f>
        <v>1.0673422389552141E-4</v>
      </c>
      <c r="Q285" s="57">
        <f>INDEX(Data!$K:$K,MATCH($A285&amp;"."&amp;Q$1,Data!$J:$J,0))</f>
        <v>1.0661070094989369E-4</v>
      </c>
      <c r="R285" s="57">
        <f>INDEX(Data!$K:$K,MATCH($A285&amp;"."&amp;R$1,Data!$J:$J,0))</f>
        <v>1.1652109243655837E-4</v>
      </c>
      <c r="S285" s="57">
        <f>INDEX(Data!$K:$K,MATCH($A285&amp;"."&amp;S$1,Data!$J:$J,0))</f>
        <v>1.3430905364389268E-4</v>
      </c>
      <c r="T285" s="57">
        <f>INDEX(Data!$K:$K,MATCH($A285&amp;"."&amp;T$1,Data!$J:$J,0))</f>
        <v>1.6511031385114635E-4</v>
      </c>
      <c r="U285" s="57">
        <f>INDEX(Data!$K:$K,MATCH($A285&amp;"."&amp;U$1,Data!$J:$J,0))</f>
        <v>2.2013641249628372E-4</v>
      </c>
      <c r="V285" s="57">
        <f>INDEX(Data!$K:$K,MATCH($A285&amp;"."&amp;V$1,Data!$J:$J,0))</f>
        <v>2.5890669691279694E-4</v>
      </c>
      <c r="W285" s="57">
        <f>INDEX(Data!$K:$K,MATCH($A285&amp;"."&amp;W$1,Data!$J:$J,0))</f>
        <v>2.582629270601237E-4</v>
      </c>
      <c r="X285" s="57">
        <f>INDEX(Data!$K:$K,MATCH($A285&amp;"."&amp;X$1,Data!$J:$J,0))</f>
        <v>2.2943644193185468E-4</v>
      </c>
      <c r="Y285" s="57">
        <f>INDEX(Data!$K:$K,MATCH($A285&amp;"."&amp;Y$1,Data!$J:$J,0))</f>
        <v>1.7537930852110271E-4</v>
      </c>
    </row>
    <row r="286" spans="1:25" x14ac:dyDescent="0.2">
      <c r="A286" s="2">
        <f t="shared" si="5"/>
        <v>43020</v>
      </c>
      <c r="B286" s="57">
        <f>INDEX(Data!$K:$K,MATCH($A286&amp;"."&amp;B$1,Data!$J:$J,0))</f>
        <v>1.1730966312361082E-4</v>
      </c>
      <c r="C286" s="57">
        <f>INDEX(Data!$K:$K,MATCH($A286&amp;"."&amp;C$1,Data!$J:$J,0))</f>
        <v>6.9448849291983044E-5</v>
      </c>
      <c r="D286" s="57">
        <f>INDEX(Data!$K:$K,MATCH($A286&amp;"."&amp;D$1,Data!$J:$J,0))</f>
        <v>5.0948868519331643E-5</v>
      </c>
      <c r="E286" s="57">
        <f>INDEX(Data!$K:$K,MATCH($A286&amp;"."&amp;E$1,Data!$J:$J,0))</f>
        <v>4.5344921446105166E-5</v>
      </c>
      <c r="F286" s="57">
        <f>INDEX(Data!$K:$K,MATCH($A286&amp;"."&amp;F$1,Data!$J:$J,0))</f>
        <v>4.357490182271553E-5</v>
      </c>
      <c r="G286" s="57">
        <f>INDEX(Data!$K:$K,MATCH($A286&amp;"."&amp;G$1,Data!$J:$J,0))</f>
        <v>4.5824343615290098E-5</v>
      </c>
      <c r="H286" s="57">
        <f>INDEX(Data!$K:$K,MATCH($A286&amp;"."&amp;H$1,Data!$J:$J,0))</f>
        <v>5.8008294572768607E-5</v>
      </c>
      <c r="I286" s="57">
        <f>INDEX(Data!$K:$K,MATCH($A286&amp;"."&amp;I$1,Data!$J:$J,0))</f>
        <v>1.0486818843090581E-4</v>
      </c>
      <c r="J286" s="57">
        <f>INDEX(Data!$K:$K,MATCH($A286&amp;"."&amp;J$1,Data!$J:$J,0))</f>
        <v>1.4065460273911086E-4</v>
      </c>
      <c r="K286" s="57">
        <f>INDEX(Data!$K:$K,MATCH($A286&amp;"."&amp;K$1,Data!$J:$J,0))</f>
        <v>1.4581341675871064E-4</v>
      </c>
      <c r="L286" s="57">
        <f>INDEX(Data!$K:$K,MATCH($A286&amp;"."&amp;L$1,Data!$J:$J,0))</f>
        <v>1.3259297422660827E-4</v>
      </c>
      <c r="M286" s="57">
        <f>INDEX(Data!$K:$K,MATCH($A286&amp;"."&amp;M$1,Data!$J:$J,0))</f>
        <v>1.2431002534630549E-4</v>
      </c>
      <c r="N286" s="57">
        <f>INDEX(Data!$K:$K,MATCH($A286&amp;"."&amp;N$1,Data!$J:$J,0))</f>
        <v>1.1644645556669104E-4</v>
      </c>
      <c r="O286" s="57">
        <f>INDEX(Data!$K:$K,MATCH($A286&amp;"."&amp;O$1,Data!$J:$J,0))</f>
        <v>1.1191963527606082E-4</v>
      </c>
      <c r="P286" s="57">
        <f>INDEX(Data!$K:$K,MATCH($A286&amp;"."&amp;P$1,Data!$J:$J,0))</f>
        <v>1.0673422389552141E-4</v>
      </c>
      <c r="Q286" s="57">
        <f>INDEX(Data!$K:$K,MATCH($A286&amp;"."&amp;Q$1,Data!$J:$J,0))</f>
        <v>1.0661070094989369E-4</v>
      </c>
      <c r="R286" s="57">
        <f>INDEX(Data!$K:$K,MATCH($A286&amp;"."&amp;R$1,Data!$J:$J,0))</f>
        <v>1.1652109243655837E-4</v>
      </c>
      <c r="S286" s="57">
        <f>INDEX(Data!$K:$K,MATCH($A286&amp;"."&amp;S$1,Data!$J:$J,0))</f>
        <v>1.3430905364389268E-4</v>
      </c>
      <c r="T286" s="57">
        <f>INDEX(Data!$K:$K,MATCH($A286&amp;"."&amp;T$1,Data!$J:$J,0))</f>
        <v>1.6511031385114635E-4</v>
      </c>
      <c r="U286" s="57">
        <f>INDEX(Data!$K:$K,MATCH($A286&amp;"."&amp;U$1,Data!$J:$J,0))</f>
        <v>2.2013641249628372E-4</v>
      </c>
      <c r="V286" s="57">
        <f>INDEX(Data!$K:$K,MATCH($A286&amp;"."&amp;V$1,Data!$J:$J,0))</f>
        <v>2.5890669691279694E-4</v>
      </c>
      <c r="W286" s="57">
        <f>INDEX(Data!$K:$K,MATCH($A286&amp;"."&amp;W$1,Data!$J:$J,0))</f>
        <v>2.582629270601237E-4</v>
      </c>
      <c r="X286" s="57">
        <f>INDEX(Data!$K:$K,MATCH($A286&amp;"."&amp;X$1,Data!$J:$J,0))</f>
        <v>2.2943644193185468E-4</v>
      </c>
      <c r="Y286" s="57">
        <f>INDEX(Data!$K:$K,MATCH($A286&amp;"."&amp;Y$1,Data!$J:$J,0))</f>
        <v>1.7537930852110271E-4</v>
      </c>
    </row>
    <row r="287" spans="1:25" x14ac:dyDescent="0.2">
      <c r="A287" s="2">
        <f t="shared" si="5"/>
        <v>43021</v>
      </c>
      <c r="B287" s="57">
        <f>INDEX(Data!$K:$K,MATCH($A287&amp;"."&amp;B$1,Data!$J:$J,0))</f>
        <v>1.1730966312361082E-4</v>
      </c>
      <c r="C287" s="57">
        <f>INDEX(Data!$K:$K,MATCH($A287&amp;"."&amp;C$1,Data!$J:$J,0))</f>
        <v>6.9448849291983044E-5</v>
      </c>
      <c r="D287" s="57">
        <f>INDEX(Data!$K:$K,MATCH($A287&amp;"."&amp;D$1,Data!$J:$J,0))</f>
        <v>5.0948868519331643E-5</v>
      </c>
      <c r="E287" s="57">
        <f>INDEX(Data!$K:$K,MATCH($A287&amp;"."&amp;E$1,Data!$J:$J,0))</f>
        <v>4.5344921446105166E-5</v>
      </c>
      <c r="F287" s="57">
        <f>INDEX(Data!$K:$K,MATCH($A287&amp;"."&amp;F$1,Data!$J:$J,0))</f>
        <v>4.357490182271553E-5</v>
      </c>
      <c r="G287" s="57">
        <f>INDEX(Data!$K:$K,MATCH($A287&amp;"."&amp;G$1,Data!$J:$J,0))</f>
        <v>4.5824343615290098E-5</v>
      </c>
      <c r="H287" s="57">
        <f>INDEX(Data!$K:$K,MATCH($A287&amp;"."&amp;H$1,Data!$J:$J,0))</f>
        <v>5.8008294572768607E-5</v>
      </c>
      <c r="I287" s="57">
        <f>INDEX(Data!$K:$K,MATCH($A287&amp;"."&amp;I$1,Data!$J:$J,0))</f>
        <v>1.0486818843090581E-4</v>
      </c>
      <c r="J287" s="57">
        <f>INDEX(Data!$K:$K,MATCH($A287&amp;"."&amp;J$1,Data!$J:$J,0))</f>
        <v>1.4065460273911086E-4</v>
      </c>
      <c r="K287" s="57">
        <f>INDEX(Data!$K:$K,MATCH($A287&amp;"."&amp;K$1,Data!$J:$J,0))</f>
        <v>1.4581341675871064E-4</v>
      </c>
      <c r="L287" s="57">
        <f>INDEX(Data!$K:$K,MATCH($A287&amp;"."&amp;L$1,Data!$J:$J,0))</f>
        <v>1.3259297422660827E-4</v>
      </c>
      <c r="M287" s="57">
        <f>INDEX(Data!$K:$K,MATCH($A287&amp;"."&amp;M$1,Data!$J:$J,0))</f>
        <v>1.2431002534630549E-4</v>
      </c>
      <c r="N287" s="57">
        <f>INDEX(Data!$K:$K,MATCH($A287&amp;"."&amp;N$1,Data!$J:$J,0))</f>
        <v>1.1644645556669104E-4</v>
      </c>
      <c r="O287" s="57">
        <f>INDEX(Data!$K:$K,MATCH($A287&amp;"."&amp;O$1,Data!$J:$J,0))</f>
        <v>1.1191963527606082E-4</v>
      </c>
      <c r="P287" s="57">
        <f>INDEX(Data!$K:$K,MATCH($A287&amp;"."&amp;P$1,Data!$J:$J,0))</f>
        <v>1.0673422389552141E-4</v>
      </c>
      <c r="Q287" s="57">
        <f>INDEX(Data!$K:$K,MATCH($A287&amp;"."&amp;Q$1,Data!$J:$J,0))</f>
        <v>1.0661070094989369E-4</v>
      </c>
      <c r="R287" s="57">
        <f>INDEX(Data!$K:$K,MATCH($A287&amp;"."&amp;R$1,Data!$J:$J,0))</f>
        <v>1.1652109243655837E-4</v>
      </c>
      <c r="S287" s="57">
        <f>INDEX(Data!$K:$K,MATCH($A287&amp;"."&amp;S$1,Data!$J:$J,0))</f>
        <v>1.3430905364389268E-4</v>
      </c>
      <c r="T287" s="57">
        <f>INDEX(Data!$K:$K,MATCH($A287&amp;"."&amp;T$1,Data!$J:$J,0))</f>
        <v>1.6511031385114635E-4</v>
      </c>
      <c r="U287" s="57">
        <f>INDEX(Data!$K:$K,MATCH($A287&amp;"."&amp;U$1,Data!$J:$J,0))</f>
        <v>2.2013641249628372E-4</v>
      </c>
      <c r="V287" s="57">
        <f>INDEX(Data!$K:$K,MATCH($A287&amp;"."&amp;V$1,Data!$J:$J,0))</f>
        <v>2.5890669691279694E-4</v>
      </c>
      <c r="W287" s="57">
        <f>INDEX(Data!$K:$K,MATCH($A287&amp;"."&amp;W$1,Data!$J:$J,0))</f>
        <v>2.582629270601237E-4</v>
      </c>
      <c r="X287" s="57">
        <f>INDEX(Data!$K:$K,MATCH($A287&amp;"."&amp;X$1,Data!$J:$J,0))</f>
        <v>2.2943644193185468E-4</v>
      </c>
      <c r="Y287" s="57">
        <f>INDEX(Data!$K:$K,MATCH($A287&amp;"."&amp;Y$1,Data!$J:$J,0))</f>
        <v>1.7537930852110271E-4</v>
      </c>
    </row>
    <row r="288" spans="1:25" x14ac:dyDescent="0.2">
      <c r="A288" s="2">
        <f t="shared" si="5"/>
        <v>43022</v>
      </c>
      <c r="B288" s="57">
        <f>INDEX(Data!$K:$K,MATCH($A288&amp;"."&amp;B$1,Data!$J:$J,0))</f>
        <v>1.1730966312361082E-4</v>
      </c>
      <c r="C288" s="57">
        <f>INDEX(Data!$K:$K,MATCH($A288&amp;"."&amp;C$1,Data!$J:$J,0))</f>
        <v>6.9171038439546772E-5</v>
      </c>
      <c r="D288" s="57">
        <f>INDEX(Data!$K:$K,MATCH($A288&amp;"."&amp;D$1,Data!$J:$J,0))</f>
        <v>5.0745061707004079E-5</v>
      </c>
      <c r="E288" s="57">
        <f>INDEX(Data!$K:$K,MATCH($A288&amp;"."&amp;E$1,Data!$J:$J,0))</f>
        <v>4.5163531669182673E-5</v>
      </c>
      <c r="F288" s="57">
        <f>INDEX(Data!$K:$K,MATCH($A288&amp;"."&amp;F$1,Data!$J:$J,0))</f>
        <v>4.3400592518189913E-5</v>
      </c>
      <c r="G288" s="57">
        <f>INDEX(Data!$K:$K,MATCH($A288&amp;"."&amp;G$1,Data!$J:$J,0))</f>
        <v>4.5641036042999428E-5</v>
      </c>
      <c r="H288" s="57">
        <f>INDEX(Data!$K:$K,MATCH($A288&amp;"."&amp;H$1,Data!$J:$J,0))</f>
        <v>5.777624848521031E-5</v>
      </c>
      <c r="I288" s="57">
        <f>INDEX(Data!$K:$K,MATCH($A288&amp;"."&amp;I$1,Data!$J:$J,0))</f>
        <v>1.0444869233963224E-4</v>
      </c>
      <c r="J288" s="57">
        <f>INDEX(Data!$K:$K,MATCH($A288&amp;"."&amp;J$1,Data!$J:$J,0))</f>
        <v>1.4009195302663326E-4</v>
      </c>
      <c r="K288" s="57">
        <f>INDEX(Data!$K:$K,MATCH($A288&amp;"."&amp;K$1,Data!$J:$J,0))</f>
        <v>1.4523013064210308E-4</v>
      </c>
      <c r="L288" s="57">
        <f>INDEX(Data!$K:$K,MATCH($A288&amp;"."&amp;L$1,Data!$J:$J,0))</f>
        <v>1.3206257282222963E-4</v>
      </c>
      <c r="M288" s="57">
        <f>INDEX(Data!$K:$K,MATCH($A288&amp;"."&amp;M$1,Data!$J:$J,0))</f>
        <v>1.2381275758074998E-4</v>
      </c>
      <c r="N288" s="57">
        <f>INDEX(Data!$K:$K,MATCH($A288&amp;"."&amp;N$1,Data!$J:$J,0))</f>
        <v>1.1598064383022656E-4</v>
      </c>
      <c r="O288" s="57">
        <f>INDEX(Data!$K:$K,MATCH($A288&amp;"."&amp;O$1,Data!$J:$J,0))</f>
        <v>1.1147193182816536E-4</v>
      </c>
      <c r="P288" s="57">
        <f>INDEX(Data!$K:$K,MATCH($A288&amp;"."&amp;P$1,Data!$J:$J,0))</f>
        <v>1.063072632471186E-4</v>
      </c>
      <c r="Q288" s="57">
        <f>INDEX(Data!$K:$K,MATCH($A288&amp;"."&amp;Q$1,Data!$J:$J,0))</f>
        <v>1.0618423442076241E-4</v>
      </c>
      <c r="R288" s="57">
        <f>INDEX(Data!$K:$K,MATCH($A288&amp;"."&amp;R$1,Data!$J:$J,0))</f>
        <v>1.160549821360046E-4</v>
      </c>
      <c r="S288" s="57">
        <f>INDEX(Data!$K:$K,MATCH($A288&amp;"."&amp;S$1,Data!$J:$J,0))</f>
        <v>1.3377178753994553E-4</v>
      </c>
      <c r="T288" s="57">
        <f>INDEX(Data!$K:$K,MATCH($A288&amp;"."&amp;T$1,Data!$J:$J,0))</f>
        <v>1.64449835851804E-4</v>
      </c>
      <c r="U288" s="57">
        <f>INDEX(Data!$K:$K,MATCH($A288&amp;"."&amp;U$1,Data!$J:$J,0))</f>
        <v>2.1925581785675651E-4</v>
      </c>
      <c r="V288" s="57">
        <f>INDEX(Data!$K:$K,MATCH($A288&amp;"."&amp;V$1,Data!$J:$J,0))</f>
        <v>2.5787101250759653E-4</v>
      </c>
      <c r="W288" s="57">
        <f>INDEX(Data!$K:$K,MATCH($A288&amp;"."&amp;W$1,Data!$J:$J,0))</f>
        <v>2.572298178776001E-4</v>
      </c>
      <c r="X288" s="57">
        <f>INDEX(Data!$K:$K,MATCH($A288&amp;"."&amp;X$1,Data!$J:$J,0))</f>
        <v>2.285186451049404E-4</v>
      </c>
      <c r="Y288" s="57">
        <f>INDEX(Data!$K:$K,MATCH($A288&amp;"."&amp;Y$1,Data!$J:$J,0))</f>
        <v>1.7467775225780047E-4</v>
      </c>
    </row>
    <row r="289" spans="1:25" x14ac:dyDescent="0.2">
      <c r="A289" s="2">
        <f t="shared" si="5"/>
        <v>43023</v>
      </c>
      <c r="B289" s="57">
        <f>INDEX(Data!$K:$K,MATCH($A289&amp;"."&amp;B$1,Data!$J:$J,0))</f>
        <v>1.1684039836481887E-4</v>
      </c>
      <c r="C289" s="57">
        <f>INDEX(Data!$K:$K,MATCH($A289&amp;"."&amp;C$1,Data!$J:$J,0))</f>
        <v>6.9171038439546772E-5</v>
      </c>
      <c r="D289" s="57">
        <f>INDEX(Data!$K:$K,MATCH($A289&amp;"."&amp;D$1,Data!$J:$J,0))</f>
        <v>5.0745061707004079E-5</v>
      </c>
      <c r="E289" s="57">
        <f>INDEX(Data!$K:$K,MATCH($A289&amp;"."&amp;E$1,Data!$J:$J,0))</f>
        <v>4.5163531669182673E-5</v>
      </c>
      <c r="F289" s="57">
        <f>INDEX(Data!$K:$K,MATCH($A289&amp;"."&amp;F$1,Data!$J:$J,0))</f>
        <v>4.3400592518189913E-5</v>
      </c>
      <c r="G289" s="57">
        <f>INDEX(Data!$K:$K,MATCH($A289&amp;"."&amp;G$1,Data!$J:$J,0))</f>
        <v>4.5641036042999428E-5</v>
      </c>
      <c r="H289" s="57">
        <f>INDEX(Data!$K:$K,MATCH($A289&amp;"."&amp;H$1,Data!$J:$J,0))</f>
        <v>5.777624848521031E-5</v>
      </c>
      <c r="I289" s="57">
        <f>INDEX(Data!$K:$K,MATCH($A289&amp;"."&amp;I$1,Data!$J:$J,0))</f>
        <v>1.0444869233963224E-4</v>
      </c>
      <c r="J289" s="57">
        <f>INDEX(Data!$K:$K,MATCH($A289&amp;"."&amp;J$1,Data!$J:$J,0))</f>
        <v>1.4009195302663326E-4</v>
      </c>
      <c r="K289" s="57">
        <f>INDEX(Data!$K:$K,MATCH($A289&amp;"."&amp;K$1,Data!$J:$J,0))</f>
        <v>1.4523013064210308E-4</v>
      </c>
      <c r="L289" s="57">
        <f>INDEX(Data!$K:$K,MATCH($A289&amp;"."&amp;L$1,Data!$J:$J,0))</f>
        <v>1.3206257282222963E-4</v>
      </c>
      <c r="M289" s="57">
        <f>INDEX(Data!$K:$K,MATCH($A289&amp;"."&amp;M$1,Data!$J:$J,0))</f>
        <v>1.2381275758074998E-4</v>
      </c>
      <c r="N289" s="57">
        <f>INDEX(Data!$K:$K,MATCH($A289&amp;"."&amp;N$1,Data!$J:$J,0))</f>
        <v>1.1598064383022656E-4</v>
      </c>
      <c r="O289" s="57">
        <f>INDEX(Data!$K:$K,MATCH($A289&amp;"."&amp;O$1,Data!$J:$J,0))</f>
        <v>1.1147193182816536E-4</v>
      </c>
      <c r="P289" s="57">
        <f>INDEX(Data!$K:$K,MATCH($A289&amp;"."&amp;P$1,Data!$J:$J,0))</f>
        <v>1.063072632471186E-4</v>
      </c>
      <c r="Q289" s="57">
        <f>INDEX(Data!$K:$K,MATCH($A289&amp;"."&amp;Q$1,Data!$J:$J,0))</f>
        <v>1.0618423442076241E-4</v>
      </c>
      <c r="R289" s="57">
        <f>INDEX(Data!$K:$K,MATCH($A289&amp;"."&amp;R$1,Data!$J:$J,0))</f>
        <v>1.160549821360046E-4</v>
      </c>
      <c r="S289" s="57">
        <f>INDEX(Data!$K:$K,MATCH($A289&amp;"."&amp;S$1,Data!$J:$J,0))</f>
        <v>1.3377178753994553E-4</v>
      </c>
      <c r="T289" s="57">
        <f>INDEX(Data!$K:$K,MATCH($A289&amp;"."&amp;T$1,Data!$J:$J,0))</f>
        <v>1.64449835851804E-4</v>
      </c>
      <c r="U289" s="57">
        <f>INDEX(Data!$K:$K,MATCH($A289&amp;"."&amp;U$1,Data!$J:$J,0))</f>
        <v>2.1925581785675651E-4</v>
      </c>
      <c r="V289" s="57">
        <f>INDEX(Data!$K:$K,MATCH($A289&amp;"."&amp;V$1,Data!$J:$J,0))</f>
        <v>2.5787101250759653E-4</v>
      </c>
      <c r="W289" s="57">
        <f>INDEX(Data!$K:$K,MATCH($A289&amp;"."&amp;W$1,Data!$J:$J,0))</f>
        <v>2.572298178776001E-4</v>
      </c>
      <c r="X289" s="57">
        <f>INDEX(Data!$K:$K,MATCH($A289&amp;"."&amp;X$1,Data!$J:$J,0))</f>
        <v>2.285186451049404E-4</v>
      </c>
      <c r="Y289" s="57">
        <f>INDEX(Data!$K:$K,MATCH($A289&amp;"."&amp;Y$1,Data!$J:$J,0))</f>
        <v>1.7467775225780047E-4</v>
      </c>
    </row>
    <row r="290" spans="1:25" x14ac:dyDescent="0.2">
      <c r="A290" s="2">
        <f t="shared" si="5"/>
        <v>43024</v>
      </c>
      <c r="B290" s="57">
        <f>INDEX(Data!$K:$K,MATCH($A290&amp;"."&amp;B$1,Data!$J:$J,0))</f>
        <v>1.1684039836481887E-4</v>
      </c>
      <c r="C290" s="57">
        <f>INDEX(Data!$K:$K,MATCH($A290&amp;"."&amp;C$1,Data!$J:$J,0))</f>
        <v>6.9448849291983044E-5</v>
      </c>
      <c r="D290" s="57">
        <f>INDEX(Data!$K:$K,MATCH($A290&amp;"."&amp;D$1,Data!$J:$J,0))</f>
        <v>5.0948868519331643E-5</v>
      </c>
      <c r="E290" s="57">
        <f>INDEX(Data!$K:$K,MATCH($A290&amp;"."&amp;E$1,Data!$J:$J,0))</f>
        <v>4.5344921446105166E-5</v>
      </c>
      <c r="F290" s="57">
        <f>INDEX(Data!$K:$K,MATCH($A290&amp;"."&amp;F$1,Data!$J:$J,0))</f>
        <v>4.357490182271553E-5</v>
      </c>
      <c r="G290" s="57">
        <f>INDEX(Data!$K:$K,MATCH($A290&amp;"."&amp;G$1,Data!$J:$J,0))</f>
        <v>4.5824343615290098E-5</v>
      </c>
      <c r="H290" s="57">
        <f>INDEX(Data!$K:$K,MATCH($A290&amp;"."&amp;H$1,Data!$J:$J,0))</f>
        <v>5.8008294572768607E-5</v>
      </c>
      <c r="I290" s="57">
        <f>INDEX(Data!$K:$K,MATCH($A290&amp;"."&amp;I$1,Data!$J:$J,0))</f>
        <v>1.0486818843090581E-4</v>
      </c>
      <c r="J290" s="57">
        <f>INDEX(Data!$K:$K,MATCH($A290&amp;"."&amp;J$1,Data!$J:$J,0))</f>
        <v>1.4065460273911086E-4</v>
      </c>
      <c r="K290" s="57">
        <f>INDEX(Data!$K:$K,MATCH($A290&amp;"."&amp;K$1,Data!$J:$J,0))</f>
        <v>1.4581341675871064E-4</v>
      </c>
      <c r="L290" s="57">
        <f>INDEX(Data!$K:$K,MATCH($A290&amp;"."&amp;L$1,Data!$J:$J,0))</f>
        <v>1.3259297422660827E-4</v>
      </c>
      <c r="M290" s="57">
        <f>INDEX(Data!$K:$K,MATCH($A290&amp;"."&amp;M$1,Data!$J:$J,0))</f>
        <v>1.2431002534630549E-4</v>
      </c>
      <c r="N290" s="57">
        <f>INDEX(Data!$K:$K,MATCH($A290&amp;"."&amp;N$1,Data!$J:$J,0))</f>
        <v>1.1644645556669104E-4</v>
      </c>
      <c r="O290" s="57">
        <f>INDEX(Data!$K:$K,MATCH($A290&amp;"."&amp;O$1,Data!$J:$J,0))</f>
        <v>1.1191963527606082E-4</v>
      </c>
      <c r="P290" s="57">
        <f>INDEX(Data!$K:$K,MATCH($A290&amp;"."&amp;P$1,Data!$J:$J,0))</f>
        <v>1.0673422389552141E-4</v>
      </c>
      <c r="Q290" s="57">
        <f>INDEX(Data!$K:$K,MATCH($A290&amp;"."&amp;Q$1,Data!$J:$J,0))</f>
        <v>1.0661070094989369E-4</v>
      </c>
      <c r="R290" s="57">
        <f>INDEX(Data!$K:$K,MATCH($A290&amp;"."&amp;R$1,Data!$J:$J,0))</f>
        <v>1.1652109243655837E-4</v>
      </c>
      <c r="S290" s="57">
        <f>INDEX(Data!$K:$K,MATCH($A290&amp;"."&amp;S$1,Data!$J:$J,0))</f>
        <v>1.3430905364389268E-4</v>
      </c>
      <c r="T290" s="57">
        <f>INDEX(Data!$K:$K,MATCH($A290&amp;"."&amp;T$1,Data!$J:$J,0))</f>
        <v>1.6511031385114635E-4</v>
      </c>
      <c r="U290" s="57">
        <f>INDEX(Data!$K:$K,MATCH($A290&amp;"."&amp;U$1,Data!$J:$J,0))</f>
        <v>2.2013641249628372E-4</v>
      </c>
      <c r="V290" s="57">
        <f>INDEX(Data!$K:$K,MATCH($A290&amp;"."&amp;V$1,Data!$J:$J,0))</f>
        <v>2.5890669691279694E-4</v>
      </c>
      <c r="W290" s="57">
        <f>INDEX(Data!$K:$K,MATCH($A290&amp;"."&amp;W$1,Data!$J:$J,0))</f>
        <v>2.582629270601237E-4</v>
      </c>
      <c r="X290" s="57">
        <f>INDEX(Data!$K:$K,MATCH($A290&amp;"."&amp;X$1,Data!$J:$J,0))</f>
        <v>2.2943644193185468E-4</v>
      </c>
      <c r="Y290" s="57">
        <f>INDEX(Data!$K:$K,MATCH($A290&amp;"."&amp;Y$1,Data!$J:$J,0))</f>
        <v>1.7537930852110271E-4</v>
      </c>
    </row>
    <row r="291" spans="1:25" x14ac:dyDescent="0.2">
      <c r="A291" s="2">
        <f t="shared" si="5"/>
        <v>43025</v>
      </c>
      <c r="B291" s="57">
        <f>INDEX(Data!$K:$K,MATCH($A291&amp;"."&amp;B$1,Data!$J:$J,0))</f>
        <v>1.1730966312361082E-4</v>
      </c>
      <c r="C291" s="57">
        <f>INDEX(Data!$K:$K,MATCH($A291&amp;"."&amp;C$1,Data!$J:$J,0))</f>
        <v>6.9448849291983044E-5</v>
      </c>
      <c r="D291" s="57">
        <f>INDEX(Data!$K:$K,MATCH($A291&amp;"."&amp;D$1,Data!$J:$J,0))</f>
        <v>5.0948868519331643E-5</v>
      </c>
      <c r="E291" s="57">
        <f>INDEX(Data!$K:$K,MATCH($A291&amp;"."&amp;E$1,Data!$J:$J,0))</f>
        <v>4.5344921446105166E-5</v>
      </c>
      <c r="F291" s="57">
        <f>INDEX(Data!$K:$K,MATCH($A291&amp;"."&amp;F$1,Data!$J:$J,0))</f>
        <v>4.357490182271553E-5</v>
      </c>
      <c r="G291" s="57">
        <f>INDEX(Data!$K:$K,MATCH($A291&amp;"."&amp;G$1,Data!$J:$J,0))</f>
        <v>4.5824343615290098E-5</v>
      </c>
      <c r="H291" s="57">
        <f>INDEX(Data!$K:$K,MATCH($A291&amp;"."&amp;H$1,Data!$J:$J,0))</f>
        <v>5.8008294572768607E-5</v>
      </c>
      <c r="I291" s="57">
        <f>INDEX(Data!$K:$K,MATCH($A291&amp;"."&amp;I$1,Data!$J:$J,0))</f>
        <v>1.0486818843090581E-4</v>
      </c>
      <c r="J291" s="57">
        <f>INDEX(Data!$K:$K,MATCH($A291&amp;"."&amp;J$1,Data!$J:$J,0))</f>
        <v>1.4065460273911086E-4</v>
      </c>
      <c r="K291" s="57">
        <f>INDEX(Data!$K:$K,MATCH($A291&amp;"."&amp;K$1,Data!$J:$J,0))</f>
        <v>1.4581341675871064E-4</v>
      </c>
      <c r="L291" s="57">
        <f>INDEX(Data!$K:$K,MATCH($A291&amp;"."&amp;L$1,Data!$J:$J,0))</f>
        <v>1.3259297422660827E-4</v>
      </c>
      <c r="M291" s="57">
        <f>INDEX(Data!$K:$K,MATCH($A291&amp;"."&amp;M$1,Data!$J:$J,0))</f>
        <v>1.2431002534630549E-4</v>
      </c>
      <c r="N291" s="57">
        <f>INDEX(Data!$K:$K,MATCH($A291&amp;"."&amp;N$1,Data!$J:$J,0))</f>
        <v>1.1644645556669104E-4</v>
      </c>
      <c r="O291" s="57">
        <f>INDEX(Data!$K:$K,MATCH($A291&amp;"."&amp;O$1,Data!$J:$J,0))</f>
        <v>1.1191963527606082E-4</v>
      </c>
      <c r="P291" s="57">
        <f>INDEX(Data!$K:$K,MATCH($A291&amp;"."&amp;P$1,Data!$J:$J,0))</f>
        <v>1.0673422389552141E-4</v>
      </c>
      <c r="Q291" s="57">
        <f>INDEX(Data!$K:$K,MATCH($A291&amp;"."&amp;Q$1,Data!$J:$J,0))</f>
        <v>1.0661070094989369E-4</v>
      </c>
      <c r="R291" s="57">
        <f>INDEX(Data!$K:$K,MATCH($A291&amp;"."&amp;R$1,Data!$J:$J,0))</f>
        <v>1.1652109243655837E-4</v>
      </c>
      <c r="S291" s="57">
        <f>INDEX(Data!$K:$K,MATCH($A291&amp;"."&amp;S$1,Data!$J:$J,0))</f>
        <v>1.3430905364389268E-4</v>
      </c>
      <c r="T291" s="57">
        <f>INDEX(Data!$K:$K,MATCH($A291&amp;"."&amp;T$1,Data!$J:$J,0))</f>
        <v>1.6511031385114635E-4</v>
      </c>
      <c r="U291" s="57">
        <f>INDEX(Data!$K:$K,MATCH($A291&amp;"."&amp;U$1,Data!$J:$J,0))</f>
        <v>2.2013641249628372E-4</v>
      </c>
      <c r="V291" s="57">
        <f>INDEX(Data!$K:$K,MATCH($A291&amp;"."&amp;V$1,Data!$J:$J,0))</f>
        <v>2.5890669691279694E-4</v>
      </c>
      <c r="W291" s="57">
        <f>INDEX(Data!$K:$K,MATCH($A291&amp;"."&amp;W$1,Data!$J:$J,0))</f>
        <v>2.582629270601237E-4</v>
      </c>
      <c r="X291" s="57">
        <f>INDEX(Data!$K:$K,MATCH($A291&amp;"."&amp;X$1,Data!$J:$J,0))</f>
        <v>2.2943644193185468E-4</v>
      </c>
      <c r="Y291" s="57">
        <f>INDEX(Data!$K:$K,MATCH($A291&amp;"."&amp;Y$1,Data!$J:$J,0))</f>
        <v>1.7537930852110271E-4</v>
      </c>
    </row>
    <row r="292" spans="1:25" x14ac:dyDescent="0.2">
      <c r="A292" s="2">
        <f t="shared" si="5"/>
        <v>43026</v>
      </c>
      <c r="B292" s="57">
        <f>INDEX(Data!$K:$K,MATCH($A292&amp;"."&amp;B$1,Data!$J:$J,0))</f>
        <v>1.1730966312361082E-4</v>
      </c>
      <c r="C292" s="57">
        <f>INDEX(Data!$K:$K,MATCH($A292&amp;"."&amp;C$1,Data!$J:$J,0))</f>
        <v>6.9448849291983044E-5</v>
      </c>
      <c r="D292" s="57">
        <f>INDEX(Data!$K:$K,MATCH($A292&amp;"."&amp;D$1,Data!$J:$J,0))</f>
        <v>5.0948868519331643E-5</v>
      </c>
      <c r="E292" s="57">
        <f>INDEX(Data!$K:$K,MATCH($A292&amp;"."&amp;E$1,Data!$J:$J,0))</f>
        <v>4.5344921446105166E-5</v>
      </c>
      <c r="F292" s="57">
        <f>INDEX(Data!$K:$K,MATCH($A292&amp;"."&amp;F$1,Data!$J:$J,0))</f>
        <v>4.357490182271553E-5</v>
      </c>
      <c r="G292" s="57">
        <f>INDEX(Data!$K:$K,MATCH($A292&amp;"."&amp;G$1,Data!$J:$J,0))</f>
        <v>4.5824343615290098E-5</v>
      </c>
      <c r="H292" s="57">
        <f>INDEX(Data!$K:$K,MATCH($A292&amp;"."&amp;H$1,Data!$J:$J,0))</f>
        <v>5.8008294572768607E-5</v>
      </c>
      <c r="I292" s="57">
        <f>INDEX(Data!$K:$K,MATCH($A292&amp;"."&amp;I$1,Data!$J:$J,0))</f>
        <v>1.0486818843090581E-4</v>
      </c>
      <c r="J292" s="57">
        <f>INDEX(Data!$K:$K,MATCH($A292&amp;"."&amp;J$1,Data!$J:$J,0))</f>
        <v>1.4065460273911086E-4</v>
      </c>
      <c r="K292" s="57">
        <f>INDEX(Data!$K:$K,MATCH($A292&amp;"."&amp;K$1,Data!$J:$J,0))</f>
        <v>1.4581341675871064E-4</v>
      </c>
      <c r="L292" s="57">
        <f>INDEX(Data!$K:$K,MATCH($A292&amp;"."&amp;L$1,Data!$J:$J,0))</f>
        <v>1.3259297422660827E-4</v>
      </c>
      <c r="M292" s="57">
        <f>INDEX(Data!$K:$K,MATCH($A292&amp;"."&amp;M$1,Data!$J:$J,0))</f>
        <v>1.2431002534630549E-4</v>
      </c>
      <c r="N292" s="57">
        <f>INDEX(Data!$K:$K,MATCH($A292&amp;"."&amp;N$1,Data!$J:$J,0))</f>
        <v>1.1644645556669104E-4</v>
      </c>
      <c r="O292" s="57">
        <f>INDEX(Data!$K:$K,MATCH($A292&amp;"."&amp;O$1,Data!$J:$J,0))</f>
        <v>1.1191963527606082E-4</v>
      </c>
      <c r="P292" s="57">
        <f>INDEX(Data!$K:$K,MATCH($A292&amp;"."&amp;P$1,Data!$J:$J,0))</f>
        <v>1.0673422389552141E-4</v>
      </c>
      <c r="Q292" s="57">
        <f>INDEX(Data!$K:$K,MATCH($A292&amp;"."&amp;Q$1,Data!$J:$J,0))</f>
        <v>1.0661070094989369E-4</v>
      </c>
      <c r="R292" s="57">
        <f>INDEX(Data!$K:$K,MATCH($A292&amp;"."&amp;R$1,Data!$J:$J,0))</f>
        <v>1.1652109243655837E-4</v>
      </c>
      <c r="S292" s="57">
        <f>INDEX(Data!$K:$K,MATCH($A292&amp;"."&amp;S$1,Data!$J:$J,0))</f>
        <v>1.3430905364389268E-4</v>
      </c>
      <c r="T292" s="57">
        <f>INDEX(Data!$K:$K,MATCH($A292&amp;"."&amp;T$1,Data!$J:$J,0))</f>
        <v>1.6511031385114635E-4</v>
      </c>
      <c r="U292" s="57">
        <f>INDEX(Data!$K:$K,MATCH($A292&amp;"."&amp;U$1,Data!$J:$J,0))</f>
        <v>2.2013641249628372E-4</v>
      </c>
      <c r="V292" s="57">
        <f>INDEX(Data!$K:$K,MATCH($A292&amp;"."&amp;V$1,Data!$J:$J,0))</f>
        <v>2.5890669691279694E-4</v>
      </c>
      <c r="W292" s="57">
        <f>INDEX(Data!$K:$K,MATCH($A292&amp;"."&amp;W$1,Data!$J:$J,0))</f>
        <v>2.582629270601237E-4</v>
      </c>
      <c r="X292" s="57">
        <f>INDEX(Data!$K:$K,MATCH($A292&amp;"."&amp;X$1,Data!$J:$J,0))</f>
        <v>2.2943644193185468E-4</v>
      </c>
      <c r="Y292" s="57">
        <f>INDEX(Data!$K:$K,MATCH($A292&amp;"."&amp;Y$1,Data!$J:$J,0))</f>
        <v>1.7537930852110271E-4</v>
      </c>
    </row>
    <row r="293" spans="1:25" x14ac:dyDescent="0.2">
      <c r="A293" s="2">
        <f t="shared" si="5"/>
        <v>43027</v>
      </c>
      <c r="B293" s="57">
        <f>INDEX(Data!$K:$K,MATCH($A293&amp;"."&amp;B$1,Data!$J:$J,0))</f>
        <v>1.1730966312361082E-4</v>
      </c>
      <c r="C293" s="57">
        <f>INDEX(Data!$K:$K,MATCH($A293&amp;"."&amp;C$1,Data!$J:$J,0))</f>
        <v>6.9448849291983044E-5</v>
      </c>
      <c r="D293" s="57">
        <f>INDEX(Data!$K:$K,MATCH($A293&amp;"."&amp;D$1,Data!$J:$J,0))</f>
        <v>5.0948868519331643E-5</v>
      </c>
      <c r="E293" s="57">
        <f>INDEX(Data!$K:$K,MATCH($A293&amp;"."&amp;E$1,Data!$J:$J,0))</f>
        <v>4.5344921446105166E-5</v>
      </c>
      <c r="F293" s="57">
        <f>INDEX(Data!$K:$K,MATCH($A293&amp;"."&amp;F$1,Data!$J:$J,0))</f>
        <v>4.357490182271553E-5</v>
      </c>
      <c r="G293" s="57">
        <f>INDEX(Data!$K:$K,MATCH($A293&amp;"."&amp;G$1,Data!$J:$J,0))</f>
        <v>4.5824343615290098E-5</v>
      </c>
      <c r="H293" s="57">
        <f>INDEX(Data!$K:$K,MATCH($A293&amp;"."&amp;H$1,Data!$J:$J,0))</f>
        <v>5.8008294572768607E-5</v>
      </c>
      <c r="I293" s="57">
        <f>INDEX(Data!$K:$K,MATCH($A293&amp;"."&amp;I$1,Data!$J:$J,0))</f>
        <v>1.0486818843090581E-4</v>
      </c>
      <c r="J293" s="57">
        <f>INDEX(Data!$K:$K,MATCH($A293&amp;"."&amp;J$1,Data!$J:$J,0))</f>
        <v>1.4065460273911086E-4</v>
      </c>
      <c r="K293" s="57">
        <f>INDEX(Data!$K:$K,MATCH($A293&amp;"."&amp;K$1,Data!$J:$J,0))</f>
        <v>1.4581341675871064E-4</v>
      </c>
      <c r="L293" s="57">
        <f>INDEX(Data!$K:$K,MATCH($A293&amp;"."&amp;L$1,Data!$J:$J,0))</f>
        <v>1.3259297422660827E-4</v>
      </c>
      <c r="M293" s="57">
        <f>INDEX(Data!$K:$K,MATCH($A293&amp;"."&amp;M$1,Data!$J:$J,0))</f>
        <v>1.2431002534630549E-4</v>
      </c>
      <c r="N293" s="57">
        <f>INDEX(Data!$K:$K,MATCH($A293&amp;"."&amp;N$1,Data!$J:$J,0))</f>
        <v>1.1644645556669104E-4</v>
      </c>
      <c r="O293" s="57">
        <f>INDEX(Data!$K:$K,MATCH($A293&amp;"."&amp;O$1,Data!$J:$J,0))</f>
        <v>1.1191963527606082E-4</v>
      </c>
      <c r="P293" s="57">
        <f>INDEX(Data!$K:$K,MATCH($A293&amp;"."&amp;P$1,Data!$J:$J,0))</f>
        <v>1.0673422389552141E-4</v>
      </c>
      <c r="Q293" s="57">
        <f>INDEX(Data!$K:$K,MATCH($A293&amp;"."&amp;Q$1,Data!$J:$J,0))</f>
        <v>1.0661070094989369E-4</v>
      </c>
      <c r="R293" s="57">
        <f>INDEX(Data!$K:$K,MATCH($A293&amp;"."&amp;R$1,Data!$J:$J,0))</f>
        <v>1.1652109243655837E-4</v>
      </c>
      <c r="S293" s="57">
        <f>INDEX(Data!$K:$K,MATCH($A293&amp;"."&amp;S$1,Data!$J:$J,0))</f>
        <v>1.3430905364389268E-4</v>
      </c>
      <c r="T293" s="57">
        <f>INDEX(Data!$K:$K,MATCH($A293&amp;"."&amp;T$1,Data!$J:$J,0))</f>
        <v>1.6511031385114635E-4</v>
      </c>
      <c r="U293" s="57">
        <f>INDEX(Data!$K:$K,MATCH($A293&amp;"."&amp;U$1,Data!$J:$J,0))</f>
        <v>2.2013641249628372E-4</v>
      </c>
      <c r="V293" s="57">
        <f>INDEX(Data!$K:$K,MATCH($A293&amp;"."&amp;V$1,Data!$J:$J,0))</f>
        <v>2.5890669691279694E-4</v>
      </c>
      <c r="W293" s="57">
        <f>INDEX(Data!$K:$K,MATCH($A293&amp;"."&amp;W$1,Data!$J:$J,0))</f>
        <v>2.582629270601237E-4</v>
      </c>
      <c r="X293" s="57">
        <f>INDEX(Data!$K:$K,MATCH($A293&amp;"."&amp;X$1,Data!$J:$J,0))</f>
        <v>2.2943644193185468E-4</v>
      </c>
      <c r="Y293" s="57">
        <f>INDEX(Data!$K:$K,MATCH($A293&amp;"."&amp;Y$1,Data!$J:$J,0))</f>
        <v>1.7537930852110271E-4</v>
      </c>
    </row>
    <row r="294" spans="1:25" x14ac:dyDescent="0.2">
      <c r="A294" s="2">
        <f t="shared" si="5"/>
        <v>43028</v>
      </c>
      <c r="B294" s="57">
        <f>INDEX(Data!$K:$K,MATCH($A294&amp;"."&amp;B$1,Data!$J:$J,0))</f>
        <v>1.1730966312361082E-4</v>
      </c>
      <c r="C294" s="57">
        <f>INDEX(Data!$K:$K,MATCH($A294&amp;"."&amp;C$1,Data!$J:$J,0))</f>
        <v>6.9448849291983044E-5</v>
      </c>
      <c r="D294" s="57">
        <f>INDEX(Data!$K:$K,MATCH($A294&amp;"."&amp;D$1,Data!$J:$J,0))</f>
        <v>5.0948868519331643E-5</v>
      </c>
      <c r="E294" s="57">
        <f>INDEX(Data!$K:$K,MATCH($A294&amp;"."&amp;E$1,Data!$J:$J,0))</f>
        <v>4.5344921446105166E-5</v>
      </c>
      <c r="F294" s="57">
        <f>INDEX(Data!$K:$K,MATCH($A294&amp;"."&amp;F$1,Data!$J:$J,0))</f>
        <v>4.357490182271553E-5</v>
      </c>
      <c r="G294" s="57">
        <f>INDEX(Data!$K:$K,MATCH($A294&amp;"."&amp;G$1,Data!$J:$J,0))</f>
        <v>4.5824343615290098E-5</v>
      </c>
      <c r="H294" s="57">
        <f>INDEX(Data!$K:$K,MATCH($A294&amp;"."&amp;H$1,Data!$J:$J,0))</f>
        <v>5.8008294572768607E-5</v>
      </c>
      <c r="I294" s="57">
        <f>INDEX(Data!$K:$K,MATCH($A294&amp;"."&amp;I$1,Data!$J:$J,0))</f>
        <v>1.0486818843090581E-4</v>
      </c>
      <c r="J294" s="57">
        <f>INDEX(Data!$K:$K,MATCH($A294&amp;"."&amp;J$1,Data!$J:$J,0))</f>
        <v>1.4065460273911086E-4</v>
      </c>
      <c r="K294" s="57">
        <f>INDEX(Data!$K:$K,MATCH($A294&amp;"."&amp;K$1,Data!$J:$J,0))</f>
        <v>1.4581341675871064E-4</v>
      </c>
      <c r="L294" s="57">
        <f>INDEX(Data!$K:$K,MATCH($A294&amp;"."&amp;L$1,Data!$J:$J,0))</f>
        <v>1.3259297422660827E-4</v>
      </c>
      <c r="M294" s="57">
        <f>INDEX(Data!$K:$K,MATCH($A294&amp;"."&amp;M$1,Data!$J:$J,0))</f>
        <v>1.2431002534630549E-4</v>
      </c>
      <c r="N294" s="57">
        <f>INDEX(Data!$K:$K,MATCH($A294&amp;"."&amp;N$1,Data!$J:$J,0))</f>
        <v>1.1644645556669104E-4</v>
      </c>
      <c r="O294" s="57">
        <f>INDEX(Data!$K:$K,MATCH($A294&amp;"."&amp;O$1,Data!$J:$J,0))</f>
        <v>1.1191963527606082E-4</v>
      </c>
      <c r="P294" s="57">
        <f>INDEX(Data!$K:$K,MATCH($A294&amp;"."&amp;P$1,Data!$J:$J,0))</f>
        <v>1.0673422389552141E-4</v>
      </c>
      <c r="Q294" s="57">
        <f>INDEX(Data!$K:$K,MATCH($A294&amp;"."&amp;Q$1,Data!$J:$J,0))</f>
        <v>1.0661070094989369E-4</v>
      </c>
      <c r="R294" s="57">
        <f>INDEX(Data!$K:$K,MATCH($A294&amp;"."&amp;R$1,Data!$J:$J,0))</f>
        <v>1.1652109243655837E-4</v>
      </c>
      <c r="S294" s="57">
        <f>INDEX(Data!$K:$K,MATCH($A294&amp;"."&amp;S$1,Data!$J:$J,0))</f>
        <v>1.3430905364389268E-4</v>
      </c>
      <c r="T294" s="57">
        <f>INDEX(Data!$K:$K,MATCH($A294&amp;"."&amp;T$1,Data!$J:$J,0))</f>
        <v>1.6511031385114635E-4</v>
      </c>
      <c r="U294" s="57">
        <f>INDEX(Data!$K:$K,MATCH($A294&amp;"."&amp;U$1,Data!$J:$J,0))</f>
        <v>2.2013641249628372E-4</v>
      </c>
      <c r="V294" s="57">
        <f>INDEX(Data!$K:$K,MATCH($A294&amp;"."&amp;V$1,Data!$J:$J,0))</f>
        <v>2.5890669691279694E-4</v>
      </c>
      <c r="W294" s="57">
        <f>INDEX(Data!$K:$K,MATCH($A294&amp;"."&amp;W$1,Data!$J:$J,0))</f>
        <v>2.582629270601237E-4</v>
      </c>
      <c r="X294" s="57">
        <f>INDEX(Data!$K:$K,MATCH($A294&amp;"."&amp;X$1,Data!$J:$J,0))</f>
        <v>2.2943644193185468E-4</v>
      </c>
      <c r="Y294" s="57">
        <f>INDEX(Data!$K:$K,MATCH($A294&amp;"."&amp;Y$1,Data!$J:$J,0))</f>
        <v>1.7537930852110271E-4</v>
      </c>
    </row>
    <row r="295" spans="1:25" x14ac:dyDescent="0.2">
      <c r="A295" s="2">
        <f t="shared" si="5"/>
        <v>43029</v>
      </c>
      <c r="B295" s="57">
        <f>INDEX(Data!$K:$K,MATCH($A295&amp;"."&amp;B$1,Data!$J:$J,0))</f>
        <v>1.1730966312361082E-4</v>
      </c>
      <c r="C295" s="57">
        <f>INDEX(Data!$K:$K,MATCH($A295&amp;"."&amp;C$1,Data!$J:$J,0))</f>
        <v>6.9171038439546772E-5</v>
      </c>
      <c r="D295" s="57">
        <f>INDEX(Data!$K:$K,MATCH($A295&amp;"."&amp;D$1,Data!$J:$J,0))</f>
        <v>5.0745061707004079E-5</v>
      </c>
      <c r="E295" s="57">
        <f>INDEX(Data!$K:$K,MATCH($A295&amp;"."&amp;E$1,Data!$J:$J,0))</f>
        <v>4.5163531669182673E-5</v>
      </c>
      <c r="F295" s="57">
        <f>INDEX(Data!$K:$K,MATCH($A295&amp;"."&amp;F$1,Data!$J:$J,0))</f>
        <v>4.3400592518189913E-5</v>
      </c>
      <c r="G295" s="57">
        <f>INDEX(Data!$K:$K,MATCH($A295&amp;"."&amp;G$1,Data!$J:$J,0))</f>
        <v>4.5641036042999428E-5</v>
      </c>
      <c r="H295" s="57">
        <f>INDEX(Data!$K:$K,MATCH($A295&amp;"."&amp;H$1,Data!$J:$J,0))</f>
        <v>5.777624848521031E-5</v>
      </c>
      <c r="I295" s="57">
        <f>INDEX(Data!$K:$K,MATCH($A295&amp;"."&amp;I$1,Data!$J:$J,0))</f>
        <v>1.0444869233963224E-4</v>
      </c>
      <c r="J295" s="57">
        <f>INDEX(Data!$K:$K,MATCH($A295&amp;"."&amp;J$1,Data!$J:$J,0))</f>
        <v>1.4009195302663326E-4</v>
      </c>
      <c r="K295" s="57">
        <f>INDEX(Data!$K:$K,MATCH($A295&amp;"."&amp;K$1,Data!$J:$J,0))</f>
        <v>1.4523013064210308E-4</v>
      </c>
      <c r="L295" s="57">
        <f>INDEX(Data!$K:$K,MATCH($A295&amp;"."&amp;L$1,Data!$J:$J,0))</f>
        <v>1.3206257282222963E-4</v>
      </c>
      <c r="M295" s="57">
        <f>INDEX(Data!$K:$K,MATCH($A295&amp;"."&amp;M$1,Data!$J:$J,0))</f>
        <v>1.2381275758074998E-4</v>
      </c>
      <c r="N295" s="57">
        <f>INDEX(Data!$K:$K,MATCH($A295&amp;"."&amp;N$1,Data!$J:$J,0))</f>
        <v>1.1598064383022656E-4</v>
      </c>
      <c r="O295" s="57">
        <f>INDEX(Data!$K:$K,MATCH($A295&amp;"."&amp;O$1,Data!$J:$J,0))</f>
        <v>1.1147193182816536E-4</v>
      </c>
      <c r="P295" s="57">
        <f>INDEX(Data!$K:$K,MATCH($A295&amp;"."&amp;P$1,Data!$J:$J,0))</f>
        <v>1.063072632471186E-4</v>
      </c>
      <c r="Q295" s="57">
        <f>INDEX(Data!$K:$K,MATCH($A295&amp;"."&amp;Q$1,Data!$J:$J,0))</f>
        <v>1.0618423442076241E-4</v>
      </c>
      <c r="R295" s="57">
        <f>INDEX(Data!$K:$K,MATCH($A295&amp;"."&amp;R$1,Data!$J:$J,0))</f>
        <v>1.160549821360046E-4</v>
      </c>
      <c r="S295" s="57">
        <f>INDEX(Data!$K:$K,MATCH($A295&amp;"."&amp;S$1,Data!$J:$J,0))</f>
        <v>1.3377178753994553E-4</v>
      </c>
      <c r="T295" s="57">
        <f>INDEX(Data!$K:$K,MATCH($A295&amp;"."&amp;T$1,Data!$J:$J,0))</f>
        <v>1.64449835851804E-4</v>
      </c>
      <c r="U295" s="57">
        <f>INDEX(Data!$K:$K,MATCH($A295&amp;"."&amp;U$1,Data!$J:$J,0))</f>
        <v>2.1925581785675651E-4</v>
      </c>
      <c r="V295" s="57">
        <f>INDEX(Data!$K:$K,MATCH($A295&amp;"."&amp;V$1,Data!$J:$J,0))</f>
        <v>2.5787101250759653E-4</v>
      </c>
      <c r="W295" s="57">
        <f>INDEX(Data!$K:$K,MATCH($A295&amp;"."&amp;W$1,Data!$J:$J,0))</f>
        <v>2.572298178776001E-4</v>
      </c>
      <c r="X295" s="57">
        <f>INDEX(Data!$K:$K,MATCH($A295&amp;"."&amp;X$1,Data!$J:$J,0))</f>
        <v>2.285186451049404E-4</v>
      </c>
      <c r="Y295" s="57">
        <f>INDEX(Data!$K:$K,MATCH($A295&amp;"."&amp;Y$1,Data!$J:$J,0))</f>
        <v>1.7467775225780047E-4</v>
      </c>
    </row>
    <row r="296" spans="1:25" x14ac:dyDescent="0.2">
      <c r="A296" s="2">
        <f t="shared" si="5"/>
        <v>43030</v>
      </c>
      <c r="B296" s="57">
        <f>INDEX(Data!$K:$K,MATCH($A296&amp;"."&amp;B$1,Data!$J:$J,0))</f>
        <v>1.1684039836481887E-4</v>
      </c>
      <c r="C296" s="57">
        <f>INDEX(Data!$K:$K,MATCH($A296&amp;"."&amp;C$1,Data!$J:$J,0))</f>
        <v>6.9171038439546772E-5</v>
      </c>
      <c r="D296" s="57">
        <f>INDEX(Data!$K:$K,MATCH($A296&amp;"."&amp;D$1,Data!$J:$J,0))</f>
        <v>5.0745061707004079E-5</v>
      </c>
      <c r="E296" s="57">
        <f>INDEX(Data!$K:$K,MATCH($A296&amp;"."&amp;E$1,Data!$J:$J,0))</f>
        <v>4.5163531669182673E-5</v>
      </c>
      <c r="F296" s="57">
        <f>INDEX(Data!$K:$K,MATCH($A296&amp;"."&amp;F$1,Data!$J:$J,0))</f>
        <v>4.3400592518189913E-5</v>
      </c>
      <c r="G296" s="57">
        <f>INDEX(Data!$K:$K,MATCH($A296&amp;"."&amp;G$1,Data!$J:$J,0))</f>
        <v>4.5641036042999428E-5</v>
      </c>
      <c r="H296" s="57">
        <f>INDEX(Data!$K:$K,MATCH($A296&amp;"."&amp;H$1,Data!$J:$J,0))</f>
        <v>5.777624848521031E-5</v>
      </c>
      <c r="I296" s="57">
        <f>INDEX(Data!$K:$K,MATCH($A296&amp;"."&amp;I$1,Data!$J:$J,0))</f>
        <v>1.0444869233963224E-4</v>
      </c>
      <c r="J296" s="57">
        <f>INDEX(Data!$K:$K,MATCH($A296&amp;"."&amp;J$1,Data!$J:$J,0))</f>
        <v>1.4009195302663326E-4</v>
      </c>
      <c r="K296" s="57">
        <f>INDEX(Data!$K:$K,MATCH($A296&amp;"."&amp;K$1,Data!$J:$J,0))</f>
        <v>1.4523013064210308E-4</v>
      </c>
      <c r="L296" s="57">
        <f>INDEX(Data!$K:$K,MATCH($A296&amp;"."&amp;L$1,Data!$J:$J,0))</f>
        <v>1.3206257282222963E-4</v>
      </c>
      <c r="M296" s="57">
        <f>INDEX(Data!$K:$K,MATCH($A296&amp;"."&amp;M$1,Data!$J:$J,0))</f>
        <v>1.2381275758074998E-4</v>
      </c>
      <c r="N296" s="57">
        <f>INDEX(Data!$K:$K,MATCH($A296&amp;"."&amp;N$1,Data!$J:$J,0))</f>
        <v>1.1598064383022656E-4</v>
      </c>
      <c r="O296" s="57">
        <f>INDEX(Data!$K:$K,MATCH($A296&amp;"."&amp;O$1,Data!$J:$J,0))</f>
        <v>1.1147193182816536E-4</v>
      </c>
      <c r="P296" s="57">
        <f>INDEX(Data!$K:$K,MATCH($A296&amp;"."&amp;P$1,Data!$J:$J,0))</f>
        <v>1.063072632471186E-4</v>
      </c>
      <c r="Q296" s="57">
        <f>INDEX(Data!$K:$K,MATCH($A296&amp;"."&amp;Q$1,Data!$J:$J,0))</f>
        <v>1.0618423442076241E-4</v>
      </c>
      <c r="R296" s="57">
        <f>INDEX(Data!$K:$K,MATCH($A296&amp;"."&amp;R$1,Data!$J:$J,0))</f>
        <v>1.160549821360046E-4</v>
      </c>
      <c r="S296" s="57">
        <f>INDEX(Data!$K:$K,MATCH($A296&amp;"."&amp;S$1,Data!$J:$J,0))</f>
        <v>1.3377178753994553E-4</v>
      </c>
      <c r="T296" s="57">
        <f>INDEX(Data!$K:$K,MATCH($A296&amp;"."&amp;T$1,Data!$J:$J,0))</f>
        <v>1.64449835851804E-4</v>
      </c>
      <c r="U296" s="57">
        <f>INDEX(Data!$K:$K,MATCH($A296&amp;"."&amp;U$1,Data!$J:$J,0))</f>
        <v>2.1925581785675651E-4</v>
      </c>
      <c r="V296" s="57">
        <f>INDEX(Data!$K:$K,MATCH($A296&amp;"."&amp;V$1,Data!$J:$J,0))</f>
        <v>2.5787101250759653E-4</v>
      </c>
      <c r="W296" s="57">
        <f>INDEX(Data!$K:$K,MATCH($A296&amp;"."&amp;W$1,Data!$J:$J,0))</f>
        <v>2.572298178776001E-4</v>
      </c>
      <c r="X296" s="57">
        <f>INDEX(Data!$K:$K,MATCH($A296&amp;"."&amp;X$1,Data!$J:$J,0))</f>
        <v>2.285186451049404E-4</v>
      </c>
      <c r="Y296" s="57">
        <f>INDEX(Data!$K:$K,MATCH($A296&amp;"."&amp;Y$1,Data!$J:$J,0))</f>
        <v>1.7467775225780047E-4</v>
      </c>
    </row>
    <row r="297" spans="1:25" x14ac:dyDescent="0.2">
      <c r="A297" s="2">
        <f t="shared" si="5"/>
        <v>43031</v>
      </c>
      <c r="B297" s="57">
        <f>INDEX(Data!$K:$K,MATCH($A297&amp;"."&amp;B$1,Data!$J:$J,0))</f>
        <v>1.1684039836481887E-4</v>
      </c>
      <c r="C297" s="57">
        <f>INDEX(Data!$K:$K,MATCH($A297&amp;"."&amp;C$1,Data!$J:$J,0))</f>
        <v>6.9448849291983044E-5</v>
      </c>
      <c r="D297" s="57">
        <f>INDEX(Data!$K:$K,MATCH($A297&amp;"."&amp;D$1,Data!$J:$J,0))</f>
        <v>5.0948868519331643E-5</v>
      </c>
      <c r="E297" s="57">
        <f>INDEX(Data!$K:$K,MATCH($A297&amp;"."&amp;E$1,Data!$J:$J,0))</f>
        <v>4.5344921446105166E-5</v>
      </c>
      <c r="F297" s="57">
        <f>INDEX(Data!$K:$K,MATCH($A297&amp;"."&amp;F$1,Data!$J:$J,0))</f>
        <v>4.357490182271553E-5</v>
      </c>
      <c r="G297" s="57">
        <f>INDEX(Data!$K:$K,MATCH($A297&amp;"."&amp;G$1,Data!$J:$J,0))</f>
        <v>4.5824343615290098E-5</v>
      </c>
      <c r="H297" s="57">
        <f>INDEX(Data!$K:$K,MATCH($A297&amp;"."&amp;H$1,Data!$J:$J,0))</f>
        <v>5.8008294572768607E-5</v>
      </c>
      <c r="I297" s="57">
        <f>INDEX(Data!$K:$K,MATCH($A297&amp;"."&amp;I$1,Data!$J:$J,0))</f>
        <v>1.0486818843090581E-4</v>
      </c>
      <c r="J297" s="57">
        <f>INDEX(Data!$K:$K,MATCH($A297&amp;"."&amp;J$1,Data!$J:$J,0))</f>
        <v>1.4065460273911086E-4</v>
      </c>
      <c r="K297" s="57">
        <f>INDEX(Data!$K:$K,MATCH($A297&amp;"."&amp;K$1,Data!$J:$J,0))</f>
        <v>1.4581341675871064E-4</v>
      </c>
      <c r="L297" s="57">
        <f>INDEX(Data!$K:$K,MATCH($A297&amp;"."&amp;L$1,Data!$J:$J,0))</f>
        <v>1.3259297422660827E-4</v>
      </c>
      <c r="M297" s="57">
        <f>INDEX(Data!$K:$K,MATCH($A297&amp;"."&amp;M$1,Data!$J:$J,0))</f>
        <v>1.2431002534630549E-4</v>
      </c>
      <c r="N297" s="57">
        <f>INDEX(Data!$K:$K,MATCH($A297&amp;"."&amp;N$1,Data!$J:$J,0))</f>
        <v>1.1644645556669104E-4</v>
      </c>
      <c r="O297" s="57">
        <f>INDEX(Data!$K:$K,MATCH($A297&amp;"."&amp;O$1,Data!$J:$J,0))</f>
        <v>1.1191963527606082E-4</v>
      </c>
      <c r="P297" s="57">
        <f>INDEX(Data!$K:$K,MATCH($A297&amp;"."&amp;P$1,Data!$J:$J,0))</f>
        <v>1.0673422389552141E-4</v>
      </c>
      <c r="Q297" s="57">
        <f>INDEX(Data!$K:$K,MATCH($A297&amp;"."&amp;Q$1,Data!$J:$J,0))</f>
        <v>1.0661070094989369E-4</v>
      </c>
      <c r="R297" s="57">
        <f>INDEX(Data!$K:$K,MATCH($A297&amp;"."&amp;R$1,Data!$J:$J,0))</f>
        <v>1.1652109243655837E-4</v>
      </c>
      <c r="S297" s="57">
        <f>INDEX(Data!$K:$K,MATCH($A297&amp;"."&amp;S$1,Data!$J:$J,0))</f>
        <v>1.3430905364389268E-4</v>
      </c>
      <c r="T297" s="57">
        <f>INDEX(Data!$K:$K,MATCH($A297&amp;"."&amp;T$1,Data!$J:$J,0))</f>
        <v>1.6511031385114635E-4</v>
      </c>
      <c r="U297" s="57">
        <f>INDEX(Data!$K:$K,MATCH($A297&amp;"."&amp;U$1,Data!$J:$J,0))</f>
        <v>2.2013641249628372E-4</v>
      </c>
      <c r="V297" s="57">
        <f>INDEX(Data!$K:$K,MATCH($A297&amp;"."&amp;V$1,Data!$J:$J,0))</f>
        <v>2.5890669691279694E-4</v>
      </c>
      <c r="W297" s="57">
        <f>INDEX(Data!$K:$K,MATCH($A297&amp;"."&amp;W$1,Data!$J:$J,0))</f>
        <v>2.582629270601237E-4</v>
      </c>
      <c r="X297" s="57">
        <f>INDEX(Data!$K:$K,MATCH($A297&amp;"."&amp;X$1,Data!$J:$J,0))</f>
        <v>2.2943644193185468E-4</v>
      </c>
      <c r="Y297" s="57">
        <f>INDEX(Data!$K:$K,MATCH($A297&amp;"."&amp;Y$1,Data!$J:$J,0))</f>
        <v>1.7537930852110271E-4</v>
      </c>
    </row>
    <row r="298" spans="1:25" x14ac:dyDescent="0.2">
      <c r="A298" s="2">
        <f t="shared" si="5"/>
        <v>43032</v>
      </c>
      <c r="B298" s="57">
        <f>INDEX(Data!$K:$K,MATCH($A298&amp;"."&amp;B$1,Data!$J:$J,0))</f>
        <v>1.1730966312361082E-4</v>
      </c>
      <c r="C298" s="57">
        <f>INDEX(Data!$K:$K,MATCH($A298&amp;"."&amp;C$1,Data!$J:$J,0))</f>
        <v>6.9448849291983044E-5</v>
      </c>
      <c r="D298" s="57">
        <f>INDEX(Data!$K:$K,MATCH($A298&amp;"."&amp;D$1,Data!$J:$J,0))</f>
        <v>5.0948868519331643E-5</v>
      </c>
      <c r="E298" s="57">
        <f>INDEX(Data!$K:$K,MATCH($A298&amp;"."&amp;E$1,Data!$J:$J,0))</f>
        <v>4.5344921446105166E-5</v>
      </c>
      <c r="F298" s="57">
        <f>INDEX(Data!$K:$K,MATCH($A298&amp;"."&amp;F$1,Data!$J:$J,0))</f>
        <v>4.357490182271553E-5</v>
      </c>
      <c r="G298" s="57">
        <f>INDEX(Data!$K:$K,MATCH($A298&amp;"."&amp;G$1,Data!$J:$J,0))</f>
        <v>4.5824343615290098E-5</v>
      </c>
      <c r="H298" s="57">
        <f>INDEX(Data!$K:$K,MATCH($A298&amp;"."&amp;H$1,Data!$J:$J,0))</f>
        <v>5.8008294572768607E-5</v>
      </c>
      <c r="I298" s="57">
        <f>INDEX(Data!$K:$K,MATCH($A298&amp;"."&amp;I$1,Data!$J:$J,0))</f>
        <v>1.0486818843090581E-4</v>
      </c>
      <c r="J298" s="57">
        <f>INDEX(Data!$K:$K,MATCH($A298&amp;"."&amp;J$1,Data!$J:$J,0))</f>
        <v>1.4065460273911086E-4</v>
      </c>
      <c r="K298" s="57">
        <f>INDEX(Data!$K:$K,MATCH($A298&amp;"."&amp;K$1,Data!$J:$J,0))</f>
        <v>1.4581341675871064E-4</v>
      </c>
      <c r="L298" s="57">
        <f>INDEX(Data!$K:$K,MATCH($A298&amp;"."&amp;L$1,Data!$J:$J,0))</f>
        <v>1.3259297422660827E-4</v>
      </c>
      <c r="M298" s="57">
        <f>INDEX(Data!$K:$K,MATCH($A298&amp;"."&amp;M$1,Data!$J:$J,0))</f>
        <v>1.2431002534630549E-4</v>
      </c>
      <c r="N298" s="57">
        <f>INDEX(Data!$K:$K,MATCH($A298&amp;"."&amp;N$1,Data!$J:$J,0))</f>
        <v>1.1644645556669104E-4</v>
      </c>
      <c r="O298" s="57">
        <f>INDEX(Data!$K:$K,MATCH($A298&amp;"."&amp;O$1,Data!$J:$J,0))</f>
        <v>1.1191963527606082E-4</v>
      </c>
      <c r="P298" s="57">
        <f>INDEX(Data!$K:$K,MATCH($A298&amp;"."&amp;P$1,Data!$J:$J,0))</f>
        <v>1.0673422389552141E-4</v>
      </c>
      <c r="Q298" s="57">
        <f>INDEX(Data!$K:$K,MATCH($A298&amp;"."&amp;Q$1,Data!$J:$J,0))</f>
        <v>1.0661070094989369E-4</v>
      </c>
      <c r="R298" s="57">
        <f>INDEX(Data!$K:$K,MATCH($A298&amp;"."&amp;R$1,Data!$J:$J,0))</f>
        <v>1.1652109243655837E-4</v>
      </c>
      <c r="S298" s="57">
        <f>INDEX(Data!$K:$K,MATCH($A298&amp;"."&amp;S$1,Data!$J:$J,0))</f>
        <v>1.3430905364389268E-4</v>
      </c>
      <c r="T298" s="57">
        <f>INDEX(Data!$K:$K,MATCH($A298&amp;"."&amp;T$1,Data!$J:$J,0))</f>
        <v>1.6511031385114635E-4</v>
      </c>
      <c r="U298" s="57">
        <f>INDEX(Data!$K:$K,MATCH($A298&amp;"."&amp;U$1,Data!$J:$J,0))</f>
        <v>2.2013641249628372E-4</v>
      </c>
      <c r="V298" s="57">
        <f>INDEX(Data!$K:$K,MATCH($A298&amp;"."&amp;V$1,Data!$J:$J,0))</f>
        <v>2.5890669691279694E-4</v>
      </c>
      <c r="W298" s="57">
        <f>INDEX(Data!$K:$K,MATCH($A298&amp;"."&amp;W$1,Data!$J:$J,0))</f>
        <v>2.582629270601237E-4</v>
      </c>
      <c r="X298" s="57">
        <f>INDEX(Data!$K:$K,MATCH($A298&amp;"."&amp;X$1,Data!$J:$J,0))</f>
        <v>2.2943644193185468E-4</v>
      </c>
      <c r="Y298" s="57">
        <f>INDEX(Data!$K:$K,MATCH($A298&amp;"."&amp;Y$1,Data!$J:$J,0))</f>
        <v>1.7537930852110271E-4</v>
      </c>
    </row>
    <row r="299" spans="1:25" x14ac:dyDescent="0.2">
      <c r="A299" s="2">
        <f t="shared" si="5"/>
        <v>43033</v>
      </c>
      <c r="B299" s="57">
        <f>INDEX(Data!$K:$K,MATCH($A299&amp;"."&amp;B$1,Data!$J:$J,0))</f>
        <v>1.1730966312361082E-4</v>
      </c>
      <c r="C299" s="57">
        <f>INDEX(Data!$K:$K,MATCH($A299&amp;"."&amp;C$1,Data!$J:$J,0))</f>
        <v>6.9448849291983044E-5</v>
      </c>
      <c r="D299" s="57">
        <f>INDEX(Data!$K:$K,MATCH($A299&amp;"."&amp;D$1,Data!$J:$J,0))</f>
        <v>5.0948868519331643E-5</v>
      </c>
      <c r="E299" s="57">
        <f>INDEX(Data!$K:$K,MATCH($A299&amp;"."&amp;E$1,Data!$J:$J,0))</f>
        <v>4.5344921446105166E-5</v>
      </c>
      <c r="F299" s="57">
        <f>INDEX(Data!$K:$K,MATCH($A299&amp;"."&amp;F$1,Data!$J:$J,0))</f>
        <v>4.357490182271553E-5</v>
      </c>
      <c r="G299" s="57">
        <f>INDEX(Data!$K:$K,MATCH($A299&amp;"."&amp;G$1,Data!$J:$J,0))</f>
        <v>4.5824343615290098E-5</v>
      </c>
      <c r="H299" s="57">
        <f>INDEX(Data!$K:$K,MATCH($A299&amp;"."&amp;H$1,Data!$J:$J,0))</f>
        <v>5.8008294572768607E-5</v>
      </c>
      <c r="I299" s="57">
        <f>INDEX(Data!$K:$K,MATCH($A299&amp;"."&amp;I$1,Data!$J:$J,0))</f>
        <v>1.0486818843090581E-4</v>
      </c>
      <c r="J299" s="57">
        <f>INDEX(Data!$K:$K,MATCH($A299&amp;"."&amp;J$1,Data!$J:$J,0))</f>
        <v>1.4065460273911086E-4</v>
      </c>
      <c r="K299" s="57">
        <f>INDEX(Data!$K:$K,MATCH($A299&amp;"."&amp;K$1,Data!$J:$J,0))</f>
        <v>1.4581341675871064E-4</v>
      </c>
      <c r="L299" s="57">
        <f>INDEX(Data!$K:$K,MATCH($A299&amp;"."&amp;L$1,Data!$J:$J,0))</f>
        <v>1.3259297422660827E-4</v>
      </c>
      <c r="M299" s="57">
        <f>INDEX(Data!$K:$K,MATCH($A299&amp;"."&amp;M$1,Data!$J:$J,0))</f>
        <v>1.2431002534630549E-4</v>
      </c>
      <c r="N299" s="57">
        <f>INDEX(Data!$K:$K,MATCH($A299&amp;"."&amp;N$1,Data!$J:$J,0))</f>
        <v>1.1644645556669104E-4</v>
      </c>
      <c r="O299" s="57">
        <f>INDEX(Data!$K:$K,MATCH($A299&amp;"."&amp;O$1,Data!$J:$J,0))</f>
        <v>1.1191963527606082E-4</v>
      </c>
      <c r="P299" s="57">
        <f>INDEX(Data!$K:$K,MATCH($A299&amp;"."&amp;P$1,Data!$J:$J,0))</f>
        <v>1.0673422389552141E-4</v>
      </c>
      <c r="Q299" s="57">
        <f>INDEX(Data!$K:$K,MATCH($A299&amp;"."&amp;Q$1,Data!$J:$J,0))</f>
        <v>1.0661070094989369E-4</v>
      </c>
      <c r="R299" s="57">
        <f>INDEX(Data!$K:$K,MATCH($A299&amp;"."&amp;R$1,Data!$J:$J,0))</f>
        <v>1.1652109243655837E-4</v>
      </c>
      <c r="S299" s="57">
        <f>INDEX(Data!$K:$K,MATCH($A299&amp;"."&amp;S$1,Data!$J:$J,0))</f>
        <v>1.3430905364389268E-4</v>
      </c>
      <c r="T299" s="57">
        <f>INDEX(Data!$K:$K,MATCH($A299&amp;"."&amp;T$1,Data!$J:$J,0))</f>
        <v>1.6511031385114635E-4</v>
      </c>
      <c r="U299" s="57">
        <f>INDEX(Data!$K:$K,MATCH($A299&amp;"."&amp;U$1,Data!$J:$J,0))</f>
        <v>2.2013641249628372E-4</v>
      </c>
      <c r="V299" s="57">
        <f>INDEX(Data!$K:$K,MATCH($A299&amp;"."&amp;V$1,Data!$J:$J,0))</f>
        <v>2.5890669691279694E-4</v>
      </c>
      <c r="W299" s="57">
        <f>INDEX(Data!$K:$K,MATCH($A299&amp;"."&amp;W$1,Data!$J:$J,0))</f>
        <v>2.582629270601237E-4</v>
      </c>
      <c r="X299" s="57">
        <f>INDEX(Data!$K:$K,MATCH($A299&amp;"."&amp;X$1,Data!$J:$J,0))</f>
        <v>2.2943644193185468E-4</v>
      </c>
      <c r="Y299" s="57">
        <f>INDEX(Data!$K:$K,MATCH($A299&amp;"."&amp;Y$1,Data!$J:$J,0))</f>
        <v>1.7537930852110271E-4</v>
      </c>
    </row>
    <row r="300" spans="1:25" x14ac:dyDescent="0.2">
      <c r="A300" s="2">
        <f t="shared" si="5"/>
        <v>43034</v>
      </c>
      <c r="B300" s="57">
        <f>INDEX(Data!$K:$K,MATCH($A300&amp;"."&amp;B$1,Data!$J:$J,0))</f>
        <v>1.1730966312361082E-4</v>
      </c>
      <c r="C300" s="57">
        <f>INDEX(Data!$K:$K,MATCH($A300&amp;"."&amp;C$1,Data!$J:$J,0))</f>
        <v>6.9448849291983044E-5</v>
      </c>
      <c r="D300" s="57">
        <f>INDEX(Data!$K:$K,MATCH($A300&amp;"."&amp;D$1,Data!$J:$J,0))</f>
        <v>5.0948868519331643E-5</v>
      </c>
      <c r="E300" s="57">
        <f>INDEX(Data!$K:$K,MATCH($A300&amp;"."&amp;E$1,Data!$J:$J,0))</f>
        <v>4.5344921446105166E-5</v>
      </c>
      <c r="F300" s="57">
        <f>INDEX(Data!$K:$K,MATCH($A300&amp;"."&amp;F$1,Data!$J:$J,0))</f>
        <v>4.357490182271553E-5</v>
      </c>
      <c r="G300" s="57">
        <f>INDEX(Data!$K:$K,MATCH($A300&amp;"."&amp;G$1,Data!$J:$J,0))</f>
        <v>4.5824343615290098E-5</v>
      </c>
      <c r="H300" s="57">
        <f>INDEX(Data!$K:$K,MATCH($A300&amp;"."&amp;H$1,Data!$J:$J,0))</f>
        <v>5.8008294572768607E-5</v>
      </c>
      <c r="I300" s="57">
        <f>INDEX(Data!$K:$K,MATCH($A300&amp;"."&amp;I$1,Data!$J:$J,0))</f>
        <v>1.0486818843090581E-4</v>
      </c>
      <c r="J300" s="57">
        <f>INDEX(Data!$K:$K,MATCH($A300&amp;"."&amp;J$1,Data!$J:$J,0))</f>
        <v>1.4065460273911086E-4</v>
      </c>
      <c r="K300" s="57">
        <f>INDEX(Data!$K:$K,MATCH($A300&amp;"."&amp;K$1,Data!$J:$J,0))</f>
        <v>1.4581341675871064E-4</v>
      </c>
      <c r="L300" s="57">
        <f>INDEX(Data!$K:$K,MATCH($A300&amp;"."&amp;L$1,Data!$J:$J,0))</f>
        <v>1.3259297422660827E-4</v>
      </c>
      <c r="M300" s="57">
        <f>INDEX(Data!$K:$K,MATCH($A300&amp;"."&amp;M$1,Data!$J:$J,0))</f>
        <v>1.2431002534630549E-4</v>
      </c>
      <c r="N300" s="57">
        <f>INDEX(Data!$K:$K,MATCH($A300&amp;"."&amp;N$1,Data!$J:$J,0))</f>
        <v>1.1644645556669104E-4</v>
      </c>
      <c r="O300" s="57">
        <f>INDEX(Data!$K:$K,MATCH($A300&amp;"."&amp;O$1,Data!$J:$J,0))</f>
        <v>1.1191963527606082E-4</v>
      </c>
      <c r="P300" s="57">
        <f>INDEX(Data!$K:$K,MATCH($A300&amp;"."&amp;P$1,Data!$J:$J,0))</f>
        <v>1.0673422389552141E-4</v>
      </c>
      <c r="Q300" s="57">
        <f>INDEX(Data!$K:$K,MATCH($A300&amp;"."&amp;Q$1,Data!$J:$J,0))</f>
        <v>1.0661070094989369E-4</v>
      </c>
      <c r="R300" s="57">
        <f>INDEX(Data!$K:$K,MATCH($A300&amp;"."&amp;R$1,Data!$J:$J,0))</f>
        <v>1.1652109243655837E-4</v>
      </c>
      <c r="S300" s="57">
        <f>INDEX(Data!$K:$K,MATCH($A300&amp;"."&amp;S$1,Data!$J:$J,0))</f>
        <v>1.3430905364389268E-4</v>
      </c>
      <c r="T300" s="57">
        <f>INDEX(Data!$K:$K,MATCH($A300&amp;"."&amp;T$1,Data!$J:$J,0))</f>
        <v>1.6511031385114635E-4</v>
      </c>
      <c r="U300" s="57">
        <f>INDEX(Data!$K:$K,MATCH($A300&amp;"."&amp;U$1,Data!$J:$J,0))</f>
        <v>2.2013641249628372E-4</v>
      </c>
      <c r="V300" s="57">
        <f>INDEX(Data!$K:$K,MATCH($A300&amp;"."&amp;V$1,Data!$J:$J,0))</f>
        <v>2.5890669691279694E-4</v>
      </c>
      <c r="W300" s="57">
        <f>INDEX(Data!$K:$K,MATCH($A300&amp;"."&amp;W$1,Data!$J:$J,0))</f>
        <v>2.582629270601237E-4</v>
      </c>
      <c r="X300" s="57">
        <f>INDEX(Data!$K:$K,MATCH($A300&amp;"."&amp;X$1,Data!$J:$J,0))</f>
        <v>2.2943644193185468E-4</v>
      </c>
      <c r="Y300" s="57">
        <f>INDEX(Data!$K:$K,MATCH($A300&amp;"."&amp;Y$1,Data!$J:$J,0))</f>
        <v>1.7537930852110271E-4</v>
      </c>
    </row>
    <row r="301" spans="1:25" x14ac:dyDescent="0.2">
      <c r="A301" s="2">
        <f t="shared" si="5"/>
        <v>43035</v>
      </c>
      <c r="B301" s="57">
        <f>INDEX(Data!$K:$K,MATCH($A301&amp;"."&amp;B$1,Data!$J:$J,0))</f>
        <v>1.1730966312361082E-4</v>
      </c>
      <c r="C301" s="57">
        <f>INDEX(Data!$K:$K,MATCH($A301&amp;"."&amp;C$1,Data!$J:$J,0))</f>
        <v>6.9448849291983044E-5</v>
      </c>
      <c r="D301" s="57">
        <f>INDEX(Data!$K:$K,MATCH($A301&amp;"."&amp;D$1,Data!$J:$J,0))</f>
        <v>5.0948868519331643E-5</v>
      </c>
      <c r="E301" s="57">
        <f>INDEX(Data!$K:$K,MATCH($A301&amp;"."&amp;E$1,Data!$J:$J,0))</f>
        <v>4.5344921446105166E-5</v>
      </c>
      <c r="F301" s="57">
        <f>INDEX(Data!$K:$K,MATCH($A301&amp;"."&amp;F$1,Data!$J:$J,0))</f>
        <v>4.357490182271553E-5</v>
      </c>
      <c r="G301" s="57">
        <f>INDEX(Data!$K:$K,MATCH($A301&amp;"."&amp;G$1,Data!$J:$J,0))</f>
        <v>4.5824343615290098E-5</v>
      </c>
      <c r="H301" s="57">
        <f>INDEX(Data!$K:$K,MATCH($A301&amp;"."&amp;H$1,Data!$J:$J,0))</f>
        <v>5.8008294572768607E-5</v>
      </c>
      <c r="I301" s="57">
        <f>INDEX(Data!$K:$K,MATCH($A301&amp;"."&amp;I$1,Data!$J:$J,0))</f>
        <v>1.0486818843090581E-4</v>
      </c>
      <c r="J301" s="57">
        <f>INDEX(Data!$K:$K,MATCH($A301&amp;"."&amp;J$1,Data!$J:$J,0))</f>
        <v>1.4065460273911086E-4</v>
      </c>
      <c r="K301" s="57">
        <f>INDEX(Data!$K:$K,MATCH($A301&amp;"."&amp;K$1,Data!$J:$J,0))</f>
        <v>1.4581341675871064E-4</v>
      </c>
      <c r="L301" s="57">
        <f>INDEX(Data!$K:$K,MATCH($A301&amp;"."&amp;L$1,Data!$J:$J,0))</f>
        <v>1.3259297422660827E-4</v>
      </c>
      <c r="M301" s="57">
        <f>INDEX(Data!$K:$K,MATCH($A301&amp;"."&amp;M$1,Data!$J:$J,0))</f>
        <v>1.2431002534630549E-4</v>
      </c>
      <c r="N301" s="57">
        <f>INDEX(Data!$K:$K,MATCH($A301&amp;"."&amp;N$1,Data!$J:$J,0))</f>
        <v>1.1644645556669104E-4</v>
      </c>
      <c r="O301" s="57">
        <f>INDEX(Data!$K:$K,MATCH($A301&amp;"."&amp;O$1,Data!$J:$J,0))</f>
        <v>1.1191963527606082E-4</v>
      </c>
      <c r="P301" s="57">
        <f>INDEX(Data!$K:$K,MATCH($A301&amp;"."&amp;P$1,Data!$J:$J,0))</f>
        <v>1.0673422389552141E-4</v>
      </c>
      <c r="Q301" s="57">
        <f>INDEX(Data!$K:$K,MATCH($A301&amp;"."&amp;Q$1,Data!$J:$J,0))</f>
        <v>1.0661070094989369E-4</v>
      </c>
      <c r="R301" s="57">
        <f>INDEX(Data!$K:$K,MATCH($A301&amp;"."&amp;R$1,Data!$J:$J,0))</f>
        <v>1.1652109243655837E-4</v>
      </c>
      <c r="S301" s="57">
        <f>INDEX(Data!$K:$K,MATCH($A301&amp;"."&amp;S$1,Data!$J:$J,0))</f>
        <v>1.3430905364389268E-4</v>
      </c>
      <c r="T301" s="57">
        <f>INDEX(Data!$K:$K,MATCH($A301&amp;"."&amp;T$1,Data!$J:$J,0))</f>
        <v>1.6511031385114635E-4</v>
      </c>
      <c r="U301" s="57">
        <f>INDEX(Data!$K:$K,MATCH($A301&amp;"."&amp;U$1,Data!$J:$J,0))</f>
        <v>2.2013641249628372E-4</v>
      </c>
      <c r="V301" s="57">
        <f>INDEX(Data!$K:$K,MATCH($A301&amp;"."&amp;V$1,Data!$J:$J,0))</f>
        <v>2.5890669691279694E-4</v>
      </c>
      <c r="W301" s="57">
        <f>INDEX(Data!$K:$K,MATCH($A301&amp;"."&amp;W$1,Data!$J:$J,0))</f>
        <v>2.582629270601237E-4</v>
      </c>
      <c r="X301" s="57">
        <f>INDEX(Data!$K:$K,MATCH($A301&amp;"."&amp;X$1,Data!$J:$J,0))</f>
        <v>2.2943644193185468E-4</v>
      </c>
      <c r="Y301" s="57">
        <f>INDEX(Data!$K:$K,MATCH($A301&amp;"."&amp;Y$1,Data!$J:$J,0))</f>
        <v>1.7537930852110271E-4</v>
      </c>
    </row>
    <row r="302" spans="1:25" x14ac:dyDescent="0.2">
      <c r="A302" s="2">
        <f t="shared" si="5"/>
        <v>43036</v>
      </c>
      <c r="B302" s="57">
        <f>INDEX(Data!$K:$K,MATCH($A302&amp;"."&amp;B$1,Data!$J:$J,0))</f>
        <v>1.1730966312361082E-4</v>
      </c>
      <c r="C302" s="57">
        <f>INDEX(Data!$K:$K,MATCH($A302&amp;"."&amp;C$1,Data!$J:$J,0))</f>
        <v>6.9171038439546772E-5</v>
      </c>
      <c r="D302" s="57">
        <f>INDEX(Data!$K:$K,MATCH($A302&amp;"."&amp;D$1,Data!$J:$J,0))</f>
        <v>5.0745061707004079E-5</v>
      </c>
      <c r="E302" s="57">
        <f>INDEX(Data!$K:$K,MATCH($A302&amp;"."&amp;E$1,Data!$J:$J,0))</f>
        <v>4.5163531669182673E-5</v>
      </c>
      <c r="F302" s="57">
        <f>INDEX(Data!$K:$K,MATCH($A302&amp;"."&amp;F$1,Data!$J:$J,0))</f>
        <v>4.3400592518189913E-5</v>
      </c>
      <c r="G302" s="57">
        <f>INDEX(Data!$K:$K,MATCH($A302&amp;"."&amp;G$1,Data!$J:$J,0))</f>
        <v>4.5641036042999428E-5</v>
      </c>
      <c r="H302" s="57">
        <f>INDEX(Data!$K:$K,MATCH($A302&amp;"."&amp;H$1,Data!$J:$J,0))</f>
        <v>5.777624848521031E-5</v>
      </c>
      <c r="I302" s="57">
        <f>INDEX(Data!$K:$K,MATCH($A302&amp;"."&amp;I$1,Data!$J:$J,0))</f>
        <v>1.0444869233963224E-4</v>
      </c>
      <c r="J302" s="57">
        <f>INDEX(Data!$K:$K,MATCH($A302&amp;"."&amp;J$1,Data!$J:$J,0))</f>
        <v>1.4009195302663326E-4</v>
      </c>
      <c r="K302" s="57">
        <f>INDEX(Data!$K:$K,MATCH($A302&amp;"."&amp;K$1,Data!$J:$J,0))</f>
        <v>1.4523013064210308E-4</v>
      </c>
      <c r="L302" s="57">
        <f>INDEX(Data!$K:$K,MATCH($A302&amp;"."&amp;L$1,Data!$J:$J,0))</f>
        <v>1.3206257282222963E-4</v>
      </c>
      <c r="M302" s="57">
        <f>INDEX(Data!$K:$K,MATCH($A302&amp;"."&amp;M$1,Data!$J:$J,0))</f>
        <v>1.2381275758074998E-4</v>
      </c>
      <c r="N302" s="57">
        <f>INDEX(Data!$K:$K,MATCH($A302&amp;"."&amp;N$1,Data!$J:$J,0))</f>
        <v>1.1598064383022656E-4</v>
      </c>
      <c r="O302" s="57">
        <f>INDEX(Data!$K:$K,MATCH($A302&amp;"."&amp;O$1,Data!$J:$J,0))</f>
        <v>1.1147193182816536E-4</v>
      </c>
      <c r="P302" s="57">
        <f>INDEX(Data!$K:$K,MATCH($A302&amp;"."&amp;P$1,Data!$J:$J,0))</f>
        <v>1.063072632471186E-4</v>
      </c>
      <c r="Q302" s="57">
        <f>INDEX(Data!$K:$K,MATCH($A302&amp;"."&amp;Q$1,Data!$J:$J,0))</f>
        <v>1.0618423442076241E-4</v>
      </c>
      <c r="R302" s="57">
        <f>INDEX(Data!$K:$K,MATCH($A302&amp;"."&amp;R$1,Data!$J:$J,0))</f>
        <v>1.160549821360046E-4</v>
      </c>
      <c r="S302" s="57">
        <f>INDEX(Data!$K:$K,MATCH($A302&amp;"."&amp;S$1,Data!$J:$J,0))</f>
        <v>1.3377178753994553E-4</v>
      </c>
      <c r="T302" s="57">
        <f>INDEX(Data!$K:$K,MATCH($A302&amp;"."&amp;T$1,Data!$J:$J,0))</f>
        <v>1.64449835851804E-4</v>
      </c>
      <c r="U302" s="57">
        <f>INDEX(Data!$K:$K,MATCH($A302&amp;"."&amp;U$1,Data!$J:$J,0))</f>
        <v>2.1925581785675651E-4</v>
      </c>
      <c r="V302" s="57">
        <f>INDEX(Data!$K:$K,MATCH($A302&amp;"."&amp;V$1,Data!$J:$J,0))</f>
        <v>2.5787101250759653E-4</v>
      </c>
      <c r="W302" s="57">
        <f>INDEX(Data!$K:$K,MATCH($A302&amp;"."&amp;W$1,Data!$J:$J,0))</f>
        <v>2.572298178776001E-4</v>
      </c>
      <c r="X302" s="57">
        <f>INDEX(Data!$K:$K,MATCH($A302&amp;"."&amp;X$1,Data!$J:$J,0))</f>
        <v>2.285186451049404E-4</v>
      </c>
      <c r="Y302" s="57">
        <f>INDEX(Data!$K:$K,MATCH($A302&amp;"."&amp;Y$1,Data!$J:$J,0))</f>
        <v>1.7467775225780047E-4</v>
      </c>
    </row>
    <row r="303" spans="1:25" x14ac:dyDescent="0.2">
      <c r="A303" s="2">
        <f t="shared" si="5"/>
        <v>43037</v>
      </c>
      <c r="B303" s="57">
        <f>INDEX(Data!$K:$K,MATCH($A303&amp;"."&amp;B$1,Data!$J:$J,0))</f>
        <v>1.1684039836481887E-4</v>
      </c>
      <c r="C303" s="57">
        <f>INDEX(Data!$K:$K,MATCH($A303&amp;"."&amp;C$1,Data!$J:$J,0))</f>
        <v>6.9171038439546772E-5</v>
      </c>
      <c r="D303" s="57">
        <f>INDEX(Data!$K:$K,MATCH($A303&amp;"."&amp;D$1,Data!$J:$J,0))</f>
        <v>5.0745061707004079E-5</v>
      </c>
      <c r="E303" s="57">
        <f>INDEX(Data!$K:$K,MATCH($A303&amp;"."&amp;E$1,Data!$J:$J,0))</f>
        <v>4.5163531669182673E-5</v>
      </c>
      <c r="F303" s="57">
        <f>INDEX(Data!$K:$K,MATCH($A303&amp;"."&amp;F$1,Data!$J:$J,0))</f>
        <v>4.3400592518189913E-5</v>
      </c>
      <c r="G303" s="57">
        <f>INDEX(Data!$K:$K,MATCH($A303&amp;"."&amp;G$1,Data!$J:$J,0))</f>
        <v>4.5641036042999428E-5</v>
      </c>
      <c r="H303" s="57">
        <f>INDEX(Data!$K:$K,MATCH($A303&amp;"."&amp;H$1,Data!$J:$J,0))</f>
        <v>5.777624848521031E-5</v>
      </c>
      <c r="I303" s="57">
        <f>INDEX(Data!$K:$K,MATCH($A303&amp;"."&amp;I$1,Data!$J:$J,0))</f>
        <v>1.0444869233963224E-4</v>
      </c>
      <c r="J303" s="57">
        <f>INDEX(Data!$K:$K,MATCH($A303&amp;"."&amp;J$1,Data!$J:$J,0))</f>
        <v>1.4009195302663326E-4</v>
      </c>
      <c r="K303" s="57">
        <f>INDEX(Data!$K:$K,MATCH($A303&amp;"."&amp;K$1,Data!$J:$J,0))</f>
        <v>1.4523013064210308E-4</v>
      </c>
      <c r="L303" s="57">
        <f>INDEX(Data!$K:$K,MATCH($A303&amp;"."&amp;L$1,Data!$J:$J,0))</f>
        <v>1.3206257282222963E-4</v>
      </c>
      <c r="M303" s="57">
        <f>INDEX(Data!$K:$K,MATCH($A303&amp;"."&amp;M$1,Data!$J:$J,0))</f>
        <v>1.2381275758074998E-4</v>
      </c>
      <c r="N303" s="57">
        <f>INDEX(Data!$K:$K,MATCH($A303&amp;"."&amp;N$1,Data!$J:$J,0))</f>
        <v>1.1598064383022656E-4</v>
      </c>
      <c r="O303" s="57">
        <f>INDEX(Data!$K:$K,MATCH($A303&amp;"."&amp;O$1,Data!$J:$J,0))</f>
        <v>1.1147193182816536E-4</v>
      </c>
      <c r="P303" s="57">
        <f>INDEX(Data!$K:$K,MATCH($A303&amp;"."&amp;P$1,Data!$J:$J,0))</f>
        <v>1.063072632471186E-4</v>
      </c>
      <c r="Q303" s="57">
        <f>INDEX(Data!$K:$K,MATCH($A303&amp;"."&amp;Q$1,Data!$J:$J,0))</f>
        <v>1.0618423442076241E-4</v>
      </c>
      <c r="R303" s="57">
        <f>INDEX(Data!$K:$K,MATCH($A303&amp;"."&amp;R$1,Data!$J:$J,0))</f>
        <v>1.160549821360046E-4</v>
      </c>
      <c r="S303" s="57">
        <f>INDEX(Data!$K:$K,MATCH($A303&amp;"."&amp;S$1,Data!$J:$J,0))</f>
        <v>1.3377178753994553E-4</v>
      </c>
      <c r="T303" s="57">
        <f>INDEX(Data!$K:$K,MATCH($A303&amp;"."&amp;T$1,Data!$J:$J,0))</f>
        <v>1.64449835851804E-4</v>
      </c>
      <c r="U303" s="57">
        <f>INDEX(Data!$K:$K,MATCH($A303&amp;"."&amp;U$1,Data!$J:$J,0))</f>
        <v>2.1925581785675651E-4</v>
      </c>
      <c r="V303" s="57">
        <f>INDEX(Data!$K:$K,MATCH($A303&amp;"."&amp;V$1,Data!$J:$J,0))</f>
        <v>2.5787101250759653E-4</v>
      </c>
      <c r="W303" s="57">
        <f>INDEX(Data!$K:$K,MATCH($A303&amp;"."&amp;W$1,Data!$J:$J,0))</f>
        <v>2.572298178776001E-4</v>
      </c>
      <c r="X303" s="57">
        <f>INDEX(Data!$K:$K,MATCH($A303&amp;"."&amp;X$1,Data!$J:$J,0))</f>
        <v>2.285186451049404E-4</v>
      </c>
      <c r="Y303" s="57">
        <f>INDEX(Data!$K:$K,MATCH($A303&amp;"."&amp;Y$1,Data!$J:$J,0))</f>
        <v>1.7467775225780047E-4</v>
      </c>
    </row>
    <row r="304" spans="1:25" x14ac:dyDescent="0.2">
      <c r="A304" s="2">
        <f t="shared" si="5"/>
        <v>43038</v>
      </c>
      <c r="B304" s="57">
        <f>INDEX(Data!$K:$K,MATCH($A304&amp;"."&amp;B$1,Data!$J:$J,0))</f>
        <v>1.1684039836481887E-4</v>
      </c>
      <c r="C304" s="57">
        <f>INDEX(Data!$K:$K,MATCH($A304&amp;"."&amp;C$1,Data!$J:$J,0))</f>
        <v>6.9448849291983044E-5</v>
      </c>
      <c r="D304" s="57">
        <f>INDEX(Data!$K:$K,MATCH($A304&amp;"."&amp;D$1,Data!$J:$J,0))</f>
        <v>5.0948868519331643E-5</v>
      </c>
      <c r="E304" s="57">
        <f>INDEX(Data!$K:$K,MATCH($A304&amp;"."&amp;E$1,Data!$J:$J,0))</f>
        <v>4.5344921446105166E-5</v>
      </c>
      <c r="F304" s="57">
        <f>INDEX(Data!$K:$K,MATCH($A304&amp;"."&amp;F$1,Data!$J:$J,0))</f>
        <v>4.357490182271553E-5</v>
      </c>
      <c r="G304" s="57">
        <f>INDEX(Data!$K:$K,MATCH($A304&amp;"."&amp;G$1,Data!$J:$J,0))</f>
        <v>4.5824343615290098E-5</v>
      </c>
      <c r="H304" s="57">
        <f>INDEX(Data!$K:$K,MATCH($A304&amp;"."&amp;H$1,Data!$J:$J,0))</f>
        <v>5.8008294572768607E-5</v>
      </c>
      <c r="I304" s="57">
        <f>INDEX(Data!$K:$K,MATCH($A304&amp;"."&amp;I$1,Data!$J:$J,0))</f>
        <v>1.0486818843090581E-4</v>
      </c>
      <c r="J304" s="57">
        <f>INDEX(Data!$K:$K,MATCH($A304&amp;"."&amp;J$1,Data!$J:$J,0))</f>
        <v>1.4065460273911086E-4</v>
      </c>
      <c r="K304" s="57">
        <f>INDEX(Data!$K:$K,MATCH($A304&amp;"."&amp;K$1,Data!$J:$J,0))</f>
        <v>1.4581341675871064E-4</v>
      </c>
      <c r="L304" s="57">
        <f>INDEX(Data!$K:$K,MATCH($A304&amp;"."&amp;L$1,Data!$J:$J,0))</f>
        <v>1.3259297422660827E-4</v>
      </c>
      <c r="M304" s="57">
        <f>INDEX(Data!$K:$K,MATCH($A304&amp;"."&amp;M$1,Data!$J:$J,0))</f>
        <v>1.2431002534630549E-4</v>
      </c>
      <c r="N304" s="57">
        <f>INDEX(Data!$K:$K,MATCH($A304&amp;"."&amp;N$1,Data!$J:$J,0))</f>
        <v>1.1644645556669104E-4</v>
      </c>
      <c r="O304" s="57">
        <f>INDEX(Data!$K:$K,MATCH($A304&amp;"."&amp;O$1,Data!$J:$J,0))</f>
        <v>1.1191963527606082E-4</v>
      </c>
      <c r="P304" s="57">
        <f>INDEX(Data!$K:$K,MATCH($A304&amp;"."&amp;P$1,Data!$J:$J,0))</f>
        <v>1.0673422389552141E-4</v>
      </c>
      <c r="Q304" s="57">
        <f>INDEX(Data!$K:$K,MATCH($A304&amp;"."&amp;Q$1,Data!$J:$J,0))</f>
        <v>1.0661070094989369E-4</v>
      </c>
      <c r="R304" s="57">
        <f>INDEX(Data!$K:$K,MATCH($A304&amp;"."&amp;R$1,Data!$J:$J,0))</f>
        <v>1.1652109243655837E-4</v>
      </c>
      <c r="S304" s="57">
        <f>INDEX(Data!$K:$K,MATCH($A304&amp;"."&amp;S$1,Data!$J:$J,0))</f>
        <v>1.3430905364389268E-4</v>
      </c>
      <c r="T304" s="57">
        <f>INDEX(Data!$K:$K,MATCH($A304&amp;"."&amp;T$1,Data!$J:$J,0))</f>
        <v>1.6511031385114635E-4</v>
      </c>
      <c r="U304" s="57">
        <f>INDEX(Data!$K:$K,MATCH($A304&amp;"."&amp;U$1,Data!$J:$J,0))</f>
        <v>2.2013641249628372E-4</v>
      </c>
      <c r="V304" s="57">
        <f>INDEX(Data!$K:$K,MATCH($A304&amp;"."&amp;V$1,Data!$J:$J,0))</f>
        <v>2.5890669691279694E-4</v>
      </c>
      <c r="W304" s="57">
        <f>INDEX(Data!$K:$K,MATCH($A304&amp;"."&amp;W$1,Data!$J:$J,0))</f>
        <v>2.582629270601237E-4</v>
      </c>
      <c r="X304" s="57">
        <f>INDEX(Data!$K:$K,MATCH($A304&amp;"."&amp;X$1,Data!$J:$J,0))</f>
        <v>2.2943644193185468E-4</v>
      </c>
      <c r="Y304" s="57">
        <f>INDEX(Data!$K:$K,MATCH($A304&amp;"."&amp;Y$1,Data!$J:$J,0))</f>
        <v>1.7537930852110271E-4</v>
      </c>
    </row>
    <row r="305" spans="1:25" x14ac:dyDescent="0.2">
      <c r="A305" s="2">
        <f t="shared" si="5"/>
        <v>43039</v>
      </c>
      <c r="B305" s="57">
        <f>INDEX(Data!$K:$K,MATCH($A305&amp;"."&amp;B$1,Data!$J:$J,0))</f>
        <v>1.1730966312361082E-4</v>
      </c>
      <c r="C305" s="57">
        <f>INDEX(Data!$K:$K,MATCH($A305&amp;"."&amp;C$1,Data!$J:$J,0))</f>
        <v>6.9448849291983044E-5</v>
      </c>
      <c r="D305" s="57">
        <f>INDEX(Data!$K:$K,MATCH($A305&amp;"."&amp;D$1,Data!$J:$J,0))</f>
        <v>5.0948868519331643E-5</v>
      </c>
      <c r="E305" s="57">
        <f>INDEX(Data!$K:$K,MATCH($A305&amp;"."&amp;E$1,Data!$J:$J,0))</f>
        <v>4.5344921446105166E-5</v>
      </c>
      <c r="F305" s="57">
        <f>INDEX(Data!$K:$K,MATCH($A305&amp;"."&amp;F$1,Data!$J:$J,0))</f>
        <v>4.357490182271553E-5</v>
      </c>
      <c r="G305" s="57">
        <f>INDEX(Data!$K:$K,MATCH($A305&amp;"."&amp;G$1,Data!$J:$J,0))</f>
        <v>4.5824343615290098E-5</v>
      </c>
      <c r="H305" s="57">
        <f>INDEX(Data!$K:$K,MATCH($A305&amp;"."&amp;H$1,Data!$J:$J,0))</f>
        <v>5.8008294572768607E-5</v>
      </c>
      <c r="I305" s="57">
        <f>INDEX(Data!$K:$K,MATCH($A305&amp;"."&amp;I$1,Data!$J:$J,0))</f>
        <v>1.0486818843090581E-4</v>
      </c>
      <c r="J305" s="57">
        <f>INDEX(Data!$K:$K,MATCH($A305&amp;"."&amp;J$1,Data!$J:$J,0))</f>
        <v>1.4065460273911086E-4</v>
      </c>
      <c r="K305" s="57">
        <f>INDEX(Data!$K:$K,MATCH($A305&amp;"."&amp;K$1,Data!$J:$J,0))</f>
        <v>1.4581341675871064E-4</v>
      </c>
      <c r="L305" s="57">
        <f>INDEX(Data!$K:$K,MATCH($A305&amp;"."&amp;L$1,Data!$J:$J,0))</f>
        <v>1.3259297422660827E-4</v>
      </c>
      <c r="M305" s="57">
        <f>INDEX(Data!$K:$K,MATCH($A305&amp;"."&amp;M$1,Data!$J:$J,0))</f>
        <v>1.2431002534630549E-4</v>
      </c>
      <c r="N305" s="57">
        <f>INDEX(Data!$K:$K,MATCH($A305&amp;"."&amp;N$1,Data!$J:$J,0))</f>
        <v>1.1644645556669104E-4</v>
      </c>
      <c r="O305" s="57">
        <f>INDEX(Data!$K:$K,MATCH($A305&amp;"."&amp;O$1,Data!$J:$J,0))</f>
        <v>1.1191963527606082E-4</v>
      </c>
      <c r="P305" s="57">
        <f>INDEX(Data!$K:$K,MATCH($A305&amp;"."&amp;P$1,Data!$J:$J,0))</f>
        <v>1.0673422389552141E-4</v>
      </c>
      <c r="Q305" s="57">
        <f>INDEX(Data!$K:$K,MATCH($A305&amp;"."&amp;Q$1,Data!$J:$J,0))</f>
        <v>1.0661070094989369E-4</v>
      </c>
      <c r="R305" s="57">
        <f>INDEX(Data!$K:$K,MATCH($A305&amp;"."&amp;R$1,Data!$J:$J,0))</f>
        <v>1.1652109243655837E-4</v>
      </c>
      <c r="S305" s="57">
        <f>INDEX(Data!$K:$K,MATCH($A305&amp;"."&amp;S$1,Data!$J:$J,0))</f>
        <v>1.3430905364389268E-4</v>
      </c>
      <c r="T305" s="57">
        <f>INDEX(Data!$K:$K,MATCH($A305&amp;"."&amp;T$1,Data!$J:$J,0))</f>
        <v>1.6511031385114635E-4</v>
      </c>
      <c r="U305" s="57">
        <f>INDEX(Data!$K:$K,MATCH($A305&amp;"."&amp;U$1,Data!$J:$J,0))</f>
        <v>2.2013641249628372E-4</v>
      </c>
      <c r="V305" s="57">
        <f>INDEX(Data!$K:$K,MATCH($A305&amp;"."&amp;V$1,Data!$J:$J,0))</f>
        <v>2.5890669691279694E-4</v>
      </c>
      <c r="W305" s="57">
        <f>INDEX(Data!$K:$K,MATCH($A305&amp;"."&amp;W$1,Data!$J:$J,0))</f>
        <v>2.582629270601237E-4</v>
      </c>
      <c r="X305" s="57">
        <f>INDEX(Data!$K:$K,MATCH($A305&amp;"."&amp;X$1,Data!$J:$J,0))</f>
        <v>2.2943644193185468E-4</v>
      </c>
      <c r="Y305" s="57">
        <f>INDEX(Data!$K:$K,MATCH($A305&amp;"."&amp;Y$1,Data!$J:$J,0))</f>
        <v>1.7537930852110271E-4</v>
      </c>
    </row>
    <row r="306" spans="1:25" x14ac:dyDescent="0.2">
      <c r="A306" s="2">
        <f t="shared" si="5"/>
        <v>43040</v>
      </c>
      <c r="B306" s="57">
        <f>INDEX(Data!$K:$K,MATCH($A306&amp;"."&amp;B$1,Data!$J:$J,0))</f>
        <v>1.1730966312361082E-4</v>
      </c>
      <c r="C306" s="57">
        <f>INDEX(Data!$K:$K,MATCH($A306&amp;"."&amp;C$1,Data!$J:$J,0))</f>
        <v>7.5992678597216031E-5</v>
      </c>
      <c r="D306" s="57">
        <f>INDEX(Data!$K:$K,MATCH($A306&amp;"."&amp;D$1,Data!$J:$J,0))</f>
        <v>5.597091002749819E-5</v>
      </c>
      <c r="E306" s="57">
        <f>INDEX(Data!$K:$K,MATCH($A306&amp;"."&amp;E$1,Data!$J:$J,0))</f>
        <v>4.746305973333725E-5</v>
      </c>
      <c r="F306" s="57">
        <f>INDEX(Data!$K:$K,MATCH($A306&amp;"."&amp;F$1,Data!$J:$J,0))</f>
        <v>4.3893731224715687E-5</v>
      </c>
      <c r="G306" s="57">
        <f>INDEX(Data!$K:$K,MATCH($A306&amp;"."&amp;G$1,Data!$J:$J,0))</f>
        <v>4.6798406445983378E-5</v>
      </c>
      <c r="H306" s="57">
        <f>INDEX(Data!$K:$K,MATCH($A306&amp;"."&amp;H$1,Data!$J:$J,0))</f>
        <v>6.266924610634218E-5</v>
      </c>
      <c r="I306" s="57">
        <f>INDEX(Data!$K:$K,MATCH($A306&amp;"."&amp;I$1,Data!$J:$J,0))</f>
        <v>1.0900633031447834E-4</v>
      </c>
      <c r="J306" s="57">
        <f>INDEX(Data!$K:$K,MATCH($A306&amp;"."&amp;J$1,Data!$J:$J,0))</f>
        <v>1.3754498982783428E-4</v>
      </c>
      <c r="K306" s="57">
        <f>INDEX(Data!$K:$K,MATCH($A306&amp;"."&amp;K$1,Data!$J:$J,0))</f>
        <v>1.4461213521311275E-4</v>
      </c>
      <c r="L306" s="57">
        <f>INDEX(Data!$K:$K,MATCH($A306&amp;"."&amp;L$1,Data!$J:$J,0))</f>
        <v>1.3427446314080523E-4</v>
      </c>
      <c r="M306" s="57">
        <f>INDEX(Data!$K:$K,MATCH($A306&amp;"."&amp;M$1,Data!$J:$J,0))</f>
        <v>1.279428677719335E-4</v>
      </c>
      <c r="N306" s="57">
        <f>INDEX(Data!$K:$K,MATCH($A306&amp;"."&amp;N$1,Data!$J:$J,0))</f>
        <v>1.2391488160474906E-4</v>
      </c>
      <c r="O306" s="57">
        <f>INDEX(Data!$K:$K,MATCH($A306&amp;"."&amp;O$1,Data!$J:$J,0))</f>
        <v>1.2146577691409234E-4</v>
      </c>
      <c r="P306" s="57">
        <f>INDEX(Data!$K:$K,MATCH($A306&amp;"."&amp;P$1,Data!$J:$J,0))</f>
        <v>1.2134114397724736E-4</v>
      </c>
      <c r="Q306" s="57">
        <f>INDEX(Data!$K:$K,MATCH($A306&amp;"."&amp;Q$1,Data!$J:$J,0))</f>
        <v>1.2568504518706102E-4</v>
      </c>
      <c r="R306" s="57">
        <f>INDEX(Data!$K:$K,MATCH($A306&amp;"."&amp;R$1,Data!$J:$J,0))</f>
        <v>1.4144547981794866E-4</v>
      </c>
      <c r="S306" s="57">
        <f>INDEX(Data!$K:$K,MATCH($A306&amp;"."&amp;S$1,Data!$J:$J,0))</f>
        <v>1.8916429186235795E-4</v>
      </c>
      <c r="T306" s="57">
        <f>INDEX(Data!$K:$K,MATCH($A306&amp;"."&amp;T$1,Data!$J:$J,0))</f>
        <v>2.483820784648941E-4</v>
      </c>
      <c r="U306" s="57">
        <f>INDEX(Data!$K:$K,MATCH($A306&amp;"."&amp;U$1,Data!$J:$J,0))</f>
        <v>2.7350629247638428E-4</v>
      </c>
      <c r="V306" s="57">
        <f>INDEX(Data!$K:$K,MATCH($A306&amp;"."&amp;V$1,Data!$J:$J,0))</f>
        <v>2.7562831927155189E-4</v>
      </c>
      <c r="W306" s="57">
        <f>INDEX(Data!$K:$K,MATCH($A306&amp;"."&amp;W$1,Data!$J:$J,0))</f>
        <v>2.6522892986699206E-4</v>
      </c>
      <c r="X306" s="57">
        <f>INDEX(Data!$K:$K,MATCH($A306&amp;"."&amp;X$1,Data!$J:$J,0))</f>
        <v>2.4167515897207152E-4</v>
      </c>
      <c r="Y306" s="57">
        <f>INDEX(Data!$K:$K,MATCH($A306&amp;"."&amp;Y$1,Data!$J:$J,0))</f>
        <v>1.8535869242824858E-4</v>
      </c>
    </row>
    <row r="307" spans="1:25" x14ac:dyDescent="0.2">
      <c r="A307" s="2">
        <f t="shared" si="5"/>
        <v>43041</v>
      </c>
      <c r="B307" s="57">
        <f>INDEX(Data!$K:$K,MATCH($A307&amp;"."&amp;B$1,Data!$J:$J,0))</f>
        <v>1.1658745885363753E-4</v>
      </c>
      <c r="C307" s="57">
        <f>INDEX(Data!$K:$K,MATCH($A307&amp;"."&amp;C$1,Data!$J:$J,0))</f>
        <v>7.5992678597216031E-5</v>
      </c>
      <c r="D307" s="57">
        <f>INDEX(Data!$K:$K,MATCH($A307&amp;"."&amp;D$1,Data!$J:$J,0))</f>
        <v>5.597091002749819E-5</v>
      </c>
      <c r="E307" s="57">
        <f>INDEX(Data!$K:$K,MATCH($A307&amp;"."&amp;E$1,Data!$J:$J,0))</f>
        <v>4.746305973333725E-5</v>
      </c>
      <c r="F307" s="57">
        <f>INDEX(Data!$K:$K,MATCH($A307&amp;"."&amp;F$1,Data!$J:$J,0))</f>
        <v>4.3893731224715687E-5</v>
      </c>
      <c r="G307" s="57">
        <f>INDEX(Data!$K:$K,MATCH($A307&amp;"."&amp;G$1,Data!$J:$J,0))</f>
        <v>4.6798406445983378E-5</v>
      </c>
      <c r="H307" s="57">
        <f>INDEX(Data!$K:$K,MATCH($A307&amp;"."&amp;H$1,Data!$J:$J,0))</f>
        <v>6.266924610634218E-5</v>
      </c>
      <c r="I307" s="57">
        <f>INDEX(Data!$K:$K,MATCH($A307&amp;"."&amp;I$1,Data!$J:$J,0))</f>
        <v>1.0900633031447834E-4</v>
      </c>
      <c r="J307" s="57">
        <f>INDEX(Data!$K:$K,MATCH($A307&amp;"."&amp;J$1,Data!$J:$J,0))</f>
        <v>1.3754498982783428E-4</v>
      </c>
      <c r="K307" s="57">
        <f>INDEX(Data!$K:$K,MATCH($A307&amp;"."&amp;K$1,Data!$J:$J,0))</f>
        <v>1.4461213521311275E-4</v>
      </c>
      <c r="L307" s="57">
        <f>INDEX(Data!$K:$K,MATCH($A307&amp;"."&amp;L$1,Data!$J:$J,0))</f>
        <v>1.3427446314080523E-4</v>
      </c>
      <c r="M307" s="57">
        <f>INDEX(Data!$K:$K,MATCH($A307&amp;"."&amp;M$1,Data!$J:$J,0))</f>
        <v>1.279428677719335E-4</v>
      </c>
      <c r="N307" s="57">
        <f>INDEX(Data!$K:$K,MATCH($A307&amp;"."&amp;N$1,Data!$J:$J,0))</f>
        <v>1.2391488160474906E-4</v>
      </c>
      <c r="O307" s="57">
        <f>INDEX(Data!$K:$K,MATCH($A307&amp;"."&amp;O$1,Data!$J:$J,0))</f>
        <v>1.2146577691409234E-4</v>
      </c>
      <c r="P307" s="57">
        <f>INDEX(Data!$K:$K,MATCH($A307&amp;"."&amp;P$1,Data!$J:$J,0))</f>
        <v>1.2134114397724736E-4</v>
      </c>
      <c r="Q307" s="57">
        <f>INDEX(Data!$K:$K,MATCH($A307&amp;"."&amp;Q$1,Data!$J:$J,0))</f>
        <v>1.2568504518706102E-4</v>
      </c>
      <c r="R307" s="57">
        <f>INDEX(Data!$K:$K,MATCH($A307&amp;"."&amp;R$1,Data!$J:$J,0))</f>
        <v>1.4144547981794866E-4</v>
      </c>
      <c r="S307" s="57">
        <f>INDEX(Data!$K:$K,MATCH($A307&amp;"."&amp;S$1,Data!$J:$J,0))</f>
        <v>1.8916429186235795E-4</v>
      </c>
      <c r="T307" s="57">
        <f>INDEX(Data!$K:$K,MATCH($A307&amp;"."&amp;T$1,Data!$J:$J,0))</f>
        <v>2.483820784648941E-4</v>
      </c>
      <c r="U307" s="57">
        <f>INDEX(Data!$K:$K,MATCH($A307&amp;"."&amp;U$1,Data!$J:$J,0))</f>
        <v>2.7350629247638428E-4</v>
      </c>
      <c r="V307" s="57">
        <f>INDEX(Data!$K:$K,MATCH($A307&amp;"."&amp;V$1,Data!$J:$J,0))</f>
        <v>2.7562831927155189E-4</v>
      </c>
      <c r="W307" s="57">
        <f>INDEX(Data!$K:$K,MATCH($A307&amp;"."&amp;W$1,Data!$J:$J,0))</f>
        <v>2.6522892986699206E-4</v>
      </c>
      <c r="X307" s="57">
        <f>INDEX(Data!$K:$K,MATCH($A307&amp;"."&amp;X$1,Data!$J:$J,0))</f>
        <v>2.4167515897207152E-4</v>
      </c>
      <c r="Y307" s="57">
        <f>INDEX(Data!$K:$K,MATCH($A307&amp;"."&amp;Y$1,Data!$J:$J,0))</f>
        <v>1.8535869242824858E-4</v>
      </c>
    </row>
    <row r="308" spans="1:25" x14ac:dyDescent="0.2">
      <c r="A308" s="2">
        <f t="shared" si="5"/>
        <v>43042</v>
      </c>
      <c r="B308" s="57">
        <f>INDEX(Data!$K:$K,MATCH($A308&amp;"."&amp;B$1,Data!$J:$J,0))</f>
        <v>1.1658745885363753E-4</v>
      </c>
      <c r="C308" s="57">
        <f>INDEX(Data!$K:$K,MATCH($A308&amp;"."&amp;C$1,Data!$J:$J,0))</f>
        <v>7.5992678597216031E-5</v>
      </c>
      <c r="D308" s="57">
        <f>INDEX(Data!$K:$K,MATCH($A308&amp;"."&amp;D$1,Data!$J:$J,0))</f>
        <v>5.597091002749819E-5</v>
      </c>
      <c r="E308" s="57">
        <f>INDEX(Data!$K:$K,MATCH($A308&amp;"."&amp;E$1,Data!$J:$J,0))</f>
        <v>4.746305973333725E-5</v>
      </c>
      <c r="F308" s="57">
        <f>INDEX(Data!$K:$K,MATCH($A308&amp;"."&amp;F$1,Data!$J:$J,0))</f>
        <v>4.3893731224715687E-5</v>
      </c>
      <c r="G308" s="57">
        <f>INDEX(Data!$K:$K,MATCH($A308&amp;"."&amp;G$1,Data!$J:$J,0))</f>
        <v>4.6798406445983378E-5</v>
      </c>
      <c r="H308" s="57">
        <f>INDEX(Data!$K:$K,MATCH($A308&amp;"."&amp;H$1,Data!$J:$J,0))</f>
        <v>6.266924610634218E-5</v>
      </c>
      <c r="I308" s="57">
        <f>INDEX(Data!$K:$K,MATCH($A308&amp;"."&amp;I$1,Data!$J:$J,0))</f>
        <v>1.0900633031447834E-4</v>
      </c>
      <c r="J308" s="57">
        <f>INDEX(Data!$K:$K,MATCH($A308&amp;"."&amp;J$1,Data!$J:$J,0))</f>
        <v>1.3754498982783428E-4</v>
      </c>
      <c r="K308" s="57">
        <f>INDEX(Data!$K:$K,MATCH($A308&amp;"."&amp;K$1,Data!$J:$J,0))</f>
        <v>1.4461213521311275E-4</v>
      </c>
      <c r="L308" s="57">
        <f>INDEX(Data!$K:$K,MATCH($A308&amp;"."&amp;L$1,Data!$J:$J,0))</f>
        <v>1.3427446314080523E-4</v>
      </c>
      <c r="M308" s="57">
        <f>INDEX(Data!$K:$K,MATCH($A308&amp;"."&amp;M$1,Data!$J:$J,0))</f>
        <v>1.279428677719335E-4</v>
      </c>
      <c r="N308" s="57">
        <f>INDEX(Data!$K:$K,MATCH($A308&amp;"."&amp;N$1,Data!$J:$J,0))</f>
        <v>1.2391488160474906E-4</v>
      </c>
      <c r="O308" s="57">
        <f>INDEX(Data!$K:$K,MATCH($A308&amp;"."&amp;O$1,Data!$J:$J,0))</f>
        <v>1.2146577691409234E-4</v>
      </c>
      <c r="P308" s="57">
        <f>INDEX(Data!$K:$K,MATCH($A308&amp;"."&amp;P$1,Data!$J:$J,0))</f>
        <v>1.2134114397724736E-4</v>
      </c>
      <c r="Q308" s="57">
        <f>INDEX(Data!$K:$K,MATCH($A308&amp;"."&amp;Q$1,Data!$J:$J,0))</f>
        <v>1.2568504518706102E-4</v>
      </c>
      <c r="R308" s="57">
        <f>INDEX(Data!$K:$K,MATCH($A308&amp;"."&amp;R$1,Data!$J:$J,0))</f>
        <v>1.4144547981794866E-4</v>
      </c>
      <c r="S308" s="57">
        <f>INDEX(Data!$K:$K,MATCH($A308&amp;"."&amp;S$1,Data!$J:$J,0))</f>
        <v>1.8916429186235795E-4</v>
      </c>
      <c r="T308" s="57">
        <f>INDEX(Data!$K:$K,MATCH($A308&amp;"."&amp;T$1,Data!$J:$J,0))</f>
        <v>2.483820784648941E-4</v>
      </c>
      <c r="U308" s="57">
        <f>INDEX(Data!$K:$K,MATCH($A308&amp;"."&amp;U$1,Data!$J:$J,0))</f>
        <v>2.7350629247638428E-4</v>
      </c>
      <c r="V308" s="57">
        <f>INDEX(Data!$K:$K,MATCH($A308&amp;"."&amp;V$1,Data!$J:$J,0))</f>
        <v>2.7562831927155189E-4</v>
      </c>
      <c r="W308" s="57">
        <f>INDEX(Data!$K:$K,MATCH($A308&amp;"."&amp;W$1,Data!$J:$J,0))</f>
        <v>2.6522892986699206E-4</v>
      </c>
      <c r="X308" s="57">
        <f>INDEX(Data!$K:$K,MATCH($A308&amp;"."&amp;X$1,Data!$J:$J,0))</f>
        <v>2.4167515897207152E-4</v>
      </c>
      <c r="Y308" s="57">
        <f>INDEX(Data!$K:$K,MATCH($A308&amp;"."&amp;Y$1,Data!$J:$J,0))</f>
        <v>1.8535869242824858E-4</v>
      </c>
    </row>
    <row r="309" spans="1:25" x14ac:dyDescent="0.2">
      <c r="A309" s="2">
        <f t="shared" si="5"/>
        <v>43043</v>
      </c>
      <c r="B309" s="57">
        <f>INDEX(Data!$K:$K,MATCH($A309&amp;"."&amp;B$1,Data!$J:$J,0))</f>
        <v>1.1658745885363753E-4</v>
      </c>
      <c r="C309" s="57">
        <f>INDEX(Data!$K:$K,MATCH($A309&amp;"."&amp;C$1,Data!$J:$J,0))</f>
        <v>7.6121894178182329E-5</v>
      </c>
      <c r="D309" s="57">
        <f>INDEX(Data!$K:$K,MATCH($A309&amp;"."&amp;D$1,Data!$J:$J,0))</f>
        <v>5.6066081217537993E-5</v>
      </c>
      <c r="E309" s="57">
        <f>INDEX(Data!$K:$K,MATCH($A309&amp;"."&amp;E$1,Data!$J:$J,0))</f>
        <v>4.754376444004178E-5</v>
      </c>
      <c r="F309" s="57">
        <f>INDEX(Data!$K:$K,MATCH($A309&amp;"."&amp;F$1,Data!$J:$J,0))</f>
        <v>4.3968366756528416E-5</v>
      </c>
      <c r="G309" s="57">
        <f>INDEX(Data!$K:$K,MATCH($A309&amp;"."&amp;G$1,Data!$J:$J,0))</f>
        <v>4.6877980996964338E-5</v>
      </c>
      <c r="H309" s="57">
        <f>INDEX(Data!$K:$K,MATCH($A309&amp;"."&amp;H$1,Data!$J:$J,0))</f>
        <v>6.2775806938172702E-5</v>
      </c>
      <c r="I309" s="57">
        <f>INDEX(Data!$K:$K,MATCH($A309&amp;"."&amp;I$1,Data!$J:$J,0))</f>
        <v>1.0919168127934219E-4</v>
      </c>
      <c r="J309" s="57">
        <f>INDEX(Data!$K:$K,MATCH($A309&amp;"."&amp;J$1,Data!$J:$J,0))</f>
        <v>1.3777886703939831E-4</v>
      </c>
      <c r="K309" s="57">
        <f>INDEX(Data!$K:$K,MATCH($A309&amp;"."&amp;K$1,Data!$J:$J,0))</f>
        <v>1.4485802917831134E-4</v>
      </c>
      <c r="L309" s="57">
        <f>INDEX(Data!$K:$K,MATCH($A309&amp;"."&amp;L$1,Data!$J:$J,0))</f>
        <v>1.3450277925077721E-4</v>
      </c>
      <c r="M309" s="57">
        <f>INDEX(Data!$K:$K,MATCH($A309&amp;"."&amp;M$1,Data!$J:$J,0))</f>
        <v>1.2816041783458184E-4</v>
      </c>
      <c r="N309" s="57">
        <f>INDEX(Data!$K:$K,MATCH($A309&amp;"."&amp;N$1,Data!$J:$J,0))</f>
        <v>1.2412558260532558E-4</v>
      </c>
      <c r="O309" s="57">
        <f>INDEX(Data!$K:$K,MATCH($A309&amp;"."&amp;O$1,Data!$J:$J,0))</f>
        <v>1.2167231353342462E-4</v>
      </c>
      <c r="P309" s="57">
        <f>INDEX(Data!$K:$K,MATCH($A309&amp;"."&amp;P$1,Data!$J:$J,0))</f>
        <v>1.2154746867462028E-4</v>
      </c>
      <c r="Q309" s="57">
        <f>INDEX(Data!$K:$K,MATCH($A309&amp;"."&amp;Q$1,Data!$J:$J,0))</f>
        <v>1.2589875611859291E-4</v>
      </c>
      <c r="R309" s="57">
        <f>INDEX(Data!$K:$K,MATCH($A309&amp;"."&amp;R$1,Data!$J:$J,0))</f>
        <v>1.4168598930106092E-4</v>
      </c>
      <c r="S309" s="57">
        <f>INDEX(Data!$K:$K,MATCH($A309&amp;"."&amp;S$1,Data!$J:$J,0))</f>
        <v>1.8948594092542913E-4</v>
      </c>
      <c r="T309" s="57">
        <f>INDEX(Data!$K:$K,MATCH($A309&amp;"."&amp;T$1,Data!$J:$J,0))</f>
        <v>2.4880441960568422E-4</v>
      </c>
      <c r="U309" s="57">
        <f>INDEX(Data!$K:$K,MATCH($A309&amp;"."&amp;U$1,Data!$J:$J,0))</f>
        <v>2.7397135404721778E-4</v>
      </c>
      <c r="V309" s="57">
        <f>INDEX(Data!$K:$K,MATCH($A309&amp;"."&amp;V$1,Data!$J:$J,0))</f>
        <v>2.7609698907057558E-4</v>
      </c>
      <c r="W309" s="57">
        <f>INDEX(Data!$K:$K,MATCH($A309&amp;"."&amp;W$1,Data!$J:$J,0))</f>
        <v>2.6567991686856203E-4</v>
      </c>
      <c r="X309" s="57">
        <f>INDEX(Data!$K:$K,MATCH($A309&amp;"."&amp;X$1,Data!$J:$J,0))</f>
        <v>2.4208609587610141E-4</v>
      </c>
      <c r="Y309" s="57">
        <f>INDEX(Data!$K:$K,MATCH($A309&amp;"."&amp;Y$1,Data!$J:$J,0))</f>
        <v>1.8567387056871398E-4</v>
      </c>
    </row>
    <row r="310" spans="1:25" x14ac:dyDescent="0.2">
      <c r="A310" s="2">
        <f t="shared" si="5"/>
        <v>43044</v>
      </c>
      <c r="B310" s="57">
        <f>INDEX(Data!$K:$K,MATCH($A310&amp;"."&amp;B$1,Data!$J:$J,0))</f>
        <v>1.1678570053306301E-4</v>
      </c>
      <c r="C310" s="57">
        <f>INDEX(Data!$K:$K,MATCH($A310&amp;"."&amp;C$1,Data!$J:$J,0))</f>
        <v>7.6121894178182329E-5</v>
      </c>
      <c r="D310" s="57">
        <f>INDEX(Data!$K:$K,MATCH($A310&amp;"."&amp;D$1,Data!$J:$J,0))</f>
        <v>5.6066081217537993E-5</v>
      </c>
      <c r="E310" s="57">
        <f>INDEX(Data!$K:$K,MATCH($A310&amp;"."&amp;E$1,Data!$J:$J,0))</f>
        <v>4.754376444004178E-5</v>
      </c>
      <c r="F310" s="57">
        <f>INDEX(Data!$K:$K,MATCH($A310&amp;"."&amp;F$1,Data!$J:$J,0))</f>
        <v>4.3968366756528416E-5</v>
      </c>
      <c r="G310" s="57">
        <f>INDEX(Data!$K:$K,MATCH($A310&amp;"."&amp;G$1,Data!$J:$J,0))</f>
        <v>4.6877980996964338E-5</v>
      </c>
      <c r="H310" s="57">
        <f>INDEX(Data!$K:$K,MATCH($A310&amp;"."&amp;H$1,Data!$J:$J,0))</f>
        <v>6.2775806938172702E-5</v>
      </c>
      <c r="I310" s="57">
        <f>INDEX(Data!$K:$K,MATCH($A310&amp;"."&amp;I$1,Data!$J:$J,0))</f>
        <v>1.0919168127934219E-4</v>
      </c>
      <c r="J310" s="57">
        <f>INDEX(Data!$K:$K,MATCH($A310&amp;"."&amp;J$1,Data!$J:$J,0))</f>
        <v>1.3777886703939831E-4</v>
      </c>
      <c r="K310" s="57">
        <f>INDEX(Data!$K:$K,MATCH($A310&amp;"."&amp;K$1,Data!$J:$J,0))</f>
        <v>1.4485802917831134E-4</v>
      </c>
      <c r="L310" s="57">
        <f>INDEX(Data!$K:$K,MATCH($A310&amp;"."&amp;L$1,Data!$J:$J,0))</f>
        <v>1.3450277925077721E-4</v>
      </c>
      <c r="M310" s="57">
        <f>INDEX(Data!$K:$K,MATCH($A310&amp;"."&amp;M$1,Data!$J:$J,0))</f>
        <v>1.2816041783458184E-4</v>
      </c>
      <c r="N310" s="57">
        <f>INDEX(Data!$K:$K,MATCH($A310&amp;"."&amp;N$1,Data!$J:$J,0))</f>
        <v>1.2412558260532558E-4</v>
      </c>
      <c r="O310" s="57">
        <f>INDEX(Data!$K:$K,MATCH($A310&amp;"."&amp;O$1,Data!$J:$J,0))</f>
        <v>1.2167231353342462E-4</v>
      </c>
      <c r="P310" s="57">
        <f>INDEX(Data!$K:$K,MATCH($A310&amp;"."&amp;P$1,Data!$J:$J,0))</f>
        <v>1.2154746867462028E-4</v>
      </c>
      <c r="Q310" s="57">
        <f>INDEX(Data!$K:$K,MATCH($A310&amp;"."&amp;Q$1,Data!$J:$J,0))</f>
        <v>1.2589875611859291E-4</v>
      </c>
      <c r="R310" s="57">
        <f>INDEX(Data!$K:$K,MATCH($A310&amp;"."&amp;R$1,Data!$J:$J,0))</f>
        <v>1.4168598930106092E-4</v>
      </c>
      <c r="S310" s="57">
        <f>INDEX(Data!$K:$K,MATCH($A310&amp;"."&amp;S$1,Data!$J:$J,0))</f>
        <v>1.8948594092542913E-4</v>
      </c>
      <c r="T310" s="57">
        <f>INDEX(Data!$K:$K,MATCH($A310&amp;"."&amp;T$1,Data!$J:$J,0))</f>
        <v>2.4880441960568422E-4</v>
      </c>
      <c r="U310" s="57">
        <f>INDEX(Data!$K:$K,MATCH($A310&amp;"."&amp;U$1,Data!$J:$J,0))</f>
        <v>2.7397135404721778E-4</v>
      </c>
      <c r="V310" s="57">
        <f>INDEX(Data!$K:$K,MATCH($A310&amp;"."&amp;V$1,Data!$J:$J,0))</f>
        <v>2.7609698907057558E-4</v>
      </c>
      <c r="W310" s="57">
        <f>INDEX(Data!$K:$K,MATCH($A310&amp;"."&amp;W$1,Data!$J:$J,0))</f>
        <v>2.6567991686856203E-4</v>
      </c>
      <c r="X310" s="57">
        <f>INDEX(Data!$K:$K,MATCH($A310&amp;"."&amp;X$1,Data!$J:$J,0))</f>
        <v>2.4208609587610141E-4</v>
      </c>
      <c r="Y310" s="57">
        <f>INDEX(Data!$K:$K,MATCH($A310&amp;"."&amp;Y$1,Data!$J:$J,0))</f>
        <v>1.8567387056871398E-4</v>
      </c>
    </row>
    <row r="311" spans="1:25" x14ac:dyDescent="0.2">
      <c r="A311" s="2">
        <f t="shared" si="5"/>
        <v>43045</v>
      </c>
      <c r="B311" s="57">
        <f>INDEX(Data!$K:$K,MATCH($A311&amp;"."&amp;B$1,Data!$J:$J,0))</f>
        <v>1.1678570053306301E-4</v>
      </c>
      <c r="C311" s="57">
        <f>INDEX(Data!$K:$K,MATCH($A311&amp;"."&amp;C$1,Data!$J:$J,0))</f>
        <v>7.5992678597216031E-5</v>
      </c>
      <c r="D311" s="57">
        <f>INDEX(Data!$K:$K,MATCH($A311&amp;"."&amp;D$1,Data!$J:$J,0))</f>
        <v>5.597091002749819E-5</v>
      </c>
      <c r="E311" s="57">
        <f>INDEX(Data!$K:$K,MATCH($A311&amp;"."&amp;E$1,Data!$J:$J,0))</f>
        <v>4.746305973333725E-5</v>
      </c>
      <c r="F311" s="57">
        <f>INDEX(Data!$K:$K,MATCH($A311&amp;"."&amp;F$1,Data!$J:$J,0))</f>
        <v>4.3893731224715687E-5</v>
      </c>
      <c r="G311" s="57">
        <f>INDEX(Data!$K:$K,MATCH($A311&amp;"."&amp;G$1,Data!$J:$J,0))</f>
        <v>4.6798406445983378E-5</v>
      </c>
      <c r="H311" s="57">
        <f>INDEX(Data!$K:$K,MATCH($A311&amp;"."&amp;H$1,Data!$J:$J,0))</f>
        <v>6.266924610634218E-5</v>
      </c>
      <c r="I311" s="57">
        <f>INDEX(Data!$K:$K,MATCH($A311&amp;"."&amp;I$1,Data!$J:$J,0))</f>
        <v>1.0900633031447834E-4</v>
      </c>
      <c r="J311" s="57">
        <f>INDEX(Data!$K:$K,MATCH($A311&amp;"."&amp;J$1,Data!$J:$J,0))</f>
        <v>1.3754498982783428E-4</v>
      </c>
      <c r="K311" s="57">
        <f>INDEX(Data!$K:$K,MATCH($A311&amp;"."&amp;K$1,Data!$J:$J,0))</f>
        <v>1.4461213521311275E-4</v>
      </c>
      <c r="L311" s="57">
        <f>INDEX(Data!$K:$K,MATCH($A311&amp;"."&amp;L$1,Data!$J:$J,0))</f>
        <v>1.3427446314080523E-4</v>
      </c>
      <c r="M311" s="57">
        <f>INDEX(Data!$K:$K,MATCH($A311&amp;"."&amp;M$1,Data!$J:$J,0))</f>
        <v>1.279428677719335E-4</v>
      </c>
      <c r="N311" s="57">
        <f>INDEX(Data!$K:$K,MATCH($A311&amp;"."&amp;N$1,Data!$J:$J,0))</f>
        <v>1.2391488160474906E-4</v>
      </c>
      <c r="O311" s="57">
        <f>INDEX(Data!$K:$K,MATCH($A311&amp;"."&amp;O$1,Data!$J:$J,0))</f>
        <v>1.2146577691409234E-4</v>
      </c>
      <c r="P311" s="57">
        <f>INDEX(Data!$K:$K,MATCH($A311&amp;"."&amp;P$1,Data!$J:$J,0))</f>
        <v>1.2134114397724736E-4</v>
      </c>
      <c r="Q311" s="57">
        <f>INDEX(Data!$K:$K,MATCH($A311&amp;"."&amp;Q$1,Data!$J:$J,0))</f>
        <v>1.2568504518706102E-4</v>
      </c>
      <c r="R311" s="57">
        <f>INDEX(Data!$K:$K,MATCH($A311&amp;"."&amp;R$1,Data!$J:$J,0))</f>
        <v>1.4144547981794866E-4</v>
      </c>
      <c r="S311" s="57">
        <f>INDEX(Data!$K:$K,MATCH($A311&amp;"."&amp;S$1,Data!$J:$J,0))</f>
        <v>1.8916429186235795E-4</v>
      </c>
      <c r="T311" s="57">
        <f>INDEX(Data!$K:$K,MATCH($A311&amp;"."&amp;T$1,Data!$J:$J,0))</f>
        <v>2.483820784648941E-4</v>
      </c>
      <c r="U311" s="57">
        <f>INDEX(Data!$K:$K,MATCH($A311&amp;"."&amp;U$1,Data!$J:$J,0))</f>
        <v>2.7350629247638428E-4</v>
      </c>
      <c r="V311" s="57">
        <f>INDEX(Data!$K:$K,MATCH($A311&amp;"."&amp;V$1,Data!$J:$J,0))</f>
        <v>2.7562831927155189E-4</v>
      </c>
      <c r="W311" s="57">
        <f>INDEX(Data!$K:$K,MATCH($A311&amp;"."&amp;W$1,Data!$J:$J,0))</f>
        <v>2.6522892986699206E-4</v>
      </c>
      <c r="X311" s="57">
        <f>INDEX(Data!$K:$K,MATCH($A311&amp;"."&amp;X$1,Data!$J:$J,0))</f>
        <v>2.4167515897207152E-4</v>
      </c>
      <c r="Y311" s="57">
        <f>INDEX(Data!$K:$K,MATCH($A311&amp;"."&amp;Y$1,Data!$J:$J,0))</f>
        <v>1.8535869242824858E-4</v>
      </c>
    </row>
    <row r="312" spans="1:25" x14ac:dyDescent="0.2">
      <c r="A312" s="2">
        <f t="shared" si="5"/>
        <v>43046</v>
      </c>
      <c r="B312" s="57">
        <f>INDEX(Data!$K:$K,MATCH($A312&amp;"."&amp;B$1,Data!$J:$J,0))</f>
        <v>1.1658745885363753E-4</v>
      </c>
      <c r="C312" s="57">
        <f>INDEX(Data!$K:$K,MATCH($A312&amp;"."&amp;C$1,Data!$J:$J,0))</f>
        <v>7.5992678597216031E-5</v>
      </c>
      <c r="D312" s="57">
        <f>INDEX(Data!$K:$K,MATCH($A312&amp;"."&amp;D$1,Data!$J:$J,0))</f>
        <v>5.597091002749819E-5</v>
      </c>
      <c r="E312" s="57">
        <f>INDEX(Data!$K:$K,MATCH($A312&amp;"."&amp;E$1,Data!$J:$J,0))</f>
        <v>4.746305973333725E-5</v>
      </c>
      <c r="F312" s="57">
        <f>INDEX(Data!$K:$K,MATCH($A312&amp;"."&amp;F$1,Data!$J:$J,0))</f>
        <v>4.3893731224715687E-5</v>
      </c>
      <c r="G312" s="57">
        <f>INDEX(Data!$K:$K,MATCH($A312&amp;"."&amp;G$1,Data!$J:$J,0))</f>
        <v>4.6798406445983378E-5</v>
      </c>
      <c r="H312" s="57">
        <f>INDEX(Data!$K:$K,MATCH($A312&amp;"."&amp;H$1,Data!$J:$J,0))</f>
        <v>6.266924610634218E-5</v>
      </c>
      <c r="I312" s="57">
        <f>INDEX(Data!$K:$K,MATCH($A312&amp;"."&amp;I$1,Data!$J:$J,0))</f>
        <v>1.0900633031447834E-4</v>
      </c>
      <c r="J312" s="57">
        <f>INDEX(Data!$K:$K,MATCH($A312&amp;"."&amp;J$1,Data!$J:$J,0))</f>
        <v>1.3754498982783428E-4</v>
      </c>
      <c r="K312" s="57">
        <f>INDEX(Data!$K:$K,MATCH($A312&amp;"."&amp;K$1,Data!$J:$J,0))</f>
        <v>1.4461213521311275E-4</v>
      </c>
      <c r="L312" s="57">
        <f>INDEX(Data!$K:$K,MATCH($A312&amp;"."&amp;L$1,Data!$J:$J,0))</f>
        <v>1.3427446314080523E-4</v>
      </c>
      <c r="M312" s="57">
        <f>INDEX(Data!$K:$K,MATCH($A312&amp;"."&amp;M$1,Data!$J:$J,0))</f>
        <v>1.279428677719335E-4</v>
      </c>
      <c r="N312" s="57">
        <f>INDEX(Data!$K:$K,MATCH($A312&amp;"."&amp;N$1,Data!$J:$J,0))</f>
        <v>1.2391488160474906E-4</v>
      </c>
      <c r="O312" s="57">
        <f>INDEX(Data!$K:$K,MATCH($A312&amp;"."&amp;O$1,Data!$J:$J,0))</f>
        <v>1.2146577691409234E-4</v>
      </c>
      <c r="P312" s="57">
        <f>INDEX(Data!$K:$K,MATCH($A312&amp;"."&amp;P$1,Data!$J:$J,0))</f>
        <v>1.2134114397724736E-4</v>
      </c>
      <c r="Q312" s="57">
        <f>INDEX(Data!$K:$K,MATCH($A312&amp;"."&amp;Q$1,Data!$J:$J,0))</f>
        <v>1.2568504518706102E-4</v>
      </c>
      <c r="R312" s="57">
        <f>INDEX(Data!$K:$K,MATCH($A312&amp;"."&amp;R$1,Data!$J:$J,0))</f>
        <v>1.4144547981794866E-4</v>
      </c>
      <c r="S312" s="57">
        <f>INDEX(Data!$K:$K,MATCH($A312&amp;"."&amp;S$1,Data!$J:$J,0))</f>
        <v>1.8916429186235795E-4</v>
      </c>
      <c r="T312" s="57">
        <f>INDEX(Data!$K:$K,MATCH($A312&amp;"."&amp;T$1,Data!$J:$J,0))</f>
        <v>2.483820784648941E-4</v>
      </c>
      <c r="U312" s="57">
        <f>INDEX(Data!$K:$K,MATCH($A312&amp;"."&amp;U$1,Data!$J:$J,0))</f>
        <v>2.7350629247638428E-4</v>
      </c>
      <c r="V312" s="57">
        <f>INDEX(Data!$K:$K,MATCH($A312&amp;"."&amp;V$1,Data!$J:$J,0))</f>
        <v>2.7562831927155189E-4</v>
      </c>
      <c r="W312" s="57">
        <f>INDEX(Data!$K:$K,MATCH($A312&amp;"."&amp;W$1,Data!$J:$J,0))</f>
        <v>2.6522892986699206E-4</v>
      </c>
      <c r="X312" s="57">
        <f>INDEX(Data!$K:$K,MATCH($A312&amp;"."&amp;X$1,Data!$J:$J,0))</f>
        <v>2.4167515897207152E-4</v>
      </c>
      <c r="Y312" s="57">
        <f>INDEX(Data!$K:$K,MATCH($A312&amp;"."&amp;Y$1,Data!$J:$J,0))</f>
        <v>1.8535869242824858E-4</v>
      </c>
    </row>
    <row r="313" spans="1:25" x14ac:dyDescent="0.2">
      <c r="A313" s="2">
        <f t="shared" si="5"/>
        <v>43047</v>
      </c>
      <c r="B313" s="57">
        <f>INDEX(Data!$K:$K,MATCH($A313&amp;"."&amp;B$1,Data!$J:$J,0))</f>
        <v>1.1658745885363753E-4</v>
      </c>
      <c r="C313" s="57">
        <f>INDEX(Data!$K:$K,MATCH($A313&amp;"."&amp;C$1,Data!$J:$J,0))</f>
        <v>7.5992678597216031E-5</v>
      </c>
      <c r="D313" s="57">
        <f>INDEX(Data!$K:$K,MATCH($A313&amp;"."&amp;D$1,Data!$J:$J,0))</f>
        <v>5.597091002749819E-5</v>
      </c>
      <c r="E313" s="57">
        <f>INDEX(Data!$K:$K,MATCH($A313&amp;"."&amp;E$1,Data!$J:$J,0))</f>
        <v>4.746305973333725E-5</v>
      </c>
      <c r="F313" s="57">
        <f>INDEX(Data!$K:$K,MATCH($A313&amp;"."&amp;F$1,Data!$J:$J,0))</f>
        <v>4.3893731224715687E-5</v>
      </c>
      <c r="G313" s="57">
        <f>INDEX(Data!$K:$K,MATCH($A313&amp;"."&amp;G$1,Data!$J:$J,0))</f>
        <v>4.6798406445983378E-5</v>
      </c>
      <c r="H313" s="57">
        <f>INDEX(Data!$K:$K,MATCH($A313&amp;"."&amp;H$1,Data!$J:$J,0))</f>
        <v>6.266924610634218E-5</v>
      </c>
      <c r="I313" s="57">
        <f>INDEX(Data!$K:$K,MATCH($A313&amp;"."&amp;I$1,Data!$J:$J,0))</f>
        <v>1.0900633031447834E-4</v>
      </c>
      <c r="J313" s="57">
        <f>INDEX(Data!$K:$K,MATCH($A313&amp;"."&amp;J$1,Data!$J:$J,0))</f>
        <v>1.3754498982783428E-4</v>
      </c>
      <c r="K313" s="57">
        <f>INDEX(Data!$K:$K,MATCH($A313&amp;"."&amp;K$1,Data!$J:$J,0))</f>
        <v>1.4461213521311275E-4</v>
      </c>
      <c r="L313" s="57">
        <f>INDEX(Data!$K:$K,MATCH($A313&amp;"."&amp;L$1,Data!$J:$J,0))</f>
        <v>1.3427446314080523E-4</v>
      </c>
      <c r="M313" s="57">
        <f>INDEX(Data!$K:$K,MATCH($A313&amp;"."&amp;M$1,Data!$J:$J,0))</f>
        <v>1.279428677719335E-4</v>
      </c>
      <c r="N313" s="57">
        <f>INDEX(Data!$K:$K,MATCH($A313&amp;"."&amp;N$1,Data!$J:$J,0))</f>
        <v>1.2391488160474906E-4</v>
      </c>
      <c r="O313" s="57">
        <f>INDEX(Data!$K:$K,MATCH($A313&amp;"."&amp;O$1,Data!$J:$J,0))</f>
        <v>1.2146577691409234E-4</v>
      </c>
      <c r="P313" s="57">
        <f>INDEX(Data!$K:$K,MATCH($A313&amp;"."&amp;P$1,Data!$J:$J,0))</f>
        <v>1.2134114397724736E-4</v>
      </c>
      <c r="Q313" s="57">
        <f>INDEX(Data!$K:$K,MATCH($A313&amp;"."&amp;Q$1,Data!$J:$J,0))</f>
        <v>1.2568504518706102E-4</v>
      </c>
      <c r="R313" s="57">
        <f>INDEX(Data!$K:$K,MATCH($A313&amp;"."&amp;R$1,Data!$J:$J,0))</f>
        <v>1.4144547981794866E-4</v>
      </c>
      <c r="S313" s="57">
        <f>INDEX(Data!$K:$K,MATCH($A313&amp;"."&amp;S$1,Data!$J:$J,0))</f>
        <v>1.8916429186235795E-4</v>
      </c>
      <c r="T313" s="57">
        <f>INDEX(Data!$K:$K,MATCH($A313&amp;"."&amp;T$1,Data!$J:$J,0))</f>
        <v>2.483820784648941E-4</v>
      </c>
      <c r="U313" s="57">
        <f>INDEX(Data!$K:$K,MATCH($A313&amp;"."&amp;U$1,Data!$J:$J,0))</f>
        <v>2.7350629247638428E-4</v>
      </c>
      <c r="V313" s="57">
        <f>INDEX(Data!$K:$K,MATCH($A313&amp;"."&amp;V$1,Data!$J:$J,0))</f>
        <v>2.7562831927155189E-4</v>
      </c>
      <c r="W313" s="57">
        <f>INDEX(Data!$K:$K,MATCH($A313&amp;"."&amp;W$1,Data!$J:$J,0))</f>
        <v>2.6522892986699206E-4</v>
      </c>
      <c r="X313" s="57">
        <f>INDEX(Data!$K:$K,MATCH($A313&amp;"."&amp;X$1,Data!$J:$J,0))</f>
        <v>2.4167515897207152E-4</v>
      </c>
      <c r="Y313" s="57">
        <f>INDEX(Data!$K:$K,MATCH($A313&amp;"."&amp;Y$1,Data!$J:$J,0))</f>
        <v>1.8535869242824858E-4</v>
      </c>
    </row>
    <row r="314" spans="1:25" x14ac:dyDescent="0.2">
      <c r="A314" s="2">
        <f t="shared" si="5"/>
        <v>43048</v>
      </c>
      <c r="B314" s="57">
        <f>INDEX(Data!$K:$K,MATCH($A314&amp;"."&amp;B$1,Data!$J:$J,0))</f>
        <v>1.1658745885363753E-4</v>
      </c>
      <c r="C314" s="57">
        <f>INDEX(Data!$K:$K,MATCH($A314&amp;"."&amp;C$1,Data!$J:$J,0))</f>
        <v>7.5992678597216031E-5</v>
      </c>
      <c r="D314" s="57">
        <f>INDEX(Data!$K:$K,MATCH($A314&amp;"."&amp;D$1,Data!$J:$J,0))</f>
        <v>5.597091002749819E-5</v>
      </c>
      <c r="E314" s="57">
        <f>INDEX(Data!$K:$K,MATCH($A314&amp;"."&amp;E$1,Data!$J:$J,0))</f>
        <v>4.746305973333725E-5</v>
      </c>
      <c r="F314" s="57">
        <f>INDEX(Data!$K:$K,MATCH($A314&amp;"."&amp;F$1,Data!$J:$J,0))</f>
        <v>4.3893731224715687E-5</v>
      </c>
      <c r="G314" s="57">
        <f>INDEX(Data!$K:$K,MATCH($A314&amp;"."&amp;G$1,Data!$J:$J,0))</f>
        <v>4.6798406445983378E-5</v>
      </c>
      <c r="H314" s="57">
        <f>INDEX(Data!$K:$K,MATCH($A314&amp;"."&amp;H$1,Data!$J:$J,0))</f>
        <v>6.266924610634218E-5</v>
      </c>
      <c r="I314" s="57">
        <f>INDEX(Data!$K:$K,MATCH($A314&amp;"."&amp;I$1,Data!$J:$J,0))</f>
        <v>1.0900633031447834E-4</v>
      </c>
      <c r="J314" s="57">
        <f>INDEX(Data!$K:$K,MATCH($A314&amp;"."&amp;J$1,Data!$J:$J,0))</f>
        <v>1.3754498982783428E-4</v>
      </c>
      <c r="K314" s="57">
        <f>INDEX(Data!$K:$K,MATCH($A314&amp;"."&amp;K$1,Data!$J:$J,0))</f>
        <v>1.4461213521311275E-4</v>
      </c>
      <c r="L314" s="57">
        <f>INDEX(Data!$K:$K,MATCH($A314&amp;"."&amp;L$1,Data!$J:$J,0))</f>
        <v>1.3427446314080523E-4</v>
      </c>
      <c r="M314" s="57">
        <f>INDEX(Data!$K:$K,MATCH($A314&amp;"."&amp;M$1,Data!$J:$J,0))</f>
        <v>1.279428677719335E-4</v>
      </c>
      <c r="N314" s="57">
        <f>INDEX(Data!$K:$K,MATCH($A314&amp;"."&amp;N$1,Data!$J:$J,0))</f>
        <v>1.2391488160474906E-4</v>
      </c>
      <c r="O314" s="57">
        <f>INDEX(Data!$K:$K,MATCH($A314&amp;"."&amp;O$1,Data!$J:$J,0))</f>
        <v>1.2146577691409234E-4</v>
      </c>
      <c r="P314" s="57">
        <f>INDEX(Data!$K:$K,MATCH($A314&amp;"."&amp;P$1,Data!$J:$J,0))</f>
        <v>1.2134114397724736E-4</v>
      </c>
      <c r="Q314" s="57">
        <f>INDEX(Data!$K:$K,MATCH($A314&amp;"."&amp;Q$1,Data!$J:$J,0))</f>
        <v>1.2568504518706102E-4</v>
      </c>
      <c r="R314" s="57">
        <f>INDEX(Data!$K:$K,MATCH($A314&amp;"."&amp;R$1,Data!$J:$J,0))</f>
        <v>1.4144547981794866E-4</v>
      </c>
      <c r="S314" s="57">
        <f>INDEX(Data!$K:$K,MATCH($A314&amp;"."&amp;S$1,Data!$J:$J,0))</f>
        <v>1.8916429186235795E-4</v>
      </c>
      <c r="T314" s="57">
        <f>INDEX(Data!$K:$K,MATCH($A314&amp;"."&amp;T$1,Data!$J:$J,0))</f>
        <v>2.483820784648941E-4</v>
      </c>
      <c r="U314" s="57">
        <f>INDEX(Data!$K:$K,MATCH($A314&amp;"."&amp;U$1,Data!$J:$J,0))</f>
        <v>2.7350629247638428E-4</v>
      </c>
      <c r="V314" s="57">
        <f>INDEX(Data!$K:$K,MATCH($A314&amp;"."&amp;V$1,Data!$J:$J,0))</f>
        <v>2.7562831927155189E-4</v>
      </c>
      <c r="W314" s="57">
        <f>INDEX(Data!$K:$K,MATCH($A314&amp;"."&amp;W$1,Data!$J:$J,0))</f>
        <v>2.6522892986699206E-4</v>
      </c>
      <c r="X314" s="57">
        <f>INDEX(Data!$K:$K,MATCH($A314&amp;"."&amp;X$1,Data!$J:$J,0))</f>
        <v>2.4167515897207152E-4</v>
      </c>
      <c r="Y314" s="57">
        <f>INDEX(Data!$K:$K,MATCH($A314&amp;"."&amp;Y$1,Data!$J:$J,0))</f>
        <v>1.8535869242824858E-4</v>
      </c>
    </row>
    <row r="315" spans="1:25" x14ac:dyDescent="0.2">
      <c r="A315" s="2">
        <f t="shared" si="5"/>
        <v>43049</v>
      </c>
      <c r="B315" s="57">
        <f>INDEX(Data!$K:$K,MATCH($A315&amp;"."&amp;B$1,Data!$J:$J,0))</f>
        <v>1.1658745885363753E-4</v>
      </c>
      <c r="C315" s="57">
        <f>INDEX(Data!$K:$K,MATCH($A315&amp;"."&amp;C$1,Data!$J:$J,0))</f>
        <v>7.5992678597216031E-5</v>
      </c>
      <c r="D315" s="57">
        <f>INDEX(Data!$K:$K,MATCH($A315&amp;"."&amp;D$1,Data!$J:$J,0))</f>
        <v>5.597091002749819E-5</v>
      </c>
      <c r="E315" s="57">
        <f>INDEX(Data!$K:$K,MATCH($A315&amp;"."&amp;E$1,Data!$J:$J,0))</f>
        <v>4.746305973333725E-5</v>
      </c>
      <c r="F315" s="57">
        <f>INDEX(Data!$K:$K,MATCH($A315&amp;"."&amp;F$1,Data!$J:$J,0))</f>
        <v>4.3893731224715687E-5</v>
      </c>
      <c r="G315" s="57">
        <f>INDEX(Data!$K:$K,MATCH($A315&amp;"."&amp;G$1,Data!$J:$J,0))</f>
        <v>4.6798406445983378E-5</v>
      </c>
      <c r="H315" s="57">
        <f>INDEX(Data!$K:$K,MATCH($A315&amp;"."&amp;H$1,Data!$J:$J,0))</f>
        <v>6.266924610634218E-5</v>
      </c>
      <c r="I315" s="57">
        <f>INDEX(Data!$K:$K,MATCH($A315&amp;"."&amp;I$1,Data!$J:$J,0))</f>
        <v>1.0900633031447834E-4</v>
      </c>
      <c r="J315" s="57">
        <f>INDEX(Data!$K:$K,MATCH($A315&amp;"."&amp;J$1,Data!$J:$J,0))</f>
        <v>1.3754498982783428E-4</v>
      </c>
      <c r="K315" s="57">
        <f>INDEX(Data!$K:$K,MATCH($A315&amp;"."&amp;K$1,Data!$J:$J,0))</f>
        <v>1.4461213521311275E-4</v>
      </c>
      <c r="L315" s="57">
        <f>INDEX(Data!$K:$K,MATCH($A315&amp;"."&amp;L$1,Data!$J:$J,0))</f>
        <v>1.3427446314080523E-4</v>
      </c>
      <c r="M315" s="57">
        <f>INDEX(Data!$K:$K,MATCH($A315&amp;"."&amp;M$1,Data!$J:$J,0))</f>
        <v>1.279428677719335E-4</v>
      </c>
      <c r="N315" s="57">
        <f>INDEX(Data!$K:$K,MATCH($A315&amp;"."&amp;N$1,Data!$J:$J,0))</f>
        <v>1.2391488160474906E-4</v>
      </c>
      <c r="O315" s="57">
        <f>INDEX(Data!$K:$K,MATCH($A315&amp;"."&amp;O$1,Data!$J:$J,0))</f>
        <v>1.2146577691409234E-4</v>
      </c>
      <c r="P315" s="57">
        <f>INDEX(Data!$K:$K,MATCH($A315&amp;"."&amp;P$1,Data!$J:$J,0))</f>
        <v>1.2134114397724736E-4</v>
      </c>
      <c r="Q315" s="57">
        <f>INDEX(Data!$K:$K,MATCH($A315&amp;"."&amp;Q$1,Data!$J:$J,0))</f>
        <v>1.2568504518706102E-4</v>
      </c>
      <c r="R315" s="57">
        <f>INDEX(Data!$K:$K,MATCH($A315&amp;"."&amp;R$1,Data!$J:$J,0))</f>
        <v>1.4144547981794866E-4</v>
      </c>
      <c r="S315" s="57">
        <f>INDEX(Data!$K:$K,MATCH($A315&amp;"."&amp;S$1,Data!$J:$J,0))</f>
        <v>1.8916429186235795E-4</v>
      </c>
      <c r="T315" s="57">
        <f>INDEX(Data!$K:$K,MATCH($A315&amp;"."&amp;T$1,Data!$J:$J,0))</f>
        <v>2.483820784648941E-4</v>
      </c>
      <c r="U315" s="57">
        <f>INDEX(Data!$K:$K,MATCH($A315&amp;"."&amp;U$1,Data!$J:$J,0))</f>
        <v>2.7350629247638428E-4</v>
      </c>
      <c r="V315" s="57">
        <f>INDEX(Data!$K:$K,MATCH($A315&amp;"."&amp;V$1,Data!$J:$J,0))</f>
        <v>2.7562831927155189E-4</v>
      </c>
      <c r="W315" s="57">
        <f>INDEX(Data!$K:$K,MATCH($A315&amp;"."&amp;W$1,Data!$J:$J,0))</f>
        <v>2.6522892986699206E-4</v>
      </c>
      <c r="X315" s="57">
        <f>INDEX(Data!$K:$K,MATCH($A315&amp;"."&amp;X$1,Data!$J:$J,0))</f>
        <v>2.4167515897207152E-4</v>
      </c>
      <c r="Y315" s="57">
        <f>INDEX(Data!$K:$K,MATCH($A315&amp;"."&amp;Y$1,Data!$J:$J,0))</f>
        <v>1.8535869242824858E-4</v>
      </c>
    </row>
    <row r="316" spans="1:25" x14ac:dyDescent="0.2">
      <c r="A316" s="2">
        <f t="shared" si="5"/>
        <v>43050</v>
      </c>
      <c r="B316" s="57">
        <f>INDEX(Data!$K:$K,MATCH($A316&amp;"."&amp;B$1,Data!$J:$J,0))</f>
        <v>1.1658745885363753E-4</v>
      </c>
      <c r="C316" s="57">
        <f>INDEX(Data!$K:$K,MATCH($A316&amp;"."&amp;C$1,Data!$J:$J,0))</f>
        <v>7.6121894178182329E-5</v>
      </c>
      <c r="D316" s="57">
        <f>INDEX(Data!$K:$K,MATCH($A316&amp;"."&amp;D$1,Data!$J:$J,0))</f>
        <v>5.6066081217537993E-5</v>
      </c>
      <c r="E316" s="57">
        <f>INDEX(Data!$K:$K,MATCH($A316&amp;"."&amp;E$1,Data!$J:$J,0))</f>
        <v>4.754376444004178E-5</v>
      </c>
      <c r="F316" s="57">
        <f>INDEX(Data!$K:$K,MATCH($A316&amp;"."&amp;F$1,Data!$J:$J,0))</f>
        <v>4.3968366756528416E-5</v>
      </c>
      <c r="G316" s="57">
        <f>INDEX(Data!$K:$K,MATCH($A316&amp;"."&amp;G$1,Data!$J:$J,0))</f>
        <v>4.6877980996964338E-5</v>
      </c>
      <c r="H316" s="57">
        <f>INDEX(Data!$K:$K,MATCH($A316&amp;"."&amp;H$1,Data!$J:$J,0))</f>
        <v>6.2775806938172702E-5</v>
      </c>
      <c r="I316" s="57">
        <f>INDEX(Data!$K:$K,MATCH($A316&amp;"."&amp;I$1,Data!$J:$J,0))</f>
        <v>1.0919168127934219E-4</v>
      </c>
      <c r="J316" s="57">
        <f>INDEX(Data!$K:$K,MATCH($A316&amp;"."&amp;J$1,Data!$J:$J,0))</f>
        <v>1.3777886703939831E-4</v>
      </c>
      <c r="K316" s="57">
        <f>INDEX(Data!$K:$K,MATCH($A316&amp;"."&amp;K$1,Data!$J:$J,0))</f>
        <v>1.4485802917831134E-4</v>
      </c>
      <c r="L316" s="57">
        <f>INDEX(Data!$K:$K,MATCH($A316&amp;"."&amp;L$1,Data!$J:$J,0))</f>
        <v>1.3450277925077721E-4</v>
      </c>
      <c r="M316" s="57">
        <f>INDEX(Data!$K:$K,MATCH($A316&amp;"."&amp;M$1,Data!$J:$J,0))</f>
        <v>1.2816041783458184E-4</v>
      </c>
      <c r="N316" s="57">
        <f>INDEX(Data!$K:$K,MATCH($A316&amp;"."&amp;N$1,Data!$J:$J,0))</f>
        <v>1.2412558260532558E-4</v>
      </c>
      <c r="O316" s="57">
        <f>INDEX(Data!$K:$K,MATCH($A316&amp;"."&amp;O$1,Data!$J:$J,0))</f>
        <v>1.2167231353342462E-4</v>
      </c>
      <c r="P316" s="57">
        <f>INDEX(Data!$K:$K,MATCH($A316&amp;"."&amp;P$1,Data!$J:$J,0))</f>
        <v>1.2154746867462028E-4</v>
      </c>
      <c r="Q316" s="57">
        <f>INDEX(Data!$K:$K,MATCH($A316&amp;"."&amp;Q$1,Data!$J:$J,0))</f>
        <v>1.2589875611859291E-4</v>
      </c>
      <c r="R316" s="57">
        <f>INDEX(Data!$K:$K,MATCH($A316&amp;"."&amp;R$1,Data!$J:$J,0))</f>
        <v>1.4168598930106092E-4</v>
      </c>
      <c r="S316" s="57">
        <f>INDEX(Data!$K:$K,MATCH($A316&amp;"."&amp;S$1,Data!$J:$J,0))</f>
        <v>1.8948594092542913E-4</v>
      </c>
      <c r="T316" s="57">
        <f>INDEX(Data!$K:$K,MATCH($A316&amp;"."&amp;T$1,Data!$J:$J,0))</f>
        <v>2.4880441960568422E-4</v>
      </c>
      <c r="U316" s="57">
        <f>INDEX(Data!$K:$K,MATCH($A316&amp;"."&amp;U$1,Data!$J:$J,0))</f>
        <v>2.7397135404721778E-4</v>
      </c>
      <c r="V316" s="57">
        <f>INDEX(Data!$K:$K,MATCH($A316&amp;"."&amp;V$1,Data!$J:$J,0))</f>
        <v>2.7609698907057558E-4</v>
      </c>
      <c r="W316" s="57">
        <f>INDEX(Data!$K:$K,MATCH($A316&amp;"."&amp;W$1,Data!$J:$J,0))</f>
        <v>2.6567991686856203E-4</v>
      </c>
      <c r="X316" s="57">
        <f>INDEX(Data!$K:$K,MATCH($A316&amp;"."&amp;X$1,Data!$J:$J,0))</f>
        <v>2.4208609587610141E-4</v>
      </c>
      <c r="Y316" s="57">
        <f>INDEX(Data!$K:$K,MATCH($A316&amp;"."&amp;Y$1,Data!$J:$J,0))</f>
        <v>1.8567387056871398E-4</v>
      </c>
    </row>
    <row r="317" spans="1:25" x14ac:dyDescent="0.2">
      <c r="A317" s="2">
        <f t="shared" si="5"/>
        <v>43051</v>
      </c>
      <c r="B317" s="57">
        <f>INDEX(Data!$K:$K,MATCH($A317&amp;"."&amp;B$1,Data!$J:$J,0))</f>
        <v>1.1678570053306301E-4</v>
      </c>
      <c r="C317" s="57">
        <f>INDEX(Data!$K:$K,MATCH($A317&amp;"."&amp;C$1,Data!$J:$J,0))</f>
        <v>7.6121894178182329E-5</v>
      </c>
      <c r="D317" s="57">
        <f>INDEX(Data!$K:$K,MATCH($A317&amp;"."&amp;D$1,Data!$J:$J,0))</f>
        <v>5.6066081217537993E-5</v>
      </c>
      <c r="E317" s="57">
        <f>INDEX(Data!$K:$K,MATCH($A317&amp;"."&amp;E$1,Data!$J:$J,0))</f>
        <v>4.754376444004178E-5</v>
      </c>
      <c r="F317" s="57">
        <f>INDEX(Data!$K:$K,MATCH($A317&amp;"."&amp;F$1,Data!$J:$J,0))</f>
        <v>4.3968366756528416E-5</v>
      </c>
      <c r="G317" s="57">
        <f>INDEX(Data!$K:$K,MATCH($A317&amp;"."&amp;G$1,Data!$J:$J,0))</f>
        <v>4.6877980996964338E-5</v>
      </c>
      <c r="H317" s="57">
        <f>INDEX(Data!$K:$K,MATCH($A317&amp;"."&amp;H$1,Data!$J:$J,0))</f>
        <v>6.2775806938172702E-5</v>
      </c>
      <c r="I317" s="57">
        <f>INDEX(Data!$K:$K,MATCH($A317&amp;"."&amp;I$1,Data!$J:$J,0))</f>
        <v>1.0919168127934219E-4</v>
      </c>
      <c r="J317" s="57">
        <f>INDEX(Data!$K:$K,MATCH($A317&amp;"."&amp;J$1,Data!$J:$J,0))</f>
        <v>1.3777886703939831E-4</v>
      </c>
      <c r="K317" s="57">
        <f>INDEX(Data!$K:$K,MATCH($A317&amp;"."&amp;K$1,Data!$J:$J,0))</f>
        <v>1.4485802917831134E-4</v>
      </c>
      <c r="L317" s="57">
        <f>INDEX(Data!$K:$K,MATCH($A317&amp;"."&amp;L$1,Data!$J:$J,0))</f>
        <v>1.3450277925077721E-4</v>
      </c>
      <c r="M317" s="57">
        <f>INDEX(Data!$K:$K,MATCH($A317&amp;"."&amp;M$1,Data!$J:$J,0))</f>
        <v>1.2816041783458184E-4</v>
      </c>
      <c r="N317" s="57">
        <f>INDEX(Data!$K:$K,MATCH($A317&amp;"."&amp;N$1,Data!$J:$J,0))</f>
        <v>1.2412558260532558E-4</v>
      </c>
      <c r="O317" s="57">
        <f>INDEX(Data!$K:$K,MATCH($A317&amp;"."&amp;O$1,Data!$J:$J,0))</f>
        <v>1.2167231353342462E-4</v>
      </c>
      <c r="P317" s="57">
        <f>INDEX(Data!$K:$K,MATCH($A317&amp;"."&amp;P$1,Data!$J:$J,0))</f>
        <v>1.2154746867462028E-4</v>
      </c>
      <c r="Q317" s="57">
        <f>INDEX(Data!$K:$K,MATCH($A317&amp;"."&amp;Q$1,Data!$J:$J,0))</f>
        <v>1.2589875611859291E-4</v>
      </c>
      <c r="R317" s="57">
        <f>INDEX(Data!$K:$K,MATCH($A317&amp;"."&amp;R$1,Data!$J:$J,0))</f>
        <v>1.4168598930106092E-4</v>
      </c>
      <c r="S317" s="57">
        <f>INDEX(Data!$K:$K,MATCH($A317&amp;"."&amp;S$1,Data!$J:$J,0))</f>
        <v>1.8948594092542913E-4</v>
      </c>
      <c r="T317" s="57">
        <f>INDEX(Data!$K:$K,MATCH($A317&amp;"."&amp;T$1,Data!$J:$J,0))</f>
        <v>2.4880441960568422E-4</v>
      </c>
      <c r="U317" s="57">
        <f>INDEX(Data!$K:$K,MATCH($A317&amp;"."&amp;U$1,Data!$J:$J,0))</f>
        <v>2.7397135404721778E-4</v>
      </c>
      <c r="V317" s="57">
        <f>INDEX(Data!$K:$K,MATCH($A317&amp;"."&amp;V$1,Data!$J:$J,0))</f>
        <v>2.7609698907057558E-4</v>
      </c>
      <c r="W317" s="57">
        <f>INDEX(Data!$K:$K,MATCH($A317&amp;"."&amp;W$1,Data!$J:$J,0))</f>
        <v>2.6567991686856203E-4</v>
      </c>
      <c r="X317" s="57">
        <f>INDEX(Data!$K:$K,MATCH($A317&amp;"."&amp;X$1,Data!$J:$J,0))</f>
        <v>2.4208609587610141E-4</v>
      </c>
      <c r="Y317" s="57">
        <f>INDEX(Data!$K:$K,MATCH($A317&amp;"."&amp;Y$1,Data!$J:$J,0))</f>
        <v>1.8567387056871398E-4</v>
      </c>
    </row>
    <row r="318" spans="1:25" x14ac:dyDescent="0.2">
      <c r="A318" s="2">
        <f t="shared" si="5"/>
        <v>43052</v>
      </c>
      <c r="B318" s="57">
        <f>INDEX(Data!$K:$K,MATCH($A318&amp;"."&amp;B$1,Data!$J:$J,0))</f>
        <v>1.1678570053306301E-4</v>
      </c>
      <c r="C318" s="57">
        <f>INDEX(Data!$K:$K,MATCH($A318&amp;"."&amp;C$1,Data!$J:$J,0))</f>
        <v>7.5992678597216031E-5</v>
      </c>
      <c r="D318" s="57">
        <f>INDEX(Data!$K:$K,MATCH($A318&amp;"."&amp;D$1,Data!$J:$J,0))</f>
        <v>5.597091002749819E-5</v>
      </c>
      <c r="E318" s="57">
        <f>INDEX(Data!$K:$K,MATCH($A318&amp;"."&amp;E$1,Data!$J:$J,0))</f>
        <v>4.746305973333725E-5</v>
      </c>
      <c r="F318" s="57">
        <f>INDEX(Data!$K:$K,MATCH($A318&amp;"."&amp;F$1,Data!$J:$J,0))</f>
        <v>4.3893731224715687E-5</v>
      </c>
      <c r="G318" s="57">
        <f>INDEX(Data!$K:$K,MATCH($A318&amp;"."&amp;G$1,Data!$J:$J,0))</f>
        <v>4.6798406445983378E-5</v>
      </c>
      <c r="H318" s="57">
        <f>INDEX(Data!$K:$K,MATCH($A318&amp;"."&amp;H$1,Data!$J:$J,0))</f>
        <v>6.266924610634218E-5</v>
      </c>
      <c r="I318" s="57">
        <f>INDEX(Data!$K:$K,MATCH($A318&amp;"."&amp;I$1,Data!$J:$J,0))</f>
        <v>1.0900633031447834E-4</v>
      </c>
      <c r="J318" s="57">
        <f>INDEX(Data!$K:$K,MATCH($A318&amp;"."&amp;J$1,Data!$J:$J,0))</f>
        <v>1.3754498982783428E-4</v>
      </c>
      <c r="K318" s="57">
        <f>INDEX(Data!$K:$K,MATCH($A318&amp;"."&amp;K$1,Data!$J:$J,0))</f>
        <v>1.4461213521311275E-4</v>
      </c>
      <c r="L318" s="57">
        <f>INDEX(Data!$K:$K,MATCH($A318&amp;"."&amp;L$1,Data!$J:$J,0))</f>
        <v>1.3427446314080523E-4</v>
      </c>
      <c r="M318" s="57">
        <f>INDEX(Data!$K:$K,MATCH($A318&amp;"."&amp;M$1,Data!$J:$J,0))</f>
        <v>1.279428677719335E-4</v>
      </c>
      <c r="N318" s="57">
        <f>INDEX(Data!$K:$K,MATCH($A318&amp;"."&amp;N$1,Data!$J:$J,0))</f>
        <v>1.2391488160474906E-4</v>
      </c>
      <c r="O318" s="57">
        <f>INDEX(Data!$K:$K,MATCH($A318&amp;"."&amp;O$1,Data!$J:$J,0))</f>
        <v>1.2146577691409234E-4</v>
      </c>
      <c r="P318" s="57">
        <f>INDEX(Data!$K:$K,MATCH($A318&amp;"."&amp;P$1,Data!$J:$J,0))</f>
        <v>1.2134114397724736E-4</v>
      </c>
      <c r="Q318" s="57">
        <f>INDEX(Data!$K:$K,MATCH($A318&amp;"."&amp;Q$1,Data!$J:$J,0))</f>
        <v>1.2568504518706102E-4</v>
      </c>
      <c r="R318" s="57">
        <f>INDEX(Data!$K:$K,MATCH($A318&amp;"."&amp;R$1,Data!$J:$J,0))</f>
        <v>1.4144547981794866E-4</v>
      </c>
      <c r="S318" s="57">
        <f>INDEX(Data!$K:$K,MATCH($A318&amp;"."&amp;S$1,Data!$J:$J,0))</f>
        <v>1.8916429186235795E-4</v>
      </c>
      <c r="T318" s="57">
        <f>INDEX(Data!$K:$K,MATCH($A318&amp;"."&amp;T$1,Data!$J:$J,0))</f>
        <v>2.483820784648941E-4</v>
      </c>
      <c r="U318" s="57">
        <f>INDEX(Data!$K:$K,MATCH($A318&amp;"."&amp;U$1,Data!$J:$J,0))</f>
        <v>2.7350629247638428E-4</v>
      </c>
      <c r="V318" s="57">
        <f>INDEX(Data!$K:$K,MATCH($A318&amp;"."&amp;V$1,Data!$J:$J,0))</f>
        <v>2.7562831927155189E-4</v>
      </c>
      <c r="W318" s="57">
        <f>INDEX(Data!$K:$K,MATCH($A318&amp;"."&amp;W$1,Data!$J:$J,0))</f>
        <v>2.6522892986699206E-4</v>
      </c>
      <c r="X318" s="57">
        <f>INDEX(Data!$K:$K,MATCH($A318&amp;"."&amp;X$1,Data!$J:$J,0))</f>
        <v>2.4167515897207152E-4</v>
      </c>
      <c r="Y318" s="57">
        <f>INDEX(Data!$K:$K,MATCH($A318&amp;"."&amp;Y$1,Data!$J:$J,0))</f>
        <v>1.8535869242824858E-4</v>
      </c>
    </row>
    <row r="319" spans="1:25" x14ac:dyDescent="0.2">
      <c r="A319" s="2">
        <f t="shared" si="5"/>
        <v>43053</v>
      </c>
      <c r="B319" s="57">
        <f>INDEX(Data!$K:$K,MATCH($A319&amp;"."&amp;B$1,Data!$J:$J,0))</f>
        <v>1.1658745885363753E-4</v>
      </c>
      <c r="C319" s="57">
        <f>INDEX(Data!$K:$K,MATCH($A319&amp;"."&amp;C$1,Data!$J:$J,0))</f>
        <v>7.5992678597216031E-5</v>
      </c>
      <c r="D319" s="57">
        <f>INDEX(Data!$K:$K,MATCH($A319&amp;"."&amp;D$1,Data!$J:$J,0))</f>
        <v>5.597091002749819E-5</v>
      </c>
      <c r="E319" s="57">
        <f>INDEX(Data!$K:$K,MATCH($A319&amp;"."&amp;E$1,Data!$J:$J,0))</f>
        <v>4.746305973333725E-5</v>
      </c>
      <c r="F319" s="57">
        <f>INDEX(Data!$K:$K,MATCH($A319&amp;"."&amp;F$1,Data!$J:$J,0))</f>
        <v>4.3893731224715687E-5</v>
      </c>
      <c r="G319" s="57">
        <f>INDEX(Data!$K:$K,MATCH($A319&amp;"."&amp;G$1,Data!$J:$J,0))</f>
        <v>4.6798406445983378E-5</v>
      </c>
      <c r="H319" s="57">
        <f>INDEX(Data!$K:$K,MATCH($A319&amp;"."&amp;H$1,Data!$J:$J,0))</f>
        <v>6.266924610634218E-5</v>
      </c>
      <c r="I319" s="57">
        <f>INDEX(Data!$K:$K,MATCH($A319&amp;"."&amp;I$1,Data!$J:$J,0))</f>
        <v>1.0900633031447834E-4</v>
      </c>
      <c r="J319" s="57">
        <f>INDEX(Data!$K:$K,MATCH($A319&amp;"."&amp;J$1,Data!$J:$J,0))</f>
        <v>1.3754498982783428E-4</v>
      </c>
      <c r="K319" s="57">
        <f>INDEX(Data!$K:$K,MATCH($A319&amp;"."&amp;K$1,Data!$J:$J,0))</f>
        <v>1.4461213521311275E-4</v>
      </c>
      <c r="L319" s="57">
        <f>INDEX(Data!$K:$K,MATCH($A319&amp;"."&amp;L$1,Data!$J:$J,0))</f>
        <v>1.3427446314080523E-4</v>
      </c>
      <c r="M319" s="57">
        <f>INDEX(Data!$K:$K,MATCH($A319&amp;"."&amp;M$1,Data!$J:$J,0))</f>
        <v>1.279428677719335E-4</v>
      </c>
      <c r="N319" s="57">
        <f>INDEX(Data!$K:$K,MATCH($A319&amp;"."&amp;N$1,Data!$J:$J,0))</f>
        <v>1.2391488160474906E-4</v>
      </c>
      <c r="O319" s="57">
        <f>INDEX(Data!$K:$K,MATCH($A319&amp;"."&amp;O$1,Data!$J:$J,0))</f>
        <v>1.2146577691409234E-4</v>
      </c>
      <c r="P319" s="57">
        <f>INDEX(Data!$K:$K,MATCH($A319&amp;"."&amp;P$1,Data!$J:$J,0))</f>
        <v>1.2134114397724736E-4</v>
      </c>
      <c r="Q319" s="57">
        <f>INDEX(Data!$K:$K,MATCH($A319&amp;"."&amp;Q$1,Data!$J:$J,0))</f>
        <v>1.2568504518706102E-4</v>
      </c>
      <c r="R319" s="57">
        <f>INDEX(Data!$K:$K,MATCH($A319&amp;"."&amp;R$1,Data!$J:$J,0))</f>
        <v>1.4144547981794866E-4</v>
      </c>
      <c r="S319" s="57">
        <f>INDEX(Data!$K:$K,MATCH($A319&amp;"."&amp;S$1,Data!$J:$J,0))</f>
        <v>1.8916429186235795E-4</v>
      </c>
      <c r="T319" s="57">
        <f>INDEX(Data!$K:$K,MATCH($A319&amp;"."&amp;T$1,Data!$J:$J,0))</f>
        <v>2.483820784648941E-4</v>
      </c>
      <c r="U319" s="57">
        <f>INDEX(Data!$K:$K,MATCH($A319&amp;"."&amp;U$1,Data!$J:$J,0))</f>
        <v>2.7350629247638428E-4</v>
      </c>
      <c r="V319" s="57">
        <f>INDEX(Data!$K:$K,MATCH($A319&amp;"."&amp;V$1,Data!$J:$J,0))</f>
        <v>2.7562831927155189E-4</v>
      </c>
      <c r="W319" s="57">
        <f>INDEX(Data!$K:$K,MATCH($A319&amp;"."&amp;W$1,Data!$J:$J,0))</f>
        <v>2.6522892986699206E-4</v>
      </c>
      <c r="X319" s="57">
        <f>INDEX(Data!$K:$K,MATCH($A319&amp;"."&amp;X$1,Data!$J:$J,0))</f>
        <v>2.4167515897207152E-4</v>
      </c>
      <c r="Y319" s="57">
        <f>INDEX(Data!$K:$K,MATCH($A319&amp;"."&amp;Y$1,Data!$J:$J,0))</f>
        <v>1.8535869242824858E-4</v>
      </c>
    </row>
    <row r="320" spans="1:25" x14ac:dyDescent="0.2">
      <c r="A320" s="2">
        <f t="shared" si="5"/>
        <v>43054</v>
      </c>
      <c r="B320" s="57">
        <f>INDEX(Data!$K:$K,MATCH($A320&amp;"."&amp;B$1,Data!$J:$J,0))</f>
        <v>1.1658745885363753E-4</v>
      </c>
      <c r="C320" s="57">
        <f>INDEX(Data!$K:$K,MATCH($A320&amp;"."&amp;C$1,Data!$J:$J,0))</f>
        <v>7.5992678597216031E-5</v>
      </c>
      <c r="D320" s="57">
        <f>INDEX(Data!$K:$K,MATCH($A320&amp;"."&amp;D$1,Data!$J:$J,0))</f>
        <v>5.597091002749819E-5</v>
      </c>
      <c r="E320" s="57">
        <f>INDEX(Data!$K:$K,MATCH($A320&amp;"."&amp;E$1,Data!$J:$J,0))</f>
        <v>4.746305973333725E-5</v>
      </c>
      <c r="F320" s="57">
        <f>INDEX(Data!$K:$K,MATCH($A320&amp;"."&amp;F$1,Data!$J:$J,0))</f>
        <v>4.3893731224715687E-5</v>
      </c>
      <c r="G320" s="57">
        <f>INDEX(Data!$K:$K,MATCH($A320&amp;"."&amp;G$1,Data!$J:$J,0))</f>
        <v>4.6798406445983378E-5</v>
      </c>
      <c r="H320" s="57">
        <f>INDEX(Data!$K:$K,MATCH($A320&amp;"."&amp;H$1,Data!$J:$J,0))</f>
        <v>6.266924610634218E-5</v>
      </c>
      <c r="I320" s="57">
        <f>INDEX(Data!$K:$K,MATCH($A320&amp;"."&amp;I$1,Data!$J:$J,0))</f>
        <v>1.0900633031447834E-4</v>
      </c>
      <c r="J320" s="57">
        <f>INDEX(Data!$K:$K,MATCH($A320&amp;"."&amp;J$1,Data!$J:$J,0))</f>
        <v>1.3754498982783428E-4</v>
      </c>
      <c r="K320" s="57">
        <f>INDEX(Data!$K:$K,MATCH($A320&amp;"."&amp;K$1,Data!$J:$J,0))</f>
        <v>1.4461213521311275E-4</v>
      </c>
      <c r="L320" s="57">
        <f>INDEX(Data!$K:$K,MATCH($A320&amp;"."&amp;L$1,Data!$J:$J,0))</f>
        <v>1.3427446314080523E-4</v>
      </c>
      <c r="M320" s="57">
        <f>INDEX(Data!$K:$K,MATCH($A320&amp;"."&amp;M$1,Data!$J:$J,0))</f>
        <v>1.279428677719335E-4</v>
      </c>
      <c r="N320" s="57">
        <f>INDEX(Data!$K:$K,MATCH($A320&amp;"."&amp;N$1,Data!$J:$J,0))</f>
        <v>1.2391488160474906E-4</v>
      </c>
      <c r="O320" s="57">
        <f>INDEX(Data!$K:$K,MATCH($A320&amp;"."&amp;O$1,Data!$J:$J,0))</f>
        <v>1.2146577691409234E-4</v>
      </c>
      <c r="P320" s="57">
        <f>INDEX(Data!$K:$K,MATCH($A320&amp;"."&amp;P$1,Data!$J:$J,0))</f>
        <v>1.2134114397724736E-4</v>
      </c>
      <c r="Q320" s="57">
        <f>INDEX(Data!$K:$K,MATCH($A320&amp;"."&amp;Q$1,Data!$J:$J,0))</f>
        <v>1.2568504518706102E-4</v>
      </c>
      <c r="R320" s="57">
        <f>INDEX(Data!$K:$K,MATCH($A320&amp;"."&amp;R$1,Data!$J:$J,0))</f>
        <v>1.4144547981794866E-4</v>
      </c>
      <c r="S320" s="57">
        <f>INDEX(Data!$K:$K,MATCH($A320&amp;"."&amp;S$1,Data!$J:$J,0))</f>
        <v>1.8916429186235795E-4</v>
      </c>
      <c r="T320" s="57">
        <f>INDEX(Data!$K:$K,MATCH($A320&amp;"."&amp;T$1,Data!$J:$J,0))</f>
        <v>2.483820784648941E-4</v>
      </c>
      <c r="U320" s="57">
        <f>INDEX(Data!$K:$K,MATCH($A320&amp;"."&amp;U$1,Data!$J:$J,0))</f>
        <v>2.7350629247638428E-4</v>
      </c>
      <c r="V320" s="57">
        <f>INDEX(Data!$K:$K,MATCH($A320&amp;"."&amp;V$1,Data!$J:$J,0))</f>
        <v>2.7562831927155189E-4</v>
      </c>
      <c r="W320" s="57">
        <f>INDEX(Data!$K:$K,MATCH($A320&amp;"."&amp;W$1,Data!$J:$J,0))</f>
        <v>2.6522892986699206E-4</v>
      </c>
      <c r="X320" s="57">
        <f>INDEX(Data!$K:$K,MATCH($A320&amp;"."&amp;X$1,Data!$J:$J,0))</f>
        <v>2.4167515897207152E-4</v>
      </c>
      <c r="Y320" s="57">
        <f>INDEX(Data!$K:$K,MATCH($A320&amp;"."&amp;Y$1,Data!$J:$J,0))</f>
        <v>1.8535869242824858E-4</v>
      </c>
    </row>
    <row r="321" spans="1:25" x14ac:dyDescent="0.2">
      <c r="A321" s="2">
        <f t="shared" si="5"/>
        <v>43055</v>
      </c>
      <c r="B321" s="57">
        <f>INDEX(Data!$K:$K,MATCH($A321&amp;"."&amp;B$1,Data!$J:$J,0))</f>
        <v>1.1658745885363753E-4</v>
      </c>
      <c r="C321" s="57">
        <f>INDEX(Data!$K:$K,MATCH($A321&amp;"."&amp;C$1,Data!$J:$J,0))</f>
        <v>7.5992678597216031E-5</v>
      </c>
      <c r="D321" s="57">
        <f>INDEX(Data!$K:$K,MATCH($A321&amp;"."&amp;D$1,Data!$J:$J,0))</f>
        <v>5.597091002749819E-5</v>
      </c>
      <c r="E321" s="57">
        <f>INDEX(Data!$K:$K,MATCH($A321&amp;"."&amp;E$1,Data!$J:$J,0))</f>
        <v>4.746305973333725E-5</v>
      </c>
      <c r="F321" s="57">
        <f>INDEX(Data!$K:$K,MATCH($A321&amp;"."&amp;F$1,Data!$J:$J,0))</f>
        <v>4.3893731224715687E-5</v>
      </c>
      <c r="G321" s="57">
        <f>INDEX(Data!$K:$K,MATCH($A321&amp;"."&amp;G$1,Data!$J:$J,0))</f>
        <v>4.6798406445983378E-5</v>
      </c>
      <c r="H321" s="57">
        <f>INDEX(Data!$K:$K,MATCH($A321&amp;"."&amp;H$1,Data!$J:$J,0))</f>
        <v>6.266924610634218E-5</v>
      </c>
      <c r="I321" s="57">
        <f>INDEX(Data!$K:$K,MATCH($A321&amp;"."&amp;I$1,Data!$J:$J,0))</f>
        <v>1.0900633031447834E-4</v>
      </c>
      <c r="J321" s="57">
        <f>INDEX(Data!$K:$K,MATCH($A321&amp;"."&amp;J$1,Data!$J:$J,0))</f>
        <v>1.3754498982783428E-4</v>
      </c>
      <c r="K321" s="57">
        <f>INDEX(Data!$K:$K,MATCH($A321&amp;"."&amp;K$1,Data!$J:$J,0))</f>
        <v>1.4461213521311275E-4</v>
      </c>
      <c r="L321" s="57">
        <f>INDEX(Data!$K:$K,MATCH($A321&amp;"."&amp;L$1,Data!$J:$J,0))</f>
        <v>1.3427446314080523E-4</v>
      </c>
      <c r="M321" s="57">
        <f>INDEX(Data!$K:$K,MATCH($A321&amp;"."&amp;M$1,Data!$J:$J,0))</f>
        <v>1.279428677719335E-4</v>
      </c>
      <c r="N321" s="57">
        <f>INDEX(Data!$K:$K,MATCH($A321&amp;"."&amp;N$1,Data!$J:$J,0))</f>
        <v>1.2391488160474906E-4</v>
      </c>
      <c r="O321" s="57">
        <f>INDEX(Data!$K:$K,MATCH($A321&amp;"."&amp;O$1,Data!$J:$J,0))</f>
        <v>1.2146577691409234E-4</v>
      </c>
      <c r="P321" s="57">
        <f>INDEX(Data!$K:$K,MATCH($A321&amp;"."&amp;P$1,Data!$J:$J,0))</f>
        <v>1.2134114397724736E-4</v>
      </c>
      <c r="Q321" s="57">
        <f>INDEX(Data!$K:$K,MATCH($A321&amp;"."&amp;Q$1,Data!$J:$J,0))</f>
        <v>1.2568504518706102E-4</v>
      </c>
      <c r="R321" s="57">
        <f>INDEX(Data!$K:$K,MATCH($A321&amp;"."&amp;R$1,Data!$J:$J,0))</f>
        <v>1.4144547981794866E-4</v>
      </c>
      <c r="S321" s="57">
        <f>INDEX(Data!$K:$K,MATCH($A321&amp;"."&amp;S$1,Data!$J:$J,0))</f>
        <v>1.8916429186235795E-4</v>
      </c>
      <c r="T321" s="57">
        <f>INDEX(Data!$K:$K,MATCH($A321&amp;"."&amp;T$1,Data!$J:$J,0))</f>
        <v>2.483820784648941E-4</v>
      </c>
      <c r="U321" s="57">
        <f>INDEX(Data!$K:$K,MATCH($A321&amp;"."&amp;U$1,Data!$J:$J,0))</f>
        <v>2.7350629247638428E-4</v>
      </c>
      <c r="V321" s="57">
        <f>INDEX(Data!$K:$K,MATCH($A321&amp;"."&amp;V$1,Data!$J:$J,0))</f>
        <v>2.7562831927155189E-4</v>
      </c>
      <c r="W321" s="57">
        <f>INDEX(Data!$K:$K,MATCH($A321&amp;"."&amp;W$1,Data!$J:$J,0))</f>
        <v>2.6522892986699206E-4</v>
      </c>
      <c r="X321" s="57">
        <f>INDEX(Data!$K:$K,MATCH($A321&amp;"."&amp;X$1,Data!$J:$J,0))</f>
        <v>2.4167515897207152E-4</v>
      </c>
      <c r="Y321" s="57">
        <f>INDEX(Data!$K:$K,MATCH($A321&amp;"."&amp;Y$1,Data!$J:$J,0))</f>
        <v>1.8535869242824858E-4</v>
      </c>
    </row>
    <row r="322" spans="1:25" x14ac:dyDescent="0.2">
      <c r="A322" s="2">
        <f t="shared" si="5"/>
        <v>43056</v>
      </c>
      <c r="B322" s="57">
        <f>INDEX(Data!$K:$K,MATCH($A322&amp;"."&amp;B$1,Data!$J:$J,0))</f>
        <v>1.1658745885363753E-4</v>
      </c>
      <c r="C322" s="57">
        <f>INDEX(Data!$K:$K,MATCH($A322&amp;"."&amp;C$1,Data!$J:$J,0))</f>
        <v>7.5992678597216031E-5</v>
      </c>
      <c r="D322" s="57">
        <f>INDEX(Data!$K:$K,MATCH($A322&amp;"."&amp;D$1,Data!$J:$J,0))</f>
        <v>5.597091002749819E-5</v>
      </c>
      <c r="E322" s="57">
        <f>INDEX(Data!$K:$K,MATCH($A322&amp;"."&amp;E$1,Data!$J:$J,0))</f>
        <v>4.746305973333725E-5</v>
      </c>
      <c r="F322" s="57">
        <f>INDEX(Data!$K:$K,MATCH($A322&amp;"."&amp;F$1,Data!$J:$J,0))</f>
        <v>4.3893731224715687E-5</v>
      </c>
      <c r="G322" s="57">
        <f>INDEX(Data!$K:$K,MATCH($A322&amp;"."&amp;G$1,Data!$J:$J,0))</f>
        <v>4.6798406445983378E-5</v>
      </c>
      <c r="H322" s="57">
        <f>INDEX(Data!$K:$K,MATCH($A322&amp;"."&amp;H$1,Data!$J:$J,0))</f>
        <v>6.266924610634218E-5</v>
      </c>
      <c r="I322" s="57">
        <f>INDEX(Data!$K:$K,MATCH($A322&amp;"."&amp;I$1,Data!$J:$J,0))</f>
        <v>1.0900633031447834E-4</v>
      </c>
      <c r="J322" s="57">
        <f>INDEX(Data!$K:$K,MATCH($A322&amp;"."&amp;J$1,Data!$J:$J,0))</f>
        <v>1.3754498982783428E-4</v>
      </c>
      <c r="K322" s="57">
        <f>INDEX(Data!$K:$K,MATCH($A322&amp;"."&amp;K$1,Data!$J:$J,0))</f>
        <v>1.4461213521311275E-4</v>
      </c>
      <c r="L322" s="57">
        <f>INDEX(Data!$K:$K,MATCH($A322&amp;"."&amp;L$1,Data!$J:$J,0))</f>
        <v>1.3427446314080523E-4</v>
      </c>
      <c r="M322" s="57">
        <f>INDEX(Data!$K:$K,MATCH($A322&amp;"."&amp;M$1,Data!$J:$J,0))</f>
        <v>1.279428677719335E-4</v>
      </c>
      <c r="N322" s="57">
        <f>INDEX(Data!$K:$K,MATCH($A322&amp;"."&amp;N$1,Data!$J:$J,0))</f>
        <v>1.2391488160474906E-4</v>
      </c>
      <c r="O322" s="57">
        <f>INDEX(Data!$K:$K,MATCH($A322&amp;"."&amp;O$1,Data!$J:$J,0))</f>
        <v>1.2146577691409234E-4</v>
      </c>
      <c r="P322" s="57">
        <f>INDEX(Data!$K:$K,MATCH($A322&amp;"."&amp;P$1,Data!$J:$J,0))</f>
        <v>1.2134114397724736E-4</v>
      </c>
      <c r="Q322" s="57">
        <f>INDEX(Data!$K:$K,MATCH($A322&amp;"."&amp;Q$1,Data!$J:$J,0))</f>
        <v>1.2568504518706102E-4</v>
      </c>
      <c r="R322" s="57">
        <f>INDEX(Data!$K:$K,MATCH($A322&amp;"."&amp;R$1,Data!$J:$J,0))</f>
        <v>1.4144547981794866E-4</v>
      </c>
      <c r="S322" s="57">
        <f>INDEX(Data!$K:$K,MATCH($A322&amp;"."&amp;S$1,Data!$J:$J,0))</f>
        <v>1.8916429186235795E-4</v>
      </c>
      <c r="T322" s="57">
        <f>INDEX(Data!$K:$K,MATCH($A322&amp;"."&amp;T$1,Data!$J:$J,0))</f>
        <v>2.483820784648941E-4</v>
      </c>
      <c r="U322" s="57">
        <f>INDEX(Data!$K:$K,MATCH($A322&amp;"."&amp;U$1,Data!$J:$J,0))</f>
        <v>2.7350629247638428E-4</v>
      </c>
      <c r="V322" s="57">
        <f>INDEX(Data!$K:$K,MATCH($A322&amp;"."&amp;V$1,Data!$J:$J,0))</f>
        <v>2.7562831927155189E-4</v>
      </c>
      <c r="W322" s="57">
        <f>INDEX(Data!$K:$K,MATCH($A322&amp;"."&amp;W$1,Data!$J:$J,0))</f>
        <v>2.6522892986699206E-4</v>
      </c>
      <c r="X322" s="57">
        <f>INDEX(Data!$K:$K,MATCH($A322&amp;"."&amp;X$1,Data!$J:$J,0))</f>
        <v>2.4167515897207152E-4</v>
      </c>
      <c r="Y322" s="57">
        <f>INDEX(Data!$K:$K,MATCH($A322&amp;"."&amp;Y$1,Data!$J:$J,0))</f>
        <v>1.8535869242824858E-4</v>
      </c>
    </row>
    <row r="323" spans="1:25" x14ac:dyDescent="0.2">
      <c r="A323" s="2">
        <f t="shared" si="5"/>
        <v>43057</v>
      </c>
      <c r="B323" s="57">
        <f>INDEX(Data!$K:$K,MATCH($A323&amp;"."&amp;B$1,Data!$J:$J,0))</f>
        <v>1.1658745885363753E-4</v>
      </c>
      <c r="C323" s="57">
        <f>INDEX(Data!$K:$K,MATCH($A323&amp;"."&amp;C$1,Data!$J:$J,0))</f>
        <v>7.6121894178182329E-5</v>
      </c>
      <c r="D323" s="57">
        <f>INDEX(Data!$K:$K,MATCH($A323&amp;"."&amp;D$1,Data!$J:$J,0))</f>
        <v>5.6066081217537993E-5</v>
      </c>
      <c r="E323" s="57">
        <f>INDEX(Data!$K:$K,MATCH($A323&amp;"."&amp;E$1,Data!$J:$J,0))</f>
        <v>4.754376444004178E-5</v>
      </c>
      <c r="F323" s="57">
        <f>INDEX(Data!$K:$K,MATCH($A323&amp;"."&amp;F$1,Data!$J:$J,0))</f>
        <v>4.3968366756528416E-5</v>
      </c>
      <c r="G323" s="57">
        <f>INDEX(Data!$K:$K,MATCH($A323&amp;"."&amp;G$1,Data!$J:$J,0))</f>
        <v>4.6877980996964338E-5</v>
      </c>
      <c r="H323" s="57">
        <f>INDEX(Data!$K:$K,MATCH($A323&amp;"."&amp;H$1,Data!$J:$J,0))</f>
        <v>6.2775806938172702E-5</v>
      </c>
      <c r="I323" s="57">
        <f>INDEX(Data!$K:$K,MATCH($A323&amp;"."&amp;I$1,Data!$J:$J,0))</f>
        <v>1.0919168127934219E-4</v>
      </c>
      <c r="J323" s="57">
        <f>INDEX(Data!$K:$K,MATCH($A323&amp;"."&amp;J$1,Data!$J:$J,0))</f>
        <v>1.3777886703939831E-4</v>
      </c>
      <c r="K323" s="57">
        <f>INDEX(Data!$K:$K,MATCH($A323&amp;"."&amp;K$1,Data!$J:$J,0))</f>
        <v>1.4485802917831134E-4</v>
      </c>
      <c r="L323" s="57">
        <f>INDEX(Data!$K:$K,MATCH($A323&amp;"."&amp;L$1,Data!$J:$J,0))</f>
        <v>1.3450277925077721E-4</v>
      </c>
      <c r="M323" s="57">
        <f>INDEX(Data!$K:$K,MATCH($A323&amp;"."&amp;M$1,Data!$J:$J,0))</f>
        <v>1.2816041783458184E-4</v>
      </c>
      <c r="N323" s="57">
        <f>INDEX(Data!$K:$K,MATCH($A323&amp;"."&amp;N$1,Data!$J:$J,0))</f>
        <v>1.2412558260532558E-4</v>
      </c>
      <c r="O323" s="57">
        <f>INDEX(Data!$K:$K,MATCH($A323&amp;"."&amp;O$1,Data!$J:$J,0))</f>
        <v>1.2167231353342462E-4</v>
      </c>
      <c r="P323" s="57">
        <f>INDEX(Data!$K:$K,MATCH($A323&amp;"."&amp;P$1,Data!$J:$J,0))</f>
        <v>1.2154746867462028E-4</v>
      </c>
      <c r="Q323" s="57">
        <f>INDEX(Data!$K:$K,MATCH($A323&amp;"."&amp;Q$1,Data!$J:$J,0))</f>
        <v>1.2589875611859291E-4</v>
      </c>
      <c r="R323" s="57">
        <f>INDEX(Data!$K:$K,MATCH($A323&amp;"."&amp;R$1,Data!$J:$J,0))</f>
        <v>1.4168598930106092E-4</v>
      </c>
      <c r="S323" s="57">
        <f>INDEX(Data!$K:$K,MATCH($A323&amp;"."&amp;S$1,Data!$J:$J,0))</f>
        <v>1.8948594092542913E-4</v>
      </c>
      <c r="T323" s="57">
        <f>INDEX(Data!$K:$K,MATCH($A323&amp;"."&amp;T$1,Data!$J:$J,0))</f>
        <v>2.4880441960568422E-4</v>
      </c>
      <c r="U323" s="57">
        <f>INDEX(Data!$K:$K,MATCH($A323&amp;"."&amp;U$1,Data!$J:$J,0))</f>
        <v>2.7397135404721778E-4</v>
      </c>
      <c r="V323" s="57">
        <f>INDEX(Data!$K:$K,MATCH($A323&amp;"."&amp;V$1,Data!$J:$J,0))</f>
        <v>2.7609698907057558E-4</v>
      </c>
      <c r="W323" s="57">
        <f>INDEX(Data!$K:$K,MATCH($A323&amp;"."&amp;W$1,Data!$J:$J,0))</f>
        <v>2.6567991686856203E-4</v>
      </c>
      <c r="X323" s="57">
        <f>INDEX(Data!$K:$K,MATCH($A323&amp;"."&amp;X$1,Data!$J:$J,0))</f>
        <v>2.4208609587610141E-4</v>
      </c>
      <c r="Y323" s="57">
        <f>INDEX(Data!$K:$K,MATCH($A323&amp;"."&amp;Y$1,Data!$J:$J,0))</f>
        <v>1.8567387056871398E-4</v>
      </c>
    </row>
    <row r="324" spans="1:25" x14ac:dyDescent="0.2">
      <c r="A324" s="2">
        <f t="shared" ref="A324:A366" si="6">A323+1</f>
        <v>43058</v>
      </c>
      <c r="B324" s="57">
        <f>INDEX(Data!$K:$K,MATCH($A324&amp;"."&amp;B$1,Data!$J:$J,0))</f>
        <v>1.1678570053306301E-4</v>
      </c>
      <c r="C324" s="57">
        <f>INDEX(Data!$K:$K,MATCH($A324&amp;"."&amp;C$1,Data!$J:$J,0))</f>
        <v>7.6121894178182329E-5</v>
      </c>
      <c r="D324" s="57">
        <f>INDEX(Data!$K:$K,MATCH($A324&amp;"."&amp;D$1,Data!$J:$J,0))</f>
        <v>5.6066081217537993E-5</v>
      </c>
      <c r="E324" s="57">
        <f>INDEX(Data!$K:$K,MATCH($A324&amp;"."&amp;E$1,Data!$J:$J,0))</f>
        <v>4.754376444004178E-5</v>
      </c>
      <c r="F324" s="57">
        <f>INDEX(Data!$K:$K,MATCH($A324&amp;"."&amp;F$1,Data!$J:$J,0))</f>
        <v>4.3968366756528416E-5</v>
      </c>
      <c r="G324" s="57">
        <f>INDEX(Data!$K:$K,MATCH($A324&amp;"."&amp;G$1,Data!$J:$J,0))</f>
        <v>4.6877980996964338E-5</v>
      </c>
      <c r="H324" s="57">
        <f>INDEX(Data!$K:$K,MATCH($A324&amp;"."&amp;H$1,Data!$J:$J,0))</f>
        <v>6.2775806938172702E-5</v>
      </c>
      <c r="I324" s="57">
        <f>INDEX(Data!$K:$K,MATCH($A324&amp;"."&amp;I$1,Data!$J:$J,0))</f>
        <v>1.0919168127934219E-4</v>
      </c>
      <c r="J324" s="57">
        <f>INDEX(Data!$K:$K,MATCH($A324&amp;"."&amp;J$1,Data!$J:$J,0))</f>
        <v>1.3777886703939831E-4</v>
      </c>
      <c r="K324" s="57">
        <f>INDEX(Data!$K:$K,MATCH($A324&amp;"."&amp;K$1,Data!$J:$J,0))</f>
        <v>1.4485802917831134E-4</v>
      </c>
      <c r="L324" s="57">
        <f>INDEX(Data!$K:$K,MATCH($A324&amp;"."&amp;L$1,Data!$J:$J,0))</f>
        <v>1.3450277925077721E-4</v>
      </c>
      <c r="M324" s="57">
        <f>INDEX(Data!$K:$K,MATCH($A324&amp;"."&amp;M$1,Data!$J:$J,0))</f>
        <v>1.2816041783458184E-4</v>
      </c>
      <c r="N324" s="57">
        <f>INDEX(Data!$K:$K,MATCH($A324&amp;"."&amp;N$1,Data!$J:$J,0))</f>
        <v>1.2412558260532558E-4</v>
      </c>
      <c r="O324" s="57">
        <f>INDEX(Data!$K:$K,MATCH($A324&amp;"."&amp;O$1,Data!$J:$J,0))</f>
        <v>1.2167231353342462E-4</v>
      </c>
      <c r="P324" s="57">
        <f>INDEX(Data!$K:$K,MATCH($A324&amp;"."&amp;P$1,Data!$J:$J,0))</f>
        <v>1.2154746867462028E-4</v>
      </c>
      <c r="Q324" s="57">
        <f>INDEX(Data!$K:$K,MATCH($A324&amp;"."&amp;Q$1,Data!$J:$J,0))</f>
        <v>1.2589875611859291E-4</v>
      </c>
      <c r="R324" s="57">
        <f>INDEX(Data!$K:$K,MATCH($A324&amp;"."&amp;R$1,Data!$J:$J,0))</f>
        <v>1.4168598930106092E-4</v>
      </c>
      <c r="S324" s="57">
        <f>INDEX(Data!$K:$K,MATCH($A324&amp;"."&amp;S$1,Data!$J:$J,0))</f>
        <v>1.8948594092542913E-4</v>
      </c>
      <c r="T324" s="57">
        <f>INDEX(Data!$K:$K,MATCH($A324&amp;"."&amp;T$1,Data!$J:$J,0))</f>
        <v>2.4880441960568422E-4</v>
      </c>
      <c r="U324" s="57">
        <f>INDEX(Data!$K:$K,MATCH($A324&amp;"."&amp;U$1,Data!$J:$J,0))</f>
        <v>2.7397135404721778E-4</v>
      </c>
      <c r="V324" s="57">
        <f>INDEX(Data!$K:$K,MATCH($A324&amp;"."&amp;V$1,Data!$J:$J,0))</f>
        <v>2.7609698907057558E-4</v>
      </c>
      <c r="W324" s="57">
        <f>INDEX(Data!$K:$K,MATCH($A324&amp;"."&amp;W$1,Data!$J:$J,0))</f>
        <v>2.6567991686856203E-4</v>
      </c>
      <c r="X324" s="57">
        <f>INDEX(Data!$K:$K,MATCH($A324&amp;"."&amp;X$1,Data!$J:$J,0))</f>
        <v>2.4208609587610141E-4</v>
      </c>
      <c r="Y324" s="57">
        <f>INDEX(Data!$K:$K,MATCH($A324&amp;"."&amp;Y$1,Data!$J:$J,0))</f>
        <v>1.8567387056871398E-4</v>
      </c>
    </row>
    <row r="325" spans="1:25" x14ac:dyDescent="0.2">
      <c r="A325" s="2">
        <f t="shared" si="6"/>
        <v>43059</v>
      </c>
      <c r="B325" s="57">
        <f>INDEX(Data!$K:$K,MATCH($A325&amp;"."&amp;B$1,Data!$J:$J,0))</f>
        <v>1.1678570053306301E-4</v>
      </c>
      <c r="C325" s="57">
        <f>INDEX(Data!$K:$K,MATCH($A325&amp;"."&amp;C$1,Data!$J:$J,0))</f>
        <v>7.5992678597216031E-5</v>
      </c>
      <c r="D325" s="57">
        <f>INDEX(Data!$K:$K,MATCH($A325&amp;"."&amp;D$1,Data!$J:$J,0))</f>
        <v>5.597091002749819E-5</v>
      </c>
      <c r="E325" s="57">
        <f>INDEX(Data!$K:$K,MATCH($A325&amp;"."&amp;E$1,Data!$J:$J,0))</f>
        <v>4.746305973333725E-5</v>
      </c>
      <c r="F325" s="57">
        <f>INDEX(Data!$K:$K,MATCH($A325&amp;"."&amp;F$1,Data!$J:$J,0))</f>
        <v>4.3893731224715687E-5</v>
      </c>
      <c r="G325" s="57">
        <f>INDEX(Data!$K:$K,MATCH($A325&amp;"."&amp;G$1,Data!$J:$J,0))</f>
        <v>4.6798406445983378E-5</v>
      </c>
      <c r="H325" s="57">
        <f>INDEX(Data!$K:$K,MATCH($A325&amp;"."&amp;H$1,Data!$J:$J,0))</f>
        <v>6.266924610634218E-5</v>
      </c>
      <c r="I325" s="57">
        <f>INDEX(Data!$K:$K,MATCH($A325&amp;"."&amp;I$1,Data!$J:$J,0))</f>
        <v>1.0900633031447834E-4</v>
      </c>
      <c r="J325" s="57">
        <f>INDEX(Data!$K:$K,MATCH($A325&amp;"."&amp;J$1,Data!$J:$J,0))</f>
        <v>1.3754498982783428E-4</v>
      </c>
      <c r="K325" s="57">
        <f>INDEX(Data!$K:$K,MATCH($A325&amp;"."&amp;K$1,Data!$J:$J,0))</f>
        <v>1.4461213521311275E-4</v>
      </c>
      <c r="L325" s="57">
        <f>INDEX(Data!$K:$K,MATCH($A325&amp;"."&amp;L$1,Data!$J:$J,0))</f>
        <v>1.3427446314080523E-4</v>
      </c>
      <c r="M325" s="57">
        <f>INDEX(Data!$K:$K,MATCH($A325&amp;"."&amp;M$1,Data!$J:$J,0))</f>
        <v>1.279428677719335E-4</v>
      </c>
      <c r="N325" s="57">
        <f>INDEX(Data!$K:$K,MATCH($A325&amp;"."&amp;N$1,Data!$J:$J,0))</f>
        <v>1.2391488160474906E-4</v>
      </c>
      <c r="O325" s="57">
        <f>INDEX(Data!$K:$K,MATCH($A325&amp;"."&amp;O$1,Data!$J:$J,0))</f>
        <v>1.2146577691409234E-4</v>
      </c>
      <c r="P325" s="57">
        <f>INDEX(Data!$K:$K,MATCH($A325&amp;"."&amp;P$1,Data!$J:$J,0))</f>
        <v>1.2134114397724736E-4</v>
      </c>
      <c r="Q325" s="57">
        <f>INDEX(Data!$K:$K,MATCH($A325&amp;"."&amp;Q$1,Data!$J:$J,0))</f>
        <v>1.2568504518706102E-4</v>
      </c>
      <c r="R325" s="57">
        <f>INDEX(Data!$K:$K,MATCH($A325&amp;"."&amp;R$1,Data!$J:$J,0))</f>
        <v>1.4144547981794866E-4</v>
      </c>
      <c r="S325" s="57">
        <f>INDEX(Data!$K:$K,MATCH($A325&amp;"."&amp;S$1,Data!$J:$J,0))</f>
        <v>1.8916429186235795E-4</v>
      </c>
      <c r="T325" s="57">
        <f>INDEX(Data!$K:$K,MATCH($A325&amp;"."&amp;T$1,Data!$J:$J,0))</f>
        <v>2.483820784648941E-4</v>
      </c>
      <c r="U325" s="57">
        <f>INDEX(Data!$K:$K,MATCH($A325&amp;"."&amp;U$1,Data!$J:$J,0))</f>
        <v>2.7350629247638428E-4</v>
      </c>
      <c r="V325" s="57">
        <f>INDEX(Data!$K:$K,MATCH($A325&amp;"."&amp;V$1,Data!$J:$J,0))</f>
        <v>2.7562831927155189E-4</v>
      </c>
      <c r="W325" s="57">
        <f>INDEX(Data!$K:$K,MATCH($A325&amp;"."&amp;W$1,Data!$J:$J,0))</f>
        <v>2.6522892986699206E-4</v>
      </c>
      <c r="X325" s="57">
        <f>INDEX(Data!$K:$K,MATCH($A325&amp;"."&amp;X$1,Data!$J:$J,0))</f>
        <v>2.4167515897207152E-4</v>
      </c>
      <c r="Y325" s="57">
        <f>INDEX(Data!$K:$K,MATCH($A325&amp;"."&amp;Y$1,Data!$J:$J,0))</f>
        <v>1.8535869242824858E-4</v>
      </c>
    </row>
    <row r="326" spans="1:25" x14ac:dyDescent="0.2">
      <c r="A326" s="2">
        <f t="shared" si="6"/>
        <v>43060</v>
      </c>
      <c r="B326" s="57">
        <f>INDEX(Data!$K:$K,MATCH($A326&amp;"."&amp;B$1,Data!$J:$J,0))</f>
        <v>1.1658745885363753E-4</v>
      </c>
      <c r="C326" s="57">
        <f>INDEX(Data!$K:$K,MATCH($A326&amp;"."&amp;C$1,Data!$J:$J,0))</f>
        <v>7.5992678597216031E-5</v>
      </c>
      <c r="D326" s="57">
        <f>INDEX(Data!$K:$K,MATCH($A326&amp;"."&amp;D$1,Data!$J:$J,0))</f>
        <v>5.597091002749819E-5</v>
      </c>
      <c r="E326" s="57">
        <f>INDEX(Data!$K:$K,MATCH($A326&amp;"."&amp;E$1,Data!$J:$J,0))</f>
        <v>4.746305973333725E-5</v>
      </c>
      <c r="F326" s="57">
        <f>INDEX(Data!$K:$K,MATCH($A326&amp;"."&amp;F$1,Data!$J:$J,0))</f>
        <v>4.3893731224715687E-5</v>
      </c>
      <c r="G326" s="57">
        <f>INDEX(Data!$K:$K,MATCH($A326&amp;"."&amp;G$1,Data!$J:$J,0))</f>
        <v>4.6798406445983378E-5</v>
      </c>
      <c r="H326" s="57">
        <f>INDEX(Data!$K:$K,MATCH($A326&amp;"."&amp;H$1,Data!$J:$J,0))</f>
        <v>6.266924610634218E-5</v>
      </c>
      <c r="I326" s="57">
        <f>INDEX(Data!$K:$K,MATCH($A326&amp;"."&amp;I$1,Data!$J:$J,0))</f>
        <v>1.0900633031447834E-4</v>
      </c>
      <c r="J326" s="57">
        <f>INDEX(Data!$K:$K,MATCH($A326&amp;"."&amp;J$1,Data!$J:$J,0))</f>
        <v>1.3754498982783428E-4</v>
      </c>
      <c r="K326" s="57">
        <f>INDEX(Data!$K:$K,MATCH($A326&amp;"."&amp;K$1,Data!$J:$J,0))</f>
        <v>1.4461213521311275E-4</v>
      </c>
      <c r="L326" s="57">
        <f>INDEX(Data!$K:$K,MATCH($A326&amp;"."&amp;L$1,Data!$J:$J,0))</f>
        <v>1.3427446314080523E-4</v>
      </c>
      <c r="M326" s="57">
        <f>INDEX(Data!$K:$K,MATCH($A326&amp;"."&amp;M$1,Data!$J:$J,0))</f>
        <v>1.279428677719335E-4</v>
      </c>
      <c r="N326" s="57">
        <f>INDEX(Data!$K:$K,MATCH($A326&amp;"."&amp;N$1,Data!$J:$J,0))</f>
        <v>1.2391488160474906E-4</v>
      </c>
      <c r="O326" s="57">
        <f>INDEX(Data!$K:$K,MATCH($A326&amp;"."&amp;O$1,Data!$J:$J,0))</f>
        <v>1.2146577691409234E-4</v>
      </c>
      <c r="P326" s="57">
        <f>INDEX(Data!$K:$K,MATCH($A326&amp;"."&amp;P$1,Data!$J:$J,0))</f>
        <v>1.2134114397724736E-4</v>
      </c>
      <c r="Q326" s="57">
        <f>INDEX(Data!$K:$K,MATCH($A326&amp;"."&amp;Q$1,Data!$J:$J,0))</f>
        <v>1.2568504518706102E-4</v>
      </c>
      <c r="R326" s="57">
        <f>INDEX(Data!$K:$K,MATCH($A326&amp;"."&amp;R$1,Data!$J:$J,0))</f>
        <v>1.4144547981794866E-4</v>
      </c>
      <c r="S326" s="57">
        <f>INDEX(Data!$K:$K,MATCH($A326&amp;"."&amp;S$1,Data!$J:$J,0))</f>
        <v>1.8916429186235795E-4</v>
      </c>
      <c r="T326" s="57">
        <f>INDEX(Data!$K:$K,MATCH($A326&amp;"."&amp;T$1,Data!$J:$J,0))</f>
        <v>2.483820784648941E-4</v>
      </c>
      <c r="U326" s="57">
        <f>INDEX(Data!$K:$K,MATCH($A326&amp;"."&amp;U$1,Data!$J:$J,0))</f>
        <v>2.7350629247638428E-4</v>
      </c>
      <c r="V326" s="57">
        <f>INDEX(Data!$K:$K,MATCH($A326&amp;"."&amp;V$1,Data!$J:$J,0))</f>
        <v>2.7562831927155189E-4</v>
      </c>
      <c r="W326" s="57">
        <f>INDEX(Data!$K:$K,MATCH($A326&amp;"."&amp;W$1,Data!$J:$J,0))</f>
        <v>2.6522892986699206E-4</v>
      </c>
      <c r="X326" s="57">
        <f>INDEX(Data!$K:$K,MATCH($A326&amp;"."&amp;X$1,Data!$J:$J,0))</f>
        <v>2.4167515897207152E-4</v>
      </c>
      <c r="Y326" s="57">
        <f>INDEX(Data!$K:$K,MATCH($A326&amp;"."&amp;Y$1,Data!$J:$J,0))</f>
        <v>1.8535869242824858E-4</v>
      </c>
    </row>
    <row r="327" spans="1:25" x14ac:dyDescent="0.2">
      <c r="A327" s="2">
        <f t="shared" si="6"/>
        <v>43061</v>
      </c>
      <c r="B327" s="57">
        <f>INDEX(Data!$K:$K,MATCH($A327&amp;"."&amp;B$1,Data!$J:$J,0))</f>
        <v>1.1658745885363753E-4</v>
      </c>
      <c r="C327" s="57">
        <f>INDEX(Data!$K:$K,MATCH($A327&amp;"."&amp;C$1,Data!$J:$J,0))</f>
        <v>7.5992678597216031E-5</v>
      </c>
      <c r="D327" s="57">
        <f>INDEX(Data!$K:$K,MATCH($A327&amp;"."&amp;D$1,Data!$J:$J,0))</f>
        <v>5.597091002749819E-5</v>
      </c>
      <c r="E327" s="57">
        <f>INDEX(Data!$K:$K,MATCH($A327&amp;"."&amp;E$1,Data!$J:$J,0))</f>
        <v>4.746305973333725E-5</v>
      </c>
      <c r="F327" s="57">
        <f>INDEX(Data!$K:$K,MATCH($A327&amp;"."&amp;F$1,Data!$J:$J,0))</f>
        <v>4.3893731224715687E-5</v>
      </c>
      <c r="G327" s="57">
        <f>INDEX(Data!$K:$K,MATCH($A327&amp;"."&amp;G$1,Data!$J:$J,0))</f>
        <v>4.6798406445983378E-5</v>
      </c>
      <c r="H327" s="57">
        <f>INDEX(Data!$K:$K,MATCH($A327&amp;"."&amp;H$1,Data!$J:$J,0))</f>
        <v>6.266924610634218E-5</v>
      </c>
      <c r="I327" s="57">
        <f>INDEX(Data!$K:$K,MATCH($A327&amp;"."&amp;I$1,Data!$J:$J,0))</f>
        <v>1.0900633031447834E-4</v>
      </c>
      <c r="J327" s="57">
        <f>INDEX(Data!$K:$K,MATCH($A327&amp;"."&amp;J$1,Data!$J:$J,0))</f>
        <v>1.3754498982783428E-4</v>
      </c>
      <c r="K327" s="57">
        <f>INDEX(Data!$K:$K,MATCH($A327&amp;"."&amp;K$1,Data!$J:$J,0))</f>
        <v>1.4461213521311275E-4</v>
      </c>
      <c r="L327" s="57">
        <f>INDEX(Data!$K:$K,MATCH($A327&amp;"."&amp;L$1,Data!$J:$J,0))</f>
        <v>1.3427446314080523E-4</v>
      </c>
      <c r="M327" s="57">
        <f>INDEX(Data!$K:$K,MATCH($A327&amp;"."&amp;M$1,Data!$J:$J,0))</f>
        <v>1.279428677719335E-4</v>
      </c>
      <c r="N327" s="57">
        <f>INDEX(Data!$K:$K,MATCH($A327&amp;"."&amp;N$1,Data!$J:$J,0))</f>
        <v>1.2391488160474906E-4</v>
      </c>
      <c r="O327" s="57">
        <f>INDEX(Data!$K:$K,MATCH($A327&amp;"."&amp;O$1,Data!$J:$J,0))</f>
        <v>1.2146577691409234E-4</v>
      </c>
      <c r="P327" s="57">
        <f>INDEX(Data!$K:$K,MATCH($A327&amp;"."&amp;P$1,Data!$J:$J,0))</f>
        <v>1.2134114397724736E-4</v>
      </c>
      <c r="Q327" s="57">
        <f>INDEX(Data!$K:$K,MATCH($A327&amp;"."&amp;Q$1,Data!$J:$J,0))</f>
        <v>1.2568504518706102E-4</v>
      </c>
      <c r="R327" s="57">
        <f>INDEX(Data!$K:$K,MATCH($A327&amp;"."&amp;R$1,Data!$J:$J,0))</f>
        <v>1.4144547981794866E-4</v>
      </c>
      <c r="S327" s="57">
        <f>INDEX(Data!$K:$K,MATCH($A327&amp;"."&amp;S$1,Data!$J:$J,0))</f>
        <v>1.8916429186235795E-4</v>
      </c>
      <c r="T327" s="57">
        <f>INDEX(Data!$K:$K,MATCH($A327&amp;"."&amp;T$1,Data!$J:$J,0))</f>
        <v>2.483820784648941E-4</v>
      </c>
      <c r="U327" s="57">
        <f>INDEX(Data!$K:$K,MATCH($A327&amp;"."&amp;U$1,Data!$J:$J,0))</f>
        <v>2.7350629247638428E-4</v>
      </c>
      <c r="V327" s="57">
        <f>INDEX(Data!$K:$K,MATCH($A327&amp;"."&amp;V$1,Data!$J:$J,0))</f>
        <v>2.7562831927155189E-4</v>
      </c>
      <c r="W327" s="57">
        <f>INDEX(Data!$K:$K,MATCH($A327&amp;"."&amp;W$1,Data!$J:$J,0))</f>
        <v>2.6522892986699206E-4</v>
      </c>
      <c r="X327" s="57">
        <f>INDEX(Data!$K:$K,MATCH($A327&amp;"."&amp;X$1,Data!$J:$J,0))</f>
        <v>2.4167515897207152E-4</v>
      </c>
      <c r="Y327" s="57">
        <f>INDEX(Data!$K:$K,MATCH($A327&amp;"."&amp;Y$1,Data!$J:$J,0))</f>
        <v>1.8535869242824858E-4</v>
      </c>
    </row>
    <row r="328" spans="1:25" x14ac:dyDescent="0.2">
      <c r="A328" s="2">
        <f t="shared" si="6"/>
        <v>43062</v>
      </c>
      <c r="B328" s="57">
        <f>INDEX(Data!$K:$K,MATCH($A328&amp;"."&amp;B$1,Data!$J:$J,0))</f>
        <v>1.1658745885363753E-4</v>
      </c>
      <c r="C328" s="57">
        <f>INDEX(Data!$K:$K,MATCH($A328&amp;"."&amp;C$1,Data!$J:$J,0))</f>
        <v>7.6121894178182329E-5</v>
      </c>
      <c r="D328" s="57">
        <f>INDEX(Data!$K:$K,MATCH($A328&amp;"."&amp;D$1,Data!$J:$J,0))</f>
        <v>5.6066081217537993E-5</v>
      </c>
      <c r="E328" s="57">
        <f>INDEX(Data!$K:$K,MATCH($A328&amp;"."&amp;E$1,Data!$J:$J,0))</f>
        <v>4.754376444004178E-5</v>
      </c>
      <c r="F328" s="57">
        <f>INDEX(Data!$K:$K,MATCH($A328&amp;"."&amp;F$1,Data!$J:$J,0))</f>
        <v>4.3968366756528416E-5</v>
      </c>
      <c r="G328" s="57">
        <f>INDEX(Data!$K:$K,MATCH($A328&amp;"."&amp;G$1,Data!$J:$J,0))</f>
        <v>4.6877980996964338E-5</v>
      </c>
      <c r="H328" s="57">
        <f>INDEX(Data!$K:$K,MATCH($A328&amp;"."&amp;H$1,Data!$J:$J,0))</f>
        <v>6.2775806938172702E-5</v>
      </c>
      <c r="I328" s="57">
        <f>INDEX(Data!$K:$K,MATCH($A328&amp;"."&amp;I$1,Data!$J:$J,0))</f>
        <v>1.0919168127934219E-4</v>
      </c>
      <c r="J328" s="57">
        <f>INDEX(Data!$K:$K,MATCH($A328&amp;"."&amp;J$1,Data!$J:$J,0))</f>
        <v>1.3777886703939831E-4</v>
      </c>
      <c r="K328" s="57">
        <f>INDEX(Data!$K:$K,MATCH($A328&amp;"."&amp;K$1,Data!$J:$J,0))</f>
        <v>1.4485802917831134E-4</v>
      </c>
      <c r="L328" s="57">
        <f>INDEX(Data!$K:$K,MATCH($A328&amp;"."&amp;L$1,Data!$J:$J,0))</f>
        <v>1.3450277925077721E-4</v>
      </c>
      <c r="M328" s="57">
        <f>INDEX(Data!$K:$K,MATCH($A328&amp;"."&amp;M$1,Data!$J:$J,0))</f>
        <v>1.2816041783458184E-4</v>
      </c>
      <c r="N328" s="57">
        <f>INDEX(Data!$K:$K,MATCH($A328&amp;"."&amp;N$1,Data!$J:$J,0))</f>
        <v>1.2412558260532558E-4</v>
      </c>
      <c r="O328" s="57">
        <f>INDEX(Data!$K:$K,MATCH($A328&amp;"."&amp;O$1,Data!$J:$J,0))</f>
        <v>1.2167231353342462E-4</v>
      </c>
      <c r="P328" s="57">
        <f>INDEX(Data!$K:$K,MATCH($A328&amp;"."&amp;P$1,Data!$J:$J,0))</f>
        <v>1.2154746867462028E-4</v>
      </c>
      <c r="Q328" s="57">
        <f>INDEX(Data!$K:$K,MATCH($A328&amp;"."&amp;Q$1,Data!$J:$J,0))</f>
        <v>1.2589875611859291E-4</v>
      </c>
      <c r="R328" s="57">
        <f>INDEX(Data!$K:$K,MATCH($A328&amp;"."&amp;R$1,Data!$J:$J,0))</f>
        <v>1.4168598930106092E-4</v>
      </c>
      <c r="S328" s="57">
        <f>INDEX(Data!$K:$K,MATCH($A328&amp;"."&amp;S$1,Data!$J:$J,0))</f>
        <v>1.8948594092542913E-4</v>
      </c>
      <c r="T328" s="57">
        <f>INDEX(Data!$K:$K,MATCH($A328&amp;"."&amp;T$1,Data!$J:$J,0))</f>
        <v>2.4880441960568422E-4</v>
      </c>
      <c r="U328" s="57">
        <f>INDEX(Data!$K:$K,MATCH($A328&amp;"."&amp;U$1,Data!$J:$J,0))</f>
        <v>2.7397135404721778E-4</v>
      </c>
      <c r="V328" s="57">
        <f>INDEX(Data!$K:$K,MATCH($A328&amp;"."&amp;V$1,Data!$J:$J,0))</f>
        <v>2.7609698907057558E-4</v>
      </c>
      <c r="W328" s="57">
        <f>INDEX(Data!$K:$K,MATCH($A328&amp;"."&amp;W$1,Data!$J:$J,0))</f>
        <v>2.6567991686856203E-4</v>
      </c>
      <c r="X328" s="57">
        <f>INDEX(Data!$K:$K,MATCH($A328&amp;"."&amp;X$1,Data!$J:$J,0))</f>
        <v>2.4208609587610141E-4</v>
      </c>
      <c r="Y328" s="57">
        <f>INDEX(Data!$K:$K,MATCH($A328&amp;"."&amp;Y$1,Data!$J:$J,0))</f>
        <v>1.8567387056871398E-4</v>
      </c>
    </row>
    <row r="329" spans="1:25" x14ac:dyDescent="0.2">
      <c r="A329" s="2">
        <f t="shared" si="6"/>
        <v>43063</v>
      </c>
      <c r="B329" s="57">
        <f>INDEX(Data!$K:$K,MATCH($A329&amp;"."&amp;B$1,Data!$J:$J,0))</f>
        <v>1.1678570053306301E-4</v>
      </c>
      <c r="C329" s="57">
        <f>INDEX(Data!$K:$K,MATCH($A329&amp;"."&amp;C$1,Data!$J:$J,0))</f>
        <v>7.5992678597216031E-5</v>
      </c>
      <c r="D329" s="57">
        <f>INDEX(Data!$K:$K,MATCH($A329&amp;"."&amp;D$1,Data!$J:$J,0))</f>
        <v>5.597091002749819E-5</v>
      </c>
      <c r="E329" s="57">
        <f>INDEX(Data!$K:$K,MATCH($A329&amp;"."&amp;E$1,Data!$J:$J,0))</f>
        <v>4.746305973333725E-5</v>
      </c>
      <c r="F329" s="57">
        <f>INDEX(Data!$K:$K,MATCH($A329&amp;"."&amp;F$1,Data!$J:$J,0))</f>
        <v>4.3893731224715687E-5</v>
      </c>
      <c r="G329" s="57">
        <f>INDEX(Data!$K:$K,MATCH($A329&amp;"."&amp;G$1,Data!$J:$J,0))</f>
        <v>4.6798406445983378E-5</v>
      </c>
      <c r="H329" s="57">
        <f>INDEX(Data!$K:$K,MATCH($A329&amp;"."&amp;H$1,Data!$J:$J,0))</f>
        <v>6.266924610634218E-5</v>
      </c>
      <c r="I329" s="57">
        <f>INDEX(Data!$K:$K,MATCH($A329&amp;"."&amp;I$1,Data!$J:$J,0))</f>
        <v>1.0900633031447834E-4</v>
      </c>
      <c r="J329" s="57">
        <f>INDEX(Data!$K:$K,MATCH($A329&amp;"."&amp;J$1,Data!$J:$J,0))</f>
        <v>1.3754498982783428E-4</v>
      </c>
      <c r="K329" s="57">
        <f>INDEX(Data!$K:$K,MATCH($A329&amp;"."&amp;K$1,Data!$J:$J,0))</f>
        <v>1.4461213521311275E-4</v>
      </c>
      <c r="L329" s="57">
        <f>INDEX(Data!$K:$K,MATCH($A329&amp;"."&amp;L$1,Data!$J:$J,0))</f>
        <v>1.3427446314080523E-4</v>
      </c>
      <c r="M329" s="57">
        <f>INDEX(Data!$K:$K,MATCH($A329&amp;"."&amp;M$1,Data!$J:$J,0))</f>
        <v>1.279428677719335E-4</v>
      </c>
      <c r="N329" s="57">
        <f>INDEX(Data!$K:$K,MATCH($A329&amp;"."&amp;N$1,Data!$J:$J,0))</f>
        <v>1.2391488160474906E-4</v>
      </c>
      <c r="O329" s="57">
        <f>INDEX(Data!$K:$K,MATCH($A329&amp;"."&amp;O$1,Data!$J:$J,0))</f>
        <v>1.2146577691409234E-4</v>
      </c>
      <c r="P329" s="57">
        <f>INDEX(Data!$K:$K,MATCH($A329&amp;"."&amp;P$1,Data!$J:$J,0))</f>
        <v>1.2134114397724736E-4</v>
      </c>
      <c r="Q329" s="57">
        <f>INDEX(Data!$K:$K,MATCH($A329&amp;"."&amp;Q$1,Data!$J:$J,0))</f>
        <v>1.2568504518706102E-4</v>
      </c>
      <c r="R329" s="57">
        <f>INDEX(Data!$K:$K,MATCH($A329&amp;"."&amp;R$1,Data!$J:$J,0))</f>
        <v>1.4144547981794866E-4</v>
      </c>
      <c r="S329" s="57">
        <f>INDEX(Data!$K:$K,MATCH($A329&amp;"."&amp;S$1,Data!$J:$J,0))</f>
        <v>1.8916429186235795E-4</v>
      </c>
      <c r="T329" s="57">
        <f>INDEX(Data!$K:$K,MATCH($A329&amp;"."&amp;T$1,Data!$J:$J,0))</f>
        <v>2.483820784648941E-4</v>
      </c>
      <c r="U329" s="57">
        <f>INDEX(Data!$K:$K,MATCH($A329&amp;"."&amp;U$1,Data!$J:$J,0))</f>
        <v>2.7350629247638428E-4</v>
      </c>
      <c r="V329" s="57">
        <f>INDEX(Data!$K:$K,MATCH($A329&amp;"."&amp;V$1,Data!$J:$J,0))</f>
        <v>2.7562831927155189E-4</v>
      </c>
      <c r="W329" s="57">
        <f>INDEX(Data!$K:$K,MATCH($A329&amp;"."&amp;W$1,Data!$J:$J,0))</f>
        <v>2.6522892986699206E-4</v>
      </c>
      <c r="X329" s="57">
        <f>INDEX(Data!$K:$K,MATCH($A329&amp;"."&amp;X$1,Data!$J:$J,0))</f>
        <v>2.4167515897207152E-4</v>
      </c>
      <c r="Y329" s="57">
        <f>INDEX(Data!$K:$K,MATCH($A329&amp;"."&amp;Y$1,Data!$J:$J,0))</f>
        <v>1.8535869242824858E-4</v>
      </c>
    </row>
    <row r="330" spans="1:25" x14ac:dyDescent="0.2">
      <c r="A330" s="2">
        <f t="shared" si="6"/>
        <v>43064</v>
      </c>
      <c r="B330" s="57">
        <f>INDEX(Data!$K:$K,MATCH($A330&amp;"."&amp;B$1,Data!$J:$J,0))</f>
        <v>1.1658745885363753E-4</v>
      </c>
      <c r="C330" s="57">
        <f>INDEX(Data!$K:$K,MATCH($A330&amp;"."&amp;C$1,Data!$J:$J,0))</f>
        <v>7.6121894178182329E-5</v>
      </c>
      <c r="D330" s="57">
        <f>INDEX(Data!$K:$K,MATCH($A330&amp;"."&amp;D$1,Data!$J:$J,0))</f>
        <v>5.6066081217537993E-5</v>
      </c>
      <c r="E330" s="57">
        <f>INDEX(Data!$K:$K,MATCH($A330&amp;"."&amp;E$1,Data!$J:$J,0))</f>
        <v>4.754376444004178E-5</v>
      </c>
      <c r="F330" s="57">
        <f>INDEX(Data!$K:$K,MATCH($A330&amp;"."&amp;F$1,Data!$J:$J,0))</f>
        <v>4.3968366756528416E-5</v>
      </c>
      <c r="G330" s="57">
        <f>INDEX(Data!$K:$K,MATCH($A330&amp;"."&amp;G$1,Data!$J:$J,0))</f>
        <v>4.6877980996964338E-5</v>
      </c>
      <c r="H330" s="57">
        <f>INDEX(Data!$K:$K,MATCH($A330&amp;"."&amp;H$1,Data!$J:$J,0))</f>
        <v>6.2775806938172702E-5</v>
      </c>
      <c r="I330" s="57">
        <f>INDEX(Data!$K:$K,MATCH($A330&amp;"."&amp;I$1,Data!$J:$J,0))</f>
        <v>1.0919168127934219E-4</v>
      </c>
      <c r="J330" s="57">
        <f>INDEX(Data!$K:$K,MATCH($A330&amp;"."&amp;J$1,Data!$J:$J,0))</f>
        <v>1.3777886703939831E-4</v>
      </c>
      <c r="K330" s="57">
        <f>INDEX(Data!$K:$K,MATCH($A330&amp;"."&amp;K$1,Data!$J:$J,0))</f>
        <v>1.4485802917831134E-4</v>
      </c>
      <c r="L330" s="57">
        <f>INDEX(Data!$K:$K,MATCH($A330&amp;"."&amp;L$1,Data!$J:$J,0))</f>
        <v>1.3450277925077721E-4</v>
      </c>
      <c r="M330" s="57">
        <f>INDEX(Data!$K:$K,MATCH($A330&amp;"."&amp;M$1,Data!$J:$J,0))</f>
        <v>1.2816041783458184E-4</v>
      </c>
      <c r="N330" s="57">
        <f>INDEX(Data!$K:$K,MATCH($A330&amp;"."&amp;N$1,Data!$J:$J,0))</f>
        <v>1.2412558260532558E-4</v>
      </c>
      <c r="O330" s="57">
        <f>INDEX(Data!$K:$K,MATCH($A330&amp;"."&amp;O$1,Data!$J:$J,0))</f>
        <v>1.2167231353342462E-4</v>
      </c>
      <c r="P330" s="57">
        <f>INDEX(Data!$K:$K,MATCH($A330&amp;"."&amp;P$1,Data!$J:$J,0))</f>
        <v>1.2154746867462028E-4</v>
      </c>
      <c r="Q330" s="57">
        <f>INDEX(Data!$K:$K,MATCH($A330&amp;"."&amp;Q$1,Data!$J:$J,0))</f>
        <v>1.2589875611859291E-4</v>
      </c>
      <c r="R330" s="57">
        <f>INDEX(Data!$K:$K,MATCH($A330&amp;"."&amp;R$1,Data!$J:$J,0))</f>
        <v>1.4168598930106092E-4</v>
      </c>
      <c r="S330" s="57">
        <f>INDEX(Data!$K:$K,MATCH($A330&amp;"."&amp;S$1,Data!$J:$J,0))</f>
        <v>1.8948594092542913E-4</v>
      </c>
      <c r="T330" s="57">
        <f>INDEX(Data!$K:$K,MATCH($A330&amp;"."&amp;T$1,Data!$J:$J,0))</f>
        <v>2.4880441960568422E-4</v>
      </c>
      <c r="U330" s="57">
        <f>INDEX(Data!$K:$K,MATCH($A330&amp;"."&amp;U$1,Data!$J:$J,0))</f>
        <v>2.7397135404721778E-4</v>
      </c>
      <c r="V330" s="57">
        <f>INDEX(Data!$K:$K,MATCH($A330&amp;"."&amp;V$1,Data!$J:$J,0))</f>
        <v>2.7609698907057558E-4</v>
      </c>
      <c r="W330" s="57">
        <f>INDEX(Data!$K:$K,MATCH($A330&amp;"."&amp;W$1,Data!$J:$J,0))</f>
        <v>2.6567991686856203E-4</v>
      </c>
      <c r="X330" s="57">
        <f>INDEX(Data!$K:$K,MATCH($A330&amp;"."&amp;X$1,Data!$J:$J,0))</f>
        <v>2.4208609587610141E-4</v>
      </c>
      <c r="Y330" s="57">
        <f>INDEX(Data!$K:$K,MATCH($A330&amp;"."&amp;Y$1,Data!$J:$J,0))</f>
        <v>1.8567387056871398E-4</v>
      </c>
    </row>
    <row r="331" spans="1:25" x14ac:dyDescent="0.2">
      <c r="A331" s="2">
        <f t="shared" si="6"/>
        <v>43065</v>
      </c>
      <c r="B331" s="57">
        <f>INDEX(Data!$K:$K,MATCH($A331&amp;"."&amp;B$1,Data!$J:$J,0))</f>
        <v>1.1678570053306301E-4</v>
      </c>
      <c r="C331" s="57">
        <f>INDEX(Data!$K:$K,MATCH($A331&amp;"."&amp;C$1,Data!$J:$J,0))</f>
        <v>7.6121894178182329E-5</v>
      </c>
      <c r="D331" s="57">
        <f>INDEX(Data!$K:$K,MATCH($A331&amp;"."&amp;D$1,Data!$J:$J,0))</f>
        <v>5.6066081217537993E-5</v>
      </c>
      <c r="E331" s="57">
        <f>INDEX(Data!$K:$K,MATCH($A331&amp;"."&amp;E$1,Data!$J:$J,0))</f>
        <v>4.754376444004178E-5</v>
      </c>
      <c r="F331" s="57">
        <f>INDEX(Data!$K:$K,MATCH($A331&amp;"."&amp;F$1,Data!$J:$J,0))</f>
        <v>4.3968366756528416E-5</v>
      </c>
      <c r="G331" s="57">
        <f>INDEX(Data!$K:$K,MATCH($A331&amp;"."&amp;G$1,Data!$J:$J,0))</f>
        <v>4.6877980996964338E-5</v>
      </c>
      <c r="H331" s="57">
        <f>INDEX(Data!$K:$K,MATCH($A331&amp;"."&amp;H$1,Data!$J:$J,0))</f>
        <v>6.2775806938172702E-5</v>
      </c>
      <c r="I331" s="57">
        <f>INDEX(Data!$K:$K,MATCH($A331&amp;"."&amp;I$1,Data!$J:$J,0))</f>
        <v>1.0919168127934219E-4</v>
      </c>
      <c r="J331" s="57">
        <f>INDEX(Data!$K:$K,MATCH($A331&amp;"."&amp;J$1,Data!$J:$J,0))</f>
        <v>1.3777886703939831E-4</v>
      </c>
      <c r="K331" s="57">
        <f>INDEX(Data!$K:$K,MATCH($A331&amp;"."&amp;K$1,Data!$J:$J,0))</f>
        <v>1.4485802917831134E-4</v>
      </c>
      <c r="L331" s="57">
        <f>INDEX(Data!$K:$K,MATCH($A331&amp;"."&amp;L$1,Data!$J:$J,0))</f>
        <v>1.3450277925077721E-4</v>
      </c>
      <c r="M331" s="57">
        <f>INDEX(Data!$K:$K,MATCH($A331&amp;"."&amp;M$1,Data!$J:$J,0))</f>
        <v>1.2816041783458184E-4</v>
      </c>
      <c r="N331" s="57">
        <f>INDEX(Data!$K:$K,MATCH($A331&amp;"."&amp;N$1,Data!$J:$J,0))</f>
        <v>1.2412558260532558E-4</v>
      </c>
      <c r="O331" s="57">
        <f>INDEX(Data!$K:$K,MATCH($A331&amp;"."&amp;O$1,Data!$J:$J,0))</f>
        <v>1.2167231353342462E-4</v>
      </c>
      <c r="P331" s="57">
        <f>INDEX(Data!$K:$K,MATCH($A331&amp;"."&amp;P$1,Data!$J:$J,0))</f>
        <v>1.2154746867462028E-4</v>
      </c>
      <c r="Q331" s="57">
        <f>INDEX(Data!$K:$K,MATCH($A331&amp;"."&amp;Q$1,Data!$J:$J,0))</f>
        <v>1.2589875611859291E-4</v>
      </c>
      <c r="R331" s="57">
        <f>INDEX(Data!$K:$K,MATCH($A331&amp;"."&amp;R$1,Data!$J:$J,0))</f>
        <v>1.4168598930106092E-4</v>
      </c>
      <c r="S331" s="57">
        <f>INDEX(Data!$K:$K,MATCH($A331&amp;"."&amp;S$1,Data!$J:$J,0))</f>
        <v>1.8948594092542913E-4</v>
      </c>
      <c r="T331" s="57">
        <f>INDEX(Data!$K:$K,MATCH($A331&amp;"."&amp;T$1,Data!$J:$J,0))</f>
        <v>2.4880441960568422E-4</v>
      </c>
      <c r="U331" s="57">
        <f>INDEX(Data!$K:$K,MATCH($A331&amp;"."&amp;U$1,Data!$J:$J,0))</f>
        <v>2.7397135404721778E-4</v>
      </c>
      <c r="V331" s="57">
        <f>INDEX(Data!$K:$K,MATCH($A331&amp;"."&amp;V$1,Data!$J:$J,0))</f>
        <v>2.7609698907057558E-4</v>
      </c>
      <c r="W331" s="57">
        <f>INDEX(Data!$K:$K,MATCH($A331&amp;"."&amp;W$1,Data!$J:$J,0))</f>
        <v>2.6567991686856203E-4</v>
      </c>
      <c r="X331" s="57">
        <f>INDEX(Data!$K:$K,MATCH($A331&amp;"."&amp;X$1,Data!$J:$J,0))</f>
        <v>2.4208609587610141E-4</v>
      </c>
      <c r="Y331" s="57">
        <f>INDEX(Data!$K:$K,MATCH($A331&amp;"."&amp;Y$1,Data!$J:$J,0))</f>
        <v>1.8567387056871398E-4</v>
      </c>
    </row>
    <row r="332" spans="1:25" x14ac:dyDescent="0.2">
      <c r="A332" s="2">
        <f t="shared" si="6"/>
        <v>43066</v>
      </c>
      <c r="B332" s="57">
        <f>INDEX(Data!$K:$K,MATCH($A332&amp;"."&amp;B$1,Data!$J:$J,0))</f>
        <v>1.1678570053306301E-4</v>
      </c>
      <c r="C332" s="57">
        <f>INDEX(Data!$K:$K,MATCH($A332&amp;"."&amp;C$1,Data!$J:$J,0))</f>
        <v>7.5992678597216031E-5</v>
      </c>
      <c r="D332" s="57">
        <f>INDEX(Data!$K:$K,MATCH($A332&amp;"."&amp;D$1,Data!$J:$J,0))</f>
        <v>5.597091002749819E-5</v>
      </c>
      <c r="E332" s="57">
        <f>INDEX(Data!$K:$K,MATCH($A332&amp;"."&amp;E$1,Data!$J:$J,0))</f>
        <v>4.746305973333725E-5</v>
      </c>
      <c r="F332" s="57">
        <f>INDEX(Data!$K:$K,MATCH($A332&amp;"."&amp;F$1,Data!$J:$J,0))</f>
        <v>4.3893731224715687E-5</v>
      </c>
      <c r="G332" s="57">
        <f>INDEX(Data!$K:$K,MATCH($A332&amp;"."&amp;G$1,Data!$J:$J,0))</f>
        <v>4.6798406445983378E-5</v>
      </c>
      <c r="H332" s="57">
        <f>INDEX(Data!$K:$K,MATCH($A332&amp;"."&amp;H$1,Data!$J:$J,0))</f>
        <v>6.266924610634218E-5</v>
      </c>
      <c r="I332" s="57">
        <f>INDEX(Data!$K:$K,MATCH($A332&amp;"."&amp;I$1,Data!$J:$J,0))</f>
        <v>1.0900633031447834E-4</v>
      </c>
      <c r="J332" s="57">
        <f>INDEX(Data!$K:$K,MATCH($A332&amp;"."&amp;J$1,Data!$J:$J,0))</f>
        <v>1.3754498982783428E-4</v>
      </c>
      <c r="K332" s="57">
        <f>INDEX(Data!$K:$K,MATCH($A332&amp;"."&amp;K$1,Data!$J:$J,0))</f>
        <v>1.4461213521311275E-4</v>
      </c>
      <c r="L332" s="57">
        <f>INDEX(Data!$K:$K,MATCH($A332&amp;"."&amp;L$1,Data!$J:$J,0))</f>
        <v>1.3427446314080523E-4</v>
      </c>
      <c r="M332" s="57">
        <f>INDEX(Data!$K:$K,MATCH($A332&amp;"."&amp;M$1,Data!$J:$J,0))</f>
        <v>1.279428677719335E-4</v>
      </c>
      <c r="N332" s="57">
        <f>INDEX(Data!$K:$K,MATCH($A332&amp;"."&amp;N$1,Data!$J:$J,0))</f>
        <v>1.2391488160474906E-4</v>
      </c>
      <c r="O332" s="57">
        <f>INDEX(Data!$K:$K,MATCH($A332&amp;"."&amp;O$1,Data!$J:$J,0))</f>
        <v>1.2146577691409234E-4</v>
      </c>
      <c r="P332" s="57">
        <f>INDEX(Data!$K:$K,MATCH($A332&amp;"."&amp;P$1,Data!$J:$J,0))</f>
        <v>1.2134114397724736E-4</v>
      </c>
      <c r="Q332" s="57">
        <f>INDEX(Data!$K:$K,MATCH($A332&amp;"."&amp;Q$1,Data!$J:$J,0))</f>
        <v>1.2568504518706102E-4</v>
      </c>
      <c r="R332" s="57">
        <f>INDEX(Data!$K:$K,MATCH($A332&amp;"."&amp;R$1,Data!$J:$J,0))</f>
        <v>1.4144547981794866E-4</v>
      </c>
      <c r="S332" s="57">
        <f>INDEX(Data!$K:$K,MATCH($A332&amp;"."&amp;S$1,Data!$J:$J,0))</f>
        <v>1.8916429186235795E-4</v>
      </c>
      <c r="T332" s="57">
        <f>INDEX(Data!$K:$K,MATCH($A332&amp;"."&amp;T$1,Data!$J:$J,0))</f>
        <v>2.483820784648941E-4</v>
      </c>
      <c r="U332" s="57">
        <f>INDEX(Data!$K:$K,MATCH($A332&amp;"."&amp;U$1,Data!$J:$J,0))</f>
        <v>2.7350629247638428E-4</v>
      </c>
      <c r="V332" s="57">
        <f>INDEX(Data!$K:$K,MATCH($A332&amp;"."&amp;V$1,Data!$J:$J,0))</f>
        <v>2.7562831927155189E-4</v>
      </c>
      <c r="W332" s="57">
        <f>INDEX(Data!$K:$K,MATCH($A332&amp;"."&amp;W$1,Data!$J:$J,0))</f>
        <v>2.6522892986699206E-4</v>
      </c>
      <c r="X332" s="57">
        <f>INDEX(Data!$K:$K,MATCH($A332&amp;"."&amp;X$1,Data!$J:$J,0))</f>
        <v>2.4167515897207152E-4</v>
      </c>
      <c r="Y332" s="57">
        <f>INDEX(Data!$K:$K,MATCH($A332&amp;"."&amp;Y$1,Data!$J:$J,0))</f>
        <v>1.8535869242824858E-4</v>
      </c>
    </row>
    <row r="333" spans="1:25" x14ac:dyDescent="0.2">
      <c r="A333" s="2">
        <f t="shared" si="6"/>
        <v>43067</v>
      </c>
      <c r="B333" s="57">
        <f>INDEX(Data!$K:$K,MATCH($A333&amp;"."&amp;B$1,Data!$J:$J,0))</f>
        <v>1.1658745885363753E-4</v>
      </c>
      <c r="C333" s="57">
        <f>INDEX(Data!$K:$K,MATCH($A333&amp;"."&amp;C$1,Data!$J:$J,0))</f>
        <v>7.5992678597216031E-5</v>
      </c>
      <c r="D333" s="57">
        <f>INDEX(Data!$K:$K,MATCH($A333&amp;"."&amp;D$1,Data!$J:$J,0))</f>
        <v>5.597091002749819E-5</v>
      </c>
      <c r="E333" s="57">
        <f>INDEX(Data!$K:$K,MATCH($A333&amp;"."&amp;E$1,Data!$J:$J,0))</f>
        <v>4.746305973333725E-5</v>
      </c>
      <c r="F333" s="57">
        <f>INDEX(Data!$K:$K,MATCH($A333&amp;"."&amp;F$1,Data!$J:$J,0))</f>
        <v>4.3893731224715687E-5</v>
      </c>
      <c r="G333" s="57">
        <f>INDEX(Data!$K:$K,MATCH($A333&amp;"."&amp;G$1,Data!$J:$J,0))</f>
        <v>4.6798406445983378E-5</v>
      </c>
      <c r="H333" s="57">
        <f>INDEX(Data!$K:$K,MATCH($A333&amp;"."&amp;H$1,Data!$J:$J,0))</f>
        <v>6.266924610634218E-5</v>
      </c>
      <c r="I333" s="57">
        <f>INDEX(Data!$K:$K,MATCH($A333&amp;"."&amp;I$1,Data!$J:$J,0))</f>
        <v>1.0900633031447834E-4</v>
      </c>
      <c r="J333" s="57">
        <f>INDEX(Data!$K:$K,MATCH($A333&amp;"."&amp;J$1,Data!$J:$J,0))</f>
        <v>1.3754498982783428E-4</v>
      </c>
      <c r="K333" s="57">
        <f>INDEX(Data!$K:$K,MATCH($A333&amp;"."&amp;K$1,Data!$J:$J,0))</f>
        <v>1.4461213521311275E-4</v>
      </c>
      <c r="L333" s="57">
        <f>INDEX(Data!$K:$K,MATCH($A333&amp;"."&amp;L$1,Data!$J:$J,0))</f>
        <v>1.3427446314080523E-4</v>
      </c>
      <c r="M333" s="57">
        <f>INDEX(Data!$K:$K,MATCH($A333&amp;"."&amp;M$1,Data!$J:$J,0))</f>
        <v>1.279428677719335E-4</v>
      </c>
      <c r="N333" s="57">
        <f>INDEX(Data!$K:$K,MATCH($A333&amp;"."&amp;N$1,Data!$J:$J,0))</f>
        <v>1.2391488160474906E-4</v>
      </c>
      <c r="O333" s="57">
        <f>INDEX(Data!$K:$K,MATCH($A333&amp;"."&amp;O$1,Data!$J:$J,0))</f>
        <v>1.2146577691409234E-4</v>
      </c>
      <c r="P333" s="57">
        <f>INDEX(Data!$K:$K,MATCH($A333&amp;"."&amp;P$1,Data!$J:$J,0))</f>
        <v>1.2134114397724736E-4</v>
      </c>
      <c r="Q333" s="57">
        <f>INDEX(Data!$K:$K,MATCH($A333&amp;"."&amp;Q$1,Data!$J:$J,0))</f>
        <v>1.2568504518706102E-4</v>
      </c>
      <c r="R333" s="57">
        <f>INDEX(Data!$K:$K,MATCH($A333&amp;"."&amp;R$1,Data!$J:$J,0))</f>
        <v>1.4144547981794866E-4</v>
      </c>
      <c r="S333" s="57">
        <f>INDEX(Data!$K:$K,MATCH($A333&amp;"."&amp;S$1,Data!$J:$J,0))</f>
        <v>1.8916429186235795E-4</v>
      </c>
      <c r="T333" s="57">
        <f>INDEX(Data!$K:$K,MATCH($A333&amp;"."&amp;T$1,Data!$J:$J,0))</f>
        <v>2.483820784648941E-4</v>
      </c>
      <c r="U333" s="57">
        <f>INDEX(Data!$K:$K,MATCH($A333&amp;"."&amp;U$1,Data!$J:$J,0))</f>
        <v>2.7350629247638428E-4</v>
      </c>
      <c r="V333" s="57">
        <f>INDEX(Data!$K:$K,MATCH($A333&amp;"."&amp;V$1,Data!$J:$J,0))</f>
        <v>2.7562831927155189E-4</v>
      </c>
      <c r="W333" s="57">
        <f>INDEX(Data!$K:$K,MATCH($A333&amp;"."&amp;W$1,Data!$J:$J,0))</f>
        <v>2.6522892986699206E-4</v>
      </c>
      <c r="X333" s="57">
        <f>INDEX(Data!$K:$K,MATCH($A333&amp;"."&amp;X$1,Data!$J:$J,0))</f>
        <v>2.4167515897207152E-4</v>
      </c>
      <c r="Y333" s="57">
        <f>INDEX(Data!$K:$K,MATCH($A333&amp;"."&amp;Y$1,Data!$J:$J,0))</f>
        <v>1.8535869242824858E-4</v>
      </c>
    </row>
    <row r="334" spans="1:25" x14ac:dyDescent="0.2">
      <c r="A334" s="2">
        <f t="shared" si="6"/>
        <v>43068</v>
      </c>
      <c r="B334" s="57">
        <f>INDEX(Data!$K:$K,MATCH($A334&amp;"."&amp;B$1,Data!$J:$J,0))</f>
        <v>1.1658745885363753E-4</v>
      </c>
      <c r="C334" s="57">
        <f>INDEX(Data!$K:$K,MATCH($A334&amp;"."&amp;C$1,Data!$J:$J,0))</f>
        <v>7.5992678597216031E-5</v>
      </c>
      <c r="D334" s="57">
        <f>INDEX(Data!$K:$K,MATCH($A334&amp;"."&amp;D$1,Data!$J:$J,0))</f>
        <v>5.597091002749819E-5</v>
      </c>
      <c r="E334" s="57">
        <f>INDEX(Data!$K:$K,MATCH($A334&amp;"."&amp;E$1,Data!$J:$J,0))</f>
        <v>4.746305973333725E-5</v>
      </c>
      <c r="F334" s="57">
        <f>INDEX(Data!$K:$K,MATCH($A334&amp;"."&amp;F$1,Data!$J:$J,0))</f>
        <v>4.3893731224715687E-5</v>
      </c>
      <c r="G334" s="57">
        <f>INDEX(Data!$K:$K,MATCH($A334&amp;"."&amp;G$1,Data!$J:$J,0))</f>
        <v>4.6798406445983378E-5</v>
      </c>
      <c r="H334" s="57">
        <f>INDEX(Data!$K:$K,MATCH($A334&amp;"."&amp;H$1,Data!$J:$J,0))</f>
        <v>6.266924610634218E-5</v>
      </c>
      <c r="I334" s="57">
        <f>INDEX(Data!$K:$K,MATCH($A334&amp;"."&amp;I$1,Data!$J:$J,0))</f>
        <v>1.0900633031447834E-4</v>
      </c>
      <c r="J334" s="57">
        <f>INDEX(Data!$K:$K,MATCH($A334&amp;"."&amp;J$1,Data!$J:$J,0))</f>
        <v>1.3754498982783428E-4</v>
      </c>
      <c r="K334" s="57">
        <f>INDEX(Data!$K:$K,MATCH($A334&amp;"."&amp;K$1,Data!$J:$J,0))</f>
        <v>1.4461213521311275E-4</v>
      </c>
      <c r="L334" s="57">
        <f>INDEX(Data!$K:$K,MATCH($A334&amp;"."&amp;L$1,Data!$J:$J,0))</f>
        <v>1.3427446314080523E-4</v>
      </c>
      <c r="M334" s="57">
        <f>INDEX(Data!$K:$K,MATCH($A334&amp;"."&amp;M$1,Data!$J:$J,0))</f>
        <v>1.279428677719335E-4</v>
      </c>
      <c r="N334" s="57">
        <f>INDEX(Data!$K:$K,MATCH($A334&amp;"."&amp;N$1,Data!$J:$J,0))</f>
        <v>1.2391488160474906E-4</v>
      </c>
      <c r="O334" s="57">
        <f>INDEX(Data!$K:$K,MATCH($A334&amp;"."&amp;O$1,Data!$J:$J,0))</f>
        <v>1.2146577691409234E-4</v>
      </c>
      <c r="P334" s="57">
        <f>INDEX(Data!$K:$K,MATCH($A334&amp;"."&amp;P$1,Data!$J:$J,0))</f>
        <v>1.2134114397724736E-4</v>
      </c>
      <c r="Q334" s="57">
        <f>INDEX(Data!$K:$K,MATCH($A334&amp;"."&amp;Q$1,Data!$J:$J,0))</f>
        <v>1.2568504518706102E-4</v>
      </c>
      <c r="R334" s="57">
        <f>INDEX(Data!$K:$K,MATCH($A334&amp;"."&amp;R$1,Data!$J:$J,0))</f>
        <v>1.4144547981794866E-4</v>
      </c>
      <c r="S334" s="57">
        <f>INDEX(Data!$K:$K,MATCH($A334&amp;"."&amp;S$1,Data!$J:$J,0))</f>
        <v>1.8916429186235795E-4</v>
      </c>
      <c r="T334" s="57">
        <f>INDEX(Data!$K:$K,MATCH($A334&amp;"."&amp;T$1,Data!$J:$J,0))</f>
        <v>2.483820784648941E-4</v>
      </c>
      <c r="U334" s="57">
        <f>INDEX(Data!$K:$K,MATCH($A334&amp;"."&amp;U$1,Data!$J:$J,0))</f>
        <v>2.7350629247638428E-4</v>
      </c>
      <c r="V334" s="57">
        <f>INDEX(Data!$K:$K,MATCH($A334&amp;"."&amp;V$1,Data!$J:$J,0))</f>
        <v>2.7562831927155189E-4</v>
      </c>
      <c r="W334" s="57">
        <f>INDEX(Data!$K:$K,MATCH($A334&amp;"."&amp;W$1,Data!$J:$J,0))</f>
        <v>2.6522892986699206E-4</v>
      </c>
      <c r="X334" s="57">
        <f>INDEX(Data!$K:$K,MATCH($A334&amp;"."&amp;X$1,Data!$J:$J,0))</f>
        <v>2.4167515897207152E-4</v>
      </c>
      <c r="Y334" s="57">
        <f>INDEX(Data!$K:$K,MATCH($A334&amp;"."&amp;Y$1,Data!$J:$J,0))</f>
        <v>1.8535869242824858E-4</v>
      </c>
    </row>
    <row r="335" spans="1:25" x14ac:dyDescent="0.2">
      <c r="A335" s="2">
        <f t="shared" si="6"/>
        <v>43069</v>
      </c>
      <c r="B335" s="57">
        <f>INDEX(Data!$K:$K,MATCH($A335&amp;"."&amp;B$1,Data!$J:$J,0))</f>
        <v>1.1658745885363753E-4</v>
      </c>
      <c r="C335" s="57">
        <f>INDEX(Data!$K:$K,MATCH($A335&amp;"."&amp;C$1,Data!$J:$J,0))</f>
        <v>7.5992678597216072E-5</v>
      </c>
      <c r="D335" s="57">
        <f>INDEX(Data!$K:$K,MATCH($A335&amp;"."&amp;D$1,Data!$J:$J,0))</f>
        <v>5.5970910027498129E-5</v>
      </c>
      <c r="E335" s="57">
        <f>INDEX(Data!$K:$K,MATCH($A335&amp;"."&amp;E$1,Data!$J:$J,0))</f>
        <v>4.7463059733337305E-5</v>
      </c>
      <c r="F335" s="57">
        <f>INDEX(Data!$K:$K,MATCH($A335&amp;"."&amp;F$1,Data!$J:$J,0))</f>
        <v>4.389373122471564E-5</v>
      </c>
      <c r="G335" s="57">
        <f>INDEX(Data!$K:$K,MATCH($A335&amp;"."&amp;G$1,Data!$J:$J,0))</f>
        <v>4.6798406445983391E-5</v>
      </c>
      <c r="H335" s="57">
        <f>INDEX(Data!$K:$K,MATCH($A335&amp;"."&amp;H$1,Data!$J:$J,0))</f>
        <v>6.2669246106342207E-5</v>
      </c>
      <c r="I335" s="57">
        <f>INDEX(Data!$K:$K,MATCH($A335&amp;"."&amp;I$1,Data!$J:$J,0))</f>
        <v>1.090063303144784E-4</v>
      </c>
      <c r="J335" s="57">
        <f>INDEX(Data!$K:$K,MATCH($A335&amp;"."&amp;J$1,Data!$J:$J,0))</f>
        <v>1.3754498982783436E-4</v>
      </c>
      <c r="K335" s="57">
        <f>INDEX(Data!$K:$K,MATCH($A335&amp;"."&amp;K$1,Data!$J:$J,0))</f>
        <v>1.4461213521311283E-4</v>
      </c>
      <c r="L335" s="57">
        <f>INDEX(Data!$K:$K,MATCH($A335&amp;"."&amp;L$1,Data!$J:$J,0))</f>
        <v>1.3427446314080515E-4</v>
      </c>
      <c r="M335" s="57">
        <f>INDEX(Data!$K:$K,MATCH($A335&amp;"."&amp;M$1,Data!$J:$J,0))</f>
        <v>1.2794286777193355E-4</v>
      </c>
      <c r="N335" s="57">
        <f>INDEX(Data!$K:$K,MATCH($A335&amp;"."&amp;N$1,Data!$J:$J,0))</f>
        <v>1.2391488160474904E-4</v>
      </c>
      <c r="O335" s="57">
        <f>INDEX(Data!$K:$K,MATCH($A335&amp;"."&amp;O$1,Data!$J:$J,0))</f>
        <v>1.2146577691409235E-4</v>
      </c>
      <c r="P335" s="57">
        <f>INDEX(Data!$K:$K,MATCH($A335&amp;"."&amp;P$1,Data!$J:$J,0))</f>
        <v>1.2134114397724747E-4</v>
      </c>
      <c r="Q335" s="57">
        <f>INDEX(Data!$K:$K,MATCH($A335&amp;"."&amp;Q$1,Data!$J:$J,0))</f>
        <v>1.2568504518706104E-4</v>
      </c>
      <c r="R335" s="57">
        <f>INDEX(Data!$K:$K,MATCH($A335&amp;"."&amp;R$1,Data!$J:$J,0))</f>
        <v>1.4144547981794877E-4</v>
      </c>
      <c r="S335" s="57">
        <f>INDEX(Data!$K:$K,MATCH($A335&amp;"."&amp;S$1,Data!$J:$J,0))</f>
        <v>1.8916429186235803E-4</v>
      </c>
      <c r="T335" s="57">
        <f>INDEX(Data!$K:$K,MATCH($A335&amp;"."&amp;T$1,Data!$J:$J,0))</f>
        <v>2.4838207846489415E-4</v>
      </c>
      <c r="U335" s="57">
        <f>INDEX(Data!$K:$K,MATCH($A335&amp;"."&amp;U$1,Data!$J:$J,0))</f>
        <v>2.7350629247638433E-4</v>
      </c>
      <c r="V335" s="57">
        <f>INDEX(Data!$K:$K,MATCH($A335&amp;"."&amp;V$1,Data!$J:$J,0))</f>
        <v>2.7562831927155178E-4</v>
      </c>
      <c r="W335" s="57">
        <f>INDEX(Data!$K:$K,MATCH($A335&amp;"."&amp;W$1,Data!$J:$J,0))</f>
        <v>2.6522892986699162E-4</v>
      </c>
      <c r="X335" s="57">
        <f>INDEX(Data!$K:$K,MATCH($A335&amp;"."&amp;X$1,Data!$J:$J,0))</f>
        <v>2.4167515897207146E-4</v>
      </c>
      <c r="Y335" s="57">
        <f>INDEX(Data!$K:$K,MATCH($A335&amp;"."&amp;Y$1,Data!$J:$J,0))</f>
        <v>1.8535869242824861E-4</v>
      </c>
    </row>
    <row r="336" spans="1:25" x14ac:dyDescent="0.2">
      <c r="A336" s="2">
        <f t="shared" si="6"/>
        <v>43070</v>
      </c>
      <c r="B336" s="57">
        <f>INDEX(Data!$K:$K,MATCH($A336&amp;"."&amp;B$1,Data!$J:$J,0))</f>
        <v>1.1658745885363758E-4</v>
      </c>
      <c r="C336" s="57">
        <f>INDEX(Data!$K:$K,MATCH($A336&amp;"."&amp;C$1,Data!$J:$J,0))</f>
        <v>8.2371163714584303E-5</v>
      </c>
      <c r="D336" s="57">
        <f>INDEX(Data!$K:$K,MATCH($A336&amp;"."&amp;D$1,Data!$J:$J,0))</f>
        <v>6.3893611350171841E-5</v>
      </c>
      <c r="E336" s="57">
        <f>INDEX(Data!$K:$K,MATCH($A336&amp;"."&amp;E$1,Data!$J:$J,0))</f>
        <v>5.3171680391619811E-5</v>
      </c>
      <c r="F336" s="57">
        <f>INDEX(Data!$K:$K,MATCH($A336&amp;"."&amp;F$1,Data!$J:$J,0))</f>
        <v>4.8058833972984387E-5</v>
      </c>
      <c r="G336" s="57">
        <f>INDEX(Data!$K:$K,MATCH($A336&amp;"."&amp;G$1,Data!$J:$J,0))</f>
        <v>4.9990634531124232E-5</v>
      </c>
      <c r="H336" s="57">
        <f>INDEX(Data!$K:$K,MATCH($A336&amp;"."&amp;H$1,Data!$J:$J,0))</f>
        <v>6.2453309230948377E-5</v>
      </c>
      <c r="I336" s="57">
        <f>INDEX(Data!$K:$K,MATCH($A336&amp;"."&amp;I$1,Data!$J:$J,0))</f>
        <v>9.8106789333346473E-5</v>
      </c>
      <c r="J336" s="57">
        <f>INDEX(Data!$K:$K,MATCH($A336&amp;"."&amp;J$1,Data!$J:$J,0))</f>
        <v>1.3111211460945486E-4</v>
      </c>
      <c r="K336" s="57">
        <f>INDEX(Data!$K:$K,MATCH($A336&amp;"."&amp;K$1,Data!$J:$J,0))</f>
        <v>1.5045226393640591E-4</v>
      </c>
      <c r="L336" s="57">
        <f>INDEX(Data!$K:$K,MATCH($A336&amp;"."&amp;L$1,Data!$J:$J,0))</f>
        <v>1.5083558850695323E-4</v>
      </c>
      <c r="M336" s="57">
        <f>INDEX(Data!$K:$K,MATCH($A336&amp;"."&amp;M$1,Data!$J:$J,0))</f>
        <v>1.452707536163663E-4</v>
      </c>
      <c r="N336" s="57">
        <f>INDEX(Data!$K:$K,MATCH($A336&amp;"."&amp;N$1,Data!$J:$J,0))</f>
        <v>1.3925001363007732E-4</v>
      </c>
      <c r="O336" s="57">
        <f>INDEX(Data!$K:$K,MATCH($A336&amp;"."&amp;O$1,Data!$J:$J,0))</f>
        <v>1.3583368337775326E-4</v>
      </c>
      <c r="P336" s="57">
        <f>INDEX(Data!$K:$K,MATCH($A336&amp;"."&amp;P$1,Data!$J:$J,0))</f>
        <v>1.35428006931889E-4</v>
      </c>
      <c r="Q336" s="57">
        <f>INDEX(Data!$K:$K,MATCH($A336&amp;"."&amp;Q$1,Data!$J:$J,0))</f>
        <v>1.3919231753656709E-4</v>
      </c>
      <c r="R336" s="57">
        <f>INDEX(Data!$K:$K,MATCH($A336&amp;"."&amp;R$1,Data!$J:$J,0))</f>
        <v>1.5942043673644078E-4</v>
      </c>
      <c r="S336" s="57">
        <f>INDEX(Data!$K:$K,MATCH($A336&amp;"."&amp;S$1,Data!$J:$J,0))</f>
        <v>2.1174067718229267E-4</v>
      </c>
      <c r="T336" s="57">
        <f>INDEX(Data!$K:$K,MATCH($A336&amp;"."&amp;T$1,Data!$J:$J,0))</f>
        <v>2.6149130971359264E-4</v>
      </c>
      <c r="U336" s="57">
        <f>INDEX(Data!$K:$K,MATCH($A336&amp;"."&amp;U$1,Data!$J:$J,0))</f>
        <v>2.7702175091935021E-4</v>
      </c>
      <c r="V336" s="57">
        <f>INDEX(Data!$K:$K,MATCH($A336&amp;"."&amp;V$1,Data!$J:$J,0))</f>
        <v>2.7279840696553954E-4</v>
      </c>
      <c r="W336" s="57">
        <f>INDEX(Data!$K:$K,MATCH($A336&amp;"."&amp;W$1,Data!$J:$J,0))</f>
        <v>2.6003551138735633E-4</v>
      </c>
      <c r="X336" s="57">
        <f>INDEX(Data!$K:$K,MATCH($A336&amp;"."&amp;X$1,Data!$J:$J,0))</f>
        <v>2.3581697697498392E-4</v>
      </c>
      <c r="Y336" s="57">
        <f>INDEX(Data!$K:$K,MATCH($A336&amp;"."&amp;Y$1,Data!$J:$J,0))</f>
        <v>1.8216803611242972E-4</v>
      </c>
    </row>
    <row r="337" spans="1:25" x14ac:dyDescent="0.2">
      <c r="A337" s="2">
        <f t="shared" si="6"/>
        <v>43071</v>
      </c>
      <c r="B337" s="57">
        <f>INDEX(Data!$K:$K,MATCH($A337&amp;"."&amp;B$1,Data!$J:$J,0))</f>
        <v>1.2250823196695746E-4</v>
      </c>
      <c r="C337" s="57">
        <f>INDEX(Data!$K:$K,MATCH($A337&amp;"."&amp;C$1,Data!$J:$J,0))</f>
        <v>8.2511225072740376E-5</v>
      </c>
      <c r="D337" s="57">
        <f>INDEX(Data!$K:$K,MATCH($A337&amp;"."&amp;D$1,Data!$J:$J,0))</f>
        <v>6.4002254054482938E-5</v>
      </c>
      <c r="E337" s="57">
        <f>INDEX(Data!$K:$K,MATCH($A337&amp;"."&amp;E$1,Data!$J:$J,0))</f>
        <v>5.3262091858876658E-5</v>
      </c>
      <c r="F337" s="57">
        <f>INDEX(Data!$K:$K,MATCH($A337&amp;"."&amp;F$1,Data!$J:$J,0))</f>
        <v>4.8140551715627648E-5</v>
      </c>
      <c r="G337" s="57">
        <f>INDEX(Data!$K:$K,MATCH($A337&amp;"."&amp;G$1,Data!$J:$J,0))</f>
        <v>5.0075637047196181E-5</v>
      </c>
      <c r="H337" s="57">
        <f>INDEX(Data!$K:$K,MATCH($A337&amp;"."&amp;H$1,Data!$J:$J,0))</f>
        <v>6.2559502890449656E-5</v>
      </c>
      <c r="I337" s="57">
        <f>INDEX(Data!$K:$K,MATCH($A337&amp;"."&amp;I$1,Data!$J:$J,0))</f>
        <v>9.8273607058612213E-5</v>
      </c>
      <c r="J337" s="57">
        <f>INDEX(Data!$K:$K,MATCH($A337&amp;"."&amp;J$1,Data!$J:$J,0))</f>
        <v>1.3133505356059728E-4</v>
      </c>
      <c r="K337" s="57">
        <f>INDEX(Data!$K:$K,MATCH($A337&amp;"."&amp;K$1,Data!$J:$J,0))</f>
        <v>1.5070808827436977E-4</v>
      </c>
      <c r="L337" s="57">
        <f>INDEX(Data!$K:$K,MATCH($A337&amp;"."&amp;L$1,Data!$J:$J,0))</f>
        <v>1.5109206463806334E-4</v>
      </c>
      <c r="M337" s="57">
        <f>INDEX(Data!$K:$K,MATCH($A337&amp;"."&amp;M$1,Data!$J:$J,0))</f>
        <v>1.4551776747575971E-4</v>
      </c>
      <c r="N337" s="57">
        <f>INDEX(Data!$K:$K,MATCH($A337&amp;"."&amp;N$1,Data!$J:$J,0))</f>
        <v>1.3948679001094593E-4</v>
      </c>
      <c r="O337" s="57">
        <f>INDEX(Data!$K:$K,MATCH($A337&amp;"."&amp;O$1,Data!$J:$J,0))</f>
        <v>1.3606465073719417E-4</v>
      </c>
      <c r="P337" s="57">
        <f>INDEX(Data!$K:$K,MATCH($A337&amp;"."&amp;P$1,Data!$J:$J,0))</f>
        <v>1.3565828449175172E-4</v>
      </c>
      <c r="Q337" s="57">
        <f>INDEX(Data!$K:$K,MATCH($A337&amp;"."&amp;Q$1,Data!$J:$J,0))</f>
        <v>1.3942899581279746E-4</v>
      </c>
      <c r="R337" s="57">
        <f>INDEX(Data!$K:$K,MATCH($A337&amp;"."&amp;R$1,Data!$J:$J,0))</f>
        <v>1.5969151027577433E-4</v>
      </c>
      <c r="S337" s="57">
        <f>INDEX(Data!$K:$K,MATCH($A337&amp;"."&amp;S$1,Data!$J:$J,0))</f>
        <v>2.1210071442695036E-4</v>
      </c>
      <c r="T337" s="57">
        <f>INDEX(Data!$K:$K,MATCH($A337&amp;"."&amp;T$1,Data!$J:$J,0))</f>
        <v>2.6193594138240587E-4</v>
      </c>
      <c r="U337" s="57">
        <f>INDEX(Data!$K:$K,MATCH($A337&amp;"."&amp;U$1,Data!$J:$J,0))</f>
        <v>2.7749279006609567E-4</v>
      </c>
      <c r="V337" s="57">
        <f>INDEX(Data!$K:$K,MATCH($A337&amp;"."&amp;V$1,Data!$J:$J,0))</f>
        <v>2.7326226486992523E-4</v>
      </c>
      <c r="W337" s="57">
        <f>INDEX(Data!$K:$K,MATCH($A337&amp;"."&amp;W$1,Data!$J:$J,0))</f>
        <v>2.6047766766209256E-4</v>
      </c>
      <c r="X337" s="57">
        <f>INDEX(Data!$K:$K,MATCH($A337&amp;"."&amp;X$1,Data!$J:$J,0))</f>
        <v>2.3621795280902484E-4</v>
      </c>
      <c r="Y337" s="57">
        <f>INDEX(Data!$K:$K,MATCH($A337&amp;"."&amp;Y$1,Data!$J:$J,0))</f>
        <v>1.8247778896039168E-4</v>
      </c>
    </row>
    <row r="338" spans="1:25" x14ac:dyDescent="0.2">
      <c r="A338" s="2">
        <f t="shared" si="6"/>
        <v>43072</v>
      </c>
      <c r="B338" s="57">
        <f>INDEX(Data!$K:$K,MATCH($A338&amp;"."&amp;B$1,Data!$J:$J,0))</f>
        <v>1.2271654114435408E-4</v>
      </c>
      <c r="C338" s="57">
        <f>INDEX(Data!$K:$K,MATCH($A338&amp;"."&amp;C$1,Data!$J:$J,0))</f>
        <v>8.2511225072740376E-5</v>
      </c>
      <c r="D338" s="57">
        <f>INDEX(Data!$K:$K,MATCH($A338&amp;"."&amp;D$1,Data!$J:$J,0))</f>
        <v>6.4002254054482938E-5</v>
      </c>
      <c r="E338" s="57">
        <f>INDEX(Data!$K:$K,MATCH($A338&amp;"."&amp;E$1,Data!$J:$J,0))</f>
        <v>5.3262091858876658E-5</v>
      </c>
      <c r="F338" s="57">
        <f>INDEX(Data!$K:$K,MATCH($A338&amp;"."&amp;F$1,Data!$J:$J,0))</f>
        <v>4.8140551715627648E-5</v>
      </c>
      <c r="G338" s="57">
        <f>INDEX(Data!$K:$K,MATCH($A338&amp;"."&amp;G$1,Data!$J:$J,0))</f>
        <v>5.0075637047196181E-5</v>
      </c>
      <c r="H338" s="57">
        <f>INDEX(Data!$K:$K,MATCH($A338&amp;"."&amp;H$1,Data!$J:$J,0))</f>
        <v>6.2559502890449656E-5</v>
      </c>
      <c r="I338" s="57">
        <f>INDEX(Data!$K:$K,MATCH($A338&amp;"."&amp;I$1,Data!$J:$J,0))</f>
        <v>9.8273607058612213E-5</v>
      </c>
      <c r="J338" s="57">
        <f>INDEX(Data!$K:$K,MATCH($A338&amp;"."&amp;J$1,Data!$J:$J,0))</f>
        <v>1.3133505356059728E-4</v>
      </c>
      <c r="K338" s="57">
        <f>INDEX(Data!$K:$K,MATCH($A338&amp;"."&amp;K$1,Data!$J:$J,0))</f>
        <v>1.5070808827436977E-4</v>
      </c>
      <c r="L338" s="57">
        <f>INDEX(Data!$K:$K,MATCH($A338&amp;"."&amp;L$1,Data!$J:$J,0))</f>
        <v>1.5109206463806334E-4</v>
      </c>
      <c r="M338" s="57">
        <f>INDEX(Data!$K:$K,MATCH($A338&amp;"."&amp;M$1,Data!$J:$J,0))</f>
        <v>1.4551776747575971E-4</v>
      </c>
      <c r="N338" s="57">
        <f>INDEX(Data!$K:$K,MATCH($A338&amp;"."&amp;N$1,Data!$J:$J,0))</f>
        <v>1.3948679001094593E-4</v>
      </c>
      <c r="O338" s="57">
        <f>INDEX(Data!$K:$K,MATCH($A338&amp;"."&amp;O$1,Data!$J:$J,0))</f>
        <v>1.3606465073719417E-4</v>
      </c>
      <c r="P338" s="57">
        <f>INDEX(Data!$K:$K,MATCH($A338&amp;"."&amp;P$1,Data!$J:$J,0))</f>
        <v>1.3565828449175172E-4</v>
      </c>
      <c r="Q338" s="57">
        <f>INDEX(Data!$K:$K,MATCH($A338&amp;"."&amp;Q$1,Data!$J:$J,0))</f>
        <v>1.3942899581279746E-4</v>
      </c>
      <c r="R338" s="57">
        <f>INDEX(Data!$K:$K,MATCH($A338&amp;"."&amp;R$1,Data!$J:$J,0))</f>
        <v>1.5969151027577433E-4</v>
      </c>
      <c r="S338" s="57">
        <f>INDEX(Data!$K:$K,MATCH($A338&amp;"."&amp;S$1,Data!$J:$J,0))</f>
        <v>2.1210071442695036E-4</v>
      </c>
      <c r="T338" s="57">
        <f>INDEX(Data!$K:$K,MATCH($A338&amp;"."&amp;T$1,Data!$J:$J,0))</f>
        <v>2.6193594138240587E-4</v>
      </c>
      <c r="U338" s="57">
        <f>INDEX(Data!$K:$K,MATCH($A338&amp;"."&amp;U$1,Data!$J:$J,0))</f>
        <v>2.7749279006609567E-4</v>
      </c>
      <c r="V338" s="57">
        <f>INDEX(Data!$K:$K,MATCH($A338&amp;"."&amp;V$1,Data!$J:$J,0))</f>
        <v>2.7326226486992523E-4</v>
      </c>
      <c r="W338" s="57">
        <f>INDEX(Data!$K:$K,MATCH($A338&amp;"."&amp;W$1,Data!$J:$J,0))</f>
        <v>2.6047766766209256E-4</v>
      </c>
      <c r="X338" s="57">
        <f>INDEX(Data!$K:$K,MATCH($A338&amp;"."&amp;X$1,Data!$J:$J,0))</f>
        <v>2.3621795280902484E-4</v>
      </c>
      <c r="Y338" s="57">
        <f>INDEX(Data!$K:$K,MATCH($A338&amp;"."&amp;Y$1,Data!$J:$J,0))</f>
        <v>1.8247778896039168E-4</v>
      </c>
    </row>
    <row r="339" spans="1:25" x14ac:dyDescent="0.2">
      <c r="A339" s="2">
        <f t="shared" si="6"/>
        <v>43073</v>
      </c>
      <c r="B339" s="57">
        <f>INDEX(Data!$K:$K,MATCH($A339&amp;"."&amp;B$1,Data!$J:$J,0))</f>
        <v>1.2271654114435408E-4</v>
      </c>
      <c r="C339" s="57">
        <f>INDEX(Data!$K:$K,MATCH($A339&amp;"."&amp;C$1,Data!$J:$J,0))</f>
        <v>8.2371163714584303E-5</v>
      </c>
      <c r="D339" s="57">
        <f>INDEX(Data!$K:$K,MATCH($A339&amp;"."&amp;D$1,Data!$J:$J,0))</f>
        <v>6.3893611350171841E-5</v>
      </c>
      <c r="E339" s="57">
        <f>INDEX(Data!$K:$K,MATCH($A339&amp;"."&amp;E$1,Data!$J:$J,0))</f>
        <v>5.3171680391619811E-5</v>
      </c>
      <c r="F339" s="57">
        <f>INDEX(Data!$K:$K,MATCH($A339&amp;"."&amp;F$1,Data!$J:$J,0))</f>
        <v>4.8058833972984387E-5</v>
      </c>
      <c r="G339" s="57">
        <f>INDEX(Data!$K:$K,MATCH($A339&amp;"."&amp;G$1,Data!$J:$J,0))</f>
        <v>4.9990634531124232E-5</v>
      </c>
      <c r="H339" s="57">
        <f>INDEX(Data!$K:$K,MATCH($A339&amp;"."&amp;H$1,Data!$J:$J,0))</f>
        <v>6.2453309230948377E-5</v>
      </c>
      <c r="I339" s="57">
        <f>INDEX(Data!$K:$K,MATCH($A339&amp;"."&amp;I$1,Data!$J:$J,0))</f>
        <v>9.8106789333346473E-5</v>
      </c>
      <c r="J339" s="57">
        <f>INDEX(Data!$K:$K,MATCH($A339&amp;"."&amp;J$1,Data!$J:$J,0))</f>
        <v>1.3111211460945486E-4</v>
      </c>
      <c r="K339" s="57">
        <f>INDEX(Data!$K:$K,MATCH($A339&amp;"."&amp;K$1,Data!$J:$J,0))</f>
        <v>1.5045226393640591E-4</v>
      </c>
      <c r="L339" s="57">
        <f>INDEX(Data!$K:$K,MATCH($A339&amp;"."&amp;L$1,Data!$J:$J,0))</f>
        <v>1.5083558850695323E-4</v>
      </c>
      <c r="M339" s="57">
        <f>INDEX(Data!$K:$K,MATCH($A339&amp;"."&amp;M$1,Data!$J:$J,0))</f>
        <v>1.452707536163663E-4</v>
      </c>
      <c r="N339" s="57">
        <f>INDEX(Data!$K:$K,MATCH($A339&amp;"."&amp;N$1,Data!$J:$J,0))</f>
        <v>1.3925001363007732E-4</v>
      </c>
      <c r="O339" s="57">
        <f>INDEX(Data!$K:$K,MATCH($A339&amp;"."&amp;O$1,Data!$J:$J,0))</f>
        <v>1.3583368337775326E-4</v>
      </c>
      <c r="P339" s="57">
        <f>INDEX(Data!$K:$K,MATCH($A339&amp;"."&amp;P$1,Data!$J:$J,0))</f>
        <v>1.35428006931889E-4</v>
      </c>
      <c r="Q339" s="57">
        <f>INDEX(Data!$K:$K,MATCH($A339&amp;"."&amp;Q$1,Data!$J:$J,0))</f>
        <v>1.3919231753656709E-4</v>
      </c>
      <c r="R339" s="57">
        <f>INDEX(Data!$K:$K,MATCH($A339&amp;"."&amp;R$1,Data!$J:$J,0))</f>
        <v>1.5942043673644078E-4</v>
      </c>
      <c r="S339" s="57">
        <f>INDEX(Data!$K:$K,MATCH($A339&amp;"."&amp;S$1,Data!$J:$J,0))</f>
        <v>2.1174067718229267E-4</v>
      </c>
      <c r="T339" s="57">
        <f>INDEX(Data!$K:$K,MATCH($A339&amp;"."&amp;T$1,Data!$J:$J,0))</f>
        <v>2.6149130971359264E-4</v>
      </c>
      <c r="U339" s="57">
        <f>INDEX(Data!$K:$K,MATCH($A339&amp;"."&amp;U$1,Data!$J:$J,0))</f>
        <v>2.7702175091935021E-4</v>
      </c>
      <c r="V339" s="57">
        <f>INDEX(Data!$K:$K,MATCH($A339&amp;"."&amp;V$1,Data!$J:$J,0))</f>
        <v>2.7279840696553954E-4</v>
      </c>
      <c r="W339" s="57">
        <f>INDEX(Data!$K:$K,MATCH($A339&amp;"."&amp;W$1,Data!$J:$J,0))</f>
        <v>2.6003551138735633E-4</v>
      </c>
      <c r="X339" s="57">
        <f>INDEX(Data!$K:$K,MATCH($A339&amp;"."&amp;X$1,Data!$J:$J,0))</f>
        <v>2.3581697697498392E-4</v>
      </c>
      <c r="Y339" s="57">
        <f>INDEX(Data!$K:$K,MATCH($A339&amp;"."&amp;Y$1,Data!$J:$J,0))</f>
        <v>1.8216803611242972E-4</v>
      </c>
    </row>
    <row r="340" spans="1:25" x14ac:dyDescent="0.2">
      <c r="A340" s="2">
        <f t="shared" si="6"/>
        <v>43074</v>
      </c>
      <c r="B340" s="57">
        <f>INDEX(Data!$K:$K,MATCH($A340&amp;"."&amp;B$1,Data!$J:$J,0))</f>
        <v>1.2250823196695746E-4</v>
      </c>
      <c r="C340" s="57">
        <f>INDEX(Data!$K:$K,MATCH($A340&amp;"."&amp;C$1,Data!$J:$J,0))</f>
        <v>8.2371163714584303E-5</v>
      </c>
      <c r="D340" s="57">
        <f>INDEX(Data!$K:$K,MATCH($A340&amp;"."&amp;D$1,Data!$J:$J,0))</f>
        <v>6.3893611350171868E-5</v>
      </c>
      <c r="E340" s="57">
        <f>INDEX(Data!$K:$K,MATCH($A340&amp;"."&amp;E$1,Data!$J:$J,0))</f>
        <v>5.3171680391619771E-5</v>
      </c>
      <c r="F340" s="57">
        <f>INDEX(Data!$K:$K,MATCH($A340&amp;"."&amp;F$1,Data!$J:$J,0))</f>
        <v>4.805883397298436E-5</v>
      </c>
      <c r="G340" s="57">
        <f>INDEX(Data!$K:$K,MATCH($A340&amp;"."&amp;G$1,Data!$J:$J,0))</f>
        <v>4.9990634531124192E-5</v>
      </c>
      <c r="H340" s="57">
        <f>INDEX(Data!$K:$K,MATCH($A340&amp;"."&amp;H$1,Data!$J:$J,0))</f>
        <v>6.2453309230948336E-5</v>
      </c>
      <c r="I340" s="57">
        <f>INDEX(Data!$K:$K,MATCH($A340&amp;"."&amp;I$1,Data!$J:$J,0))</f>
        <v>9.81067893333465E-5</v>
      </c>
      <c r="J340" s="57">
        <f>INDEX(Data!$K:$K,MATCH($A340&amp;"."&amp;J$1,Data!$J:$J,0))</f>
        <v>1.3111211460945486E-4</v>
      </c>
      <c r="K340" s="57">
        <f>INDEX(Data!$K:$K,MATCH($A340&amp;"."&amp;K$1,Data!$J:$J,0))</f>
        <v>1.5045226393640594E-4</v>
      </c>
      <c r="L340" s="57">
        <f>INDEX(Data!$K:$K,MATCH($A340&amp;"."&amp;L$1,Data!$J:$J,0))</f>
        <v>1.5083558850695323E-4</v>
      </c>
      <c r="M340" s="57">
        <f>INDEX(Data!$K:$K,MATCH($A340&amp;"."&amp;M$1,Data!$J:$J,0))</f>
        <v>1.4527075361636628E-4</v>
      </c>
      <c r="N340" s="57">
        <f>INDEX(Data!$K:$K,MATCH($A340&amp;"."&amp;N$1,Data!$J:$J,0))</f>
        <v>1.3925001363007726E-4</v>
      </c>
      <c r="O340" s="57">
        <f>INDEX(Data!$K:$K,MATCH($A340&amp;"."&amp;O$1,Data!$J:$J,0))</f>
        <v>1.3583368337775323E-4</v>
      </c>
      <c r="P340" s="57">
        <f>INDEX(Data!$K:$K,MATCH($A340&amp;"."&amp;P$1,Data!$J:$J,0))</f>
        <v>1.3542800693188897E-4</v>
      </c>
      <c r="Q340" s="57">
        <f>INDEX(Data!$K:$K,MATCH($A340&amp;"."&amp;Q$1,Data!$J:$J,0))</f>
        <v>1.3919231753656709E-4</v>
      </c>
      <c r="R340" s="57">
        <f>INDEX(Data!$K:$K,MATCH($A340&amp;"."&amp;R$1,Data!$J:$J,0))</f>
        <v>1.5942043673644073E-4</v>
      </c>
      <c r="S340" s="57">
        <f>INDEX(Data!$K:$K,MATCH($A340&amp;"."&amp;S$1,Data!$J:$J,0))</f>
        <v>2.1174067718229269E-4</v>
      </c>
      <c r="T340" s="57">
        <f>INDEX(Data!$K:$K,MATCH($A340&amp;"."&amp;T$1,Data!$J:$J,0))</f>
        <v>2.6149130971359243E-4</v>
      </c>
      <c r="U340" s="57">
        <f>INDEX(Data!$K:$K,MATCH($A340&amp;"."&amp;U$1,Data!$J:$J,0))</f>
        <v>2.7702175091935059E-4</v>
      </c>
      <c r="V340" s="57">
        <f>INDEX(Data!$K:$K,MATCH($A340&amp;"."&amp;V$1,Data!$J:$J,0))</f>
        <v>2.727984069655397E-4</v>
      </c>
      <c r="W340" s="57">
        <f>INDEX(Data!$K:$K,MATCH($A340&amp;"."&amp;W$1,Data!$J:$J,0))</f>
        <v>2.6003551138735693E-4</v>
      </c>
      <c r="X340" s="57">
        <f>INDEX(Data!$K:$K,MATCH($A340&amp;"."&amp;X$1,Data!$J:$J,0))</f>
        <v>2.3581697697498392E-4</v>
      </c>
      <c r="Y340" s="57">
        <f>INDEX(Data!$K:$K,MATCH($A340&amp;"."&amp;Y$1,Data!$J:$J,0))</f>
        <v>1.8216803611242964E-4</v>
      </c>
    </row>
    <row r="341" spans="1:25" x14ac:dyDescent="0.2">
      <c r="A341" s="2">
        <f t="shared" si="6"/>
        <v>43075</v>
      </c>
      <c r="B341" s="57">
        <f>INDEX(Data!$K:$K,MATCH($A341&amp;"."&amp;B$1,Data!$J:$J,0))</f>
        <v>1.2250823196695735E-4</v>
      </c>
      <c r="C341" s="57">
        <f>INDEX(Data!$K:$K,MATCH($A341&amp;"."&amp;C$1,Data!$J:$J,0))</f>
        <v>8.2371163714584303E-5</v>
      </c>
      <c r="D341" s="57">
        <f>INDEX(Data!$K:$K,MATCH($A341&amp;"."&amp;D$1,Data!$J:$J,0))</f>
        <v>6.3893611350171841E-5</v>
      </c>
      <c r="E341" s="57">
        <f>INDEX(Data!$K:$K,MATCH($A341&amp;"."&amp;E$1,Data!$J:$J,0))</f>
        <v>5.3171680391619811E-5</v>
      </c>
      <c r="F341" s="57">
        <f>INDEX(Data!$K:$K,MATCH($A341&amp;"."&amp;F$1,Data!$J:$J,0))</f>
        <v>4.8058833972984387E-5</v>
      </c>
      <c r="G341" s="57">
        <f>INDEX(Data!$K:$K,MATCH($A341&amp;"."&amp;G$1,Data!$J:$J,0))</f>
        <v>4.9990634531124232E-5</v>
      </c>
      <c r="H341" s="57">
        <f>INDEX(Data!$K:$K,MATCH($A341&amp;"."&amp;H$1,Data!$J:$J,0))</f>
        <v>6.2453309230948377E-5</v>
      </c>
      <c r="I341" s="57">
        <f>INDEX(Data!$K:$K,MATCH($A341&amp;"."&amp;I$1,Data!$J:$J,0))</f>
        <v>9.8106789333346473E-5</v>
      </c>
      <c r="J341" s="57">
        <f>INDEX(Data!$K:$K,MATCH($A341&amp;"."&amp;J$1,Data!$J:$J,0))</f>
        <v>1.3111211460945486E-4</v>
      </c>
      <c r="K341" s="57">
        <f>INDEX(Data!$K:$K,MATCH($A341&amp;"."&amp;K$1,Data!$J:$J,0))</f>
        <v>1.5045226393640591E-4</v>
      </c>
      <c r="L341" s="57">
        <f>INDEX(Data!$K:$K,MATCH($A341&amp;"."&amp;L$1,Data!$J:$J,0))</f>
        <v>1.5083558850695323E-4</v>
      </c>
      <c r="M341" s="57">
        <f>INDEX(Data!$K:$K,MATCH($A341&amp;"."&amp;M$1,Data!$J:$J,0))</f>
        <v>1.452707536163663E-4</v>
      </c>
      <c r="N341" s="57">
        <f>INDEX(Data!$K:$K,MATCH($A341&amp;"."&amp;N$1,Data!$J:$J,0))</f>
        <v>1.3925001363007732E-4</v>
      </c>
      <c r="O341" s="57">
        <f>INDEX(Data!$K:$K,MATCH($A341&amp;"."&amp;O$1,Data!$J:$J,0))</f>
        <v>1.3583368337775326E-4</v>
      </c>
      <c r="P341" s="57">
        <f>INDEX(Data!$K:$K,MATCH($A341&amp;"."&amp;P$1,Data!$J:$J,0))</f>
        <v>1.35428006931889E-4</v>
      </c>
      <c r="Q341" s="57">
        <f>INDEX(Data!$K:$K,MATCH($A341&amp;"."&amp;Q$1,Data!$J:$J,0))</f>
        <v>1.3919231753656709E-4</v>
      </c>
      <c r="R341" s="57">
        <f>INDEX(Data!$K:$K,MATCH($A341&amp;"."&amp;R$1,Data!$J:$J,0))</f>
        <v>1.5942043673644078E-4</v>
      </c>
      <c r="S341" s="57">
        <f>INDEX(Data!$K:$K,MATCH($A341&amp;"."&amp;S$1,Data!$J:$J,0))</f>
        <v>2.1174067718229267E-4</v>
      </c>
      <c r="T341" s="57">
        <f>INDEX(Data!$K:$K,MATCH($A341&amp;"."&amp;T$1,Data!$J:$J,0))</f>
        <v>2.6149130971359264E-4</v>
      </c>
      <c r="U341" s="57">
        <f>INDEX(Data!$K:$K,MATCH($A341&amp;"."&amp;U$1,Data!$J:$J,0))</f>
        <v>2.7702175091935021E-4</v>
      </c>
      <c r="V341" s="57">
        <f>INDEX(Data!$K:$K,MATCH($A341&amp;"."&amp;V$1,Data!$J:$J,0))</f>
        <v>2.7279840696553954E-4</v>
      </c>
      <c r="W341" s="57">
        <f>INDEX(Data!$K:$K,MATCH($A341&amp;"."&amp;W$1,Data!$J:$J,0))</f>
        <v>2.6003551138735633E-4</v>
      </c>
      <c r="X341" s="57">
        <f>INDEX(Data!$K:$K,MATCH($A341&amp;"."&amp;X$1,Data!$J:$J,0))</f>
        <v>2.3581697697498392E-4</v>
      </c>
      <c r="Y341" s="57">
        <f>INDEX(Data!$K:$K,MATCH($A341&amp;"."&amp;Y$1,Data!$J:$J,0))</f>
        <v>1.8216803611242972E-4</v>
      </c>
    </row>
    <row r="342" spans="1:25" x14ac:dyDescent="0.2">
      <c r="A342" s="2">
        <f t="shared" si="6"/>
        <v>43076</v>
      </c>
      <c r="B342" s="57">
        <f>INDEX(Data!$K:$K,MATCH($A342&amp;"."&amp;B$1,Data!$J:$J,0))</f>
        <v>1.2250823196695746E-4</v>
      </c>
      <c r="C342" s="57">
        <f>INDEX(Data!$K:$K,MATCH($A342&amp;"."&amp;C$1,Data!$J:$J,0))</f>
        <v>8.2371163714584303E-5</v>
      </c>
      <c r="D342" s="57">
        <f>INDEX(Data!$K:$K,MATCH($A342&amp;"."&amp;D$1,Data!$J:$J,0))</f>
        <v>6.3893611350171841E-5</v>
      </c>
      <c r="E342" s="57">
        <f>INDEX(Data!$K:$K,MATCH($A342&amp;"."&amp;E$1,Data!$J:$J,0))</f>
        <v>5.3171680391619811E-5</v>
      </c>
      <c r="F342" s="57">
        <f>INDEX(Data!$K:$K,MATCH($A342&amp;"."&amp;F$1,Data!$J:$J,0))</f>
        <v>4.8058833972984387E-5</v>
      </c>
      <c r="G342" s="57">
        <f>INDEX(Data!$K:$K,MATCH($A342&amp;"."&amp;G$1,Data!$J:$J,0))</f>
        <v>4.9990634531124232E-5</v>
      </c>
      <c r="H342" s="57">
        <f>INDEX(Data!$K:$K,MATCH($A342&amp;"."&amp;H$1,Data!$J:$J,0))</f>
        <v>6.2453309230948377E-5</v>
      </c>
      <c r="I342" s="57">
        <f>INDEX(Data!$K:$K,MATCH($A342&amp;"."&amp;I$1,Data!$J:$J,0))</f>
        <v>9.8106789333346473E-5</v>
      </c>
      <c r="J342" s="57">
        <f>INDEX(Data!$K:$K,MATCH($A342&amp;"."&amp;J$1,Data!$J:$J,0))</f>
        <v>1.3111211460945486E-4</v>
      </c>
      <c r="K342" s="57">
        <f>INDEX(Data!$K:$K,MATCH($A342&amp;"."&amp;K$1,Data!$J:$J,0))</f>
        <v>1.5045226393640591E-4</v>
      </c>
      <c r="L342" s="57">
        <f>INDEX(Data!$K:$K,MATCH($A342&amp;"."&amp;L$1,Data!$J:$J,0))</f>
        <v>1.5083558850695323E-4</v>
      </c>
      <c r="M342" s="57">
        <f>INDEX(Data!$K:$K,MATCH($A342&amp;"."&amp;M$1,Data!$J:$J,0))</f>
        <v>1.452707536163663E-4</v>
      </c>
      <c r="N342" s="57">
        <f>INDEX(Data!$K:$K,MATCH($A342&amp;"."&amp;N$1,Data!$J:$J,0))</f>
        <v>1.3925001363007732E-4</v>
      </c>
      <c r="O342" s="57">
        <f>INDEX(Data!$K:$K,MATCH($A342&amp;"."&amp;O$1,Data!$J:$J,0))</f>
        <v>1.3583368337775326E-4</v>
      </c>
      <c r="P342" s="57">
        <f>INDEX(Data!$K:$K,MATCH($A342&amp;"."&amp;P$1,Data!$J:$J,0))</f>
        <v>1.35428006931889E-4</v>
      </c>
      <c r="Q342" s="57">
        <f>INDEX(Data!$K:$K,MATCH($A342&amp;"."&amp;Q$1,Data!$J:$J,0))</f>
        <v>1.3919231753656709E-4</v>
      </c>
      <c r="R342" s="57">
        <f>INDEX(Data!$K:$K,MATCH($A342&amp;"."&amp;R$1,Data!$J:$J,0))</f>
        <v>1.5942043673644078E-4</v>
      </c>
      <c r="S342" s="57">
        <f>INDEX(Data!$K:$K,MATCH($A342&amp;"."&amp;S$1,Data!$J:$J,0))</f>
        <v>2.1174067718229267E-4</v>
      </c>
      <c r="T342" s="57">
        <f>INDEX(Data!$K:$K,MATCH($A342&amp;"."&amp;T$1,Data!$J:$J,0))</f>
        <v>2.6149130971359264E-4</v>
      </c>
      <c r="U342" s="57">
        <f>INDEX(Data!$K:$K,MATCH($A342&amp;"."&amp;U$1,Data!$J:$J,0))</f>
        <v>2.7702175091935021E-4</v>
      </c>
      <c r="V342" s="57">
        <f>INDEX(Data!$K:$K,MATCH($A342&amp;"."&amp;V$1,Data!$J:$J,0))</f>
        <v>2.7279840696553954E-4</v>
      </c>
      <c r="W342" s="57">
        <f>INDEX(Data!$K:$K,MATCH($A342&amp;"."&amp;W$1,Data!$J:$J,0))</f>
        <v>2.6003551138735633E-4</v>
      </c>
      <c r="X342" s="57">
        <f>INDEX(Data!$K:$K,MATCH($A342&amp;"."&amp;X$1,Data!$J:$J,0))</f>
        <v>2.3581697697498392E-4</v>
      </c>
      <c r="Y342" s="57">
        <f>INDEX(Data!$K:$K,MATCH($A342&amp;"."&amp;Y$1,Data!$J:$J,0))</f>
        <v>1.8216803611242972E-4</v>
      </c>
    </row>
    <row r="343" spans="1:25" x14ac:dyDescent="0.2">
      <c r="A343" s="2">
        <f t="shared" si="6"/>
        <v>43077</v>
      </c>
      <c r="B343" s="57">
        <f>INDEX(Data!$K:$K,MATCH($A343&amp;"."&amp;B$1,Data!$J:$J,0))</f>
        <v>1.2250823196695746E-4</v>
      </c>
      <c r="C343" s="57">
        <f>INDEX(Data!$K:$K,MATCH($A343&amp;"."&amp;C$1,Data!$J:$J,0))</f>
        <v>8.2371163714584303E-5</v>
      </c>
      <c r="D343" s="57">
        <f>INDEX(Data!$K:$K,MATCH($A343&amp;"."&amp;D$1,Data!$J:$J,0))</f>
        <v>6.3893611350171841E-5</v>
      </c>
      <c r="E343" s="57">
        <f>INDEX(Data!$K:$K,MATCH($A343&amp;"."&amp;E$1,Data!$J:$J,0))</f>
        <v>5.3171680391619811E-5</v>
      </c>
      <c r="F343" s="57">
        <f>INDEX(Data!$K:$K,MATCH($A343&amp;"."&amp;F$1,Data!$J:$J,0))</f>
        <v>4.8058833972984387E-5</v>
      </c>
      <c r="G343" s="57">
        <f>INDEX(Data!$K:$K,MATCH($A343&amp;"."&amp;G$1,Data!$J:$J,0))</f>
        <v>4.9990634531124232E-5</v>
      </c>
      <c r="H343" s="57">
        <f>INDEX(Data!$K:$K,MATCH($A343&amp;"."&amp;H$1,Data!$J:$J,0))</f>
        <v>6.2453309230948377E-5</v>
      </c>
      <c r="I343" s="57">
        <f>INDEX(Data!$K:$K,MATCH($A343&amp;"."&amp;I$1,Data!$J:$J,0))</f>
        <v>9.8106789333346473E-5</v>
      </c>
      <c r="J343" s="57">
        <f>INDEX(Data!$K:$K,MATCH($A343&amp;"."&amp;J$1,Data!$J:$J,0))</f>
        <v>1.3111211460945486E-4</v>
      </c>
      <c r="K343" s="57">
        <f>INDEX(Data!$K:$K,MATCH($A343&amp;"."&amp;K$1,Data!$J:$J,0))</f>
        <v>1.5045226393640591E-4</v>
      </c>
      <c r="L343" s="57">
        <f>INDEX(Data!$K:$K,MATCH($A343&amp;"."&amp;L$1,Data!$J:$J,0))</f>
        <v>1.5083558850695323E-4</v>
      </c>
      <c r="M343" s="57">
        <f>INDEX(Data!$K:$K,MATCH($A343&amp;"."&amp;M$1,Data!$J:$J,0))</f>
        <v>1.452707536163663E-4</v>
      </c>
      <c r="N343" s="57">
        <f>INDEX(Data!$K:$K,MATCH($A343&amp;"."&amp;N$1,Data!$J:$J,0))</f>
        <v>1.3925001363007732E-4</v>
      </c>
      <c r="O343" s="57">
        <f>INDEX(Data!$K:$K,MATCH($A343&amp;"."&amp;O$1,Data!$J:$J,0))</f>
        <v>1.3583368337775326E-4</v>
      </c>
      <c r="P343" s="57">
        <f>INDEX(Data!$K:$K,MATCH($A343&amp;"."&amp;P$1,Data!$J:$J,0))</f>
        <v>1.35428006931889E-4</v>
      </c>
      <c r="Q343" s="57">
        <f>INDEX(Data!$K:$K,MATCH($A343&amp;"."&amp;Q$1,Data!$J:$J,0))</f>
        <v>1.3919231753656709E-4</v>
      </c>
      <c r="R343" s="57">
        <f>INDEX(Data!$K:$K,MATCH($A343&amp;"."&amp;R$1,Data!$J:$J,0))</f>
        <v>1.5942043673644078E-4</v>
      </c>
      <c r="S343" s="57">
        <f>INDEX(Data!$K:$K,MATCH($A343&amp;"."&amp;S$1,Data!$J:$J,0))</f>
        <v>2.1174067718229267E-4</v>
      </c>
      <c r="T343" s="57">
        <f>INDEX(Data!$K:$K,MATCH($A343&amp;"."&amp;T$1,Data!$J:$J,0))</f>
        <v>2.6149130971359264E-4</v>
      </c>
      <c r="U343" s="57">
        <f>INDEX(Data!$K:$K,MATCH($A343&amp;"."&amp;U$1,Data!$J:$J,0))</f>
        <v>2.7702175091935021E-4</v>
      </c>
      <c r="V343" s="57">
        <f>INDEX(Data!$K:$K,MATCH($A343&amp;"."&amp;V$1,Data!$J:$J,0))</f>
        <v>2.7279840696553954E-4</v>
      </c>
      <c r="W343" s="57">
        <f>INDEX(Data!$K:$K,MATCH($A343&amp;"."&amp;W$1,Data!$J:$J,0))</f>
        <v>2.6003551138735633E-4</v>
      </c>
      <c r="X343" s="57">
        <f>INDEX(Data!$K:$K,MATCH($A343&amp;"."&amp;X$1,Data!$J:$J,0))</f>
        <v>2.3581697697498392E-4</v>
      </c>
      <c r="Y343" s="57">
        <f>INDEX(Data!$K:$K,MATCH($A343&amp;"."&amp;Y$1,Data!$J:$J,0))</f>
        <v>1.8216803611242972E-4</v>
      </c>
    </row>
    <row r="344" spans="1:25" x14ac:dyDescent="0.2">
      <c r="A344" s="2">
        <f t="shared" si="6"/>
        <v>43078</v>
      </c>
      <c r="B344" s="57">
        <f>INDEX(Data!$K:$K,MATCH($A344&amp;"."&amp;B$1,Data!$J:$J,0))</f>
        <v>1.2250823196695746E-4</v>
      </c>
      <c r="C344" s="57">
        <f>INDEX(Data!$K:$K,MATCH($A344&amp;"."&amp;C$1,Data!$J:$J,0))</f>
        <v>8.2511225072740376E-5</v>
      </c>
      <c r="D344" s="57">
        <f>INDEX(Data!$K:$K,MATCH($A344&amp;"."&amp;D$1,Data!$J:$J,0))</f>
        <v>6.4002254054482938E-5</v>
      </c>
      <c r="E344" s="57">
        <f>INDEX(Data!$K:$K,MATCH($A344&amp;"."&amp;E$1,Data!$J:$J,0))</f>
        <v>5.3262091858876658E-5</v>
      </c>
      <c r="F344" s="57">
        <f>INDEX(Data!$K:$K,MATCH($A344&amp;"."&amp;F$1,Data!$J:$J,0))</f>
        <v>4.8140551715627648E-5</v>
      </c>
      <c r="G344" s="57">
        <f>INDEX(Data!$K:$K,MATCH($A344&amp;"."&amp;G$1,Data!$J:$J,0))</f>
        <v>5.0075637047196181E-5</v>
      </c>
      <c r="H344" s="57">
        <f>INDEX(Data!$K:$K,MATCH($A344&amp;"."&amp;H$1,Data!$J:$J,0))</f>
        <v>6.2559502890449656E-5</v>
      </c>
      <c r="I344" s="57">
        <f>INDEX(Data!$K:$K,MATCH($A344&amp;"."&amp;I$1,Data!$J:$J,0))</f>
        <v>9.8273607058612213E-5</v>
      </c>
      <c r="J344" s="57">
        <f>INDEX(Data!$K:$K,MATCH($A344&amp;"."&amp;J$1,Data!$J:$J,0))</f>
        <v>1.3133505356059728E-4</v>
      </c>
      <c r="K344" s="57">
        <f>INDEX(Data!$K:$K,MATCH($A344&amp;"."&amp;K$1,Data!$J:$J,0))</f>
        <v>1.5070808827436977E-4</v>
      </c>
      <c r="L344" s="57">
        <f>INDEX(Data!$K:$K,MATCH($A344&amp;"."&amp;L$1,Data!$J:$J,0))</f>
        <v>1.5109206463806334E-4</v>
      </c>
      <c r="M344" s="57">
        <f>INDEX(Data!$K:$K,MATCH($A344&amp;"."&amp;M$1,Data!$J:$J,0))</f>
        <v>1.4551776747575971E-4</v>
      </c>
      <c r="N344" s="57">
        <f>INDEX(Data!$K:$K,MATCH($A344&amp;"."&amp;N$1,Data!$J:$J,0))</f>
        <v>1.3948679001094593E-4</v>
      </c>
      <c r="O344" s="57">
        <f>INDEX(Data!$K:$K,MATCH($A344&amp;"."&amp;O$1,Data!$J:$J,0))</f>
        <v>1.3606465073719417E-4</v>
      </c>
      <c r="P344" s="57">
        <f>INDEX(Data!$K:$K,MATCH($A344&amp;"."&amp;P$1,Data!$J:$J,0))</f>
        <v>1.3565828449175172E-4</v>
      </c>
      <c r="Q344" s="57">
        <f>INDEX(Data!$K:$K,MATCH($A344&amp;"."&amp;Q$1,Data!$J:$J,0))</f>
        <v>1.3942899581279746E-4</v>
      </c>
      <c r="R344" s="57">
        <f>INDEX(Data!$K:$K,MATCH($A344&amp;"."&amp;R$1,Data!$J:$J,0))</f>
        <v>1.5969151027577433E-4</v>
      </c>
      <c r="S344" s="57">
        <f>INDEX(Data!$K:$K,MATCH($A344&amp;"."&amp;S$1,Data!$J:$J,0))</f>
        <v>2.1210071442695036E-4</v>
      </c>
      <c r="T344" s="57">
        <f>INDEX(Data!$K:$K,MATCH($A344&amp;"."&amp;T$1,Data!$J:$J,0))</f>
        <v>2.6193594138240587E-4</v>
      </c>
      <c r="U344" s="57">
        <f>INDEX(Data!$K:$K,MATCH($A344&amp;"."&amp;U$1,Data!$J:$J,0))</f>
        <v>2.7749279006609567E-4</v>
      </c>
      <c r="V344" s="57">
        <f>INDEX(Data!$K:$K,MATCH($A344&amp;"."&amp;V$1,Data!$J:$J,0))</f>
        <v>2.7326226486992523E-4</v>
      </c>
      <c r="W344" s="57">
        <f>INDEX(Data!$K:$K,MATCH($A344&amp;"."&amp;W$1,Data!$J:$J,0))</f>
        <v>2.6047766766209256E-4</v>
      </c>
      <c r="X344" s="57">
        <f>INDEX(Data!$K:$K,MATCH($A344&amp;"."&amp;X$1,Data!$J:$J,0))</f>
        <v>2.3621795280902484E-4</v>
      </c>
      <c r="Y344" s="57">
        <f>INDEX(Data!$K:$K,MATCH($A344&amp;"."&amp;Y$1,Data!$J:$J,0))</f>
        <v>1.8247778896039168E-4</v>
      </c>
    </row>
    <row r="345" spans="1:25" x14ac:dyDescent="0.2">
      <c r="A345" s="2">
        <f t="shared" si="6"/>
        <v>43079</v>
      </c>
      <c r="B345" s="57">
        <f>INDEX(Data!$K:$K,MATCH($A345&amp;"."&amp;B$1,Data!$J:$J,0))</f>
        <v>1.2271654114435408E-4</v>
      </c>
      <c r="C345" s="57">
        <f>INDEX(Data!$K:$K,MATCH($A345&amp;"."&amp;C$1,Data!$J:$J,0))</f>
        <v>8.2511225072740376E-5</v>
      </c>
      <c r="D345" s="57">
        <f>INDEX(Data!$K:$K,MATCH($A345&amp;"."&amp;D$1,Data!$J:$J,0))</f>
        <v>6.4002254054482938E-5</v>
      </c>
      <c r="E345" s="57">
        <f>INDEX(Data!$K:$K,MATCH($A345&amp;"."&amp;E$1,Data!$J:$J,0))</f>
        <v>5.3262091858876658E-5</v>
      </c>
      <c r="F345" s="57">
        <f>INDEX(Data!$K:$K,MATCH($A345&amp;"."&amp;F$1,Data!$J:$J,0))</f>
        <v>4.8140551715627648E-5</v>
      </c>
      <c r="G345" s="57">
        <f>INDEX(Data!$K:$K,MATCH($A345&amp;"."&amp;G$1,Data!$J:$J,0))</f>
        <v>5.0075637047196181E-5</v>
      </c>
      <c r="H345" s="57">
        <f>INDEX(Data!$K:$K,MATCH($A345&amp;"."&amp;H$1,Data!$J:$J,0))</f>
        <v>6.2559502890449656E-5</v>
      </c>
      <c r="I345" s="57">
        <f>INDEX(Data!$K:$K,MATCH($A345&amp;"."&amp;I$1,Data!$J:$J,0))</f>
        <v>9.8273607058612213E-5</v>
      </c>
      <c r="J345" s="57">
        <f>INDEX(Data!$K:$K,MATCH($A345&amp;"."&amp;J$1,Data!$J:$J,0))</f>
        <v>1.3133505356059728E-4</v>
      </c>
      <c r="K345" s="57">
        <f>INDEX(Data!$K:$K,MATCH($A345&amp;"."&amp;K$1,Data!$J:$J,0))</f>
        <v>1.5070808827436977E-4</v>
      </c>
      <c r="L345" s="57">
        <f>INDEX(Data!$K:$K,MATCH($A345&amp;"."&amp;L$1,Data!$J:$J,0))</f>
        <v>1.5109206463806334E-4</v>
      </c>
      <c r="M345" s="57">
        <f>INDEX(Data!$K:$K,MATCH($A345&amp;"."&amp;M$1,Data!$J:$J,0))</f>
        <v>1.4551776747575971E-4</v>
      </c>
      <c r="N345" s="57">
        <f>INDEX(Data!$K:$K,MATCH($A345&amp;"."&amp;N$1,Data!$J:$J,0))</f>
        <v>1.3948679001094593E-4</v>
      </c>
      <c r="O345" s="57">
        <f>INDEX(Data!$K:$K,MATCH($A345&amp;"."&amp;O$1,Data!$J:$J,0))</f>
        <v>1.3606465073719417E-4</v>
      </c>
      <c r="P345" s="57">
        <f>INDEX(Data!$K:$K,MATCH($A345&amp;"."&amp;P$1,Data!$J:$J,0))</f>
        <v>1.3565828449175172E-4</v>
      </c>
      <c r="Q345" s="57">
        <f>INDEX(Data!$K:$K,MATCH($A345&amp;"."&amp;Q$1,Data!$J:$J,0))</f>
        <v>1.3942899581279746E-4</v>
      </c>
      <c r="R345" s="57">
        <f>INDEX(Data!$K:$K,MATCH($A345&amp;"."&amp;R$1,Data!$J:$J,0))</f>
        <v>1.5969151027577433E-4</v>
      </c>
      <c r="S345" s="57">
        <f>INDEX(Data!$K:$K,MATCH($A345&amp;"."&amp;S$1,Data!$J:$J,0))</f>
        <v>2.1210071442695036E-4</v>
      </c>
      <c r="T345" s="57">
        <f>INDEX(Data!$K:$K,MATCH($A345&amp;"."&amp;T$1,Data!$J:$J,0))</f>
        <v>2.6193594138240587E-4</v>
      </c>
      <c r="U345" s="57">
        <f>INDEX(Data!$K:$K,MATCH($A345&amp;"."&amp;U$1,Data!$J:$J,0))</f>
        <v>2.7749279006609567E-4</v>
      </c>
      <c r="V345" s="57">
        <f>INDEX(Data!$K:$K,MATCH($A345&amp;"."&amp;V$1,Data!$J:$J,0))</f>
        <v>2.7326226486992523E-4</v>
      </c>
      <c r="W345" s="57">
        <f>INDEX(Data!$K:$K,MATCH($A345&amp;"."&amp;W$1,Data!$J:$J,0))</f>
        <v>2.6047766766209256E-4</v>
      </c>
      <c r="X345" s="57">
        <f>INDEX(Data!$K:$K,MATCH($A345&amp;"."&amp;X$1,Data!$J:$J,0))</f>
        <v>2.3621795280902484E-4</v>
      </c>
      <c r="Y345" s="57">
        <f>INDEX(Data!$K:$K,MATCH($A345&amp;"."&amp;Y$1,Data!$J:$J,0))</f>
        <v>1.8247778896039168E-4</v>
      </c>
    </row>
    <row r="346" spans="1:25" x14ac:dyDescent="0.2">
      <c r="A346" s="2">
        <f t="shared" si="6"/>
        <v>43080</v>
      </c>
      <c r="B346" s="57">
        <f>INDEX(Data!$K:$K,MATCH($A346&amp;"."&amp;B$1,Data!$J:$J,0))</f>
        <v>1.2271654114435408E-4</v>
      </c>
      <c r="C346" s="57">
        <f>INDEX(Data!$K:$K,MATCH($A346&amp;"."&amp;C$1,Data!$J:$J,0))</f>
        <v>8.2371163714584303E-5</v>
      </c>
      <c r="D346" s="57">
        <f>INDEX(Data!$K:$K,MATCH($A346&amp;"."&amp;D$1,Data!$J:$J,0))</f>
        <v>6.3893611350171841E-5</v>
      </c>
      <c r="E346" s="57">
        <f>INDEX(Data!$K:$K,MATCH($A346&amp;"."&amp;E$1,Data!$J:$J,0))</f>
        <v>5.3171680391619811E-5</v>
      </c>
      <c r="F346" s="57">
        <f>INDEX(Data!$K:$K,MATCH($A346&amp;"."&amp;F$1,Data!$J:$J,0))</f>
        <v>4.8058833972984387E-5</v>
      </c>
      <c r="G346" s="57">
        <f>INDEX(Data!$K:$K,MATCH($A346&amp;"."&amp;G$1,Data!$J:$J,0))</f>
        <v>4.9990634531124232E-5</v>
      </c>
      <c r="H346" s="57">
        <f>INDEX(Data!$K:$K,MATCH($A346&amp;"."&amp;H$1,Data!$J:$J,0))</f>
        <v>6.2453309230948377E-5</v>
      </c>
      <c r="I346" s="57">
        <f>INDEX(Data!$K:$K,MATCH($A346&amp;"."&amp;I$1,Data!$J:$J,0))</f>
        <v>9.8106789333346473E-5</v>
      </c>
      <c r="J346" s="57">
        <f>INDEX(Data!$K:$K,MATCH($A346&amp;"."&amp;J$1,Data!$J:$J,0))</f>
        <v>1.3111211460945486E-4</v>
      </c>
      <c r="K346" s="57">
        <f>INDEX(Data!$K:$K,MATCH($A346&amp;"."&amp;K$1,Data!$J:$J,0))</f>
        <v>1.5045226393640591E-4</v>
      </c>
      <c r="L346" s="57">
        <f>INDEX(Data!$K:$K,MATCH($A346&amp;"."&amp;L$1,Data!$J:$J,0))</f>
        <v>1.5083558850695323E-4</v>
      </c>
      <c r="M346" s="57">
        <f>INDEX(Data!$K:$K,MATCH($A346&amp;"."&amp;M$1,Data!$J:$J,0))</f>
        <v>1.452707536163663E-4</v>
      </c>
      <c r="N346" s="57">
        <f>INDEX(Data!$K:$K,MATCH($A346&amp;"."&amp;N$1,Data!$J:$J,0))</f>
        <v>1.3925001363007732E-4</v>
      </c>
      <c r="O346" s="57">
        <f>INDEX(Data!$K:$K,MATCH($A346&amp;"."&amp;O$1,Data!$J:$J,0))</f>
        <v>1.3583368337775326E-4</v>
      </c>
      <c r="P346" s="57">
        <f>INDEX(Data!$K:$K,MATCH($A346&amp;"."&amp;P$1,Data!$J:$J,0))</f>
        <v>1.35428006931889E-4</v>
      </c>
      <c r="Q346" s="57">
        <f>INDEX(Data!$K:$K,MATCH($A346&amp;"."&amp;Q$1,Data!$J:$J,0))</f>
        <v>1.3919231753656709E-4</v>
      </c>
      <c r="R346" s="57">
        <f>INDEX(Data!$K:$K,MATCH($A346&amp;"."&amp;R$1,Data!$J:$J,0))</f>
        <v>1.5942043673644078E-4</v>
      </c>
      <c r="S346" s="57">
        <f>INDEX(Data!$K:$K,MATCH($A346&amp;"."&amp;S$1,Data!$J:$J,0))</f>
        <v>2.1174067718229267E-4</v>
      </c>
      <c r="T346" s="57">
        <f>INDEX(Data!$K:$K,MATCH($A346&amp;"."&amp;T$1,Data!$J:$J,0))</f>
        <v>2.6149130971359264E-4</v>
      </c>
      <c r="U346" s="57">
        <f>INDEX(Data!$K:$K,MATCH($A346&amp;"."&amp;U$1,Data!$J:$J,0))</f>
        <v>2.7702175091935021E-4</v>
      </c>
      <c r="V346" s="57">
        <f>INDEX(Data!$K:$K,MATCH($A346&amp;"."&amp;V$1,Data!$J:$J,0))</f>
        <v>2.7279840696553954E-4</v>
      </c>
      <c r="W346" s="57">
        <f>INDEX(Data!$K:$K,MATCH($A346&amp;"."&amp;W$1,Data!$J:$J,0))</f>
        <v>2.6003551138735633E-4</v>
      </c>
      <c r="X346" s="57">
        <f>INDEX(Data!$K:$K,MATCH($A346&amp;"."&amp;X$1,Data!$J:$J,0))</f>
        <v>2.3581697697498392E-4</v>
      </c>
      <c r="Y346" s="57">
        <f>INDEX(Data!$K:$K,MATCH($A346&amp;"."&amp;Y$1,Data!$J:$J,0))</f>
        <v>1.8216803611242972E-4</v>
      </c>
    </row>
    <row r="347" spans="1:25" x14ac:dyDescent="0.2">
      <c r="A347" s="2">
        <f t="shared" si="6"/>
        <v>43081</v>
      </c>
      <c r="B347" s="57">
        <f>INDEX(Data!$K:$K,MATCH($A347&amp;"."&amp;B$1,Data!$J:$J,0))</f>
        <v>1.2250823196695746E-4</v>
      </c>
      <c r="C347" s="57">
        <f>INDEX(Data!$K:$K,MATCH($A347&amp;"."&amp;C$1,Data!$J:$J,0))</f>
        <v>8.2371163714584303E-5</v>
      </c>
      <c r="D347" s="57">
        <f>INDEX(Data!$K:$K,MATCH($A347&amp;"."&amp;D$1,Data!$J:$J,0))</f>
        <v>6.3893611350171841E-5</v>
      </c>
      <c r="E347" s="57">
        <f>INDEX(Data!$K:$K,MATCH($A347&amp;"."&amp;E$1,Data!$J:$J,0))</f>
        <v>5.3171680391619811E-5</v>
      </c>
      <c r="F347" s="57">
        <f>INDEX(Data!$K:$K,MATCH($A347&amp;"."&amp;F$1,Data!$J:$J,0))</f>
        <v>4.8058833972984387E-5</v>
      </c>
      <c r="G347" s="57">
        <f>INDEX(Data!$K:$K,MATCH($A347&amp;"."&amp;G$1,Data!$J:$J,0))</f>
        <v>4.9990634531124232E-5</v>
      </c>
      <c r="H347" s="57">
        <f>INDEX(Data!$K:$K,MATCH($A347&amp;"."&amp;H$1,Data!$J:$J,0))</f>
        <v>6.2453309230948377E-5</v>
      </c>
      <c r="I347" s="57">
        <f>INDEX(Data!$K:$K,MATCH($A347&amp;"."&amp;I$1,Data!$J:$J,0))</f>
        <v>9.8106789333346473E-5</v>
      </c>
      <c r="J347" s="57">
        <f>INDEX(Data!$K:$K,MATCH($A347&amp;"."&amp;J$1,Data!$J:$J,0))</f>
        <v>1.3111211460945486E-4</v>
      </c>
      <c r="K347" s="57">
        <f>INDEX(Data!$K:$K,MATCH($A347&amp;"."&amp;K$1,Data!$J:$J,0))</f>
        <v>1.5045226393640591E-4</v>
      </c>
      <c r="L347" s="57">
        <f>INDEX(Data!$K:$K,MATCH($A347&amp;"."&amp;L$1,Data!$J:$J,0))</f>
        <v>1.5083558850695323E-4</v>
      </c>
      <c r="M347" s="57">
        <f>INDEX(Data!$K:$K,MATCH($A347&amp;"."&amp;M$1,Data!$J:$J,0))</f>
        <v>1.452707536163663E-4</v>
      </c>
      <c r="N347" s="57">
        <f>INDEX(Data!$K:$K,MATCH($A347&amp;"."&amp;N$1,Data!$J:$J,0))</f>
        <v>1.3925001363007732E-4</v>
      </c>
      <c r="O347" s="57">
        <f>INDEX(Data!$K:$K,MATCH($A347&amp;"."&amp;O$1,Data!$J:$J,0))</f>
        <v>1.3583368337775326E-4</v>
      </c>
      <c r="P347" s="57">
        <f>INDEX(Data!$K:$K,MATCH($A347&amp;"."&amp;P$1,Data!$J:$J,0))</f>
        <v>1.35428006931889E-4</v>
      </c>
      <c r="Q347" s="57">
        <f>INDEX(Data!$K:$K,MATCH($A347&amp;"."&amp;Q$1,Data!$J:$J,0))</f>
        <v>1.3919231753656709E-4</v>
      </c>
      <c r="R347" s="57">
        <f>INDEX(Data!$K:$K,MATCH($A347&amp;"."&amp;R$1,Data!$J:$J,0))</f>
        <v>1.5942043673644078E-4</v>
      </c>
      <c r="S347" s="57">
        <f>INDEX(Data!$K:$K,MATCH($A347&amp;"."&amp;S$1,Data!$J:$J,0))</f>
        <v>2.1174067718229267E-4</v>
      </c>
      <c r="T347" s="57">
        <f>INDEX(Data!$K:$K,MATCH($A347&amp;"."&amp;T$1,Data!$J:$J,0))</f>
        <v>2.6149130971359264E-4</v>
      </c>
      <c r="U347" s="57">
        <f>INDEX(Data!$K:$K,MATCH($A347&amp;"."&amp;U$1,Data!$J:$J,0))</f>
        <v>2.7702175091935021E-4</v>
      </c>
      <c r="V347" s="57">
        <f>INDEX(Data!$K:$K,MATCH($A347&amp;"."&amp;V$1,Data!$J:$J,0))</f>
        <v>2.7279840696553954E-4</v>
      </c>
      <c r="W347" s="57">
        <f>INDEX(Data!$K:$K,MATCH($A347&amp;"."&amp;W$1,Data!$J:$J,0))</f>
        <v>2.6003551138735633E-4</v>
      </c>
      <c r="X347" s="57">
        <f>INDEX(Data!$K:$K,MATCH($A347&amp;"."&amp;X$1,Data!$J:$J,0))</f>
        <v>2.3581697697498392E-4</v>
      </c>
      <c r="Y347" s="57">
        <f>INDEX(Data!$K:$K,MATCH($A347&amp;"."&amp;Y$1,Data!$J:$J,0))</f>
        <v>1.8216803611242972E-4</v>
      </c>
    </row>
    <row r="348" spans="1:25" x14ac:dyDescent="0.2">
      <c r="A348" s="2">
        <f t="shared" si="6"/>
        <v>43082</v>
      </c>
      <c r="B348" s="57">
        <f>INDEX(Data!$K:$K,MATCH($A348&amp;"."&amp;B$1,Data!$J:$J,0))</f>
        <v>1.2250823196695746E-4</v>
      </c>
      <c r="C348" s="57">
        <f>INDEX(Data!$K:$K,MATCH($A348&amp;"."&amp;C$1,Data!$J:$J,0))</f>
        <v>8.2371163714584303E-5</v>
      </c>
      <c r="D348" s="57">
        <f>INDEX(Data!$K:$K,MATCH($A348&amp;"."&amp;D$1,Data!$J:$J,0))</f>
        <v>6.3893611350171841E-5</v>
      </c>
      <c r="E348" s="57">
        <f>INDEX(Data!$K:$K,MATCH($A348&amp;"."&amp;E$1,Data!$J:$J,0))</f>
        <v>5.3171680391619811E-5</v>
      </c>
      <c r="F348" s="57">
        <f>INDEX(Data!$K:$K,MATCH($A348&amp;"."&amp;F$1,Data!$J:$J,0))</f>
        <v>4.8058833972984387E-5</v>
      </c>
      <c r="G348" s="57">
        <f>INDEX(Data!$K:$K,MATCH($A348&amp;"."&amp;G$1,Data!$J:$J,0))</f>
        <v>4.9990634531124232E-5</v>
      </c>
      <c r="H348" s="57">
        <f>INDEX(Data!$K:$K,MATCH($A348&amp;"."&amp;H$1,Data!$J:$J,0))</f>
        <v>6.2453309230948377E-5</v>
      </c>
      <c r="I348" s="57">
        <f>INDEX(Data!$K:$K,MATCH($A348&amp;"."&amp;I$1,Data!$J:$J,0))</f>
        <v>9.8106789333346473E-5</v>
      </c>
      <c r="J348" s="57">
        <f>INDEX(Data!$K:$K,MATCH($A348&amp;"."&amp;J$1,Data!$J:$J,0))</f>
        <v>1.3111211460945486E-4</v>
      </c>
      <c r="K348" s="57">
        <f>INDEX(Data!$K:$K,MATCH($A348&amp;"."&amp;K$1,Data!$J:$J,0))</f>
        <v>1.5045226393640591E-4</v>
      </c>
      <c r="L348" s="57">
        <f>INDEX(Data!$K:$K,MATCH($A348&amp;"."&amp;L$1,Data!$J:$J,0))</f>
        <v>1.5083558850695323E-4</v>
      </c>
      <c r="M348" s="57">
        <f>INDEX(Data!$K:$K,MATCH($A348&amp;"."&amp;M$1,Data!$J:$J,0))</f>
        <v>1.452707536163663E-4</v>
      </c>
      <c r="N348" s="57">
        <f>INDEX(Data!$K:$K,MATCH($A348&amp;"."&amp;N$1,Data!$J:$J,0))</f>
        <v>1.3925001363007732E-4</v>
      </c>
      <c r="O348" s="57">
        <f>INDEX(Data!$K:$K,MATCH($A348&amp;"."&amp;O$1,Data!$J:$J,0))</f>
        <v>1.3583368337775326E-4</v>
      </c>
      <c r="P348" s="57">
        <f>INDEX(Data!$K:$K,MATCH($A348&amp;"."&amp;P$1,Data!$J:$J,0))</f>
        <v>1.35428006931889E-4</v>
      </c>
      <c r="Q348" s="57">
        <f>INDEX(Data!$K:$K,MATCH($A348&amp;"."&amp;Q$1,Data!$J:$J,0))</f>
        <v>1.3919231753656709E-4</v>
      </c>
      <c r="R348" s="57">
        <f>INDEX(Data!$K:$K,MATCH($A348&amp;"."&amp;R$1,Data!$J:$J,0))</f>
        <v>1.5942043673644078E-4</v>
      </c>
      <c r="S348" s="57">
        <f>INDEX(Data!$K:$K,MATCH($A348&amp;"."&amp;S$1,Data!$J:$J,0))</f>
        <v>2.1174067718229267E-4</v>
      </c>
      <c r="T348" s="57">
        <f>INDEX(Data!$K:$K,MATCH($A348&amp;"."&amp;T$1,Data!$J:$J,0))</f>
        <v>2.6149130971359264E-4</v>
      </c>
      <c r="U348" s="57">
        <f>INDEX(Data!$K:$K,MATCH($A348&amp;"."&amp;U$1,Data!$J:$J,0))</f>
        <v>2.7702175091935021E-4</v>
      </c>
      <c r="V348" s="57">
        <f>INDEX(Data!$K:$K,MATCH($A348&amp;"."&amp;V$1,Data!$J:$J,0))</f>
        <v>2.7279840696553954E-4</v>
      </c>
      <c r="W348" s="57">
        <f>INDEX(Data!$K:$K,MATCH($A348&amp;"."&amp;W$1,Data!$J:$J,0))</f>
        <v>2.6003551138735633E-4</v>
      </c>
      <c r="X348" s="57">
        <f>INDEX(Data!$K:$K,MATCH($A348&amp;"."&amp;X$1,Data!$J:$J,0))</f>
        <v>2.3581697697498392E-4</v>
      </c>
      <c r="Y348" s="57">
        <f>INDEX(Data!$K:$K,MATCH($A348&amp;"."&amp;Y$1,Data!$J:$J,0))</f>
        <v>1.8216803611242972E-4</v>
      </c>
    </row>
    <row r="349" spans="1:25" x14ac:dyDescent="0.2">
      <c r="A349" s="2">
        <f t="shared" si="6"/>
        <v>43083</v>
      </c>
      <c r="B349" s="57">
        <f>INDEX(Data!$K:$K,MATCH($A349&amp;"."&amp;B$1,Data!$J:$J,0))</f>
        <v>1.2250823196695746E-4</v>
      </c>
      <c r="C349" s="57">
        <f>INDEX(Data!$K:$K,MATCH($A349&amp;"."&amp;C$1,Data!$J:$J,0))</f>
        <v>8.2371163714584303E-5</v>
      </c>
      <c r="D349" s="57">
        <f>INDEX(Data!$K:$K,MATCH($A349&amp;"."&amp;D$1,Data!$J:$J,0))</f>
        <v>6.3893611350171841E-5</v>
      </c>
      <c r="E349" s="57">
        <f>INDEX(Data!$K:$K,MATCH($A349&amp;"."&amp;E$1,Data!$J:$J,0))</f>
        <v>5.3171680391619811E-5</v>
      </c>
      <c r="F349" s="57">
        <f>INDEX(Data!$K:$K,MATCH($A349&amp;"."&amp;F$1,Data!$J:$J,0))</f>
        <v>4.8058833972984387E-5</v>
      </c>
      <c r="G349" s="57">
        <f>INDEX(Data!$K:$K,MATCH($A349&amp;"."&amp;G$1,Data!$J:$J,0))</f>
        <v>4.9990634531124232E-5</v>
      </c>
      <c r="H349" s="57">
        <f>INDEX(Data!$K:$K,MATCH($A349&amp;"."&amp;H$1,Data!$J:$J,0))</f>
        <v>6.2453309230948377E-5</v>
      </c>
      <c r="I349" s="57">
        <f>INDEX(Data!$K:$K,MATCH($A349&amp;"."&amp;I$1,Data!$J:$J,0))</f>
        <v>9.8106789333346473E-5</v>
      </c>
      <c r="J349" s="57">
        <f>INDEX(Data!$K:$K,MATCH($A349&amp;"."&amp;J$1,Data!$J:$J,0))</f>
        <v>1.3111211460945486E-4</v>
      </c>
      <c r="K349" s="57">
        <f>INDEX(Data!$K:$K,MATCH($A349&amp;"."&amp;K$1,Data!$J:$J,0))</f>
        <v>1.5045226393640591E-4</v>
      </c>
      <c r="L349" s="57">
        <f>INDEX(Data!$K:$K,MATCH($A349&amp;"."&amp;L$1,Data!$J:$J,0))</f>
        <v>1.5083558850695323E-4</v>
      </c>
      <c r="M349" s="57">
        <f>INDEX(Data!$K:$K,MATCH($A349&amp;"."&amp;M$1,Data!$J:$J,0))</f>
        <v>1.452707536163663E-4</v>
      </c>
      <c r="N349" s="57">
        <f>INDEX(Data!$K:$K,MATCH($A349&amp;"."&amp;N$1,Data!$J:$J,0))</f>
        <v>1.3925001363007732E-4</v>
      </c>
      <c r="O349" s="57">
        <f>INDEX(Data!$K:$K,MATCH($A349&amp;"."&amp;O$1,Data!$J:$J,0))</f>
        <v>1.3583368337775326E-4</v>
      </c>
      <c r="P349" s="57">
        <f>INDEX(Data!$K:$K,MATCH($A349&amp;"."&amp;P$1,Data!$J:$J,0))</f>
        <v>1.35428006931889E-4</v>
      </c>
      <c r="Q349" s="57">
        <f>INDEX(Data!$K:$K,MATCH($A349&amp;"."&amp;Q$1,Data!$J:$J,0))</f>
        <v>1.3919231753656709E-4</v>
      </c>
      <c r="R349" s="57">
        <f>INDEX(Data!$K:$K,MATCH($A349&amp;"."&amp;R$1,Data!$J:$J,0))</f>
        <v>1.5942043673644078E-4</v>
      </c>
      <c r="S349" s="57">
        <f>INDEX(Data!$K:$K,MATCH($A349&amp;"."&amp;S$1,Data!$J:$J,0))</f>
        <v>2.1174067718229267E-4</v>
      </c>
      <c r="T349" s="57">
        <f>INDEX(Data!$K:$K,MATCH($A349&amp;"."&amp;T$1,Data!$J:$J,0))</f>
        <v>2.6149130971359264E-4</v>
      </c>
      <c r="U349" s="57">
        <f>INDEX(Data!$K:$K,MATCH($A349&amp;"."&amp;U$1,Data!$J:$J,0))</f>
        <v>2.7702175091935021E-4</v>
      </c>
      <c r="V349" s="57">
        <f>INDEX(Data!$K:$K,MATCH($A349&amp;"."&amp;V$1,Data!$J:$J,0))</f>
        <v>2.7279840696553954E-4</v>
      </c>
      <c r="W349" s="57">
        <f>INDEX(Data!$K:$K,MATCH($A349&amp;"."&amp;W$1,Data!$J:$J,0))</f>
        <v>2.6003551138735633E-4</v>
      </c>
      <c r="X349" s="57">
        <f>INDEX(Data!$K:$K,MATCH($A349&amp;"."&amp;X$1,Data!$J:$J,0))</f>
        <v>2.3581697697498392E-4</v>
      </c>
      <c r="Y349" s="57">
        <f>INDEX(Data!$K:$K,MATCH($A349&amp;"."&amp;Y$1,Data!$J:$J,0))</f>
        <v>1.8216803611242972E-4</v>
      </c>
    </row>
    <row r="350" spans="1:25" x14ac:dyDescent="0.2">
      <c r="A350" s="2">
        <f t="shared" si="6"/>
        <v>43084</v>
      </c>
      <c r="B350" s="57">
        <f>INDEX(Data!$K:$K,MATCH($A350&amp;"."&amp;B$1,Data!$J:$J,0))</f>
        <v>1.2250823196695746E-4</v>
      </c>
      <c r="C350" s="57">
        <f>INDEX(Data!$K:$K,MATCH($A350&amp;"."&amp;C$1,Data!$J:$J,0))</f>
        <v>8.2371163714584303E-5</v>
      </c>
      <c r="D350" s="57">
        <f>INDEX(Data!$K:$K,MATCH($A350&amp;"."&amp;D$1,Data!$J:$J,0))</f>
        <v>6.3893611350171841E-5</v>
      </c>
      <c r="E350" s="57">
        <f>INDEX(Data!$K:$K,MATCH($A350&amp;"."&amp;E$1,Data!$J:$J,0))</f>
        <v>5.3171680391619811E-5</v>
      </c>
      <c r="F350" s="57">
        <f>INDEX(Data!$K:$K,MATCH($A350&amp;"."&amp;F$1,Data!$J:$J,0))</f>
        <v>4.8058833972984387E-5</v>
      </c>
      <c r="G350" s="57">
        <f>INDEX(Data!$K:$K,MATCH($A350&amp;"."&amp;G$1,Data!$J:$J,0))</f>
        <v>4.9990634531124232E-5</v>
      </c>
      <c r="H350" s="57">
        <f>INDEX(Data!$K:$K,MATCH($A350&amp;"."&amp;H$1,Data!$J:$J,0))</f>
        <v>6.2453309230948377E-5</v>
      </c>
      <c r="I350" s="57">
        <f>INDEX(Data!$K:$K,MATCH($A350&amp;"."&amp;I$1,Data!$J:$J,0))</f>
        <v>9.8106789333346473E-5</v>
      </c>
      <c r="J350" s="57">
        <f>INDEX(Data!$K:$K,MATCH($A350&amp;"."&amp;J$1,Data!$J:$J,0))</f>
        <v>1.3111211460945486E-4</v>
      </c>
      <c r="K350" s="57">
        <f>INDEX(Data!$K:$K,MATCH($A350&amp;"."&amp;K$1,Data!$J:$J,0))</f>
        <v>1.5045226393640591E-4</v>
      </c>
      <c r="L350" s="57">
        <f>INDEX(Data!$K:$K,MATCH($A350&amp;"."&amp;L$1,Data!$J:$J,0))</f>
        <v>1.5083558850695323E-4</v>
      </c>
      <c r="M350" s="57">
        <f>INDEX(Data!$K:$K,MATCH($A350&amp;"."&amp;M$1,Data!$J:$J,0))</f>
        <v>1.452707536163663E-4</v>
      </c>
      <c r="N350" s="57">
        <f>INDEX(Data!$K:$K,MATCH($A350&amp;"."&amp;N$1,Data!$J:$J,0))</f>
        <v>1.3925001363007732E-4</v>
      </c>
      <c r="O350" s="57">
        <f>INDEX(Data!$K:$K,MATCH($A350&amp;"."&amp;O$1,Data!$J:$J,0))</f>
        <v>1.3583368337775326E-4</v>
      </c>
      <c r="P350" s="57">
        <f>INDEX(Data!$K:$K,MATCH($A350&amp;"."&amp;P$1,Data!$J:$J,0))</f>
        <v>1.35428006931889E-4</v>
      </c>
      <c r="Q350" s="57">
        <f>INDEX(Data!$K:$K,MATCH($A350&amp;"."&amp;Q$1,Data!$J:$J,0))</f>
        <v>1.3919231753656709E-4</v>
      </c>
      <c r="R350" s="57">
        <f>INDEX(Data!$K:$K,MATCH($A350&amp;"."&amp;R$1,Data!$J:$J,0))</f>
        <v>1.5942043673644078E-4</v>
      </c>
      <c r="S350" s="57">
        <f>INDEX(Data!$K:$K,MATCH($A350&amp;"."&amp;S$1,Data!$J:$J,0))</f>
        <v>2.1174067718229267E-4</v>
      </c>
      <c r="T350" s="57">
        <f>INDEX(Data!$K:$K,MATCH($A350&amp;"."&amp;T$1,Data!$J:$J,0))</f>
        <v>2.6149130971359264E-4</v>
      </c>
      <c r="U350" s="57">
        <f>INDEX(Data!$K:$K,MATCH($A350&amp;"."&amp;U$1,Data!$J:$J,0))</f>
        <v>2.7702175091935021E-4</v>
      </c>
      <c r="V350" s="57">
        <f>INDEX(Data!$K:$K,MATCH($A350&amp;"."&amp;V$1,Data!$J:$J,0))</f>
        <v>2.7279840696553954E-4</v>
      </c>
      <c r="W350" s="57">
        <f>INDEX(Data!$K:$K,MATCH($A350&amp;"."&amp;W$1,Data!$J:$J,0))</f>
        <v>2.6003551138735633E-4</v>
      </c>
      <c r="X350" s="57">
        <f>INDEX(Data!$K:$K,MATCH($A350&amp;"."&amp;X$1,Data!$J:$J,0))</f>
        <v>2.3581697697498392E-4</v>
      </c>
      <c r="Y350" s="57">
        <f>INDEX(Data!$K:$K,MATCH($A350&amp;"."&amp;Y$1,Data!$J:$J,0))</f>
        <v>1.8216803611242972E-4</v>
      </c>
    </row>
    <row r="351" spans="1:25" x14ac:dyDescent="0.2">
      <c r="A351" s="2">
        <f t="shared" si="6"/>
        <v>43085</v>
      </c>
      <c r="B351" s="57">
        <f>INDEX(Data!$K:$K,MATCH($A351&amp;"."&amp;B$1,Data!$J:$J,0))</f>
        <v>1.2250823196695746E-4</v>
      </c>
      <c r="C351" s="57">
        <f>INDEX(Data!$K:$K,MATCH($A351&amp;"."&amp;C$1,Data!$J:$J,0))</f>
        <v>8.2511225072740376E-5</v>
      </c>
      <c r="D351" s="57">
        <f>INDEX(Data!$K:$K,MATCH($A351&amp;"."&amp;D$1,Data!$J:$J,0))</f>
        <v>6.4002254054482938E-5</v>
      </c>
      <c r="E351" s="57">
        <f>INDEX(Data!$K:$K,MATCH($A351&amp;"."&amp;E$1,Data!$J:$J,0))</f>
        <v>5.3262091858876658E-5</v>
      </c>
      <c r="F351" s="57">
        <f>INDEX(Data!$K:$K,MATCH($A351&amp;"."&amp;F$1,Data!$J:$J,0))</f>
        <v>4.8140551715627648E-5</v>
      </c>
      <c r="G351" s="57">
        <f>INDEX(Data!$K:$K,MATCH($A351&amp;"."&amp;G$1,Data!$J:$J,0))</f>
        <v>5.0075637047196181E-5</v>
      </c>
      <c r="H351" s="57">
        <f>INDEX(Data!$K:$K,MATCH($A351&amp;"."&amp;H$1,Data!$J:$J,0))</f>
        <v>6.2559502890449656E-5</v>
      </c>
      <c r="I351" s="57">
        <f>INDEX(Data!$K:$K,MATCH($A351&amp;"."&amp;I$1,Data!$J:$J,0))</f>
        <v>9.8273607058612213E-5</v>
      </c>
      <c r="J351" s="57">
        <f>INDEX(Data!$K:$K,MATCH($A351&amp;"."&amp;J$1,Data!$J:$J,0))</f>
        <v>1.3133505356059728E-4</v>
      </c>
      <c r="K351" s="57">
        <f>INDEX(Data!$K:$K,MATCH($A351&amp;"."&amp;K$1,Data!$J:$J,0))</f>
        <v>1.5070808827436977E-4</v>
      </c>
      <c r="L351" s="57">
        <f>INDEX(Data!$K:$K,MATCH($A351&amp;"."&amp;L$1,Data!$J:$J,0))</f>
        <v>1.5109206463806334E-4</v>
      </c>
      <c r="M351" s="57">
        <f>INDEX(Data!$K:$K,MATCH($A351&amp;"."&amp;M$1,Data!$J:$J,0))</f>
        <v>1.4551776747575971E-4</v>
      </c>
      <c r="N351" s="57">
        <f>INDEX(Data!$K:$K,MATCH($A351&amp;"."&amp;N$1,Data!$J:$J,0))</f>
        <v>1.3948679001094593E-4</v>
      </c>
      <c r="O351" s="57">
        <f>INDEX(Data!$K:$K,MATCH($A351&amp;"."&amp;O$1,Data!$J:$J,0))</f>
        <v>1.3606465073719417E-4</v>
      </c>
      <c r="P351" s="57">
        <f>INDEX(Data!$K:$K,MATCH($A351&amp;"."&amp;P$1,Data!$J:$J,0))</f>
        <v>1.3565828449175172E-4</v>
      </c>
      <c r="Q351" s="57">
        <f>INDEX(Data!$K:$K,MATCH($A351&amp;"."&amp;Q$1,Data!$J:$J,0))</f>
        <v>1.3942899581279746E-4</v>
      </c>
      <c r="R351" s="57">
        <f>INDEX(Data!$K:$K,MATCH($A351&amp;"."&amp;R$1,Data!$J:$J,0))</f>
        <v>1.5969151027577433E-4</v>
      </c>
      <c r="S351" s="57">
        <f>INDEX(Data!$K:$K,MATCH($A351&amp;"."&amp;S$1,Data!$J:$J,0))</f>
        <v>2.1210071442695036E-4</v>
      </c>
      <c r="T351" s="57">
        <f>INDEX(Data!$K:$K,MATCH($A351&amp;"."&amp;T$1,Data!$J:$J,0))</f>
        <v>2.6193594138240587E-4</v>
      </c>
      <c r="U351" s="57">
        <f>INDEX(Data!$K:$K,MATCH($A351&amp;"."&amp;U$1,Data!$J:$J,0))</f>
        <v>2.7749279006609567E-4</v>
      </c>
      <c r="V351" s="57">
        <f>INDEX(Data!$K:$K,MATCH($A351&amp;"."&amp;V$1,Data!$J:$J,0))</f>
        <v>2.7326226486992523E-4</v>
      </c>
      <c r="W351" s="57">
        <f>INDEX(Data!$K:$K,MATCH($A351&amp;"."&amp;W$1,Data!$J:$J,0))</f>
        <v>2.6047766766209256E-4</v>
      </c>
      <c r="X351" s="57">
        <f>INDEX(Data!$K:$K,MATCH($A351&amp;"."&amp;X$1,Data!$J:$J,0))</f>
        <v>2.3621795280902484E-4</v>
      </c>
      <c r="Y351" s="57">
        <f>INDEX(Data!$K:$K,MATCH($A351&amp;"."&amp;Y$1,Data!$J:$J,0))</f>
        <v>1.8247778896039168E-4</v>
      </c>
    </row>
    <row r="352" spans="1:25" x14ac:dyDescent="0.2">
      <c r="A352" s="2">
        <f t="shared" si="6"/>
        <v>43086</v>
      </c>
      <c r="B352" s="57">
        <f>INDEX(Data!$K:$K,MATCH($A352&amp;"."&amp;B$1,Data!$J:$J,0))</f>
        <v>1.2271654114435408E-4</v>
      </c>
      <c r="C352" s="57">
        <f>INDEX(Data!$K:$K,MATCH($A352&amp;"."&amp;C$1,Data!$J:$J,0))</f>
        <v>8.2511225072740376E-5</v>
      </c>
      <c r="D352" s="57">
        <f>INDEX(Data!$K:$K,MATCH($A352&amp;"."&amp;D$1,Data!$J:$J,0))</f>
        <v>6.4002254054482938E-5</v>
      </c>
      <c r="E352" s="57">
        <f>INDEX(Data!$K:$K,MATCH($A352&amp;"."&amp;E$1,Data!$J:$J,0))</f>
        <v>5.3262091858876658E-5</v>
      </c>
      <c r="F352" s="57">
        <f>INDEX(Data!$K:$K,MATCH($A352&amp;"."&amp;F$1,Data!$J:$J,0))</f>
        <v>4.8140551715627648E-5</v>
      </c>
      <c r="G352" s="57">
        <f>INDEX(Data!$K:$K,MATCH($A352&amp;"."&amp;G$1,Data!$J:$J,0))</f>
        <v>5.0075637047196181E-5</v>
      </c>
      <c r="H352" s="57">
        <f>INDEX(Data!$K:$K,MATCH($A352&amp;"."&amp;H$1,Data!$J:$J,0))</f>
        <v>6.2559502890449656E-5</v>
      </c>
      <c r="I352" s="57">
        <f>INDEX(Data!$K:$K,MATCH($A352&amp;"."&amp;I$1,Data!$J:$J,0))</f>
        <v>9.8273607058612213E-5</v>
      </c>
      <c r="J352" s="57">
        <f>INDEX(Data!$K:$K,MATCH($A352&amp;"."&amp;J$1,Data!$J:$J,0))</f>
        <v>1.3133505356059728E-4</v>
      </c>
      <c r="K352" s="57">
        <f>INDEX(Data!$K:$K,MATCH($A352&amp;"."&amp;K$1,Data!$J:$J,0))</f>
        <v>1.5070808827436977E-4</v>
      </c>
      <c r="L352" s="57">
        <f>INDEX(Data!$K:$K,MATCH($A352&amp;"."&amp;L$1,Data!$J:$J,0))</f>
        <v>1.5109206463806334E-4</v>
      </c>
      <c r="M352" s="57">
        <f>INDEX(Data!$K:$K,MATCH($A352&amp;"."&amp;M$1,Data!$J:$J,0))</f>
        <v>1.4551776747575971E-4</v>
      </c>
      <c r="N352" s="57">
        <f>INDEX(Data!$K:$K,MATCH($A352&amp;"."&amp;N$1,Data!$J:$J,0))</f>
        <v>1.3948679001094593E-4</v>
      </c>
      <c r="O352" s="57">
        <f>INDEX(Data!$K:$K,MATCH($A352&amp;"."&amp;O$1,Data!$J:$J,0))</f>
        <v>1.3606465073719417E-4</v>
      </c>
      <c r="P352" s="57">
        <f>INDEX(Data!$K:$K,MATCH($A352&amp;"."&amp;P$1,Data!$J:$J,0))</f>
        <v>1.3565828449175172E-4</v>
      </c>
      <c r="Q352" s="57">
        <f>INDEX(Data!$K:$K,MATCH($A352&amp;"."&amp;Q$1,Data!$J:$J,0))</f>
        <v>1.3942899581279746E-4</v>
      </c>
      <c r="R352" s="57">
        <f>INDEX(Data!$K:$K,MATCH($A352&amp;"."&amp;R$1,Data!$J:$J,0))</f>
        <v>1.5969151027577433E-4</v>
      </c>
      <c r="S352" s="57">
        <f>INDEX(Data!$K:$K,MATCH($A352&amp;"."&amp;S$1,Data!$J:$J,0))</f>
        <v>2.1210071442695036E-4</v>
      </c>
      <c r="T352" s="57">
        <f>INDEX(Data!$K:$K,MATCH($A352&amp;"."&amp;T$1,Data!$J:$J,0))</f>
        <v>2.6193594138240587E-4</v>
      </c>
      <c r="U352" s="57">
        <f>INDEX(Data!$K:$K,MATCH($A352&amp;"."&amp;U$1,Data!$J:$J,0))</f>
        <v>2.7749279006609567E-4</v>
      </c>
      <c r="V352" s="57">
        <f>INDEX(Data!$K:$K,MATCH($A352&amp;"."&amp;V$1,Data!$J:$J,0))</f>
        <v>2.7326226486992523E-4</v>
      </c>
      <c r="W352" s="57">
        <f>INDEX(Data!$K:$K,MATCH($A352&amp;"."&amp;W$1,Data!$J:$J,0))</f>
        <v>2.6047766766209256E-4</v>
      </c>
      <c r="X352" s="57">
        <f>INDEX(Data!$K:$K,MATCH($A352&amp;"."&amp;X$1,Data!$J:$J,0))</f>
        <v>2.3621795280902484E-4</v>
      </c>
      <c r="Y352" s="57">
        <f>INDEX(Data!$K:$K,MATCH($A352&amp;"."&amp;Y$1,Data!$J:$J,0))</f>
        <v>1.8247778896039168E-4</v>
      </c>
    </row>
    <row r="353" spans="1:25" x14ac:dyDescent="0.2">
      <c r="A353" s="2">
        <f t="shared" si="6"/>
        <v>43087</v>
      </c>
      <c r="B353" s="57">
        <f>INDEX(Data!$K:$K,MATCH($A353&amp;"."&amp;B$1,Data!$J:$J,0))</f>
        <v>1.2271654114435408E-4</v>
      </c>
      <c r="C353" s="57">
        <f>INDEX(Data!$K:$K,MATCH($A353&amp;"."&amp;C$1,Data!$J:$J,0))</f>
        <v>8.2371163714584303E-5</v>
      </c>
      <c r="D353" s="57">
        <f>INDEX(Data!$K:$K,MATCH($A353&amp;"."&amp;D$1,Data!$J:$J,0))</f>
        <v>6.3893611350171841E-5</v>
      </c>
      <c r="E353" s="57">
        <f>INDEX(Data!$K:$K,MATCH($A353&amp;"."&amp;E$1,Data!$J:$J,0))</f>
        <v>5.3171680391619811E-5</v>
      </c>
      <c r="F353" s="57">
        <f>INDEX(Data!$K:$K,MATCH($A353&amp;"."&amp;F$1,Data!$J:$J,0))</f>
        <v>4.8058833972984387E-5</v>
      </c>
      <c r="G353" s="57">
        <f>INDEX(Data!$K:$K,MATCH($A353&amp;"."&amp;G$1,Data!$J:$J,0))</f>
        <v>4.9990634531124232E-5</v>
      </c>
      <c r="H353" s="57">
        <f>INDEX(Data!$K:$K,MATCH($A353&amp;"."&amp;H$1,Data!$J:$J,0))</f>
        <v>6.2453309230948377E-5</v>
      </c>
      <c r="I353" s="57">
        <f>INDEX(Data!$K:$K,MATCH($A353&amp;"."&amp;I$1,Data!$J:$J,0))</f>
        <v>9.8106789333346473E-5</v>
      </c>
      <c r="J353" s="57">
        <f>INDEX(Data!$K:$K,MATCH($A353&amp;"."&amp;J$1,Data!$J:$J,0))</f>
        <v>1.3111211460945486E-4</v>
      </c>
      <c r="K353" s="57">
        <f>INDEX(Data!$K:$K,MATCH($A353&amp;"."&amp;K$1,Data!$J:$J,0))</f>
        <v>1.5045226393640591E-4</v>
      </c>
      <c r="L353" s="57">
        <f>INDEX(Data!$K:$K,MATCH($A353&amp;"."&amp;L$1,Data!$J:$J,0))</f>
        <v>1.5083558850695323E-4</v>
      </c>
      <c r="M353" s="57">
        <f>INDEX(Data!$K:$K,MATCH($A353&amp;"."&amp;M$1,Data!$J:$J,0))</f>
        <v>1.452707536163663E-4</v>
      </c>
      <c r="N353" s="57">
        <f>INDEX(Data!$K:$K,MATCH($A353&amp;"."&amp;N$1,Data!$J:$J,0))</f>
        <v>1.3925001363007732E-4</v>
      </c>
      <c r="O353" s="57">
        <f>INDEX(Data!$K:$K,MATCH($A353&amp;"."&amp;O$1,Data!$J:$J,0))</f>
        <v>1.3583368337775326E-4</v>
      </c>
      <c r="P353" s="57">
        <f>INDEX(Data!$K:$K,MATCH($A353&amp;"."&amp;P$1,Data!$J:$J,0))</f>
        <v>1.35428006931889E-4</v>
      </c>
      <c r="Q353" s="57">
        <f>INDEX(Data!$K:$K,MATCH($A353&amp;"."&amp;Q$1,Data!$J:$J,0))</f>
        <v>1.3919231753656709E-4</v>
      </c>
      <c r="R353" s="57">
        <f>INDEX(Data!$K:$K,MATCH($A353&amp;"."&amp;R$1,Data!$J:$J,0))</f>
        <v>1.5942043673644078E-4</v>
      </c>
      <c r="S353" s="57">
        <f>INDEX(Data!$K:$K,MATCH($A353&amp;"."&amp;S$1,Data!$J:$J,0))</f>
        <v>2.1174067718229267E-4</v>
      </c>
      <c r="T353" s="57">
        <f>INDEX(Data!$K:$K,MATCH($A353&amp;"."&amp;T$1,Data!$J:$J,0))</f>
        <v>2.6149130971359264E-4</v>
      </c>
      <c r="U353" s="57">
        <f>INDEX(Data!$K:$K,MATCH($A353&amp;"."&amp;U$1,Data!$J:$J,0))</f>
        <v>2.7702175091935021E-4</v>
      </c>
      <c r="V353" s="57">
        <f>INDEX(Data!$K:$K,MATCH($A353&amp;"."&amp;V$1,Data!$J:$J,0))</f>
        <v>2.7279840696553954E-4</v>
      </c>
      <c r="W353" s="57">
        <f>INDEX(Data!$K:$K,MATCH($A353&amp;"."&amp;W$1,Data!$J:$J,0))</f>
        <v>2.6003551138735633E-4</v>
      </c>
      <c r="X353" s="57">
        <f>INDEX(Data!$K:$K,MATCH($A353&amp;"."&amp;X$1,Data!$J:$J,0))</f>
        <v>2.3581697697498392E-4</v>
      </c>
      <c r="Y353" s="57">
        <f>INDEX(Data!$K:$K,MATCH($A353&amp;"."&amp;Y$1,Data!$J:$J,0))</f>
        <v>1.8216803611242972E-4</v>
      </c>
    </row>
    <row r="354" spans="1:25" x14ac:dyDescent="0.2">
      <c r="A354" s="2">
        <f t="shared" si="6"/>
        <v>43088</v>
      </c>
      <c r="B354" s="57">
        <f>INDEX(Data!$K:$K,MATCH($A354&amp;"."&amp;B$1,Data!$J:$J,0))</f>
        <v>1.2250823196695746E-4</v>
      </c>
      <c r="C354" s="57">
        <f>INDEX(Data!$K:$K,MATCH($A354&amp;"."&amp;C$1,Data!$J:$J,0))</f>
        <v>8.2371163714584303E-5</v>
      </c>
      <c r="D354" s="57">
        <f>INDEX(Data!$K:$K,MATCH($A354&amp;"."&amp;D$1,Data!$J:$J,0))</f>
        <v>6.3893611350171841E-5</v>
      </c>
      <c r="E354" s="57">
        <f>INDEX(Data!$K:$K,MATCH($A354&amp;"."&amp;E$1,Data!$J:$J,0))</f>
        <v>5.3171680391619811E-5</v>
      </c>
      <c r="F354" s="57">
        <f>INDEX(Data!$K:$K,MATCH($A354&amp;"."&amp;F$1,Data!$J:$J,0))</f>
        <v>4.8058833972984387E-5</v>
      </c>
      <c r="G354" s="57">
        <f>INDEX(Data!$K:$K,MATCH($A354&amp;"."&amp;G$1,Data!$J:$J,0))</f>
        <v>4.9990634531124232E-5</v>
      </c>
      <c r="H354" s="57">
        <f>INDEX(Data!$K:$K,MATCH($A354&amp;"."&amp;H$1,Data!$J:$J,0))</f>
        <v>6.2453309230948377E-5</v>
      </c>
      <c r="I354" s="57">
        <f>INDEX(Data!$K:$K,MATCH($A354&amp;"."&amp;I$1,Data!$J:$J,0))</f>
        <v>9.8106789333346473E-5</v>
      </c>
      <c r="J354" s="57">
        <f>INDEX(Data!$K:$K,MATCH($A354&amp;"."&amp;J$1,Data!$J:$J,0))</f>
        <v>1.3111211460945486E-4</v>
      </c>
      <c r="K354" s="57">
        <f>INDEX(Data!$K:$K,MATCH($A354&amp;"."&amp;K$1,Data!$J:$J,0))</f>
        <v>1.5045226393640591E-4</v>
      </c>
      <c r="L354" s="57">
        <f>INDEX(Data!$K:$K,MATCH($A354&amp;"."&amp;L$1,Data!$J:$J,0))</f>
        <v>1.5083558850695323E-4</v>
      </c>
      <c r="M354" s="57">
        <f>INDEX(Data!$K:$K,MATCH($A354&amp;"."&amp;M$1,Data!$J:$J,0))</f>
        <v>1.452707536163663E-4</v>
      </c>
      <c r="N354" s="57">
        <f>INDEX(Data!$K:$K,MATCH($A354&amp;"."&amp;N$1,Data!$J:$J,0))</f>
        <v>1.3925001363007732E-4</v>
      </c>
      <c r="O354" s="57">
        <f>INDEX(Data!$K:$K,MATCH($A354&amp;"."&amp;O$1,Data!$J:$J,0))</f>
        <v>1.3583368337775326E-4</v>
      </c>
      <c r="P354" s="57">
        <f>INDEX(Data!$K:$K,MATCH($A354&amp;"."&amp;P$1,Data!$J:$J,0))</f>
        <v>1.35428006931889E-4</v>
      </c>
      <c r="Q354" s="57">
        <f>INDEX(Data!$K:$K,MATCH($A354&amp;"."&amp;Q$1,Data!$J:$J,0))</f>
        <v>1.3919231753656709E-4</v>
      </c>
      <c r="R354" s="57">
        <f>INDEX(Data!$K:$K,MATCH($A354&amp;"."&amp;R$1,Data!$J:$J,0))</f>
        <v>1.5942043673644078E-4</v>
      </c>
      <c r="S354" s="57">
        <f>INDEX(Data!$K:$K,MATCH($A354&amp;"."&amp;S$1,Data!$J:$J,0))</f>
        <v>2.1174067718229267E-4</v>
      </c>
      <c r="T354" s="57">
        <f>INDEX(Data!$K:$K,MATCH($A354&amp;"."&amp;T$1,Data!$J:$J,0))</f>
        <v>2.6149130971359264E-4</v>
      </c>
      <c r="U354" s="57">
        <f>INDEX(Data!$K:$K,MATCH($A354&amp;"."&amp;U$1,Data!$J:$J,0))</f>
        <v>2.7702175091935021E-4</v>
      </c>
      <c r="V354" s="57">
        <f>INDEX(Data!$K:$K,MATCH($A354&amp;"."&amp;V$1,Data!$J:$J,0))</f>
        <v>2.7279840696553954E-4</v>
      </c>
      <c r="W354" s="57">
        <f>INDEX(Data!$K:$K,MATCH($A354&amp;"."&amp;W$1,Data!$J:$J,0))</f>
        <v>2.6003551138735633E-4</v>
      </c>
      <c r="X354" s="57">
        <f>INDEX(Data!$K:$K,MATCH($A354&amp;"."&amp;X$1,Data!$J:$J,0))</f>
        <v>2.3581697697498392E-4</v>
      </c>
      <c r="Y354" s="57">
        <f>INDEX(Data!$K:$K,MATCH($A354&amp;"."&amp;Y$1,Data!$J:$J,0))</f>
        <v>1.8216803611242972E-4</v>
      </c>
    </row>
    <row r="355" spans="1:25" x14ac:dyDescent="0.2">
      <c r="A355" s="2">
        <f t="shared" si="6"/>
        <v>43089</v>
      </c>
      <c r="B355" s="57">
        <f>INDEX(Data!$K:$K,MATCH($A355&amp;"."&amp;B$1,Data!$J:$J,0))</f>
        <v>1.2250823196695746E-4</v>
      </c>
      <c r="C355" s="57">
        <f>INDEX(Data!$K:$K,MATCH($A355&amp;"."&amp;C$1,Data!$J:$J,0))</f>
        <v>8.2371163714584303E-5</v>
      </c>
      <c r="D355" s="57">
        <f>INDEX(Data!$K:$K,MATCH($A355&amp;"."&amp;D$1,Data!$J:$J,0))</f>
        <v>6.3893611350171841E-5</v>
      </c>
      <c r="E355" s="57">
        <f>INDEX(Data!$K:$K,MATCH($A355&amp;"."&amp;E$1,Data!$J:$J,0))</f>
        <v>5.3171680391619811E-5</v>
      </c>
      <c r="F355" s="57">
        <f>INDEX(Data!$K:$K,MATCH($A355&amp;"."&amp;F$1,Data!$J:$J,0))</f>
        <v>4.8058833972984387E-5</v>
      </c>
      <c r="G355" s="57">
        <f>INDEX(Data!$K:$K,MATCH($A355&amp;"."&amp;G$1,Data!$J:$J,0))</f>
        <v>4.9990634531124232E-5</v>
      </c>
      <c r="H355" s="57">
        <f>INDEX(Data!$K:$K,MATCH($A355&amp;"."&amp;H$1,Data!$J:$J,0))</f>
        <v>6.2453309230948377E-5</v>
      </c>
      <c r="I355" s="57">
        <f>INDEX(Data!$K:$K,MATCH($A355&amp;"."&amp;I$1,Data!$J:$J,0))</f>
        <v>9.8106789333346473E-5</v>
      </c>
      <c r="J355" s="57">
        <f>INDEX(Data!$K:$K,MATCH($A355&amp;"."&amp;J$1,Data!$J:$J,0))</f>
        <v>1.3111211460945486E-4</v>
      </c>
      <c r="K355" s="57">
        <f>INDEX(Data!$K:$K,MATCH($A355&amp;"."&amp;K$1,Data!$J:$J,0))</f>
        <v>1.5045226393640591E-4</v>
      </c>
      <c r="L355" s="57">
        <f>INDEX(Data!$K:$K,MATCH($A355&amp;"."&amp;L$1,Data!$J:$J,0))</f>
        <v>1.5083558850695323E-4</v>
      </c>
      <c r="M355" s="57">
        <f>INDEX(Data!$K:$K,MATCH($A355&amp;"."&amp;M$1,Data!$J:$J,0))</f>
        <v>1.452707536163663E-4</v>
      </c>
      <c r="N355" s="57">
        <f>INDEX(Data!$K:$K,MATCH($A355&amp;"."&amp;N$1,Data!$J:$J,0))</f>
        <v>1.3925001363007732E-4</v>
      </c>
      <c r="O355" s="57">
        <f>INDEX(Data!$K:$K,MATCH($A355&amp;"."&amp;O$1,Data!$J:$J,0))</f>
        <v>1.3583368337775326E-4</v>
      </c>
      <c r="P355" s="57">
        <f>INDEX(Data!$K:$K,MATCH($A355&amp;"."&amp;P$1,Data!$J:$J,0))</f>
        <v>1.35428006931889E-4</v>
      </c>
      <c r="Q355" s="57">
        <f>INDEX(Data!$K:$K,MATCH($A355&amp;"."&amp;Q$1,Data!$J:$J,0))</f>
        <v>1.3919231753656709E-4</v>
      </c>
      <c r="R355" s="57">
        <f>INDEX(Data!$K:$K,MATCH($A355&amp;"."&amp;R$1,Data!$J:$J,0))</f>
        <v>1.5942043673644078E-4</v>
      </c>
      <c r="S355" s="57">
        <f>INDEX(Data!$K:$K,MATCH($A355&amp;"."&amp;S$1,Data!$J:$J,0))</f>
        <v>2.1174067718229267E-4</v>
      </c>
      <c r="T355" s="57">
        <f>INDEX(Data!$K:$K,MATCH($A355&amp;"."&amp;T$1,Data!$J:$J,0))</f>
        <v>2.6149130971359264E-4</v>
      </c>
      <c r="U355" s="57">
        <f>INDEX(Data!$K:$K,MATCH($A355&amp;"."&amp;U$1,Data!$J:$J,0))</f>
        <v>2.7702175091935021E-4</v>
      </c>
      <c r="V355" s="57">
        <f>INDEX(Data!$K:$K,MATCH($A355&amp;"."&amp;V$1,Data!$J:$J,0))</f>
        <v>2.7279840696553954E-4</v>
      </c>
      <c r="W355" s="57">
        <f>INDEX(Data!$K:$K,MATCH($A355&amp;"."&amp;W$1,Data!$J:$J,0))</f>
        <v>2.6003551138735633E-4</v>
      </c>
      <c r="X355" s="57">
        <f>INDEX(Data!$K:$K,MATCH($A355&amp;"."&amp;X$1,Data!$J:$J,0))</f>
        <v>2.3581697697498392E-4</v>
      </c>
      <c r="Y355" s="57">
        <f>INDEX(Data!$K:$K,MATCH($A355&amp;"."&amp;Y$1,Data!$J:$J,0))</f>
        <v>1.8216803611242972E-4</v>
      </c>
    </row>
    <row r="356" spans="1:25" x14ac:dyDescent="0.2">
      <c r="A356" s="2">
        <f t="shared" si="6"/>
        <v>43090</v>
      </c>
      <c r="B356" s="57">
        <f>INDEX(Data!$K:$K,MATCH($A356&amp;"."&amp;B$1,Data!$J:$J,0))</f>
        <v>1.2250823196695746E-4</v>
      </c>
      <c r="C356" s="57">
        <f>INDEX(Data!$K:$K,MATCH($A356&amp;"."&amp;C$1,Data!$J:$J,0))</f>
        <v>8.2371163714584303E-5</v>
      </c>
      <c r="D356" s="57">
        <f>INDEX(Data!$K:$K,MATCH($A356&amp;"."&amp;D$1,Data!$J:$J,0))</f>
        <v>6.3893611350171841E-5</v>
      </c>
      <c r="E356" s="57">
        <f>INDEX(Data!$K:$K,MATCH($A356&amp;"."&amp;E$1,Data!$J:$J,0))</f>
        <v>5.3171680391619811E-5</v>
      </c>
      <c r="F356" s="57">
        <f>INDEX(Data!$K:$K,MATCH($A356&amp;"."&amp;F$1,Data!$J:$J,0))</f>
        <v>4.8058833972984387E-5</v>
      </c>
      <c r="G356" s="57">
        <f>INDEX(Data!$K:$K,MATCH($A356&amp;"."&amp;G$1,Data!$J:$J,0))</f>
        <v>4.9990634531124232E-5</v>
      </c>
      <c r="H356" s="57">
        <f>INDEX(Data!$K:$K,MATCH($A356&amp;"."&amp;H$1,Data!$J:$J,0))</f>
        <v>6.2453309230948377E-5</v>
      </c>
      <c r="I356" s="57">
        <f>INDEX(Data!$K:$K,MATCH($A356&amp;"."&amp;I$1,Data!$J:$J,0))</f>
        <v>9.8106789333346473E-5</v>
      </c>
      <c r="J356" s="57">
        <f>INDEX(Data!$K:$K,MATCH($A356&amp;"."&amp;J$1,Data!$J:$J,0))</f>
        <v>1.3111211460945486E-4</v>
      </c>
      <c r="K356" s="57">
        <f>INDEX(Data!$K:$K,MATCH($A356&amp;"."&amp;K$1,Data!$J:$J,0))</f>
        <v>1.5045226393640591E-4</v>
      </c>
      <c r="L356" s="57">
        <f>INDEX(Data!$K:$K,MATCH($A356&amp;"."&amp;L$1,Data!$J:$J,0))</f>
        <v>1.5083558850695323E-4</v>
      </c>
      <c r="M356" s="57">
        <f>INDEX(Data!$K:$K,MATCH($A356&amp;"."&amp;M$1,Data!$J:$J,0))</f>
        <v>1.452707536163663E-4</v>
      </c>
      <c r="N356" s="57">
        <f>INDEX(Data!$K:$K,MATCH($A356&amp;"."&amp;N$1,Data!$J:$J,0))</f>
        <v>1.3925001363007732E-4</v>
      </c>
      <c r="O356" s="57">
        <f>INDEX(Data!$K:$K,MATCH($A356&amp;"."&amp;O$1,Data!$J:$J,0))</f>
        <v>1.3583368337775326E-4</v>
      </c>
      <c r="P356" s="57">
        <f>INDEX(Data!$K:$K,MATCH($A356&amp;"."&amp;P$1,Data!$J:$J,0))</f>
        <v>1.35428006931889E-4</v>
      </c>
      <c r="Q356" s="57">
        <f>INDEX(Data!$K:$K,MATCH($A356&amp;"."&amp;Q$1,Data!$J:$J,0))</f>
        <v>1.3919231753656709E-4</v>
      </c>
      <c r="R356" s="57">
        <f>INDEX(Data!$K:$K,MATCH($A356&amp;"."&amp;R$1,Data!$J:$J,0))</f>
        <v>1.5942043673644078E-4</v>
      </c>
      <c r="S356" s="57">
        <f>INDEX(Data!$K:$K,MATCH($A356&amp;"."&amp;S$1,Data!$J:$J,0))</f>
        <v>2.1174067718229267E-4</v>
      </c>
      <c r="T356" s="57">
        <f>INDEX(Data!$K:$K,MATCH($A356&amp;"."&amp;T$1,Data!$J:$J,0))</f>
        <v>2.6149130971359264E-4</v>
      </c>
      <c r="U356" s="57">
        <f>INDEX(Data!$K:$K,MATCH($A356&amp;"."&amp;U$1,Data!$J:$J,0))</f>
        <v>2.7702175091935021E-4</v>
      </c>
      <c r="V356" s="57">
        <f>INDEX(Data!$K:$K,MATCH($A356&amp;"."&amp;V$1,Data!$J:$J,0))</f>
        <v>2.7279840696553954E-4</v>
      </c>
      <c r="W356" s="57">
        <f>INDEX(Data!$K:$K,MATCH($A356&amp;"."&amp;W$1,Data!$J:$J,0))</f>
        <v>2.6003551138735633E-4</v>
      </c>
      <c r="X356" s="57">
        <f>INDEX(Data!$K:$K,MATCH($A356&amp;"."&amp;X$1,Data!$J:$J,0))</f>
        <v>2.3581697697498392E-4</v>
      </c>
      <c r="Y356" s="57">
        <f>INDEX(Data!$K:$K,MATCH($A356&amp;"."&amp;Y$1,Data!$J:$J,0))</f>
        <v>1.8216803611242972E-4</v>
      </c>
    </row>
    <row r="357" spans="1:25" x14ac:dyDescent="0.2">
      <c r="A357" s="2">
        <f t="shared" si="6"/>
        <v>43091</v>
      </c>
      <c r="B357" s="57">
        <f>INDEX(Data!$K:$K,MATCH($A357&amp;"."&amp;B$1,Data!$J:$J,0))</f>
        <v>1.2250823196695746E-4</v>
      </c>
      <c r="C357" s="57">
        <f>INDEX(Data!$K:$K,MATCH($A357&amp;"."&amp;C$1,Data!$J:$J,0))</f>
        <v>8.2371163714584303E-5</v>
      </c>
      <c r="D357" s="57">
        <f>INDEX(Data!$K:$K,MATCH($A357&amp;"."&amp;D$1,Data!$J:$J,0))</f>
        <v>6.3893611350171841E-5</v>
      </c>
      <c r="E357" s="57">
        <f>INDEX(Data!$K:$K,MATCH($A357&amp;"."&amp;E$1,Data!$J:$J,0))</f>
        <v>5.3171680391619811E-5</v>
      </c>
      <c r="F357" s="57">
        <f>INDEX(Data!$K:$K,MATCH($A357&amp;"."&amp;F$1,Data!$J:$J,0))</f>
        <v>4.8058833972984387E-5</v>
      </c>
      <c r="G357" s="57">
        <f>INDEX(Data!$K:$K,MATCH($A357&amp;"."&amp;G$1,Data!$J:$J,0))</f>
        <v>4.9990634531124232E-5</v>
      </c>
      <c r="H357" s="57">
        <f>INDEX(Data!$K:$K,MATCH($A357&amp;"."&amp;H$1,Data!$J:$J,0))</f>
        <v>6.2453309230948377E-5</v>
      </c>
      <c r="I357" s="57">
        <f>INDEX(Data!$K:$K,MATCH($A357&amp;"."&amp;I$1,Data!$J:$J,0))</f>
        <v>9.8106789333346473E-5</v>
      </c>
      <c r="J357" s="57">
        <f>INDEX(Data!$K:$K,MATCH($A357&amp;"."&amp;J$1,Data!$J:$J,0))</f>
        <v>1.3111211460945486E-4</v>
      </c>
      <c r="K357" s="57">
        <f>INDEX(Data!$K:$K,MATCH($A357&amp;"."&amp;K$1,Data!$J:$J,0))</f>
        <v>1.5045226393640591E-4</v>
      </c>
      <c r="L357" s="57">
        <f>INDEX(Data!$K:$K,MATCH($A357&amp;"."&amp;L$1,Data!$J:$J,0))</f>
        <v>1.5083558850695323E-4</v>
      </c>
      <c r="M357" s="57">
        <f>INDEX(Data!$K:$K,MATCH($A357&amp;"."&amp;M$1,Data!$J:$J,0))</f>
        <v>1.452707536163663E-4</v>
      </c>
      <c r="N357" s="57">
        <f>INDEX(Data!$K:$K,MATCH($A357&amp;"."&amp;N$1,Data!$J:$J,0))</f>
        <v>1.3925001363007732E-4</v>
      </c>
      <c r="O357" s="57">
        <f>INDEX(Data!$K:$K,MATCH($A357&amp;"."&amp;O$1,Data!$J:$J,0))</f>
        <v>1.3583368337775326E-4</v>
      </c>
      <c r="P357" s="57">
        <f>INDEX(Data!$K:$K,MATCH($A357&amp;"."&amp;P$1,Data!$J:$J,0))</f>
        <v>1.35428006931889E-4</v>
      </c>
      <c r="Q357" s="57">
        <f>INDEX(Data!$K:$K,MATCH($A357&amp;"."&amp;Q$1,Data!$J:$J,0))</f>
        <v>1.3919231753656709E-4</v>
      </c>
      <c r="R357" s="57">
        <f>INDEX(Data!$K:$K,MATCH($A357&amp;"."&amp;R$1,Data!$J:$J,0))</f>
        <v>1.5942043673644078E-4</v>
      </c>
      <c r="S357" s="57">
        <f>INDEX(Data!$K:$K,MATCH($A357&amp;"."&amp;S$1,Data!$J:$J,0))</f>
        <v>2.1174067718229267E-4</v>
      </c>
      <c r="T357" s="57">
        <f>INDEX(Data!$K:$K,MATCH($A357&amp;"."&amp;T$1,Data!$J:$J,0))</f>
        <v>2.6149130971359264E-4</v>
      </c>
      <c r="U357" s="57">
        <f>INDEX(Data!$K:$K,MATCH($A357&amp;"."&amp;U$1,Data!$J:$J,0))</f>
        <v>2.7702175091935021E-4</v>
      </c>
      <c r="V357" s="57">
        <f>INDEX(Data!$K:$K,MATCH($A357&amp;"."&amp;V$1,Data!$J:$J,0))</f>
        <v>2.7279840696553954E-4</v>
      </c>
      <c r="W357" s="57">
        <f>INDEX(Data!$K:$K,MATCH($A357&amp;"."&amp;W$1,Data!$J:$J,0))</f>
        <v>2.6003551138735633E-4</v>
      </c>
      <c r="X357" s="57">
        <f>INDEX(Data!$K:$K,MATCH($A357&amp;"."&amp;X$1,Data!$J:$J,0))</f>
        <v>2.3581697697498392E-4</v>
      </c>
      <c r="Y357" s="57">
        <f>INDEX(Data!$K:$K,MATCH($A357&amp;"."&amp;Y$1,Data!$J:$J,0))</f>
        <v>1.8216803611242972E-4</v>
      </c>
    </row>
    <row r="358" spans="1:25" x14ac:dyDescent="0.2">
      <c r="A358" s="2">
        <f t="shared" si="6"/>
        <v>43092</v>
      </c>
      <c r="B358" s="57">
        <f>INDEX(Data!$K:$K,MATCH($A358&amp;"."&amp;B$1,Data!$J:$J,0))</f>
        <v>1.2250823196695746E-4</v>
      </c>
      <c r="C358" s="57">
        <f>INDEX(Data!$K:$K,MATCH($A358&amp;"."&amp;C$1,Data!$J:$J,0))</f>
        <v>8.2511225072740376E-5</v>
      </c>
      <c r="D358" s="57">
        <f>INDEX(Data!$K:$K,MATCH($A358&amp;"."&amp;D$1,Data!$J:$J,0))</f>
        <v>6.4002254054482938E-5</v>
      </c>
      <c r="E358" s="57">
        <f>INDEX(Data!$K:$K,MATCH($A358&amp;"."&amp;E$1,Data!$J:$J,0))</f>
        <v>5.3262091858876658E-5</v>
      </c>
      <c r="F358" s="57">
        <f>INDEX(Data!$K:$K,MATCH($A358&amp;"."&amp;F$1,Data!$J:$J,0))</f>
        <v>4.8140551715627648E-5</v>
      </c>
      <c r="G358" s="57">
        <f>INDEX(Data!$K:$K,MATCH($A358&amp;"."&amp;G$1,Data!$J:$J,0))</f>
        <v>5.0075637047196181E-5</v>
      </c>
      <c r="H358" s="57">
        <f>INDEX(Data!$K:$K,MATCH($A358&amp;"."&amp;H$1,Data!$J:$J,0))</f>
        <v>6.2559502890449656E-5</v>
      </c>
      <c r="I358" s="57">
        <f>INDEX(Data!$K:$K,MATCH($A358&amp;"."&amp;I$1,Data!$J:$J,0))</f>
        <v>9.8273607058612213E-5</v>
      </c>
      <c r="J358" s="57">
        <f>INDEX(Data!$K:$K,MATCH($A358&amp;"."&amp;J$1,Data!$J:$J,0))</f>
        <v>1.3133505356059728E-4</v>
      </c>
      <c r="K358" s="57">
        <f>INDEX(Data!$K:$K,MATCH($A358&amp;"."&amp;K$1,Data!$J:$J,0))</f>
        <v>1.5070808827436977E-4</v>
      </c>
      <c r="L358" s="57">
        <f>INDEX(Data!$K:$K,MATCH($A358&amp;"."&amp;L$1,Data!$J:$J,0))</f>
        <v>1.5109206463806334E-4</v>
      </c>
      <c r="M358" s="57">
        <f>INDEX(Data!$K:$K,MATCH($A358&amp;"."&amp;M$1,Data!$J:$J,0))</f>
        <v>1.4551776747575971E-4</v>
      </c>
      <c r="N358" s="57">
        <f>INDEX(Data!$K:$K,MATCH($A358&amp;"."&amp;N$1,Data!$J:$J,0))</f>
        <v>1.3948679001094593E-4</v>
      </c>
      <c r="O358" s="57">
        <f>INDEX(Data!$K:$K,MATCH($A358&amp;"."&amp;O$1,Data!$J:$J,0))</f>
        <v>1.3606465073719417E-4</v>
      </c>
      <c r="P358" s="57">
        <f>INDEX(Data!$K:$K,MATCH($A358&amp;"."&amp;P$1,Data!$J:$J,0))</f>
        <v>1.3565828449175172E-4</v>
      </c>
      <c r="Q358" s="57">
        <f>INDEX(Data!$K:$K,MATCH($A358&amp;"."&amp;Q$1,Data!$J:$J,0))</f>
        <v>1.3942899581279746E-4</v>
      </c>
      <c r="R358" s="57">
        <f>INDEX(Data!$K:$K,MATCH($A358&amp;"."&amp;R$1,Data!$J:$J,0))</f>
        <v>1.5969151027577433E-4</v>
      </c>
      <c r="S358" s="57">
        <f>INDEX(Data!$K:$K,MATCH($A358&amp;"."&amp;S$1,Data!$J:$J,0))</f>
        <v>2.1210071442695036E-4</v>
      </c>
      <c r="T358" s="57">
        <f>INDEX(Data!$K:$K,MATCH($A358&amp;"."&amp;T$1,Data!$J:$J,0))</f>
        <v>2.6193594138240587E-4</v>
      </c>
      <c r="U358" s="57">
        <f>INDEX(Data!$K:$K,MATCH($A358&amp;"."&amp;U$1,Data!$J:$J,0))</f>
        <v>2.7749279006609567E-4</v>
      </c>
      <c r="V358" s="57">
        <f>INDEX(Data!$K:$K,MATCH($A358&amp;"."&amp;V$1,Data!$J:$J,0))</f>
        <v>2.7326226486992523E-4</v>
      </c>
      <c r="W358" s="57">
        <f>INDEX(Data!$K:$K,MATCH($A358&amp;"."&amp;W$1,Data!$J:$J,0))</f>
        <v>2.6047766766209256E-4</v>
      </c>
      <c r="X358" s="57">
        <f>INDEX(Data!$K:$K,MATCH($A358&amp;"."&amp;X$1,Data!$J:$J,0))</f>
        <v>2.3621795280902484E-4</v>
      </c>
      <c r="Y358" s="57">
        <f>INDEX(Data!$K:$K,MATCH($A358&amp;"."&amp;Y$1,Data!$J:$J,0))</f>
        <v>1.8247778896039168E-4</v>
      </c>
    </row>
    <row r="359" spans="1:25" x14ac:dyDescent="0.2">
      <c r="A359" s="2">
        <f t="shared" si="6"/>
        <v>43093</v>
      </c>
      <c r="B359" s="57">
        <f>INDEX(Data!$K:$K,MATCH($A359&amp;"."&amp;B$1,Data!$J:$J,0))</f>
        <v>1.2271654114435408E-4</v>
      </c>
      <c r="C359" s="57">
        <f>INDEX(Data!$K:$K,MATCH($A359&amp;"."&amp;C$1,Data!$J:$J,0))</f>
        <v>8.2511225072740376E-5</v>
      </c>
      <c r="D359" s="57">
        <f>INDEX(Data!$K:$K,MATCH($A359&amp;"."&amp;D$1,Data!$J:$J,0))</f>
        <v>6.4002254054482938E-5</v>
      </c>
      <c r="E359" s="57">
        <f>INDEX(Data!$K:$K,MATCH($A359&amp;"."&amp;E$1,Data!$J:$J,0))</f>
        <v>5.3262091858876658E-5</v>
      </c>
      <c r="F359" s="57">
        <f>INDEX(Data!$K:$K,MATCH($A359&amp;"."&amp;F$1,Data!$J:$J,0))</f>
        <v>4.8140551715627648E-5</v>
      </c>
      <c r="G359" s="57">
        <f>INDEX(Data!$K:$K,MATCH($A359&amp;"."&amp;G$1,Data!$J:$J,0))</f>
        <v>5.0075637047196181E-5</v>
      </c>
      <c r="H359" s="57">
        <f>INDEX(Data!$K:$K,MATCH($A359&amp;"."&amp;H$1,Data!$J:$J,0))</f>
        <v>6.2559502890449656E-5</v>
      </c>
      <c r="I359" s="57">
        <f>INDEX(Data!$K:$K,MATCH($A359&amp;"."&amp;I$1,Data!$J:$J,0))</f>
        <v>9.8273607058612213E-5</v>
      </c>
      <c r="J359" s="57">
        <f>INDEX(Data!$K:$K,MATCH($A359&amp;"."&amp;J$1,Data!$J:$J,0))</f>
        <v>1.3133505356059728E-4</v>
      </c>
      <c r="K359" s="57">
        <f>INDEX(Data!$K:$K,MATCH($A359&amp;"."&amp;K$1,Data!$J:$J,0))</f>
        <v>1.5070808827436977E-4</v>
      </c>
      <c r="L359" s="57">
        <f>INDEX(Data!$K:$K,MATCH($A359&amp;"."&amp;L$1,Data!$J:$J,0))</f>
        <v>1.5109206463806334E-4</v>
      </c>
      <c r="M359" s="57">
        <f>INDEX(Data!$K:$K,MATCH($A359&amp;"."&amp;M$1,Data!$J:$J,0))</f>
        <v>1.4551776747575971E-4</v>
      </c>
      <c r="N359" s="57">
        <f>INDEX(Data!$K:$K,MATCH($A359&amp;"."&amp;N$1,Data!$J:$J,0))</f>
        <v>1.3948679001094593E-4</v>
      </c>
      <c r="O359" s="57">
        <f>INDEX(Data!$K:$K,MATCH($A359&amp;"."&amp;O$1,Data!$J:$J,0))</f>
        <v>1.3606465073719417E-4</v>
      </c>
      <c r="P359" s="57">
        <f>INDEX(Data!$K:$K,MATCH($A359&amp;"."&amp;P$1,Data!$J:$J,0))</f>
        <v>1.3565828449175172E-4</v>
      </c>
      <c r="Q359" s="57">
        <f>INDEX(Data!$K:$K,MATCH($A359&amp;"."&amp;Q$1,Data!$J:$J,0))</f>
        <v>1.3942899581279746E-4</v>
      </c>
      <c r="R359" s="57">
        <f>INDEX(Data!$K:$K,MATCH($A359&amp;"."&amp;R$1,Data!$J:$J,0))</f>
        <v>1.5969151027577433E-4</v>
      </c>
      <c r="S359" s="57">
        <f>INDEX(Data!$K:$K,MATCH($A359&amp;"."&amp;S$1,Data!$J:$J,0))</f>
        <v>2.1210071442695036E-4</v>
      </c>
      <c r="T359" s="57">
        <f>INDEX(Data!$K:$K,MATCH($A359&amp;"."&amp;T$1,Data!$J:$J,0))</f>
        <v>2.6193594138240587E-4</v>
      </c>
      <c r="U359" s="57">
        <f>INDEX(Data!$K:$K,MATCH($A359&amp;"."&amp;U$1,Data!$J:$J,0))</f>
        <v>2.7749279006609567E-4</v>
      </c>
      <c r="V359" s="57">
        <f>INDEX(Data!$K:$K,MATCH($A359&amp;"."&amp;V$1,Data!$J:$J,0))</f>
        <v>2.7326226486992523E-4</v>
      </c>
      <c r="W359" s="57">
        <f>INDEX(Data!$K:$K,MATCH($A359&amp;"."&amp;W$1,Data!$J:$J,0))</f>
        <v>2.6047766766209256E-4</v>
      </c>
      <c r="X359" s="57">
        <f>INDEX(Data!$K:$K,MATCH($A359&amp;"."&amp;X$1,Data!$J:$J,0))</f>
        <v>2.3621795280902484E-4</v>
      </c>
      <c r="Y359" s="57">
        <f>INDEX(Data!$K:$K,MATCH($A359&amp;"."&amp;Y$1,Data!$J:$J,0))</f>
        <v>1.8247778896039168E-4</v>
      </c>
    </row>
    <row r="360" spans="1:25" x14ac:dyDescent="0.2">
      <c r="A360" s="2">
        <f t="shared" si="6"/>
        <v>43094</v>
      </c>
      <c r="B360" s="57">
        <f>INDEX(Data!$K:$K,MATCH($A360&amp;"."&amp;B$1,Data!$J:$J,0))</f>
        <v>1.2271654114435408E-4</v>
      </c>
      <c r="C360" s="57">
        <f>INDEX(Data!$K:$K,MATCH($A360&amp;"."&amp;C$1,Data!$J:$J,0))</f>
        <v>8.2511225072740376E-5</v>
      </c>
      <c r="D360" s="57">
        <f>INDEX(Data!$K:$K,MATCH($A360&amp;"."&amp;D$1,Data!$J:$J,0))</f>
        <v>6.4002254054482938E-5</v>
      </c>
      <c r="E360" s="57">
        <f>INDEX(Data!$K:$K,MATCH($A360&amp;"."&amp;E$1,Data!$J:$J,0))</f>
        <v>5.3262091858876658E-5</v>
      </c>
      <c r="F360" s="57">
        <f>INDEX(Data!$K:$K,MATCH($A360&amp;"."&amp;F$1,Data!$J:$J,0))</f>
        <v>4.8140551715627648E-5</v>
      </c>
      <c r="G360" s="57">
        <f>INDEX(Data!$K:$K,MATCH($A360&amp;"."&amp;G$1,Data!$J:$J,0))</f>
        <v>5.0075637047196181E-5</v>
      </c>
      <c r="H360" s="57">
        <f>INDEX(Data!$K:$K,MATCH($A360&amp;"."&amp;H$1,Data!$J:$J,0))</f>
        <v>6.2559502890449656E-5</v>
      </c>
      <c r="I360" s="57">
        <f>INDEX(Data!$K:$K,MATCH($A360&amp;"."&amp;I$1,Data!$J:$J,0))</f>
        <v>9.8273607058612213E-5</v>
      </c>
      <c r="J360" s="57">
        <f>INDEX(Data!$K:$K,MATCH($A360&amp;"."&amp;J$1,Data!$J:$J,0))</f>
        <v>1.3133505356059728E-4</v>
      </c>
      <c r="K360" s="57">
        <f>INDEX(Data!$K:$K,MATCH($A360&amp;"."&amp;K$1,Data!$J:$J,0))</f>
        <v>1.5070808827436977E-4</v>
      </c>
      <c r="L360" s="57">
        <f>INDEX(Data!$K:$K,MATCH($A360&amp;"."&amp;L$1,Data!$J:$J,0))</f>
        <v>1.5109206463806334E-4</v>
      </c>
      <c r="M360" s="57">
        <f>INDEX(Data!$K:$K,MATCH($A360&amp;"."&amp;M$1,Data!$J:$J,0))</f>
        <v>1.4551776747575971E-4</v>
      </c>
      <c r="N360" s="57">
        <f>INDEX(Data!$K:$K,MATCH($A360&amp;"."&amp;N$1,Data!$J:$J,0))</f>
        <v>1.3948679001094593E-4</v>
      </c>
      <c r="O360" s="57">
        <f>INDEX(Data!$K:$K,MATCH($A360&amp;"."&amp;O$1,Data!$J:$J,0))</f>
        <v>1.3606465073719417E-4</v>
      </c>
      <c r="P360" s="57">
        <f>INDEX(Data!$K:$K,MATCH($A360&amp;"."&amp;P$1,Data!$J:$J,0))</f>
        <v>1.3565828449175172E-4</v>
      </c>
      <c r="Q360" s="57">
        <f>INDEX(Data!$K:$K,MATCH($A360&amp;"."&amp;Q$1,Data!$J:$J,0))</f>
        <v>1.3942899581279746E-4</v>
      </c>
      <c r="R360" s="57">
        <f>INDEX(Data!$K:$K,MATCH($A360&amp;"."&amp;R$1,Data!$J:$J,0))</f>
        <v>1.5969151027577433E-4</v>
      </c>
      <c r="S360" s="57">
        <f>INDEX(Data!$K:$K,MATCH($A360&amp;"."&amp;S$1,Data!$J:$J,0))</f>
        <v>2.1210071442695036E-4</v>
      </c>
      <c r="T360" s="57">
        <f>INDEX(Data!$K:$K,MATCH($A360&amp;"."&amp;T$1,Data!$J:$J,0))</f>
        <v>2.6193594138240587E-4</v>
      </c>
      <c r="U360" s="57">
        <f>INDEX(Data!$K:$K,MATCH($A360&amp;"."&amp;U$1,Data!$J:$J,0))</f>
        <v>2.7749279006609567E-4</v>
      </c>
      <c r="V360" s="57">
        <f>INDEX(Data!$K:$K,MATCH($A360&amp;"."&amp;V$1,Data!$J:$J,0))</f>
        <v>2.7326226486992523E-4</v>
      </c>
      <c r="W360" s="57">
        <f>INDEX(Data!$K:$K,MATCH($A360&amp;"."&amp;W$1,Data!$J:$J,0))</f>
        <v>2.6047766766209256E-4</v>
      </c>
      <c r="X360" s="57">
        <f>INDEX(Data!$K:$K,MATCH($A360&amp;"."&amp;X$1,Data!$J:$J,0))</f>
        <v>2.3621795280902484E-4</v>
      </c>
      <c r="Y360" s="57">
        <f>INDEX(Data!$K:$K,MATCH($A360&amp;"."&amp;Y$1,Data!$J:$J,0))</f>
        <v>1.8247778896039168E-4</v>
      </c>
    </row>
    <row r="361" spans="1:25" x14ac:dyDescent="0.2">
      <c r="A361" s="2">
        <f t="shared" si="6"/>
        <v>43095</v>
      </c>
      <c r="B361" s="57">
        <f>INDEX(Data!$K:$K,MATCH($A361&amp;"."&amp;B$1,Data!$J:$J,0))</f>
        <v>1.2271654114435408E-4</v>
      </c>
      <c r="C361" s="57">
        <f>INDEX(Data!$K:$K,MATCH($A361&amp;"."&amp;C$1,Data!$J:$J,0))</f>
        <v>8.2371163714584303E-5</v>
      </c>
      <c r="D361" s="57">
        <f>INDEX(Data!$K:$K,MATCH($A361&amp;"."&amp;D$1,Data!$J:$J,0))</f>
        <v>6.3893611350171841E-5</v>
      </c>
      <c r="E361" s="57">
        <f>INDEX(Data!$K:$K,MATCH($A361&amp;"."&amp;E$1,Data!$J:$J,0))</f>
        <v>5.3171680391619811E-5</v>
      </c>
      <c r="F361" s="57">
        <f>INDEX(Data!$K:$K,MATCH($A361&amp;"."&amp;F$1,Data!$J:$J,0))</f>
        <v>4.8058833972984387E-5</v>
      </c>
      <c r="G361" s="57">
        <f>INDEX(Data!$K:$K,MATCH($A361&amp;"."&amp;G$1,Data!$J:$J,0))</f>
        <v>4.9990634531124232E-5</v>
      </c>
      <c r="H361" s="57">
        <f>INDEX(Data!$K:$K,MATCH($A361&amp;"."&amp;H$1,Data!$J:$J,0))</f>
        <v>6.2453309230948377E-5</v>
      </c>
      <c r="I361" s="57">
        <f>INDEX(Data!$K:$K,MATCH($A361&amp;"."&amp;I$1,Data!$J:$J,0))</f>
        <v>9.8106789333346473E-5</v>
      </c>
      <c r="J361" s="57">
        <f>INDEX(Data!$K:$K,MATCH($A361&amp;"."&amp;J$1,Data!$J:$J,0))</f>
        <v>1.3111211460945486E-4</v>
      </c>
      <c r="K361" s="57">
        <f>INDEX(Data!$K:$K,MATCH($A361&amp;"."&amp;K$1,Data!$J:$J,0))</f>
        <v>1.5045226393640591E-4</v>
      </c>
      <c r="L361" s="57">
        <f>INDEX(Data!$K:$K,MATCH($A361&amp;"."&amp;L$1,Data!$J:$J,0))</f>
        <v>1.5083558850695323E-4</v>
      </c>
      <c r="M361" s="57">
        <f>INDEX(Data!$K:$K,MATCH($A361&amp;"."&amp;M$1,Data!$J:$J,0))</f>
        <v>1.452707536163663E-4</v>
      </c>
      <c r="N361" s="57">
        <f>INDEX(Data!$K:$K,MATCH($A361&amp;"."&amp;N$1,Data!$J:$J,0))</f>
        <v>1.3925001363007732E-4</v>
      </c>
      <c r="O361" s="57">
        <f>INDEX(Data!$K:$K,MATCH($A361&amp;"."&amp;O$1,Data!$J:$J,0))</f>
        <v>1.3583368337775326E-4</v>
      </c>
      <c r="P361" s="57">
        <f>INDEX(Data!$K:$K,MATCH($A361&amp;"."&amp;P$1,Data!$J:$J,0))</f>
        <v>1.35428006931889E-4</v>
      </c>
      <c r="Q361" s="57">
        <f>INDEX(Data!$K:$K,MATCH($A361&amp;"."&amp;Q$1,Data!$J:$J,0))</f>
        <v>1.3919231753656709E-4</v>
      </c>
      <c r="R361" s="57">
        <f>INDEX(Data!$K:$K,MATCH($A361&amp;"."&amp;R$1,Data!$J:$J,0))</f>
        <v>1.5942043673644078E-4</v>
      </c>
      <c r="S361" s="57">
        <f>INDEX(Data!$K:$K,MATCH($A361&amp;"."&amp;S$1,Data!$J:$J,0))</f>
        <v>2.1174067718229267E-4</v>
      </c>
      <c r="T361" s="57">
        <f>INDEX(Data!$K:$K,MATCH($A361&amp;"."&amp;T$1,Data!$J:$J,0))</f>
        <v>2.6149130971359264E-4</v>
      </c>
      <c r="U361" s="57">
        <f>INDEX(Data!$K:$K,MATCH($A361&amp;"."&amp;U$1,Data!$J:$J,0))</f>
        <v>2.7702175091935021E-4</v>
      </c>
      <c r="V361" s="57">
        <f>INDEX(Data!$K:$K,MATCH($A361&amp;"."&amp;V$1,Data!$J:$J,0))</f>
        <v>2.7279840696553954E-4</v>
      </c>
      <c r="W361" s="57">
        <f>INDEX(Data!$K:$K,MATCH($A361&amp;"."&amp;W$1,Data!$J:$J,0))</f>
        <v>2.6003551138735633E-4</v>
      </c>
      <c r="X361" s="57">
        <f>INDEX(Data!$K:$K,MATCH($A361&amp;"."&amp;X$1,Data!$J:$J,0))</f>
        <v>2.3581697697498392E-4</v>
      </c>
      <c r="Y361" s="57">
        <f>INDEX(Data!$K:$K,MATCH($A361&amp;"."&amp;Y$1,Data!$J:$J,0))</f>
        <v>1.8216803611242972E-4</v>
      </c>
    </row>
    <row r="362" spans="1:25" x14ac:dyDescent="0.2">
      <c r="A362" s="2">
        <f t="shared" si="6"/>
        <v>43096</v>
      </c>
      <c r="B362" s="57">
        <f>INDEX(Data!$K:$K,MATCH($A362&amp;"."&amp;B$1,Data!$J:$J,0))</f>
        <v>1.2250823196695746E-4</v>
      </c>
      <c r="C362" s="57">
        <f>INDEX(Data!$K:$K,MATCH($A362&amp;"."&amp;C$1,Data!$J:$J,0))</f>
        <v>8.2371163714584303E-5</v>
      </c>
      <c r="D362" s="57">
        <f>INDEX(Data!$K:$K,MATCH($A362&amp;"."&amp;D$1,Data!$J:$J,0))</f>
        <v>6.3893611350171841E-5</v>
      </c>
      <c r="E362" s="57">
        <f>INDEX(Data!$K:$K,MATCH($A362&amp;"."&amp;E$1,Data!$J:$J,0))</f>
        <v>5.3171680391619811E-5</v>
      </c>
      <c r="F362" s="57">
        <f>INDEX(Data!$K:$K,MATCH($A362&amp;"."&amp;F$1,Data!$J:$J,0))</f>
        <v>4.8058833972984387E-5</v>
      </c>
      <c r="G362" s="57">
        <f>INDEX(Data!$K:$K,MATCH($A362&amp;"."&amp;G$1,Data!$J:$J,0))</f>
        <v>4.9990634531124232E-5</v>
      </c>
      <c r="H362" s="57">
        <f>INDEX(Data!$K:$K,MATCH($A362&amp;"."&amp;H$1,Data!$J:$J,0))</f>
        <v>6.2453309230948377E-5</v>
      </c>
      <c r="I362" s="57">
        <f>INDEX(Data!$K:$K,MATCH($A362&amp;"."&amp;I$1,Data!$J:$J,0))</f>
        <v>9.8106789333346473E-5</v>
      </c>
      <c r="J362" s="57">
        <f>INDEX(Data!$K:$K,MATCH($A362&amp;"."&amp;J$1,Data!$J:$J,0))</f>
        <v>1.3111211460945486E-4</v>
      </c>
      <c r="K362" s="57">
        <f>INDEX(Data!$K:$K,MATCH($A362&amp;"."&amp;K$1,Data!$J:$J,0))</f>
        <v>1.5045226393640591E-4</v>
      </c>
      <c r="L362" s="57">
        <f>INDEX(Data!$K:$K,MATCH($A362&amp;"."&amp;L$1,Data!$J:$J,0))</f>
        <v>1.5083558850695323E-4</v>
      </c>
      <c r="M362" s="57">
        <f>INDEX(Data!$K:$K,MATCH($A362&amp;"."&amp;M$1,Data!$J:$J,0))</f>
        <v>1.452707536163663E-4</v>
      </c>
      <c r="N362" s="57">
        <f>INDEX(Data!$K:$K,MATCH($A362&amp;"."&amp;N$1,Data!$J:$J,0))</f>
        <v>1.3925001363007732E-4</v>
      </c>
      <c r="O362" s="57">
        <f>INDEX(Data!$K:$K,MATCH($A362&amp;"."&amp;O$1,Data!$J:$J,0))</f>
        <v>1.3583368337775326E-4</v>
      </c>
      <c r="P362" s="57">
        <f>INDEX(Data!$K:$K,MATCH($A362&amp;"."&amp;P$1,Data!$J:$J,0))</f>
        <v>1.35428006931889E-4</v>
      </c>
      <c r="Q362" s="57">
        <f>INDEX(Data!$K:$K,MATCH($A362&amp;"."&amp;Q$1,Data!$J:$J,0))</f>
        <v>1.3919231753656709E-4</v>
      </c>
      <c r="R362" s="57">
        <f>INDEX(Data!$K:$K,MATCH($A362&amp;"."&amp;R$1,Data!$J:$J,0))</f>
        <v>1.5942043673644078E-4</v>
      </c>
      <c r="S362" s="57">
        <f>INDEX(Data!$K:$K,MATCH($A362&amp;"."&amp;S$1,Data!$J:$J,0))</f>
        <v>2.1174067718229267E-4</v>
      </c>
      <c r="T362" s="57">
        <f>INDEX(Data!$K:$K,MATCH($A362&amp;"."&amp;T$1,Data!$J:$J,0))</f>
        <v>2.6149130971359264E-4</v>
      </c>
      <c r="U362" s="57">
        <f>INDEX(Data!$K:$K,MATCH($A362&amp;"."&amp;U$1,Data!$J:$J,0))</f>
        <v>2.7702175091935021E-4</v>
      </c>
      <c r="V362" s="57">
        <f>INDEX(Data!$K:$K,MATCH($A362&amp;"."&amp;V$1,Data!$J:$J,0))</f>
        <v>2.7279840696553954E-4</v>
      </c>
      <c r="W362" s="57">
        <f>INDEX(Data!$K:$K,MATCH($A362&amp;"."&amp;W$1,Data!$J:$J,0))</f>
        <v>2.6003551138735633E-4</v>
      </c>
      <c r="X362" s="57">
        <f>INDEX(Data!$K:$K,MATCH($A362&amp;"."&amp;X$1,Data!$J:$J,0))</f>
        <v>2.3581697697498392E-4</v>
      </c>
      <c r="Y362" s="57">
        <f>INDEX(Data!$K:$K,MATCH($A362&amp;"."&amp;Y$1,Data!$J:$J,0))</f>
        <v>1.8216803611242972E-4</v>
      </c>
    </row>
    <row r="363" spans="1:25" x14ac:dyDescent="0.2">
      <c r="A363" s="2">
        <f t="shared" si="6"/>
        <v>43097</v>
      </c>
      <c r="B363" s="57">
        <f>INDEX(Data!$K:$K,MATCH($A363&amp;"."&amp;B$1,Data!$J:$J,0))</f>
        <v>1.2250823196695746E-4</v>
      </c>
      <c r="C363" s="57">
        <f>INDEX(Data!$K:$K,MATCH($A363&amp;"."&amp;C$1,Data!$J:$J,0))</f>
        <v>8.2371163714584303E-5</v>
      </c>
      <c r="D363" s="57">
        <f>INDEX(Data!$K:$K,MATCH($A363&amp;"."&amp;D$1,Data!$J:$J,0))</f>
        <v>6.3893611350171841E-5</v>
      </c>
      <c r="E363" s="57">
        <f>INDEX(Data!$K:$K,MATCH($A363&amp;"."&amp;E$1,Data!$J:$J,0))</f>
        <v>5.3171680391619811E-5</v>
      </c>
      <c r="F363" s="57">
        <f>INDEX(Data!$K:$K,MATCH($A363&amp;"."&amp;F$1,Data!$J:$J,0))</f>
        <v>4.8058833972984387E-5</v>
      </c>
      <c r="G363" s="57">
        <f>INDEX(Data!$K:$K,MATCH($A363&amp;"."&amp;G$1,Data!$J:$J,0))</f>
        <v>4.9990634531124232E-5</v>
      </c>
      <c r="H363" s="57">
        <f>INDEX(Data!$K:$K,MATCH($A363&amp;"."&amp;H$1,Data!$J:$J,0))</f>
        <v>6.2453309230948377E-5</v>
      </c>
      <c r="I363" s="57">
        <f>INDEX(Data!$K:$K,MATCH($A363&amp;"."&amp;I$1,Data!$J:$J,0))</f>
        <v>9.8106789333346473E-5</v>
      </c>
      <c r="J363" s="57">
        <f>INDEX(Data!$K:$K,MATCH($A363&amp;"."&amp;J$1,Data!$J:$J,0))</f>
        <v>1.3111211460945486E-4</v>
      </c>
      <c r="K363" s="57">
        <f>INDEX(Data!$K:$K,MATCH($A363&amp;"."&amp;K$1,Data!$J:$J,0))</f>
        <v>1.5045226393640591E-4</v>
      </c>
      <c r="L363" s="57">
        <f>INDEX(Data!$K:$K,MATCH($A363&amp;"."&amp;L$1,Data!$J:$J,0))</f>
        <v>1.5083558850695323E-4</v>
      </c>
      <c r="M363" s="57">
        <f>INDEX(Data!$K:$K,MATCH($A363&amp;"."&amp;M$1,Data!$J:$J,0))</f>
        <v>1.452707536163663E-4</v>
      </c>
      <c r="N363" s="57">
        <f>INDEX(Data!$K:$K,MATCH($A363&amp;"."&amp;N$1,Data!$J:$J,0))</f>
        <v>1.3925001363007732E-4</v>
      </c>
      <c r="O363" s="57">
        <f>INDEX(Data!$K:$K,MATCH($A363&amp;"."&amp;O$1,Data!$J:$J,0))</f>
        <v>1.3583368337775326E-4</v>
      </c>
      <c r="P363" s="57">
        <f>INDEX(Data!$K:$K,MATCH($A363&amp;"."&amp;P$1,Data!$J:$J,0))</f>
        <v>1.35428006931889E-4</v>
      </c>
      <c r="Q363" s="57">
        <f>INDEX(Data!$K:$K,MATCH($A363&amp;"."&amp;Q$1,Data!$J:$J,0))</f>
        <v>1.3919231753656709E-4</v>
      </c>
      <c r="R363" s="57">
        <f>INDEX(Data!$K:$K,MATCH($A363&amp;"."&amp;R$1,Data!$J:$J,0))</f>
        <v>1.5942043673644078E-4</v>
      </c>
      <c r="S363" s="57">
        <f>INDEX(Data!$K:$K,MATCH($A363&amp;"."&amp;S$1,Data!$J:$J,0))</f>
        <v>2.1174067718229267E-4</v>
      </c>
      <c r="T363" s="57">
        <f>INDEX(Data!$K:$K,MATCH($A363&amp;"."&amp;T$1,Data!$J:$J,0))</f>
        <v>2.6149130971359264E-4</v>
      </c>
      <c r="U363" s="57">
        <f>INDEX(Data!$K:$K,MATCH($A363&amp;"."&amp;U$1,Data!$J:$J,0))</f>
        <v>2.7702175091935021E-4</v>
      </c>
      <c r="V363" s="57">
        <f>INDEX(Data!$K:$K,MATCH($A363&amp;"."&amp;V$1,Data!$J:$J,0))</f>
        <v>2.7279840696553954E-4</v>
      </c>
      <c r="W363" s="57">
        <f>INDEX(Data!$K:$K,MATCH($A363&amp;"."&amp;W$1,Data!$J:$J,0))</f>
        <v>2.6003551138735633E-4</v>
      </c>
      <c r="X363" s="57">
        <f>INDEX(Data!$K:$K,MATCH($A363&amp;"."&amp;X$1,Data!$J:$J,0))</f>
        <v>2.3581697697498392E-4</v>
      </c>
      <c r="Y363" s="57">
        <f>INDEX(Data!$K:$K,MATCH($A363&amp;"."&amp;Y$1,Data!$J:$J,0))</f>
        <v>1.8216803611242972E-4</v>
      </c>
    </row>
    <row r="364" spans="1:25" x14ac:dyDescent="0.2">
      <c r="A364" s="2">
        <f t="shared" si="6"/>
        <v>43098</v>
      </c>
      <c r="B364" s="57">
        <f>INDEX(Data!$K:$K,MATCH($A364&amp;"."&amp;B$1,Data!$J:$J,0))</f>
        <v>1.2250823196695746E-4</v>
      </c>
      <c r="C364" s="57">
        <f>INDEX(Data!$K:$K,MATCH($A364&amp;"."&amp;C$1,Data!$J:$J,0))</f>
        <v>8.2371163714584303E-5</v>
      </c>
      <c r="D364" s="57">
        <f>INDEX(Data!$K:$K,MATCH($A364&amp;"."&amp;D$1,Data!$J:$J,0))</f>
        <v>6.3893611350171841E-5</v>
      </c>
      <c r="E364" s="57">
        <f>INDEX(Data!$K:$K,MATCH($A364&amp;"."&amp;E$1,Data!$J:$J,0))</f>
        <v>5.3171680391619811E-5</v>
      </c>
      <c r="F364" s="57">
        <f>INDEX(Data!$K:$K,MATCH($A364&amp;"."&amp;F$1,Data!$J:$J,0))</f>
        <v>4.8058833972984387E-5</v>
      </c>
      <c r="G364" s="57">
        <f>INDEX(Data!$K:$K,MATCH($A364&amp;"."&amp;G$1,Data!$J:$J,0))</f>
        <v>4.9990634531124232E-5</v>
      </c>
      <c r="H364" s="57">
        <f>INDEX(Data!$K:$K,MATCH($A364&amp;"."&amp;H$1,Data!$J:$J,0))</f>
        <v>6.2453309230948377E-5</v>
      </c>
      <c r="I364" s="57">
        <f>INDEX(Data!$K:$K,MATCH($A364&amp;"."&amp;I$1,Data!$J:$J,0))</f>
        <v>9.8106789333346473E-5</v>
      </c>
      <c r="J364" s="57">
        <f>INDEX(Data!$K:$K,MATCH($A364&amp;"."&amp;J$1,Data!$J:$J,0))</f>
        <v>1.3111211460945486E-4</v>
      </c>
      <c r="K364" s="57">
        <f>INDEX(Data!$K:$K,MATCH($A364&amp;"."&amp;K$1,Data!$J:$J,0))</f>
        <v>1.5045226393640591E-4</v>
      </c>
      <c r="L364" s="57">
        <f>INDEX(Data!$K:$K,MATCH($A364&amp;"."&amp;L$1,Data!$J:$J,0))</f>
        <v>1.5083558850695323E-4</v>
      </c>
      <c r="M364" s="57">
        <f>INDEX(Data!$K:$K,MATCH($A364&amp;"."&amp;M$1,Data!$J:$J,0))</f>
        <v>1.452707536163663E-4</v>
      </c>
      <c r="N364" s="57">
        <f>INDEX(Data!$K:$K,MATCH($A364&amp;"."&amp;N$1,Data!$J:$J,0))</f>
        <v>1.3925001363007732E-4</v>
      </c>
      <c r="O364" s="57">
        <f>INDEX(Data!$K:$K,MATCH($A364&amp;"."&amp;O$1,Data!$J:$J,0))</f>
        <v>1.3583368337775326E-4</v>
      </c>
      <c r="P364" s="57">
        <f>INDEX(Data!$K:$K,MATCH($A364&amp;"."&amp;P$1,Data!$J:$J,0))</f>
        <v>1.35428006931889E-4</v>
      </c>
      <c r="Q364" s="57">
        <f>INDEX(Data!$K:$K,MATCH($A364&amp;"."&amp;Q$1,Data!$J:$J,0))</f>
        <v>1.3919231753656709E-4</v>
      </c>
      <c r="R364" s="57">
        <f>INDEX(Data!$K:$K,MATCH($A364&amp;"."&amp;R$1,Data!$J:$J,0))</f>
        <v>1.5942043673644078E-4</v>
      </c>
      <c r="S364" s="57">
        <f>INDEX(Data!$K:$K,MATCH($A364&amp;"."&amp;S$1,Data!$J:$J,0))</f>
        <v>2.1174067718229267E-4</v>
      </c>
      <c r="T364" s="57">
        <f>INDEX(Data!$K:$K,MATCH($A364&amp;"."&amp;T$1,Data!$J:$J,0))</f>
        <v>2.6149130971359264E-4</v>
      </c>
      <c r="U364" s="57">
        <f>INDEX(Data!$K:$K,MATCH($A364&amp;"."&amp;U$1,Data!$J:$J,0))</f>
        <v>2.7702175091935021E-4</v>
      </c>
      <c r="V364" s="57">
        <f>INDEX(Data!$K:$K,MATCH($A364&amp;"."&amp;V$1,Data!$J:$J,0))</f>
        <v>2.7279840696553954E-4</v>
      </c>
      <c r="W364" s="57">
        <f>INDEX(Data!$K:$K,MATCH($A364&amp;"."&amp;W$1,Data!$J:$J,0))</f>
        <v>2.6003551138735633E-4</v>
      </c>
      <c r="X364" s="57">
        <f>INDEX(Data!$K:$K,MATCH($A364&amp;"."&amp;X$1,Data!$J:$J,0))</f>
        <v>2.3581697697498392E-4</v>
      </c>
      <c r="Y364" s="57">
        <f>INDEX(Data!$K:$K,MATCH($A364&amp;"."&amp;Y$1,Data!$J:$J,0))</f>
        <v>1.8216803611242972E-4</v>
      </c>
    </row>
    <row r="365" spans="1:25" x14ac:dyDescent="0.2">
      <c r="A365" s="2">
        <f t="shared" si="6"/>
        <v>43099</v>
      </c>
      <c r="B365" s="57">
        <f>INDEX(Data!$K:$K,MATCH($A365&amp;"."&amp;B$1,Data!$J:$J,0))</f>
        <v>1.2250823196695746E-4</v>
      </c>
      <c r="C365" s="57">
        <f>INDEX(Data!$K:$K,MATCH($A365&amp;"."&amp;C$1,Data!$J:$J,0))</f>
        <v>8.2511225072740376E-5</v>
      </c>
      <c r="D365" s="57">
        <f>INDEX(Data!$K:$K,MATCH($A365&amp;"."&amp;D$1,Data!$J:$J,0))</f>
        <v>6.4002254054482938E-5</v>
      </c>
      <c r="E365" s="57">
        <f>INDEX(Data!$K:$K,MATCH($A365&amp;"."&amp;E$1,Data!$J:$J,0))</f>
        <v>5.3262091858876658E-5</v>
      </c>
      <c r="F365" s="57">
        <f>INDEX(Data!$K:$K,MATCH($A365&amp;"."&amp;F$1,Data!$J:$J,0))</f>
        <v>4.8140551715627648E-5</v>
      </c>
      <c r="G365" s="57">
        <f>INDEX(Data!$K:$K,MATCH($A365&amp;"."&amp;G$1,Data!$J:$J,0))</f>
        <v>5.0075637047196181E-5</v>
      </c>
      <c r="H365" s="57">
        <f>INDEX(Data!$K:$K,MATCH($A365&amp;"."&amp;H$1,Data!$J:$J,0))</f>
        <v>6.2559502890449656E-5</v>
      </c>
      <c r="I365" s="57">
        <f>INDEX(Data!$K:$K,MATCH($A365&amp;"."&amp;I$1,Data!$J:$J,0))</f>
        <v>9.8273607058612213E-5</v>
      </c>
      <c r="J365" s="57">
        <f>INDEX(Data!$K:$K,MATCH($A365&amp;"."&amp;J$1,Data!$J:$J,0))</f>
        <v>1.3133505356059728E-4</v>
      </c>
      <c r="K365" s="57">
        <f>INDEX(Data!$K:$K,MATCH($A365&amp;"."&amp;K$1,Data!$J:$J,0))</f>
        <v>1.5070808827436977E-4</v>
      </c>
      <c r="L365" s="57">
        <f>INDEX(Data!$K:$K,MATCH($A365&amp;"."&amp;L$1,Data!$J:$J,0))</f>
        <v>1.5109206463806334E-4</v>
      </c>
      <c r="M365" s="57">
        <f>INDEX(Data!$K:$K,MATCH($A365&amp;"."&amp;M$1,Data!$J:$J,0))</f>
        <v>1.4551776747575971E-4</v>
      </c>
      <c r="N365" s="57">
        <f>INDEX(Data!$K:$K,MATCH($A365&amp;"."&amp;N$1,Data!$J:$J,0))</f>
        <v>1.3948679001094593E-4</v>
      </c>
      <c r="O365" s="57">
        <f>INDEX(Data!$K:$K,MATCH($A365&amp;"."&amp;O$1,Data!$J:$J,0))</f>
        <v>1.3606465073719417E-4</v>
      </c>
      <c r="P365" s="57">
        <f>INDEX(Data!$K:$K,MATCH($A365&amp;"."&amp;P$1,Data!$J:$J,0))</f>
        <v>1.3565828449175172E-4</v>
      </c>
      <c r="Q365" s="57">
        <f>INDEX(Data!$K:$K,MATCH($A365&amp;"."&amp;Q$1,Data!$J:$J,0))</f>
        <v>1.3942899581279746E-4</v>
      </c>
      <c r="R365" s="57">
        <f>INDEX(Data!$K:$K,MATCH($A365&amp;"."&amp;R$1,Data!$J:$J,0))</f>
        <v>1.5969151027577433E-4</v>
      </c>
      <c r="S365" s="57">
        <f>INDEX(Data!$K:$K,MATCH($A365&amp;"."&amp;S$1,Data!$J:$J,0))</f>
        <v>2.1210071442695036E-4</v>
      </c>
      <c r="T365" s="57">
        <f>INDEX(Data!$K:$K,MATCH($A365&amp;"."&amp;T$1,Data!$J:$J,0))</f>
        <v>2.6193594138240587E-4</v>
      </c>
      <c r="U365" s="57">
        <f>INDEX(Data!$K:$K,MATCH($A365&amp;"."&amp;U$1,Data!$J:$J,0))</f>
        <v>2.7749279006609567E-4</v>
      </c>
      <c r="V365" s="57">
        <f>INDEX(Data!$K:$K,MATCH($A365&amp;"."&amp;V$1,Data!$J:$J,0))</f>
        <v>2.7326226486992523E-4</v>
      </c>
      <c r="W365" s="57">
        <f>INDEX(Data!$K:$K,MATCH($A365&amp;"."&amp;W$1,Data!$J:$J,0))</f>
        <v>2.6047766766209256E-4</v>
      </c>
      <c r="X365" s="57">
        <f>INDEX(Data!$K:$K,MATCH($A365&amp;"."&amp;X$1,Data!$J:$J,0))</f>
        <v>2.3621795280902484E-4</v>
      </c>
      <c r="Y365" s="57">
        <f>INDEX(Data!$K:$K,MATCH($A365&amp;"."&amp;Y$1,Data!$J:$J,0))</f>
        <v>1.8247778896039168E-4</v>
      </c>
    </row>
    <row r="366" spans="1:25" x14ac:dyDescent="0.2">
      <c r="A366" s="2">
        <f t="shared" si="6"/>
        <v>43100</v>
      </c>
      <c r="B366" s="57">
        <f>INDEX(Data!$K:$K,MATCH($A366&amp;"."&amp;B$1,Data!$J:$J,0))</f>
        <v>1.2271654114435408E-4</v>
      </c>
      <c r="C366" s="57">
        <f>INDEX(Data!$K:$K,MATCH($A366&amp;"."&amp;C$1,Data!$J:$J,0))</f>
        <v>8.2511225072740376E-5</v>
      </c>
      <c r="D366" s="57">
        <f>INDEX(Data!$K:$K,MATCH($A366&amp;"."&amp;D$1,Data!$J:$J,0))</f>
        <v>6.4002254054482938E-5</v>
      </c>
      <c r="E366" s="57">
        <f>INDEX(Data!$K:$K,MATCH($A366&amp;"."&amp;E$1,Data!$J:$J,0))</f>
        <v>5.3262091858876658E-5</v>
      </c>
      <c r="F366" s="57">
        <f>INDEX(Data!$K:$K,MATCH($A366&amp;"."&amp;F$1,Data!$J:$J,0))</f>
        <v>4.8140551715627648E-5</v>
      </c>
      <c r="G366" s="57">
        <f>INDEX(Data!$K:$K,MATCH($A366&amp;"."&amp;G$1,Data!$J:$J,0))</f>
        <v>5.0075637047196181E-5</v>
      </c>
      <c r="H366" s="57">
        <f>INDEX(Data!$K:$K,MATCH($A366&amp;"."&amp;H$1,Data!$J:$J,0))</f>
        <v>6.2559502890449656E-5</v>
      </c>
      <c r="I366" s="57">
        <f>INDEX(Data!$K:$K,MATCH($A366&amp;"."&amp;I$1,Data!$J:$J,0))</f>
        <v>9.8273607058612213E-5</v>
      </c>
      <c r="J366" s="57">
        <f>INDEX(Data!$K:$K,MATCH($A366&amp;"."&amp;J$1,Data!$J:$J,0))</f>
        <v>1.3133505356059728E-4</v>
      </c>
      <c r="K366" s="57">
        <f>INDEX(Data!$K:$K,MATCH($A366&amp;"."&amp;K$1,Data!$J:$J,0))</f>
        <v>1.5070808827436977E-4</v>
      </c>
      <c r="L366" s="57">
        <f>INDEX(Data!$K:$K,MATCH($A366&amp;"."&amp;L$1,Data!$J:$J,0))</f>
        <v>1.5109206463806334E-4</v>
      </c>
      <c r="M366" s="57">
        <f>INDEX(Data!$K:$K,MATCH($A366&amp;"."&amp;M$1,Data!$J:$J,0))</f>
        <v>1.4551776747575971E-4</v>
      </c>
      <c r="N366" s="57">
        <f>INDEX(Data!$K:$K,MATCH($A366&amp;"."&amp;N$1,Data!$J:$J,0))</f>
        <v>1.3948679001094593E-4</v>
      </c>
      <c r="O366" s="57">
        <f>INDEX(Data!$K:$K,MATCH($A366&amp;"."&amp;O$1,Data!$J:$J,0))</f>
        <v>1.3606465073719417E-4</v>
      </c>
      <c r="P366" s="57">
        <f>INDEX(Data!$K:$K,MATCH($A366&amp;"."&amp;P$1,Data!$J:$J,0))</f>
        <v>1.3565828449175172E-4</v>
      </c>
      <c r="Q366" s="57">
        <f>INDEX(Data!$K:$K,MATCH($A366&amp;"."&amp;Q$1,Data!$J:$J,0))</f>
        <v>1.3942899581279746E-4</v>
      </c>
      <c r="R366" s="57">
        <f>INDEX(Data!$K:$K,MATCH($A366&amp;"."&amp;R$1,Data!$J:$J,0))</f>
        <v>1.5969151027577433E-4</v>
      </c>
      <c r="S366" s="57">
        <f>INDEX(Data!$K:$K,MATCH($A366&amp;"."&amp;S$1,Data!$J:$J,0))</f>
        <v>2.1210071442695036E-4</v>
      </c>
      <c r="T366" s="57">
        <f>INDEX(Data!$K:$K,MATCH($A366&amp;"."&amp;T$1,Data!$J:$J,0))</f>
        <v>2.6193594138240587E-4</v>
      </c>
      <c r="U366" s="57">
        <f>INDEX(Data!$K:$K,MATCH($A366&amp;"."&amp;U$1,Data!$J:$J,0))</f>
        <v>2.7749279006609567E-4</v>
      </c>
      <c r="V366" s="57">
        <f>INDEX(Data!$K:$K,MATCH($A366&amp;"."&amp;V$1,Data!$J:$J,0))</f>
        <v>2.7326226486992523E-4</v>
      </c>
      <c r="W366" s="57">
        <f>INDEX(Data!$K:$K,MATCH($A366&amp;"."&amp;W$1,Data!$J:$J,0))</f>
        <v>2.6047766766209256E-4</v>
      </c>
      <c r="X366" s="57">
        <f>INDEX(Data!$K:$K,MATCH($A366&amp;"."&amp;X$1,Data!$J:$J,0))</f>
        <v>2.3621795280902484E-4</v>
      </c>
      <c r="Y366" s="57">
        <f>INDEX(Data!$K:$K,MATCH($A366&amp;"."&amp;Y$1,Data!$J:$J,0))</f>
        <v>1.8247778896039168E-4</v>
      </c>
    </row>
    <row r="367" spans="1:25" x14ac:dyDescent="0.2">
      <c r="A367" s="2"/>
    </row>
    <row r="368" spans="1:25" x14ac:dyDescent="0.2">
      <c r="A368" s="2" t="s">
        <v>25</v>
      </c>
      <c r="B368" s="3">
        <f t="shared" ref="B368:Y368" si="7">AVERAGE(B2:B366)/100</f>
        <v>1.1694466614981305E-6</v>
      </c>
      <c r="C368" s="3">
        <f t="shared" si="7"/>
        <v>7.4479481185141864E-7</v>
      </c>
      <c r="D368" s="3">
        <f t="shared" si="7"/>
        <v>5.3588153925987593E-7</v>
      </c>
      <c r="E368" s="3">
        <f t="shared" si="7"/>
        <v>4.4043930926423111E-7</v>
      </c>
      <c r="F368" s="3">
        <f t="shared" si="7"/>
        <v>4.1185605018787117E-7</v>
      </c>
      <c r="G368" s="3">
        <f t="shared" si="7"/>
        <v>4.3474484344126508E-7</v>
      </c>
      <c r="H368" s="3">
        <f t="shared" si="7"/>
        <v>5.4531721326999966E-7</v>
      </c>
      <c r="I368" s="3">
        <f t="shared" si="7"/>
        <v>9.0051865342047986E-7</v>
      </c>
      <c r="J368" s="3">
        <f t="shared" si="7"/>
        <v>1.1593227320673611E-6</v>
      </c>
      <c r="K368" s="3">
        <f t="shared" si="7"/>
        <v>1.1965951500934772E-6</v>
      </c>
      <c r="L368" s="3">
        <f t="shared" si="7"/>
        <v>1.0988364190124231E-6</v>
      </c>
      <c r="M368" s="3">
        <f t="shared" si="7"/>
        <v>1.0448286004906747E-6</v>
      </c>
      <c r="N368" s="3">
        <f t="shared" si="7"/>
        <v>1.0087654198830863E-6</v>
      </c>
      <c r="O368" s="3">
        <f t="shared" si="7"/>
        <v>9.799268660151373E-7</v>
      </c>
      <c r="P368" s="3">
        <f t="shared" si="7"/>
        <v>9.5843882502376936E-7</v>
      </c>
      <c r="Q368" s="3">
        <f t="shared" si="7"/>
        <v>9.6995386152398226E-7</v>
      </c>
      <c r="R368" s="3">
        <f t="shared" si="7"/>
        <v>1.0490841309876193E-6</v>
      </c>
      <c r="S368" s="3">
        <f t="shared" si="7"/>
        <v>1.2503933696408447E-6</v>
      </c>
      <c r="T368" s="3">
        <f t="shared" si="7"/>
        <v>1.5259143394781858E-6</v>
      </c>
      <c r="U368" s="3">
        <f t="shared" si="7"/>
        <v>1.8015321046886492E-6</v>
      </c>
      <c r="V368" s="3">
        <f t="shared" si="7"/>
        <v>2.0259853992164697E-6</v>
      </c>
      <c r="W368" s="3">
        <f t="shared" si="7"/>
        <v>2.2109140350461337E-6</v>
      </c>
      <c r="X368" s="3">
        <f t="shared" si="7"/>
        <v>2.1809742301933652E-6</v>
      </c>
      <c r="Y368" s="3">
        <f t="shared" si="7"/>
        <v>1.7494336114004854E-6</v>
      </c>
    </row>
    <row r="369" spans="1:25" x14ac:dyDescent="0.2">
      <c r="A369" s="2" t="s">
        <v>26</v>
      </c>
      <c r="B369" s="3">
        <f t="shared" ref="B369:Y369" si="8">AVERAGE(B183:B213)/100</f>
        <v>1.2113785534734581E-6</v>
      </c>
      <c r="C369" s="3">
        <f t="shared" si="8"/>
        <v>7.9023767504566264E-7</v>
      </c>
      <c r="D369" s="3">
        <f t="shared" si="8"/>
        <v>5.7317899038545938E-7</v>
      </c>
      <c r="E369" s="3">
        <f t="shared" si="8"/>
        <v>4.7091758361149151E-7</v>
      </c>
      <c r="F369" s="3">
        <f t="shared" si="8"/>
        <v>4.174830118013861E-7</v>
      </c>
      <c r="G369" s="3">
        <f t="shared" si="8"/>
        <v>4.1484005849514663E-7</v>
      </c>
      <c r="H369" s="3">
        <f t="shared" si="8"/>
        <v>4.7591184094185382E-7</v>
      </c>
      <c r="I369" s="3">
        <f t="shared" si="8"/>
        <v>6.6867848142046146E-7</v>
      </c>
      <c r="J369" s="3">
        <f t="shared" si="8"/>
        <v>7.8366565946129018E-7</v>
      </c>
      <c r="K369" s="3">
        <f t="shared" si="8"/>
        <v>8.4786535206358799E-7</v>
      </c>
      <c r="L369" s="3">
        <f t="shared" si="8"/>
        <v>8.1478448642252985E-7</v>
      </c>
      <c r="M369" s="3">
        <f t="shared" si="8"/>
        <v>8.0684546736611773E-7</v>
      </c>
      <c r="N369" s="3">
        <f t="shared" si="8"/>
        <v>7.9292688082351365E-7</v>
      </c>
      <c r="O369" s="3">
        <f t="shared" si="8"/>
        <v>7.6602731411713876E-7</v>
      </c>
      <c r="P369" s="3">
        <f t="shared" si="8"/>
        <v>7.5099967785958977E-7</v>
      </c>
      <c r="Q369" s="3">
        <f t="shared" si="8"/>
        <v>7.4228648203072375E-7</v>
      </c>
      <c r="R369" s="3">
        <f t="shared" si="8"/>
        <v>7.342002501281032E-7</v>
      </c>
      <c r="S369" s="3">
        <f t="shared" si="8"/>
        <v>7.7259358758020672E-7</v>
      </c>
      <c r="T369" s="3">
        <f t="shared" si="8"/>
        <v>8.2482102036142297E-7</v>
      </c>
      <c r="U369" s="3">
        <f t="shared" si="8"/>
        <v>9.0943540550904724E-7</v>
      </c>
      <c r="V369" s="3">
        <f t="shared" si="8"/>
        <v>1.049143993274562E-6</v>
      </c>
      <c r="W369" s="3">
        <f t="shared" si="8"/>
        <v>1.3677941179729325E-6</v>
      </c>
      <c r="X369" s="3">
        <f t="shared" si="8"/>
        <v>1.8257722098245885E-6</v>
      </c>
      <c r="Y369" s="3">
        <f t="shared" si="8"/>
        <v>1.6983893693917127E-6</v>
      </c>
    </row>
    <row r="370" spans="1:25" x14ac:dyDescent="0.2">
      <c r="A370" s="2"/>
    </row>
    <row r="371" spans="1:25" x14ac:dyDescent="0.2">
      <c r="A371" s="2"/>
    </row>
    <row r="372" spans="1:25" x14ac:dyDescent="0.2">
      <c r="A372" s="2"/>
    </row>
    <row r="373" spans="1:25" x14ac:dyDescent="0.2">
      <c r="A373" s="2"/>
    </row>
    <row r="374" spans="1:25" x14ac:dyDescent="0.2">
      <c r="A374" s="2"/>
    </row>
    <row r="375" spans="1:25" x14ac:dyDescent="0.2">
      <c r="A375" s="2"/>
    </row>
    <row r="376" spans="1:25" x14ac:dyDescent="0.2">
      <c r="A376" s="2"/>
    </row>
    <row r="377" spans="1:25" x14ac:dyDescent="0.2">
      <c r="A377" s="2"/>
    </row>
    <row r="378" spans="1:25" x14ac:dyDescent="0.2">
      <c r="A378" s="2"/>
    </row>
    <row r="379" spans="1:25" x14ac:dyDescent="0.2">
      <c r="A379" s="2"/>
    </row>
    <row r="380" spans="1:25" x14ac:dyDescent="0.2">
      <c r="A380" s="2"/>
    </row>
    <row r="381" spans="1:25" x14ac:dyDescent="0.2">
      <c r="A381" s="2"/>
    </row>
    <row r="382" spans="1:25" x14ac:dyDescent="0.2">
      <c r="A382" s="2"/>
    </row>
    <row r="383" spans="1:25" x14ac:dyDescent="0.2">
      <c r="A383" s="2"/>
    </row>
    <row r="384" spans="1:25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</sheetData>
  <pageMargins left="0.75" right="0.75" top="1" bottom="1" header="0.5" footer="0.5"/>
  <pageSetup orientation="portrait" horizontalDpi="1200" verticalDpi="1200" r:id="rId1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67"/>
  <sheetViews>
    <sheetView workbookViewId="0">
      <selection activeCell="AJ3" sqref="AJ3"/>
    </sheetView>
  </sheetViews>
  <sheetFormatPr defaultRowHeight="15" x14ac:dyDescent="0.25"/>
  <sheetData>
    <row r="1" spans="1:40" x14ac:dyDescent="0.25">
      <c r="A1" s="24"/>
      <c r="B1" s="20" t="s">
        <v>35</v>
      </c>
      <c r="C1" s="10" t="s">
        <v>36</v>
      </c>
      <c r="D1" s="21" t="s">
        <v>28</v>
      </c>
      <c r="I1" s="1" t="s">
        <v>27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40" x14ac:dyDescent="0.25">
      <c r="A2" s="25" t="s">
        <v>29</v>
      </c>
      <c r="B2" s="22" t="s">
        <v>37</v>
      </c>
      <c r="C2" s="11" t="s">
        <v>37</v>
      </c>
      <c r="D2" s="23" t="s">
        <v>37</v>
      </c>
      <c r="E2" s="12" t="s">
        <v>33</v>
      </c>
      <c r="I2" s="1" t="s">
        <v>0</v>
      </c>
      <c r="J2" s="1" t="s">
        <v>1</v>
      </c>
      <c r="K2" s="1" t="s">
        <v>2</v>
      </c>
      <c r="L2" s="1" t="s">
        <v>3</v>
      </c>
      <c r="M2" s="1" t="s">
        <v>4</v>
      </c>
      <c r="N2" s="1" t="s">
        <v>5</v>
      </c>
      <c r="O2" s="1" t="s">
        <v>6</v>
      </c>
      <c r="P2" s="1" t="s">
        <v>7</v>
      </c>
      <c r="Q2" s="1" t="s">
        <v>8</v>
      </c>
      <c r="R2" s="1" t="s">
        <v>9</v>
      </c>
      <c r="S2" s="1" t="s">
        <v>10</v>
      </c>
      <c r="T2" s="1" t="s">
        <v>11</v>
      </c>
      <c r="U2" s="1" t="s">
        <v>12</v>
      </c>
      <c r="V2" s="1" t="s">
        <v>13</v>
      </c>
      <c r="W2" s="1" t="s">
        <v>14</v>
      </c>
      <c r="X2" s="1" t="s">
        <v>15</v>
      </c>
      <c r="Y2" s="1" t="s">
        <v>16</v>
      </c>
      <c r="Z2" s="1" t="s">
        <v>17</v>
      </c>
      <c r="AA2" s="1" t="s">
        <v>18</v>
      </c>
      <c r="AB2" s="1" t="s">
        <v>19</v>
      </c>
      <c r="AC2" s="1" t="s">
        <v>20</v>
      </c>
      <c r="AD2" s="1" t="s">
        <v>21</v>
      </c>
      <c r="AE2" s="1" t="s">
        <v>22</v>
      </c>
      <c r="AF2" s="1" t="s">
        <v>23</v>
      </c>
      <c r="AG2" s="1" t="s">
        <v>24</v>
      </c>
      <c r="AH2" s="5" t="s">
        <v>28</v>
      </c>
      <c r="AI2" s="5" t="s">
        <v>29</v>
      </c>
      <c r="AJ2" s="6" t="s">
        <v>30</v>
      </c>
      <c r="AK2" s="6" t="s">
        <v>31</v>
      </c>
      <c r="AL2" s="6" t="s">
        <v>32</v>
      </c>
      <c r="AM2" s="7" t="s">
        <v>33</v>
      </c>
      <c r="AN2" s="7" t="s">
        <v>34</v>
      </c>
    </row>
    <row r="3" spans="1:40" x14ac:dyDescent="0.25">
      <c r="A3" s="13">
        <v>1</v>
      </c>
      <c r="B3" s="14">
        <f t="shared" ref="B3:B14" si="0">SUMIFS($R$2:$R$367,$AI$2:$AI$367,$A3,$AK$2:$AK$367,"On",$AM$2:$AM$367,$E3)+SUMIFS($S$2:$S$367,$AI$2:$AI$367,$A3,$AK$2:$AK$367,"On",$AM$2:$AM$367,$E3)+SUMIFS($Y$2:$Y$367,$AI$2:$AI$367,$A3,$AK$2:$AK$367,"On")+SUMIFS($Z$2:$Z$367,$AI$2:$AI$367,$A3,$AK$2:$AK$367,"On")+SUMIFS($AA$2:$AA$367,$AI$2:$AI$367,$A3,$AK$2:$AK$367,"On")+SUMIFS($AB$2:$AB$367,$AI$2:$AI$367,$A3,$AK$2:$AK$367,"On")+SUMIFS($AC$2:$AC$367,$AI$2:$AI$367,$A3,$AK$2:$AK$367,"On")</f>
        <v>26.849723650363899</v>
      </c>
      <c r="C3" s="14">
        <f t="shared" ref="C3:C14" si="1">D3-B3</f>
        <v>80.620746752928511</v>
      </c>
      <c r="D3" s="14">
        <f t="shared" ref="D3:D14" si="2">SUMIF($AI$2:$AI$367,A3,$AH$2:$AH$367)</f>
        <v>107.47047040329241</v>
      </c>
      <c r="E3" s="15" t="str">
        <f t="shared" ref="E3:E14" si="3">IF(AND(A3&gt;4,A3&lt;10),"S","W")</f>
        <v>W</v>
      </c>
      <c r="I3" s="2">
        <v>42736</v>
      </c>
      <c r="J3" s="4">
        <f>Res_Lighting!B2/SUM(Res_Lighting!$B$2:$Y$366)*1000</f>
        <v>0</v>
      </c>
      <c r="K3" s="4">
        <f>Res_Lighting!C2/SUM(Res_Lighting!$B$2:$Y$366)*1000</f>
        <v>8.1670535576288325E-2</v>
      </c>
      <c r="L3" s="4">
        <f>Res_Lighting!D2/SUM(Res_Lighting!$B$2:$Y$366)*1000</f>
        <v>5.868914757326902E-2</v>
      </c>
      <c r="M3" s="4">
        <f>Res_Lighting!E2/SUM(Res_Lighting!$B$2:$Y$366)*1000</f>
        <v>4.7675006842941015E-2</v>
      </c>
      <c r="N3" s="4">
        <f>Res_Lighting!F2/SUM(Res_Lighting!$B$2:$Y$366)*1000</f>
        <v>4.3534372529496303E-2</v>
      </c>
      <c r="O3" s="4">
        <f>Res_Lighting!G2/SUM(Res_Lighting!$B$2:$Y$366)*1000</f>
        <v>4.8395258231126309E-2</v>
      </c>
      <c r="P3" s="4">
        <f>Res_Lighting!H2/SUM(Res_Lighting!$B$2:$Y$366)*1000</f>
        <v>5.8639785553692148E-2</v>
      </c>
      <c r="Q3" s="4">
        <f>Res_Lighting!I2/SUM(Res_Lighting!$B$2:$Y$366)*1000</f>
        <v>0.10159801826444638</v>
      </c>
      <c r="R3" s="4">
        <f>Res_Lighting!J2/SUM(Res_Lighting!$B$2:$Y$366)*1000</f>
        <v>0.13989840859872096</v>
      </c>
      <c r="S3" s="4">
        <f>Res_Lighting!K2/SUM(Res_Lighting!$B$2:$Y$366)*1000</f>
        <v>0.14558961187120517</v>
      </c>
      <c r="T3" s="4">
        <f>Res_Lighting!L2/SUM(Res_Lighting!$B$2:$Y$366)*1000</f>
        <v>0.13241131749263832</v>
      </c>
      <c r="U3" s="4">
        <f>Res_Lighting!M2/SUM(Res_Lighting!$B$2:$Y$366)*1000</f>
        <v>0.12770548426379225</v>
      </c>
      <c r="V3" s="4">
        <f>Res_Lighting!N2/SUM(Res_Lighting!$B$2:$Y$366)*1000</f>
        <v>0.1259120986523844</v>
      </c>
      <c r="W3" s="4">
        <f>Res_Lighting!O2/SUM(Res_Lighting!$B$2:$Y$366)*1000</f>
        <v>0.12273599516847584</v>
      </c>
      <c r="X3" s="4">
        <f>Res_Lighting!P2/SUM(Res_Lighting!$B$2:$Y$366)*1000</f>
        <v>0.12115054674859861</v>
      </c>
      <c r="Y3" s="4">
        <f>Res_Lighting!Q2/SUM(Res_Lighting!$B$2:$Y$366)*1000</f>
        <v>0.12717144938840022</v>
      </c>
      <c r="Z3" s="4">
        <f>Res_Lighting!R2/SUM(Res_Lighting!$B$2:$Y$366)*1000</f>
        <v>0.14327125246173175</v>
      </c>
      <c r="AA3" s="4">
        <f>Res_Lighting!S2/SUM(Res_Lighting!$B$2:$Y$366)*1000</f>
        <v>0.18930949953303222</v>
      </c>
      <c r="AB3" s="4">
        <f>Res_Lighting!T2/SUM(Res_Lighting!$B$2:$Y$366)*1000</f>
        <v>0.25235921790405386</v>
      </c>
      <c r="AC3" s="4">
        <f>Res_Lighting!U2/SUM(Res_Lighting!$B$2:$Y$366)*1000</f>
        <v>0.28302915749320851</v>
      </c>
      <c r="AD3" s="4">
        <f>Res_Lighting!V2/SUM(Res_Lighting!$B$2:$Y$366)*1000</f>
        <v>0.28591773289995015</v>
      </c>
      <c r="AE3" s="4">
        <f>Res_Lighting!W2/SUM(Res_Lighting!$B$2:$Y$366)*1000</f>
        <v>0.2761518629899532</v>
      </c>
      <c r="AF3" s="4">
        <f>Res_Lighting!X2/SUM(Res_Lighting!$B$2:$Y$366)*1000</f>
        <v>0.24611650211330152</v>
      </c>
      <c r="AG3" s="4">
        <f>Res_Lighting!Y2/SUM(Res_Lighting!$B$2:$Y$366)*1000</f>
        <v>0.1911662621357812</v>
      </c>
      <c r="AH3" s="8">
        <f>SUM(J3:AG3)</f>
        <v>3.3500985242864876</v>
      </c>
      <c r="AI3">
        <f>MONTH(I3)</f>
        <v>1</v>
      </c>
      <c r="AJ3" t="str">
        <f>IF(OR(I3=DATE(2017,1,2),I3=DATE(2017,2,20),I3=DATE(2017,5,29),I3=DATE(2017,7,4),I3=DATE(2017,7,24),I3=DATE(2017,9,4),I3=DATE(2015,11,23),I3=DATE(2017,12,25)),"Yes","No")</f>
        <v>No</v>
      </c>
      <c r="AK3" t="str">
        <f t="shared" ref="AK3:AK66" si="4">IF(OR(WEEKDAY(I3)=1,WEEKDAY(I3)=7,AJ3="Yes"),"Off","On")</f>
        <v>Off</v>
      </c>
      <c r="AL3" t="str">
        <f t="shared" ref="AL3:AL66" si="5">AI3&amp;AK3</f>
        <v>1Off</v>
      </c>
      <c r="AM3" s="9" t="str">
        <f t="shared" ref="AM3:AM66" si="6">IF(AND(AI3&gt;4,AI3&lt;10),"S","W")</f>
        <v>W</v>
      </c>
      <c r="AN3" s="9">
        <f t="shared" ref="AN3:AN66" si="7">IF(AM3="W",MAX(R3:S3,Y3:AC3),MAX(Y3:AC3))</f>
        <v>0.28302915749320851</v>
      </c>
    </row>
    <row r="4" spans="1:40" x14ac:dyDescent="0.25">
      <c r="A4" s="13">
        <v>2</v>
      </c>
      <c r="B4" s="14">
        <f t="shared" si="0"/>
        <v>20.369874216159008</v>
      </c>
      <c r="C4" s="14">
        <f t="shared" si="1"/>
        <v>64.704502829027845</v>
      </c>
      <c r="D4" s="14">
        <f t="shared" si="2"/>
        <v>85.07437704518685</v>
      </c>
      <c r="E4" s="15" t="str">
        <f t="shared" si="3"/>
        <v>W</v>
      </c>
      <c r="I4" s="2">
        <f>I3+1</f>
        <v>42737</v>
      </c>
      <c r="J4" s="4">
        <f>Res_Lighting!B3/SUM(Res_Lighting!$B$2:$Y$366)*1000</f>
        <v>0.12450554648164457</v>
      </c>
      <c r="K4" s="4">
        <f>Res_Lighting!C3/SUM(Res_Lighting!$B$2:$Y$366)*1000</f>
        <v>8.1670535576288325E-2</v>
      </c>
      <c r="L4" s="4">
        <f>Res_Lighting!D3/SUM(Res_Lighting!$B$2:$Y$366)*1000</f>
        <v>5.868914757326902E-2</v>
      </c>
      <c r="M4" s="4">
        <f>Res_Lighting!E3/SUM(Res_Lighting!$B$2:$Y$366)*1000</f>
        <v>4.7675006842941015E-2</v>
      </c>
      <c r="N4" s="4">
        <f>Res_Lighting!F3/SUM(Res_Lighting!$B$2:$Y$366)*1000</f>
        <v>4.3534372529496303E-2</v>
      </c>
      <c r="O4" s="4">
        <f>Res_Lighting!G3/SUM(Res_Lighting!$B$2:$Y$366)*1000</f>
        <v>4.8395258231126309E-2</v>
      </c>
      <c r="P4" s="4">
        <f>Res_Lighting!H3/SUM(Res_Lighting!$B$2:$Y$366)*1000</f>
        <v>5.8639785553692148E-2</v>
      </c>
      <c r="Q4" s="4">
        <f>Res_Lighting!I3/SUM(Res_Lighting!$B$2:$Y$366)*1000</f>
        <v>0.10159801826444638</v>
      </c>
      <c r="R4" s="4">
        <f>Res_Lighting!J3/SUM(Res_Lighting!$B$2:$Y$366)*1000</f>
        <v>0.13989840859872096</v>
      </c>
      <c r="S4" s="4">
        <f>Res_Lighting!K3/SUM(Res_Lighting!$B$2:$Y$366)*1000</f>
        <v>0.14558961187120517</v>
      </c>
      <c r="T4" s="4">
        <f>Res_Lighting!L3/SUM(Res_Lighting!$B$2:$Y$366)*1000</f>
        <v>0.13241131749263832</v>
      </c>
      <c r="U4" s="4">
        <f>Res_Lighting!M3/SUM(Res_Lighting!$B$2:$Y$366)*1000</f>
        <v>0.12770548426379225</v>
      </c>
      <c r="V4" s="4">
        <f>Res_Lighting!N3/SUM(Res_Lighting!$B$2:$Y$366)*1000</f>
        <v>0.1259120986523844</v>
      </c>
      <c r="W4" s="4">
        <f>Res_Lighting!O3/SUM(Res_Lighting!$B$2:$Y$366)*1000</f>
        <v>0.12273599516847584</v>
      </c>
      <c r="X4" s="4">
        <f>Res_Lighting!P3/SUM(Res_Lighting!$B$2:$Y$366)*1000</f>
        <v>0.12115054674859861</v>
      </c>
      <c r="Y4" s="4">
        <f>Res_Lighting!Q3/SUM(Res_Lighting!$B$2:$Y$366)*1000</f>
        <v>0.12717144938840022</v>
      </c>
      <c r="Z4" s="4">
        <f>Res_Lighting!R3/SUM(Res_Lighting!$B$2:$Y$366)*1000</f>
        <v>0.14327125246173175</v>
      </c>
      <c r="AA4" s="4">
        <f>Res_Lighting!S3/SUM(Res_Lighting!$B$2:$Y$366)*1000</f>
        <v>0.18930949953303222</v>
      </c>
      <c r="AB4" s="4">
        <f>Res_Lighting!T3/SUM(Res_Lighting!$B$2:$Y$366)*1000</f>
        <v>0.25235921790405386</v>
      </c>
      <c r="AC4" s="4">
        <f>Res_Lighting!U3/SUM(Res_Lighting!$B$2:$Y$366)*1000</f>
        <v>0.28302915749320851</v>
      </c>
      <c r="AD4" s="4">
        <f>Res_Lighting!V3/SUM(Res_Lighting!$B$2:$Y$366)*1000</f>
        <v>0.28591773289995015</v>
      </c>
      <c r="AE4" s="4">
        <f>Res_Lighting!W3/SUM(Res_Lighting!$B$2:$Y$366)*1000</f>
        <v>0.2761518629899532</v>
      </c>
      <c r="AF4" s="4">
        <f>Res_Lighting!X3/SUM(Res_Lighting!$B$2:$Y$366)*1000</f>
        <v>0.24611650211330152</v>
      </c>
      <c r="AG4" s="4">
        <f>Res_Lighting!Y3/SUM(Res_Lighting!$B$2:$Y$366)*1000</f>
        <v>0.1911662621357812</v>
      </c>
      <c r="AH4" s="8">
        <f t="shared" ref="AH4:AH67" si="8">SUM(J4:AG4)</f>
        <v>3.474604070768132</v>
      </c>
      <c r="AI4">
        <f t="shared" ref="AI4:AI67" si="9">MONTH(I4)</f>
        <v>1</v>
      </c>
      <c r="AJ4" t="str">
        <f t="shared" ref="AJ4:AJ67" si="10">IF(OR(I4=DATE(2017,1,2),I4=DATE(2017,2,20),I4=DATE(2017,5,29),I4=DATE(2017,7,4),I4=DATE(2017,7,24),I4=DATE(2017,9,4),I4=DATE(2015,11,23),I4=DATE(2017,12,25)),"Yes","No")</f>
        <v>Yes</v>
      </c>
      <c r="AK4" t="str">
        <f t="shared" si="4"/>
        <v>Off</v>
      </c>
      <c r="AL4" t="str">
        <f t="shared" si="5"/>
        <v>1Off</v>
      </c>
      <c r="AM4" s="9" t="str">
        <f t="shared" si="6"/>
        <v>W</v>
      </c>
      <c r="AN4" s="9">
        <f t="shared" si="7"/>
        <v>0.28302915749320851</v>
      </c>
    </row>
    <row r="5" spans="1:40" x14ac:dyDescent="0.25">
      <c r="A5" s="13">
        <v>3</v>
      </c>
      <c r="B5" s="14">
        <f t="shared" si="0"/>
        <v>19.814990477555572</v>
      </c>
      <c r="C5" s="14">
        <f t="shared" si="1"/>
        <v>64.454988445573818</v>
      </c>
      <c r="D5" s="14">
        <f t="shared" si="2"/>
        <v>84.269978923129386</v>
      </c>
      <c r="E5" s="15" t="str">
        <f t="shared" si="3"/>
        <v>W</v>
      </c>
      <c r="I5" s="2">
        <f t="shared" ref="I5:I68" si="11">I4+1</f>
        <v>42738</v>
      </c>
      <c r="J5" s="4">
        <f>Res_Lighting!B4/SUM(Res_Lighting!$B$2:$Y$366)*1000</f>
        <v>0.12450554648164457</v>
      </c>
      <c r="K5" s="4">
        <f>Res_Lighting!C4/SUM(Res_Lighting!$B$2:$Y$366)*1000</f>
        <v>8.1531901273815321E-2</v>
      </c>
      <c r="L5" s="4">
        <f>Res_Lighting!D4/SUM(Res_Lighting!$B$2:$Y$366)*1000</f>
        <v>5.8589523774072207E-2</v>
      </c>
      <c r="M5" s="4">
        <f>Res_Lighting!E4/SUM(Res_Lighting!$B$2:$Y$366)*1000</f>
        <v>4.7594079354558262E-2</v>
      </c>
      <c r="N5" s="4">
        <f>Res_Lighting!F4/SUM(Res_Lighting!$B$2:$Y$366)*1000</f>
        <v>4.3460473695276079E-2</v>
      </c>
      <c r="O5" s="4">
        <f>Res_Lighting!G4/SUM(Res_Lighting!$B$2:$Y$366)*1000</f>
        <v>4.8313108128637899E-2</v>
      </c>
      <c r="P5" s="4">
        <f>Res_Lighting!H4/SUM(Res_Lighting!$B$2:$Y$366)*1000</f>
        <v>5.8540245545658114E-2</v>
      </c>
      <c r="Q5" s="4">
        <f>Res_Lighting!I4/SUM(Res_Lighting!$B$2:$Y$366)*1000</f>
        <v>0.1014255574094349</v>
      </c>
      <c r="R5" s="4">
        <f>Res_Lighting!J4/SUM(Res_Lighting!$B$2:$Y$366)*1000</f>
        <v>0.13966093350251518</v>
      </c>
      <c r="S5" s="4">
        <f>Res_Lighting!K4/SUM(Res_Lighting!$B$2:$Y$366)*1000</f>
        <v>0.14534247605720993</v>
      </c>
      <c r="T5" s="4">
        <f>Res_Lighting!L4/SUM(Res_Lighting!$B$2:$Y$366)*1000</f>
        <v>0.13218655160233792</v>
      </c>
      <c r="U5" s="4">
        <f>Res_Lighting!M4/SUM(Res_Lighting!$B$2:$Y$366)*1000</f>
        <v>0.12748870644290544</v>
      </c>
      <c r="V5" s="4">
        <f>Res_Lighting!N4/SUM(Res_Lighting!$B$2:$Y$366)*1000</f>
        <v>0.12569836507213533</v>
      </c>
      <c r="W5" s="4">
        <f>Res_Lighting!O4/SUM(Res_Lighting!$B$2:$Y$366)*1000</f>
        <v>0.12252765296821426</v>
      </c>
      <c r="X5" s="4">
        <f>Res_Lighting!P4/SUM(Res_Lighting!$B$2:$Y$366)*1000</f>
        <v>0.12094489581923713</v>
      </c>
      <c r="Y5" s="4">
        <f>Res_Lighting!Q4/SUM(Res_Lighting!$B$2:$Y$366)*1000</f>
        <v>0.12695557808235292</v>
      </c>
      <c r="Z5" s="4">
        <f>Res_Lighting!R4/SUM(Res_Lighting!$B$2:$Y$366)*1000</f>
        <v>0.14302805202219374</v>
      </c>
      <c r="AA5" s="4">
        <f>Res_Lighting!S4/SUM(Res_Lighting!$B$2:$Y$366)*1000</f>
        <v>0.1889881499761317</v>
      </c>
      <c r="AB5" s="4">
        <f>Res_Lighting!T4/SUM(Res_Lighting!$B$2:$Y$366)*1000</f>
        <v>0.25193084255546733</v>
      </c>
      <c r="AC5" s="4">
        <f>Res_Lighting!U4/SUM(Res_Lighting!$B$2:$Y$366)*1000</f>
        <v>0.28254872045980745</v>
      </c>
      <c r="AD5" s="4">
        <f>Res_Lighting!V4/SUM(Res_Lighting!$B$2:$Y$366)*1000</f>
        <v>0.28543239256043079</v>
      </c>
      <c r="AE5" s="4">
        <f>Res_Lighting!W4/SUM(Res_Lighting!$B$2:$Y$366)*1000</f>
        <v>0.27568310004341334</v>
      </c>
      <c r="AF5" s="4">
        <f>Res_Lighting!X4/SUM(Res_Lighting!$B$2:$Y$366)*1000</f>
        <v>0.24569872366533613</v>
      </c>
      <c r="AG5" s="4">
        <f>Res_Lighting!Y4/SUM(Res_Lighting!$B$2:$Y$366)*1000</f>
        <v>0.19084176075691117</v>
      </c>
      <c r="AH5" s="8">
        <f t="shared" si="8"/>
        <v>3.4689173372496973</v>
      </c>
      <c r="AI5">
        <f t="shared" si="9"/>
        <v>1</v>
      </c>
      <c r="AJ5" t="str">
        <f t="shared" si="10"/>
        <v>No</v>
      </c>
      <c r="AK5" t="str">
        <f t="shared" si="4"/>
        <v>On</v>
      </c>
      <c r="AL5" t="str">
        <f t="shared" si="5"/>
        <v>1On</v>
      </c>
      <c r="AM5" s="9" t="str">
        <f t="shared" si="6"/>
        <v>W</v>
      </c>
      <c r="AN5" s="9">
        <f t="shared" si="7"/>
        <v>0.28254872045980745</v>
      </c>
    </row>
    <row r="6" spans="1:40" x14ac:dyDescent="0.25">
      <c r="A6" s="13">
        <v>4</v>
      </c>
      <c r="B6" s="14">
        <f t="shared" si="0"/>
        <v>14.652655136538375</v>
      </c>
      <c r="C6" s="14">
        <f t="shared" si="1"/>
        <v>58.919756811951316</v>
      </c>
      <c r="D6" s="14">
        <f t="shared" si="2"/>
        <v>73.572411948489687</v>
      </c>
      <c r="E6" s="15" t="str">
        <f t="shared" si="3"/>
        <v>W</v>
      </c>
      <c r="I6" s="2">
        <f t="shared" si="11"/>
        <v>42739</v>
      </c>
      <c r="J6" s="4">
        <f>Res_Lighting!B5/SUM(Res_Lighting!$B$2:$Y$366)*1000</f>
        <v>0.12429420049904875</v>
      </c>
      <c r="K6" s="4">
        <f>Res_Lighting!C5/SUM(Res_Lighting!$B$2:$Y$366)*1000</f>
        <v>8.1531901273815321E-2</v>
      </c>
      <c r="L6" s="4">
        <f>Res_Lighting!D5/SUM(Res_Lighting!$B$2:$Y$366)*1000</f>
        <v>5.8589523774072144E-2</v>
      </c>
      <c r="M6" s="4">
        <f>Res_Lighting!E5/SUM(Res_Lighting!$B$2:$Y$366)*1000</f>
        <v>4.7594079354558207E-2</v>
      </c>
      <c r="N6" s="4">
        <f>Res_Lighting!F5/SUM(Res_Lighting!$B$2:$Y$366)*1000</f>
        <v>4.3460473695276058E-2</v>
      </c>
      <c r="O6" s="4">
        <f>Res_Lighting!G5/SUM(Res_Lighting!$B$2:$Y$366)*1000</f>
        <v>4.8313108128637906E-2</v>
      </c>
      <c r="P6" s="4">
        <f>Res_Lighting!H5/SUM(Res_Lighting!$B$2:$Y$366)*1000</f>
        <v>5.8540245545658162E-2</v>
      </c>
      <c r="Q6" s="4">
        <f>Res_Lighting!I5/SUM(Res_Lighting!$B$2:$Y$366)*1000</f>
        <v>0.10142555740943489</v>
      </c>
      <c r="R6" s="4">
        <f>Res_Lighting!J5/SUM(Res_Lighting!$B$2:$Y$366)*1000</f>
        <v>0.13966093350251513</v>
      </c>
      <c r="S6" s="4">
        <f>Res_Lighting!K5/SUM(Res_Lighting!$B$2:$Y$366)*1000</f>
        <v>0.1453424760572099</v>
      </c>
      <c r="T6" s="4">
        <f>Res_Lighting!L5/SUM(Res_Lighting!$B$2:$Y$366)*1000</f>
        <v>0.13218655160233783</v>
      </c>
      <c r="U6" s="4">
        <f>Res_Lighting!M5/SUM(Res_Lighting!$B$2:$Y$366)*1000</f>
        <v>0.12748870644290544</v>
      </c>
      <c r="V6" s="4">
        <f>Res_Lighting!N5/SUM(Res_Lighting!$B$2:$Y$366)*1000</f>
        <v>0.12569836507213519</v>
      </c>
      <c r="W6" s="4">
        <f>Res_Lighting!O5/SUM(Res_Lighting!$B$2:$Y$366)*1000</f>
        <v>0.1225276529682142</v>
      </c>
      <c r="X6" s="4">
        <f>Res_Lighting!P5/SUM(Res_Lighting!$B$2:$Y$366)*1000</f>
        <v>0.12094489581923708</v>
      </c>
      <c r="Y6" s="4">
        <f>Res_Lighting!Q5/SUM(Res_Lighting!$B$2:$Y$366)*1000</f>
        <v>0.12695557808235292</v>
      </c>
      <c r="Z6" s="4">
        <f>Res_Lighting!R5/SUM(Res_Lighting!$B$2:$Y$366)*1000</f>
        <v>0.14302805202219365</v>
      </c>
      <c r="AA6" s="4">
        <f>Res_Lighting!S5/SUM(Res_Lighting!$B$2:$Y$366)*1000</f>
        <v>0.18898814997613164</v>
      </c>
      <c r="AB6" s="4">
        <f>Res_Lighting!T5/SUM(Res_Lighting!$B$2:$Y$366)*1000</f>
        <v>0.25193084255546727</v>
      </c>
      <c r="AC6" s="4">
        <f>Res_Lighting!U5/SUM(Res_Lighting!$B$2:$Y$366)*1000</f>
        <v>0.28254872045980689</v>
      </c>
      <c r="AD6" s="4">
        <f>Res_Lighting!V5/SUM(Res_Lighting!$B$2:$Y$366)*1000</f>
        <v>0.28543239256043174</v>
      </c>
      <c r="AE6" s="4">
        <f>Res_Lighting!W5/SUM(Res_Lighting!$B$2:$Y$366)*1000</f>
        <v>0.27568310004341368</v>
      </c>
      <c r="AF6" s="4">
        <f>Res_Lighting!X5/SUM(Res_Lighting!$B$2:$Y$366)*1000</f>
        <v>0.24569872366533596</v>
      </c>
      <c r="AG6" s="4">
        <f>Res_Lighting!Y5/SUM(Res_Lighting!$B$2:$Y$366)*1000</f>
        <v>0.19084176075691112</v>
      </c>
      <c r="AH6" s="8">
        <f t="shared" si="8"/>
        <v>3.4687059912671012</v>
      </c>
      <c r="AI6">
        <f t="shared" si="9"/>
        <v>1</v>
      </c>
      <c r="AJ6" t="str">
        <f t="shared" si="10"/>
        <v>No</v>
      </c>
      <c r="AK6" t="str">
        <f t="shared" si="4"/>
        <v>On</v>
      </c>
      <c r="AL6" t="str">
        <f t="shared" si="5"/>
        <v>1On</v>
      </c>
      <c r="AM6" s="9" t="str">
        <f t="shared" si="6"/>
        <v>W</v>
      </c>
      <c r="AN6" s="9">
        <f t="shared" si="7"/>
        <v>0.28254872045980689</v>
      </c>
    </row>
    <row r="7" spans="1:40" x14ac:dyDescent="0.25">
      <c r="A7" s="13">
        <v>5</v>
      </c>
      <c r="B7" s="14">
        <f t="shared" si="0"/>
        <v>14.271470404196608</v>
      </c>
      <c r="C7" s="14">
        <f t="shared" si="1"/>
        <v>54.358908705361671</v>
      </c>
      <c r="D7" s="14">
        <f t="shared" si="2"/>
        <v>68.630379109558277</v>
      </c>
      <c r="E7" s="15" t="str">
        <f t="shared" si="3"/>
        <v>S</v>
      </c>
      <c r="I7" s="2">
        <f t="shared" si="11"/>
        <v>42740</v>
      </c>
      <c r="J7" s="4">
        <f>Res_Lighting!B6/SUM(Res_Lighting!$B$2:$Y$366)*1000</f>
        <v>0.12429420049904868</v>
      </c>
      <c r="K7" s="4">
        <f>Res_Lighting!C6/SUM(Res_Lighting!$B$2:$Y$366)*1000</f>
        <v>8.1531901273815321E-2</v>
      </c>
      <c r="L7" s="4">
        <f>Res_Lighting!D6/SUM(Res_Lighting!$B$2:$Y$366)*1000</f>
        <v>5.8589523774072144E-2</v>
      </c>
      <c r="M7" s="4">
        <f>Res_Lighting!E6/SUM(Res_Lighting!$B$2:$Y$366)*1000</f>
        <v>4.7594079354558207E-2</v>
      </c>
      <c r="N7" s="4">
        <f>Res_Lighting!F6/SUM(Res_Lighting!$B$2:$Y$366)*1000</f>
        <v>4.3460473695276058E-2</v>
      </c>
      <c r="O7" s="4">
        <f>Res_Lighting!G6/SUM(Res_Lighting!$B$2:$Y$366)*1000</f>
        <v>4.8313108128637906E-2</v>
      </c>
      <c r="P7" s="4">
        <f>Res_Lighting!H6/SUM(Res_Lighting!$B$2:$Y$366)*1000</f>
        <v>5.8540245545658162E-2</v>
      </c>
      <c r="Q7" s="4">
        <f>Res_Lighting!I6/SUM(Res_Lighting!$B$2:$Y$366)*1000</f>
        <v>0.10142555740943489</v>
      </c>
      <c r="R7" s="4">
        <f>Res_Lighting!J6/SUM(Res_Lighting!$B$2:$Y$366)*1000</f>
        <v>0.13966093350251513</v>
      </c>
      <c r="S7" s="4">
        <f>Res_Lighting!K6/SUM(Res_Lighting!$B$2:$Y$366)*1000</f>
        <v>0.1453424760572099</v>
      </c>
      <c r="T7" s="4">
        <f>Res_Lighting!L6/SUM(Res_Lighting!$B$2:$Y$366)*1000</f>
        <v>0.13218655160233783</v>
      </c>
      <c r="U7" s="4">
        <f>Res_Lighting!M6/SUM(Res_Lighting!$B$2:$Y$366)*1000</f>
        <v>0.12748870644290544</v>
      </c>
      <c r="V7" s="4">
        <f>Res_Lighting!N6/SUM(Res_Lighting!$B$2:$Y$366)*1000</f>
        <v>0.12569836507213519</v>
      </c>
      <c r="W7" s="4">
        <f>Res_Lighting!O6/SUM(Res_Lighting!$B$2:$Y$366)*1000</f>
        <v>0.1225276529682142</v>
      </c>
      <c r="X7" s="4">
        <f>Res_Lighting!P6/SUM(Res_Lighting!$B$2:$Y$366)*1000</f>
        <v>0.12094489581923708</v>
      </c>
      <c r="Y7" s="4">
        <f>Res_Lighting!Q6/SUM(Res_Lighting!$B$2:$Y$366)*1000</f>
        <v>0.12695557808235292</v>
      </c>
      <c r="Z7" s="4">
        <f>Res_Lighting!R6/SUM(Res_Lighting!$B$2:$Y$366)*1000</f>
        <v>0.14302805202219365</v>
      </c>
      <c r="AA7" s="4">
        <f>Res_Lighting!S6/SUM(Res_Lighting!$B$2:$Y$366)*1000</f>
        <v>0.18898814997613164</v>
      </c>
      <c r="AB7" s="4">
        <f>Res_Lighting!T6/SUM(Res_Lighting!$B$2:$Y$366)*1000</f>
        <v>0.25193084255546727</v>
      </c>
      <c r="AC7" s="4">
        <f>Res_Lighting!U6/SUM(Res_Lighting!$B$2:$Y$366)*1000</f>
        <v>0.28254872045980689</v>
      </c>
      <c r="AD7" s="4">
        <f>Res_Lighting!V6/SUM(Res_Lighting!$B$2:$Y$366)*1000</f>
        <v>0.28543239256043174</v>
      </c>
      <c r="AE7" s="4">
        <f>Res_Lighting!W6/SUM(Res_Lighting!$B$2:$Y$366)*1000</f>
        <v>0.27568310004341368</v>
      </c>
      <c r="AF7" s="4">
        <f>Res_Lighting!X6/SUM(Res_Lighting!$B$2:$Y$366)*1000</f>
        <v>0.24569872366533596</v>
      </c>
      <c r="AG7" s="4">
        <f>Res_Lighting!Y6/SUM(Res_Lighting!$B$2:$Y$366)*1000</f>
        <v>0.19084176075691112</v>
      </c>
      <c r="AH7" s="8">
        <f t="shared" si="8"/>
        <v>3.4687059912671012</v>
      </c>
      <c r="AI7">
        <f t="shared" si="9"/>
        <v>1</v>
      </c>
      <c r="AJ7" t="str">
        <f t="shared" si="10"/>
        <v>No</v>
      </c>
      <c r="AK7" t="str">
        <f t="shared" si="4"/>
        <v>On</v>
      </c>
      <c r="AL7" t="str">
        <f t="shared" si="5"/>
        <v>1On</v>
      </c>
      <c r="AM7" s="9" t="str">
        <f t="shared" si="6"/>
        <v>W</v>
      </c>
      <c r="AN7" s="9">
        <f t="shared" si="7"/>
        <v>0.28254872045980689</v>
      </c>
    </row>
    <row r="8" spans="1:40" x14ac:dyDescent="0.25">
      <c r="A8" s="13">
        <v>6</v>
      </c>
      <c r="B8" s="14">
        <f t="shared" si="0"/>
        <v>14.979919416447158</v>
      </c>
      <c r="C8" s="14">
        <f t="shared" si="1"/>
        <v>53.138171974300462</v>
      </c>
      <c r="D8" s="14">
        <f t="shared" si="2"/>
        <v>68.118091390747622</v>
      </c>
      <c r="E8" s="15" t="str">
        <f t="shared" si="3"/>
        <v>S</v>
      </c>
      <c r="I8" s="2">
        <f t="shared" si="11"/>
        <v>42741</v>
      </c>
      <c r="J8" s="4">
        <f>Res_Lighting!B7/SUM(Res_Lighting!$B$2:$Y$366)*1000</f>
        <v>0.12429420049904868</v>
      </c>
      <c r="K8" s="4">
        <f>Res_Lighting!C7/SUM(Res_Lighting!$B$2:$Y$366)*1000</f>
        <v>8.1531901273815321E-2</v>
      </c>
      <c r="L8" s="4">
        <f>Res_Lighting!D7/SUM(Res_Lighting!$B$2:$Y$366)*1000</f>
        <v>5.8589523774072144E-2</v>
      </c>
      <c r="M8" s="4">
        <f>Res_Lighting!E7/SUM(Res_Lighting!$B$2:$Y$366)*1000</f>
        <v>4.7594079354558207E-2</v>
      </c>
      <c r="N8" s="4">
        <f>Res_Lighting!F7/SUM(Res_Lighting!$B$2:$Y$366)*1000</f>
        <v>4.3460473695276058E-2</v>
      </c>
      <c r="O8" s="4">
        <f>Res_Lighting!G7/SUM(Res_Lighting!$B$2:$Y$366)*1000</f>
        <v>4.8313108128637906E-2</v>
      </c>
      <c r="P8" s="4">
        <f>Res_Lighting!H7/SUM(Res_Lighting!$B$2:$Y$366)*1000</f>
        <v>5.8540245545658162E-2</v>
      </c>
      <c r="Q8" s="4">
        <f>Res_Lighting!I7/SUM(Res_Lighting!$B$2:$Y$366)*1000</f>
        <v>0.10142555740943489</v>
      </c>
      <c r="R8" s="4">
        <f>Res_Lighting!J7/SUM(Res_Lighting!$B$2:$Y$366)*1000</f>
        <v>0.13966093350251513</v>
      </c>
      <c r="S8" s="4">
        <f>Res_Lighting!K7/SUM(Res_Lighting!$B$2:$Y$366)*1000</f>
        <v>0.1453424760572099</v>
      </c>
      <c r="T8" s="4">
        <f>Res_Lighting!L7/SUM(Res_Lighting!$B$2:$Y$366)*1000</f>
        <v>0.13218655160233783</v>
      </c>
      <c r="U8" s="4">
        <f>Res_Lighting!M7/SUM(Res_Lighting!$B$2:$Y$366)*1000</f>
        <v>0.12748870644290544</v>
      </c>
      <c r="V8" s="4">
        <f>Res_Lighting!N7/SUM(Res_Lighting!$B$2:$Y$366)*1000</f>
        <v>0.12569836507213519</v>
      </c>
      <c r="W8" s="4">
        <f>Res_Lighting!O7/SUM(Res_Lighting!$B$2:$Y$366)*1000</f>
        <v>0.1225276529682142</v>
      </c>
      <c r="X8" s="4">
        <f>Res_Lighting!P7/SUM(Res_Lighting!$B$2:$Y$366)*1000</f>
        <v>0.12094489581923708</v>
      </c>
      <c r="Y8" s="4">
        <f>Res_Lighting!Q7/SUM(Res_Lighting!$B$2:$Y$366)*1000</f>
        <v>0.12695557808235292</v>
      </c>
      <c r="Z8" s="4">
        <f>Res_Lighting!R7/SUM(Res_Lighting!$B$2:$Y$366)*1000</f>
        <v>0.14302805202219365</v>
      </c>
      <c r="AA8" s="4">
        <f>Res_Lighting!S7/SUM(Res_Lighting!$B$2:$Y$366)*1000</f>
        <v>0.18898814997613164</v>
      </c>
      <c r="AB8" s="4">
        <f>Res_Lighting!T7/SUM(Res_Lighting!$B$2:$Y$366)*1000</f>
        <v>0.25193084255546727</v>
      </c>
      <c r="AC8" s="4">
        <f>Res_Lighting!U7/SUM(Res_Lighting!$B$2:$Y$366)*1000</f>
        <v>0.28254872045980689</v>
      </c>
      <c r="AD8" s="4">
        <f>Res_Lighting!V7/SUM(Res_Lighting!$B$2:$Y$366)*1000</f>
        <v>0.28543239256043174</v>
      </c>
      <c r="AE8" s="4">
        <f>Res_Lighting!W7/SUM(Res_Lighting!$B$2:$Y$366)*1000</f>
        <v>0.27568310004341368</v>
      </c>
      <c r="AF8" s="4">
        <f>Res_Lighting!X7/SUM(Res_Lighting!$B$2:$Y$366)*1000</f>
        <v>0.24569872366533596</v>
      </c>
      <c r="AG8" s="4">
        <f>Res_Lighting!Y7/SUM(Res_Lighting!$B$2:$Y$366)*1000</f>
        <v>0.19084176075691112</v>
      </c>
      <c r="AH8" s="8">
        <f t="shared" si="8"/>
        <v>3.4687059912671012</v>
      </c>
      <c r="AI8">
        <f t="shared" si="9"/>
        <v>1</v>
      </c>
      <c r="AJ8" t="str">
        <f t="shared" si="10"/>
        <v>No</v>
      </c>
      <c r="AK8" t="str">
        <f t="shared" si="4"/>
        <v>On</v>
      </c>
      <c r="AL8" t="str">
        <f t="shared" si="5"/>
        <v>1On</v>
      </c>
      <c r="AM8" s="9" t="str">
        <f t="shared" si="6"/>
        <v>W</v>
      </c>
      <c r="AN8" s="9">
        <f t="shared" si="7"/>
        <v>0.28254872045980689</v>
      </c>
    </row>
    <row r="9" spans="1:40" x14ac:dyDescent="0.25">
      <c r="A9" s="13">
        <v>7</v>
      </c>
      <c r="B9" s="14">
        <f t="shared" si="0"/>
        <v>10.67466265743138</v>
      </c>
      <c r="C9" s="14">
        <f t="shared" si="1"/>
        <v>52.914690963120464</v>
      </c>
      <c r="D9" s="14">
        <f t="shared" si="2"/>
        <v>63.58935362055184</v>
      </c>
      <c r="E9" s="15" t="str">
        <f t="shared" si="3"/>
        <v>S</v>
      </c>
      <c r="I9" s="2">
        <f t="shared" si="11"/>
        <v>42742</v>
      </c>
      <c r="J9" s="4">
        <f>Res_Lighting!B8/SUM(Res_Lighting!$B$2:$Y$366)*1000</f>
        <v>0.12429420049904868</v>
      </c>
      <c r="K9" s="4">
        <f>Res_Lighting!C8/SUM(Res_Lighting!$B$2:$Y$366)*1000</f>
        <v>8.1670535576288325E-2</v>
      </c>
      <c r="L9" s="4">
        <f>Res_Lighting!D8/SUM(Res_Lighting!$B$2:$Y$366)*1000</f>
        <v>5.868914757326902E-2</v>
      </c>
      <c r="M9" s="4">
        <f>Res_Lighting!E8/SUM(Res_Lighting!$B$2:$Y$366)*1000</f>
        <v>4.7675006842941015E-2</v>
      </c>
      <c r="N9" s="4">
        <f>Res_Lighting!F8/SUM(Res_Lighting!$B$2:$Y$366)*1000</f>
        <v>4.3534372529496303E-2</v>
      </c>
      <c r="O9" s="4">
        <f>Res_Lighting!G8/SUM(Res_Lighting!$B$2:$Y$366)*1000</f>
        <v>4.8395258231126309E-2</v>
      </c>
      <c r="P9" s="4">
        <f>Res_Lighting!H8/SUM(Res_Lighting!$B$2:$Y$366)*1000</f>
        <v>5.8639785553692148E-2</v>
      </c>
      <c r="Q9" s="4">
        <f>Res_Lighting!I8/SUM(Res_Lighting!$B$2:$Y$366)*1000</f>
        <v>0.10159801826444638</v>
      </c>
      <c r="R9" s="4">
        <f>Res_Lighting!J8/SUM(Res_Lighting!$B$2:$Y$366)*1000</f>
        <v>0.13989840859872096</v>
      </c>
      <c r="S9" s="4">
        <f>Res_Lighting!K8/SUM(Res_Lighting!$B$2:$Y$366)*1000</f>
        <v>0.14558961187120517</v>
      </c>
      <c r="T9" s="4">
        <f>Res_Lighting!L8/SUM(Res_Lighting!$B$2:$Y$366)*1000</f>
        <v>0.13241131749263832</v>
      </c>
      <c r="U9" s="4">
        <f>Res_Lighting!M8/SUM(Res_Lighting!$B$2:$Y$366)*1000</f>
        <v>0.12770548426379225</v>
      </c>
      <c r="V9" s="4">
        <f>Res_Lighting!N8/SUM(Res_Lighting!$B$2:$Y$366)*1000</f>
        <v>0.1259120986523844</v>
      </c>
      <c r="W9" s="4">
        <f>Res_Lighting!O8/SUM(Res_Lighting!$B$2:$Y$366)*1000</f>
        <v>0.12273599516847584</v>
      </c>
      <c r="X9" s="4">
        <f>Res_Lighting!P8/SUM(Res_Lighting!$B$2:$Y$366)*1000</f>
        <v>0.12115054674859861</v>
      </c>
      <c r="Y9" s="4">
        <f>Res_Lighting!Q8/SUM(Res_Lighting!$B$2:$Y$366)*1000</f>
        <v>0.12717144938840022</v>
      </c>
      <c r="Z9" s="4">
        <f>Res_Lighting!R8/SUM(Res_Lighting!$B$2:$Y$366)*1000</f>
        <v>0.14327125246173175</v>
      </c>
      <c r="AA9" s="4">
        <f>Res_Lighting!S8/SUM(Res_Lighting!$B$2:$Y$366)*1000</f>
        <v>0.18930949953303222</v>
      </c>
      <c r="AB9" s="4">
        <f>Res_Lighting!T8/SUM(Res_Lighting!$B$2:$Y$366)*1000</f>
        <v>0.25235921790405386</v>
      </c>
      <c r="AC9" s="4">
        <f>Res_Lighting!U8/SUM(Res_Lighting!$B$2:$Y$366)*1000</f>
        <v>0.28302915749320851</v>
      </c>
      <c r="AD9" s="4">
        <f>Res_Lighting!V8/SUM(Res_Lighting!$B$2:$Y$366)*1000</f>
        <v>0.28591773289995015</v>
      </c>
      <c r="AE9" s="4">
        <f>Res_Lighting!W8/SUM(Res_Lighting!$B$2:$Y$366)*1000</f>
        <v>0.2761518629899532</v>
      </c>
      <c r="AF9" s="4">
        <f>Res_Lighting!X8/SUM(Res_Lighting!$B$2:$Y$366)*1000</f>
        <v>0.24611650211330152</v>
      </c>
      <c r="AG9" s="4">
        <f>Res_Lighting!Y8/SUM(Res_Lighting!$B$2:$Y$366)*1000</f>
        <v>0.1911662621357812</v>
      </c>
      <c r="AH9" s="8">
        <f t="shared" si="8"/>
        <v>3.4743927247855364</v>
      </c>
      <c r="AI9">
        <f t="shared" si="9"/>
        <v>1</v>
      </c>
      <c r="AJ9" t="str">
        <f t="shared" si="10"/>
        <v>No</v>
      </c>
      <c r="AK9" t="str">
        <f t="shared" si="4"/>
        <v>Off</v>
      </c>
      <c r="AL9" t="str">
        <f t="shared" si="5"/>
        <v>1Off</v>
      </c>
      <c r="AM9" s="9" t="str">
        <f t="shared" si="6"/>
        <v>W</v>
      </c>
      <c r="AN9" s="9">
        <f t="shared" si="7"/>
        <v>0.28302915749320851</v>
      </c>
    </row>
    <row r="10" spans="1:40" x14ac:dyDescent="0.25">
      <c r="A10" s="13">
        <v>8</v>
      </c>
      <c r="B10" s="14">
        <f t="shared" si="0"/>
        <v>13.378860460258712</v>
      </c>
      <c r="C10" s="14">
        <f t="shared" si="1"/>
        <v>52.796891023972442</v>
      </c>
      <c r="D10" s="14">
        <f t="shared" si="2"/>
        <v>66.175751484231156</v>
      </c>
      <c r="E10" s="15" t="str">
        <f t="shared" si="3"/>
        <v>S</v>
      </c>
      <c r="I10" s="2">
        <f t="shared" si="11"/>
        <v>42743</v>
      </c>
      <c r="J10" s="4">
        <f>Res_Lighting!B9/SUM(Res_Lighting!$B$2:$Y$366)*1000</f>
        <v>0.12450554648164457</v>
      </c>
      <c r="K10" s="4">
        <f>Res_Lighting!C9/SUM(Res_Lighting!$B$2:$Y$366)*1000</f>
        <v>8.1670535576288325E-2</v>
      </c>
      <c r="L10" s="4">
        <f>Res_Lighting!D9/SUM(Res_Lighting!$B$2:$Y$366)*1000</f>
        <v>5.868914757326902E-2</v>
      </c>
      <c r="M10" s="4">
        <f>Res_Lighting!E9/SUM(Res_Lighting!$B$2:$Y$366)*1000</f>
        <v>4.7675006842941015E-2</v>
      </c>
      <c r="N10" s="4">
        <f>Res_Lighting!F9/SUM(Res_Lighting!$B$2:$Y$366)*1000</f>
        <v>4.3534372529496303E-2</v>
      </c>
      <c r="O10" s="4">
        <f>Res_Lighting!G9/SUM(Res_Lighting!$B$2:$Y$366)*1000</f>
        <v>4.8395258231126309E-2</v>
      </c>
      <c r="P10" s="4">
        <f>Res_Lighting!H9/SUM(Res_Lighting!$B$2:$Y$366)*1000</f>
        <v>5.8639785553692148E-2</v>
      </c>
      <c r="Q10" s="4">
        <f>Res_Lighting!I9/SUM(Res_Lighting!$B$2:$Y$366)*1000</f>
        <v>0.10159801826444638</v>
      </c>
      <c r="R10" s="4">
        <f>Res_Lighting!J9/SUM(Res_Lighting!$B$2:$Y$366)*1000</f>
        <v>0.13989840859872096</v>
      </c>
      <c r="S10" s="4">
        <f>Res_Lighting!K9/SUM(Res_Lighting!$B$2:$Y$366)*1000</f>
        <v>0.14558961187120517</v>
      </c>
      <c r="T10" s="4">
        <f>Res_Lighting!L9/SUM(Res_Lighting!$B$2:$Y$366)*1000</f>
        <v>0.13241131749263832</v>
      </c>
      <c r="U10" s="4">
        <f>Res_Lighting!M9/SUM(Res_Lighting!$B$2:$Y$366)*1000</f>
        <v>0.12770548426379225</v>
      </c>
      <c r="V10" s="4">
        <f>Res_Lighting!N9/SUM(Res_Lighting!$B$2:$Y$366)*1000</f>
        <v>0.1259120986523844</v>
      </c>
      <c r="W10" s="4">
        <f>Res_Lighting!O9/SUM(Res_Lighting!$B$2:$Y$366)*1000</f>
        <v>0.12273599516847584</v>
      </c>
      <c r="X10" s="4">
        <f>Res_Lighting!P9/SUM(Res_Lighting!$B$2:$Y$366)*1000</f>
        <v>0.12115054674859861</v>
      </c>
      <c r="Y10" s="4">
        <f>Res_Lighting!Q9/SUM(Res_Lighting!$B$2:$Y$366)*1000</f>
        <v>0.12717144938840022</v>
      </c>
      <c r="Z10" s="4">
        <f>Res_Lighting!R9/SUM(Res_Lighting!$B$2:$Y$366)*1000</f>
        <v>0.14327125246173175</v>
      </c>
      <c r="AA10" s="4">
        <f>Res_Lighting!S9/SUM(Res_Lighting!$B$2:$Y$366)*1000</f>
        <v>0.18930949953303222</v>
      </c>
      <c r="AB10" s="4">
        <f>Res_Lighting!T9/SUM(Res_Lighting!$B$2:$Y$366)*1000</f>
        <v>0.25235921790405386</v>
      </c>
      <c r="AC10" s="4">
        <f>Res_Lighting!U9/SUM(Res_Lighting!$B$2:$Y$366)*1000</f>
        <v>0.28302915749320851</v>
      </c>
      <c r="AD10" s="4">
        <f>Res_Lighting!V9/SUM(Res_Lighting!$B$2:$Y$366)*1000</f>
        <v>0.28591773289995015</v>
      </c>
      <c r="AE10" s="4">
        <f>Res_Lighting!W9/SUM(Res_Lighting!$B$2:$Y$366)*1000</f>
        <v>0.2761518629899532</v>
      </c>
      <c r="AF10" s="4">
        <f>Res_Lighting!X9/SUM(Res_Lighting!$B$2:$Y$366)*1000</f>
        <v>0.24611650211330152</v>
      </c>
      <c r="AG10" s="4">
        <f>Res_Lighting!Y9/SUM(Res_Lighting!$B$2:$Y$366)*1000</f>
        <v>0.1911662621357812</v>
      </c>
      <c r="AH10" s="8">
        <f t="shared" si="8"/>
        <v>3.474604070768132</v>
      </c>
      <c r="AI10">
        <f t="shared" si="9"/>
        <v>1</v>
      </c>
      <c r="AJ10" t="str">
        <f t="shared" si="10"/>
        <v>No</v>
      </c>
      <c r="AK10" t="str">
        <f t="shared" si="4"/>
        <v>Off</v>
      </c>
      <c r="AL10" t="str">
        <f t="shared" si="5"/>
        <v>1Off</v>
      </c>
      <c r="AM10" s="9" t="str">
        <f t="shared" si="6"/>
        <v>W</v>
      </c>
      <c r="AN10" s="9">
        <f t="shared" si="7"/>
        <v>0.28302915749320851</v>
      </c>
    </row>
    <row r="11" spans="1:40" x14ac:dyDescent="0.25">
      <c r="A11" s="13">
        <v>9</v>
      </c>
      <c r="B11" s="14">
        <f t="shared" si="0"/>
        <v>14.368323826566511</v>
      </c>
      <c r="C11" s="14">
        <f t="shared" si="1"/>
        <v>60.185794743153295</v>
      </c>
      <c r="D11" s="14">
        <f t="shared" si="2"/>
        <v>74.554118569719805</v>
      </c>
      <c r="E11" s="15" t="str">
        <f t="shared" si="3"/>
        <v>S</v>
      </c>
      <c r="I11" s="2">
        <f t="shared" si="11"/>
        <v>42744</v>
      </c>
      <c r="J11" s="4">
        <f>Res_Lighting!B10/SUM(Res_Lighting!$B$2:$Y$366)*1000</f>
        <v>0.12450554648164457</v>
      </c>
      <c r="K11" s="4">
        <f>Res_Lighting!C10/SUM(Res_Lighting!$B$2:$Y$366)*1000</f>
        <v>8.1531901273815321E-2</v>
      </c>
      <c r="L11" s="4">
        <f>Res_Lighting!D10/SUM(Res_Lighting!$B$2:$Y$366)*1000</f>
        <v>5.8589523774072144E-2</v>
      </c>
      <c r="M11" s="4">
        <f>Res_Lighting!E10/SUM(Res_Lighting!$B$2:$Y$366)*1000</f>
        <v>4.7594079354558207E-2</v>
      </c>
      <c r="N11" s="4">
        <f>Res_Lighting!F10/SUM(Res_Lighting!$B$2:$Y$366)*1000</f>
        <v>4.3460473695276058E-2</v>
      </c>
      <c r="O11" s="4">
        <f>Res_Lighting!G10/SUM(Res_Lighting!$B$2:$Y$366)*1000</f>
        <v>4.8313108128637906E-2</v>
      </c>
      <c r="P11" s="4">
        <f>Res_Lighting!H10/SUM(Res_Lighting!$B$2:$Y$366)*1000</f>
        <v>5.8540245545658162E-2</v>
      </c>
      <c r="Q11" s="4">
        <f>Res_Lighting!I10/SUM(Res_Lighting!$B$2:$Y$366)*1000</f>
        <v>0.10142555740943489</v>
      </c>
      <c r="R11" s="4">
        <f>Res_Lighting!J10/SUM(Res_Lighting!$B$2:$Y$366)*1000</f>
        <v>0.13966093350251513</v>
      </c>
      <c r="S11" s="4">
        <f>Res_Lighting!K10/SUM(Res_Lighting!$B$2:$Y$366)*1000</f>
        <v>0.1453424760572099</v>
      </c>
      <c r="T11" s="4">
        <f>Res_Lighting!L10/SUM(Res_Lighting!$B$2:$Y$366)*1000</f>
        <v>0.13218655160233783</v>
      </c>
      <c r="U11" s="4">
        <f>Res_Lighting!M10/SUM(Res_Lighting!$B$2:$Y$366)*1000</f>
        <v>0.12748870644290544</v>
      </c>
      <c r="V11" s="4">
        <f>Res_Lighting!N10/SUM(Res_Lighting!$B$2:$Y$366)*1000</f>
        <v>0.12569836507213519</v>
      </c>
      <c r="W11" s="4">
        <f>Res_Lighting!O10/SUM(Res_Lighting!$B$2:$Y$366)*1000</f>
        <v>0.1225276529682142</v>
      </c>
      <c r="X11" s="4">
        <f>Res_Lighting!P10/SUM(Res_Lighting!$B$2:$Y$366)*1000</f>
        <v>0.12094489581923708</v>
      </c>
      <c r="Y11" s="4">
        <f>Res_Lighting!Q10/SUM(Res_Lighting!$B$2:$Y$366)*1000</f>
        <v>0.12695557808235292</v>
      </c>
      <c r="Z11" s="4">
        <f>Res_Lighting!R10/SUM(Res_Lighting!$B$2:$Y$366)*1000</f>
        <v>0.14302805202219365</v>
      </c>
      <c r="AA11" s="4">
        <f>Res_Lighting!S10/SUM(Res_Lighting!$B$2:$Y$366)*1000</f>
        <v>0.18898814997613164</v>
      </c>
      <c r="AB11" s="4">
        <f>Res_Lighting!T10/SUM(Res_Lighting!$B$2:$Y$366)*1000</f>
        <v>0.25193084255546727</v>
      </c>
      <c r="AC11" s="4">
        <f>Res_Lighting!U10/SUM(Res_Lighting!$B$2:$Y$366)*1000</f>
        <v>0.28254872045980689</v>
      </c>
      <c r="AD11" s="4">
        <f>Res_Lighting!V10/SUM(Res_Lighting!$B$2:$Y$366)*1000</f>
        <v>0.28543239256043174</v>
      </c>
      <c r="AE11" s="4">
        <f>Res_Lighting!W10/SUM(Res_Lighting!$B$2:$Y$366)*1000</f>
        <v>0.27568310004341368</v>
      </c>
      <c r="AF11" s="4">
        <f>Res_Lighting!X10/SUM(Res_Lighting!$B$2:$Y$366)*1000</f>
        <v>0.24569872366533596</v>
      </c>
      <c r="AG11" s="4">
        <f>Res_Lighting!Y10/SUM(Res_Lighting!$B$2:$Y$366)*1000</f>
        <v>0.19084176075691112</v>
      </c>
      <c r="AH11" s="8">
        <f t="shared" si="8"/>
        <v>3.4689173372496969</v>
      </c>
      <c r="AI11">
        <f t="shared" si="9"/>
        <v>1</v>
      </c>
      <c r="AJ11" t="str">
        <f t="shared" si="10"/>
        <v>No</v>
      </c>
      <c r="AK11" t="str">
        <f t="shared" si="4"/>
        <v>On</v>
      </c>
      <c r="AL11" t="str">
        <f t="shared" si="5"/>
        <v>1On</v>
      </c>
      <c r="AM11" s="9" t="str">
        <f t="shared" si="6"/>
        <v>W</v>
      </c>
      <c r="AN11" s="9">
        <f t="shared" si="7"/>
        <v>0.28254872045980689</v>
      </c>
    </row>
    <row r="12" spans="1:40" x14ac:dyDescent="0.25">
      <c r="A12" s="13">
        <v>10</v>
      </c>
      <c r="B12" s="14">
        <f t="shared" si="0"/>
        <v>22.640084504723085</v>
      </c>
      <c r="C12" s="14">
        <f t="shared" si="1"/>
        <v>72.677553862307349</v>
      </c>
      <c r="D12" s="14">
        <f t="shared" si="2"/>
        <v>95.317638367030426</v>
      </c>
      <c r="E12" s="15" t="str">
        <f t="shared" si="3"/>
        <v>W</v>
      </c>
      <c r="I12" s="2">
        <f t="shared" si="11"/>
        <v>42745</v>
      </c>
      <c r="J12" s="4">
        <f>Res_Lighting!B11/SUM(Res_Lighting!$B$2:$Y$366)*1000</f>
        <v>0.12429420049904868</v>
      </c>
      <c r="K12" s="4">
        <f>Res_Lighting!C11/SUM(Res_Lighting!$B$2:$Y$366)*1000</f>
        <v>8.1531901273815321E-2</v>
      </c>
      <c r="L12" s="4">
        <f>Res_Lighting!D11/SUM(Res_Lighting!$B$2:$Y$366)*1000</f>
        <v>5.8589523774072144E-2</v>
      </c>
      <c r="M12" s="4">
        <f>Res_Lighting!E11/SUM(Res_Lighting!$B$2:$Y$366)*1000</f>
        <v>4.7594079354558207E-2</v>
      </c>
      <c r="N12" s="4">
        <f>Res_Lighting!F11/SUM(Res_Lighting!$B$2:$Y$366)*1000</f>
        <v>4.3460473695276058E-2</v>
      </c>
      <c r="O12" s="4">
        <f>Res_Lighting!G11/SUM(Res_Lighting!$B$2:$Y$366)*1000</f>
        <v>4.8313108128637906E-2</v>
      </c>
      <c r="P12" s="4">
        <f>Res_Lighting!H11/SUM(Res_Lighting!$B$2:$Y$366)*1000</f>
        <v>5.8540245545658162E-2</v>
      </c>
      <c r="Q12" s="4">
        <f>Res_Lighting!I11/SUM(Res_Lighting!$B$2:$Y$366)*1000</f>
        <v>0.10142555740943489</v>
      </c>
      <c r="R12" s="4">
        <f>Res_Lighting!J11/SUM(Res_Lighting!$B$2:$Y$366)*1000</f>
        <v>0.13966093350251513</v>
      </c>
      <c r="S12" s="4">
        <f>Res_Lighting!K11/SUM(Res_Lighting!$B$2:$Y$366)*1000</f>
        <v>0.1453424760572099</v>
      </c>
      <c r="T12" s="4">
        <f>Res_Lighting!L11/SUM(Res_Lighting!$B$2:$Y$366)*1000</f>
        <v>0.13218655160233783</v>
      </c>
      <c r="U12" s="4">
        <f>Res_Lighting!M11/SUM(Res_Lighting!$B$2:$Y$366)*1000</f>
        <v>0.12748870644290544</v>
      </c>
      <c r="V12" s="4">
        <f>Res_Lighting!N11/SUM(Res_Lighting!$B$2:$Y$366)*1000</f>
        <v>0.12569836507213519</v>
      </c>
      <c r="W12" s="4">
        <f>Res_Lighting!O11/SUM(Res_Lighting!$B$2:$Y$366)*1000</f>
        <v>0.1225276529682142</v>
      </c>
      <c r="X12" s="4">
        <f>Res_Lighting!P11/SUM(Res_Lighting!$B$2:$Y$366)*1000</f>
        <v>0.12094489581923708</v>
      </c>
      <c r="Y12" s="4">
        <f>Res_Lighting!Q11/SUM(Res_Lighting!$B$2:$Y$366)*1000</f>
        <v>0.12695557808235292</v>
      </c>
      <c r="Z12" s="4">
        <f>Res_Lighting!R11/SUM(Res_Lighting!$B$2:$Y$366)*1000</f>
        <v>0.14302805202219365</v>
      </c>
      <c r="AA12" s="4">
        <f>Res_Lighting!S11/SUM(Res_Lighting!$B$2:$Y$366)*1000</f>
        <v>0.18898814997613164</v>
      </c>
      <c r="AB12" s="4">
        <f>Res_Lighting!T11/SUM(Res_Lighting!$B$2:$Y$366)*1000</f>
        <v>0.25193084255546727</v>
      </c>
      <c r="AC12" s="4">
        <f>Res_Lighting!U11/SUM(Res_Lighting!$B$2:$Y$366)*1000</f>
        <v>0.28254872045980689</v>
      </c>
      <c r="AD12" s="4">
        <f>Res_Lighting!V11/SUM(Res_Lighting!$B$2:$Y$366)*1000</f>
        <v>0.28543239256043174</v>
      </c>
      <c r="AE12" s="4">
        <f>Res_Lighting!W11/SUM(Res_Lighting!$B$2:$Y$366)*1000</f>
        <v>0.27568310004341368</v>
      </c>
      <c r="AF12" s="4">
        <f>Res_Lighting!X11/SUM(Res_Lighting!$B$2:$Y$366)*1000</f>
        <v>0.24569872366533596</v>
      </c>
      <c r="AG12" s="4">
        <f>Res_Lighting!Y11/SUM(Res_Lighting!$B$2:$Y$366)*1000</f>
        <v>0.19084176075691112</v>
      </c>
      <c r="AH12" s="8">
        <f t="shared" si="8"/>
        <v>3.4687059912671012</v>
      </c>
      <c r="AI12">
        <f t="shared" si="9"/>
        <v>1</v>
      </c>
      <c r="AJ12" t="str">
        <f t="shared" si="10"/>
        <v>No</v>
      </c>
      <c r="AK12" t="str">
        <f t="shared" si="4"/>
        <v>On</v>
      </c>
      <c r="AL12" t="str">
        <f t="shared" si="5"/>
        <v>1On</v>
      </c>
      <c r="AM12" s="9" t="str">
        <f t="shared" si="6"/>
        <v>W</v>
      </c>
      <c r="AN12" s="9">
        <f t="shared" si="7"/>
        <v>0.28254872045980689</v>
      </c>
    </row>
    <row r="13" spans="1:40" x14ac:dyDescent="0.25">
      <c r="A13" s="13">
        <v>11</v>
      </c>
      <c r="B13" s="14">
        <f t="shared" si="0"/>
        <v>27.733033227970225</v>
      </c>
      <c r="C13" s="14">
        <f t="shared" si="1"/>
        <v>74.799111698135036</v>
      </c>
      <c r="D13" s="14">
        <f t="shared" si="2"/>
        <v>102.53214492610526</v>
      </c>
      <c r="E13" s="15" t="str">
        <f t="shared" si="3"/>
        <v>W</v>
      </c>
      <c r="I13" s="2">
        <f t="shared" si="11"/>
        <v>42746</v>
      </c>
      <c r="J13" s="4">
        <f>Res_Lighting!B12/SUM(Res_Lighting!$B$2:$Y$366)*1000</f>
        <v>0.12429420049904868</v>
      </c>
      <c r="K13" s="4">
        <f>Res_Lighting!C12/SUM(Res_Lighting!$B$2:$Y$366)*1000</f>
        <v>8.1531901273815321E-2</v>
      </c>
      <c r="L13" s="4">
        <f>Res_Lighting!D12/SUM(Res_Lighting!$B$2:$Y$366)*1000</f>
        <v>5.8589523774072144E-2</v>
      </c>
      <c r="M13" s="4">
        <f>Res_Lighting!E12/SUM(Res_Lighting!$B$2:$Y$366)*1000</f>
        <v>4.7594079354558207E-2</v>
      </c>
      <c r="N13" s="4">
        <f>Res_Lighting!F12/SUM(Res_Lighting!$B$2:$Y$366)*1000</f>
        <v>4.3460473695276058E-2</v>
      </c>
      <c r="O13" s="4">
        <f>Res_Lighting!G12/SUM(Res_Lighting!$B$2:$Y$366)*1000</f>
        <v>4.8313108128637906E-2</v>
      </c>
      <c r="P13" s="4">
        <f>Res_Lighting!H12/SUM(Res_Lighting!$B$2:$Y$366)*1000</f>
        <v>5.8540245545658162E-2</v>
      </c>
      <c r="Q13" s="4">
        <f>Res_Lighting!I12/SUM(Res_Lighting!$B$2:$Y$366)*1000</f>
        <v>0.10142555740943489</v>
      </c>
      <c r="R13" s="4">
        <f>Res_Lighting!J12/SUM(Res_Lighting!$B$2:$Y$366)*1000</f>
        <v>0.13966093350251513</v>
      </c>
      <c r="S13" s="4">
        <f>Res_Lighting!K12/SUM(Res_Lighting!$B$2:$Y$366)*1000</f>
        <v>0.1453424760572099</v>
      </c>
      <c r="T13" s="4">
        <f>Res_Lighting!L12/SUM(Res_Lighting!$B$2:$Y$366)*1000</f>
        <v>0.13218655160233783</v>
      </c>
      <c r="U13" s="4">
        <f>Res_Lighting!M12/SUM(Res_Lighting!$B$2:$Y$366)*1000</f>
        <v>0.12748870644290544</v>
      </c>
      <c r="V13" s="4">
        <f>Res_Lighting!N12/SUM(Res_Lighting!$B$2:$Y$366)*1000</f>
        <v>0.12569836507213519</v>
      </c>
      <c r="W13" s="4">
        <f>Res_Lighting!O12/SUM(Res_Lighting!$B$2:$Y$366)*1000</f>
        <v>0.1225276529682142</v>
      </c>
      <c r="X13" s="4">
        <f>Res_Lighting!P12/SUM(Res_Lighting!$B$2:$Y$366)*1000</f>
        <v>0.12094489581923708</v>
      </c>
      <c r="Y13" s="4">
        <f>Res_Lighting!Q12/SUM(Res_Lighting!$B$2:$Y$366)*1000</f>
        <v>0.12695557808235292</v>
      </c>
      <c r="Z13" s="4">
        <f>Res_Lighting!R12/SUM(Res_Lighting!$B$2:$Y$366)*1000</f>
        <v>0.14302805202219365</v>
      </c>
      <c r="AA13" s="4">
        <f>Res_Lighting!S12/SUM(Res_Lighting!$B$2:$Y$366)*1000</f>
        <v>0.18898814997613164</v>
      </c>
      <c r="AB13" s="4">
        <f>Res_Lighting!T12/SUM(Res_Lighting!$B$2:$Y$366)*1000</f>
        <v>0.25193084255546727</v>
      </c>
      <c r="AC13" s="4">
        <f>Res_Lighting!U12/SUM(Res_Lighting!$B$2:$Y$366)*1000</f>
        <v>0.28254872045980689</v>
      </c>
      <c r="AD13" s="4">
        <f>Res_Lighting!V12/SUM(Res_Lighting!$B$2:$Y$366)*1000</f>
        <v>0.28543239256043174</v>
      </c>
      <c r="AE13" s="4">
        <f>Res_Lighting!W12/SUM(Res_Lighting!$B$2:$Y$366)*1000</f>
        <v>0.27568310004341368</v>
      </c>
      <c r="AF13" s="4">
        <f>Res_Lighting!X12/SUM(Res_Lighting!$B$2:$Y$366)*1000</f>
        <v>0.24569872366533596</v>
      </c>
      <c r="AG13" s="4">
        <f>Res_Lighting!Y12/SUM(Res_Lighting!$B$2:$Y$366)*1000</f>
        <v>0.19084176075691112</v>
      </c>
      <c r="AH13" s="8">
        <f t="shared" si="8"/>
        <v>3.4687059912671012</v>
      </c>
      <c r="AI13">
        <f t="shared" si="9"/>
        <v>1</v>
      </c>
      <c r="AJ13" t="str">
        <f t="shared" si="10"/>
        <v>No</v>
      </c>
      <c r="AK13" t="str">
        <f t="shared" si="4"/>
        <v>On</v>
      </c>
      <c r="AL13" t="str">
        <f t="shared" si="5"/>
        <v>1On</v>
      </c>
      <c r="AM13" s="9" t="str">
        <f t="shared" si="6"/>
        <v>W</v>
      </c>
      <c r="AN13" s="9">
        <f t="shared" si="7"/>
        <v>0.28254872045980689</v>
      </c>
    </row>
    <row r="14" spans="1:40" x14ac:dyDescent="0.25">
      <c r="A14" s="16">
        <v>12</v>
      </c>
      <c r="B14" s="17">
        <f t="shared" si="0"/>
        <v>26.611883130933151</v>
      </c>
      <c r="C14" s="17">
        <f t="shared" si="1"/>
        <v>84.083401081020284</v>
      </c>
      <c r="D14" s="17">
        <f t="shared" si="2"/>
        <v>110.69528421195344</v>
      </c>
      <c r="E14" s="15" t="str">
        <f t="shared" si="3"/>
        <v>W</v>
      </c>
      <c r="I14" s="2">
        <f t="shared" si="11"/>
        <v>42747</v>
      </c>
      <c r="J14" s="4">
        <f>Res_Lighting!B13/SUM(Res_Lighting!$B$2:$Y$366)*1000</f>
        <v>0.12429420049904868</v>
      </c>
      <c r="K14" s="4">
        <f>Res_Lighting!C13/SUM(Res_Lighting!$B$2:$Y$366)*1000</f>
        <v>8.1531901273815321E-2</v>
      </c>
      <c r="L14" s="4">
        <f>Res_Lighting!D13/SUM(Res_Lighting!$B$2:$Y$366)*1000</f>
        <v>5.8589523774072144E-2</v>
      </c>
      <c r="M14" s="4">
        <f>Res_Lighting!E13/SUM(Res_Lighting!$B$2:$Y$366)*1000</f>
        <v>4.7594079354558207E-2</v>
      </c>
      <c r="N14" s="4">
        <f>Res_Lighting!F13/SUM(Res_Lighting!$B$2:$Y$366)*1000</f>
        <v>4.3460473695276058E-2</v>
      </c>
      <c r="O14" s="4">
        <f>Res_Lighting!G13/SUM(Res_Lighting!$B$2:$Y$366)*1000</f>
        <v>4.8313108128637906E-2</v>
      </c>
      <c r="P14" s="4">
        <f>Res_Lighting!H13/SUM(Res_Lighting!$B$2:$Y$366)*1000</f>
        <v>5.8540245545658162E-2</v>
      </c>
      <c r="Q14" s="4">
        <f>Res_Lighting!I13/SUM(Res_Lighting!$B$2:$Y$366)*1000</f>
        <v>0.10142555740943489</v>
      </c>
      <c r="R14" s="4">
        <f>Res_Lighting!J13/SUM(Res_Lighting!$B$2:$Y$366)*1000</f>
        <v>0.13966093350251513</v>
      </c>
      <c r="S14" s="4">
        <f>Res_Lighting!K13/SUM(Res_Lighting!$B$2:$Y$366)*1000</f>
        <v>0.1453424760572099</v>
      </c>
      <c r="T14" s="4">
        <f>Res_Lighting!L13/SUM(Res_Lighting!$B$2:$Y$366)*1000</f>
        <v>0.13218655160233783</v>
      </c>
      <c r="U14" s="4">
        <f>Res_Lighting!M13/SUM(Res_Lighting!$B$2:$Y$366)*1000</f>
        <v>0.12748870644290544</v>
      </c>
      <c r="V14" s="4">
        <f>Res_Lighting!N13/SUM(Res_Lighting!$B$2:$Y$366)*1000</f>
        <v>0.12569836507213519</v>
      </c>
      <c r="W14" s="4">
        <f>Res_Lighting!O13/SUM(Res_Lighting!$B$2:$Y$366)*1000</f>
        <v>0.1225276529682142</v>
      </c>
      <c r="X14" s="4">
        <f>Res_Lighting!P13/SUM(Res_Lighting!$B$2:$Y$366)*1000</f>
        <v>0.12094489581923708</v>
      </c>
      <c r="Y14" s="4">
        <f>Res_Lighting!Q13/SUM(Res_Lighting!$B$2:$Y$366)*1000</f>
        <v>0.12695557808235292</v>
      </c>
      <c r="Z14" s="4">
        <f>Res_Lighting!R13/SUM(Res_Lighting!$B$2:$Y$366)*1000</f>
        <v>0.14302805202219365</v>
      </c>
      <c r="AA14" s="4">
        <f>Res_Lighting!S13/SUM(Res_Lighting!$B$2:$Y$366)*1000</f>
        <v>0.18898814997613164</v>
      </c>
      <c r="AB14" s="4">
        <f>Res_Lighting!T13/SUM(Res_Lighting!$B$2:$Y$366)*1000</f>
        <v>0.25193084255546727</v>
      </c>
      <c r="AC14" s="4">
        <f>Res_Lighting!U13/SUM(Res_Lighting!$B$2:$Y$366)*1000</f>
        <v>0.28254872045980689</v>
      </c>
      <c r="AD14" s="4">
        <f>Res_Lighting!V13/SUM(Res_Lighting!$B$2:$Y$366)*1000</f>
        <v>0.28543239256043174</v>
      </c>
      <c r="AE14" s="4">
        <f>Res_Lighting!W13/SUM(Res_Lighting!$B$2:$Y$366)*1000</f>
        <v>0.27568310004341368</v>
      </c>
      <c r="AF14" s="4">
        <f>Res_Lighting!X13/SUM(Res_Lighting!$B$2:$Y$366)*1000</f>
        <v>0.24569872366533596</v>
      </c>
      <c r="AG14" s="4">
        <f>Res_Lighting!Y13/SUM(Res_Lighting!$B$2:$Y$366)*1000</f>
        <v>0.19084176075691112</v>
      </c>
      <c r="AH14" s="8">
        <f t="shared" si="8"/>
        <v>3.4687059912671012</v>
      </c>
      <c r="AI14">
        <f t="shared" si="9"/>
        <v>1</v>
      </c>
      <c r="AJ14" t="str">
        <f t="shared" si="10"/>
        <v>No</v>
      </c>
      <c r="AK14" t="str">
        <f t="shared" si="4"/>
        <v>On</v>
      </c>
      <c r="AL14" t="str">
        <f t="shared" si="5"/>
        <v>1On</v>
      </c>
      <c r="AM14" s="9" t="str">
        <f t="shared" si="6"/>
        <v>W</v>
      </c>
      <c r="AN14" s="9">
        <f t="shared" si="7"/>
        <v>0.28254872045980689</v>
      </c>
    </row>
    <row r="15" spans="1:40" ht="15.75" thickBot="1" x14ac:dyDescent="0.3">
      <c r="A15" s="18" t="s">
        <v>28</v>
      </c>
      <c r="B15" s="19">
        <f>SUM(B3:B14)</f>
        <v>226.34548110914369</v>
      </c>
      <c r="C15" s="19">
        <f>SUM(C3:C14)</f>
        <v>773.6545188908525</v>
      </c>
      <c r="D15" s="19">
        <f t="shared" ref="D15" si="12">SUM(D3:D14)</f>
        <v>999.99999999999613</v>
      </c>
      <c r="E15" s="9"/>
      <c r="I15" s="2">
        <f t="shared" si="11"/>
        <v>42748</v>
      </c>
      <c r="J15" s="4">
        <f>Res_Lighting!B14/SUM(Res_Lighting!$B$2:$Y$366)*1000</f>
        <v>0.12429420049904868</v>
      </c>
      <c r="K15" s="4">
        <f>Res_Lighting!C14/SUM(Res_Lighting!$B$2:$Y$366)*1000</f>
        <v>8.1531901273815321E-2</v>
      </c>
      <c r="L15" s="4">
        <f>Res_Lighting!D14/SUM(Res_Lighting!$B$2:$Y$366)*1000</f>
        <v>5.8589523774072144E-2</v>
      </c>
      <c r="M15" s="4">
        <f>Res_Lighting!E14/SUM(Res_Lighting!$B$2:$Y$366)*1000</f>
        <v>4.7594079354558207E-2</v>
      </c>
      <c r="N15" s="4">
        <f>Res_Lighting!F14/SUM(Res_Lighting!$B$2:$Y$366)*1000</f>
        <v>4.3460473695276058E-2</v>
      </c>
      <c r="O15" s="4">
        <f>Res_Lighting!G14/SUM(Res_Lighting!$B$2:$Y$366)*1000</f>
        <v>4.8313108128637906E-2</v>
      </c>
      <c r="P15" s="4">
        <f>Res_Lighting!H14/SUM(Res_Lighting!$B$2:$Y$366)*1000</f>
        <v>5.8540245545658162E-2</v>
      </c>
      <c r="Q15" s="4">
        <f>Res_Lighting!I14/SUM(Res_Lighting!$B$2:$Y$366)*1000</f>
        <v>0.10142555740943489</v>
      </c>
      <c r="R15" s="4">
        <f>Res_Lighting!J14/SUM(Res_Lighting!$B$2:$Y$366)*1000</f>
        <v>0.13966093350251513</v>
      </c>
      <c r="S15" s="4">
        <f>Res_Lighting!K14/SUM(Res_Lighting!$B$2:$Y$366)*1000</f>
        <v>0.1453424760572099</v>
      </c>
      <c r="T15" s="4">
        <f>Res_Lighting!L14/SUM(Res_Lighting!$B$2:$Y$366)*1000</f>
        <v>0.13218655160233783</v>
      </c>
      <c r="U15" s="4">
        <f>Res_Lighting!M14/SUM(Res_Lighting!$B$2:$Y$366)*1000</f>
        <v>0.12748870644290544</v>
      </c>
      <c r="V15" s="4">
        <f>Res_Lighting!N14/SUM(Res_Lighting!$B$2:$Y$366)*1000</f>
        <v>0.12569836507213519</v>
      </c>
      <c r="W15" s="4">
        <f>Res_Lighting!O14/SUM(Res_Lighting!$B$2:$Y$366)*1000</f>
        <v>0.1225276529682142</v>
      </c>
      <c r="X15" s="4">
        <f>Res_Lighting!P14/SUM(Res_Lighting!$B$2:$Y$366)*1000</f>
        <v>0.12094489581923708</v>
      </c>
      <c r="Y15" s="4">
        <f>Res_Lighting!Q14/SUM(Res_Lighting!$B$2:$Y$366)*1000</f>
        <v>0.12695557808235292</v>
      </c>
      <c r="Z15" s="4">
        <f>Res_Lighting!R14/SUM(Res_Lighting!$B$2:$Y$366)*1000</f>
        <v>0.14302805202219365</v>
      </c>
      <c r="AA15" s="4">
        <f>Res_Lighting!S14/SUM(Res_Lighting!$B$2:$Y$366)*1000</f>
        <v>0.18898814997613164</v>
      </c>
      <c r="AB15" s="4">
        <f>Res_Lighting!T14/SUM(Res_Lighting!$B$2:$Y$366)*1000</f>
        <v>0.25193084255546727</v>
      </c>
      <c r="AC15" s="4">
        <f>Res_Lighting!U14/SUM(Res_Lighting!$B$2:$Y$366)*1000</f>
        <v>0.28254872045980689</v>
      </c>
      <c r="AD15" s="4">
        <f>Res_Lighting!V14/SUM(Res_Lighting!$B$2:$Y$366)*1000</f>
        <v>0.28543239256043174</v>
      </c>
      <c r="AE15" s="4">
        <f>Res_Lighting!W14/SUM(Res_Lighting!$B$2:$Y$366)*1000</f>
        <v>0.27568310004341368</v>
      </c>
      <c r="AF15" s="4">
        <f>Res_Lighting!X14/SUM(Res_Lighting!$B$2:$Y$366)*1000</f>
        <v>0.24569872366533596</v>
      </c>
      <c r="AG15" s="4">
        <f>Res_Lighting!Y14/SUM(Res_Lighting!$B$2:$Y$366)*1000</f>
        <v>0.19084176075691112</v>
      </c>
      <c r="AH15" s="8">
        <f t="shared" si="8"/>
        <v>3.4687059912671012</v>
      </c>
      <c r="AI15">
        <f t="shared" si="9"/>
        <v>1</v>
      </c>
      <c r="AJ15" t="str">
        <f t="shared" si="10"/>
        <v>No</v>
      </c>
      <c r="AK15" t="str">
        <f t="shared" si="4"/>
        <v>On</v>
      </c>
      <c r="AL15" t="str">
        <f t="shared" si="5"/>
        <v>1On</v>
      </c>
      <c r="AM15" s="9" t="str">
        <f t="shared" si="6"/>
        <v>W</v>
      </c>
      <c r="AN15" s="9">
        <f t="shared" si="7"/>
        <v>0.28254872045980689</v>
      </c>
    </row>
    <row r="16" spans="1:40" ht="15.75" thickTop="1" x14ac:dyDescent="0.25">
      <c r="I16" s="2">
        <f t="shared" si="11"/>
        <v>42749</v>
      </c>
      <c r="J16" s="4">
        <f>Res_Lighting!B15/SUM(Res_Lighting!$B$2:$Y$366)*1000</f>
        <v>0.12429420049904868</v>
      </c>
      <c r="K16" s="4">
        <f>Res_Lighting!C15/SUM(Res_Lighting!$B$2:$Y$366)*1000</f>
        <v>8.1670535576288325E-2</v>
      </c>
      <c r="L16" s="4">
        <f>Res_Lighting!D15/SUM(Res_Lighting!$B$2:$Y$366)*1000</f>
        <v>5.868914757326902E-2</v>
      </c>
      <c r="M16" s="4">
        <f>Res_Lighting!E15/SUM(Res_Lighting!$B$2:$Y$366)*1000</f>
        <v>4.7675006842941015E-2</v>
      </c>
      <c r="N16" s="4">
        <f>Res_Lighting!F15/SUM(Res_Lighting!$B$2:$Y$366)*1000</f>
        <v>4.3534372529496303E-2</v>
      </c>
      <c r="O16" s="4">
        <f>Res_Lighting!G15/SUM(Res_Lighting!$B$2:$Y$366)*1000</f>
        <v>4.8395258231126309E-2</v>
      </c>
      <c r="P16" s="4">
        <f>Res_Lighting!H15/SUM(Res_Lighting!$B$2:$Y$366)*1000</f>
        <v>5.8639785553692148E-2</v>
      </c>
      <c r="Q16" s="4">
        <f>Res_Lighting!I15/SUM(Res_Lighting!$B$2:$Y$366)*1000</f>
        <v>0.10159801826444638</v>
      </c>
      <c r="R16" s="4">
        <f>Res_Lighting!J15/SUM(Res_Lighting!$B$2:$Y$366)*1000</f>
        <v>0.13989840859872096</v>
      </c>
      <c r="S16" s="4">
        <f>Res_Lighting!K15/SUM(Res_Lighting!$B$2:$Y$366)*1000</f>
        <v>0.14558961187120517</v>
      </c>
      <c r="T16" s="4">
        <f>Res_Lighting!L15/SUM(Res_Lighting!$B$2:$Y$366)*1000</f>
        <v>0.13241131749263832</v>
      </c>
      <c r="U16" s="4">
        <f>Res_Lighting!M15/SUM(Res_Lighting!$B$2:$Y$366)*1000</f>
        <v>0.12770548426379225</v>
      </c>
      <c r="V16" s="4">
        <f>Res_Lighting!N15/SUM(Res_Lighting!$B$2:$Y$366)*1000</f>
        <v>0.1259120986523844</v>
      </c>
      <c r="W16" s="4">
        <f>Res_Lighting!O15/SUM(Res_Lighting!$B$2:$Y$366)*1000</f>
        <v>0.12273599516847584</v>
      </c>
      <c r="X16" s="4">
        <f>Res_Lighting!P15/SUM(Res_Lighting!$B$2:$Y$366)*1000</f>
        <v>0.12115054674859861</v>
      </c>
      <c r="Y16" s="4">
        <f>Res_Lighting!Q15/SUM(Res_Lighting!$B$2:$Y$366)*1000</f>
        <v>0.12717144938840022</v>
      </c>
      <c r="Z16" s="4">
        <f>Res_Lighting!R15/SUM(Res_Lighting!$B$2:$Y$366)*1000</f>
        <v>0.14327125246173175</v>
      </c>
      <c r="AA16" s="4">
        <f>Res_Lighting!S15/SUM(Res_Lighting!$B$2:$Y$366)*1000</f>
        <v>0.18930949953303222</v>
      </c>
      <c r="AB16" s="4">
        <f>Res_Lighting!T15/SUM(Res_Lighting!$B$2:$Y$366)*1000</f>
        <v>0.25235921790405386</v>
      </c>
      <c r="AC16" s="4">
        <f>Res_Lighting!U15/SUM(Res_Lighting!$B$2:$Y$366)*1000</f>
        <v>0.28302915749320851</v>
      </c>
      <c r="AD16" s="4">
        <f>Res_Lighting!V15/SUM(Res_Lighting!$B$2:$Y$366)*1000</f>
        <v>0.28591773289995015</v>
      </c>
      <c r="AE16" s="4">
        <f>Res_Lighting!W15/SUM(Res_Lighting!$B$2:$Y$366)*1000</f>
        <v>0.2761518629899532</v>
      </c>
      <c r="AF16" s="4">
        <f>Res_Lighting!X15/SUM(Res_Lighting!$B$2:$Y$366)*1000</f>
        <v>0.24611650211330152</v>
      </c>
      <c r="AG16" s="4">
        <f>Res_Lighting!Y15/SUM(Res_Lighting!$B$2:$Y$366)*1000</f>
        <v>0.1911662621357812</v>
      </c>
      <c r="AH16" s="8">
        <f t="shared" si="8"/>
        <v>3.4743927247855364</v>
      </c>
      <c r="AI16">
        <f t="shared" si="9"/>
        <v>1</v>
      </c>
      <c r="AJ16" t="str">
        <f t="shared" si="10"/>
        <v>No</v>
      </c>
      <c r="AK16" t="str">
        <f t="shared" si="4"/>
        <v>Off</v>
      </c>
      <c r="AL16" t="str">
        <f t="shared" si="5"/>
        <v>1Off</v>
      </c>
      <c r="AM16" s="9" t="str">
        <f t="shared" si="6"/>
        <v>W</v>
      </c>
      <c r="AN16" s="9">
        <f t="shared" si="7"/>
        <v>0.28302915749320851</v>
      </c>
    </row>
    <row r="17" spans="1:40" x14ac:dyDescent="0.25">
      <c r="A17" t="s">
        <v>38</v>
      </c>
      <c r="I17" s="2">
        <f t="shared" si="11"/>
        <v>42750</v>
      </c>
      <c r="J17" s="4">
        <f>Res_Lighting!B16/SUM(Res_Lighting!$B$2:$Y$366)*1000</f>
        <v>0.12450554648164457</v>
      </c>
      <c r="K17" s="4">
        <f>Res_Lighting!C16/SUM(Res_Lighting!$B$2:$Y$366)*1000</f>
        <v>8.1670535576288325E-2</v>
      </c>
      <c r="L17" s="4">
        <f>Res_Lighting!D16/SUM(Res_Lighting!$B$2:$Y$366)*1000</f>
        <v>5.868914757326902E-2</v>
      </c>
      <c r="M17" s="4">
        <f>Res_Lighting!E16/SUM(Res_Lighting!$B$2:$Y$366)*1000</f>
        <v>4.7675006842941015E-2</v>
      </c>
      <c r="N17" s="4">
        <f>Res_Lighting!F16/SUM(Res_Lighting!$B$2:$Y$366)*1000</f>
        <v>4.3534372529496303E-2</v>
      </c>
      <c r="O17" s="4">
        <f>Res_Lighting!G16/SUM(Res_Lighting!$B$2:$Y$366)*1000</f>
        <v>4.8395258231126309E-2</v>
      </c>
      <c r="P17" s="4">
        <f>Res_Lighting!H16/SUM(Res_Lighting!$B$2:$Y$366)*1000</f>
        <v>5.8639785553692148E-2</v>
      </c>
      <c r="Q17" s="4">
        <f>Res_Lighting!I16/SUM(Res_Lighting!$B$2:$Y$366)*1000</f>
        <v>0.10159801826444638</v>
      </c>
      <c r="R17" s="4">
        <f>Res_Lighting!J16/SUM(Res_Lighting!$B$2:$Y$366)*1000</f>
        <v>0.13989840859872096</v>
      </c>
      <c r="S17" s="4">
        <f>Res_Lighting!K16/SUM(Res_Lighting!$B$2:$Y$366)*1000</f>
        <v>0.14558961187120517</v>
      </c>
      <c r="T17" s="4">
        <f>Res_Lighting!L16/SUM(Res_Lighting!$B$2:$Y$366)*1000</f>
        <v>0.13241131749263832</v>
      </c>
      <c r="U17" s="4">
        <f>Res_Lighting!M16/SUM(Res_Lighting!$B$2:$Y$366)*1000</f>
        <v>0.12770548426379225</v>
      </c>
      <c r="V17" s="4">
        <f>Res_Lighting!N16/SUM(Res_Lighting!$B$2:$Y$366)*1000</f>
        <v>0.1259120986523844</v>
      </c>
      <c r="W17" s="4">
        <f>Res_Lighting!O16/SUM(Res_Lighting!$B$2:$Y$366)*1000</f>
        <v>0.12273599516847584</v>
      </c>
      <c r="X17" s="4">
        <f>Res_Lighting!P16/SUM(Res_Lighting!$B$2:$Y$366)*1000</f>
        <v>0.12115054674859861</v>
      </c>
      <c r="Y17" s="4">
        <f>Res_Lighting!Q16/SUM(Res_Lighting!$B$2:$Y$366)*1000</f>
        <v>0.12717144938840022</v>
      </c>
      <c r="Z17" s="4">
        <f>Res_Lighting!R16/SUM(Res_Lighting!$B$2:$Y$366)*1000</f>
        <v>0.14327125246173175</v>
      </c>
      <c r="AA17" s="4">
        <f>Res_Lighting!S16/SUM(Res_Lighting!$B$2:$Y$366)*1000</f>
        <v>0.18930949953303222</v>
      </c>
      <c r="AB17" s="4">
        <f>Res_Lighting!T16/SUM(Res_Lighting!$B$2:$Y$366)*1000</f>
        <v>0.25235921790405386</v>
      </c>
      <c r="AC17" s="4">
        <f>Res_Lighting!U16/SUM(Res_Lighting!$B$2:$Y$366)*1000</f>
        <v>0.28302915749320851</v>
      </c>
      <c r="AD17" s="4">
        <f>Res_Lighting!V16/SUM(Res_Lighting!$B$2:$Y$366)*1000</f>
        <v>0.28591773289995015</v>
      </c>
      <c r="AE17" s="4">
        <f>Res_Lighting!W16/SUM(Res_Lighting!$B$2:$Y$366)*1000</f>
        <v>0.2761518629899532</v>
      </c>
      <c r="AF17" s="4">
        <f>Res_Lighting!X16/SUM(Res_Lighting!$B$2:$Y$366)*1000</f>
        <v>0.24611650211330152</v>
      </c>
      <c r="AG17" s="4">
        <f>Res_Lighting!Y16/SUM(Res_Lighting!$B$2:$Y$366)*1000</f>
        <v>0.1911662621357812</v>
      </c>
      <c r="AH17" s="8">
        <f t="shared" si="8"/>
        <v>3.474604070768132</v>
      </c>
      <c r="AI17">
        <f t="shared" si="9"/>
        <v>1</v>
      </c>
      <c r="AJ17" t="str">
        <f t="shared" si="10"/>
        <v>No</v>
      </c>
      <c r="AK17" t="str">
        <f t="shared" si="4"/>
        <v>Off</v>
      </c>
      <c r="AL17" t="str">
        <f t="shared" si="5"/>
        <v>1Off</v>
      </c>
      <c r="AM17" s="9" t="str">
        <f t="shared" si="6"/>
        <v>W</v>
      </c>
      <c r="AN17" s="9">
        <f t="shared" si="7"/>
        <v>0.28302915749320851</v>
      </c>
    </row>
    <row r="18" spans="1:40" x14ac:dyDescent="0.25">
      <c r="A18" t="s">
        <v>39</v>
      </c>
      <c r="I18" s="2">
        <f t="shared" si="11"/>
        <v>42751</v>
      </c>
      <c r="J18" s="4">
        <f>Res_Lighting!B17/SUM(Res_Lighting!$B$2:$Y$366)*1000</f>
        <v>0.12450554648164457</v>
      </c>
      <c r="K18" s="4">
        <f>Res_Lighting!C17/SUM(Res_Lighting!$B$2:$Y$366)*1000</f>
        <v>8.1670535576288325E-2</v>
      </c>
      <c r="L18" s="4">
        <f>Res_Lighting!D17/SUM(Res_Lighting!$B$2:$Y$366)*1000</f>
        <v>5.868914757326902E-2</v>
      </c>
      <c r="M18" s="4">
        <f>Res_Lighting!E17/SUM(Res_Lighting!$B$2:$Y$366)*1000</f>
        <v>4.7675006842941015E-2</v>
      </c>
      <c r="N18" s="4">
        <f>Res_Lighting!F17/SUM(Res_Lighting!$B$2:$Y$366)*1000</f>
        <v>4.3534372529496303E-2</v>
      </c>
      <c r="O18" s="4">
        <f>Res_Lighting!G17/SUM(Res_Lighting!$B$2:$Y$366)*1000</f>
        <v>4.8395258231126309E-2</v>
      </c>
      <c r="P18" s="4">
        <f>Res_Lighting!H17/SUM(Res_Lighting!$B$2:$Y$366)*1000</f>
        <v>5.8639785553692148E-2</v>
      </c>
      <c r="Q18" s="4">
        <f>Res_Lighting!I17/SUM(Res_Lighting!$B$2:$Y$366)*1000</f>
        <v>0.10159801826444638</v>
      </c>
      <c r="R18" s="4">
        <f>Res_Lighting!J17/SUM(Res_Lighting!$B$2:$Y$366)*1000</f>
        <v>0.13989840859872096</v>
      </c>
      <c r="S18" s="4">
        <f>Res_Lighting!K17/SUM(Res_Lighting!$B$2:$Y$366)*1000</f>
        <v>0.14558961187120517</v>
      </c>
      <c r="T18" s="4">
        <f>Res_Lighting!L17/SUM(Res_Lighting!$B$2:$Y$366)*1000</f>
        <v>0.13241131749263832</v>
      </c>
      <c r="U18" s="4">
        <f>Res_Lighting!M17/SUM(Res_Lighting!$B$2:$Y$366)*1000</f>
        <v>0.12770548426379225</v>
      </c>
      <c r="V18" s="4">
        <f>Res_Lighting!N17/SUM(Res_Lighting!$B$2:$Y$366)*1000</f>
        <v>0.1259120986523844</v>
      </c>
      <c r="W18" s="4">
        <f>Res_Lighting!O17/SUM(Res_Lighting!$B$2:$Y$366)*1000</f>
        <v>0.12273599516847584</v>
      </c>
      <c r="X18" s="4">
        <f>Res_Lighting!P17/SUM(Res_Lighting!$B$2:$Y$366)*1000</f>
        <v>0.12115054674859861</v>
      </c>
      <c r="Y18" s="4">
        <f>Res_Lighting!Q17/SUM(Res_Lighting!$B$2:$Y$366)*1000</f>
        <v>0.12717144938840022</v>
      </c>
      <c r="Z18" s="4">
        <f>Res_Lighting!R17/SUM(Res_Lighting!$B$2:$Y$366)*1000</f>
        <v>0.14327125246173175</v>
      </c>
      <c r="AA18" s="4">
        <f>Res_Lighting!S17/SUM(Res_Lighting!$B$2:$Y$366)*1000</f>
        <v>0.18930949953303222</v>
      </c>
      <c r="AB18" s="4">
        <f>Res_Lighting!T17/SUM(Res_Lighting!$B$2:$Y$366)*1000</f>
        <v>0.25235921790405386</v>
      </c>
      <c r="AC18" s="4">
        <f>Res_Lighting!U17/SUM(Res_Lighting!$B$2:$Y$366)*1000</f>
        <v>0.28302915749320851</v>
      </c>
      <c r="AD18" s="4">
        <f>Res_Lighting!V17/SUM(Res_Lighting!$B$2:$Y$366)*1000</f>
        <v>0.28591773289995015</v>
      </c>
      <c r="AE18" s="4">
        <f>Res_Lighting!W17/SUM(Res_Lighting!$B$2:$Y$366)*1000</f>
        <v>0.2761518629899532</v>
      </c>
      <c r="AF18" s="4">
        <f>Res_Lighting!X17/SUM(Res_Lighting!$B$2:$Y$366)*1000</f>
        <v>0.24611650211330152</v>
      </c>
      <c r="AG18" s="4">
        <f>Res_Lighting!Y17/SUM(Res_Lighting!$B$2:$Y$366)*1000</f>
        <v>0.1911662621357812</v>
      </c>
      <c r="AH18" s="8">
        <f t="shared" si="8"/>
        <v>3.474604070768132</v>
      </c>
      <c r="AI18">
        <f t="shared" si="9"/>
        <v>1</v>
      </c>
      <c r="AJ18" t="str">
        <f t="shared" si="10"/>
        <v>No</v>
      </c>
      <c r="AK18" t="str">
        <f t="shared" si="4"/>
        <v>On</v>
      </c>
      <c r="AL18" t="str">
        <f t="shared" si="5"/>
        <v>1On</v>
      </c>
      <c r="AM18" s="9" t="str">
        <f t="shared" si="6"/>
        <v>W</v>
      </c>
      <c r="AN18" s="9">
        <f t="shared" si="7"/>
        <v>0.28302915749320851</v>
      </c>
    </row>
    <row r="19" spans="1:40" x14ac:dyDescent="0.25">
      <c r="A19" t="s">
        <v>40</v>
      </c>
      <c r="I19" s="2">
        <f t="shared" si="11"/>
        <v>42752</v>
      </c>
      <c r="J19" s="4">
        <f>Res_Lighting!B18/SUM(Res_Lighting!$B$2:$Y$366)*1000</f>
        <v>0.12450554648164457</v>
      </c>
      <c r="K19" s="4">
        <f>Res_Lighting!C18/SUM(Res_Lighting!$B$2:$Y$366)*1000</f>
        <v>8.1531901273815321E-2</v>
      </c>
      <c r="L19" s="4">
        <f>Res_Lighting!D18/SUM(Res_Lighting!$B$2:$Y$366)*1000</f>
        <v>5.8589523774072144E-2</v>
      </c>
      <c r="M19" s="4">
        <f>Res_Lighting!E18/SUM(Res_Lighting!$B$2:$Y$366)*1000</f>
        <v>4.7594079354558207E-2</v>
      </c>
      <c r="N19" s="4">
        <f>Res_Lighting!F18/SUM(Res_Lighting!$B$2:$Y$366)*1000</f>
        <v>4.3460473695276058E-2</v>
      </c>
      <c r="O19" s="4">
        <f>Res_Lighting!G18/SUM(Res_Lighting!$B$2:$Y$366)*1000</f>
        <v>4.8313108128637906E-2</v>
      </c>
      <c r="P19" s="4">
        <f>Res_Lighting!H18/SUM(Res_Lighting!$B$2:$Y$366)*1000</f>
        <v>5.8540245545658162E-2</v>
      </c>
      <c r="Q19" s="4">
        <f>Res_Lighting!I18/SUM(Res_Lighting!$B$2:$Y$366)*1000</f>
        <v>0.10142555740943489</v>
      </c>
      <c r="R19" s="4">
        <f>Res_Lighting!J18/SUM(Res_Lighting!$B$2:$Y$366)*1000</f>
        <v>0.13966093350251513</v>
      </c>
      <c r="S19" s="4">
        <f>Res_Lighting!K18/SUM(Res_Lighting!$B$2:$Y$366)*1000</f>
        <v>0.1453424760572099</v>
      </c>
      <c r="T19" s="4">
        <f>Res_Lighting!L18/SUM(Res_Lighting!$B$2:$Y$366)*1000</f>
        <v>0.13218655160233783</v>
      </c>
      <c r="U19" s="4">
        <f>Res_Lighting!M18/SUM(Res_Lighting!$B$2:$Y$366)*1000</f>
        <v>0.12748870644290544</v>
      </c>
      <c r="V19" s="4">
        <f>Res_Lighting!N18/SUM(Res_Lighting!$B$2:$Y$366)*1000</f>
        <v>0.12569836507213519</v>
      </c>
      <c r="W19" s="4">
        <f>Res_Lighting!O18/SUM(Res_Lighting!$B$2:$Y$366)*1000</f>
        <v>0.1225276529682142</v>
      </c>
      <c r="X19" s="4">
        <f>Res_Lighting!P18/SUM(Res_Lighting!$B$2:$Y$366)*1000</f>
        <v>0.12094489581923708</v>
      </c>
      <c r="Y19" s="4">
        <f>Res_Lighting!Q18/SUM(Res_Lighting!$B$2:$Y$366)*1000</f>
        <v>0.12695557808235292</v>
      </c>
      <c r="Z19" s="4">
        <f>Res_Lighting!R18/SUM(Res_Lighting!$B$2:$Y$366)*1000</f>
        <v>0.14302805202219365</v>
      </c>
      <c r="AA19" s="4">
        <f>Res_Lighting!S18/SUM(Res_Lighting!$B$2:$Y$366)*1000</f>
        <v>0.18898814997613164</v>
      </c>
      <c r="AB19" s="4">
        <f>Res_Lighting!T18/SUM(Res_Lighting!$B$2:$Y$366)*1000</f>
        <v>0.25193084255546727</v>
      </c>
      <c r="AC19" s="4">
        <f>Res_Lighting!U18/SUM(Res_Lighting!$B$2:$Y$366)*1000</f>
        <v>0.28254872045980689</v>
      </c>
      <c r="AD19" s="4">
        <f>Res_Lighting!V18/SUM(Res_Lighting!$B$2:$Y$366)*1000</f>
        <v>0.28543239256043174</v>
      </c>
      <c r="AE19" s="4">
        <f>Res_Lighting!W18/SUM(Res_Lighting!$B$2:$Y$366)*1000</f>
        <v>0.27568310004341368</v>
      </c>
      <c r="AF19" s="4">
        <f>Res_Lighting!X18/SUM(Res_Lighting!$B$2:$Y$366)*1000</f>
        <v>0.24569872366533596</v>
      </c>
      <c r="AG19" s="4">
        <f>Res_Lighting!Y18/SUM(Res_Lighting!$B$2:$Y$366)*1000</f>
        <v>0.19084176075691112</v>
      </c>
      <c r="AH19" s="8">
        <f t="shared" si="8"/>
        <v>3.4689173372496969</v>
      </c>
      <c r="AI19">
        <f t="shared" si="9"/>
        <v>1</v>
      </c>
      <c r="AJ19" t="str">
        <f t="shared" si="10"/>
        <v>No</v>
      </c>
      <c r="AK19" t="str">
        <f t="shared" si="4"/>
        <v>On</v>
      </c>
      <c r="AL19" t="str">
        <f t="shared" si="5"/>
        <v>1On</v>
      </c>
      <c r="AM19" s="9" t="str">
        <f t="shared" si="6"/>
        <v>W</v>
      </c>
      <c r="AN19" s="9">
        <f t="shared" si="7"/>
        <v>0.28254872045980689</v>
      </c>
    </row>
    <row r="20" spans="1:40" x14ac:dyDescent="0.25">
      <c r="I20" s="2">
        <f t="shared" si="11"/>
        <v>42753</v>
      </c>
      <c r="J20" s="4">
        <f>Res_Lighting!B19/SUM(Res_Lighting!$B$2:$Y$366)*1000</f>
        <v>0.12429420049904868</v>
      </c>
      <c r="K20" s="4">
        <f>Res_Lighting!C19/SUM(Res_Lighting!$B$2:$Y$366)*1000</f>
        <v>8.1531901273815321E-2</v>
      </c>
      <c r="L20" s="4">
        <f>Res_Lighting!D19/SUM(Res_Lighting!$B$2:$Y$366)*1000</f>
        <v>5.8589523774072144E-2</v>
      </c>
      <c r="M20" s="4">
        <f>Res_Lighting!E19/SUM(Res_Lighting!$B$2:$Y$366)*1000</f>
        <v>4.7594079354558207E-2</v>
      </c>
      <c r="N20" s="4">
        <f>Res_Lighting!F19/SUM(Res_Lighting!$B$2:$Y$366)*1000</f>
        <v>4.3460473695276058E-2</v>
      </c>
      <c r="O20" s="4">
        <f>Res_Lighting!G19/SUM(Res_Lighting!$B$2:$Y$366)*1000</f>
        <v>4.8313108128637906E-2</v>
      </c>
      <c r="P20" s="4">
        <f>Res_Lighting!H19/SUM(Res_Lighting!$B$2:$Y$366)*1000</f>
        <v>5.8540245545658162E-2</v>
      </c>
      <c r="Q20" s="4">
        <f>Res_Lighting!I19/SUM(Res_Lighting!$B$2:$Y$366)*1000</f>
        <v>0.10142555740943489</v>
      </c>
      <c r="R20" s="4">
        <f>Res_Lighting!J19/SUM(Res_Lighting!$B$2:$Y$366)*1000</f>
        <v>0.13966093350251513</v>
      </c>
      <c r="S20" s="4">
        <f>Res_Lighting!K19/SUM(Res_Lighting!$B$2:$Y$366)*1000</f>
        <v>0.1453424760572099</v>
      </c>
      <c r="T20" s="4">
        <f>Res_Lighting!L19/SUM(Res_Lighting!$B$2:$Y$366)*1000</f>
        <v>0.13218655160233783</v>
      </c>
      <c r="U20" s="4">
        <f>Res_Lighting!M19/SUM(Res_Lighting!$B$2:$Y$366)*1000</f>
        <v>0.12748870644290544</v>
      </c>
      <c r="V20" s="4">
        <f>Res_Lighting!N19/SUM(Res_Lighting!$B$2:$Y$366)*1000</f>
        <v>0.12569836507213519</v>
      </c>
      <c r="W20" s="4">
        <f>Res_Lighting!O19/SUM(Res_Lighting!$B$2:$Y$366)*1000</f>
        <v>0.1225276529682142</v>
      </c>
      <c r="X20" s="4">
        <f>Res_Lighting!P19/SUM(Res_Lighting!$B$2:$Y$366)*1000</f>
        <v>0.12094489581923708</v>
      </c>
      <c r="Y20" s="4">
        <f>Res_Lighting!Q19/SUM(Res_Lighting!$B$2:$Y$366)*1000</f>
        <v>0.12695557808235292</v>
      </c>
      <c r="Z20" s="4">
        <f>Res_Lighting!R19/SUM(Res_Lighting!$B$2:$Y$366)*1000</f>
        <v>0.14302805202219365</v>
      </c>
      <c r="AA20" s="4">
        <f>Res_Lighting!S19/SUM(Res_Lighting!$B$2:$Y$366)*1000</f>
        <v>0.18898814997613164</v>
      </c>
      <c r="AB20" s="4">
        <f>Res_Lighting!T19/SUM(Res_Lighting!$B$2:$Y$366)*1000</f>
        <v>0.25193084255546727</v>
      </c>
      <c r="AC20" s="4">
        <f>Res_Lighting!U19/SUM(Res_Lighting!$B$2:$Y$366)*1000</f>
        <v>0.28254872045980689</v>
      </c>
      <c r="AD20" s="4">
        <f>Res_Lighting!V19/SUM(Res_Lighting!$B$2:$Y$366)*1000</f>
        <v>0.28543239256043174</v>
      </c>
      <c r="AE20" s="4">
        <f>Res_Lighting!W19/SUM(Res_Lighting!$B$2:$Y$366)*1000</f>
        <v>0.27568310004341368</v>
      </c>
      <c r="AF20" s="4">
        <f>Res_Lighting!X19/SUM(Res_Lighting!$B$2:$Y$366)*1000</f>
        <v>0.24569872366533596</v>
      </c>
      <c r="AG20" s="4">
        <f>Res_Lighting!Y19/SUM(Res_Lighting!$B$2:$Y$366)*1000</f>
        <v>0.19084176075691112</v>
      </c>
      <c r="AH20" s="8">
        <f t="shared" si="8"/>
        <v>3.4687059912671012</v>
      </c>
      <c r="AI20">
        <f t="shared" si="9"/>
        <v>1</v>
      </c>
      <c r="AJ20" t="str">
        <f t="shared" si="10"/>
        <v>No</v>
      </c>
      <c r="AK20" t="str">
        <f t="shared" si="4"/>
        <v>On</v>
      </c>
      <c r="AL20" t="str">
        <f t="shared" si="5"/>
        <v>1On</v>
      </c>
      <c r="AM20" s="9" t="str">
        <f t="shared" si="6"/>
        <v>W</v>
      </c>
      <c r="AN20" s="9">
        <f t="shared" si="7"/>
        <v>0.28254872045980689</v>
      </c>
    </row>
    <row r="21" spans="1:40" x14ac:dyDescent="0.25">
      <c r="I21" s="2">
        <f t="shared" si="11"/>
        <v>42754</v>
      </c>
      <c r="J21" s="4">
        <f>Res_Lighting!B20/SUM(Res_Lighting!$B$2:$Y$366)*1000</f>
        <v>0.12429420049904868</v>
      </c>
      <c r="K21" s="4">
        <f>Res_Lighting!C20/SUM(Res_Lighting!$B$2:$Y$366)*1000</f>
        <v>8.1531901273815321E-2</v>
      </c>
      <c r="L21" s="4">
        <f>Res_Lighting!D20/SUM(Res_Lighting!$B$2:$Y$366)*1000</f>
        <v>5.8589523774072144E-2</v>
      </c>
      <c r="M21" s="4">
        <f>Res_Lighting!E20/SUM(Res_Lighting!$B$2:$Y$366)*1000</f>
        <v>4.7594079354558207E-2</v>
      </c>
      <c r="N21" s="4">
        <f>Res_Lighting!F20/SUM(Res_Lighting!$B$2:$Y$366)*1000</f>
        <v>4.3460473695276058E-2</v>
      </c>
      <c r="O21" s="4">
        <f>Res_Lighting!G20/SUM(Res_Lighting!$B$2:$Y$366)*1000</f>
        <v>4.8313108128637906E-2</v>
      </c>
      <c r="P21" s="4">
        <f>Res_Lighting!H20/SUM(Res_Lighting!$B$2:$Y$366)*1000</f>
        <v>5.8540245545658162E-2</v>
      </c>
      <c r="Q21" s="4">
        <f>Res_Lighting!I20/SUM(Res_Lighting!$B$2:$Y$366)*1000</f>
        <v>0.10142555740943489</v>
      </c>
      <c r="R21" s="4">
        <f>Res_Lighting!J20/SUM(Res_Lighting!$B$2:$Y$366)*1000</f>
        <v>0.13966093350251513</v>
      </c>
      <c r="S21" s="4">
        <f>Res_Lighting!K20/SUM(Res_Lighting!$B$2:$Y$366)*1000</f>
        <v>0.1453424760572099</v>
      </c>
      <c r="T21" s="4">
        <f>Res_Lighting!L20/SUM(Res_Lighting!$B$2:$Y$366)*1000</f>
        <v>0.13218655160233783</v>
      </c>
      <c r="U21" s="4">
        <f>Res_Lighting!M20/SUM(Res_Lighting!$B$2:$Y$366)*1000</f>
        <v>0.12748870644290544</v>
      </c>
      <c r="V21" s="4">
        <f>Res_Lighting!N20/SUM(Res_Lighting!$B$2:$Y$366)*1000</f>
        <v>0.12569836507213519</v>
      </c>
      <c r="W21" s="4">
        <f>Res_Lighting!O20/SUM(Res_Lighting!$B$2:$Y$366)*1000</f>
        <v>0.1225276529682142</v>
      </c>
      <c r="X21" s="4">
        <f>Res_Lighting!P20/SUM(Res_Lighting!$B$2:$Y$366)*1000</f>
        <v>0.12094489581923708</v>
      </c>
      <c r="Y21" s="4">
        <f>Res_Lighting!Q20/SUM(Res_Lighting!$B$2:$Y$366)*1000</f>
        <v>0.12695557808235292</v>
      </c>
      <c r="Z21" s="4">
        <f>Res_Lighting!R20/SUM(Res_Lighting!$B$2:$Y$366)*1000</f>
        <v>0.14302805202219365</v>
      </c>
      <c r="AA21" s="4">
        <f>Res_Lighting!S20/SUM(Res_Lighting!$B$2:$Y$366)*1000</f>
        <v>0.18898814997613164</v>
      </c>
      <c r="AB21" s="4">
        <f>Res_Lighting!T20/SUM(Res_Lighting!$B$2:$Y$366)*1000</f>
        <v>0.25193084255546727</v>
      </c>
      <c r="AC21" s="4">
        <f>Res_Lighting!U20/SUM(Res_Lighting!$B$2:$Y$366)*1000</f>
        <v>0.28254872045980689</v>
      </c>
      <c r="AD21" s="4">
        <f>Res_Lighting!V20/SUM(Res_Lighting!$B$2:$Y$366)*1000</f>
        <v>0.28543239256043174</v>
      </c>
      <c r="AE21" s="4">
        <f>Res_Lighting!W20/SUM(Res_Lighting!$B$2:$Y$366)*1000</f>
        <v>0.27568310004341368</v>
      </c>
      <c r="AF21" s="4">
        <f>Res_Lighting!X20/SUM(Res_Lighting!$B$2:$Y$366)*1000</f>
        <v>0.24569872366533596</v>
      </c>
      <c r="AG21" s="4">
        <f>Res_Lighting!Y20/SUM(Res_Lighting!$B$2:$Y$366)*1000</f>
        <v>0.19084176075691112</v>
      </c>
      <c r="AH21" s="8">
        <f t="shared" si="8"/>
        <v>3.4687059912671012</v>
      </c>
      <c r="AI21">
        <f t="shared" si="9"/>
        <v>1</v>
      </c>
      <c r="AJ21" t="str">
        <f t="shared" si="10"/>
        <v>No</v>
      </c>
      <c r="AK21" t="str">
        <f t="shared" si="4"/>
        <v>On</v>
      </c>
      <c r="AL21" t="str">
        <f t="shared" si="5"/>
        <v>1On</v>
      </c>
      <c r="AM21" s="9" t="str">
        <f t="shared" si="6"/>
        <v>W</v>
      </c>
      <c r="AN21" s="9">
        <f t="shared" si="7"/>
        <v>0.28254872045980689</v>
      </c>
    </row>
    <row r="22" spans="1:40" x14ac:dyDescent="0.25">
      <c r="I22" s="2">
        <f t="shared" si="11"/>
        <v>42755</v>
      </c>
      <c r="J22" s="4">
        <f>Res_Lighting!B21/SUM(Res_Lighting!$B$2:$Y$366)*1000</f>
        <v>0.12429420049904868</v>
      </c>
      <c r="K22" s="4">
        <f>Res_Lighting!C21/SUM(Res_Lighting!$B$2:$Y$366)*1000</f>
        <v>8.1531901273815321E-2</v>
      </c>
      <c r="L22" s="4">
        <f>Res_Lighting!D21/SUM(Res_Lighting!$B$2:$Y$366)*1000</f>
        <v>5.8589523774072144E-2</v>
      </c>
      <c r="M22" s="4">
        <f>Res_Lighting!E21/SUM(Res_Lighting!$B$2:$Y$366)*1000</f>
        <v>4.7594079354558207E-2</v>
      </c>
      <c r="N22" s="4">
        <f>Res_Lighting!F21/SUM(Res_Lighting!$B$2:$Y$366)*1000</f>
        <v>4.3460473695276058E-2</v>
      </c>
      <c r="O22" s="4">
        <f>Res_Lighting!G21/SUM(Res_Lighting!$B$2:$Y$366)*1000</f>
        <v>4.8313108128637906E-2</v>
      </c>
      <c r="P22" s="4">
        <f>Res_Lighting!H21/SUM(Res_Lighting!$B$2:$Y$366)*1000</f>
        <v>5.8540245545658162E-2</v>
      </c>
      <c r="Q22" s="4">
        <f>Res_Lighting!I21/SUM(Res_Lighting!$B$2:$Y$366)*1000</f>
        <v>0.10142555740943489</v>
      </c>
      <c r="R22" s="4">
        <f>Res_Lighting!J21/SUM(Res_Lighting!$B$2:$Y$366)*1000</f>
        <v>0.13966093350251513</v>
      </c>
      <c r="S22" s="4">
        <f>Res_Lighting!K21/SUM(Res_Lighting!$B$2:$Y$366)*1000</f>
        <v>0.1453424760572099</v>
      </c>
      <c r="T22" s="4">
        <f>Res_Lighting!L21/SUM(Res_Lighting!$B$2:$Y$366)*1000</f>
        <v>0.13218655160233783</v>
      </c>
      <c r="U22" s="4">
        <f>Res_Lighting!M21/SUM(Res_Lighting!$B$2:$Y$366)*1000</f>
        <v>0.12748870644290544</v>
      </c>
      <c r="V22" s="4">
        <f>Res_Lighting!N21/SUM(Res_Lighting!$B$2:$Y$366)*1000</f>
        <v>0.12569836507213519</v>
      </c>
      <c r="W22" s="4">
        <f>Res_Lighting!O21/SUM(Res_Lighting!$B$2:$Y$366)*1000</f>
        <v>0.1225276529682142</v>
      </c>
      <c r="X22" s="4">
        <f>Res_Lighting!P21/SUM(Res_Lighting!$B$2:$Y$366)*1000</f>
        <v>0.12094489581923708</v>
      </c>
      <c r="Y22" s="4">
        <f>Res_Lighting!Q21/SUM(Res_Lighting!$B$2:$Y$366)*1000</f>
        <v>0.12695557808235292</v>
      </c>
      <c r="Z22" s="4">
        <f>Res_Lighting!R21/SUM(Res_Lighting!$B$2:$Y$366)*1000</f>
        <v>0.14302805202219365</v>
      </c>
      <c r="AA22" s="4">
        <f>Res_Lighting!S21/SUM(Res_Lighting!$B$2:$Y$366)*1000</f>
        <v>0.18898814997613164</v>
      </c>
      <c r="AB22" s="4">
        <f>Res_Lighting!T21/SUM(Res_Lighting!$B$2:$Y$366)*1000</f>
        <v>0.25193084255546727</v>
      </c>
      <c r="AC22" s="4">
        <f>Res_Lighting!U21/SUM(Res_Lighting!$B$2:$Y$366)*1000</f>
        <v>0.28254872045980689</v>
      </c>
      <c r="AD22" s="4">
        <f>Res_Lighting!V21/SUM(Res_Lighting!$B$2:$Y$366)*1000</f>
        <v>0.28543239256043174</v>
      </c>
      <c r="AE22" s="4">
        <f>Res_Lighting!W21/SUM(Res_Lighting!$B$2:$Y$366)*1000</f>
        <v>0.27568310004341368</v>
      </c>
      <c r="AF22" s="4">
        <f>Res_Lighting!X21/SUM(Res_Lighting!$B$2:$Y$366)*1000</f>
        <v>0.24569872366533596</v>
      </c>
      <c r="AG22" s="4">
        <f>Res_Lighting!Y21/SUM(Res_Lighting!$B$2:$Y$366)*1000</f>
        <v>0.19084176075691112</v>
      </c>
      <c r="AH22" s="8">
        <f t="shared" si="8"/>
        <v>3.4687059912671012</v>
      </c>
      <c r="AI22">
        <f t="shared" si="9"/>
        <v>1</v>
      </c>
      <c r="AJ22" t="str">
        <f t="shared" si="10"/>
        <v>No</v>
      </c>
      <c r="AK22" t="str">
        <f t="shared" si="4"/>
        <v>On</v>
      </c>
      <c r="AL22" t="str">
        <f t="shared" si="5"/>
        <v>1On</v>
      </c>
      <c r="AM22" s="9" t="str">
        <f t="shared" si="6"/>
        <v>W</v>
      </c>
      <c r="AN22" s="9">
        <f t="shared" si="7"/>
        <v>0.28254872045980689</v>
      </c>
    </row>
    <row r="23" spans="1:40" x14ac:dyDescent="0.25">
      <c r="I23" s="2">
        <f t="shared" si="11"/>
        <v>42756</v>
      </c>
      <c r="J23" s="4">
        <f>Res_Lighting!B22/SUM(Res_Lighting!$B$2:$Y$366)*1000</f>
        <v>0.12429420049904868</v>
      </c>
      <c r="K23" s="4">
        <f>Res_Lighting!C22/SUM(Res_Lighting!$B$2:$Y$366)*1000</f>
        <v>8.1670535576288325E-2</v>
      </c>
      <c r="L23" s="4">
        <f>Res_Lighting!D22/SUM(Res_Lighting!$B$2:$Y$366)*1000</f>
        <v>5.868914757326902E-2</v>
      </c>
      <c r="M23" s="4">
        <f>Res_Lighting!E22/SUM(Res_Lighting!$B$2:$Y$366)*1000</f>
        <v>4.7675006842941015E-2</v>
      </c>
      <c r="N23" s="4">
        <f>Res_Lighting!F22/SUM(Res_Lighting!$B$2:$Y$366)*1000</f>
        <v>4.3534372529496303E-2</v>
      </c>
      <c r="O23" s="4">
        <f>Res_Lighting!G22/SUM(Res_Lighting!$B$2:$Y$366)*1000</f>
        <v>4.8395258231126309E-2</v>
      </c>
      <c r="P23" s="4">
        <f>Res_Lighting!H22/SUM(Res_Lighting!$B$2:$Y$366)*1000</f>
        <v>5.8639785553692148E-2</v>
      </c>
      <c r="Q23" s="4">
        <f>Res_Lighting!I22/SUM(Res_Lighting!$B$2:$Y$366)*1000</f>
        <v>0.10159801826444638</v>
      </c>
      <c r="R23" s="4">
        <f>Res_Lighting!J22/SUM(Res_Lighting!$B$2:$Y$366)*1000</f>
        <v>0.13989840859872096</v>
      </c>
      <c r="S23" s="4">
        <f>Res_Lighting!K22/SUM(Res_Lighting!$B$2:$Y$366)*1000</f>
        <v>0.14558961187120517</v>
      </c>
      <c r="T23" s="4">
        <f>Res_Lighting!L22/SUM(Res_Lighting!$B$2:$Y$366)*1000</f>
        <v>0.13241131749263832</v>
      </c>
      <c r="U23" s="4">
        <f>Res_Lighting!M22/SUM(Res_Lighting!$B$2:$Y$366)*1000</f>
        <v>0.12770548426379225</v>
      </c>
      <c r="V23" s="4">
        <f>Res_Lighting!N22/SUM(Res_Lighting!$B$2:$Y$366)*1000</f>
        <v>0.1259120986523844</v>
      </c>
      <c r="W23" s="4">
        <f>Res_Lighting!O22/SUM(Res_Lighting!$B$2:$Y$366)*1000</f>
        <v>0.12273599516847584</v>
      </c>
      <c r="X23" s="4">
        <f>Res_Lighting!P22/SUM(Res_Lighting!$B$2:$Y$366)*1000</f>
        <v>0.12115054674859861</v>
      </c>
      <c r="Y23" s="4">
        <f>Res_Lighting!Q22/SUM(Res_Lighting!$B$2:$Y$366)*1000</f>
        <v>0.12717144938840022</v>
      </c>
      <c r="Z23" s="4">
        <f>Res_Lighting!R22/SUM(Res_Lighting!$B$2:$Y$366)*1000</f>
        <v>0.14327125246173175</v>
      </c>
      <c r="AA23" s="4">
        <f>Res_Lighting!S22/SUM(Res_Lighting!$B$2:$Y$366)*1000</f>
        <v>0.18930949953303222</v>
      </c>
      <c r="AB23" s="4">
        <f>Res_Lighting!T22/SUM(Res_Lighting!$B$2:$Y$366)*1000</f>
        <v>0.25235921790405386</v>
      </c>
      <c r="AC23" s="4">
        <f>Res_Lighting!U22/SUM(Res_Lighting!$B$2:$Y$366)*1000</f>
        <v>0.28302915749320851</v>
      </c>
      <c r="AD23" s="4">
        <f>Res_Lighting!V22/SUM(Res_Lighting!$B$2:$Y$366)*1000</f>
        <v>0.28591773289995015</v>
      </c>
      <c r="AE23" s="4">
        <f>Res_Lighting!W22/SUM(Res_Lighting!$B$2:$Y$366)*1000</f>
        <v>0.2761518629899532</v>
      </c>
      <c r="AF23" s="4">
        <f>Res_Lighting!X22/SUM(Res_Lighting!$B$2:$Y$366)*1000</f>
        <v>0.24611650211330152</v>
      </c>
      <c r="AG23" s="4">
        <f>Res_Lighting!Y22/SUM(Res_Lighting!$B$2:$Y$366)*1000</f>
        <v>0.1911662621357812</v>
      </c>
      <c r="AH23" s="8">
        <f t="shared" si="8"/>
        <v>3.4743927247855364</v>
      </c>
      <c r="AI23">
        <f t="shared" si="9"/>
        <v>1</v>
      </c>
      <c r="AJ23" t="str">
        <f t="shared" si="10"/>
        <v>No</v>
      </c>
      <c r="AK23" t="str">
        <f t="shared" si="4"/>
        <v>Off</v>
      </c>
      <c r="AL23" t="str">
        <f t="shared" si="5"/>
        <v>1Off</v>
      </c>
      <c r="AM23" s="9" t="str">
        <f t="shared" si="6"/>
        <v>W</v>
      </c>
      <c r="AN23" s="9">
        <f t="shared" si="7"/>
        <v>0.28302915749320851</v>
      </c>
    </row>
    <row r="24" spans="1:40" x14ac:dyDescent="0.25">
      <c r="I24" s="2">
        <f t="shared" si="11"/>
        <v>42757</v>
      </c>
      <c r="J24" s="4">
        <f>Res_Lighting!B23/SUM(Res_Lighting!$B$2:$Y$366)*1000</f>
        <v>0.12450554648164457</v>
      </c>
      <c r="K24" s="4">
        <f>Res_Lighting!C23/SUM(Res_Lighting!$B$2:$Y$366)*1000</f>
        <v>8.1670535576288325E-2</v>
      </c>
      <c r="L24" s="4">
        <f>Res_Lighting!D23/SUM(Res_Lighting!$B$2:$Y$366)*1000</f>
        <v>5.868914757326902E-2</v>
      </c>
      <c r="M24" s="4">
        <f>Res_Lighting!E23/SUM(Res_Lighting!$B$2:$Y$366)*1000</f>
        <v>4.7675006842941015E-2</v>
      </c>
      <c r="N24" s="4">
        <f>Res_Lighting!F23/SUM(Res_Lighting!$B$2:$Y$366)*1000</f>
        <v>4.3534372529496303E-2</v>
      </c>
      <c r="O24" s="4">
        <f>Res_Lighting!G23/SUM(Res_Lighting!$B$2:$Y$366)*1000</f>
        <v>4.8395258231126309E-2</v>
      </c>
      <c r="P24" s="4">
        <f>Res_Lighting!H23/SUM(Res_Lighting!$B$2:$Y$366)*1000</f>
        <v>5.8639785553692148E-2</v>
      </c>
      <c r="Q24" s="4">
        <f>Res_Lighting!I23/SUM(Res_Lighting!$B$2:$Y$366)*1000</f>
        <v>0.10159801826444638</v>
      </c>
      <c r="R24" s="4">
        <f>Res_Lighting!J23/SUM(Res_Lighting!$B$2:$Y$366)*1000</f>
        <v>0.13989840859872096</v>
      </c>
      <c r="S24" s="4">
        <f>Res_Lighting!K23/SUM(Res_Lighting!$B$2:$Y$366)*1000</f>
        <v>0.14558961187120517</v>
      </c>
      <c r="T24" s="4">
        <f>Res_Lighting!L23/SUM(Res_Lighting!$B$2:$Y$366)*1000</f>
        <v>0.13241131749263832</v>
      </c>
      <c r="U24" s="4">
        <f>Res_Lighting!M23/SUM(Res_Lighting!$B$2:$Y$366)*1000</f>
        <v>0.12770548426379225</v>
      </c>
      <c r="V24" s="4">
        <f>Res_Lighting!N23/SUM(Res_Lighting!$B$2:$Y$366)*1000</f>
        <v>0.1259120986523844</v>
      </c>
      <c r="W24" s="4">
        <f>Res_Lighting!O23/SUM(Res_Lighting!$B$2:$Y$366)*1000</f>
        <v>0.12273599516847584</v>
      </c>
      <c r="X24" s="4">
        <f>Res_Lighting!P23/SUM(Res_Lighting!$B$2:$Y$366)*1000</f>
        <v>0.12115054674859861</v>
      </c>
      <c r="Y24" s="4">
        <f>Res_Lighting!Q23/SUM(Res_Lighting!$B$2:$Y$366)*1000</f>
        <v>0.12717144938840022</v>
      </c>
      <c r="Z24" s="4">
        <f>Res_Lighting!R23/SUM(Res_Lighting!$B$2:$Y$366)*1000</f>
        <v>0.14327125246173175</v>
      </c>
      <c r="AA24" s="4">
        <f>Res_Lighting!S23/SUM(Res_Lighting!$B$2:$Y$366)*1000</f>
        <v>0.18930949953303222</v>
      </c>
      <c r="AB24" s="4">
        <f>Res_Lighting!T23/SUM(Res_Lighting!$B$2:$Y$366)*1000</f>
        <v>0.25235921790405386</v>
      </c>
      <c r="AC24" s="4">
        <f>Res_Lighting!U23/SUM(Res_Lighting!$B$2:$Y$366)*1000</f>
        <v>0.28302915749320851</v>
      </c>
      <c r="AD24" s="4">
        <f>Res_Lighting!V23/SUM(Res_Lighting!$B$2:$Y$366)*1000</f>
        <v>0.28591773289995015</v>
      </c>
      <c r="AE24" s="4">
        <f>Res_Lighting!W23/SUM(Res_Lighting!$B$2:$Y$366)*1000</f>
        <v>0.2761518629899532</v>
      </c>
      <c r="AF24" s="4">
        <f>Res_Lighting!X23/SUM(Res_Lighting!$B$2:$Y$366)*1000</f>
        <v>0.24611650211330152</v>
      </c>
      <c r="AG24" s="4">
        <f>Res_Lighting!Y23/SUM(Res_Lighting!$B$2:$Y$366)*1000</f>
        <v>0.1911662621357812</v>
      </c>
      <c r="AH24" s="8">
        <f t="shared" si="8"/>
        <v>3.474604070768132</v>
      </c>
      <c r="AI24">
        <f t="shared" si="9"/>
        <v>1</v>
      </c>
      <c r="AJ24" t="str">
        <f t="shared" si="10"/>
        <v>No</v>
      </c>
      <c r="AK24" t="str">
        <f t="shared" si="4"/>
        <v>Off</v>
      </c>
      <c r="AL24" t="str">
        <f t="shared" si="5"/>
        <v>1Off</v>
      </c>
      <c r="AM24" s="9" t="str">
        <f t="shared" si="6"/>
        <v>W</v>
      </c>
      <c r="AN24" s="9">
        <f t="shared" si="7"/>
        <v>0.28302915749320851</v>
      </c>
    </row>
    <row r="25" spans="1:40" x14ac:dyDescent="0.25">
      <c r="I25" s="2">
        <f t="shared" si="11"/>
        <v>42758</v>
      </c>
      <c r="J25" s="4">
        <f>Res_Lighting!B24/SUM(Res_Lighting!$B$2:$Y$366)*1000</f>
        <v>0.12450554648164457</v>
      </c>
      <c r="K25" s="4">
        <f>Res_Lighting!C24/SUM(Res_Lighting!$B$2:$Y$366)*1000</f>
        <v>8.1531901273815321E-2</v>
      </c>
      <c r="L25" s="4">
        <f>Res_Lighting!D24/SUM(Res_Lighting!$B$2:$Y$366)*1000</f>
        <v>5.8589523774072144E-2</v>
      </c>
      <c r="M25" s="4">
        <f>Res_Lighting!E24/SUM(Res_Lighting!$B$2:$Y$366)*1000</f>
        <v>4.7594079354558207E-2</v>
      </c>
      <c r="N25" s="4">
        <f>Res_Lighting!F24/SUM(Res_Lighting!$B$2:$Y$366)*1000</f>
        <v>4.3460473695276058E-2</v>
      </c>
      <c r="O25" s="4">
        <f>Res_Lighting!G24/SUM(Res_Lighting!$B$2:$Y$366)*1000</f>
        <v>4.8313108128637906E-2</v>
      </c>
      <c r="P25" s="4">
        <f>Res_Lighting!H24/SUM(Res_Lighting!$B$2:$Y$366)*1000</f>
        <v>5.8540245545658162E-2</v>
      </c>
      <c r="Q25" s="4">
        <f>Res_Lighting!I24/SUM(Res_Lighting!$B$2:$Y$366)*1000</f>
        <v>0.10142555740943489</v>
      </c>
      <c r="R25" s="4">
        <f>Res_Lighting!J24/SUM(Res_Lighting!$B$2:$Y$366)*1000</f>
        <v>0.13966093350251513</v>
      </c>
      <c r="S25" s="4">
        <f>Res_Lighting!K24/SUM(Res_Lighting!$B$2:$Y$366)*1000</f>
        <v>0.1453424760572099</v>
      </c>
      <c r="T25" s="4">
        <f>Res_Lighting!L24/SUM(Res_Lighting!$B$2:$Y$366)*1000</f>
        <v>0.13218655160233783</v>
      </c>
      <c r="U25" s="4">
        <f>Res_Lighting!M24/SUM(Res_Lighting!$B$2:$Y$366)*1000</f>
        <v>0.12748870644290544</v>
      </c>
      <c r="V25" s="4">
        <f>Res_Lighting!N24/SUM(Res_Lighting!$B$2:$Y$366)*1000</f>
        <v>0.12569836507213519</v>
      </c>
      <c r="W25" s="4">
        <f>Res_Lighting!O24/SUM(Res_Lighting!$B$2:$Y$366)*1000</f>
        <v>0.1225276529682142</v>
      </c>
      <c r="X25" s="4">
        <f>Res_Lighting!P24/SUM(Res_Lighting!$B$2:$Y$366)*1000</f>
        <v>0.12094489581923708</v>
      </c>
      <c r="Y25" s="4">
        <f>Res_Lighting!Q24/SUM(Res_Lighting!$B$2:$Y$366)*1000</f>
        <v>0.12695557808235292</v>
      </c>
      <c r="Z25" s="4">
        <f>Res_Lighting!R24/SUM(Res_Lighting!$B$2:$Y$366)*1000</f>
        <v>0.14302805202219365</v>
      </c>
      <c r="AA25" s="4">
        <f>Res_Lighting!S24/SUM(Res_Lighting!$B$2:$Y$366)*1000</f>
        <v>0.18898814997613164</v>
      </c>
      <c r="AB25" s="4">
        <f>Res_Lighting!T24/SUM(Res_Lighting!$B$2:$Y$366)*1000</f>
        <v>0.25193084255546727</v>
      </c>
      <c r="AC25" s="4">
        <f>Res_Lighting!U24/SUM(Res_Lighting!$B$2:$Y$366)*1000</f>
        <v>0.28254872045980689</v>
      </c>
      <c r="AD25" s="4">
        <f>Res_Lighting!V24/SUM(Res_Lighting!$B$2:$Y$366)*1000</f>
        <v>0.28543239256043174</v>
      </c>
      <c r="AE25" s="4">
        <f>Res_Lighting!W24/SUM(Res_Lighting!$B$2:$Y$366)*1000</f>
        <v>0.27568310004341368</v>
      </c>
      <c r="AF25" s="4">
        <f>Res_Lighting!X24/SUM(Res_Lighting!$B$2:$Y$366)*1000</f>
        <v>0.24569872366533596</v>
      </c>
      <c r="AG25" s="4">
        <f>Res_Lighting!Y24/SUM(Res_Lighting!$B$2:$Y$366)*1000</f>
        <v>0.19084176075691112</v>
      </c>
      <c r="AH25" s="8">
        <f t="shared" si="8"/>
        <v>3.4689173372496969</v>
      </c>
      <c r="AI25">
        <f t="shared" si="9"/>
        <v>1</v>
      </c>
      <c r="AJ25" t="str">
        <f t="shared" si="10"/>
        <v>No</v>
      </c>
      <c r="AK25" t="str">
        <f t="shared" si="4"/>
        <v>On</v>
      </c>
      <c r="AL25" t="str">
        <f t="shared" si="5"/>
        <v>1On</v>
      </c>
      <c r="AM25" s="9" t="str">
        <f t="shared" si="6"/>
        <v>W</v>
      </c>
      <c r="AN25" s="9">
        <f t="shared" si="7"/>
        <v>0.28254872045980689</v>
      </c>
    </row>
    <row r="26" spans="1:40" x14ac:dyDescent="0.25">
      <c r="I26" s="2">
        <f t="shared" si="11"/>
        <v>42759</v>
      </c>
      <c r="J26" s="4">
        <f>Res_Lighting!B25/SUM(Res_Lighting!$B$2:$Y$366)*1000</f>
        <v>0.12429420049904868</v>
      </c>
      <c r="K26" s="4">
        <f>Res_Lighting!C25/SUM(Res_Lighting!$B$2:$Y$366)*1000</f>
        <v>8.1531901273815321E-2</v>
      </c>
      <c r="L26" s="4">
        <f>Res_Lighting!D25/SUM(Res_Lighting!$B$2:$Y$366)*1000</f>
        <v>5.8589523774072144E-2</v>
      </c>
      <c r="M26" s="4">
        <f>Res_Lighting!E25/SUM(Res_Lighting!$B$2:$Y$366)*1000</f>
        <v>4.7594079354558207E-2</v>
      </c>
      <c r="N26" s="4">
        <f>Res_Lighting!F25/SUM(Res_Lighting!$B$2:$Y$366)*1000</f>
        <v>4.3460473695276058E-2</v>
      </c>
      <c r="O26" s="4">
        <f>Res_Lighting!G25/SUM(Res_Lighting!$B$2:$Y$366)*1000</f>
        <v>4.8313108128637906E-2</v>
      </c>
      <c r="P26" s="4">
        <f>Res_Lighting!H25/SUM(Res_Lighting!$B$2:$Y$366)*1000</f>
        <v>5.8540245545658162E-2</v>
      </c>
      <c r="Q26" s="4">
        <f>Res_Lighting!I25/SUM(Res_Lighting!$B$2:$Y$366)*1000</f>
        <v>0.10142555740943489</v>
      </c>
      <c r="R26" s="4">
        <f>Res_Lighting!J25/SUM(Res_Lighting!$B$2:$Y$366)*1000</f>
        <v>0.13966093350251513</v>
      </c>
      <c r="S26" s="4">
        <f>Res_Lighting!K25/SUM(Res_Lighting!$B$2:$Y$366)*1000</f>
        <v>0.1453424760572099</v>
      </c>
      <c r="T26" s="4">
        <f>Res_Lighting!L25/SUM(Res_Lighting!$B$2:$Y$366)*1000</f>
        <v>0.13218655160233783</v>
      </c>
      <c r="U26" s="4">
        <f>Res_Lighting!M25/SUM(Res_Lighting!$B$2:$Y$366)*1000</f>
        <v>0.12748870644290544</v>
      </c>
      <c r="V26" s="4">
        <f>Res_Lighting!N25/SUM(Res_Lighting!$B$2:$Y$366)*1000</f>
        <v>0.12569836507213519</v>
      </c>
      <c r="W26" s="4">
        <f>Res_Lighting!O25/SUM(Res_Lighting!$B$2:$Y$366)*1000</f>
        <v>0.1225276529682142</v>
      </c>
      <c r="X26" s="4">
        <f>Res_Lighting!P25/SUM(Res_Lighting!$B$2:$Y$366)*1000</f>
        <v>0.12094489581923708</v>
      </c>
      <c r="Y26" s="4">
        <f>Res_Lighting!Q25/SUM(Res_Lighting!$B$2:$Y$366)*1000</f>
        <v>0.12695557808235292</v>
      </c>
      <c r="Z26" s="4">
        <f>Res_Lighting!R25/SUM(Res_Lighting!$B$2:$Y$366)*1000</f>
        <v>0.14302805202219365</v>
      </c>
      <c r="AA26" s="4">
        <f>Res_Lighting!S25/SUM(Res_Lighting!$B$2:$Y$366)*1000</f>
        <v>0.18898814997613164</v>
      </c>
      <c r="AB26" s="4">
        <f>Res_Lighting!T25/SUM(Res_Lighting!$B$2:$Y$366)*1000</f>
        <v>0.25193084255546727</v>
      </c>
      <c r="AC26" s="4">
        <f>Res_Lighting!U25/SUM(Res_Lighting!$B$2:$Y$366)*1000</f>
        <v>0.28254872045980689</v>
      </c>
      <c r="AD26" s="4">
        <f>Res_Lighting!V25/SUM(Res_Lighting!$B$2:$Y$366)*1000</f>
        <v>0.28543239256043174</v>
      </c>
      <c r="AE26" s="4">
        <f>Res_Lighting!W25/SUM(Res_Lighting!$B$2:$Y$366)*1000</f>
        <v>0.27568310004341368</v>
      </c>
      <c r="AF26" s="4">
        <f>Res_Lighting!X25/SUM(Res_Lighting!$B$2:$Y$366)*1000</f>
        <v>0.24569872366533596</v>
      </c>
      <c r="AG26" s="4">
        <f>Res_Lighting!Y25/SUM(Res_Lighting!$B$2:$Y$366)*1000</f>
        <v>0.19084176075691112</v>
      </c>
      <c r="AH26" s="8">
        <f t="shared" si="8"/>
        <v>3.4687059912671012</v>
      </c>
      <c r="AI26">
        <f t="shared" si="9"/>
        <v>1</v>
      </c>
      <c r="AJ26" t="str">
        <f t="shared" si="10"/>
        <v>No</v>
      </c>
      <c r="AK26" t="str">
        <f t="shared" si="4"/>
        <v>On</v>
      </c>
      <c r="AL26" t="str">
        <f t="shared" si="5"/>
        <v>1On</v>
      </c>
      <c r="AM26" s="9" t="str">
        <f t="shared" si="6"/>
        <v>W</v>
      </c>
      <c r="AN26" s="9">
        <f t="shared" si="7"/>
        <v>0.28254872045980689</v>
      </c>
    </row>
    <row r="27" spans="1:40" x14ac:dyDescent="0.25">
      <c r="I27" s="2">
        <f t="shared" si="11"/>
        <v>42760</v>
      </c>
      <c r="J27" s="4">
        <f>Res_Lighting!B26/SUM(Res_Lighting!$B$2:$Y$366)*1000</f>
        <v>0.12429420049904868</v>
      </c>
      <c r="K27" s="4">
        <f>Res_Lighting!C26/SUM(Res_Lighting!$B$2:$Y$366)*1000</f>
        <v>8.1531901273815321E-2</v>
      </c>
      <c r="L27" s="4">
        <f>Res_Lighting!D26/SUM(Res_Lighting!$B$2:$Y$366)*1000</f>
        <v>5.8589523774072144E-2</v>
      </c>
      <c r="M27" s="4">
        <f>Res_Lighting!E26/SUM(Res_Lighting!$B$2:$Y$366)*1000</f>
        <v>4.7594079354558207E-2</v>
      </c>
      <c r="N27" s="4">
        <f>Res_Lighting!F26/SUM(Res_Lighting!$B$2:$Y$366)*1000</f>
        <v>4.3460473695276058E-2</v>
      </c>
      <c r="O27" s="4">
        <f>Res_Lighting!G26/SUM(Res_Lighting!$B$2:$Y$366)*1000</f>
        <v>4.8313108128637906E-2</v>
      </c>
      <c r="P27" s="4">
        <f>Res_Lighting!H26/SUM(Res_Lighting!$B$2:$Y$366)*1000</f>
        <v>5.8540245545658162E-2</v>
      </c>
      <c r="Q27" s="4">
        <f>Res_Lighting!I26/SUM(Res_Lighting!$B$2:$Y$366)*1000</f>
        <v>0.10142555740943489</v>
      </c>
      <c r="R27" s="4">
        <f>Res_Lighting!J26/SUM(Res_Lighting!$B$2:$Y$366)*1000</f>
        <v>0.13966093350251513</v>
      </c>
      <c r="S27" s="4">
        <f>Res_Lighting!K26/SUM(Res_Lighting!$B$2:$Y$366)*1000</f>
        <v>0.1453424760572099</v>
      </c>
      <c r="T27" s="4">
        <f>Res_Lighting!L26/SUM(Res_Lighting!$B$2:$Y$366)*1000</f>
        <v>0.13218655160233783</v>
      </c>
      <c r="U27" s="4">
        <f>Res_Lighting!M26/SUM(Res_Lighting!$B$2:$Y$366)*1000</f>
        <v>0.12748870644290544</v>
      </c>
      <c r="V27" s="4">
        <f>Res_Lighting!N26/SUM(Res_Lighting!$B$2:$Y$366)*1000</f>
        <v>0.12569836507213519</v>
      </c>
      <c r="W27" s="4">
        <f>Res_Lighting!O26/SUM(Res_Lighting!$B$2:$Y$366)*1000</f>
        <v>0.1225276529682142</v>
      </c>
      <c r="X27" s="4">
        <f>Res_Lighting!P26/SUM(Res_Lighting!$B$2:$Y$366)*1000</f>
        <v>0.12094489581923708</v>
      </c>
      <c r="Y27" s="4">
        <f>Res_Lighting!Q26/SUM(Res_Lighting!$B$2:$Y$366)*1000</f>
        <v>0.12695557808235292</v>
      </c>
      <c r="Z27" s="4">
        <f>Res_Lighting!R26/SUM(Res_Lighting!$B$2:$Y$366)*1000</f>
        <v>0.14302805202219365</v>
      </c>
      <c r="AA27" s="4">
        <f>Res_Lighting!S26/SUM(Res_Lighting!$B$2:$Y$366)*1000</f>
        <v>0.18898814997613164</v>
      </c>
      <c r="AB27" s="4">
        <f>Res_Lighting!T26/SUM(Res_Lighting!$B$2:$Y$366)*1000</f>
        <v>0.25193084255546727</v>
      </c>
      <c r="AC27" s="4">
        <f>Res_Lighting!U26/SUM(Res_Lighting!$B$2:$Y$366)*1000</f>
        <v>0.28254872045980689</v>
      </c>
      <c r="AD27" s="4">
        <f>Res_Lighting!V26/SUM(Res_Lighting!$B$2:$Y$366)*1000</f>
        <v>0.28543239256043174</v>
      </c>
      <c r="AE27" s="4">
        <f>Res_Lighting!W26/SUM(Res_Lighting!$B$2:$Y$366)*1000</f>
        <v>0.27568310004341368</v>
      </c>
      <c r="AF27" s="4">
        <f>Res_Lighting!X26/SUM(Res_Lighting!$B$2:$Y$366)*1000</f>
        <v>0.24569872366533596</v>
      </c>
      <c r="AG27" s="4">
        <f>Res_Lighting!Y26/SUM(Res_Lighting!$B$2:$Y$366)*1000</f>
        <v>0.19084176075691112</v>
      </c>
      <c r="AH27" s="8">
        <f t="shared" si="8"/>
        <v>3.4687059912671012</v>
      </c>
      <c r="AI27">
        <f t="shared" si="9"/>
        <v>1</v>
      </c>
      <c r="AJ27" t="str">
        <f t="shared" si="10"/>
        <v>No</v>
      </c>
      <c r="AK27" t="str">
        <f t="shared" si="4"/>
        <v>On</v>
      </c>
      <c r="AL27" t="str">
        <f t="shared" si="5"/>
        <v>1On</v>
      </c>
      <c r="AM27" s="9" t="str">
        <f t="shared" si="6"/>
        <v>W</v>
      </c>
      <c r="AN27" s="9">
        <f t="shared" si="7"/>
        <v>0.28254872045980689</v>
      </c>
    </row>
    <row r="28" spans="1:40" x14ac:dyDescent="0.25">
      <c r="I28" s="2">
        <f t="shared" si="11"/>
        <v>42761</v>
      </c>
      <c r="J28" s="4">
        <f>Res_Lighting!B27/SUM(Res_Lighting!$B$2:$Y$366)*1000</f>
        <v>0.12429420049904868</v>
      </c>
      <c r="K28" s="4">
        <f>Res_Lighting!C27/SUM(Res_Lighting!$B$2:$Y$366)*1000</f>
        <v>8.1531901273815321E-2</v>
      </c>
      <c r="L28" s="4">
        <f>Res_Lighting!D27/SUM(Res_Lighting!$B$2:$Y$366)*1000</f>
        <v>5.8589523774072144E-2</v>
      </c>
      <c r="M28" s="4">
        <f>Res_Lighting!E27/SUM(Res_Lighting!$B$2:$Y$366)*1000</f>
        <v>4.7594079354558207E-2</v>
      </c>
      <c r="N28" s="4">
        <f>Res_Lighting!F27/SUM(Res_Lighting!$B$2:$Y$366)*1000</f>
        <v>4.3460473695276058E-2</v>
      </c>
      <c r="O28" s="4">
        <f>Res_Lighting!G27/SUM(Res_Lighting!$B$2:$Y$366)*1000</f>
        <v>4.8313108128637906E-2</v>
      </c>
      <c r="P28" s="4">
        <f>Res_Lighting!H27/SUM(Res_Lighting!$B$2:$Y$366)*1000</f>
        <v>5.8540245545658162E-2</v>
      </c>
      <c r="Q28" s="4">
        <f>Res_Lighting!I27/SUM(Res_Lighting!$B$2:$Y$366)*1000</f>
        <v>0.10142555740943489</v>
      </c>
      <c r="R28" s="4">
        <f>Res_Lighting!J27/SUM(Res_Lighting!$B$2:$Y$366)*1000</f>
        <v>0.13966093350251513</v>
      </c>
      <c r="S28" s="4">
        <f>Res_Lighting!K27/SUM(Res_Lighting!$B$2:$Y$366)*1000</f>
        <v>0.1453424760572099</v>
      </c>
      <c r="T28" s="4">
        <f>Res_Lighting!L27/SUM(Res_Lighting!$B$2:$Y$366)*1000</f>
        <v>0.13218655160233783</v>
      </c>
      <c r="U28" s="4">
        <f>Res_Lighting!M27/SUM(Res_Lighting!$B$2:$Y$366)*1000</f>
        <v>0.12748870644290544</v>
      </c>
      <c r="V28" s="4">
        <f>Res_Lighting!N27/SUM(Res_Lighting!$B$2:$Y$366)*1000</f>
        <v>0.12569836507213519</v>
      </c>
      <c r="W28" s="4">
        <f>Res_Lighting!O27/SUM(Res_Lighting!$B$2:$Y$366)*1000</f>
        <v>0.1225276529682142</v>
      </c>
      <c r="X28" s="4">
        <f>Res_Lighting!P27/SUM(Res_Lighting!$B$2:$Y$366)*1000</f>
        <v>0.12094489581923708</v>
      </c>
      <c r="Y28" s="4">
        <f>Res_Lighting!Q27/SUM(Res_Lighting!$B$2:$Y$366)*1000</f>
        <v>0.12695557808235292</v>
      </c>
      <c r="Z28" s="4">
        <f>Res_Lighting!R27/SUM(Res_Lighting!$B$2:$Y$366)*1000</f>
        <v>0.14302805202219365</v>
      </c>
      <c r="AA28" s="4">
        <f>Res_Lighting!S27/SUM(Res_Lighting!$B$2:$Y$366)*1000</f>
        <v>0.18898814997613164</v>
      </c>
      <c r="AB28" s="4">
        <f>Res_Lighting!T27/SUM(Res_Lighting!$B$2:$Y$366)*1000</f>
        <v>0.25193084255546727</v>
      </c>
      <c r="AC28" s="4">
        <f>Res_Lighting!U27/SUM(Res_Lighting!$B$2:$Y$366)*1000</f>
        <v>0.28254872045980689</v>
      </c>
      <c r="AD28" s="4">
        <f>Res_Lighting!V27/SUM(Res_Lighting!$B$2:$Y$366)*1000</f>
        <v>0.28543239256043174</v>
      </c>
      <c r="AE28" s="4">
        <f>Res_Lighting!W27/SUM(Res_Lighting!$B$2:$Y$366)*1000</f>
        <v>0.27568310004341368</v>
      </c>
      <c r="AF28" s="4">
        <f>Res_Lighting!X27/SUM(Res_Lighting!$B$2:$Y$366)*1000</f>
        <v>0.24569872366533596</v>
      </c>
      <c r="AG28" s="4">
        <f>Res_Lighting!Y27/SUM(Res_Lighting!$B$2:$Y$366)*1000</f>
        <v>0.19084176075691112</v>
      </c>
      <c r="AH28" s="8">
        <f t="shared" si="8"/>
        <v>3.4687059912671012</v>
      </c>
      <c r="AI28">
        <f t="shared" si="9"/>
        <v>1</v>
      </c>
      <c r="AJ28" t="str">
        <f t="shared" si="10"/>
        <v>No</v>
      </c>
      <c r="AK28" t="str">
        <f t="shared" si="4"/>
        <v>On</v>
      </c>
      <c r="AL28" t="str">
        <f t="shared" si="5"/>
        <v>1On</v>
      </c>
      <c r="AM28" s="9" t="str">
        <f t="shared" si="6"/>
        <v>W</v>
      </c>
      <c r="AN28" s="9">
        <f t="shared" si="7"/>
        <v>0.28254872045980689</v>
      </c>
    </row>
    <row r="29" spans="1:40" x14ac:dyDescent="0.25">
      <c r="I29" s="2">
        <f t="shared" si="11"/>
        <v>42762</v>
      </c>
      <c r="J29" s="4">
        <f>Res_Lighting!B28/SUM(Res_Lighting!$B$2:$Y$366)*1000</f>
        <v>0.12429420049904868</v>
      </c>
      <c r="K29" s="4">
        <f>Res_Lighting!C28/SUM(Res_Lighting!$B$2:$Y$366)*1000</f>
        <v>8.1531901273815321E-2</v>
      </c>
      <c r="L29" s="4">
        <f>Res_Lighting!D28/SUM(Res_Lighting!$B$2:$Y$366)*1000</f>
        <v>5.8589523774072144E-2</v>
      </c>
      <c r="M29" s="4">
        <f>Res_Lighting!E28/SUM(Res_Lighting!$B$2:$Y$366)*1000</f>
        <v>4.7594079354558207E-2</v>
      </c>
      <c r="N29" s="4">
        <f>Res_Lighting!F28/SUM(Res_Lighting!$B$2:$Y$366)*1000</f>
        <v>4.3460473695276058E-2</v>
      </c>
      <c r="O29" s="4">
        <f>Res_Lighting!G28/SUM(Res_Lighting!$B$2:$Y$366)*1000</f>
        <v>4.8313108128637906E-2</v>
      </c>
      <c r="P29" s="4">
        <f>Res_Lighting!H28/SUM(Res_Lighting!$B$2:$Y$366)*1000</f>
        <v>5.8540245545658162E-2</v>
      </c>
      <c r="Q29" s="4">
        <f>Res_Lighting!I28/SUM(Res_Lighting!$B$2:$Y$366)*1000</f>
        <v>0.10142555740943489</v>
      </c>
      <c r="R29" s="4">
        <f>Res_Lighting!J28/SUM(Res_Lighting!$B$2:$Y$366)*1000</f>
        <v>0.13966093350251513</v>
      </c>
      <c r="S29" s="4">
        <f>Res_Lighting!K28/SUM(Res_Lighting!$B$2:$Y$366)*1000</f>
        <v>0.1453424760572099</v>
      </c>
      <c r="T29" s="4">
        <f>Res_Lighting!L28/SUM(Res_Lighting!$B$2:$Y$366)*1000</f>
        <v>0.13218655160233783</v>
      </c>
      <c r="U29" s="4">
        <f>Res_Lighting!M28/SUM(Res_Lighting!$B$2:$Y$366)*1000</f>
        <v>0.12748870644290544</v>
      </c>
      <c r="V29" s="4">
        <f>Res_Lighting!N28/SUM(Res_Lighting!$B$2:$Y$366)*1000</f>
        <v>0.12569836507213519</v>
      </c>
      <c r="W29" s="4">
        <f>Res_Lighting!O28/SUM(Res_Lighting!$B$2:$Y$366)*1000</f>
        <v>0.1225276529682142</v>
      </c>
      <c r="X29" s="4">
        <f>Res_Lighting!P28/SUM(Res_Lighting!$B$2:$Y$366)*1000</f>
        <v>0.12094489581923708</v>
      </c>
      <c r="Y29" s="4">
        <f>Res_Lighting!Q28/SUM(Res_Lighting!$B$2:$Y$366)*1000</f>
        <v>0.12695557808235292</v>
      </c>
      <c r="Z29" s="4">
        <f>Res_Lighting!R28/SUM(Res_Lighting!$B$2:$Y$366)*1000</f>
        <v>0.14302805202219365</v>
      </c>
      <c r="AA29" s="4">
        <f>Res_Lighting!S28/SUM(Res_Lighting!$B$2:$Y$366)*1000</f>
        <v>0.18898814997613164</v>
      </c>
      <c r="AB29" s="4">
        <f>Res_Lighting!T28/SUM(Res_Lighting!$B$2:$Y$366)*1000</f>
        <v>0.25193084255546727</v>
      </c>
      <c r="AC29" s="4">
        <f>Res_Lighting!U28/SUM(Res_Lighting!$B$2:$Y$366)*1000</f>
        <v>0.28254872045980689</v>
      </c>
      <c r="AD29" s="4">
        <f>Res_Lighting!V28/SUM(Res_Lighting!$B$2:$Y$366)*1000</f>
        <v>0.28543239256043174</v>
      </c>
      <c r="AE29" s="4">
        <f>Res_Lighting!W28/SUM(Res_Lighting!$B$2:$Y$366)*1000</f>
        <v>0.27568310004341368</v>
      </c>
      <c r="AF29" s="4">
        <f>Res_Lighting!X28/SUM(Res_Lighting!$B$2:$Y$366)*1000</f>
        <v>0.24569872366533596</v>
      </c>
      <c r="AG29" s="4">
        <f>Res_Lighting!Y28/SUM(Res_Lighting!$B$2:$Y$366)*1000</f>
        <v>0.19084176075691112</v>
      </c>
      <c r="AH29" s="8">
        <f t="shared" si="8"/>
        <v>3.4687059912671012</v>
      </c>
      <c r="AI29">
        <f t="shared" si="9"/>
        <v>1</v>
      </c>
      <c r="AJ29" t="str">
        <f t="shared" si="10"/>
        <v>No</v>
      </c>
      <c r="AK29" t="str">
        <f t="shared" si="4"/>
        <v>On</v>
      </c>
      <c r="AL29" t="str">
        <f t="shared" si="5"/>
        <v>1On</v>
      </c>
      <c r="AM29" s="9" t="str">
        <f t="shared" si="6"/>
        <v>W</v>
      </c>
      <c r="AN29" s="9">
        <f t="shared" si="7"/>
        <v>0.28254872045980689</v>
      </c>
    </row>
    <row r="30" spans="1:40" x14ac:dyDescent="0.25">
      <c r="I30" s="2">
        <f t="shared" si="11"/>
        <v>42763</v>
      </c>
      <c r="J30" s="4">
        <f>Res_Lighting!B29/SUM(Res_Lighting!$B$2:$Y$366)*1000</f>
        <v>0.12429420049904868</v>
      </c>
      <c r="K30" s="4">
        <f>Res_Lighting!C29/SUM(Res_Lighting!$B$2:$Y$366)*1000</f>
        <v>8.1670535576288325E-2</v>
      </c>
      <c r="L30" s="4">
        <f>Res_Lighting!D29/SUM(Res_Lighting!$B$2:$Y$366)*1000</f>
        <v>5.868914757326902E-2</v>
      </c>
      <c r="M30" s="4">
        <f>Res_Lighting!E29/SUM(Res_Lighting!$B$2:$Y$366)*1000</f>
        <v>4.7675006842941015E-2</v>
      </c>
      <c r="N30" s="4">
        <f>Res_Lighting!F29/SUM(Res_Lighting!$B$2:$Y$366)*1000</f>
        <v>4.3534372529496303E-2</v>
      </c>
      <c r="O30" s="4">
        <f>Res_Lighting!G29/SUM(Res_Lighting!$B$2:$Y$366)*1000</f>
        <v>4.8395258231126309E-2</v>
      </c>
      <c r="P30" s="4">
        <f>Res_Lighting!H29/SUM(Res_Lighting!$B$2:$Y$366)*1000</f>
        <v>5.8639785553692148E-2</v>
      </c>
      <c r="Q30" s="4">
        <f>Res_Lighting!I29/SUM(Res_Lighting!$B$2:$Y$366)*1000</f>
        <v>0.10159801826444638</v>
      </c>
      <c r="R30" s="4">
        <f>Res_Lighting!J29/SUM(Res_Lighting!$B$2:$Y$366)*1000</f>
        <v>0.13989840859872096</v>
      </c>
      <c r="S30" s="4">
        <f>Res_Lighting!K29/SUM(Res_Lighting!$B$2:$Y$366)*1000</f>
        <v>0.14558961187120517</v>
      </c>
      <c r="T30" s="4">
        <f>Res_Lighting!L29/SUM(Res_Lighting!$B$2:$Y$366)*1000</f>
        <v>0.13241131749263832</v>
      </c>
      <c r="U30" s="4">
        <f>Res_Lighting!M29/SUM(Res_Lighting!$B$2:$Y$366)*1000</f>
        <v>0.12770548426379225</v>
      </c>
      <c r="V30" s="4">
        <f>Res_Lighting!N29/SUM(Res_Lighting!$B$2:$Y$366)*1000</f>
        <v>0.1259120986523844</v>
      </c>
      <c r="W30" s="4">
        <f>Res_Lighting!O29/SUM(Res_Lighting!$B$2:$Y$366)*1000</f>
        <v>0.12273599516847584</v>
      </c>
      <c r="X30" s="4">
        <f>Res_Lighting!P29/SUM(Res_Lighting!$B$2:$Y$366)*1000</f>
        <v>0.12115054674859861</v>
      </c>
      <c r="Y30" s="4">
        <f>Res_Lighting!Q29/SUM(Res_Lighting!$B$2:$Y$366)*1000</f>
        <v>0.12717144938840022</v>
      </c>
      <c r="Z30" s="4">
        <f>Res_Lighting!R29/SUM(Res_Lighting!$B$2:$Y$366)*1000</f>
        <v>0.14327125246173175</v>
      </c>
      <c r="AA30" s="4">
        <f>Res_Lighting!S29/SUM(Res_Lighting!$B$2:$Y$366)*1000</f>
        <v>0.18930949953303222</v>
      </c>
      <c r="AB30" s="4">
        <f>Res_Lighting!T29/SUM(Res_Lighting!$B$2:$Y$366)*1000</f>
        <v>0.25235921790405386</v>
      </c>
      <c r="AC30" s="4">
        <f>Res_Lighting!U29/SUM(Res_Lighting!$B$2:$Y$366)*1000</f>
        <v>0.28302915749320851</v>
      </c>
      <c r="AD30" s="4">
        <f>Res_Lighting!V29/SUM(Res_Lighting!$B$2:$Y$366)*1000</f>
        <v>0.28591773289995015</v>
      </c>
      <c r="AE30" s="4">
        <f>Res_Lighting!W29/SUM(Res_Lighting!$B$2:$Y$366)*1000</f>
        <v>0.2761518629899532</v>
      </c>
      <c r="AF30" s="4">
        <f>Res_Lighting!X29/SUM(Res_Lighting!$B$2:$Y$366)*1000</f>
        <v>0.24611650211330152</v>
      </c>
      <c r="AG30" s="4">
        <f>Res_Lighting!Y29/SUM(Res_Lighting!$B$2:$Y$366)*1000</f>
        <v>0.1911662621357812</v>
      </c>
      <c r="AH30" s="8">
        <f t="shared" si="8"/>
        <v>3.4743927247855364</v>
      </c>
      <c r="AI30">
        <f t="shared" si="9"/>
        <v>1</v>
      </c>
      <c r="AJ30" t="str">
        <f t="shared" si="10"/>
        <v>No</v>
      </c>
      <c r="AK30" t="str">
        <f t="shared" si="4"/>
        <v>Off</v>
      </c>
      <c r="AL30" t="str">
        <f t="shared" si="5"/>
        <v>1Off</v>
      </c>
      <c r="AM30" s="9" t="str">
        <f t="shared" si="6"/>
        <v>W</v>
      </c>
      <c r="AN30" s="9">
        <f t="shared" si="7"/>
        <v>0.28302915749320851</v>
      </c>
    </row>
    <row r="31" spans="1:40" x14ac:dyDescent="0.25">
      <c r="I31" s="2">
        <f t="shared" si="11"/>
        <v>42764</v>
      </c>
      <c r="J31" s="4">
        <f>Res_Lighting!B30/SUM(Res_Lighting!$B$2:$Y$366)*1000</f>
        <v>0.12450554648164457</v>
      </c>
      <c r="K31" s="4">
        <f>Res_Lighting!C30/SUM(Res_Lighting!$B$2:$Y$366)*1000</f>
        <v>8.1670535576288325E-2</v>
      </c>
      <c r="L31" s="4">
        <f>Res_Lighting!D30/SUM(Res_Lighting!$B$2:$Y$366)*1000</f>
        <v>5.868914757326902E-2</v>
      </c>
      <c r="M31" s="4">
        <f>Res_Lighting!E30/SUM(Res_Lighting!$B$2:$Y$366)*1000</f>
        <v>4.7675006842941015E-2</v>
      </c>
      <c r="N31" s="4">
        <f>Res_Lighting!F30/SUM(Res_Lighting!$B$2:$Y$366)*1000</f>
        <v>4.3534372529496303E-2</v>
      </c>
      <c r="O31" s="4">
        <f>Res_Lighting!G30/SUM(Res_Lighting!$B$2:$Y$366)*1000</f>
        <v>4.8395258231126309E-2</v>
      </c>
      <c r="P31" s="4">
        <f>Res_Lighting!H30/SUM(Res_Lighting!$B$2:$Y$366)*1000</f>
        <v>5.8639785553692148E-2</v>
      </c>
      <c r="Q31" s="4">
        <f>Res_Lighting!I30/SUM(Res_Lighting!$B$2:$Y$366)*1000</f>
        <v>0.10159801826444638</v>
      </c>
      <c r="R31" s="4">
        <f>Res_Lighting!J30/SUM(Res_Lighting!$B$2:$Y$366)*1000</f>
        <v>0.13989840859872096</v>
      </c>
      <c r="S31" s="4">
        <f>Res_Lighting!K30/SUM(Res_Lighting!$B$2:$Y$366)*1000</f>
        <v>0.14558961187120517</v>
      </c>
      <c r="T31" s="4">
        <f>Res_Lighting!L30/SUM(Res_Lighting!$B$2:$Y$366)*1000</f>
        <v>0.13241131749263832</v>
      </c>
      <c r="U31" s="4">
        <f>Res_Lighting!M30/SUM(Res_Lighting!$B$2:$Y$366)*1000</f>
        <v>0.12770548426379225</v>
      </c>
      <c r="V31" s="4">
        <f>Res_Lighting!N30/SUM(Res_Lighting!$B$2:$Y$366)*1000</f>
        <v>0.1259120986523844</v>
      </c>
      <c r="W31" s="4">
        <f>Res_Lighting!O30/SUM(Res_Lighting!$B$2:$Y$366)*1000</f>
        <v>0.12273599516847584</v>
      </c>
      <c r="X31" s="4">
        <f>Res_Lighting!P30/SUM(Res_Lighting!$B$2:$Y$366)*1000</f>
        <v>0.12115054674859861</v>
      </c>
      <c r="Y31" s="4">
        <f>Res_Lighting!Q30/SUM(Res_Lighting!$B$2:$Y$366)*1000</f>
        <v>0.12717144938840022</v>
      </c>
      <c r="Z31" s="4">
        <f>Res_Lighting!R30/SUM(Res_Lighting!$B$2:$Y$366)*1000</f>
        <v>0.14327125246173175</v>
      </c>
      <c r="AA31" s="4">
        <f>Res_Lighting!S30/SUM(Res_Lighting!$B$2:$Y$366)*1000</f>
        <v>0.18930949953303222</v>
      </c>
      <c r="AB31" s="4">
        <f>Res_Lighting!T30/SUM(Res_Lighting!$B$2:$Y$366)*1000</f>
        <v>0.25235921790405386</v>
      </c>
      <c r="AC31" s="4">
        <f>Res_Lighting!U30/SUM(Res_Lighting!$B$2:$Y$366)*1000</f>
        <v>0.28302915749320851</v>
      </c>
      <c r="AD31" s="4">
        <f>Res_Lighting!V30/SUM(Res_Lighting!$B$2:$Y$366)*1000</f>
        <v>0.28591773289995015</v>
      </c>
      <c r="AE31" s="4">
        <f>Res_Lighting!W30/SUM(Res_Lighting!$B$2:$Y$366)*1000</f>
        <v>0.2761518629899532</v>
      </c>
      <c r="AF31" s="4">
        <f>Res_Lighting!X30/SUM(Res_Lighting!$B$2:$Y$366)*1000</f>
        <v>0.24611650211330152</v>
      </c>
      <c r="AG31" s="4">
        <f>Res_Lighting!Y30/SUM(Res_Lighting!$B$2:$Y$366)*1000</f>
        <v>0.1911662621357812</v>
      </c>
      <c r="AH31" s="8">
        <f t="shared" si="8"/>
        <v>3.474604070768132</v>
      </c>
      <c r="AI31">
        <f t="shared" si="9"/>
        <v>1</v>
      </c>
      <c r="AJ31" t="str">
        <f t="shared" si="10"/>
        <v>No</v>
      </c>
      <c r="AK31" t="str">
        <f t="shared" si="4"/>
        <v>Off</v>
      </c>
      <c r="AL31" t="str">
        <f t="shared" si="5"/>
        <v>1Off</v>
      </c>
      <c r="AM31" s="9" t="str">
        <f t="shared" si="6"/>
        <v>W</v>
      </c>
      <c r="AN31" s="9">
        <f t="shared" si="7"/>
        <v>0.28302915749320851</v>
      </c>
    </row>
    <row r="32" spans="1:40" x14ac:dyDescent="0.25">
      <c r="I32" s="2">
        <f t="shared" si="11"/>
        <v>42765</v>
      </c>
      <c r="J32" s="4">
        <f>Res_Lighting!B31/SUM(Res_Lighting!$B$2:$Y$366)*1000</f>
        <v>0.12450554648164457</v>
      </c>
      <c r="K32" s="4">
        <f>Res_Lighting!C31/SUM(Res_Lighting!$B$2:$Y$366)*1000</f>
        <v>8.1531901273815321E-2</v>
      </c>
      <c r="L32" s="4">
        <f>Res_Lighting!D31/SUM(Res_Lighting!$B$2:$Y$366)*1000</f>
        <v>5.8589523774072144E-2</v>
      </c>
      <c r="M32" s="4">
        <f>Res_Lighting!E31/SUM(Res_Lighting!$B$2:$Y$366)*1000</f>
        <v>4.7594079354558207E-2</v>
      </c>
      <c r="N32" s="4">
        <f>Res_Lighting!F31/SUM(Res_Lighting!$B$2:$Y$366)*1000</f>
        <v>4.3460473695276058E-2</v>
      </c>
      <c r="O32" s="4">
        <f>Res_Lighting!G31/SUM(Res_Lighting!$B$2:$Y$366)*1000</f>
        <v>4.8313108128637906E-2</v>
      </c>
      <c r="P32" s="4">
        <f>Res_Lighting!H31/SUM(Res_Lighting!$B$2:$Y$366)*1000</f>
        <v>5.8540245545658162E-2</v>
      </c>
      <c r="Q32" s="4">
        <f>Res_Lighting!I31/SUM(Res_Lighting!$B$2:$Y$366)*1000</f>
        <v>0.10142555740943489</v>
      </c>
      <c r="R32" s="4">
        <f>Res_Lighting!J31/SUM(Res_Lighting!$B$2:$Y$366)*1000</f>
        <v>0.13966093350251513</v>
      </c>
      <c r="S32" s="4">
        <f>Res_Lighting!K31/SUM(Res_Lighting!$B$2:$Y$366)*1000</f>
        <v>0.1453424760572099</v>
      </c>
      <c r="T32" s="4">
        <f>Res_Lighting!L31/SUM(Res_Lighting!$B$2:$Y$366)*1000</f>
        <v>0.13218655160233783</v>
      </c>
      <c r="U32" s="4">
        <f>Res_Lighting!M31/SUM(Res_Lighting!$B$2:$Y$366)*1000</f>
        <v>0.12748870644290544</v>
      </c>
      <c r="V32" s="4">
        <f>Res_Lighting!N31/SUM(Res_Lighting!$B$2:$Y$366)*1000</f>
        <v>0.12569836507213519</v>
      </c>
      <c r="W32" s="4">
        <f>Res_Lighting!O31/SUM(Res_Lighting!$B$2:$Y$366)*1000</f>
        <v>0.1225276529682142</v>
      </c>
      <c r="X32" s="4">
        <f>Res_Lighting!P31/SUM(Res_Lighting!$B$2:$Y$366)*1000</f>
        <v>0.12094489581923708</v>
      </c>
      <c r="Y32" s="4">
        <f>Res_Lighting!Q31/SUM(Res_Lighting!$B$2:$Y$366)*1000</f>
        <v>0.12695557808235292</v>
      </c>
      <c r="Z32" s="4">
        <f>Res_Lighting!R31/SUM(Res_Lighting!$B$2:$Y$366)*1000</f>
        <v>0.14302805202219365</v>
      </c>
      <c r="AA32" s="4">
        <f>Res_Lighting!S31/SUM(Res_Lighting!$B$2:$Y$366)*1000</f>
        <v>0.18898814997613164</v>
      </c>
      <c r="AB32" s="4">
        <f>Res_Lighting!T31/SUM(Res_Lighting!$B$2:$Y$366)*1000</f>
        <v>0.25193084255546727</v>
      </c>
      <c r="AC32" s="4">
        <f>Res_Lighting!U31/SUM(Res_Lighting!$B$2:$Y$366)*1000</f>
        <v>0.28254872045980689</v>
      </c>
      <c r="AD32" s="4">
        <f>Res_Lighting!V31/SUM(Res_Lighting!$B$2:$Y$366)*1000</f>
        <v>0.28543239256043174</v>
      </c>
      <c r="AE32" s="4">
        <f>Res_Lighting!W31/SUM(Res_Lighting!$B$2:$Y$366)*1000</f>
        <v>0.27568310004341368</v>
      </c>
      <c r="AF32" s="4">
        <f>Res_Lighting!X31/SUM(Res_Lighting!$B$2:$Y$366)*1000</f>
        <v>0.24569872366533596</v>
      </c>
      <c r="AG32" s="4">
        <f>Res_Lighting!Y31/SUM(Res_Lighting!$B$2:$Y$366)*1000</f>
        <v>0.19084176075691112</v>
      </c>
      <c r="AH32" s="8">
        <f t="shared" si="8"/>
        <v>3.4689173372496969</v>
      </c>
      <c r="AI32">
        <f t="shared" si="9"/>
        <v>1</v>
      </c>
      <c r="AJ32" t="str">
        <f t="shared" si="10"/>
        <v>No</v>
      </c>
      <c r="AK32" t="str">
        <f t="shared" si="4"/>
        <v>On</v>
      </c>
      <c r="AL32" t="str">
        <f t="shared" si="5"/>
        <v>1On</v>
      </c>
      <c r="AM32" s="9" t="str">
        <f t="shared" si="6"/>
        <v>W</v>
      </c>
      <c r="AN32" s="9">
        <f t="shared" si="7"/>
        <v>0.28254872045980689</v>
      </c>
    </row>
    <row r="33" spans="9:40" x14ac:dyDescent="0.25">
      <c r="I33" s="2">
        <f t="shared" si="11"/>
        <v>42766</v>
      </c>
      <c r="J33" s="4">
        <f>Res_Lighting!B32/SUM(Res_Lighting!$B$2:$Y$366)*1000</f>
        <v>0.12429420049904868</v>
      </c>
      <c r="K33" s="4">
        <f>Res_Lighting!C32/SUM(Res_Lighting!$B$2:$Y$366)*1000</f>
        <v>8.1531901273815321E-2</v>
      </c>
      <c r="L33" s="4">
        <f>Res_Lighting!D32/SUM(Res_Lighting!$B$2:$Y$366)*1000</f>
        <v>5.8589523774072144E-2</v>
      </c>
      <c r="M33" s="4">
        <f>Res_Lighting!E32/SUM(Res_Lighting!$B$2:$Y$366)*1000</f>
        <v>4.7594079354558207E-2</v>
      </c>
      <c r="N33" s="4">
        <f>Res_Lighting!F32/SUM(Res_Lighting!$B$2:$Y$366)*1000</f>
        <v>4.3460473695276058E-2</v>
      </c>
      <c r="O33" s="4">
        <f>Res_Lighting!G32/SUM(Res_Lighting!$B$2:$Y$366)*1000</f>
        <v>4.8313108128637906E-2</v>
      </c>
      <c r="P33" s="4">
        <f>Res_Lighting!H32/SUM(Res_Lighting!$B$2:$Y$366)*1000</f>
        <v>5.8540245545658162E-2</v>
      </c>
      <c r="Q33" s="4">
        <f>Res_Lighting!I32/SUM(Res_Lighting!$B$2:$Y$366)*1000</f>
        <v>0.10142555740943489</v>
      </c>
      <c r="R33" s="4">
        <f>Res_Lighting!J32/SUM(Res_Lighting!$B$2:$Y$366)*1000</f>
        <v>0.13966093350251513</v>
      </c>
      <c r="S33" s="4">
        <f>Res_Lighting!K32/SUM(Res_Lighting!$B$2:$Y$366)*1000</f>
        <v>0.1453424760572099</v>
      </c>
      <c r="T33" s="4">
        <f>Res_Lighting!L32/SUM(Res_Lighting!$B$2:$Y$366)*1000</f>
        <v>0.13218655160233783</v>
      </c>
      <c r="U33" s="4">
        <f>Res_Lighting!M32/SUM(Res_Lighting!$B$2:$Y$366)*1000</f>
        <v>0.12748870644290544</v>
      </c>
      <c r="V33" s="4">
        <f>Res_Lighting!N32/SUM(Res_Lighting!$B$2:$Y$366)*1000</f>
        <v>0.12569836507213519</v>
      </c>
      <c r="W33" s="4">
        <f>Res_Lighting!O32/SUM(Res_Lighting!$B$2:$Y$366)*1000</f>
        <v>0.1225276529682142</v>
      </c>
      <c r="X33" s="4">
        <f>Res_Lighting!P32/SUM(Res_Lighting!$B$2:$Y$366)*1000</f>
        <v>0.12094489581923708</v>
      </c>
      <c r="Y33" s="4">
        <f>Res_Lighting!Q32/SUM(Res_Lighting!$B$2:$Y$366)*1000</f>
        <v>0.12695557808235292</v>
      </c>
      <c r="Z33" s="4">
        <f>Res_Lighting!R32/SUM(Res_Lighting!$B$2:$Y$366)*1000</f>
        <v>0.14302805202219365</v>
      </c>
      <c r="AA33" s="4">
        <f>Res_Lighting!S32/SUM(Res_Lighting!$B$2:$Y$366)*1000</f>
        <v>0.18898814997613164</v>
      </c>
      <c r="AB33" s="4">
        <f>Res_Lighting!T32/SUM(Res_Lighting!$B$2:$Y$366)*1000</f>
        <v>0.25193084255546727</v>
      </c>
      <c r="AC33" s="4">
        <f>Res_Lighting!U32/SUM(Res_Lighting!$B$2:$Y$366)*1000</f>
        <v>0.28254872045980689</v>
      </c>
      <c r="AD33" s="4">
        <f>Res_Lighting!V32/SUM(Res_Lighting!$B$2:$Y$366)*1000</f>
        <v>0.28543239256043174</v>
      </c>
      <c r="AE33" s="4">
        <f>Res_Lighting!W32/SUM(Res_Lighting!$B$2:$Y$366)*1000</f>
        <v>0.27568310004341368</v>
      </c>
      <c r="AF33" s="4">
        <f>Res_Lighting!X32/SUM(Res_Lighting!$B$2:$Y$366)*1000</f>
        <v>0.24569872366533596</v>
      </c>
      <c r="AG33" s="4">
        <f>Res_Lighting!Y32/SUM(Res_Lighting!$B$2:$Y$366)*1000</f>
        <v>0.19084176075691112</v>
      </c>
      <c r="AH33" s="8">
        <f t="shared" si="8"/>
        <v>3.4687059912671012</v>
      </c>
      <c r="AI33">
        <f t="shared" si="9"/>
        <v>1</v>
      </c>
      <c r="AJ33" t="str">
        <f t="shared" si="10"/>
        <v>No</v>
      </c>
      <c r="AK33" t="str">
        <f t="shared" si="4"/>
        <v>On</v>
      </c>
      <c r="AL33" t="str">
        <f t="shared" si="5"/>
        <v>1On</v>
      </c>
      <c r="AM33" s="9" t="str">
        <f t="shared" si="6"/>
        <v>W</v>
      </c>
      <c r="AN33" s="9">
        <f t="shared" si="7"/>
        <v>0.28254872045980689</v>
      </c>
    </row>
    <row r="34" spans="9:40" x14ac:dyDescent="0.25">
      <c r="I34" s="2">
        <f t="shared" si="11"/>
        <v>42767</v>
      </c>
      <c r="J34" s="4">
        <f>Res_Lighting!B33/SUM(Res_Lighting!$B$2:$Y$366)*1000</f>
        <v>0.12429420049904868</v>
      </c>
      <c r="K34" s="4">
        <f>Res_Lighting!C33/SUM(Res_Lighting!$B$2:$Y$366)*1000</f>
        <v>7.3374369055629315E-2</v>
      </c>
      <c r="L34" s="4">
        <f>Res_Lighting!D33/SUM(Res_Lighting!$B$2:$Y$366)*1000</f>
        <v>5.0118993798197342E-2</v>
      </c>
      <c r="M34" s="4">
        <f>Res_Lighting!E33/SUM(Res_Lighting!$B$2:$Y$366)*1000</f>
        <v>3.8545767505507311E-2</v>
      </c>
      <c r="N34" s="4">
        <f>Res_Lighting!F33/SUM(Res_Lighting!$B$2:$Y$366)*1000</f>
        <v>3.5433715941711123E-2</v>
      </c>
      <c r="O34" s="4">
        <f>Res_Lighting!G33/SUM(Res_Lighting!$B$2:$Y$366)*1000</f>
        <v>4.0400855975421569E-2</v>
      </c>
      <c r="P34" s="4">
        <f>Res_Lighting!H33/SUM(Res_Lighting!$B$2:$Y$366)*1000</f>
        <v>5.3361865477642323E-2</v>
      </c>
      <c r="Q34" s="4">
        <f>Res_Lighting!I33/SUM(Res_Lighting!$B$2:$Y$366)*1000</f>
        <v>9.9208527051325532E-2</v>
      </c>
      <c r="R34" s="4">
        <f>Res_Lighting!J33/SUM(Res_Lighting!$B$2:$Y$366)*1000</f>
        <v>0.13279841074898974</v>
      </c>
      <c r="S34" s="4">
        <f>Res_Lighting!K33/SUM(Res_Lighting!$B$2:$Y$366)*1000</f>
        <v>0.12758971444204353</v>
      </c>
      <c r="T34" s="4">
        <f>Res_Lighting!L33/SUM(Res_Lighting!$B$2:$Y$366)*1000</f>
        <v>0.11154630307604865</v>
      </c>
      <c r="U34" s="4">
        <f>Res_Lighting!M33/SUM(Res_Lighting!$B$2:$Y$366)*1000</f>
        <v>0.10381790265873037</v>
      </c>
      <c r="V34" s="4">
        <f>Res_Lighting!N33/SUM(Res_Lighting!$B$2:$Y$366)*1000</f>
        <v>0.10346410582338599</v>
      </c>
      <c r="W34" s="4">
        <f>Res_Lighting!O33/SUM(Res_Lighting!$B$2:$Y$366)*1000</f>
        <v>9.8539965897121495E-2</v>
      </c>
      <c r="X34" s="4">
        <f>Res_Lighting!P33/SUM(Res_Lighting!$B$2:$Y$366)*1000</f>
        <v>9.7236003565953272E-2</v>
      </c>
      <c r="Y34" s="4">
        <f>Res_Lighting!Q33/SUM(Res_Lighting!$B$2:$Y$366)*1000</f>
        <v>0.10128566499789679</v>
      </c>
      <c r="Z34" s="4">
        <f>Res_Lighting!R33/SUM(Res_Lighting!$B$2:$Y$366)*1000</f>
        <v>0.11061098608439497</v>
      </c>
      <c r="AA34" s="4">
        <f>Res_Lighting!S33/SUM(Res_Lighting!$B$2:$Y$366)*1000</f>
        <v>0.14162325398231299</v>
      </c>
      <c r="AB34" s="4">
        <f>Res_Lighting!T33/SUM(Res_Lighting!$B$2:$Y$366)*1000</f>
        <v>0.19931323765340772</v>
      </c>
      <c r="AC34" s="4">
        <f>Res_Lighting!U33/SUM(Res_Lighting!$B$2:$Y$366)*1000</f>
        <v>0.25887737504669156</v>
      </c>
      <c r="AD34" s="4">
        <f>Res_Lighting!V33/SUM(Res_Lighting!$B$2:$Y$366)*1000</f>
        <v>0.26995948107156625</v>
      </c>
      <c r="AE34" s="4">
        <f>Res_Lighting!W33/SUM(Res_Lighting!$B$2:$Y$366)*1000</f>
        <v>0.26216127880754114</v>
      </c>
      <c r="AF34" s="4">
        <f>Res_Lighting!X33/SUM(Res_Lighting!$B$2:$Y$366)*1000</f>
        <v>0.23303247490885337</v>
      </c>
      <c r="AG34" s="4">
        <f>Res_Lighting!Y33/SUM(Res_Lighting!$B$2:$Y$366)*1000</f>
        <v>0.17688865323529135</v>
      </c>
      <c r="AH34" s="8">
        <f t="shared" si="8"/>
        <v>3.0434831073047119</v>
      </c>
      <c r="AI34">
        <f t="shared" si="9"/>
        <v>2</v>
      </c>
      <c r="AJ34" t="str">
        <f t="shared" si="10"/>
        <v>No</v>
      </c>
      <c r="AK34" t="str">
        <f t="shared" si="4"/>
        <v>On</v>
      </c>
      <c r="AL34" t="str">
        <f t="shared" si="5"/>
        <v>2On</v>
      </c>
      <c r="AM34" s="9" t="str">
        <f t="shared" si="6"/>
        <v>W</v>
      </c>
      <c r="AN34" s="9">
        <f t="shared" si="7"/>
        <v>0.25887737504669156</v>
      </c>
    </row>
    <row r="35" spans="9:40" x14ac:dyDescent="0.25">
      <c r="I35" s="2">
        <f t="shared" si="11"/>
        <v>42768</v>
      </c>
      <c r="J35" s="4">
        <f>Res_Lighting!B34/SUM(Res_Lighting!$B$2:$Y$366)*1000</f>
        <v>0.11727131606113626</v>
      </c>
      <c r="K35" s="4">
        <f>Res_Lighting!C34/SUM(Res_Lighting!$B$2:$Y$366)*1000</f>
        <v>7.3374369055629315E-2</v>
      </c>
      <c r="L35" s="4">
        <f>Res_Lighting!D34/SUM(Res_Lighting!$B$2:$Y$366)*1000</f>
        <v>5.0118993798197342E-2</v>
      </c>
      <c r="M35" s="4">
        <f>Res_Lighting!E34/SUM(Res_Lighting!$B$2:$Y$366)*1000</f>
        <v>3.8545767505507311E-2</v>
      </c>
      <c r="N35" s="4">
        <f>Res_Lighting!F34/SUM(Res_Lighting!$B$2:$Y$366)*1000</f>
        <v>3.5433715941711123E-2</v>
      </c>
      <c r="O35" s="4">
        <f>Res_Lighting!G34/SUM(Res_Lighting!$B$2:$Y$366)*1000</f>
        <v>4.0400855975421569E-2</v>
      </c>
      <c r="P35" s="4">
        <f>Res_Lighting!H34/SUM(Res_Lighting!$B$2:$Y$366)*1000</f>
        <v>5.3361865477642323E-2</v>
      </c>
      <c r="Q35" s="4">
        <f>Res_Lighting!I34/SUM(Res_Lighting!$B$2:$Y$366)*1000</f>
        <v>9.9208527051325532E-2</v>
      </c>
      <c r="R35" s="4">
        <f>Res_Lighting!J34/SUM(Res_Lighting!$B$2:$Y$366)*1000</f>
        <v>0.13279841074898974</v>
      </c>
      <c r="S35" s="4">
        <f>Res_Lighting!K34/SUM(Res_Lighting!$B$2:$Y$366)*1000</f>
        <v>0.12758971444204353</v>
      </c>
      <c r="T35" s="4">
        <f>Res_Lighting!L34/SUM(Res_Lighting!$B$2:$Y$366)*1000</f>
        <v>0.11154630307604865</v>
      </c>
      <c r="U35" s="4">
        <f>Res_Lighting!M34/SUM(Res_Lighting!$B$2:$Y$366)*1000</f>
        <v>0.10381790265873037</v>
      </c>
      <c r="V35" s="4">
        <f>Res_Lighting!N34/SUM(Res_Lighting!$B$2:$Y$366)*1000</f>
        <v>0.10346410582338599</v>
      </c>
      <c r="W35" s="4">
        <f>Res_Lighting!O34/SUM(Res_Lighting!$B$2:$Y$366)*1000</f>
        <v>9.8539965897121495E-2</v>
      </c>
      <c r="X35" s="4">
        <f>Res_Lighting!P34/SUM(Res_Lighting!$B$2:$Y$366)*1000</f>
        <v>9.7236003565953272E-2</v>
      </c>
      <c r="Y35" s="4">
        <f>Res_Lighting!Q34/SUM(Res_Lighting!$B$2:$Y$366)*1000</f>
        <v>0.10128566499789679</v>
      </c>
      <c r="Z35" s="4">
        <f>Res_Lighting!R34/SUM(Res_Lighting!$B$2:$Y$366)*1000</f>
        <v>0.11061098608439497</v>
      </c>
      <c r="AA35" s="4">
        <f>Res_Lighting!S34/SUM(Res_Lighting!$B$2:$Y$366)*1000</f>
        <v>0.14162325398231299</v>
      </c>
      <c r="AB35" s="4">
        <f>Res_Lighting!T34/SUM(Res_Lighting!$B$2:$Y$366)*1000</f>
        <v>0.19931323765340772</v>
      </c>
      <c r="AC35" s="4">
        <f>Res_Lighting!U34/SUM(Res_Lighting!$B$2:$Y$366)*1000</f>
        <v>0.25887737504669156</v>
      </c>
      <c r="AD35" s="4">
        <f>Res_Lighting!V34/SUM(Res_Lighting!$B$2:$Y$366)*1000</f>
        <v>0.26995948107156625</v>
      </c>
      <c r="AE35" s="4">
        <f>Res_Lighting!W34/SUM(Res_Lighting!$B$2:$Y$366)*1000</f>
        <v>0.26216127880754114</v>
      </c>
      <c r="AF35" s="4">
        <f>Res_Lighting!X34/SUM(Res_Lighting!$B$2:$Y$366)*1000</f>
        <v>0.23303247490885337</v>
      </c>
      <c r="AG35" s="4">
        <f>Res_Lighting!Y34/SUM(Res_Lighting!$B$2:$Y$366)*1000</f>
        <v>0.17688865323529135</v>
      </c>
      <c r="AH35" s="8">
        <f t="shared" si="8"/>
        <v>3.0364602228667996</v>
      </c>
      <c r="AI35">
        <f t="shared" si="9"/>
        <v>2</v>
      </c>
      <c r="AJ35" t="str">
        <f t="shared" si="10"/>
        <v>No</v>
      </c>
      <c r="AK35" t="str">
        <f t="shared" si="4"/>
        <v>On</v>
      </c>
      <c r="AL35" t="str">
        <f t="shared" si="5"/>
        <v>2On</v>
      </c>
      <c r="AM35" s="9" t="str">
        <f t="shared" si="6"/>
        <v>W</v>
      </c>
      <c r="AN35" s="9">
        <f t="shared" si="7"/>
        <v>0.25887737504669156</v>
      </c>
    </row>
    <row r="36" spans="9:40" x14ac:dyDescent="0.25">
      <c r="I36" s="2">
        <f t="shared" si="11"/>
        <v>42769</v>
      </c>
      <c r="J36" s="4">
        <f>Res_Lighting!B35/SUM(Res_Lighting!$B$2:$Y$366)*1000</f>
        <v>0.11727131606113626</v>
      </c>
      <c r="K36" s="4">
        <f>Res_Lighting!C35/SUM(Res_Lighting!$B$2:$Y$366)*1000</f>
        <v>7.3374369055629315E-2</v>
      </c>
      <c r="L36" s="4">
        <f>Res_Lighting!D35/SUM(Res_Lighting!$B$2:$Y$366)*1000</f>
        <v>5.0118993798197342E-2</v>
      </c>
      <c r="M36" s="4">
        <f>Res_Lighting!E35/SUM(Res_Lighting!$B$2:$Y$366)*1000</f>
        <v>3.8545767505507311E-2</v>
      </c>
      <c r="N36" s="4">
        <f>Res_Lighting!F35/SUM(Res_Lighting!$B$2:$Y$366)*1000</f>
        <v>3.5433715941711123E-2</v>
      </c>
      <c r="O36" s="4">
        <f>Res_Lighting!G35/SUM(Res_Lighting!$B$2:$Y$366)*1000</f>
        <v>4.0400855975421569E-2</v>
      </c>
      <c r="P36" s="4">
        <f>Res_Lighting!H35/SUM(Res_Lighting!$B$2:$Y$366)*1000</f>
        <v>5.3361865477642323E-2</v>
      </c>
      <c r="Q36" s="4">
        <f>Res_Lighting!I35/SUM(Res_Lighting!$B$2:$Y$366)*1000</f>
        <v>9.9208527051325532E-2</v>
      </c>
      <c r="R36" s="4">
        <f>Res_Lighting!J35/SUM(Res_Lighting!$B$2:$Y$366)*1000</f>
        <v>0.13279841074898974</v>
      </c>
      <c r="S36" s="4">
        <f>Res_Lighting!K35/SUM(Res_Lighting!$B$2:$Y$366)*1000</f>
        <v>0.12758971444204353</v>
      </c>
      <c r="T36" s="4">
        <f>Res_Lighting!L35/SUM(Res_Lighting!$B$2:$Y$366)*1000</f>
        <v>0.11154630307604865</v>
      </c>
      <c r="U36" s="4">
        <f>Res_Lighting!M35/SUM(Res_Lighting!$B$2:$Y$366)*1000</f>
        <v>0.10381790265873037</v>
      </c>
      <c r="V36" s="4">
        <f>Res_Lighting!N35/SUM(Res_Lighting!$B$2:$Y$366)*1000</f>
        <v>0.10346410582338599</v>
      </c>
      <c r="W36" s="4">
        <f>Res_Lighting!O35/SUM(Res_Lighting!$B$2:$Y$366)*1000</f>
        <v>9.8539965897121495E-2</v>
      </c>
      <c r="X36" s="4">
        <f>Res_Lighting!P35/SUM(Res_Lighting!$B$2:$Y$366)*1000</f>
        <v>9.7236003565953272E-2</v>
      </c>
      <c r="Y36" s="4">
        <f>Res_Lighting!Q35/SUM(Res_Lighting!$B$2:$Y$366)*1000</f>
        <v>0.10128566499789679</v>
      </c>
      <c r="Z36" s="4">
        <f>Res_Lighting!R35/SUM(Res_Lighting!$B$2:$Y$366)*1000</f>
        <v>0.11061098608439497</v>
      </c>
      <c r="AA36" s="4">
        <f>Res_Lighting!S35/SUM(Res_Lighting!$B$2:$Y$366)*1000</f>
        <v>0.14162325398231299</v>
      </c>
      <c r="AB36" s="4">
        <f>Res_Lighting!T35/SUM(Res_Lighting!$B$2:$Y$366)*1000</f>
        <v>0.19931323765340772</v>
      </c>
      <c r="AC36" s="4">
        <f>Res_Lighting!U35/SUM(Res_Lighting!$B$2:$Y$366)*1000</f>
        <v>0.25887737504669156</v>
      </c>
      <c r="AD36" s="4">
        <f>Res_Lighting!V35/SUM(Res_Lighting!$B$2:$Y$366)*1000</f>
        <v>0.26995948107156625</v>
      </c>
      <c r="AE36" s="4">
        <f>Res_Lighting!W35/SUM(Res_Lighting!$B$2:$Y$366)*1000</f>
        <v>0.26216127880754114</v>
      </c>
      <c r="AF36" s="4">
        <f>Res_Lighting!X35/SUM(Res_Lighting!$B$2:$Y$366)*1000</f>
        <v>0.23303247490885337</v>
      </c>
      <c r="AG36" s="4">
        <f>Res_Lighting!Y35/SUM(Res_Lighting!$B$2:$Y$366)*1000</f>
        <v>0.17688865323529135</v>
      </c>
      <c r="AH36" s="8">
        <f t="shared" si="8"/>
        <v>3.0364602228667996</v>
      </c>
      <c r="AI36">
        <f t="shared" si="9"/>
        <v>2</v>
      </c>
      <c r="AJ36" t="str">
        <f t="shared" si="10"/>
        <v>No</v>
      </c>
      <c r="AK36" t="str">
        <f t="shared" si="4"/>
        <v>On</v>
      </c>
      <c r="AL36" t="str">
        <f t="shared" si="5"/>
        <v>2On</v>
      </c>
      <c r="AM36" s="9" t="str">
        <f t="shared" si="6"/>
        <v>W</v>
      </c>
      <c r="AN36" s="9">
        <f t="shared" si="7"/>
        <v>0.25887737504669156</v>
      </c>
    </row>
    <row r="37" spans="9:40" x14ac:dyDescent="0.25">
      <c r="I37" s="2">
        <f t="shared" si="11"/>
        <v>42770</v>
      </c>
      <c r="J37" s="4">
        <f>Res_Lighting!B36/SUM(Res_Lighting!$B$2:$Y$366)*1000</f>
        <v>0.11727131606113626</v>
      </c>
      <c r="K37" s="4">
        <f>Res_Lighting!C36/SUM(Res_Lighting!$B$2:$Y$366)*1000</f>
        <v>7.3499132544699308E-2</v>
      </c>
      <c r="L37" s="4">
        <f>Res_Lighting!D36/SUM(Res_Lighting!$B$2:$Y$366)*1000</f>
        <v>5.0204214572364299E-2</v>
      </c>
      <c r="M37" s="4">
        <f>Res_Lighting!E36/SUM(Res_Lighting!$B$2:$Y$366)*1000</f>
        <v>3.8611309526580345E-2</v>
      </c>
      <c r="N37" s="4">
        <f>Res_Lighting!F36/SUM(Res_Lighting!$B$2:$Y$366)*1000</f>
        <v>3.5493966327349857E-2</v>
      </c>
      <c r="O37" s="4">
        <f>Res_Lighting!G36/SUM(Res_Lighting!$B$2:$Y$366)*1000</f>
        <v>4.0469552331080627E-2</v>
      </c>
      <c r="P37" s="4">
        <f>Res_Lighting!H36/SUM(Res_Lighting!$B$2:$Y$366)*1000</f>
        <v>5.3452600329688849E-2</v>
      </c>
      <c r="Q37" s="4">
        <f>Res_Lighting!I36/SUM(Res_Lighting!$B$2:$Y$366)*1000</f>
        <v>9.9377218137050957E-2</v>
      </c>
      <c r="R37" s="4">
        <f>Res_Lighting!J36/SUM(Res_Lighting!$B$2:$Y$366)*1000</f>
        <v>0.13302421702550324</v>
      </c>
      <c r="S37" s="4">
        <f>Res_Lighting!K36/SUM(Res_Lighting!$B$2:$Y$366)*1000</f>
        <v>0.1278066640137823</v>
      </c>
      <c r="T37" s="4">
        <f>Res_Lighting!L36/SUM(Res_Lighting!$B$2:$Y$366)*1000</f>
        <v>0.11173597293139098</v>
      </c>
      <c r="U37" s="4">
        <f>Res_Lighting!M36/SUM(Res_Lighting!$B$2:$Y$366)*1000</f>
        <v>0.10399443138300189</v>
      </c>
      <c r="V37" s="4">
        <f>Res_Lighting!N36/SUM(Res_Lighting!$B$2:$Y$366)*1000</f>
        <v>0.10364003296255138</v>
      </c>
      <c r="W37" s="4">
        <f>Res_Lighting!O36/SUM(Res_Lighting!$B$2:$Y$366)*1000</f>
        <v>9.8707520182308439E-2</v>
      </c>
      <c r="X37" s="4">
        <f>Res_Lighting!P36/SUM(Res_Lighting!$B$2:$Y$366)*1000</f>
        <v>9.7401340634254402E-2</v>
      </c>
      <c r="Y37" s="4">
        <f>Res_Lighting!Q36/SUM(Res_Lighting!$B$2:$Y$366)*1000</f>
        <v>0.10145788798421396</v>
      </c>
      <c r="Z37" s="4">
        <f>Res_Lighting!R36/SUM(Res_Lighting!$B$2:$Y$366)*1000</f>
        <v>0.11079906555589115</v>
      </c>
      <c r="AA37" s="4">
        <f>Res_Lighting!S36/SUM(Res_Lighting!$B$2:$Y$366)*1000</f>
        <v>0.14186406574707064</v>
      </c>
      <c r="AB37" s="4">
        <f>Res_Lighting!T36/SUM(Res_Lighting!$B$2:$Y$366)*1000</f>
        <v>0.19965214366742201</v>
      </c>
      <c r="AC37" s="4">
        <f>Res_Lighting!U36/SUM(Res_Lighting!$B$2:$Y$366)*1000</f>
        <v>0.25931756206250878</v>
      </c>
      <c r="AD37" s="4">
        <f>Res_Lighting!V36/SUM(Res_Lighting!$B$2:$Y$366)*1000</f>
        <v>0.27041851175488912</v>
      </c>
      <c r="AE37" s="4">
        <f>Res_Lighting!W36/SUM(Res_Lighting!$B$2:$Y$366)*1000</f>
        <v>0.2626070496709097</v>
      </c>
      <c r="AF37" s="4">
        <f>Res_Lighting!X36/SUM(Res_Lighting!$B$2:$Y$366)*1000</f>
        <v>0.23342871606241183</v>
      </c>
      <c r="AG37" s="4">
        <f>Res_Lighting!Y36/SUM(Res_Lighting!$B$2:$Y$366)*1000</f>
        <v>0.17718942918523889</v>
      </c>
      <c r="AH37" s="8">
        <f t="shared" si="8"/>
        <v>3.0414239206532989</v>
      </c>
      <c r="AI37">
        <f t="shared" si="9"/>
        <v>2</v>
      </c>
      <c r="AJ37" t="str">
        <f t="shared" si="10"/>
        <v>No</v>
      </c>
      <c r="AK37" t="str">
        <f t="shared" si="4"/>
        <v>Off</v>
      </c>
      <c r="AL37" t="str">
        <f t="shared" si="5"/>
        <v>2Off</v>
      </c>
      <c r="AM37" s="9" t="str">
        <f t="shared" si="6"/>
        <v>W</v>
      </c>
      <c r="AN37" s="9">
        <f t="shared" si="7"/>
        <v>0.25931756206250878</v>
      </c>
    </row>
    <row r="38" spans="9:40" x14ac:dyDescent="0.25">
      <c r="I38" s="2">
        <f t="shared" si="11"/>
        <v>42771</v>
      </c>
      <c r="J38" s="4">
        <f>Res_Lighting!B37/SUM(Res_Lighting!$B$2:$Y$366)*1000</f>
        <v>0.11747072055003226</v>
      </c>
      <c r="K38" s="4">
        <f>Res_Lighting!C37/SUM(Res_Lighting!$B$2:$Y$366)*1000</f>
        <v>7.3499132544699308E-2</v>
      </c>
      <c r="L38" s="4">
        <f>Res_Lighting!D37/SUM(Res_Lighting!$B$2:$Y$366)*1000</f>
        <v>5.0204214572364299E-2</v>
      </c>
      <c r="M38" s="4">
        <f>Res_Lighting!E37/SUM(Res_Lighting!$B$2:$Y$366)*1000</f>
        <v>3.8611309526580345E-2</v>
      </c>
      <c r="N38" s="4">
        <f>Res_Lighting!F37/SUM(Res_Lighting!$B$2:$Y$366)*1000</f>
        <v>3.5493966327349857E-2</v>
      </c>
      <c r="O38" s="4">
        <f>Res_Lighting!G37/SUM(Res_Lighting!$B$2:$Y$366)*1000</f>
        <v>4.0469552331080627E-2</v>
      </c>
      <c r="P38" s="4">
        <f>Res_Lighting!H37/SUM(Res_Lighting!$B$2:$Y$366)*1000</f>
        <v>5.3452600329688849E-2</v>
      </c>
      <c r="Q38" s="4">
        <f>Res_Lighting!I37/SUM(Res_Lighting!$B$2:$Y$366)*1000</f>
        <v>9.9377218137050957E-2</v>
      </c>
      <c r="R38" s="4">
        <f>Res_Lighting!J37/SUM(Res_Lighting!$B$2:$Y$366)*1000</f>
        <v>0.13302421702550324</v>
      </c>
      <c r="S38" s="4">
        <f>Res_Lighting!K37/SUM(Res_Lighting!$B$2:$Y$366)*1000</f>
        <v>0.1278066640137823</v>
      </c>
      <c r="T38" s="4">
        <f>Res_Lighting!L37/SUM(Res_Lighting!$B$2:$Y$366)*1000</f>
        <v>0.11173597293139098</v>
      </c>
      <c r="U38" s="4">
        <f>Res_Lighting!M37/SUM(Res_Lighting!$B$2:$Y$366)*1000</f>
        <v>0.10399443138300189</v>
      </c>
      <c r="V38" s="4">
        <f>Res_Lighting!N37/SUM(Res_Lighting!$B$2:$Y$366)*1000</f>
        <v>0.10364003296255138</v>
      </c>
      <c r="W38" s="4">
        <f>Res_Lighting!O37/SUM(Res_Lighting!$B$2:$Y$366)*1000</f>
        <v>9.8707520182308439E-2</v>
      </c>
      <c r="X38" s="4">
        <f>Res_Lighting!P37/SUM(Res_Lighting!$B$2:$Y$366)*1000</f>
        <v>9.7401340634254402E-2</v>
      </c>
      <c r="Y38" s="4">
        <f>Res_Lighting!Q37/SUM(Res_Lighting!$B$2:$Y$366)*1000</f>
        <v>0.10145788798421396</v>
      </c>
      <c r="Z38" s="4">
        <f>Res_Lighting!R37/SUM(Res_Lighting!$B$2:$Y$366)*1000</f>
        <v>0.11079906555589115</v>
      </c>
      <c r="AA38" s="4">
        <f>Res_Lighting!S37/SUM(Res_Lighting!$B$2:$Y$366)*1000</f>
        <v>0.14186406574707064</v>
      </c>
      <c r="AB38" s="4">
        <f>Res_Lighting!T37/SUM(Res_Lighting!$B$2:$Y$366)*1000</f>
        <v>0.19965214366742201</v>
      </c>
      <c r="AC38" s="4">
        <f>Res_Lighting!U37/SUM(Res_Lighting!$B$2:$Y$366)*1000</f>
        <v>0.25931756206250878</v>
      </c>
      <c r="AD38" s="4">
        <f>Res_Lighting!V37/SUM(Res_Lighting!$B$2:$Y$366)*1000</f>
        <v>0.27041851175488912</v>
      </c>
      <c r="AE38" s="4">
        <f>Res_Lighting!W37/SUM(Res_Lighting!$B$2:$Y$366)*1000</f>
        <v>0.2626070496709097</v>
      </c>
      <c r="AF38" s="4">
        <f>Res_Lighting!X37/SUM(Res_Lighting!$B$2:$Y$366)*1000</f>
        <v>0.23342871606241183</v>
      </c>
      <c r="AG38" s="4">
        <f>Res_Lighting!Y37/SUM(Res_Lighting!$B$2:$Y$366)*1000</f>
        <v>0.17718942918523889</v>
      </c>
      <c r="AH38" s="8">
        <f t="shared" si="8"/>
        <v>3.0416233251421949</v>
      </c>
      <c r="AI38">
        <f t="shared" si="9"/>
        <v>2</v>
      </c>
      <c r="AJ38" t="str">
        <f t="shared" si="10"/>
        <v>No</v>
      </c>
      <c r="AK38" t="str">
        <f t="shared" si="4"/>
        <v>Off</v>
      </c>
      <c r="AL38" t="str">
        <f t="shared" si="5"/>
        <v>2Off</v>
      </c>
      <c r="AM38" s="9" t="str">
        <f t="shared" si="6"/>
        <v>W</v>
      </c>
      <c r="AN38" s="9">
        <f t="shared" si="7"/>
        <v>0.25931756206250878</v>
      </c>
    </row>
    <row r="39" spans="9:40" x14ac:dyDescent="0.25">
      <c r="I39" s="2">
        <f t="shared" si="11"/>
        <v>42772</v>
      </c>
      <c r="J39" s="4">
        <f>Res_Lighting!B38/SUM(Res_Lighting!$B$2:$Y$366)*1000</f>
        <v>0.11747072055003226</v>
      </c>
      <c r="K39" s="4">
        <f>Res_Lighting!C38/SUM(Res_Lighting!$B$2:$Y$366)*1000</f>
        <v>7.3374369055629315E-2</v>
      </c>
      <c r="L39" s="4">
        <f>Res_Lighting!D38/SUM(Res_Lighting!$B$2:$Y$366)*1000</f>
        <v>5.0118993798197342E-2</v>
      </c>
      <c r="M39" s="4">
        <f>Res_Lighting!E38/SUM(Res_Lighting!$B$2:$Y$366)*1000</f>
        <v>3.8545767505507311E-2</v>
      </c>
      <c r="N39" s="4">
        <f>Res_Lighting!F38/SUM(Res_Lighting!$B$2:$Y$366)*1000</f>
        <v>3.5433715941711123E-2</v>
      </c>
      <c r="O39" s="4">
        <f>Res_Lighting!G38/SUM(Res_Lighting!$B$2:$Y$366)*1000</f>
        <v>4.0400855975421569E-2</v>
      </c>
      <c r="P39" s="4">
        <f>Res_Lighting!H38/SUM(Res_Lighting!$B$2:$Y$366)*1000</f>
        <v>5.3361865477642323E-2</v>
      </c>
      <c r="Q39" s="4">
        <f>Res_Lighting!I38/SUM(Res_Lighting!$B$2:$Y$366)*1000</f>
        <v>9.9208527051325532E-2</v>
      </c>
      <c r="R39" s="4">
        <f>Res_Lighting!J38/SUM(Res_Lighting!$B$2:$Y$366)*1000</f>
        <v>0.13279841074898974</v>
      </c>
      <c r="S39" s="4">
        <f>Res_Lighting!K38/SUM(Res_Lighting!$B$2:$Y$366)*1000</f>
        <v>0.12758971444204353</v>
      </c>
      <c r="T39" s="4">
        <f>Res_Lighting!L38/SUM(Res_Lighting!$B$2:$Y$366)*1000</f>
        <v>0.11154630307604865</v>
      </c>
      <c r="U39" s="4">
        <f>Res_Lighting!M38/SUM(Res_Lighting!$B$2:$Y$366)*1000</f>
        <v>0.10381790265873037</v>
      </c>
      <c r="V39" s="4">
        <f>Res_Lighting!N38/SUM(Res_Lighting!$B$2:$Y$366)*1000</f>
        <v>0.10346410582338599</v>
      </c>
      <c r="W39" s="4">
        <f>Res_Lighting!O38/SUM(Res_Lighting!$B$2:$Y$366)*1000</f>
        <v>9.8539965897121495E-2</v>
      </c>
      <c r="X39" s="4">
        <f>Res_Lighting!P38/SUM(Res_Lighting!$B$2:$Y$366)*1000</f>
        <v>9.7236003565953272E-2</v>
      </c>
      <c r="Y39" s="4">
        <f>Res_Lighting!Q38/SUM(Res_Lighting!$B$2:$Y$366)*1000</f>
        <v>0.10128566499789679</v>
      </c>
      <c r="Z39" s="4">
        <f>Res_Lighting!R38/SUM(Res_Lighting!$B$2:$Y$366)*1000</f>
        <v>0.11061098608439497</v>
      </c>
      <c r="AA39" s="4">
        <f>Res_Lighting!S38/SUM(Res_Lighting!$B$2:$Y$366)*1000</f>
        <v>0.14162325398231299</v>
      </c>
      <c r="AB39" s="4">
        <f>Res_Lighting!T38/SUM(Res_Lighting!$B$2:$Y$366)*1000</f>
        <v>0.19931323765340772</v>
      </c>
      <c r="AC39" s="4">
        <f>Res_Lighting!U38/SUM(Res_Lighting!$B$2:$Y$366)*1000</f>
        <v>0.25887737504669156</v>
      </c>
      <c r="AD39" s="4">
        <f>Res_Lighting!V38/SUM(Res_Lighting!$B$2:$Y$366)*1000</f>
        <v>0.26995948107156625</v>
      </c>
      <c r="AE39" s="4">
        <f>Res_Lighting!W38/SUM(Res_Lighting!$B$2:$Y$366)*1000</f>
        <v>0.26216127880754114</v>
      </c>
      <c r="AF39" s="4">
        <f>Res_Lighting!X38/SUM(Res_Lighting!$B$2:$Y$366)*1000</f>
        <v>0.23303247490885337</v>
      </c>
      <c r="AG39" s="4">
        <f>Res_Lighting!Y38/SUM(Res_Lighting!$B$2:$Y$366)*1000</f>
        <v>0.17688865323529135</v>
      </c>
      <c r="AH39" s="8">
        <f t="shared" si="8"/>
        <v>3.0366596273556956</v>
      </c>
      <c r="AI39">
        <f t="shared" si="9"/>
        <v>2</v>
      </c>
      <c r="AJ39" t="str">
        <f t="shared" si="10"/>
        <v>No</v>
      </c>
      <c r="AK39" t="str">
        <f t="shared" si="4"/>
        <v>On</v>
      </c>
      <c r="AL39" t="str">
        <f t="shared" si="5"/>
        <v>2On</v>
      </c>
      <c r="AM39" s="9" t="str">
        <f t="shared" si="6"/>
        <v>W</v>
      </c>
      <c r="AN39" s="9">
        <f t="shared" si="7"/>
        <v>0.25887737504669156</v>
      </c>
    </row>
    <row r="40" spans="9:40" x14ac:dyDescent="0.25">
      <c r="I40" s="2">
        <f t="shared" si="11"/>
        <v>42773</v>
      </c>
      <c r="J40" s="4">
        <f>Res_Lighting!B39/SUM(Res_Lighting!$B$2:$Y$366)*1000</f>
        <v>0.11727131606113626</v>
      </c>
      <c r="K40" s="4">
        <f>Res_Lighting!C39/SUM(Res_Lighting!$B$2:$Y$366)*1000</f>
        <v>7.3374369055629426E-2</v>
      </c>
      <c r="L40" s="4">
        <f>Res_Lighting!D39/SUM(Res_Lighting!$B$2:$Y$366)*1000</f>
        <v>5.0118993798197321E-2</v>
      </c>
      <c r="M40" s="4">
        <f>Res_Lighting!E39/SUM(Res_Lighting!$B$2:$Y$366)*1000</f>
        <v>3.854576750550736E-2</v>
      </c>
      <c r="N40" s="4">
        <f>Res_Lighting!F39/SUM(Res_Lighting!$B$2:$Y$366)*1000</f>
        <v>3.5433715941711137E-2</v>
      </c>
      <c r="O40" s="4">
        <f>Res_Lighting!G39/SUM(Res_Lighting!$B$2:$Y$366)*1000</f>
        <v>4.040085597542159E-2</v>
      </c>
      <c r="P40" s="4">
        <f>Res_Lighting!H39/SUM(Res_Lighting!$B$2:$Y$366)*1000</f>
        <v>5.336186547764233E-2</v>
      </c>
      <c r="Q40" s="4">
        <f>Res_Lighting!I39/SUM(Res_Lighting!$B$2:$Y$366)*1000</f>
        <v>9.9208527051325643E-2</v>
      </c>
      <c r="R40" s="4">
        <f>Res_Lighting!J39/SUM(Res_Lighting!$B$2:$Y$366)*1000</f>
        <v>0.13279841074898979</v>
      </c>
      <c r="S40" s="4">
        <f>Res_Lighting!K39/SUM(Res_Lighting!$B$2:$Y$366)*1000</f>
        <v>0.12758971444204359</v>
      </c>
      <c r="T40" s="4">
        <f>Res_Lighting!L39/SUM(Res_Lighting!$B$2:$Y$366)*1000</f>
        <v>0.11154630307604876</v>
      </c>
      <c r="U40" s="4">
        <f>Res_Lighting!M39/SUM(Res_Lighting!$B$2:$Y$366)*1000</f>
        <v>0.10381790265873034</v>
      </c>
      <c r="V40" s="4">
        <f>Res_Lighting!N39/SUM(Res_Lighting!$B$2:$Y$366)*1000</f>
        <v>0.10346410582338603</v>
      </c>
      <c r="W40" s="4">
        <f>Res_Lighting!O39/SUM(Res_Lighting!$B$2:$Y$366)*1000</f>
        <v>9.853996589712162E-2</v>
      </c>
      <c r="X40" s="4">
        <f>Res_Lighting!P39/SUM(Res_Lighting!$B$2:$Y$366)*1000</f>
        <v>9.7236003565953286E-2</v>
      </c>
      <c r="Y40" s="4">
        <f>Res_Lighting!Q39/SUM(Res_Lighting!$B$2:$Y$366)*1000</f>
        <v>0.10128566499789689</v>
      </c>
      <c r="Z40" s="4">
        <f>Res_Lighting!R39/SUM(Res_Lighting!$B$2:$Y$366)*1000</f>
        <v>0.11061098608439499</v>
      </c>
      <c r="AA40" s="4">
        <f>Res_Lighting!S39/SUM(Res_Lighting!$B$2:$Y$366)*1000</f>
        <v>0.14162325398231307</v>
      </c>
      <c r="AB40" s="4">
        <f>Res_Lighting!T39/SUM(Res_Lighting!$B$2:$Y$366)*1000</f>
        <v>0.19931323765340786</v>
      </c>
      <c r="AC40" s="4">
        <f>Res_Lighting!U39/SUM(Res_Lighting!$B$2:$Y$366)*1000</f>
        <v>0.25887737504669206</v>
      </c>
      <c r="AD40" s="4">
        <f>Res_Lighting!V39/SUM(Res_Lighting!$B$2:$Y$366)*1000</f>
        <v>0.2699594810715657</v>
      </c>
      <c r="AE40" s="4">
        <f>Res_Lighting!W39/SUM(Res_Lighting!$B$2:$Y$366)*1000</f>
        <v>0.2621612788075412</v>
      </c>
      <c r="AF40" s="4">
        <f>Res_Lighting!X39/SUM(Res_Lighting!$B$2:$Y$366)*1000</f>
        <v>0.23303247490885348</v>
      </c>
      <c r="AG40" s="4">
        <f>Res_Lighting!Y39/SUM(Res_Lighting!$B$2:$Y$366)*1000</f>
        <v>0.17688865323529143</v>
      </c>
      <c r="AH40" s="8">
        <f t="shared" si="8"/>
        <v>3.0364602228668014</v>
      </c>
      <c r="AI40">
        <f t="shared" si="9"/>
        <v>2</v>
      </c>
      <c r="AJ40" t="str">
        <f t="shared" si="10"/>
        <v>No</v>
      </c>
      <c r="AK40" t="str">
        <f t="shared" si="4"/>
        <v>On</v>
      </c>
      <c r="AL40" t="str">
        <f t="shared" si="5"/>
        <v>2On</v>
      </c>
      <c r="AM40" s="9" t="str">
        <f t="shared" si="6"/>
        <v>W</v>
      </c>
      <c r="AN40" s="9">
        <f t="shared" si="7"/>
        <v>0.25887737504669206</v>
      </c>
    </row>
    <row r="41" spans="9:40" x14ac:dyDescent="0.25">
      <c r="I41" s="2">
        <f t="shared" si="11"/>
        <v>42774</v>
      </c>
      <c r="J41" s="4">
        <f>Res_Lighting!B40/SUM(Res_Lighting!$B$2:$Y$366)*1000</f>
        <v>0.1172713160611363</v>
      </c>
      <c r="K41" s="4">
        <f>Res_Lighting!C40/SUM(Res_Lighting!$B$2:$Y$366)*1000</f>
        <v>7.3374369055629315E-2</v>
      </c>
      <c r="L41" s="4">
        <f>Res_Lighting!D40/SUM(Res_Lighting!$B$2:$Y$366)*1000</f>
        <v>5.0118993798197342E-2</v>
      </c>
      <c r="M41" s="4">
        <f>Res_Lighting!E40/SUM(Res_Lighting!$B$2:$Y$366)*1000</f>
        <v>3.8545767505507311E-2</v>
      </c>
      <c r="N41" s="4">
        <f>Res_Lighting!F40/SUM(Res_Lighting!$B$2:$Y$366)*1000</f>
        <v>3.5433715941711123E-2</v>
      </c>
      <c r="O41" s="4">
        <f>Res_Lighting!G40/SUM(Res_Lighting!$B$2:$Y$366)*1000</f>
        <v>4.0400855975421569E-2</v>
      </c>
      <c r="P41" s="4">
        <f>Res_Lighting!H40/SUM(Res_Lighting!$B$2:$Y$366)*1000</f>
        <v>5.3361865477642323E-2</v>
      </c>
      <c r="Q41" s="4">
        <f>Res_Lighting!I40/SUM(Res_Lighting!$B$2:$Y$366)*1000</f>
        <v>9.9208527051325532E-2</v>
      </c>
      <c r="R41" s="4">
        <f>Res_Lighting!J40/SUM(Res_Lighting!$B$2:$Y$366)*1000</f>
        <v>0.13279841074898974</v>
      </c>
      <c r="S41" s="4">
        <f>Res_Lighting!K40/SUM(Res_Lighting!$B$2:$Y$366)*1000</f>
        <v>0.12758971444204353</v>
      </c>
      <c r="T41" s="4">
        <f>Res_Lighting!L40/SUM(Res_Lighting!$B$2:$Y$366)*1000</f>
        <v>0.11154630307604865</v>
      </c>
      <c r="U41" s="4">
        <f>Res_Lighting!M40/SUM(Res_Lighting!$B$2:$Y$366)*1000</f>
        <v>0.10381790265873037</v>
      </c>
      <c r="V41" s="4">
        <f>Res_Lighting!N40/SUM(Res_Lighting!$B$2:$Y$366)*1000</f>
        <v>0.10346410582338599</v>
      </c>
      <c r="W41" s="4">
        <f>Res_Lighting!O40/SUM(Res_Lighting!$B$2:$Y$366)*1000</f>
        <v>9.8539965897121495E-2</v>
      </c>
      <c r="X41" s="4">
        <f>Res_Lighting!P40/SUM(Res_Lighting!$B$2:$Y$366)*1000</f>
        <v>9.7236003565953272E-2</v>
      </c>
      <c r="Y41" s="4">
        <f>Res_Lighting!Q40/SUM(Res_Lighting!$B$2:$Y$366)*1000</f>
        <v>0.10128566499789679</v>
      </c>
      <c r="Z41" s="4">
        <f>Res_Lighting!R40/SUM(Res_Lighting!$B$2:$Y$366)*1000</f>
        <v>0.11061098608439497</v>
      </c>
      <c r="AA41" s="4">
        <f>Res_Lighting!S40/SUM(Res_Lighting!$B$2:$Y$366)*1000</f>
        <v>0.14162325398231299</v>
      </c>
      <c r="AB41" s="4">
        <f>Res_Lighting!T40/SUM(Res_Lighting!$B$2:$Y$366)*1000</f>
        <v>0.19931323765340772</v>
      </c>
      <c r="AC41" s="4">
        <f>Res_Lighting!U40/SUM(Res_Lighting!$B$2:$Y$366)*1000</f>
        <v>0.25887737504669156</v>
      </c>
      <c r="AD41" s="4">
        <f>Res_Lighting!V40/SUM(Res_Lighting!$B$2:$Y$366)*1000</f>
        <v>0.26995948107156625</v>
      </c>
      <c r="AE41" s="4">
        <f>Res_Lighting!W40/SUM(Res_Lighting!$B$2:$Y$366)*1000</f>
        <v>0.26216127880754114</v>
      </c>
      <c r="AF41" s="4">
        <f>Res_Lighting!X40/SUM(Res_Lighting!$B$2:$Y$366)*1000</f>
        <v>0.23303247490885337</v>
      </c>
      <c r="AG41" s="4">
        <f>Res_Lighting!Y40/SUM(Res_Lighting!$B$2:$Y$366)*1000</f>
        <v>0.17688865323529135</v>
      </c>
      <c r="AH41" s="8">
        <f t="shared" si="8"/>
        <v>3.0364602228667996</v>
      </c>
      <c r="AI41">
        <f t="shared" si="9"/>
        <v>2</v>
      </c>
      <c r="AJ41" t="str">
        <f t="shared" si="10"/>
        <v>No</v>
      </c>
      <c r="AK41" t="str">
        <f t="shared" si="4"/>
        <v>On</v>
      </c>
      <c r="AL41" t="str">
        <f t="shared" si="5"/>
        <v>2On</v>
      </c>
      <c r="AM41" s="9" t="str">
        <f t="shared" si="6"/>
        <v>W</v>
      </c>
      <c r="AN41" s="9">
        <f t="shared" si="7"/>
        <v>0.25887737504669156</v>
      </c>
    </row>
    <row r="42" spans="9:40" x14ac:dyDescent="0.25">
      <c r="I42" s="2">
        <f t="shared" si="11"/>
        <v>42775</v>
      </c>
      <c r="J42" s="4">
        <f>Res_Lighting!B41/SUM(Res_Lighting!$B$2:$Y$366)*1000</f>
        <v>0.11727131606113626</v>
      </c>
      <c r="K42" s="4">
        <f>Res_Lighting!C41/SUM(Res_Lighting!$B$2:$Y$366)*1000</f>
        <v>7.3374369055629315E-2</v>
      </c>
      <c r="L42" s="4">
        <f>Res_Lighting!D41/SUM(Res_Lighting!$B$2:$Y$366)*1000</f>
        <v>5.0118993798197342E-2</v>
      </c>
      <c r="M42" s="4">
        <f>Res_Lighting!E41/SUM(Res_Lighting!$B$2:$Y$366)*1000</f>
        <v>3.8545767505507311E-2</v>
      </c>
      <c r="N42" s="4">
        <f>Res_Lighting!F41/SUM(Res_Lighting!$B$2:$Y$366)*1000</f>
        <v>3.5433715941711123E-2</v>
      </c>
      <c r="O42" s="4">
        <f>Res_Lighting!G41/SUM(Res_Lighting!$B$2:$Y$366)*1000</f>
        <v>4.0400855975421569E-2</v>
      </c>
      <c r="P42" s="4">
        <f>Res_Lighting!H41/SUM(Res_Lighting!$B$2:$Y$366)*1000</f>
        <v>5.3361865477642323E-2</v>
      </c>
      <c r="Q42" s="4">
        <f>Res_Lighting!I41/SUM(Res_Lighting!$B$2:$Y$366)*1000</f>
        <v>9.9208527051325532E-2</v>
      </c>
      <c r="R42" s="4">
        <f>Res_Lighting!J41/SUM(Res_Lighting!$B$2:$Y$366)*1000</f>
        <v>0.13279841074898974</v>
      </c>
      <c r="S42" s="4">
        <f>Res_Lighting!K41/SUM(Res_Lighting!$B$2:$Y$366)*1000</f>
        <v>0.12758971444204353</v>
      </c>
      <c r="T42" s="4">
        <f>Res_Lighting!L41/SUM(Res_Lighting!$B$2:$Y$366)*1000</f>
        <v>0.11154630307604865</v>
      </c>
      <c r="U42" s="4">
        <f>Res_Lighting!M41/SUM(Res_Lighting!$B$2:$Y$366)*1000</f>
        <v>0.10381790265873037</v>
      </c>
      <c r="V42" s="4">
        <f>Res_Lighting!N41/SUM(Res_Lighting!$B$2:$Y$366)*1000</f>
        <v>0.10346410582338599</v>
      </c>
      <c r="W42" s="4">
        <f>Res_Lighting!O41/SUM(Res_Lighting!$B$2:$Y$366)*1000</f>
        <v>9.8539965897121495E-2</v>
      </c>
      <c r="X42" s="4">
        <f>Res_Lighting!P41/SUM(Res_Lighting!$B$2:$Y$366)*1000</f>
        <v>9.7236003565953272E-2</v>
      </c>
      <c r="Y42" s="4">
        <f>Res_Lighting!Q41/SUM(Res_Lighting!$B$2:$Y$366)*1000</f>
        <v>0.10128566499789679</v>
      </c>
      <c r="Z42" s="4">
        <f>Res_Lighting!R41/SUM(Res_Lighting!$B$2:$Y$366)*1000</f>
        <v>0.11061098608439497</v>
      </c>
      <c r="AA42" s="4">
        <f>Res_Lighting!S41/SUM(Res_Lighting!$B$2:$Y$366)*1000</f>
        <v>0.14162325398231299</v>
      </c>
      <c r="AB42" s="4">
        <f>Res_Lighting!T41/SUM(Res_Lighting!$B$2:$Y$366)*1000</f>
        <v>0.19931323765340772</v>
      </c>
      <c r="AC42" s="4">
        <f>Res_Lighting!U41/SUM(Res_Lighting!$B$2:$Y$366)*1000</f>
        <v>0.25887737504669156</v>
      </c>
      <c r="AD42" s="4">
        <f>Res_Lighting!V41/SUM(Res_Lighting!$B$2:$Y$366)*1000</f>
        <v>0.26995948107156625</v>
      </c>
      <c r="AE42" s="4">
        <f>Res_Lighting!W41/SUM(Res_Lighting!$B$2:$Y$366)*1000</f>
        <v>0.26216127880754114</v>
      </c>
      <c r="AF42" s="4">
        <f>Res_Lighting!X41/SUM(Res_Lighting!$B$2:$Y$366)*1000</f>
        <v>0.23303247490885337</v>
      </c>
      <c r="AG42" s="4">
        <f>Res_Lighting!Y41/SUM(Res_Lighting!$B$2:$Y$366)*1000</f>
        <v>0.17688865323529135</v>
      </c>
      <c r="AH42" s="8">
        <f t="shared" si="8"/>
        <v>3.0364602228667996</v>
      </c>
      <c r="AI42">
        <f t="shared" si="9"/>
        <v>2</v>
      </c>
      <c r="AJ42" t="str">
        <f t="shared" si="10"/>
        <v>No</v>
      </c>
      <c r="AK42" t="str">
        <f t="shared" si="4"/>
        <v>On</v>
      </c>
      <c r="AL42" t="str">
        <f t="shared" si="5"/>
        <v>2On</v>
      </c>
      <c r="AM42" s="9" t="str">
        <f t="shared" si="6"/>
        <v>W</v>
      </c>
      <c r="AN42" s="9">
        <f t="shared" si="7"/>
        <v>0.25887737504669156</v>
      </c>
    </row>
    <row r="43" spans="9:40" x14ac:dyDescent="0.25">
      <c r="I43" s="2">
        <f t="shared" si="11"/>
        <v>42776</v>
      </c>
      <c r="J43" s="4">
        <f>Res_Lighting!B42/SUM(Res_Lighting!$B$2:$Y$366)*1000</f>
        <v>0.11727131606113626</v>
      </c>
      <c r="K43" s="4">
        <f>Res_Lighting!C42/SUM(Res_Lighting!$B$2:$Y$366)*1000</f>
        <v>7.3374369055629315E-2</v>
      </c>
      <c r="L43" s="4">
        <f>Res_Lighting!D42/SUM(Res_Lighting!$B$2:$Y$366)*1000</f>
        <v>5.0118993798197342E-2</v>
      </c>
      <c r="M43" s="4">
        <f>Res_Lighting!E42/SUM(Res_Lighting!$B$2:$Y$366)*1000</f>
        <v>3.8545767505507311E-2</v>
      </c>
      <c r="N43" s="4">
        <f>Res_Lighting!F42/SUM(Res_Lighting!$B$2:$Y$366)*1000</f>
        <v>3.5433715941711123E-2</v>
      </c>
      <c r="O43" s="4">
        <f>Res_Lighting!G42/SUM(Res_Lighting!$B$2:$Y$366)*1000</f>
        <v>4.0400855975421569E-2</v>
      </c>
      <c r="P43" s="4">
        <f>Res_Lighting!H42/SUM(Res_Lighting!$B$2:$Y$366)*1000</f>
        <v>5.3361865477642323E-2</v>
      </c>
      <c r="Q43" s="4">
        <f>Res_Lighting!I42/SUM(Res_Lighting!$B$2:$Y$366)*1000</f>
        <v>9.9208527051325532E-2</v>
      </c>
      <c r="R43" s="4">
        <f>Res_Lighting!J42/SUM(Res_Lighting!$B$2:$Y$366)*1000</f>
        <v>0.13279841074898974</v>
      </c>
      <c r="S43" s="4">
        <f>Res_Lighting!K42/SUM(Res_Lighting!$B$2:$Y$366)*1000</f>
        <v>0.12758971444204353</v>
      </c>
      <c r="T43" s="4">
        <f>Res_Lighting!L42/SUM(Res_Lighting!$B$2:$Y$366)*1000</f>
        <v>0.11154630307604865</v>
      </c>
      <c r="U43" s="4">
        <f>Res_Lighting!M42/SUM(Res_Lighting!$B$2:$Y$366)*1000</f>
        <v>0.10381790265873037</v>
      </c>
      <c r="V43" s="4">
        <f>Res_Lighting!N42/SUM(Res_Lighting!$B$2:$Y$366)*1000</f>
        <v>0.10346410582338599</v>
      </c>
      <c r="W43" s="4">
        <f>Res_Lighting!O42/SUM(Res_Lighting!$B$2:$Y$366)*1000</f>
        <v>9.8539965897121495E-2</v>
      </c>
      <c r="X43" s="4">
        <f>Res_Lighting!P42/SUM(Res_Lighting!$B$2:$Y$366)*1000</f>
        <v>9.7236003565953272E-2</v>
      </c>
      <c r="Y43" s="4">
        <f>Res_Lighting!Q42/SUM(Res_Lighting!$B$2:$Y$366)*1000</f>
        <v>0.10128566499789679</v>
      </c>
      <c r="Z43" s="4">
        <f>Res_Lighting!R42/SUM(Res_Lighting!$B$2:$Y$366)*1000</f>
        <v>0.11061098608439497</v>
      </c>
      <c r="AA43" s="4">
        <f>Res_Lighting!S42/SUM(Res_Lighting!$B$2:$Y$366)*1000</f>
        <v>0.14162325398231299</v>
      </c>
      <c r="AB43" s="4">
        <f>Res_Lighting!T42/SUM(Res_Lighting!$B$2:$Y$366)*1000</f>
        <v>0.19931323765340772</v>
      </c>
      <c r="AC43" s="4">
        <f>Res_Lighting!U42/SUM(Res_Lighting!$B$2:$Y$366)*1000</f>
        <v>0.25887737504669156</v>
      </c>
      <c r="AD43" s="4">
        <f>Res_Lighting!V42/SUM(Res_Lighting!$B$2:$Y$366)*1000</f>
        <v>0.26995948107156625</v>
      </c>
      <c r="AE43" s="4">
        <f>Res_Lighting!W42/SUM(Res_Lighting!$B$2:$Y$366)*1000</f>
        <v>0.26216127880754114</v>
      </c>
      <c r="AF43" s="4">
        <f>Res_Lighting!X42/SUM(Res_Lighting!$B$2:$Y$366)*1000</f>
        <v>0.23303247490885337</v>
      </c>
      <c r="AG43" s="4">
        <f>Res_Lighting!Y42/SUM(Res_Lighting!$B$2:$Y$366)*1000</f>
        <v>0.17688865323529135</v>
      </c>
      <c r="AH43" s="8">
        <f t="shared" si="8"/>
        <v>3.0364602228667996</v>
      </c>
      <c r="AI43">
        <f t="shared" si="9"/>
        <v>2</v>
      </c>
      <c r="AJ43" t="str">
        <f t="shared" si="10"/>
        <v>No</v>
      </c>
      <c r="AK43" t="str">
        <f t="shared" si="4"/>
        <v>On</v>
      </c>
      <c r="AL43" t="str">
        <f t="shared" si="5"/>
        <v>2On</v>
      </c>
      <c r="AM43" s="9" t="str">
        <f t="shared" si="6"/>
        <v>W</v>
      </c>
      <c r="AN43" s="9">
        <f t="shared" si="7"/>
        <v>0.25887737504669156</v>
      </c>
    </row>
    <row r="44" spans="9:40" x14ac:dyDescent="0.25">
      <c r="I44" s="2">
        <f t="shared" si="11"/>
        <v>42777</v>
      </c>
      <c r="J44" s="4">
        <f>Res_Lighting!B43/SUM(Res_Lighting!$B$2:$Y$366)*1000</f>
        <v>0.11727131606113626</v>
      </c>
      <c r="K44" s="4">
        <f>Res_Lighting!C43/SUM(Res_Lighting!$B$2:$Y$366)*1000</f>
        <v>7.3499132544699308E-2</v>
      </c>
      <c r="L44" s="4">
        <f>Res_Lighting!D43/SUM(Res_Lighting!$B$2:$Y$366)*1000</f>
        <v>5.0204214572364299E-2</v>
      </c>
      <c r="M44" s="4">
        <f>Res_Lighting!E43/SUM(Res_Lighting!$B$2:$Y$366)*1000</f>
        <v>3.8611309526580345E-2</v>
      </c>
      <c r="N44" s="4">
        <f>Res_Lighting!F43/SUM(Res_Lighting!$B$2:$Y$366)*1000</f>
        <v>3.5493966327349857E-2</v>
      </c>
      <c r="O44" s="4">
        <f>Res_Lighting!G43/SUM(Res_Lighting!$B$2:$Y$366)*1000</f>
        <v>4.0469552331080627E-2</v>
      </c>
      <c r="P44" s="4">
        <f>Res_Lighting!H43/SUM(Res_Lighting!$B$2:$Y$366)*1000</f>
        <v>5.3452600329688849E-2</v>
      </c>
      <c r="Q44" s="4">
        <f>Res_Lighting!I43/SUM(Res_Lighting!$B$2:$Y$366)*1000</f>
        <v>9.9377218137050957E-2</v>
      </c>
      <c r="R44" s="4">
        <f>Res_Lighting!J43/SUM(Res_Lighting!$B$2:$Y$366)*1000</f>
        <v>0.13302421702550324</v>
      </c>
      <c r="S44" s="4">
        <f>Res_Lighting!K43/SUM(Res_Lighting!$B$2:$Y$366)*1000</f>
        <v>0.1278066640137823</v>
      </c>
      <c r="T44" s="4">
        <f>Res_Lighting!L43/SUM(Res_Lighting!$B$2:$Y$366)*1000</f>
        <v>0.11173597293139098</v>
      </c>
      <c r="U44" s="4">
        <f>Res_Lighting!M43/SUM(Res_Lighting!$B$2:$Y$366)*1000</f>
        <v>0.10399443138300189</v>
      </c>
      <c r="V44" s="4">
        <f>Res_Lighting!N43/SUM(Res_Lighting!$B$2:$Y$366)*1000</f>
        <v>0.10364003296255138</v>
      </c>
      <c r="W44" s="4">
        <f>Res_Lighting!O43/SUM(Res_Lighting!$B$2:$Y$366)*1000</f>
        <v>9.8707520182308439E-2</v>
      </c>
      <c r="X44" s="4">
        <f>Res_Lighting!P43/SUM(Res_Lighting!$B$2:$Y$366)*1000</f>
        <v>9.7401340634254402E-2</v>
      </c>
      <c r="Y44" s="4">
        <f>Res_Lighting!Q43/SUM(Res_Lighting!$B$2:$Y$366)*1000</f>
        <v>0.10145788798421396</v>
      </c>
      <c r="Z44" s="4">
        <f>Res_Lighting!R43/SUM(Res_Lighting!$B$2:$Y$366)*1000</f>
        <v>0.11079906555589115</v>
      </c>
      <c r="AA44" s="4">
        <f>Res_Lighting!S43/SUM(Res_Lighting!$B$2:$Y$366)*1000</f>
        <v>0.14186406574707064</v>
      </c>
      <c r="AB44" s="4">
        <f>Res_Lighting!T43/SUM(Res_Lighting!$B$2:$Y$366)*1000</f>
        <v>0.19965214366742201</v>
      </c>
      <c r="AC44" s="4">
        <f>Res_Lighting!U43/SUM(Res_Lighting!$B$2:$Y$366)*1000</f>
        <v>0.25931756206250878</v>
      </c>
      <c r="AD44" s="4">
        <f>Res_Lighting!V43/SUM(Res_Lighting!$B$2:$Y$366)*1000</f>
        <v>0.27041851175488912</v>
      </c>
      <c r="AE44" s="4">
        <f>Res_Lighting!W43/SUM(Res_Lighting!$B$2:$Y$366)*1000</f>
        <v>0.2626070496709097</v>
      </c>
      <c r="AF44" s="4">
        <f>Res_Lighting!X43/SUM(Res_Lighting!$B$2:$Y$366)*1000</f>
        <v>0.23342871606241183</v>
      </c>
      <c r="AG44" s="4">
        <f>Res_Lighting!Y43/SUM(Res_Lighting!$B$2:$Y$366)*1000</f>
        <v>0.17718942918523889</v>
      </c>
      <c r="AH44" s="8">
        <f t="shared" si="8"/>
        <v>3.0414239206532989</v>
      </c>
      <c r="AI44">
        <f t="shared" si="9"/>
        <v>2</v>
      </c>
      <c r="AJ44" t="str">
        <f t="shared" si="10"/>
        <v>No</v>
      </c>
      <c r="AK44" t="str">
        <f t="shared" si="4"/>
        <v>Off</v>
      </c>
      <c r="AL44" t="str">
        <f t="shared" si="5"/>
        <v>2Off</v>
      </c>
      <c r="AM44" s="9" t="str">
        <f t="shared" si="6"/>
        <v>W</v>
      </c>
      <c r="AN44" s="9">
        <f t="shared" si="7"/>
        <v>0.25931756206250878</v>
      </c>
    </row>
    <row r="45" spans="9:40" x14ac:dyDescent="0.25">
      <c r="I45" s="2">
        <f t="shared" si="11"/>
        <v>42778</v>
      </c>
      <c r="J45" s="4">
        <f>Res_Lighting!B44/SUM(Res_Lighting!$B$2:$Y$366)*1000</f>
        <v>0.11747072055003226</v>
      </c>
      <c r="K45" s="4">
        <f>Res_Lighting!C44/SUM(Res_Lighting!$B$2:$Y$366)*1000</f>
        <v>7.3499132544699308E-2</v>
      </c>
      <c r="L45" s="4">
        <f>Res_Lighting!D44/SUM(Res_Lighting!$B$2:$Y$366)*1000</f>
        <v>5.0204214572364299E-2</v>
      </c>
      <c r="M45" s="4">
        <f>Res_Lighting!E44/SUM(Res_Lighting!$B$2:$Y$366)*1000</f>
        <v>3.8611309526580345E-2</v>
      </c>
      <c r="N45" s="4">
        <f>Res_Lighting!F44/SUM(Res_Lighting!$B$2:$Y$366)*1000</f>
        <v>3.5493966327349857E-2</v>
      </c>
      <c r="O45" s="4">
        <f>Res_Lighting!G44/SUM(Res_Lighting!$B$2:$Y$366)*1000</f>
        <v>4.0469552331080627E-2</v>
      </c>
      <c r="P45" s="4">
        <f>Res_Lighting!H44/SUM(Res_Lighting!$B$2:$Y$366)*1000</f>
        <v>5.3452600329688849E-2</v>
      </c>
      <c r="Q45" s="4">
        <f>Res_Lighting!I44/SUM(Res_Lighting!$B$2:$Y$366)*1000</f>
        <v>9.9377218137050957E-2</v>
      </c>
      <c r="R45" s="4">
        <f>Res_Lighting!J44/SUM(Res_Lighting!$B$2:$Y$366)*1000</f>
        <v>0.13302421702550324</v>
      </c>
      <c r="S45" s="4">
        <f>Res_Lighting!K44/SUM(Res_Lighting!$B$2:$Y$366)*1000</f>
        <v>0.1278066640137823</v>
      </c>
      <c r="T45" s="4">
        <f>Res_Lighting!L44/SUM(Res_Lighting!$B$2:$Y$366)*1000</f>
        <v>0.11173597293139098</v>
      </c>
      <c r="U45" s="4">
        <f>Res_Lighting!M44/SUM(Res_Lighting!$B$2:$Y$366)*1000</f>
        <v>0.10399443138300189</v>
      </c>
      <c r="V45" s="4">
        <f>Res_Lighting!N44/SUM(Res_Lighting!$B$2:$Y$366)*1000</f>
        <v>0.10364003296255138</v>
      </c>
      <c r="W45" s="4">
        <f>Res_Lighting!O44/SUM(Res_Lighting!$B$2:$Y$366)*1000</f>
        <v>9.8707520182308439E-2</v>
      </c>
      <c r="X45" s="4">
        <f>Res_Lighting!P44/SUM(Res_Lighting!$B$2:$Y$366)*1000</f>
        <v>9.7401340634254402E-2</v>
      </c>
      <c r="Y45" s="4">
        <f>Res_Lighting!Q44/SUM(Res_Lighting!$B$2:$Y$366)*1000</f>
        <v>0.10145788798421396</v>
      </c>
      <c r="Z45" s="4">
        <f>Res_Lighting!R44/SUM(Res_Lighting!$B$2:$Y$366)*1000</f>
        <v>0.11079906555589115</v>
      </c>
      <c r="AA45" s="4">
        <f>Res_Lighting!S44/SUM(Res_Lighting!$B$2:$Y$366)*1000</f>
        <v>0.14186406574707064</v>
      </c>
      <c r="AB45" s="4">
        <f>Res_Lighting!T44/SUM(Res_Lighting!$B$2:$Y$366)*1000</f>
        <v>0.19965214366742201</v>
      </c>
      <c r="AC45" s="4">
        <f>Res_Lighting!U44/SUM(Res_Lighting!$B$2:$Y$366)*1000</f>
        <v>0.25931756206250878</v>
      </c>
      <c r="AD45" s="4">
        <f>Res_Lighting!V44/SUM(Res_Lighting!$B$2:$Y$366)*1000</f>
        <v>0.27041851175488912</v>
      </c>
      <c r="AE45" s="4">
        <f>Res_Lighting!W44/SUM(Res_Lighting!$B$2:$Y$366)*1000</f>
        <v>0.2626070496709097</v>
      </c>
      <c r="AF45" s="4">
        <f>Res_Lighting!X44/SUM(Res_Lighting!$B$2:$Y$366)*1000</f>
        <v>0.23342871606241183</v>
      </c>
      <c r="AG45" s="4">
        <f>Res_Lighting!Y44/SUM(Res_Lighting!$B$2:$Y$366)*1000</f>
        <v>0.17718942918523889</v>
      </c>
      <c r="AH45" s="8">
        <f t="shared" si="8"/>
        <v>3.0416233251421949</v>
      </c>
      <c r="AI45">
        <f t="shared" si="9"/>
        <v>2</v>
      </c>
      <c r="AJ45" t="str">
        <f t="shared" si="10"/>
        <v>No</v>
      </c>
      <c r="AK45" t="str">
        <f t="shared" si="4"/>
        <v>Off</v>
      </c>
      <c r="AL45" t="str">
        <f t="shared" si="5"/>
        <v>2Off</v>
      </c>
      <c r="AM45" s="9" t="str">
        <f t="shared" si="6"/>
        <v>W</v>
      </c>
      <c r="AN45" s="9">
        <f t="shared" si="7"/>
        <v>0.25931756206250878</v>
      </c>
    </row>
    <row r="46" spans="9:40" x14ac:dyDescent="0.25">
      <c r="I46" s="2">
        <f t="shared" si="11"/>
        <v>42779</v>
      </c>
      <c r="J46" s="4">
        <f>Res_Lighting!B45/SUM(Res_Lighting!$B$2:$Y$366)*1000</f>
        <v>0.11747072055003226</v>
      </c>
      <c r="K46" s="4">
        <f>Res_Lighting!C45/SUM(Res_Lighting!$B$2:$Y$366)*1000</f>
        <v>7.3374369055629315E-2</v>
      </c>
      <c r="L46" s="4">
        <f>Res_Lighting!D45/SUM(Res_Lighting!$B$2:$Y$366)*1000</f>
        <v>5.0118993798197342E-2</v>
      </c>
      <c r="M46" s="4">
        <f>Res_Lighting!E45/SUM(Res_Lighting!$B$2:$Y$366)*1000</f>
        <v>3.8545767505507311E-2</v>
      </c>
      <c r="N46" s="4">
        <f>Res_Lighting!F45/SUM(Res_Lighting!$B$2:$Y$366)*1000</f>
        <v>3.5433715941711123E-2</v>
      </c>
      <c r="O46" s="4">
        <f>Res_Lighting!G45/SUM(Res_Lighting!$B$2:$Y$366)*1000</f>
        <v>4.0400855975421569E-2</v>
      </c>
      <c r="P46" s="4">
        <f>Res_Lighting!H45/SUM(Res_Lighting!$B$2:$Y$366)*1000</f>
        <v>5.3361865477642323E-2</v>
      </c>
      <c r="Q46" s="4">
        <f>Res_Lighting!I45/SUM(Res_Lighting!$B$2:$Y$366)*1000</f>
        <v>9.9208527051325532E-2</v>
      </c>
      <c r="R46" s="4">
        <f>Res_Lighting!J45/SUM(Res_Lighting!$B$2:$Y$366)*1000</f>
        <v>0.13279841074898974</v>
      </c>
      <c r="S46" s="4">
        <f>Res_Lighting!K45/SUM(Res_Lighting!$B$2:$Y$366)*1000</f>
        <v>0.12758971444204353</v>
      </c>
      <c r="T46" s="4">
        <f>Res_Lighting!L45/SUM(Res_Lighting!$B$2:$Y$366)*1000</f>
        <v>0.11154630307604865</v>
      </c>
      <c r="U46" s="4">
        <f>Res_Lighting!M45/SUM(Res_Lighting!$B$2:$Y$366)*1000</f>
        <v>0.10381790265873037</v>
      </c>
      <c r="V46" s="4">
        <f>Res_Lighting!N45/SUM(Res_Lighting!$B$2:$Y$366)*1000</f>
        <v>0.10346410582338599</v>
      </c>
      <c r="W46" s="4">
        <f>Res_Lighting!O45/SUM(Res_Lighting!$B$2:$Y$366)*1000</f>
        <v>9.8539965897121495E-2</v>
      </c>
      <c r="X46" s="4">
        <f>Res_Lighting!P45/SUM(Res_Lighting!$B$2:$Y$366)*1000</f>
        <v>9.7236003565953272E-2</v>
      </c>
      <c r="Y46" s="4">
        <f>Res_Lighting!Q45/SUM(Res_Lighting!$B$2:$Y$366)*1000</f>
        <v>0.10128566499789679</v>
      </c>
      <c r="Z46" s="4">
        <f>Res_Lighting!R45/SUM(Res_Lighting!$B$2:$Y$366)*1000</f>
        <v>0.11061098608439497</v>
      </c>
      <c r="AA46" s="4">
        <f>Res_Lighting!S45/SUM(Res_Lighting!$B$2:$Y$366)*1000</f>
        <v>0.14162325398231299</v>
      </c>
      <c r="AB46" s="4">
        <f>Res_Lighting!T45/SUM(Res_Lighting!$B$2:$Y$366)*1000</f>
        <v>0.19931323765340772</v>
      </c>
      <c r="AC46" s="4">
        <f>Res_Lighting!U45/SUM(Res_Lighting!$B$2:$Y$366)*1000</f>
        <v>0.25887737504669156</v>
      </c>
      <c r="AD46" s="4">
        <f>Res_Lighting!V45/SUM(Res_Lighting!$B$2:$Y$366)*1000</f>
        <v>0.26995948107156625</v>
      </c>
      <c r="AE46" s="4">
        <f>Res_Lighting!W45/SUM(Res_Lighting!$B$2:$Y$366)*1000</f>
        <v>0.26216127880754114</v>
      </c>
      <c r="AF46" s="4">
        <f>Res_Lighting!X45/SUM(Res_Lighting!$B$2:$Y$366)*1000</f>
        <v>0.23303247490885337</v>
      </c>
      <c r="AG46" s="4">
        <f>Res_Lighting!Y45/SUM(Res_Lighting!$B$2:$Y$366)*1000</f>
        <v>0.17688865323529135</v>
      </c>
      <c r="AH46" s="8">
        <f t="shared" si="8"/>
        <v>3.0366596273556956</v>
      </c>
      <c r="AI46">
        <f t="shared" si="9"/>
        <v>2</v>
      </c>
      <c r="AJ46" t="str">
        <f t="shared" si="10"/>
        <v>No</v>
      </c>
      <c r="AK46" t="str">
        <f t="shared" si="4"/>
        <v>On</v>
      </c>
      <c r="AL46" t="str">
        <f t="shared" si="5"/>
        <v>2On</v>
      </c>
      <c r="AM46" s="9" t="str">
        <f t="shared" si="6"/>
        <v>W</v>
      </c>
      <c r="AN46" s="9">
        <f t="shared" si="7"/>
        <v>0.25887737504669156</v>
      </c>
    </row>
    <row r="47" spans="9:40" x14ac:dyDescent="0.25">
      <c r="I47" s="2">
        <f t="shared" si="11"/>
        <v>42780</v>
      </c>
      <c r="J47" s="4">
        <f>Res_Lighting!B46/SUM(Res_Lighting!$B$2:$Y$366)*1000</f>
        <v>0.11727131606113626</v>
      </c>
      <c r="K47" s="4">
        <f>Res_Lighting!C46/SUM(Res_Lighting!$B$2:$Y$366)*1000</f>
        <v>7.3374369055629315E-2</v>
      </c>
      <c r="L47" s="4">
        <f>Res_Lighting!D46/SUM(Res_Lighting!$B$2:$Y$366)*1000</f>
        <v>5.0118993798197342E-2</v>
      </c>
      <c r="M47" s="4">
        <f>Res_Lighting!E46/SUM(Res_Lighting!$B$2:$Y$366)*1000</f>
        <v>3.8545767505507311E-2</v>
      </c>
      <c r="N47" s="4">
        <f>Res_Lighting!F46/SUM(Res_Lighting!$B$2:$Y$366)*1000</f>
        <v>3.5433715941711123E-2</v>
      </c>
      <c r="O47" s="4">
        <f>Res_Lighting!G46/SUM(Res_Lighting!$B$2:$Y$366)*1000</f>
        <v>4.0400855975421569E-2</v>
      </c>
      <c r="P47" s="4">
        <f>Res_Lighting!H46/SUM(Res_Lighting!$B$2:$Y$366)*1000</f>
        <v>5.3361865477642323E-2</v>
      </c>
      <c r="Q47" s="4">
        <f>Res_Lighting!I46/SUM(Res_Lighting!$B$2:$Y$366)*1000</f>
        <v>9.9208527051325532E-2</v>
      </c>
      <c r="R47" s="4">
        <f>Res_Lighting!J46/SUM(Res_Lighting!$B$2:$Y$366)*1000</f>
        <v>0.13279841074898974</v>
      </c>
      <c r="S47" s="4">
        <f>Res_Lighting!K46/SUM(Res_Lighting!$B$2:$Y$366)*1000</f>
        <v>0.12758971444204353</v>
      </c>
      <c r="T47" s="4">
        <f>Res_Lighting!L46/SUM(Res_Lighting!$B$2:$Y$366)*1000</f>
        <v>0.11154630307604865</v>
      </c>
      <c r="U47" s="4">
        <f>Res_Lighting!M46/SUM(Res_Lighting!$B$2:$Y$366)*1000</f>
        <v>0.10381790265873037</v>
      </c>
      <c r="V47" s="4">
        <f>Res_Lighting!N46/SUM(Res_Lighting!$B$2:$Y$366)*1000</f>
        <v>0.10346410582338599</v>
      </c>
      <c r="W47" s="4">
        <f>Res_Lighting!O46/SUM(Res_Lighting!$B$2:$Y$366)*1000</f>
        <v>9.8539965897121495E-2</v>
      </c>
      <c r="X47" s="4">
        <f>Res_Lighting!P46/SUM(Res_Lighting!$B$2:$Y$366)*1000</f>
        <v>9.7236003565953272E-2</v>
      </c>
      <c r="Y47" s="4">
        <f>Res_Lighting!Q46/SUM(Res_Lighting!$B$2:$Y$366)*1000</f>
        <v>0.10128566499789679</v>
      </c>
      <c r="Z47" s="4">
        <f>Res_Lighting!R46/SUM(Res_Lighting!$B$2:$Y$366)*1000</f>
        <v>0.11061098608439497</v>
      </c>
      <c r="AA47" s="4">
        <f>Res_Lighting!S46/SUM(Res_Lighting!$B$2:$Y$366)*1000</f>
        <v>0.14162325398231299</v>
      </c>
      <c r="AB47" s="4">
        <f>Res_Lighting!T46/SUM(Res_Lighting!$B$2:$Y$366)*1000</f>
        <v>0.19931323765340772</v>
      </c>
      <c r="AC47" s="4">
        <f>Res_Lighting!U46/SUM(Res_Lighting!$B$2:$Y$366)*1000</f>
        <v>0.25887737504669156</v>
      </c>
      <c r="AD47" s="4">
        <f>Res_Lighting!V46/SUM(Res_Lighting!$B$2:$Y$366)*1000</f>
        <v>0.26995948107156625</v>
      </c>
      <c r="AE47" s="4">
        <f>Res_Lighting!W46/SUM(Res_Lighting!$B$2:$Y$366)*1000</f>
        <v>0.26216127880754114</v>
      </c>
      <c r="AF47" s="4">
        <f>Res_Lighting!X46/SUM(Res_Lighting!$B$2:$Y$366)*1000</f>
        <v>0.23303247490885337</v>
      </c>
      <c r="AG47" s="4">
        <f>Res_Lighting!Y46/SUM(Res_Lighting!$B$2:$Y$366)*1000</f>
        <v>0.17688865323529135</v>
      </c>
      <c r="AH47" s="8">
        <f t="shared" si="8"/>
        <v>3.0364602228667996</v>
      </c>
      <c r="AI47">
        <f t="shared" si="9"/>
        <v>2</v>
      </c>
      <c r="AJ47" t="str">
        <f t="shared" si="10"/>
        <v>No</v>
      </c>
      <c r="AK47" t="str">
        <f t="shared" si="4"/>
        <v>On</v>
      </c>
      <c r="AL47" t="str">
        <f t="shared" si="5"/>
        <v>2On</v>
      </c>
      <c r="AM47" s="9" t="str">
        <f t="shared" si="6"/>
        <v>W</v>
      </c>
      <c r="AN47" s="9">
        <f t="shared" si="7"/>
        <v>0.25887737504669156</v>
      </c>
    </row>
    <row r="48" spans="9:40" x14ac:dyDescent="0.25">
      <c r="I48" s="2">
        <f t="shared" si="11"/>
        <v>42781</v>
      </c>
      <c r="J48" s="4">
        <f>Res_Lighting!B47/SUM(Res_Lighting!$B$2:$Y$366)*1000</f>
        <v>0.11727131606113626</v>
      </c>
      <c r="K48" s="4">
        <f>Res_Lighting!C47/SUM(Res_Lighting!$B$2:$Y$366)*1000</f>
        <v>7.3374369055629315E-2</v>
      </c>
      <c r="L48" s="4">
        <f>Res_Lighting!D47/SUM(Res_Lighting!$B$2:$Y$366)*1000</f>
        <v>5.0118993798197342E-2</v>
      </c>
      <c r="M48" s="4">
        <f>Res_Lighting!E47/SUM(Res_Lighting!$B$2:$Y$366)*1000</f>
        <v>3.8545767505507311E-2</v>
      </c>
      <c r="N48" s="4">
        <f>Res_Lighting!F47/SUM(Res_Lighting!$B$2:$Y$366)*1000</f>
        <v>3.5433715941711123E-2</v>
      </c>
      <c r="O48" s="4">
        <f>Res_Lighting!G47/SUM(Res_Lighting!$B$2:$Y$366)*1000</f>
        <v>4.0400855975421569E-2</v>
      </c>
      <c r="P48" s="4">
        <f>Res_Lighting!H47/SUM(Res_Lighting!$B$2:$Y$366)*1000</f>
        <v>5.3361865477642323E-2</v>
      </c>
      <c r="Q48" s="4">
        <f>Res_Lighting!I47/SUM(Res_Lighting!$B$2:$Y$366)*1000</f>
        <v>9.9208527051325532E-2</v>
      </c>
      <c r="R48" s="4">
        <f>Res_Lighting!J47/SUM(Res_Lighting!$B$2:$Y$366)*1000</f>
        <v>0.13279841074898974</v>
      </c>
      <c r="S48" s="4">
        <f>Res_Lighting!K47/SUM(Res_Lighting!$B$2:$Y$366)*1000</f>
        <v>0.12758971444204353</v>
      </c>
      <c r="T48" s="4">
        <f>Res_Lighting!L47/SUM(Res_Lighting!$B$2:$Y$366)*1000</f>
        <v>0.11154630307604865</v>
      </c>
      <c r="U48" s="4">
        <f>Res_Lighting!M47/SUM(Res_Lighting!$B$2:$Y$366)*1000</f>
        <v>0.10381790265873037</v>
      </c>
      <c r="V48" s="4">
        <f>Res_Lighting!N47/SUM(Res_Lighting!$B$2:$Y$366)*1000</f>
        <v>0.10346410582338599</v>
      </c>
      <c r="W48" s="4">
        <f>Res_Lighting!O47/SUM(Res_Lighting!$B$2:$Y$366)*1000</f>
        <v>9.8539965897121495E-2</v>
      </c>
      <c r="X48" s="4">
        <f>Res_Lighting!P47/SUM(Res_Lighting!$B$2:$Y$366)*1000</f>
        <v>9.7236003565953272E-2</v>
      </c>
      <c r="Y48" s="4">
        <f>Res_Lighting!Q47/SUM(Res_Lighting!$B$2:$Y$366)*1000</f>
        <v>0.10128566499789679</v>
      </c>
      <c r="Z48" s="4">
        <f>Res_Lighting!R47/SUM(Res_Lighting!$B$2:$Y$366)*1000</f>
        <v>0.11061098608439497</v>
      </c>
      <c r="AA48" s="4">
        <f>Res_Lighting!S47/SUM(Res_Lighting!$B$2:$Y$366)*1000</f>
        <v>0.14162325398231299</v>
      </c>
      <c r="AB48" s="4">
        <f>Res_Lighting!T47/SUM(Res_Lighting!$B$2:$Y$366)*1000</f>
        <v>0.19931323765340772</v>
      </c>
      <c r="AC48" s="4">
        <f>Res_Lighting!U47/SUM(Res_Lighting!$B$2:$Y$366)*1000</f>
        <v>0.25887737504669156</v>
      </c>
      <c r="AD48" s="4">
        <f>Res_Lighting!V47/SUM(Res_Lighting!$B$2:$Y$366)*1000</f>
        <v>0.26995948107156625</v>
      </c>
      <c r="AE48" s="4">
        <f>Res_Lighting!W47/SUM(Res_Lighting!$B$2:$Y$366)*1000</f>
        <v>0.26216127880754114</v>
      </c>
      <c r="AF48" s="4">
        <f>Res_Lighting!X47/SUM(Res_Lighting!$B$2:$Y$366)*1000</f>
        <v>0.23303247490885337</v>
      </c>
      <c r="AG48" s="4">
        <f>Res_Lighting!Y47/SUM(Res_Lighting!$B$2:$Y$366)*1000</f>
        <v>0.17688865323529135</v>
      </c>
      <c r="AH48" s="8">
        <f t="shared" si="8"/>
        <v>3.0364602228667996</v>
      </c>
      <c r="AI48">
        <f t="shared" si="9"/>
        <v>2</v>
      </c>
      <c r="AJ48" t="str">
        <f t="shared" si="10"/>
        <v>No</v>
      </c>
      <c r="AK48" t="str">
        <f t="shared" si="4"/>
        <v>On</v>
      </c>
      <c r="AL48" t="str">
        <f t="shared" si="5"/>
        <v>2On</v>
      </c>
      <c r="AM48" s="9" t="str">
        <f t="shared" si="6"/>
        <v>W</v>
      </c>
      <c r="AN48" s="9">
        <f t="shared" si="7"/>
        <v>0.25887737504669156</v>
      </c>
    </row>
    <row r="49" spans="9:40" x14ac:dyDescent="0.25">
      <c r="I49" s="2">
        <f t="shared" si="11"/>
        <v>42782</v>
      </c>
      <c r="J49" s="4">
        <f>Res_Lighting!B48/SUM(Res_Lighting!$B$2:$Y$366)*1000</f>
        <v>0.11727131606113626</v>
      </c>
      <c r="K49" s="4">
        <f>Res_Lighting!C48/SUM(Res_Lighting!$B$2:$Y$366)*1000</f>
        <v>7.3374369055629315E-2</v>
      </c>
      <c r="L49" s="4">
        <f>Res_Lighting!D48/SUM(Res_Lighting!$B$2:$Y$366)*1000</f>
        <v>5.0118993798197342E-2</v>
      </c>
      <c r="M49" s="4">
        <f>Res_Lighting!E48/SUM(Res_Lighting!$B$2:$Y$366)*1000</f>
        <v>3.8545767505507311E-2</v>
      </c>
      <c r="N49" s="4">
        <f>Res_Lighting!F48/SUM(Res_Lighting!$B$2:$Y$366)*1000</f>
        <v>3.5433715941711123E-2</v>
      </c>
      <c r="O49" s="4">
        <f>Res_Lighting!G48/SUM(Res_Lighting!$B$2:$Y$366)*1000</f>
        <v>4.0400855975421569E-2</v>
      </c>
      <c r="P49" s="4">
        <f>Res_Lighting!H48/SUM(Res_Lighting!$B$2:$Y$366)*1000</f>
        <v>5.3361865477642323E-2</v>
      </c>
      <c r="Q49" s="4">
        <f>Res_Lighting!I48/SUM(Res_Lighting!$B$2:$Y$366)*1000</f>
        <v>9.9208527051325532E-2</v>
      </c>
      <c r="R49" s="4">
        <f>Res_Lighting!J48/SUM(Res_Lighting!$B$2:$Y$366)*1000</f>
        <v>0.13279841074898974</v>
      </c>
      <c r="S49" s="4">
        <f>Res_Lighting!K48/SUM(Res_Lighting!$B$2:$Y$366)*1000</f>
        <v>0.12758971444204353</v>
      </c>
      <c r="T49" s="4">
        <f>Res_Lighting!L48/SUM(Res_Lighting!$B$2:$Y$366)*1000</f>
        <v>0.11154630307604865</v>
      </c>
      <c r="U49" s="4">
        <f>Res_Lighting!M48/SUM(Res_Lighting!$B$2:$Y$366)*1000</f>
        <v>0.10381790265873037</v>
      </c>
      <c r="V49" s="4">
        <f>Res_Lighting!N48/SUM(Res_Lighting!$B$2:$Y$366)*1000</f>
        <v>0.10346410582338599</v>
      </c>
      <c r="W49" s="4">
        <f>Res_Lighting!O48/SUM(Res_Lighting!$B$2:$Y$366)*1000</f>
        <v>9.8539965897121495E-2</v>
      </c>
      <c r="X49" s="4">
        <f>Res_Lighting!P48/SUM(Res_Lighting!$B$2:$Y$366)*1000</f>
        <v>9.7236003565953272E-2</v>
      </c>
      <c r="Y49" s="4">
        <f>Res_Lighting!Q48/SUM(Res_Lighting!$B$2:$Y$366)*1000</f>
        <v>0.10128566499789679</v>
      </c>
      <c r="Z49" s="4">
        <f>Res_Lighting!R48/SUM(Res_Lighting!$B$2:$Y$366)*1000</f>
        <v>0.11061098608439497</v>
      </c>
      <c r="AA49" s="4">
        <f>Res_Lighting!S48/SUM(Res_Lighting!$B$2:$Y$366)*1000</f>
        <v>0.14162325398231299</v>
      </c>
      <c r="AB49" s="4">
        <f>Res_Lighting!T48/SUM(Res_Lighting!$B$2:$Y$366)*1000</f>
        <v>0.19931323765340772</v>
      </c>
      <c r="AC49" s="4">
        <f>Res_Lighting!U48/SUM(Res_Lighting!$B$2:$Y$366)*1000</f>
        <v>0.25887737504669156</v>
      </c>
      <c r="AD49" s="4">
        <f>Res_Lighting!V48/SUM(Res_Lighting!$B$2:$Y$366)*1000</f>
        <v>0.26995948107156625</v>
      </c>
      <c r="AE49" s="4">
        <f>Res_Lighting!W48/SUM(Res_Lighting!$B$2:$Y$366)*1000</f>
        <v>0.26216127880754114</v>
      </c>
      <c r="AF49" s="4">
        <f>Res_Lighting!X48/SUM(Res_Lighting!$B$2:$Y$366)*1000</f>
        <v>0.23303247490885337</v>
      </c>
      <c r="AG49" s="4">
        <f>Res_Lighting!Y48/SUM(Res_Lighting!$B$2:$Y$366)*1000</f>
        <v>0.17688865323529135</v>
      </c>
      <c r="AH49" s="8">
        <f t="shared" si="8"/>
        <v>3.0364602228667996</v>
      </c>
      <c r="AI49">
        <f t="shared" si="9"/>
        <v>2</v>
      </c>
      <c r="AJ49" t="str">
        <f t="shared" si="10"/>
        <v>No</v>
      </c>
      <c r="AK49" t="str">
        <f t="shared" si="4"/>
        <v>On</v>
      </c>
      <c r="AL49" t="str">
        <f t="shared" si="5"/>
        <v>2On</v>
      </c>
      <c r="AM49" s="9" t="str">
        <f t="shared" si="6"/>
        <v>W</v>
      </c>
      <c r="AN49" s="9">
        <f t="shared" si="7"/>
        <v>0.25887737504669156</v>
      </c>
    </row>
    <row r="50" spans="9:40" x14ac:dyDescent="0.25">
      <c r="I50" s="2">
        <f t="shared" si="11"/>
        <v>42783</v>
      </c>
      <c r="J50" s="4">
        <f>Res_Lighting!B49/SUM(Res_Lighting!$B$2:$Y$366)*1000</f>
        <v>0.11727131606113626</v>
      </c>
      <c r="K50" s="4">
        <f>Res_Lighting!C49/SUM(Res_Lighting!$B$2:$Y$366)*1000</f>
        <v>7.3374369055629315E-2</v>
      </c>
      <c r="L50" s="4">
        <f>Res_Lighting!D49/SUM(Res_Lighting!$B$2:$Y$366)*1000</f>
        <v>5.0118993798197342E-2</v>
      </c>
      <c r="M50" s="4">
        <f>Res_Lighting!E49/SUM(Res_Lighting!$B$2:$Y$366)*1000</f>
        <v>3.8545767505507311E-2</v>
      </c>
      <c r="N50" s="4">
        <f>Res_Lighting!F49/SUM(Res_Lighting!$B$2:$Y$366)*1000</f>
        <v>3.5433715941711123E-2</v>
      </c>
      <c r="O50" s="4">
        <f>Res_Lighting!G49/SUM(Res_Lighting!$B$2:$Y$366)*1000</f>
        <v>4.0400855975421569E-2</v>
      </c>
      <c r="P50" s="4">
        <f>Res_Lighting!H49/SUM(Res_Lighting!$B$2:$Y$366)*1000</f>
        <v>5.3361865477642323E-2</v>
      </c>
      <c r="Q50" s="4">
        <f>Res_Lighting!I49/SUM(Res_Lighting!$B$2:$Y$366)*1000</f>
        <v>9.9208527051325532E-2</v>
      </c>
      <c r="R50" s="4">
        <f>Res_Lighting!J49/SUM(Res_Lighting!$B$2:$Y$366)*1000</f>
        <v>0.13279841074898974</v>
      </c>
      <c r="S50" s="4">
        <f>Res_Lighting!K49/SUM(Res_Lighting!$B$2:$Y$366)*1000</f>
        <v>0.12758971444204353</v>
      </c>
      <c r="T50" s="4">
        <f>Res_Lighting!L49/SUM(Res_Lighting!$B$2:$Y$366)*1000</f>
        <v>0.11154630307604865</v>
      </c>
      <c r="U50" s="4">
        <f>Res_Lighting!M49/SUM(Res_Lighting!$B$2:$Y$366)*1000</f>
        <v>0.10381790265873037</v>
      </c>
      <c r="V50" s="4">
        <f>Res_Lighting!N49/SUM(Res_Lighting!$B$2:$Y$366)*1000</f>
        <v>0.10346410582338599</v>
      </c>
      <c r="W50" s="4">
        <f>Res_Lighting!O49/SUM(Res_Lighting!$B$2:$Y$366)*1000</f>
        <v>9.8539965897121495E-2</v>
      </c>
      <c r="X50" s="4">
        <f>Res_Lighting!P49/SUM(Res_Lighting!$B$2:$Y$366)*1000</f>
        <v>9.7236003565953272E-2</v>
      </c>
      <c r="Y50" s="4">
        <f>Res_Lighting!Q49/SUM(Res_Lighting!$B$2:$Y$366)*1000</f>
        <v>0.10128566499789679</v>
      </c>
      <c r="Z50" s="4">
        <f>Res_Lighting!R49/SUM(Res_Lighting!$B$2:$Y$366)*1000</f>
        <v>0.11061098608439497</v>
      </c>
      <c r="AA50" s="4">
        <f>Res_Lighting!S49/SUM(Res_Lighting!$B$2:$Y$366)*1000</f>
        <v>0.14162325398231299</v>
      </c>
      <c r="AB50" s="4">
        <f>Res_Lighting!T49/SUM(Res_Lighting!$B$2:$Y$366)*1000</f>
        <v>0.19931323765340772</v>
      </c>
      <c r="AC50" s="4">
        <f>Res_Lighting!U49/SUM(Res_Lighting!$B$2:$Y$366)*1000</f>
        <v>0.25887737504669156</v>
      </c>
      <c r="AD50" s="4">
        <f>Res_Lighting!V49/SUM(Res_Lighting!$B$2:$Y$366)*1000</f>
        <v>0.26995948107156625</v>
      </c>
      <c r="AE50" s="4">
        <f>Res_Lighting!W49/SUM(Res_Lighting!$B$2:$Y$366)*1000</f>
        <v>0.26216127880754114</v>
      </c>
      <c r="AF50" s="4">
        <f>Res_Lighting!X49/SUM(Res_Lighting!$B$2:$Y$366)*1000</f>
        <v>0.23303247490885337</v>
      </c>
      <c r="AG50" s="4">
        <f>Res_Lighting!Y49/SUM(Res_Lighting!$B$2:$Y$366)*1000</f>
        <v>0.17688865323529135</v>
      </c>
      <c r="AH50" s="8">
        <f t="shared" si="8"/>
        <v>3.0364602228667996</v>
      </c>
      <c r="AI50">
        <f t="shared" si="9"/>
        <v>2</v>
      </c>
      <c r="AJ50" t="str">
        <f t="shared" si="10"/>
        <v>No</v>
      </c>
      <c r="AK50" t="str">
        <f t="shared" si="4"/>
        <v>On</v>
      </c>
      <c r="AL50" t="str">
        <f t="shared" si="5"/>
        <v>2On</v>
      </c>
      <c r="AM50" s="9" t="str">
        <f t="shared" si="6"/>
        <v>W</v>
      </c>
      <c r="AN50" s="9">
        <f t="shared" si="7"/>
        <v>0.25887737504669156</v>
      </c>
    </row>
    <row r="51" spans="9:40" x14ac:dyDescent="0.25">
      <c r="I51" s="2">
        <f t="shared" si="11"/>
        <v>42784</v>
      </c>
      <c r="J51" s="4">
        <f>Res_Lighting!B50/SUM(Res_Lighting!$B$2:$Y$366)*1000</f>
        <v>0.11727131606113626</v>
      </c>
      <c r="K51" s="4">
        <f>Res_Lighting!C50/SUM(Res_Lighting!$B$2:$Y$366)*1000</f>
        <v>7.3499132544699308E-2</v>
      </c>
      <c r="L51" s="4">
        <f>Res_Lighting!D50/SUM(Res_Lighting!$B$2:$Y$366)*1000</f>
        <v>5.0204214572364299E-2</v>
      </c>
      <c r="M51" s="4">
        <f>Res_Lighting!E50/SUM(Res_Lighting!$B$2:$Y$366)*1000</f>
        <v>3.8611309526580345E-2</v>
      </c>
      <c r="N51" s="4">
        <f>Res_Lighting!F50/SUM(Res_Lighting!$B$2:$Y$366)*1000</f>
        <v>3.5493966327349857E-2</v>
      </c>
      <c r="O51" s="4">
        <f>Res_Lighting!G50/SUM(Res_Lighting!$B$2:$Y$366)*1000</f>
        <v>4.0469552331080627E-2</v>
      </c>
      <c r="P51" s="4">
        <f>Res_Lighting!H50/SUM(Res_Lighting!$B$2:$Y$366)*1000</f>
        <v>5.3452600329688849E-2</v>
      </c>
      <c r="Q51" s="4">
        <f>Res_Lighting!I50/SUM(Res_Lighting!$B$2:$Y$366)*1000</f>
        <v>9.9377218137050957E-2</v>
      </c>
      <c r="R51" s="4">
        <f>Res_Lighting!J50/SUM(Res_Lighting!$B$2:$Y$366)*1000</f>
        <v>0.13302421702550324</v>
      </c>
      <c r="S51" s="4">
        <f>Res_Lighting!K50/SUM(Res_Lighting!$B$2:$Y$366)*1000</f>
        <v>0.1278066640137823</v>
      </c>
      <c r="T51" s="4">
        <f>Res_Lighting!L50/SUM(Res_Lighting!$B$2:$Y$366)*1000</f>
        <v>0.11173597293139098</v>
      </c>
      <c r="U51" s="4">
        <f>Res_Lighting!M50/SUM(Res_Lighting!$B$2:$Y$366)*1000</f>
        <v>0.10399443138300189</v>
      </c>
      <c r="V51" s="4">
        <f>Res_Lighting!N50/SUM(Res_Lighting!$B$2:$Y$366)*1000</f>
        <v>0.10364003296255138</v>
      </c>
      <c r="W51" s="4">
        <f>Res_Lighting!O50/SUM(Res_Lighting!$B$2:$Y$366)*1000</f>
        <v>9.8707520182308439E-2</v>
      </c>
      <c r="X51" s="4">
        <f>Res_Lighting!P50/SUM(Res_Lighting!$B$2:$Y$366)*1000</f>
        <v>9.7401340634254402E-2</v>
      </c>
      <c r="Y51" s="4">
        <f>Res_Lighting!Q50/SUM(Res_Lighting!$B$2:$Y$366)*1000</f>
        <v>0.10145788798421396</v>
      </c>
      <c r="Z51" s="4">
        <f>Res_Lighting!R50/SUM(Res_Lighting!$B$2:$Y$366)*1000</f>
        <v>0.11079906555589115</v>
      </c>
      <c r="AA51" s="4">
        <f>Res_Lighting!S50/SUM(Res_Lighting!$B$2:$Y$366)*1000</f>
        <v>0.14186406574707064</v>
      </c>
      <c r="AB51" s="4">
        <f>Res_Lighting!T50/SUM(Res_Lighting!$B$2:$Y$366)*1000</f>
        <v>0.19965214366742201</v>
      </c>
      <c r="AC51" s="4">
        <f>Res_Lighting!U50/SUM(Res_Lighting!$B$2:$Y$366)*1000</f>
        <v>0.25931756206250878</v>
      </c>
      <c r="AD51" s="4">
        <f>Res_Lighting!V50/SUM(Res_Lighting!$B$2:$Y$366)*1000</f>
        <v>0.27041851175488912</v>
      </c>
      <c r="AE51" s="4">
        <f>Res_Lighting!W50/SUM(Res_Lighting!$B$2:$Y$366)*1000</f>
        <v>0.2626070496709097</v>
      </c>
      <c r="AF51" s="4">
        <f>Res_Lighting!X50/SUM(Res_Lighting!$B$2:$Y$366)*1000</f>
        <v>0.23342871606241183</v>
      </c>
      <c r="AG51" s="4">
        <f>Res_Lighting!Y50/SUM(Res_Lighting!$B$2:$Y$366)*1000</f>
        <v>0.17718942918523889</v>
      </c>
      <c r="AH51" s="8">
        <f t="shared" si="8"/>
        <v>3.0414239206532989</v>
      </c>
      <c r="AI51">
        <f t="shared" si="9"/>
        <v>2</v>
      </c>
      <c r="AJ51" t="str">
        <f t="shared" si="10"/>
        <v>No</v>
      </c>
      <c r="AK51" t="str">
        <f t="shared" si="4"/>
        <v>Off</v>
      </c>
      <c r="AL51" t="str">
        <f t="shared" si="5"/>
        <v>2Off</v>
      </c>
      <c r="AM51" s="9" t="str">
        <f t="shared" si="6"/>
        <v>W</v>
      </c>
      <c r="AN51" s="9">
        <f t="shared" si="7"/>
        <v>0.25931756206250878</v>
      </c>
    </row>
    <row r="52" spans="9:40" x14ac:dyDescent="0.25">
      <c r="I52" s="2">
        <f t="shared" si="11"/>
        <v>42785</v>
      </c>
      <c r="J52" s="4">
        <f>Res_Lighting!B51/SUM(Res_Lighting!$B$2:$Y$366)*1000</f>
        <v>0.11747072055003226</v>
      </c>
      <c r="K52" s="4">
        <f>Res_Lighting!C51/SUM(Res_Lighting!$B$2:$Y$366)*1000</f>
        <v>7.3499132544699308E-2</v>
      </c>
      <c r="L52" s="4">
        <f>Res_Lighting!D51/SUM(Res_Lighting!$B$2:$Y$366)*1000</f>
        <v>5.0204214572364299E-2</v>
      </c>
      <c r="M52" s="4">
        <f>Res_Lighting!E51/SUM(Res_Lighting!$B$2:$Y$366)*1000</f>
        <v>3.8611309526580345E-2</v>
      </c>
      <c r="N52" s="4">
        <f>Res_Lighting!F51/SUM(Res_Lighting!$B$2:$Y$366)*1000</f>
        <v>3.5493966327349857E-2</v>
      </c>
      <c r="O52" s="4">
        <f>Res_Lighting!G51/SUM(Res_Lighting!$B$2:$Y$366)*1000</f>
        <v>4.0469552331080627E-2</v>
      </c>
      <c r="P52" s="4">
        <f>Res_Lighting!H51/SUM(Res_Lighting!$B$2:$Y$366)*1000</f>
        <v>5.3452600329688849E-2</v>
      </c>
      <c r="Q52" s="4">
        <f>Res_Lighting!I51/SUM(Res_Lighting!$B$2:$Y$366)*1000</f>
        <v>9.9377218137050957E-2</v>
      </c>
      <c r="R52" s="4">
        <f>Res_Lighting!J51/SUM(Res_Lighting!$B$2:$Y$366)*1000</f>
        <v>0.13302421702550324</v>
      </c>
      <c r="S52" s="4">
        <f>Res_Lighting!K51/SUM(Res_Lighting!$B$2:$Y$366)*1000</f>
        <v>0.1278066640137823</v>
      </c>
      <c r="T52" s="4">
        <f>Res_Lighting!L51/SUM(Res_Lighting!$B$2:$Y$366)*1000</f>
        <v>0.11173597293139098</v>
      </c>
      <c r="U52" s="4">
        <f>Res_Lighting!M51/SUM(Res_Lighting!$B$2:$Y$366)*1000</f>
        <v>0.10399443138300189</v>
      </c>
      <c r="V52" s="4">
        <f>Res_Lighting!N51/SUM(Res_Lighting!$B$2:$Y$366)*1000</f>
        <v>0.10364003296255138</v>
      </c>
      <c r="W52" s="4">
        <f>Res_Lighting!O51/SUM(Res_Lighting!$B$2:$Y$366)*1000</f>
        <v>9.8707520182308439E-2</v>
      </c>
      <c r="X52" s="4">
        <f>Res_Lighting!P51/SUM(Res_Lighting!$B$2:$Y$366)*1000</f>
        <v>9.7401340634254402E-2</v>
      </c>
      <c r="Y52" s="4">
        <f>Res_Lighting!Q51/SUM(Res_Lighting!$B$2:$Y$366)*1000</f>
        <v>0.10145788798421396</v>
      </c>
      <c r="Z52" s="4">
        <f>Res_Lighting!R51/SUM(Res_Lighting!$B$2:$Y$366)*1000</f>
        <v>0.11079906555589115</v>
      </c>
      <c r="AA52" s="4">
        <f>Res_Lighting!S51/SUM(Res_Lighting!$B$2:$Y$366)*1000</f>
        <v>0.14186406574707064</v>
      </c>
      <c r="AB52" s="4">
        <f>Res_Lighting!T51/SUM(Res_Lighting!$B$2:$Y$366)*1000</f>
        <v>0.19965214366742201</v>
      </c>
      <c r="AC52" s="4">
        <f>Res_Lighting!U51/SUM(Res_Lighting!$B$2:$Y$366)*1000</f>
        <v>0.25931756206250878</v>
      </c>
      <c r="AD52" s="4">
        <f>Res_Lighting!V51/SUM(Res_Lighting!$B$2:$Y$366)*1000</f>
        <v>0.27041851175488912</v>
      </c>
      <c r="AE52" s="4">
        <f>Res_Lighting!W51/SUM(Res_Lighting!$B$2:$Y$366)*1000</f>
        <v>0.2626070496709097</v>
      </c>
      <c r="AF52" s="4">
        <f>Res_Lighting!X51/SUM(Res_Lighting!$B$2:$Y$366)*1000</f>
        <v>0.23342871606241183</v>
      </c>
      <c r="AG52" s="4">
        <f>Res_Lighting!Y51/SUM(Res_Lighting!$B$2:$Y$366)*1000</f>
        <v>0.17718942918523889</v>
      </c>
      <c r="AH52" s="8">
        <f t="shared" si="8"/>
        <v>3.0416233251421949</v>
      </c>
      <c r="AI52">
        <f t="shared" si="9"/>
        <v>2</v>
      </c>
      <c r="AJ52" t="str">
        <f t="shared" si="10"/>
        <v>No</v>
      </c>
      <c r="AK52" t="str">
        <f t="shared" si="4"/>
        <v>Off</v>
      </c>
      <c r="AL52" t="str">
        <f t="shared" si="5"/>
        <v>2Off</v>
      </c>
      <c r="AM52" s="9" t="str">
        <f t="shared" si="6"/>
        <v>W</v>
      </c>
      <c r="AN52" s="9">
        <f t="shared" si="7"/>
        <v>0.25931756206250878</v>
      </c>
    </row>
    <row r="53" spans="9:40" x14ac:dyDescent="0.25">
      <c r="I53" s="2">
        <f t="shared" si="11"/>
        <v>42786</v>
      </c>
      <c r="J53" s="4">
        <f>Res_Lighting!B52/SUM(Res_Lighting!$B$2:$Y$366)*1000</f>
        <v>0.11747072055003226</v>
      </c>
      <c r="K53" s="4">
        <f>Res_Lighting!C52/SUM(Res_Lighting!$B$2:$Y$366)*1000</f>
        <v>7.3499132544699308E-2</v>
      </c>
      <c r="L53" s="4">
        <f>Res_Lighting!D52/SUM(Res_Lighting!$B$2:$Y$366)*1000</f>
        <v>5.0204214572364299E-2</v>
      </c>
      <c r="M53" s="4">
        <f>Res_Lighting!E52/SUM(Res_Lighting!$B$2:$Y$366)*1000</f>
        <v>3.8611309526580345E-2</v>
      </c>
      <c r="N53" s="4">
        <f>Res_Lighting!F52/SUM(Res_Lighting!$B$2:$Y$366)*1000</f>
        <v>3.5493966327349857E-2</v>
      </c>
      <c r="O53" s="4">
        <f>Res_Lighting!G52/SUM(Res_Lighting!$B$2:$Y$366)*1000</f>
        <v>4.0469552331080627E-2</v>
      </c>
      <c r="P53" s="4">
        <f>Res_Lighting!H52/SUM(Res_Lighting!$B$2:$Y$366)*1000</f>
        <v>5.3452600329688849E-2</v>
      </c>
      <c r="Q53" s="4">
        <f>Res_Lighting!I52/SUM(Res_Lighting!$B$2:$Y$366)*1000</f>
        <v>9.9377218137050957E-2</v>
      </c>
      <c r="R53" s="4">
        <f>Res_Lighting!J52/SUM(Res_Lighting!$B$2:$Y$366)*1000</f>
        <v>0.13302421702550324</v>
      </c>
      <c r="S53" s="4">
        <f>Res_Lighting!K52/SUM(Res_Lighting!$B$2:$Y$366)*1000</f>
        <v>0.1278066640137823</v>
      </c>
      <c r="T53" s="4">
        <f>Res_Lighting!L52/SUM(Res_Lighting!$B$2:$Y$366)*1000</f>
        <v>0.11173597293139098</v>
      </c>
      <c r="U53" s="4">
        <f>Res_Lighting!M52/SUM(Res_Lighting!$B$2:$Y$366)*1000</f>
        <v>0.10399443138300189</v>
      </c>
      <c r="V53" s="4">
        <f>Res_Lighting!N52/SUM(Res_Lighting!$B$2:$Y$366)*1000</f>
        <v>0.10364003296255138</v>
      </c>
      <c r="W53" s="4">
        <f>Res_Lighting!O52/SUM(Res_Lighting!$B$2:$Y$366)*1000</f>
        <v>9.8707520182308439E-2</v>
      </c>
      <c r="X53" s="4">
        <f>Res_Lighting!P52/SUM(Res_Lighting!$B$2:$Y$366)*1000</f>
        <v>9.7401340634254402E-2</v>
      </c>
      <c r="Y53" s="4">
        <f>Res_Lighting!Q52/SUM(Res_Lighting!$B$2:$Y$366)*1000</f>
        <v>0.10145788798421396</v>
      </c>
      <c r="Z53" s="4">
        <f>Res_Lighting!R52/SUM(Res_Lighting!$B$2:$Y$366)*1000</f>
        <v>0.11079906555589115</v>
      </c>
      <c r="AA53" s="4">
        <f>Res_Lighting!S52/SUM(Res_Lighting!$B$2:$Y$366)*1000</f>
        <v>0.14186406574707064</v>
      </c>
      <c r="AB53" s="4">
        <f>Res_Lighting!T52/SUM(Res_Lighting!$B$2:$Y$366)*1000</f>
        <v>0.19965214366742201</v>
      </c>
      <c r="AC53" s="4">
        <f>Res_Lighting!U52/SUM(Res_Lighting!$B$2:$Y$366)*1000</f>
        <v>0.25931756206250878</v>
      </c>
      <c r="AD53" s="4">
        <f>Res_Lighting!V52/SUM(Res_Lighting!$B$2:$Y$366)*1000</f>
        <v>0.27041851175488912</v>
      </c>
      <c r="AE53" s="4">
        <f>Res_Lighting!W52/SUM(Res_Lighting!$B$2:$Y$366)*1000</f>
        <v>0.2626070496709097</v>
      </c>
      <c r="AF53" s="4">
        <f>Res_Lighting!X52/SUM(Res_Lighting!$B$2:$Y$366)*1000</f>
        <v>0.23342871606241183</v>
      </c>
      <c r="AG53" s="4">
        <f>Res_Lighting!Y52/SUM(Res_Lighting!$B$2:$Y$366)*1000</f>
        <v>0.17718942918523889</v>
      </c>
      <c r="AH53" s="8">
        <f t="shared" si="8"/>
        <v>3.0416233251421949</v>
      </c>
      <c r="AI53">
        <f t="shared" si="9"/>
        <v>2</v>
      </c>
      <c r="AJ53" t="str">
        <f t="shared" si="10"/>
        <v>Yes</v>
      </c>
      <c r="AK53" t="str">
        <f t="shared" si="4"/>
        <v>Off</v>
      </c>
      <c r="AL53" t="str">
        <f t="shared" si="5"/>
        <v>2Off</v>
      </c>
      <c r="AM53" s="9" t="str">
        <f t="shared" si="6"/>
        <v>W</v>
      </c>
      <c r="AN53" s="9">
        <f t="shared" si="7"/>
        <v>0.25931756206250878</v>
      </c>
    </row>
    <row r="54" spans="9:40" x14ac:dyDescent="0.25">
      <c r="I54" s="2">
        <f t="shared" si="11"/>
        <v>42787</v>
      </c>
      <c r="J54" s="4">
        <f>Res_Lighting!B53/SUM(Res_Lighting!$B$2:$Y$366)*1000</f>
        <v>0.11747072055003226</v>
      </c>
      <c r="K54" s="4">
        <f>Res_Lighting!C53/SUM(Res_Lighting!$B$2:$Y$366)*1000</f>
        <v>7.3374369055629315E-2</v>
      </c>
      <c r="L54" s="4">
        <f>Res_Lighting!D53/SUM(Res_Lighting!$B$2:$Y$366)*1000</f>
        <v>5.0118993798197342E-2</v>
      </c>
      <c r="M54" s="4">
        <f>Res_Lighting!E53/SUM(Res_Lighting!$B$2:$Y$366)*1000</f>
        <v>3.8545767505507311E-2</v>
      </c>
      <c r="N54" s="4">
        <f>Res_Lighting!F53/SUM(Res_Lighting!$B$2:$Y$366)*1000</f>
        <v>3.5433715941711123E-2</v>
      </c>
      <c r="O54" s="4">
        <f>Res_Lighting!G53/SUM(Res_Lighting!$B$2:$Y$366)*1000</f>
        <v>4.0400855975421569E-2</v>
      </c>
      <c r="P54" s="4">
        <f>Res_Lighting!H53/SUM(Res_Lighting!$B$2:$Y$366)*1000</f>
        <v>5.3361865477642323E-2</v>
      </c>
      <c r="Q54" s="4">
        <f>Res_Lighting!I53/SUM(Res_Lighting!$B$2:$Y$366)*1000</f>
        <v>9.9208527051325532E-2</v>
      </c>
      <c r="R54" s="4">
        <f>Res_Lighting!J53/SUM(Res_Lighting!$B$2:$Y$366)*1000</f>
        <v>0.13279841074898974</v>
      </c>
      <c r="S54" s="4">
        <f>Res_Lighting!K53/SUM(Res_Lighting!$B$2:$Y$366)*1000</f>
        <v>0.12758971444204353</v>
      </c>
      <c r="T54" s="4">
        <f>Res_Lighting!L53/SUM(Res_Lighting!$B$2:$Y$366)*1000</f>
        <v>0.11154630307604865</v>
      </c>
      <c r="U54" s="4">
        <f>Res_Lighting!M53/SUM(Res_Lighting!$B$2:$Y$366)*1000</f>
        <v>0.10381790265873037</v>
      </c>
      <c r="V54" s="4">
        <f>Res_Lighting!N53/SUM(Res_Lighting!$B$2:$Y$366)*1000</f>
        <v>0.10346410582338599</v>
      </c>
      <c r="W54" s="4">
        <f>Res_Lighting!O53/SUM(Res_Lighting!$B$2:$Y$366)*1000</f>
        <v>9.8539965897121495E-2</v>
      </c>
      <c r="X54" s="4">
        <f>Res_Lighting!P53/SUM(Res_Lighting!$B$2:$Y$366)*1000</f>
        <v>9.7236003565953272E-2</v>
      </c>
      <c r="Y54" s="4">
        <f>Res_Lighting!Q53/SUM(Res_Lighting!$B$2:$Y$366)*1000</f>
        <v>0.10128566499789679</v>
      </c>
      <c r="Z54" s="4">
        <f>Res_Lighting!R53/SUM(Res_Lighting!$B$2:$Y$366)*1000</f>
        <v>0.11061098608439497</v>
      </c>
      <c r="AA54" s="4">
        <f>Res_Lighting!S53/SUM(Res_Lighting!$B$2:$Y$366)*1000</f>
        <v>0.14162325398231299</v>
      </c>
      <c r="AB54" s="4">
        <f>Res_Lighting!T53/SUM(Res_Lighting!$B$2:$Y$366)*1000</f>
        <v>0.19931323765340772</v>
      </c>
      <c r="AC54" s="4">
        <f>Res_Lighting!U53/SUM(Res_Lighting!$B$2:$Y$366)*1000</f>
        <v>0.25887737504669156</v>
      </c>
      <c r="AD54" s="4">
        <f>Res_Lighting!V53/SUM(Res_Lighting!$B$2:$Y$366)*1000</f>
        <v>0.26995948107156625</v>
      </c>
      <c r="AE54" s="4">
        <f>Res_Lighting!W53/SUM(Res_Lighting!$B$2:$Y$366)*1000</f>
        <v>0.26216127880754114</v>
      </c>
      <c r="AF54" s="4">
        <f>Res_Lighting!X53/SUM(Res_Lighting!$B$2:$Y$366)*1000</f>
        <v>0.23303247490885337</v>
      </c>
      <c r="AG54" s="4">
        <f>Res_Lighting!Y53/SUM(Res_Lighting!$B$2:$Y$366)*1000</f>
        <v>0.17688865323529135</v>
      </c>
      <c r="AH54" s="8">
        <f t="shared" si="8"/>
        <v>3.0366596273556956</v>
      </c>
      <c r="AI54">
        <f t="shared" si="9"/>
        <v>2</v>
      </c>
      <c r="AJ54" t="str">
        <f t="shared" si="10"/>
        <v>No</v>
      </c>
      <c r="AK54" t="str">
        <f t="shared" si="4"/>
        <v>On</v>
      </c>
      <c r="AL54" t="str">
        <f t="shared" si="5"/>
        <v>2On</v>
      </c>
      <c r="AM54" s="9" t="str">
        <f t="shared" si="6"/>
        <v>W</v>
      </c>
      <c r="AN54" s="9">
        <f t="shared" si="7"/>
        <v>0.25887737504669156</v>
      </c>
    </row>
    <row r="55" spans="9:40" x14ac:dyDescent="0.25">
      <c r="I55" s="2">
        <f t="shared" si="11"/>
        <v>42788</v>
      </c>
      <c r="J55" s="4">
        <f>Res_Lighting!B54/SUM(Res_Lighting!$B$2:$Y$366)*1000</f>
        <v>0.11727131606113626</v>
      </c>
      <c r="K55" s="4">
        <f>Res_Lighting!C54/SUM(Res_Lighting!$B$2:$Y$366)*1000</f>
        <v>7.3374369055629315E-2</v>
      </c>
      <c r="L55" s="4">
        <f>Res_Lighting!D54/SUM(Res_Lighting!$B$2:$Y$366)*1000</f>
        <v>5.0118993798197342E-2</v>
      </c>
      <c r="M55" s="4">
        <f>Res_Lighting!E54/SUM(Res_Lighting!$B$2:$Y$366)*1000</f>
        <v>3.8545767505507311E-2</v>
      </c>
      <c r="N55" s="4">
        <f>Res_Lighting!F54/SUM(Res_Lighting!$B$2:$Y$366)*1000</f>
        <v>3.5433715941711123E-2</v>
      </c>
      <c r="O55" s="4">
        <f>Res_Lighting!G54/SUM(Res_Lighting!$B$2:$Y$366)*1000</f>
        <v>4.0400855975421569E-2</v>
      </c>
      <c r="P55" s="4">
        <f>Res_Lighting!H54/SUM(Res_Lighting!$B$2:$Y$366)*1000</f>
        <v>5.3361865477642323E-2</v>
      </c>
      <c r="Q55" s="4">
        <f>Res_Lighting!I54/SUM(Res_Lighting!$B$2:$Y$366)*1000</f>
        <v>9.9208527051325532E-2</v>
      </c>
      <c r="R55" s="4">
        <f>Res_Lighting!J54/SUM(Res_Lighting!$B$2:$Y$366)*1000</f>
        <v>0.13279841074898974</v>
      </c>
      <c r="S55" s="4">
        <f>Res_Lighting!K54/SUM(Res_Lighting!$B$2:$Y$366)*1000</f>
        <v>0.12758971444204353</v>
      </c>
      <c r="T55" s="4">
        <f>Res_Lighting!L54/SUM(Res_Lighting!$B$2:$Y$366)*1000</f>
        <v>0.11154630307604865</v>
      </c>
      <c r="U55" s="4">
        <f>Res_Lighting!M54/SUM(Res_Lighting!$B$2:$Y$366)*1000</f>
        <v>0.10381790265873037</v>
      </c>
      <c r="V55" s="4">
        <f>Res_Lighting!N54/SUM(Res_Lighting!$B$2:$Y$366)*1000</f>
        <v>0.10346410582338599</v>
      </c>
      <c r="W55" s="4">
        <f>Res_Lighting!O54/SUM(Res_Lighting!$B$2:$Y$366)*1000</f>
        <v>9.8539965897121495E-2</v>
      </c>
      <c r="X55" s="4">
        <f>Res_Lighting!P54/SUM(Res_Lighting!$B$2:$Y$366)*1000</f>
        <v>9.7236003565953272E-2</v>
      </c>
      <c r="Y55" s="4">
        <f>Res_Lighting!Q54/SUM(Res_Lighting!$B$2:$Y$366)*1000</f>
        <v>0.10128566499789679</v>
      </c>
      <c r="Z55" s="4">
        <f>Res_Lighting!R54/SUM(Res_Lighting!$B$2:$Y$366)*1000</f>
        <v>0.11061098608439497</v>
      </c>
      <c r="AA55" s="4">
        <f>Res_Lighting!S54/SUM(Res_Lighting!$B$2:$Y$366)*1000</f>
        <v>0.14162325398231299</v>
      </c>
      <c r="AB55" s="4">
        <f>Res_Lighting!T54/SUM(Res_Lighting!$B$2:$Y$366)*1000</f>
        <v>0.19931323765340772</v>
      </c>
      <c r="AC55" s="4">
        <f>Res_Lighting!U54/SUM(Res_Lighting!$B$2:$Y$366)*1000</f>
        <v>0.25887737504669156</v>
      </c>
      <c r="AD55" s="4">
        <f>Res_Lighting!V54/SUM(Res_Lighting!$B$2:$Y$366)*1000</f>
        <v>0.26995948107156625</v>
      </c>
      <c r="AE55" s="4">
        <f>Res_Lighting!W54/SUM(Res_Lighting!$B$2:$Y$366)*1000</f>
        <v>0.26216127880754114</v>
      </c>
      <c r="AF55" s="4">
        <f>Res_Lighting!X54/SUM(Res_Lighting!$B$2:$Y$366)*1000</f>
        <v>0.23303247490885337</v>
      </c>
      <c r="AG55" s="4">
        <f>Res_Lighting!Y54/SUM(Res_Lighting!$B$2:$Y$366)*1000</f>
        <v>0.17688865323529135</v>
      </c>
      <c r="AH55" s="8">
        <f t="shared" si="8"/>
        <v>3.0364602228667996</v>
      </c>
      <c r="AI55">
        <f t="shared" si="9"/>
        <v>2</v>
      </c>
      <c r="AJ55" t="str">
        <f t="shared" si="10"/>
        <v>No</v>
      </c>
      <c r="AK55" t="str">
        <f t="shared" si="4"/>
        <v>On</v>
      </c>
      <c r="AL55" t="str">
        <f t="shared" si="5"/>
        <v>2On</v>
      </c>
      <c r="AM55" s="9" t="str">
        <f t="shared" si="6"/>
        <v>W</v>
      </c>
      <c r="AN55" s="9">
        <f t="shared" si="7"/>
        <v>0.25887737504669156</v>
      </c>
    </row>
    <row r="56" spans="9:40" x14ac:dyDescent="0.25">
      <c r="I56" s="2">
        <f t="shared" si="11"/>
        <v>42789</v>
      </c>
      <c r="J56" s="4">
        <f>Res_Lighting!B55/SUM(Res_Lighting!$B$2:$Y$366)*1000</f>
        <v>0.11727131606113626</v>
      </c>
      <c r="K56" s="4">
        <f>Res_Lighting!C55/SUM(Res_Lighting!$B$2:$Y$366)*1000</f>
        <v>7.3374369055629315E-2</v>
      </c>
      <c r="L56" s="4">
        <f>Res_Lighting!D55/SUM(Res_Lighting!$B$2:$Y$366)*1000</f>
        <v>5.0118993798197342E-2</v>
      </c>
      <c r="M56" s="4">
        <f>Res_Lighting!E55/SUM(Res_Lighting!$B$2:$Y$366)*1000</f>
        <v>3.8545767505507311E-2</v>
      </c>
      <c r="N56" s="4">
        <f>Res_Lighting!F55/SUM(Res_Lighting!$B$2:$Y$366)*1000</f>
        <v>3.5433715941711123E-2</v>
      </c>
      <c r="O56" s="4">
        <f>Res_Lighting!G55/SUM(Res_Lighting!$B$2:$Y$366)*1000</f>
        <v>4.0400855975421569E-2</v>
      </c>
      <c r="P56" s="4">
        <f>Res_Lighting!H55/SUM(Res_Lighting!$B$2:$Y$366)*1000</f>
        <v>5.3361865477642323E-2</v>
      </c>
      <c r="Q56" s="4">
        <f>Res_Lighting!I55/SUM(Res_Lighting!$B$2:$Y$366)*1000</f>
        <v>9.9208527051325532E-2</v>
      </c>
      <c r="R56" s="4">
        <f>Res_Lighting!J55/SUM(Res_Lighting!$B$2:$Y$366)*1000</f>
        <v>0.13279841074898974</v>
      </c>
      <c r="S56" s="4">
        <f>Res_Lighting!K55/SUM(Res_Lighting!$B$2:$Y$366)*1000</f>
        <v>0.12758971444204353</v>
      </c>
      <c r="T56" s="4">
        <f>Res_Lighting!L55/SUM(Res_Lighting!$B$2:$Y$366)*1000</f>
        <v>0.11154630307604865</v>
      </c>
      <c r="U56" s="4">
        <f>Res_Lighting!M55/SUM(Res_Lighting!$B$2:$Y$366)*1000</f>
        <v>0.10381790265873037</v>
      </c>
      <c r="V56" s="4">
        <f>Res_Lighting!N55/SUM(Res_Lighting!$B$2:$Y$366)*1000</f>
        <v>0.10346410582338599</v>
      </c>
      <c r="W56" s="4">
        <f>Res_Lighting!O55/SUM(Res_Lighting!$B$2:$Y$366)*1000</f>
        <v>9.8539965897121495E-2</v>
      </c>
      <c r="X56" s="4">
        <f>Res_Lighting!P55/SUM(Res_Lighting!$B$2:$Y$366)*1000</f>
        <v>9.7236003565953272E-2</v>
      </c>
      <c r="Y56" s="4">
        <f>Res_Lighting!Q55/SUM(Res_Lighting!$B$2:$Y$366)*1000</f>
        <v>0.10128566499789679</v>
      </c>
      <c r="Z56" s="4">
        <f>Res_Lighting!R55/SUM(Res_Lighting!$B$2:$Y$366)*1000</f>
        <v>0.11061098608439497</v>
      </c>
      <c r="AA56" s="4">
        <f>Res_Lighting!S55/SUM(Res_Lighting!$B$2:$Y$366)*1000</f>
        <v>0.14162325398231299</v>
      </c>
      <c r="AB56" s="4">
        <f>Res_Lighting!T55/SUM(Res_Lighting!$B$2:$Y$366)*1000</f>
        <v>0.19931323765340772</v>
      </c>
      <c r="AC56" s="4">
        <f>Res_Lighting!U55/SUM(Res_Lighting!$B$2:$Y$366)*1000</f>
        <v>0.25887737504669156</v>
      </c>
      <c r="AD56" s="4">
        <f>Res_Lighting!V55/SUM(Res_Lighting!$B$2:$Y$366)*1000</f>
        <v>0.26995948107156625</v>
      </c>
      <c r="AE56" s="4">
        <f>Res_Lighting!W55/SUM(Res_Lighting!$B$2:$Y$366)*1000</f>
        <v>0.26216127880754114</v>
      </c>
      <c r="AF56" s="4">
        <f>Res_Lighting!X55/SUM(Res_Lighting!$B$2:$Y$366)*1000</f>
        <v>0.23303247490885337</v>
      </c>
      <c r="AG56" s="4">
        <f>Res_Lighting!Y55/SUM(Res_Lighting!$B$2:$Y$366)*1000</f>
        <v>0.17688865323529135</v>
      </c>
      <c r="AH56" s="8">
        <f t="shared" si="8"/>
        <v>3.0364602228667996</v>
      </c>
      <c r="AI56">
        <f t="shared" si="9"/>
        <v>2</v>
      </c>
      <c r="AJ56" t="str">
        <f t="shared" si="10"/>
        <v>No</v>
      </c>
      <c r="AK56" t="str">
        <f t="shared" si="4"/>
        <v>On</v>
      </c>
      <c r="AL56" t="str">
        <f t="shared" si="5"/>
        <v>2On</v>
      </c>
      <c r="AM56" s="9" t="str">
        <f t="shared" si="6"/>
        <v>W</v>
      </c>
      <c r="AN56" s="9">
        <f t="shared" si="7"/>
        <v>0.25887737504669156</v>
      </c>
    </row>
    <row r="57" spans="9:40" x14ac:dyDescent="0.25">
      <c r="I57" s="2">
        <f t="shared" si="11"/>
        <v>42790</v>
      </c>
      <c r="J57" s="4">
        <f>Res_Lighting!B56/SUM(Res_Lighting!$B$2:$Y$366)*1000</f>
        <v>0.11727131606113626</v>
      </c>
      <c r="K57" s="4">
        <f>Res_Lighting!C56/SUM(Res_Lighting!$B$2:$Y$366)*1000</f>
        <v>7.3374369055629315E-2</v>
      </c>
      <c r="L57" s="4">
        <f>Res_Lighting!D56/SUM(Res_Lighting!$B$2:$Y$366)*1000</f>
        <v>5.0118993798197342E-2</v>
      </c>
      <c r="M57" s="4">
        <f>Res_Lighting!E56/SUM(Res_Lighting!$B$2:$Y$366)*1000</f>
        <v>3.8545767505507311E-2</v>
      </c>
      <c r="N57" s="4">
        <f>Res_Lighting!F56/SUM(Res_Lighting!$B$2:$Y$366)*1000</f>
        <v>3.5433715941711123E-2</v>
      </c>
      <c r="O57" s="4">
        <f>Res_Lighting!G56/SUM(Res_Lighting!$B$2:$Y$366)*1000</f>
        <v>4.0400855975421569E-2</v>
      </c>
      <c r="P57" s="4">
        <f>Res_Lighting!H56/SUM(Res_Lighting!$B$2:$Y$366)*1000</f>
        <v>5.3361865477642323E-2</v>
      </c>
      <c r="Q57" s="4">
        <f>Res_Lighting!I56/SUM(Res_Lighting!$B$2:$Y$366)*1000</f>
        <v>9.9208527051325532E-2</v>
      </c>
      <c r="R57" s="4">
        <f>Res_Lighting!J56/SUM(Res_Lighting!$B$2:$Y$366)*1000</f>
        <v>0.13279841074898974</v>
      </c>
      <c r="S57" s="4">
        <f>Res_Lighting!K56/SUM(Res_Lighting!$B$2:$Y$366)*1000</f>
        <v>0.12758971444204353</v>
      </c>
      <c r="T57" s="4">
        <f>Res_Lighting!L56/SUM(Res_Lighting!$B$2:$Y$366)*1000</f>
        <v>0.11154630307604865</v>
      </c>
      <c r="U57" s="4">
        <f>Res_Lighting!M56/SUM(Res_Lighting!$B$2:$Y$366)*1000</f>
        <v>0.10381790265873037</v>
      </c>
      <c r="V57" s="4">
        <f>Res_Lighting!N56/SUM(Res_Lighting!$B$2:$Y$366)*1000</f>
        <v>0.10346410582338599</v>
      </c>
      <c r="W57" s="4">
        <f>Res_Lighting!O56/SUM(Res_Lighting!$B$2:$Y$366)*1000</f>
        <v>9.8539965897121495E-2</v>
      </c>
      <c r="X57" s="4">
        <f>Res_Lighting!P56/SUM(Res_Lighting!$B$2:$Y$366)*1000</f>
        <v>9.7236003565953272E-2</v>
      </c>
      <c r="Y57" s="4">
        <f>Res_Lighting!Q56/SUM(Res_Lighting!$B$2:$Y$366)*1000</f>
        <v>0.10128566499789679</v>
      </c>
      <c r="Z57" s="4">
        <f>Res_Lighting!R56/SUM(Res_Lighting!$B$2:$Y$366)*1000</f>
        <v>0.11061098608439497</v>
      </c>
      <c r="AA57" s="4">
        <f>Res_Lighting!S56/SUM(Res_Lighting!$B$2:$Y$366)*1000</f>
        <v>0.14162325398231299</v>
      </c>
      <c r="AB57" s="4">
        <f>Res_Lighting!T56/SUM(Res_Lighting!$B$2:$Y$366)*1000</f>
        <v>0.19931323765340772</v>
      </c>
      <c r="AC57" s="4">
        <f>Res_Lighting!U56/SUM(Res_Lighting!$B$2:$Y$366)*1000</f>
        <v>0.25887737504669156</v>
      </c>
      <c r="AD57" s="4">
        <f>Res_Lighting!V56/SUM(Res_Lighting!$B$2:$Y$366)*1000</f>
        <v>0.26995948107156625</v>
      </c>
      <c r="AE57" s="4">
        <f>Res_Lighting!W56/SUM(Res_Lighting!$B$2:$Y$366)*1000</f>
        <v>0.26216127880754114</v>
      </c>
      <c r="AF57" s="4">
        <f>Res_Lighting!X56/SUM(Res_Lighting!$B$2:$Y$366)*1000</f>
        <v>0.23303247490885337</v>
      </c>
      <c r="AG57" s="4">
        <f>Res_Lighting!Y56/SUM(Res_Lighting!$B$2:$Y$366)*1000</f>
        <v>0.17688865323529135</v>
      </c>
      <c r="AH57" s="8">
        <f t="shared" si="8"/>
        <v>3.0364602228667996</v>
      </c>
      <c r="AI57">
        <f t="shared" si="9"/>
        <v>2</v>
      </c>
      <c r="AJ57" t="str">
        <f t="shared" si="10"/>
        <v>No</v>
      </c>
      <c r="AK57" t="str">
        <f t="shared" si="4"/>
        <v>On</v>
      </c>
      <c r="AL57" t="str">
        <f t="shared" si="5"/>
        <v>2On</v>
      </c>
      <c r="AM57" s="9" t="str">
        <f t="shared" si="6"/>
        <v>W</v>
      </c>
      <c r="AN57" s="9">
        <f t="shared" si="7"/>
        <v>0.25887737504669156</v>
      </c>
    </row>
    <row r="58" spans="9:40" x14ac:dyDescent="0.25">
      <c r="I58" s="2">
        <f t="shared" si="11"/>
        <v>42791</v>
      </c>
      <c r="J58" s="4">
        <f>Res_Lighting!B57/SUM(Res_Lighting!$B$2:$Y$366)*1000</f>
        <v>0.11727131606113626</v>
      </c>
      <c r="K58" s="4">
        <f>Res_Lighting!C57/SUM(Res_Lighting!$B$2:$Y$366)*1000</f>
        <v>7.3499132544699308E-2</v>
      </c>
      <c r="L58" s="4">
        <f>Res_Lighting!D57/SUM(Res_Lighting!$B$2:$Y$366)*1000</f>
        <v>5.0204214572364299E-2</v>
      </c>
      <c r="M58" s="4">
        <f>Res_Lighting!E57/SUM(Res_Lighting!$B$2:$Y$366)*1000</f>
        <v>3.8611309526580345E-2</v>
      </c>
      <c r="N58" s="4">
        <f>Res_Lighting!F57/SUM(Res_Lighting!$B$2:$Y$366)*1000</f>
        <v>3.5493966327349857E-2</v>
      </c>
      <c r="O58" s="4">
        <f>Res_Lighting!G57/SUM(Res_Lighting!$B$2:$Y$366)*1000</f>
        <v>4.0469552331080627E-2</v>
      </c>
      <c r="P58" s="4">
        <f>Res_Lighting!H57/SUM(Res_Lighting!$B$2:$Y$366)*1000</f>
        <v>5.3452600329688849E-2</v>
      </c>
      <c r="Q58" s="4">
        <f>Res_Lighting!I57/SUM(Res_Lighting!$B$2:$Y$366)*1000</f>
        <v>9.9377218137050957E-2</v>
      </c>
      <c r="R58" s="4">
        <f>Res_Lighting!J57/SUM(Res_Lighting!$B$2:$Y$366)*1000</f>
        <v>0.13302421702550324</v>
      </c>
      <c r="S58" s="4">
        <f>Res_Lighting!K57/SUM(Res_Lighting!$B$2:$Y$366)*1000</f>
        <v>0.1278066640137823</v>
      </c>
      <c r="T58" s="4">
        <f>Res_Lighting!L57/SUM(Res_Lighting!$B$2:$Y$366)*1000</f>
        <v>0.11173597293139098</v>
      </c>
      <c r="U58" s="4">
        <f>Res_Lighting!M57/SUM(Res_Lighting!$B$2:$Y$366)*1000</f>
        <v>0.10399443138300189</v>
      </c>
      <c r="V58" s="4">
        <f>Res_Lighting!N57/SUM(Res_Lighting!$B$2:$Y$366)*1000</f>
        <v>0.10364003296255138</v>
      </c>
      <c r="W58" s="4">
        <f>Res_Lighting!O57/SUM(Res_Lighting!$B$2:$Y$366)*1000</f>
        <v>9.8707520182308439E-2</v>
      </c>
      <c r="X58" s="4">
        <f>Res_Lighting!P57/SUM(Res_Lighting!$B$2:$Y$366)*1000</f>
        <v>9.7401340634254402E-2</v>
      </c>
      <c r="Y58" s="4">
        <f>Res_Lighting!Q57/SUM(Res_Lighting!$B$2:$Y$366)*1000</f>
        <v>0.10145788798421396</v>
      </c>
      <c r="Z58" s="4">
        <f>Res_Lighting!R57/SUM(Res_Lighting!$B$2:$Y$366)*1000</f>
        <v>0.11079906555589115</v>
      </c>
      <c r="AA58" s="4">
        <f>Res_Lighting!S57/SUM(Res_Lighting!$B$2:$Y$366)*1000</f>
        <v>0.14186406574707064</v>
      </c>
      <c r="AB58" s="4">
        <f>Res_Lighting!T57/SUM(Res_Lighting!$B$2:$Y$366)*1000</f>
        <v>0.19965214366742201</v>
      </c>
      <c r="AC58" s="4">
        <f>Res_Lighting!U57/SUM(Res_Lighting!$B$2:$Y$366)*1000</f>
        <v>0.25931756206250878</v>
      </c>
      <c r="AD58" s="4">
        <f>Res_Lighting!V57/SUM(Res_Lighting!$B$2:$Y$366)*1000</f>
        <v>0.27041851175488912</v>
      </c>
      <c r="AE58" s="4">
        <f>Res_Lighting!W57/SUM(Res_Lighting!$B$2:$Y$366)*1000</f>
        <v>0.2626070496709097</v>
      </c>
      <c r="AF58" s="4">
        <f>Res_Lighting!X57/SUM(Res_Lighting!$B$2:$Y$366)*1000</f>
        <v>0.23342871606241183</v>
      </c>
      <c r="AG58" s="4">
        <f>Res_Lighting!Y57/SUM(Res_Lighting!$B$2:$Y$366)*1000</f>
        <v>0.17718942918523889</v>
      </c>
      <c r="AH58" s="8">
        <f t="shared" si="8"/>
        <v>3.0414239206532989</v>
      </c>
      <c r="AI58">
        <f t="shared" si="9"/>
        <v>2</v>
      </c>
      <c r="AJ58" t="str">
        <f t="shared" si="10"/>
        <v>No</v>
      </c>
      <c r="AK58" t="str">
        <f t="shared" si="4"/>
        <v>Off</v>
      </c>
      <c r="AL58" t="str">
        <f t="shared" si="5"/>
        <v>2Off</v>
      </c>
      <c r="AM58" s="9" t="str">
        <f t="shared" si="6"/>
        <v>W</v>
      </c>
      <c r="AN58" s="9">
        <f t="shared" si="7"/>
        <v>0.25931756206250878</v>
      </c>
    </row>
    <row r="59" spans="9:40" x14ac:dyDescent="0.25">
      <c r="I59" s="2">
        <f t="shared" si="11"/>
        <v>42792</v>
      </c>
      <c r="J59" s="4">
        <f>Res_Lighting!B58/SUM(Res_Lighting!$B$2:$Y$366)*1000</f>
        <v>0.11747072055003226</v>
      </c>
      <c r="K59" s="4">
        <f>Res_Lighting!C58/SUM(Res_Lighting!$B$2:$Y$366)*1000</f>
        <v>7.3499132544699308E-2</v>
      </c>
      <c r="L59" s="4">
        <f>Res_Lighting!D58/SUM(Res_Lighting!$B$2:$Y$366)*1000</f>
        <v>5.0204214572364299E-2</v>
      </c>
      <c r="M59" s="4">
        <f>Res_Lighting!E58/SUM(Res_Lighting!$B$2:$Y$366)*1000</f>
        <v>3.8611309526580345E-2</v>
      </c>
      <c r="N59" s="4">
        <f>Res_Lighting!F58/SUM(Res_Lighting!$B$2:$Y$366)*1000</f>
        <v>3.5493966327349857E-2</v>
      </c>
      <c r="O59" s="4">
        <f>Res_Lighting!G58/SUM(Res_Lighting!$B$2:$Y$366)*1000</f>
        <v>4.0469552331080627E-2</v>
      </c>
      <c r="P59" s="4">
        <f>Res_Lighting!H58/SUM(Res_Lighting!$B$2:$Y$366)*1000</f>
        <v>5.3452600329688849E-2</v>
      </c>
      <c r="Q59" s="4">
        <f>Res_Lighting!I58/SUM(Res_Lighting!$B$2:$Y$366)*1000</f>
        <v>9.9377218137050957E-2</v>
      </c>
      <c r="R59" s="4">
        <f>Res_Lighting!J58/SUM(Res_Lighting!$B$2:$Y$366)*1000</f>
        <v>0.13302421702550324</v>
      </c>
      <c r="S59" s="4">
        <f>Res_Lighting!K58/SUM(Res_Lighting!$B$2:$Y$366)*1000</f>
        <v>0.1278066640137823</v>
      </c>
      <c r="T59" s="4">
        <f>Res_Lighting!L58/SUM(Res_Lighting!$B$2:$Y$366)*1000</f>
        <v>0.11173597293139098</v>
      </c>
      <c r="U59" s="4">
        <f>Res_Lighting!M58/SUM(Res_Lighting!$B$2:$Y$366)*1000</f>
        <v>0.10399443138300189</v>
      </c>
      <c r="V59" s="4">
        <f>Res_Lighting!N58/SUM(Res_Lighting!$B$2:$Y$366)*1000</f>
        <v>0.10364003296255138</v>
      </c>
      <c r="W59" s="4">
        <f>Res_Lighting!O58/SUM(Res_Lighting!$B$2:$Y$366)*1000</f>
        <v>9.8707520182308439E-2</v>
      </c>
      <c r="X59" s="4">
        <f>Res_Lighting!P58/SUM(Res_Lighting!$B$2:$Y$366)*1000</f>
        <v>9.7401340634254402E-2</v>
      </c>
      <c r="Y59" s="4">
        <f>Res_Lighting!Q58/SUM(Res_Lighting!$B$2:$Y$366)*1000</f>
        <v>0.10145788798421396</v>
      </c>
      <c r="Z59" s="4">
        <f>Res_Lighting!R58/SUM(Res_Lighting!$B$2:$Y$366)*1000</f>
        <v>0.11079906555589115</v>
      </c>
      <c r="AA59" s="4">
        <f>Res_Lighting!S58/SUM(Res_Lighting!$B$2:$Y$366)*1000</f>
        <v>0.14186406574707064</v>
      </c>
      <c r="AB59" s="4">
        <f>Res_Lighting!T58/SUM(Res_Lighting!$B$2:$Y$366)*1000</f>
        <v>0.19965214366742201</v>
      </c>
      <c r="AC59" s="4">
        <f>Res_Lighting!U58/SUM(Res_Lighting!$B$2:$Y$366)*1000</f>
        <v>0.25931756206250878</v>
      </c>
      <c r="AD59" s="4">
        <f>Res_Lighting!V58/SUM(Res_Lighting!$B$2:$Y$366)*1000</f>
        <v>0.27041851175488912</v>
      </c>
      <c r="AE59" s="4">
        <f>Res_Lighting!W58/SUM(Res_Lighting!$B$2:$Y$366)*1000</f>
        <v>0.2626070496709097</v>
      </c>
      <c r="AF59" s="4">
        <f>Res_Lighting!X58/SUM(Res_Lighting!$B$2:$Y$366)*1000</f>
        <v>0.23342871606241183</v>
      </c>
      <c r="AG59" s="4">
        <f>Res_Lighting!Y58/SUM(Res_Lighting!$B$2:$Y$366)*1000</f>
        <v>0.17718942918523889</v>
      </c>
      <c r="AH59" s="8">
        <f t="shared" si="8"/>
        <v>3.0416233251421949</v>
      </c>
      <c r="AI59">
        <f t="shared" si="9"/>
        <v>2</v>
      </c>
      <c r="AJ59" t="str">
        <f t="shared" si="10"/>
        <v>No</v>
      </c>
      <c r="AK59" t="str">
        <f t="shared" si="4"/>
        <v>Off</v>
      </c>
      <c r="AL59" t="str">
        <f t="shared" si="5"/>
        <v>2Off</v>
      </c>
      <c r="AM59" s="9" t="str">
        <f t="shared" si="6"/>
        <v>W</v>
      </c>
      <c r="AN59" s="9">
        <f t="shared" si="7"/>
        <v>0.25931756206250878</v>
      </c>
    </row>
    <row r="60" spans="9:40" x14ac:dyDescent="0.25">
      <c r="I60" s="2">
        <f t="shared" si="11"/>
        <v>42793</v>
      </c>
      <c r="J60" s="4">
        <f>Res_Lighting!B59/SUM(Res_Lighting!$B$2:$Y$366)*1000</f>
        <v>0.11747072055003226</v>
      </c>
      <c r="K60" s="4">
        <f>Res_Lighting!C59/SUM(Res_Lighting!$B$2:$Y$366)*1000</f>
        <v>7.3374369055629315E-2</v>
      </c>
      <c r="L60" s="4">
        <f>Res_Lighting!D59/SUM(Res_Lighting!$B$2:$Y$366)*1000</f>
        <v>5.0118993798197342E-2</v>
      </c>
      <c r="M60" s="4">
        <f>Res_Lighting!E59/SUM(Res_Lighting!$B$2:$Y$366)*1000</f>
        <v>3.8545767505507311E-2</v>
      </c>
      <c r="N60" s="4">
        <f>Res_Lighting!F59/SUM(Res_Lighting!$B$2:$Y$366)*1000</f>
        <v>3.5433715941711123E-2</v>
      </c>
      <c r="O60" s="4">
        <f>Res_Lighting!G59/SUM(Res_Lighting!$B$2:$Y$366)*1000</f>
        <v>4.0400855975421569E-2</v>
      </c>
      <c r="P60" s="4">
        <f>Res_Lighting!H59/SUM(Res_Lighting!$B$2:$Y$366)*1000</f>
        <v>5.3361865477642323E-2</v>
      </c>
      <c r="Q60" s="4">
        <f>Res_Lighting!I59/SUM(Res_Lighting!$B$2:$Y$366)*1000</f>
        <v>9.9208527051325532E-2</v>
      </c>
      <c r="R60" s="4">
        <f>Res_Lighting!J59/SUM(Res_Lighting!$B$2:$Y$366)*1000</f>
        <v>0.13279841074898974</v>
      </c>
      <c r="S60" s="4">
        <f>Res_Lighting!K59/SUM(Res_Lighting!$B$2:$Y$366)*1000</f>
        <v>0.12758971444204353</v>
      </c>
      <c r="T60" s="4">
        <f>Res_Lighting!L59/SUM(Res_Lighting!$B$2:$Y$366)*1000</f>
        <v>0.11154630307604865</v>
      </c>
      <c r="U60" s="4">
        <f>Res_Lighting!M59/SUM(Res_Lighting!$B$2:$Y$366)*1000</f>
        <v>0.10381790265873037</v>
      </c>
      <c r="V60" s="4">
        <f>Res_Lighting!N59/SUM(Res_Lighting!$B$2:$Y$366)*1000</f>
        <v>0.10346410582338599</v>
      </c>
      <c r="W60" s="4">
        <f>Res_Lighting!O59/SUM(Res_Lighting!$B$2:$Y$366)*1000</f>
        <v>9.8539965897121495E-2</v>
      </c>
      <c r="X60" s="4">
        <f>Res_Lighting!P59/SUM(Res_Lighting!$B$2:$Y$366)*1000</f>
        <v>9.7236003565953272E-2</v>
      </c>
      <c r="Y60" s="4">
        <f>Res_Lighting!Q59/SUM(Res_Lighting!$B$2:$Y$366)*1000</f>
        <v>0.10128566499789679</v>
      </c>
      <c r="Z60" s="4">
        <f>Res_Lighting!R59/SUM(Res_Lighting!$B$2:$Y$366)*1000</f>
        <v>0.11061098608439497</v>
      </c>
      <c r="AA60" s="4">
        <f>Res_Lighting!S59/SUM(Res_Lighting!$B$2:$Y$366)*1000</f>
        <v>0.14162325398231299</v>
      </c>
      <c r="AB60" s="4">
        <f>Res_Lighting!T59/SUM(Res_Lighting!$B$2:$Y$366)*1000</f>
        <v>0.19931323765340772</v>
      </c>
      <c r="AC60" s="4">
        <f>Res_Lighting!U59/SUM(Res_Lighting!$B$2:$Y$366)*1000</f>
        <v>0.25887737504669156</v>
      </c>
      <c r="AD60" s="4">
        <f>Res_Lighting!V59/SUM(Res_Lighting!$B$2:$Y$366)*1000</f>
        <v>0.26995948107156625</v>
      </c>
      <c r="AE60" s="4">
        <f>Res_Lighting!W59/SUM(Res_Lighting!$B$2:$Y$366)*1000</f>
        <v>0.26216127880754114</v>
      </c>
      <c r="AF60" s="4">
        <f>Res_Lighting!X59/SUM(Res_Lighting!$B$2:$Y$366)*1000</f>
        <v>0.23303247490885337</v>
      </c>
      <c r="AG60" s="4">
        <f>Res_Lighting!Y59/SUM(Res_Lighting!$B$2:$Y$366)*1000</f>
        <v>0.17688865323529135</v>
      </c>
      <c r="AH60" s="8">
        <f t="shared" si="8"/>
        <v>3.0366596273556956</v>
      </c>
      <c r="AI60">
        <f t="shared" si="9"/>
        <v>2</v>
      </c>
      <c r="AJ60" t="str">
        <f t="shared" si="10"/>
        <v>No</v>
      </c>
      <c r="AK60" t="str">
        <f t="shared" si="4"/>
        <v>On</v>
      </c>
      <c r="AL60" t="str">
        <f t="shared" si="5"/>
        <v>2On</v>
      </c>
      <c r="AM60" s="9" t="str">
        <f t="shared" si="6"/>
        <v>W</v>
      </c>
      <c r="AN60" s="9">
        <f t="shared" si="7"/>
        <v>0.25887737504669156</v>
      </c>
    </row>
    <row r="61" spans="9:40" x14ac:dyDescent="0.25">
      <c r="I61" s="2">
        <f t="shared" si="11"/>
        <v>42794</v>
      </c>
      <c r="J61" s="4">
        <f>Res_Lighting!B60/SUM(Res_Lighting!$B$2:$Y$366)*1000</f>
        <v>0.11727131606113626</v>
      </c>
      <c r="K61" s="4">
        <f>Res_Lighting!C60/SUM(Res_Lighting!$B$2:$Y$366)*1000</f>
        <v>7.3374369055629315E-2</v>
      </c>
      <c r="L61" s="4">
        <f>Res_Lighting!D60/SUM(Res_Lighting!$B$2:$Y$366)*1000</f>
        <v>5.0118993798197342E-2</v>
      </c>
      <c r="M61" s="4">
        <f>Res_Lighting!E60/SUM(Res_Lighting!$B$2:$Y$366)*1000</f>
        <v>3.8545767505507311E-2</v>
      </c>
      <c r="N61" s="4">
        <f>Res_Lighting!F60/SUM(Res_Lighting!$B$2:$Y$366)*1000</f>
        <v>3.5433715941711123E-2</v>
      </c>
      <c r="O61" s="4">
        <f>Res_Lighting!G60/SUM(Res_Lighting!$B$2:$Y$366)*1000</f>
        <v>4.0400855975421569E-2</v>
      </c>
      <c r="P61" s="4">
        <f>Res_Lighting!H60/SUM(Res_Lighting!$B$2:$Y$366)*1000</f>
        <v>5.3361865477642323E-2</v>
      </c>
      <c r="Q61" s="4">
        <f>Res_Lighting!I60/SUM(Res_Lighting!$B$2:$Y$366)*1000</f>
        <v>9.9208527051325532E-2</v>
      </c>
      <c r="R61" s="4">
        <f>Res_Lighting!J60/SUM(Res_Lighting!$B$2:$Y$366)*1000</f>
        <v>0.13279841074898974</v>
      </c>
      <c r="S61" s="4">
        <f>Res_Lighting!K60/SUM(Res_Lighting!$B$2:$Y$366)*1000</f>
        <v>0.12758971444204353</v>
      </c>
      <c r="T61" s="4">
        <f>Res_Lighting!L60/SUM(Res_Lighting!$B$2:$Y$366)*1000</f>
        <v>0.11154630307604865</v>
      </c>
      <c r="U61" s="4">
        <f>Res_Lighting!M60/SUM(Res_Lighting!$B$2:$Y$366)*1000</f>
        <v>0.10381790265873037</v>
      </c>
      <c r="V61" s="4">
        <f>Res_Lighting!N60/SUM(Res_Lighting!$B$2:$Y$366)*1000</f>
        <v>0.10346410582338599</v>
      </c>
      <c r="W61" s="4">
        <f>Res_Lighting!O60/SUM(Res_Lighting!$B$2:$Y$366)*1000</f>
        <v>9.8539965897121495E-2</v>
      </c>
      <c r="X61" s="4">
        <f>Res_Lighting!P60/SUM(Res_Lighting!$B$2:$Y$366)*1000</f>
        <v>9.7236003565953272E-2</v>
      </c>
      <c r="Y61" s="4">
        <f>Res_Lighting!Q60/SUM(Res_Lighting!$B$2:$Y$366)*1000</f>
        <v>0.10128566499789679</v>
      </c>
      <c r="Z61" s="4">
        <f>Res_Lighting!R60/SUM(Res_Lighting!$B$2:$Y$366)*1000</f>
        <v>0.11061098608439497</v>
      </c>
      <c r="AA61" s="4">
        <f>Res_Lighting!S60/SUM(Res_Lighting!$B$2:$Y$366)*1000</f>
        <v>0.14162325398231299</v>
      </c>
      <c r="AB61" s="4">
        <f>Res_Lighting!T60/SUM(Res_Lighting!$B$2:$Y$366)*1000</f>
        <v>0.19931323765340772</v>
      </c>
      <c r="AC61" s="4">
        <f>Res_Lighting!U60/SUM(Res_Lighting!$B$2:$Y$366)*1000</f>
        <v>0.25887737504669156</v>
      </c>
      <c r="AD61" s="4">
        <f>Res_Lighting!V60/SUM(Res_Lighting!$B$2:$Y$366)*1000</f>
        <v>0.26995948107156625</v>
      </c>
      <c r="AE61" s="4">
        <f>Res_Lighting!W60/SUM(Res_Lighting!$B$2:$Y$366)*1000</f>
        <v>0.26216127880754114</v>
      </c>
      <c r="AF61" s="4">
        <f>Res_Lighting!X60/SUM(Res_Lighting!$B$2:$Y$366)*1000</f>
        <v>0.23303247490885337</v>
      </c>
      <c r="AG61" s="4">
        <f>Res_Lighting!Y60/SUM(Res_Lighting!$B$2:$Y$366)*1000</f>
        <v>0.17688865323529135</v>
      </c>
      <c r="AH61" s="8">
        <f t="shared" si="8"/>
        <v>3.0364602228667996</v>
      </c>
      <c r="AI61">
        <f t="shared" si="9"/>
        <v>2</v>
      </c>
      <c r="AJ61" t="str">
        <f t="shared" si="10"/>
        <v>No</v>
      </c>
      <c r="AK61" t="str">
        <f t="shared" si="4"/>
        <v>On</v>
      </c>
      <c r="AL61" t="str">
        <f t="shared" si="5"/>
        <v>2On</v>
      </c>
      <c r="AM61" s="9" t="str">
        <f t="shared" si="6"/>
        <v>W</v>
      </c>
      <c r="AN61" s="9">
        <f t="shared" si="7"/>
        <v>0.25887737504669156</v>
      </c>
    </row>
    <row r="62" spans="9:40" x14ac:dyDescent="0.25">
      <c r="I62" s="2">
        <f t="shared" si="11"/>
        <v>42795</v>
      </c>
      <c r="J62" s="4">
        <f>Res_Lighting!B61/SUM(Res_Lighting!$B$2:$Y$366)*1000</f>
        <v>0.11727131606113626</v>
      </c>
      <c r="K62" s="4">
        <f>Res_Lighting!C61/SUM(Res_Lighting!$B$2:$Y$366)*1000</f>
        <v>7.5195605467331783E-2</v>
      </c>
      <c r="L62" s="4">
        <f>Res_Lighting!D61/SUM(Res_Lighting!$B$2:$Y$366)*1000</f>
        <v>5.1926040922811598E-2</v>
      </c>
      <c r="M62" s="4">
        <f>Res_Lighting!E61/SUM(Res_Lighting!$B$2:$Y$366)*1000</f>
        <v>3.138860457500612E-2</v>
      </c>
      <c r="N62" s="4">
        <f>Res_Lighting!F61/SUM(Res_Lighting!$B$2:$Y$366)*1000</f>
        <v>3.9851671591763477E-2</v>
      </c>
      <c r="O62" s="4">
        <f>Res_Lighting!G61/SUM(Res_Lighting!$B$2:$Y$366)*1000</f>
        <v>4.3808578129563444E-2</v>
      </c>
      <c r="P62" s="4">
        <f>Res_Lighting!H61/SUM(Res_Lighting!$B$2:$Y$366)*1000</f>
        <v>5.6868216018213708E-2</v>
      </c>
      <c r="Q62" s="4">
        <f>Res_Lighting!I61/SUM(Res_Lighting!$B$2:$Y$366)*1000</f>
        <v>9.4710257092600864E-2</v>
      </c>
      <c r="R62" s="4">
        <f>Res_Lighting!J61/SUM(Res_Lighting!$B$2:$Y$366)*1000</f>
        <v>0.1273024009320502</v>
      </c>
      <c r="S62" s="4">
        <f>Res_Lighting!K61/SUM(Res_Lighting!$B$2:$Y$366)*1000</f>
        <v>0.12576473342223862</v>
      </c>
      <c r="T62" s="4">
        <f>Res_Lighting!L61/SUM(Res_Lighting!$B$2:$Y$366)*1000</f>
        <v>0.10930887475244437</v>
      </c>
      <c r="U62" s="4">
        <f>Res_Lighting!M61/SUM(Res_Lighting!$B$2:$Y$366)*1000</f>
        <v>0.10196352321308183</v>
      </c>
      <c r="V62" s="4">
        <f>Res_Lighting!N61/SUM(Res_Lighting!$B$2:$Y$366)*1000</f>
        <v>9.7280541821888292E-2</v>
      </c>
      <c r="W62" s="4">
        <f>Res_Lighting!O61/SUM(Res_Lighting!$B$2:$Y$366)*1000</f>
        <v>9.3009591577703901E-2</v>
      </c>
      <c r="X62" s="4">
        <f>Res_Lighting!P61/SUM(Res_Lighting!$B$2:$Y$366)*1000</f>
        <v>8.8808437235759125E-2</v>
      </c>
      <c r="Y62" s="4">
        <f>Res_Lighting!Q61/SUM(Res_Lighting!$B$2:$Y$366)*1000</f>
        <v>8.991212476516254E-2</v>
      </c>
      <c r="Z62" s="4">
        <f>Res_Lighting!R61/SUM(Res_Lighting!$B$2:$Y$366)*1000</f>
        <v>9.9265419178056882E-2</v>
      </c>
      <c r="AA62" s="4">
        <f>Res_Lighting!S61/SUM(Res_Lighting!$B$2:$Y$366)*1000</f>
        <v>0.11189231364029342</v>
      </c>
      <c r="AB62" s="4">
        <f>Res_Lighting!T61/SUM(Res_Lighting!$B$2:$Y$366)*1000</f>
        <v>0.13181062443731451</v>
      </c>
      <c r="AC62" s="4">
        <f>Res_Lighting!U61/SUM(Res_Lighting!$B$2:$Y$366)*1000</f>
        <v>0.17557370873599559</v>
      </c>
      <c r="AD62" s="4">
        <f>Res_Lighting!V61/SUM(Res_Lighting!$B$2:$Y$366)*1000</f>
        <v>0.21907729334644413</v>
      </c>
      <c r="AE62" s="4">
        <f>Res_Lighting!W61/SUM(Res_Lighting!$B$2:$Y$366)*1000</f>
        <v>0.23869338025293971</v>
      </c>
      <c r="AF62" s="4">
        <f>Res_Lighting!X61/SUM(Res_Lighting!$B$2:$Y$366)*1000</f>
        <v>0.22226598756080995</v>
      </c>
      <c r="AG62" s="4">
        <f>Res_Lighting!Y61/SUM(Res_Lighting!$B$2:$Y$366)*1000</f>
        <v>0.17283316440138086</v>
      </c>
      <c r="AH62" s="8">
        <f t="shared" si="8"/>
        <v>2.7157824091319909</v>
      </c>
      <c r="AI62">
        <f t="shared" si="9"/>
        <v>3</v>
      </c>
      <c r="AJ62" t="str">
        <f t="shared" si="10"/>
        <v>No</v>
      </c>
      <c r="AK62" t="str">
        <f t="shared" si="4"/>
        <v>On</v>
      </c>
      <c r="AL62" t="str">
        <f t="shared" si="5"/>
        <v>3On</v>
      </c>
      <c r="AM62" s="9" t="str">
        <f t="shared" si="6"/>
        <v>W</v>
      </c>
      <c r="AN62" s="9">
        <f t="shared" si="7"/>
        <v>0.17557370873599559</v>
      </c>
    </row>
    <row r="63" spans="9:40" x14ac:dyDescent="0.25">
      <c r="I63" s="2">
        <f t="shared" si="11"/>
        <v>42796</v>
      </c>
      <c r="J63" s="4">
        <f>Res_Lighting!B62/SUM(Res_Lighting!$B$2:$Y$366)*1000</f>
        <v>0.11873004083814846</v>
      </c>
      <c r="K63" s="4">
        <f>Res_Lighting!C62/SUM(Res_Lighting!$B$2:$Y$366)*1000</f>
        <v>7.5195605467331797E-2</v>
      </c>
      <c r="L63" s="4">
        <f>Res_Lighting!D62/SUM(Res_Lighting!$B$2:$Y$366)*1000</f>
        <v>5.1926040922811612E-2</v>
      </c>
      <c r="M63" s="4">
        <f>Res_Lighting!E62/SUM(Res_Lighting!$B$2:$Y$366)*1000</f>
        <v>3.138860457500612E-2</v>
      </c>
      <c r="N63" s="4">
        <f>Res_Lighting!F62/SUM(Res_Lighting!$B$2:$Y$366)*1000</f>
        <v>3.9851671591763477E-2</v>
      </c>
      <c r="O63" s="4">
        <f>Res_Lighting!G62/SUM(Res_Lighting!$B$2:$Y$366)*1000</f>
        <v>4.3808578129563444E-2</v>
      </c>
      <c r="P63" s="4">
        <f>Res_Lighting!H62/SUM(Res_Lighting!$B$2:$Y$366)*1000</f>
        <v>5.6868216018213708E-2</v>
      </c>
      <c r="Q63" s="4">
        <f>Res_Lighting!I62/SUM(Res_Lighting!$B$2:$Y$366)*1000</f>
        <v>9.471025709260085E-2</v>
      </c>
      <c r="R63" s="4">
        <f>Res_Lighting!J62/SUM(Res_Lighting!$B$2:$Y$366)*1000</f>
        <v>0.1273024009320502</v>
      </c>
      <c r="S63" s="4">
        <f>Res_Lighting!K62/SUM(Res_Lighting!$B$2:$Y$366)*1000</f>
        <v>0.12576473342223862</v>
      </c>
      <c r="T63" s="4">
        <f>Res_Lighting!L62/SUM(Res_Lighting!$B$2:$Y$366)*1000</f>
        <v>0.10930887475244437</v>
      </c>
      <c r="U63" s="4">
        <f>Res_Lighting!M62/SUM(Res_Lighting!$B$2:$Y$366)*1000</f>
        <v>0.10196352321308183</v>
      </c>
      <c r="V63" s="4">
        <f>Res_Lighting!N62/SUM(Res_Lighting!$B$2:$Y$366)*1000</f>
        <v>9.7280541821888319E-2</v>
      </c>
      <c r="W63" s="4">
        <f>Res_Lighting!O62/SUM(Res_Lighting!$B$2:$Y$366)*1000</f>
        <v>9.3009591577703943E-2</v>
      </c>
      <c r="X63" s="4">
        <f>Res_Lighting!P62/SUM(Res_Lighting!$B$2:$Y$366)*1000</f>
        <v>8.8808437235759152E-2</v>
      </c>
      <c r="Y63" s="4">
        <f>Res_Lighting!Q62/SUM(Res_Lighting!$B$2:$Y$366)*1000</f>
        <v>8.991212476516254E-2</v>
      </c>
      <c r="Z63" s="4">
        <f>Res_Lighting!R62/SUM(Res_Lighting!$B$2:$Y$366)*1000</f>
        <v>9.9265419178056868E-2</v>
      </c>
      <c r="AA63" s="4">
        <f>Res_Lighting!S62/SUM(Res_Lighting!$B$2:$Y$366)*1000</f>
        <v>0.11189231364029344</v>
      </c>
      <c r="AB63" s="4">
        <f>Res_Lighting!T62/SUM(Res_Lighting!$B$2:$Y$366)*1000</f>
        <v>0.13181062443731451</v>
      </c>
      <c r="AC63" s="4">
        <f>Res_Lighting!U62/SUM(Res_Lighting!$B$2:$Y$366)*1000</f>
        <v>0.17557370873599562</v>
      </c>
      <c r="AD63" s="4">
        <f>Res_Lighting!V62/SUM(Res_Lighting!$B$2:$Y$366)*1000</f>
        <v>0.21907729334644416</v>
      </c>
      <c r="AE63" s="4">
        <f>Res_Lighting!W62/SUM(Res_Lighting!$B$2:$Y$366)*1000</f>
        <v>0.23869338025293971</v>
      </c>
      <c r="AF63" s="4">
        <f>Res_Lighting!X62/SUM(Res_Lighting!$B$2:$Y$366)*1000</f>
        <v>0.22226598756080998</v>
      </c>
      <c r="AG63" s="4">
        <f>Res_Lighting!Y62/SUM(Res_Lighting!$B$2:$Y$366)*1000</f>
        <v>0.17283316440138094</v>
      </c>
      <c r="AH63" s="8">
        <f t="shared" si="8"/>
        <v>2.7172411339090035</v>
      </c>
      <c r="AI63">
        <f t="shared" si="9"/>
        <v>3</v>
      </c>
      <c r="AJ63" t="str">
        <f t="shared" si="10"/>
        <v>No</v>
      </c>
      <c r="AK63" t="str">
        <f t="shared" si="4"/>
        <v>On</v>
      </c>
      <c r="AL63" t="str">
        <f t="shared" si="5"/>
        <v>3On</v>
      </c>
      <c r="AM63" s="9" t="str">
        <f t="shared" si="6"/>
        <v>W</v>
      </c>
      <c r="AN63" s="9">
        <f t="shared" si="7"/>
        <v>0.17557370873599562</v>
      </c>
    </row>
    <row r="64" spans="9:40" x14ac:dyDescent="0.25">
      <c r="I64" s="2">
        <f t="shared" si="11"/>
        <v>42797</v>
      </c>
      <c r="J64" s="4">
        <f>Res_Lighting!B63/SUM(Res_Lighting!$B$2:$Y$366)*1000</f>
        <v>0.11873004083814846</v>
      </c>
      <c r="K64" s="4">
        <f>Res_Lighting!C63/SUM(Res_Lighting!$B$2:$Y$366)*1000</f>
        <v>7.5195605467331783E-2</v>
      </c>
      <c r="L64" s="4">
        <f>Res_Lighting!D63/SUM(Res_Lighting!$B$2:$Y$366)*1000</f>
        <v>5.1926040922811598E-2</v>
      </c>
      <c r="M64" s="4">
        <f>Res_Lighting!E63/SUM(Res_Lighting!$B$2:$Y$366)*1000</f>
        <v>3.138860457500612E-2</v>
      </c>
      <c r="N64" s="4">
        <f>Res_Lighting!F63/SUM(Res_Lighting!$B$2:$Y$366)*1000</f>
        <v>3.9851671591763477E-2</v>
      </c>
      <c r="O64" s="4">
        <f>Res_Lighting!G63/SUM(Res_Lighting!$B$2:$Y$366)*1000</f>
        <v>4.3808578129563444E-2</v>
      </c>
      <c r="P64" s="4">
        <f>Res_Lighting!H63/SUM(Res_Lighting!$B$2:$Y$366)*1000</f>
        <v>5.6868216018213708E-2</v>
      </c>
      <c r="Q64" s="4">
        <f>Res_Lighting!I63/SUM(Res_Lighting!$B$2:$Y$366)*1000</f>
        <v>9.4710257092600864E-2</v>
      </c>
      <c r="R64" s="4">
        <f>Res_Lighting!J63/SUM(Res_Lighting!$B$2:$Y$366)*1000</f>
        <v>0.1273024009320502</v>
      </c>
      <c r="S64" s="4">
        <f>Res_Lighting!K63/SUM(Res_Lighting!$B$2:$Y$366)*1000</f>
        <v>0.12576473342223862</v>
      </c>
      <c r="T64" s="4">
        <f>Res_Lighting!L63/SUM(Res_Lighting!$B$2:$Y$366)*1000</f>
        <v>0.10930887475244437</v>
      </c>
      <c r="U64" s="4">
        <f>Res_Lighting!M63/SUM(Res_Lighting!$B$2:$Y$366)*1000</f>
        <v>0.10196352321308183</v>
      </c>
      <c r="V64" s="4">
        <f>Res_Lighting!N63/SUM(Res_Lighting!$B$2:$Y$366)*1000</f>
        <v>9.7280541821888292E-2</v>
      </c>
      <c r="W64" s="4">
        <f>Res_Lighting!O63/SUM(Res_Lighting!$B$2:$Y$366)*1000</f>
        <v>9.3009591577703901E-2</v>
      </c>
      <c r="X64" s="4">
        <f>Res_Lighting!P63/SUM(Res_Lighting!$B$2:$Y$366)*1000</f>
        <v>8.8808437235759125E-2</v>
      </c>
      <c r="Y64" s="4">
        <f>Res_Lighting!Q63/SUM(Res_Lighting!$B$2:$Y$366)*1000</f>
        <v>8.991212476516254E-2</v>
      </c>
      <c r="Z64" s="4">
        <f>Res_Lighting!R63/SUM(Res_Lighting!$B$2:$Y$366)*1000</f>
        <v>9.9265419178056882E-2</v>
      </c>
      <c r="AA64" s="4">
        <f>Res_Lighting!S63/SUM(Res_Lighting!$B$2:$Y$366)*1000</f>
        <v>0.11189231364029342</v>
      </c>
      <c r="AB64" s="4">
        <f>Res_Lighting!T63/SUM(Res_Lighting!$B$2:$Y$366)*1000</f>
        <v>0.13181062443731451</v>
      </c>
      <c r="AC64" s="4">
        <f>Res_Lighting!U63/SUM(Res_Lighting!$B$2:$Y$366)*1000</f>
        <v>0.17557370873599559</v>
      </c>
      <c r="AD64" s="4">
        <f>Res_Lighting!V63/SUM(Res_Lighting!$B$2:$Y$366)*1000</f>
        <v>0.21907729334644413</v>
      </c>
      <c r="AE64" s="4">
        <f>Res_Lighting!W63/SUM(Res_Lighting!$B$2:$Y$366)*1000</f>
        <v>0.23869338025293971</v>
      </c>
      <c r="AF64" s="4">
        <f>Res_Lighting!X63/SUM(Res_Lighting!$B$2:$Y$366)*1000</f>
        <v>0.22226598756080995</v>
      </c>
      <c r="AG64" s="4">
        <f>Res_Lighting!Y63/SUM(Res_Lighting!$B$2:$Y$366)*1000</f>
        <v>0.17283316440138086</v>
      </c>
      <c r="AH64" s="8">
        <f t="shared" si="8"/>
        <v>2.717241133909003</v>
      </c>
      <c r="AI64">
        <f t="shared" si="9"/>
        <v>3</v>
      </c>
      <c r="AJ64" t="str">
        <f t="shared" si="10"/>
        <v>No</v>
      </c>
      <c r="AK64" t="str">
        <f t="shared" si="4"/>
        <v>On</v>
      </c>
      <c r="AL64" t="str">
        <f t="shared" si="5"/>
        <v>3On</v>
      </c>
      <c r="AM64" s="9" t="str">
        <f t="shared" si="6"/>
        <v>W</v>
      </c>
      <c r="AN64" s="9">
        <f t="shared" si="7"/>
        <v>0.17557370873599559</v>
      </c>
    </row>
    <row r="65" spans="9:40" x14ac:dyDescent="0.25">
      <c r="I65" s="2">
        <f t="shared" si="11"/>
        <v>42798</v>
      </c>
      <c r="J65" s="4">
        <f>Res_Lighting!B64/SUM(Res_Lighting!$B$2:$Y$366)*1000</f>
        <v>0.11873004083814846</v>
      </c>
      <c r="K65" s="4">
        <f>Res_Lighting!C64/SUM(Res_Lighting!$B$2:$Y$366)*1000</f>
        <v>7.5323465730003578E-2</v>
      </c>
      <c r="L65" s="4">
        <f>Res_Lighting!D64/SUM(Res_Lighting!$B$2:$Y$366)*1000</f>
        <v>5.2014334343559177E-2</v>
      </c>
      <c r="M65" s="4">
        <f>Res_Lighting!E64/SUM(Res_Lighting!$B$2:$Y$366)*1000</f>
        <v>3.1441976779417756E-2</v>
      </c>
      <c r="N65" s="4">
        <f>Res_Lighting!F64/SUM(Res_Lighting!$B$2:$Y$366)*1000</f>
        <v>3.9919434131422064E-2</v>
      </c>
      <c r="O65" s="4">
        <f>Res_Lighting!G64/SUM(Res_Lighting!$B$2:$Y$366)*1000</f>
        <v>4.3883068869708566E-2</v>
      </c>
      <c r="P65" s="4">
        <f>Res_Lighting!H64/SUM(Res_Lighting!$B$2:$Y$366)*1000</f>
        <v>5.6964912959378999E-2</v>
      </c>
      <c r="Q65" s="4">
        <f>Res_Lighting!I64/SUM(Res_Lighting!$B$2:$Y$366)*1000</f>
        <v>9.4871299460360381E-2</v>
      </c>
      <c r="R65" s="4">
        <f>Res_Lighting!J64/SUM(Res_Lighting!$B$2:$Y$366)*1000</f>
        <v>0.12751886196485607</v>
      </c>
      <c r="S65" s="4">
        <f>Res_Lighting!K64/SUM(Res_Lighting!$B$2:$Y$366)*1000</f>
        <v>0.12597857985316066</v>
      </c>
      <c r="T65" s="4">
        <f>Res_Lighting!L64/SUM(Res_Lighting!$B$2:$Y$366)*1000</f>
        <v>0.10949474015443614</v>
      </c>
      <c r="U65" s="4">
        <f>Res_Lighting!M64/SUM(Res_Lighting!$B$2:$Y$366)*1000</f>
        <v>0.1021368988083701</v>
      </c>
      <c r="V65" s="4">
        <f>Res_Lighting!N64/SUM(Res_Lighting!$B$2:$Y$366)*1000</f>
        <v>9.744595462165094E-2</v>
      </c>
      <c r="W65" s="4">
        <f>Res_Lighting!O64/SUM(Res_Lighting!$B$2:$Y$366)*1000</f>
        <v>9.3167742186854682E-2</v>
      </c>
      <c r="X65" s="4">
        <f>Res_Lighting!P64/SUM(Res_Lighting!$B$2:$Y$366)*1000</f>
        <v>8.8959444333073665E-2</v>
      </c>
      <c r="Y65" s="4">
        <f>Res_Lighting!Q64/SUM(Res_Lighting!$B$2:$Y$366)*1000</f>
        <v>9.0065008538335212E-2</v>
      </c>
      <c r="Z65" s="4">
        <f>Res_Lighting!R64/SUM(Res_Lighting!$B$2:$Y$366)*1000</f>
        <v>9.9434207001380448E-2</v>
      </c>
      <c r="AA65" s="4">
        <f>Res_Lighting!S64/SUM(Res_Lighting!$B$2:$Y$366)*1000</f>
        <v>0.11208257184120934</v>
      </c>
      <c r="AB65" s="4">
        <f>Res_Lighting!T64/SUM(Res_Lighting!$B$2:$Y$366)*1000</f>
        <v>0.13203475111278634</v>
      </c>
      <c r="AC65" s="4">
        <f>Res_Lighting!U64/SUM(Res_Lighting!$B$2:$Y$366)*1000</f>
        <v>0.1758722487953211</v>
      </c>
      <c r="AD65" s="4">
        <f>Res_Lighting!V64/SUM(Res_Lighting!$B$2:$Y$366)*1000</f>
        <v>0.21944980554444571</v>
      </c>
      <c r="AE65" s="4">
        <f>Res_Lighting!W64/SUM(Res_Lighting!$B$2:$Y$366)*1000</f>
        <v>0.23909924703341809</v>
      </c>
      <c r="AF65" s="4">
        <f>Res_Lighting!X64/SUM(Res_Lighting!$B$2:$Y$366)*1000</f>
        <v>0.2226439217150189</v>
      </c>
      <c r="AG65" s="4">
        <f>Res_Lighting!Y64/SUM(Res_Lighting!$B$2:$Y$366)*1000</f>
        <v>0.17312704452457975</v>
      </c>
      <c r="AH65" s="8">
        <f t="shared" si="8"/>
        <v>2.7216595611408962</v>
      </c>
      <c r="AI65">
        <f t="shared" si="9"/>
        <v>3</v>
      </c>
      <c r="AJ65" t="str">
        <f t="shared" si="10"/>
        <v>No</v>
      </c>
      <c r="AK65" t="str">
        <f t="shared" si="4"/>
        <v>Off</v>
      </c>
      <c r="AL65" t="str">
        <f t="shared" si="5"/>
        <v>3Off</v>
      </c>
      <c r="AM65" s="9" t="str">
        <f t="shared" si="6"/>
        <v>W</v>
      </c>
      <c r="AN65" s="9">
        <f t="shared" si="7"/>
        <v>0.1758722487953211</v>
      </c>
    </row>
    <row r="66" spans="9:40" x14ac:dyDescent="0.25">
      <c r="I66" s="2">
        <f t="shared" si="11"/>
        <v>42799</v>
      </c>
      <c r="J66" s="4">
        <f>Res_Lighting!B65/SUM(Res_Lighting!$B$2:$Y$366)*1000</f>
        <v>0.11893192569716711</v>
      </c>
      <c r="K66" s="4">
        <f>Res_Lighting!C65/SUM(Res_Lighting!$B$2:$Y$366)*1000</f>
        <v>7.5323465730003578E-2</v>
      </c>
      <c r="L66" s="4">
        <f>Res_Lighting!D65/SUM(Res_Lighting!$B$2:$Y$366)*1000</f>
        <v>5.2014334343559177E-2</v>
      </c>
      <c r="M66" s="4">
        <f>Res_Lighting!E65/SUM(Res_Lighting!$B$2:$Y$366)*1000</f>
        <v>3.1441976779417756E-2</v>
      </c>
      <c r="N66" s="4">
        <f>Res_Lighting!F65/SUM(Res_Lighting!$B$2:$Y$366)*1000</f>
        <v>3.9919434131422064E-2</v>
      </c>
      <c r="O66" s="4">
        <f>Res_Lighting!G65/SUM(Res_Lighting!$B$2:$Y$366)*1000</f>
        <v>4.3883068869708566E-2</v>
      </c>
      <c r="P66" s="4">
        <f>Res_Lighting!H65/SUM(Res_Lighting!$B$2:$Y$366)*1000</f>
        <v>5.6964912959378999E-2</v>
      </c>
      <c r="Q66" s="4">
        <f>Res_Lighting!I65/SUM(Res_Lighting!$B$2:$Y$366)*1000</f>
        <v>9.4871299460360381E-2</v>
      </c>
      <c r="R66" s="4">
        <f>Res_Lighting!J65/SUM(Res_Lighting!$B$2:$Y$366)*1000</f>
        <v>0.12751886196485607</v>
      </c>
      <c r="S66" s="4">
        <f>Res_Lighting!K65/SUM(Res_Lighting!$B$2:$Y$366)*1000</f>
        <v>0.12597857985316066</v>
      </c>
      <c r="T66" s="4">
        <f>Res_Lighting!L65/SUM(Res_Lighting!$B$2:$Y$366)*1000</f>
        <v>0.10949474015443614</v>
      </c>
      <c r="U66" s="4">
        <f>Res_Lighting!M65/SUM(Res_Lighting!$B$2:$Y$366)*1000</f>
        <v>0.1021368988083701</v>
      </c>
      <c r="V66" s="4">
        <f>Res_Lighting!N65/SUM(Res_Lighting!$B$2:$Y$366)*1000</f>
        <v>9.744595462165094E-2</v>
      </c>
      <c r="W66" s="4">
        <f>Res_Lighting!O65/SUM(Res_Lighting!$B$2:$Y$366)*1000</f>
        <v>9.3167742186854682E-2</v>
      </c>
      <c r="X66" s="4">
        <f>Res_Lighting!P65/SUM(Res_Lighting!$B$2:$Y$366)*1000</f>
        <v>8.8959444333073665E-2</v>
      </c>
      <c r="Y66" s="4">
        <f>Res_Lighting!Q65/SUM(Res_Lighting!$B$2:$Y$366)*1000</f>
        <v>9.0065008538335212E-2</v>
      </c>
      <c r="Z66" s="4">
        <f>Res_Lighting!R65/SUM(Res_Lighting!$B$2:$Y$366)*1000</f>
        <v>9.9434207001380448E-2</v>
      </c>
      <c r="AA66" s="4">
        <f>Res_Lighting!S65/SUM(Res_Lighting!$B$2:$Y$366)*1000</f>
        <v>0.11208257184120934</v>
      </c>
      <c r="AB66" s="4">
        <f>Res_Lighting!T65/SUM(Res_Lighting!$B$2:$Y$366)*1000</f>
        <v>0.13203475111278634</v>
      </c>
      <c r="AC66" s="4">
        <f>Res_Lighting!U65/SUM(Res_Lighting!$B$2:$Y$366)*1000</f>
        <v>0.1758722487953211</v>
      </c>
      <c r="AD66" s="4">
        <f>Res_Lighting!V65/SUM(Res_Lighting!$B$2:$Y$366)*1000</f>
        <v>0.21944980554444571</v>
      </c>
      <c r="AE66" s="4">
        <f>Res_Lighting!W65/SUM(Res_Lighting!$B$2:$Y$366)*1000</f>
        <v>0.23909924703341809</v>
      </c>
      <c r="AF66" s="4">
        <f>Res_Lighting!X65/SUM(Res_Lighting!$B$2:$Y$366)*1000</f>
        <v>0.2226439217150189</v>
      </c>
      <c r="AG66" s="4">
        <f>Res_Lighting!Y65/SUM(Res_Lighting!$B$2:$Y$366)*1000</f>
        <v>0.17312704452457975</v>
      </c>
      <c r="AH66" s="8">
        <f t="shared" si="8"/>
        <v>2.7218614459999149</v>
      </c>
      <c r="AI66">
        <f t="shared" si="9"/>
        <v>3</v>
      </c>
      <c r="AJ66" t="str">
        <f t="shared" si="10"/>
        <v>No</v>
      </c>
      <c r="AK66" t="str">
        <f t="shared" si="4"/>
        <v>Off</v>
      </c>
      <c r="AL66" t="str">
        <f t="shared" si="5"/>
        <v>3Off</v>
      </c>
      <c r="AM66" s="9" t="str">
        <f t="shared" si="6"/>
        <v>W</v>
      </c>
      <c r="AN66" s="9">
        <f t="shared" si="7"/>
        <v>0.1758722487953211</v>
      </c>
    </row>
    <row r="67" spans="9:40" x14ac:dyDescent="0.25">
      <c r="I67" s="2">
        <f t="shared" si="11"/>
        <v>42800</v>
      </c>
      <c r="J67" s="4">
        <f>Res_Lighting!B66/SUM(Res_Lighting!$B$2:$Y$366)*1000</f>
        <v>0.11893192569716711</v>
      </c>
      <c r="K67" s="4">
        <f>Res_Lighting!C66/SUM(Res_Lighting!$B$2:$Y$366)*1000</f>
        <v>7.5195605467331783E-2</v>
      </c>
      <c r="L67" s="4">
        <f>Res_Lighting!D66/SUM(Res_Lighting!$B$2:$Y$366)*1000</f>
        <v>5.1926040922811598E-2</v>
      </c>
      <c r="M67" s="4">
        <f>Res_Lighting!E66/SUM(Res_Lighting!$B$2:$Y$366)*1000</f>
        <v>3.138860457500612E-2</v>
      </c>
      <c r="N67" s="4">
        <f>Res_Lighting!F66/SUM(Res_Lighting!$B$2:$Y$366)*1000</f>
        <v>3.9851671591763477E-2</v>
      </c>
      <c r="O67" s="4">
        <f>Res_Lighting!G66/SUM(Res_Lighting!$B$2:$Y$366)*1000</f>
        <v>4.3808578129563444E-2</v>
      </c>
      <c r="P67" s="4">
        <f>Res_Lighting!H66/SUM(Res_Lighting!$B$2:$Y$366)*1000</f>
        <v>5.6868216018213708E-2</v>
      </c>
      <c r="Q67" s="4">
        <f>Res_Lighting!I66/SUM(Res_Lighting!$B$2:$Y$366)*1000</f>
        <v>9.4710257092600864E-2</v>
      </c>
      <c r="R67" s="4">
        <f>Res_Lighting!J66/SUM(Res_Lighting!$B$2:$Y$366)*1000</f>
        <v>0.1273024009320502</v>
      </c>
      <c r="S67" s="4">
        <f>Res_Lighting!K66/SUM(Res_Lighting!$B$2:$Y$366)*1000</f>
        <v>0.12576473342223862</v>
      </c>
      <c r="T67" s="4">
        <f>Res_Lighting!L66/SUM(Res_Lighting!$B$2:$Y$366)*1000</f>
        <v>0.10930887475244437</v>
      </c>
      <c r="U67" s="4">
        <f>Res_Lighting!M66/SUM(Res_Lighting!$B$2:$Y$366)*1000</f>
        <v>0.10196352321308183</v>
      </c>
      <c r="V67" s="4">
        <f>Res_Lighting!N66/SUM(Res_Lighting!$B$2:$Y$366)*1000</f>
        <v>9.7280541821888292E-2</v>
      </c>
      <c r="W67" s="4">
        <f>Res_Lighting!O66/SUM(Res_Lighting!$B$2:$Y$366)*1000</f>
        <v>9.3009591577703901E-2</v>
      </c>
      <c r="X67" s="4">
        <f>Res_Lighting!P66/SUM(Res_Lighting!$B$2:$Y$366)*1000</f>
        <v>8.8808437235759125E-2</v>
      </c>
      <c r="Y67" s="4">
        <f>Res_Lighting!Q66/SUM(Res_Lighting!$B$2:$Y$366)*1000</f>
        <v>8.991212476516254E-2</v>
      </c>
      <c r="Z67" s="4">
        <f>Res_Lighting!R66/SUM(Res_Lighting!$B$2:$Y$366)*1000</f>
        <v>9.9265419178056882E-2</v>
      </c>
      <c r="AA67" s="4">
        <f>Res_Lighting!S66/SUM(Res_Lighting!$B$2:$Y$366)*1000</f>
        <v>0.11189231364029342</v>
      </c>
      <c r="AB67" s="4">
        <f>Res_Lighting!T66/SUM(Res_Lighting!$B$2:$Y$366)*1000</f>
        <v>0.13181062443731451</v>
      </c>
      <c r="AC67" s="4">
        <f>Res_Lighting!U66/SUM(Res_Lighting!$B$2:$Y$366)*1000</f>
        <v>0.17557370873599559</v>
      </c>
      <c r="AD67" s="4">
        <f>Res_Lighting!V66/SUM(Res_Lighting!$B$2:$Y$366)*1000</f>
        <v>0.21907729334644413</v>
      </c>
      <c r="AE67" s="4">
        <f>Res_Lighting!W66/SUM(Res_Lighting!$B$2:$Y$366)*1000</f>
        <v>0.23869338025293971</v>
      </c>
      <c r="AF67" s="4">
        <f>Res_Lighting!X66/SUM(Res_Lighting!$B$2:$Y$366)*1000</f>
        <v>0.22226598756080995</v>
      </c>
      <c r="AG67" s="4">
        <f>Res_Lighting!Y66/SUM(Res_Lighting!$B$2:$Y$366)*1000</f>
        <v>0.17283316440138086</v>
      </c>
      <c r="AH67" s="8">
        <f t="shared" si="8"/>
        <v>2.7174430187680216</v>
      </c>
      <c r="AI67">
        <f t="shared" si="9"/>
        <v>3</v>
      </c>
      <c r="AJ67" t="str">
        <f t="shared" si="10"/>
        <v>No</v>
      </c>
      <c r="AK67" t="str">
        <f t="shared" ref="AK67:AK130" si="13">IF(OR(WEEKDAY(I67)=1,WEEKDAY(I67)=7,AJ67="Yes"),"Off","On")</f>
        <v>On</v>
      </c>
      <c r="AL67" t="str">
        <f t="shared" ref="AL67:AL130" si="14">AI67&amp;AK67</f>
        <v>3On</v>
      </c>
      <c r="AM67" s="9" t="str">
        <f t="shared" ref="AM67:AM130" si="15">IF(AND(AI67&gt;4,AI67&lt;10),"S","W")</f>
        <v>W</v>
      </c>
      <c r="AN67" s="9">
        <f t="shared" ref="AN67:AN130" si="16">IF(AM67="W",MAX(R67:S67,Y67:AC67),MAX(Y67:AC67))</f>
        <v>0.17557370873599559</v>
      </c>
    </row>
    <row r="68" spans="9:40" x14ac:dyDescent="0.25">
      <c r="I68" s="2">
        <f t="shared" si="11"/>
        <v>42801</v>
      </c>
      <c r="J68" s="4">
        <f>Res_Lighting!B67/SUM(Res_Lighting!$B$2:$Y$366)*1000</f>
        <v>0.11873004083814846</v>
      </c>
      <c r="K68" s="4">
        <f>Res_Lighting!C67/SUM(Res_Lighting!$B$2:$Y$366)*1000</f>
        <v>7.5195605467331783E-2</v>
      </c>
      <c r="L68" s="4">
        <f>Res_Lighting!D67/SUM(Res_Lighting!$B$2:$Y$366)*1000</f>
        <v>5.1926040922811598E-2</v>
      </c>
      <c r="M68" s="4">
        <f>Res_Lighting!E67/SUM(Res_Lighting!$B$2:$Y$366)*1000</f>
        <v>3.138860457500612E-2</v>
      </c>
      <c r="N68" s="4">
        <f>Res_Lighting!F67/SUM(Res_Lighting!$B$2:$Y$366)*1000</f>
        <v>3.9851671591763477E-2</v>
      </c>
      <c r="O68" s="4">
        <f>Res_Lighting!G67/SUM(Res_Lighting!$B$2:$Y$366)*1000</f>
        <v>4.3808578129563444E-2</v>
      </c>
      <c r="P68" s="4">
        <f>Res_Lighting!H67/SUM(Res_Lighting!$B$2:$Y$366)*1000</f>
        <v>5.6868216018213708E-2</v>
      </c>
      <c r="Q68" s="4">
        <f>Res_Lighting!I67/SUM(Res_Lighting!$B$2:$Y$366)*1000</f>
        <v>9.4710257092600864E-2</v>
      </c>
      <c r="R68" s="4">
        <f>Res_Lighting!J67/SUM(Res_Lighting!$B$2:$Y$366)*1000</f>
        <v>0.1273024009320502</v>
      </c>
      <c r="S68" s="4">
        <f>Res_Lighting!K67/SUM(Res_Lighting!$B$2:$Y$366)*1000</f>
        <v>0.12576473342223862</v>
      </c>
      <c r="T68" s="4">
        <f>Res_Lighting!L67/SUM(Res_Lighting!$B$2:$Y$366)*1000</f>
        <v>0.10930887475244437</v>
      </c>
      <c r="U68" s="4">
        <f>Res_Lighting!M67/SUM(Res_Lighting!$B$2:$Y$366)*1000</f>
        <v>0.10196352321308183</v>
      </c>
      <c r="V68" s="4">
        <f>Res_Lighting!N67/SUM(Res_Lighting!$B$2:$Y$366)*1000</f>
        <v>9.7280541821888292E-2</v>
      </c>
      <c r="W68" s="4">
        <f>Res_Lighting!O67/SUM(Res_Lighting!$B$2:$Y$366)*1000</f>
        <v>9.3009591577703901E-2</v>
      </c>
      <c r="X68" s="4">
        <f>Res_Lighting!P67/SUM(Res_Lighting!$B$2:$Y$366)*1000</f>
        <v>8.8808437235759125E-2</v>
      </c>
      <c r="Y68" s="4">
        <f>Res_Lighting!Q67/SUM(Res_Lighting!$B$2:$Y$366)*1000</f>
        <v>8.991212476516254E-2</v>
      </c>
      <c r="Z68" s="4">
        <f>Res_Lighting!R67/SUM(Res_Lighting!$B$2:$Y$366)*1000</f>
        <v>9.9265419178056882E-2</v>
      </c>
      <c r="AA68" s="4">
        <f>Res_Lighting!S67/SUM(Res_Lighting!$B$2:$Y$366)*1000</f>
        <v>0.11189231364029342</v>
      </c>
      <c r="AB68" s="4">
        <f>Res_Lighting!T67/SUM(Res_Lighting!$B$2:$Y$366)*1000</f>
        <v>0.13181062443731451</v>
      </c>
      <c r="AC68" s="4">
        <f>Res_Lighting!U67/SUM(Res_Lighting!$B$2:$Y$366)*1000</f>
        <v>0.17557370873599559</v>
      </c>
      <c r="AD68" s="4">
        <f>Res_Lighting!V67/SUM(Res_Lighting!$B$2:$Y$366)*1000</f>
        <v>0.21907729334644413</v>
      </c>
      <c r="AE68" s="4">
        <f>Res_Lighting!W67/SUM(Res_Lighting!$B$2:$Y$366)*1000</f>
        <v>0.23869338025293971</v>
      </c>
      <c r="AF68" s="4">
        <f>Res_Lighting!X67/SUM(Res_Lighting!$B$2:$Y$366)*1000</f>
        <v>0.22226598756080995</v>
      </c>
      <c r="AG68" s="4">
        <f>Res_Lighting!Y67/SUM(Res_Lighting!$B$2:$Y$366)*1000</f>
        <v>0.17283316440138086</v>
      </c>
      <c r="AH68" s="8">
        <f t="shared" ref="AH68:AH131" si="17">SUM(J68:AG68)</f>
        <v>2.717241133909003</v>
      </c>
      <c r="AI68">
        <f t="shared" ref="AI68:AI131" si="18">MONTH(I68)</f>
        <v>3</v>
      </c>
      <c r="AJ68" t="str">
        <f t="shared" ref="AJ68:AJ131" si="19">IF(OR(I68=DATE(2017,1,2),I68=DATE(2017,2,20),I68=DATE(2017,5,29),I68=DATE(2017,7,4),I68=DATE(2017,7,24),I68=DATE(2017,9,4),I68=DATE(2015,11,23),I68=DATE(2017,12,25)),"Yes","No")</f>
        <v>No</v>
      </c>
      <c r="AK68" t="str">
        <f t="shared" si="13"/>
        <v>On</v>
      </c>
      <c r="AL68" t="str">
        <f t="shared" si="14"/>
        <v>3On</v>
      </c>
      <c r="AM68" s="9" t="str">
        <f t="shared" si="15"/>
        <v>W</v>
      </c>
      <c r="AN68" s="9">
        <f t="shared" si="16"/>
        <v>0.17557370873599559</v>
      </c>
    </row>
    <row r="69" spans="9:40" x14ac:dyDescent="0.25">
      <c r="I69" s="2">
        <f t="shared" ref="I69:I132" si="20">I68+1</f>
        <v>42802</v>
      </c>
      <c r="J69" s="4">
        <f>Res_Lighting!B68/SUM(Res_Lighting!$B$2:$Y$366)*1000</f>
        <v>0.11873004083814846</v>
      </c>
      <c r="K69" s="4">
        <f>Res_Lighting!C68/SUM(Res_Lighting!$B$2:$Y$366)*1000</f>
        <v>7.5195605467331783E-2</v>
      </c>
      <c r="L69" s="4">
        <f>Res_Lighting!D68/SUM(Res_Lighting!$B$2:$Y$366)*1000</f>
        <v>5.1926040922811598E-2</v>
      </c>
      <c r="M69" s="4">
        <f>Res_Lighting!E68/SUM(Res_Lighting!$B$2:$Y$366)*1000</f>
        <v>3.138860457500612E-2</v>
      </c>
      <c r="N69" s="4">
        <f>Res_Lighting!F68/SUM(Res_Lighting!$B$2:$Y$366)*1000</f>
        <v>3.9851671591763477E-2</v>
      </c>
      <c r="O69" s="4">
        <f>Res_Lighting!G68/SUM(Res_Lighting!$B$2:$Y$366)*1000</f>
        <v>4.3808578129563444E-2</v>
      </c>
      <c r="P69" s="4">
        <f>Res_Lighting!H68/SUM(Res_Lighting!$B$2:$Y$366)*1000</f>
        <v>5.6868216018213708E-2</v>
      </c>
      <c r="Q69" s="4">
        <f>Res_Lighting!I68/SUM(Res_Lighting!$B$2:$Y$366)*1000</f>
        <v>9.4710257092600864E-2</v>
      </c>
      <c r="R69" s="4">
        <f>Res_Lighting!J68/SUM(Res_Lighting!$B$2:$Y$366)*1000</f>
        <v>0.1273024009320502</v>
      </c>
      <c r="S69" s="4">
        <f>Res_Lighting!K68/SUM(Res_Lighting!$B$2:$Y$366)*1000</f>
        <v>0.12576473342223862</v>
      </c>
      <c r="T69" s="4">
        <f>Res_Lighting!L68/SUM(Res_Lighting!$B$2:$Y$366)*1000</f>
        <v>0.10930887475244437</v>
      </c>
      <c r="U69" s="4">
        <f>Res_Lighting!M68/SUM(Res_Lighting!$B$2:$Y$366)*1000</f>
        <v>0.10196352321308183</v>
      </c>
      <c r="V69" s="4">
        <f>Res_Lighting!N68/SUM(Res_Lighting!$B$2:$Y$366)*1000</f>
        <v>9.7280541821888292E-2</v>
      </c>
      <c r="W69" s="4">
        <f>Res_Lighting!O68/SUM(Res_Lighting!$B$2:$Y$366)*1000</f>
        <v>9.3009591577703901E-2</v>
      </c>
      <c r="X69" s="4">
        <f>Res_Lighting!P68/SUM(Res_Lighting!$B$2:$Y$366)*1000</f>
        <v>8.8808437235759125E-2</v>
      </c>
      <c r="Y69" s="4">
        <f>Res_Lighting!Q68/SUM(Res_Lighting!$B$2:$Y$366)*1000</f>
        <v>8.991212476516254E-2</v>
      </c>
      <c r="Z69" s="4">
        <f>Res_Lighting!R68/SUM(Res_Lighting!$B$2:$Y$366)*1000</f>
        <v>9.9265419178056882E-2</v>
      </c>
      <c r="AA69" s="4">
        <f>Res_Lighting!S68/SUM(Res_Lighting!$B$2:$Y$366)*1000</f>
        <v>0.11189231364029342</v>
      </c>
      <c r="AB69" s="4">
        <f>Res_Lighting!T68/SUM(Res_Lighting!$B$2:$Y$366)*1000</f>
        <v>0.13181062443731451</v>
      </c>
      <c r="AC69" s="4">
        <f>Res_Lighting!U68/SUM(Res_Lighting!$B$2:$Y$366)*1000</f>
        <v>0.17557370873599559</v>
      </c>
      <c r="AD69" s="4">
        <f>Res_Lighting!V68/SUM(Res_Lighting!$B$2:$Y$366)*1000</f>
        <v>0.21907729334644413</v>
      </c>
      <c r="AE69" s="4">
        <f>Res_Lighting!W68/SUM(Res_Lighting!$B$2:$Y$366)*1000</f>
        <v>0.23869338025293971</v>
      </c>
      <c r="AF69" s="4">
        <f>Res_Lighting!X68/SUM(Res_Lighting!$B$2:$Y$366)*1000</f>
        <v>0.22226598756080995</v>
      </c>
      <c r="AG69" s="4">
        <f>Res_Lighting!Y68/SUM(Res_Lighting!$B$2:$Y$366)*1000</f>
        <v>0.17283316440138086</v>
      </c>
      <c r="AH69" s="8">
        <f t="shared" si="17"/>
        <v>2.717241133909003</v>
      </c>
      <c r="AI69">
        <f t="shared" si="18"/>
        <v>3</v>
      </c>
      <c r="AJ69" t="str">
        <f t="shared" si="19"/>
        <v>No</v>
      </c>
      <c r="AK69" t="str">
        <f t="shared" si="13"/>
        <v>On</v>
      </c>
      <c r="AL69" t="str">
        <f t="shared" si="14"/>
        <v>3On</v>
      </c>
      <c r="AM69" s="9" t="str">
        <f t="shared" si="15"/>
        <v>W</v>
      </c>
      <c r="AN69" s="9">
        <f t="shared" si="16"/>
        <v>0.17557370873599559</v>
      </c>
    </row>
    <row r="70" spans="9:40" x14ac:dyDescent="0.25">
      <c r="I70" s="2">
        <f t="shared" si="20"/>
        <v>42803</v>
      </c>
      <c r="J70" s="4">
        <f>Res_Lighting!B69/SUM(Res_Lighting!$B$2:$Y$366)*1000</f>
        <v>0.11873004083814846</v>
      </c>
      <c r="K70" s="4">
        <f>Res_Lighting!C69/SUM(Res_Lighting!$B$2:$Y$366)*1000</f>
        <v>7.5195605467331783E-2</v>
      </c>
      <c r="L70" s="4">
        <f>Res_Lighting!D69/SUM(Res_Lighting!$B$2:$Y$366)*1000</f>
        <v>5.1926040922811598E-2</v>
      </c>
      <c r="M70" s="4">
        <f>Res_Lighting!E69/SUM(Res_Lighting!$B$2:$Y$366)*1000</f>
        <v>3.138860457500612E-2</v>
      </c>
      <c r="N70" s="4">
        <f>Res_Lighting!F69/SUM(Res_Lighting!$B$2:$Y$366)*1000</f>
        <v>3.9851671591763477E-2</v>
      </c>
      <c r="O70" s="4">
        <f>Res_Lighting!G69/SUM(Res_Lighting!$B$2:$Y$366)*1000</f>
        <v>4.3808578129563444E-2</v>
      </c>
      <c r="P70" s="4">
        <f>Res_Lighting!H69/SUM(Res_Lighting!$B$2:$Y$366)*1000</f>
        <v>5.6868216018213708E-2</v>
      </c>
      <c r="Q70" s="4">
        <f>Res_Lighting!I69/SUM(Res_Lighting!$B$2:$Y$366)*1000</f>
        <v>9.4710257092600864E-2</v>
      </c>
      <c r="R70" s="4">
        <f>Res_Lighting!J69/SUM(Res_Lighting!$B$2:$Y$366)*1000</f>
        <v>0.1273024009320502</v>
      </c>
      <c r="S70" s="4">
        <f>Res_Lighting!K69/SUM(Res_Lighting!$B$2:$Y$366)*1000</f>
        <v>0.12576473342223862</v>
      </c>
      <c r="T70" s="4">
        <f>Res_Lighting!L69/SUM(Res_Lighting!$B$2:$Y$366)*1000</f>
        <v>0.10930887475244437</v>
      </c>
      <c r="U70" s="4">
        <f>Res_Lighting!M69/SUM(Res_Lighting!$B$2:$Y$366)*1000</f>
        <v>0.10196352321308183</v>
      </c>
      <c r="V70" s="4">
        <f>Res_Lighting!N69/SUM(Res_Lighting!$B$2:$Y$366)*1000</f>
        <v>9.7280541821888292E-2</v>
      </c>
      <c r="W70" s="4">
        <f>Res_Lighting!O69/SUM(Res_Lighting!$B$2:$Y$366)*1000</f>
        <v>9.3009591577703901E-2</v>
      </c>
      <c r="X70" s="4">
        <f>Res_Lighting!P69/SUM(Res_Lighting!$B$2:$Y$366)*1000</f>
        <v>8.8808437235759125E-2</v>
      </c>
      <c r="Y70" s="4">
        <f>Res_Lighting!Q69/SUM(Res_Lighting!$B$2:$Y$366)*1000</f>
        <v>8.991212476516254E-2</v>
      </c>
      <c r="Z70" s="4">
        <f>Res_Lighting!R69/SUM(Res_Lighting!$B$2:$Y$366)*1000</f>
        <v>9.9265419178056882E-2</v>
      </c>
      <c r="AA70" s="4">
        <f>Res_Lighting!S69/SUM(Res_Lighting!$B$2:$Y$366)*1000</f>
        <v>0.11189231364029342</v>
      </c>
      <c r="AB70" s="4">
        <f>Res_Lighting!T69/SUM(Res_Lighting!$B$2:$Y$366)*1000</f>
        <v>0.13181062443731451</v>
      </c>
      <c r="AC70" s="4">
        <f>Res_Lighting!U69/SUM(Res_Lighting!$B$2:$Y$366)*1000</f>
        <v>0.17557370873599559</v>
      </c>
      <c r="AD70" s="4">
        <f>Res_Lighting!V69/SUM(Res_Lighting!$B$2:$Y$366)*1000</f>
        <v>0.21907729334644413</v>
      </c>
      <c r="AE70" s="4">
        <f>Res_Lighting!W69/SUM(Res_Lighting!$B$2:$Y$366)*1000</f>
        <v>0.23869338025293971</v>
      </c>
      <c r="AF70" s="4">
        <f>Res_Lighting!X69/SUM(Res_Lighting!$B$2:$Y$366)*1000</f>
        <v>0.22226598756080995</v>
      </c>
      <c r="AG70" s="4">
        <f>Res_Lighting!Y69/SUM(Res_Lighting!$B$2:$Y$366)*1000</f>
        <v>0.17283316440138086</v>
      </c>
      <c r="AH70" s="8">
        <f t="shared" si="17"/>
        <v>2.717241133909003</v>
      </c>
      <c r="AI70">
        <f t="shared" si="18"/>
        <v>3</v>
      </c>
      <c r="AJ70" t="str">
        <f t="shared" si="19"/>
        <v>No</v>
      </c>
      <c r="AK70" t="str">
        <f t="shared" si="13"/>
        <v>On</v>
      </c>
      <c r="AL70" t="str">
        <f t="shared" si="14"/>
        <v>3On</v>
      </c>
      <c r="AM70" s="9" t="str">
        <f t="shared" si="15"/>
        <v>W</v>
      </c>
      <c r="AN70" s="9">
        <f t="shared" si="16"/>
        <v>0.17557370873599559</v>
      </c>
    </row>
    <row r="71" spans="9:40" x14ac:dyDescent="0.25">
      <c r="I71" s="2">
        <f t="shared" si="20"/>
        <v>42804</v>
      </c>
      <c r="J71" s="4">
        <f>Res_Lighting!B70/SUM(Res_Lighting!$B$2:$Y$366)*1000</f>
        <v>0.11873004083814846</v>
      </c>
      <c r="K71" s="4">
        <f>Res_Lighting!C70/SUM(Res_Lighting!$B$2:$Y$366)*1000</f>
        <v>7.5195605467331783E-2</v>
      </c>
      <c r="L71" s="4">
        <f>Res_Lighting!D70/SUM(Res_Lighting!$B$2:$Y$366)*1000</f>
        <v>5.1926040922811598E-2</v>
      </c>
      <c r="M71" s="4">
        <f>Res_Lighting!E70/SUM(Res_Lighting!$B$2:$Y$366)*1000</f>
        <v>3.138860457500612E-2</v>
      </c>
      <c r="N71" s="4">
        <f>Res_Lighting!F70/SUM(Res_Lighting!$B$2:$Y$366)*1000</f>
        <v>3.9851671591763477E-2</v>
      </c>
      <c r="O71" s="4">
        <f>Res_Lighting!G70/SUM(Res_Lighting!$B$2:$Y$366)*1000</f>
        <v>4.3808578129563444E-2</v>
      </c>
      <c r="P71" s="4">
        <f>Res_Lighting!H70/SUM(Res_Lighting!$B$2:$Y$366)*1000</f>
        <v>5.6868216018213708E-2</v>
      </c>
      <c r="Q71" s="4">
        <f>Res_Lighting!I70/SUM(Res_Lighting!$B$2:$Y$366)*1000</f>
        <v>9.4710257092600864E-2</v>
      </c>
      <c r="R71" s="4">
        <f>Res_Lighting!J70/SUM(Res_Lighting!$B$2:$Y$366)*1000</f>
        <v>0.1273024009320502</v>
      </c>
      <c r="S71" s="4">
        <f>Res_Lighting!K70/SUM(Res_Lighting!$B$2:$Y$366)*1000</f>
        <v>0.12576473342223862</v>
      </c>
      <c r="T71" s="4">
        <f>Res_Lighting!L70/SUM(Res_Lighting!$B$2:$Y$366)*1000</f>
        <v>0.10930887475244437</v>
      </c>
      <c r="U71" s="4">
        <f>Res_Lighting!M70/SUM(Res_Lighting!$B$2:$Y$366)*1000</f>
        <v>0.10196352321308183</v>
      </c>
      <c r="V71" s="4">
        <f>Res_Lighting!N70/SUM(Res_Lighting!$B$2:$Y$366)*1000</f>
        <v>9.7280541821888292E-2</v>
      </c>
      <c r="W71" s="4">
        <f>Res_Lighting!O70/SUM(Res_Lighting!$B$2:$Y$366)*1000</f>
        <v>9.3009591577703901E-2</v>
      </c>
      <c r="X71" s="4">
        <f>Res_Lighting!P70/SUM(Res_Lighting!$B$2:$Y$366)*1000</f>
        <v>8.8808437235759125E-2</v>
      </c>
      <c r="Y71" s="4">
        <f>Res_Lighting!Q70/SUM(Res_Lighting!$B$2:$Y$366)*1000</f>
        <v>8.991212476516254E-2</v>
      </c>
      <c r="Z71" s="4">
        <f>Res_Lighting!R70/SUM(Res_Lighting!$B$2:$Y$366)*1000</f>
        <v>9.9265419178056882E-2</v>
      </c>
      <c r="AA71" s="4">
        <f>Res_Lighting!S70/SUM(Res_Lighting!$B$2:$Y$366)*1000</f>
        <v>0.11189231364029342</v>
      </c>
      <c r="AB71" s="4">
        <f>Res_Lighting!T70/SUM(Res_Lighting!$B$2:$Y$366)*1000</f>
        <v>0.13181062443731451</v>
      </c>
      <c r="AC71" s="4">
        <f>Res_Lighting!U70/SUM(Res_Lighting!$B$2:$Y$366)*1000</f>
        <v>0.17557370873599559</v>
      </c>
      <c r="AD71" s="4">
        <f>Res_Lighting!V70/SUM(Res_Lighting!$B$2:$Y$366)*1000</f>
        <v>0.21907729334644413</v>
      </c>
      <c r="AE71" s="4">
        <f>Res_Lighting!W70/SUM(Res_Lighting!$B$2:$Y$366)*1000</f>
        <v>0.23869338025293971</v>
      </c>
      <c r="AF71" s="4">
        <f>Res_Lighting!X70/SUM(Res_Lighting!$B$2:$Y$366)*1000</f>
        <v>0.22226598756080995</v>
      </c>
      <c r="AG71" s="4">
        <f>Res_Lighting!Y70/SUM(Res_Lighting!$B$2:$Y$366)*1000</f>
        <v>0.17283316440138086</v>
      </c>
      <c r="AH71" s="8">
        <f t="shared" si="17"/>
        <v>2.717241133909003</v>
      </c>
      <c r="AI71">
        <f t="shared" si="18"/>
        <v>3</v>
      </c>
      <c r="AJ71" t="str">
        <f t="shared" si="19"/>
        <v>No</v>
      </c>
      <c r="AK71" t="str">
        <f t="shared" si="13"/>
        <v>On</v>
      </c>
      <c r="AL71" t="str">
        <f t="shared" si="14"/>
        <v>3On</v>
      </c>
      <c r="AM71" s="9" t="str">
        <f t="shared" si="15"/>
        <v>W</v>
      </c>
      <c r="AN71" s="9">
        <f t="shared" si="16"/>
        <v>0.17557370873599559</v>
      </c>
    </row>
    <row r="72" spans="9:40" x14ac:dyDescent="0.25">
      <c r="I72" s="2">
        <f t="shared" si="20"/>
        <v>42805</v>
      </c>
      <c r="J72" s="4">
        <f>Res_Lighting!B71/SUM(Res_Lighting!$B$2:$Y$366)*1000</f>
        <v>0.11873004083814846</v>
      </c>
      <c r="K72" s="4">
        <f>Res_Lighting!C71/SUM(Res_Lighting!$B$2:$Y$366)*1000</f>
        <v>7.5323465730003578E-2</v>
      </c>
      <c r="L72" s="4">
        <f>Res_Lighting!D71/SUM(Res_Lighting!$B$2:$Y$366)*1000</f>
        <v>5.2014334343559177E-2</v>
      </c>
      <c r="M72" s="4">
        <f>Res_Lighting!E71/SUM(Res_Lighting!$B$2:$Y$366)*1000</f>
        <v>3.1441976779417756E-2</v>
      </c>
      <c r="N72" s="4">
        <f>Res_Lighting!F71/SUM(Res_Lighting!$B$2:$Y$366)*1000</f>
        <v>3.9919434131422064E-2</v>
      </c>
      <c r="O72" s="4">
        <f>Res_Lighting!G71/SUM(Res_Lighting!$B$2:$Y$366)*1000</f>
        <v>4.3883068869708566E-2</v>
      </c>
      <c r="P72" s="4">
        <f>Res_Lighting!H71/SUM(Res_Lighting!$B$2:$Y$366)*1000</f>
        <v>5.6964912959378999E-2</v>
      </c>
      <c r="Q72" s="4">
        <f>Res_Lighting!I71/SUM(Res_Lighting!$B$2:$Y$366)*1000</f>
        <v>9.4871299460360381E-2</v>
      </c>
      <c r="R72" s="4">
        <f>Res_Lighting!J71/SUM(Res_Lighting!$B$2:$Y$366)*1000</f>
        <v>0.12751886196485607</v>
      </c>
      <c r="S72" s="4">
        <f>Res_Lighting!K71/SUM(Res_Lighting!$B$2:$Y$366)*1000</f>
        <v>0.12597857985316066</v>
      </c>
      <c r="T72" s="4">
        <f>Res_Lighting!L71/SUM(Res_Lighting!$B$2:$Y$366)*1000</f>
        <v>0.10949474015443614</v>
      </c>
      <c r="U72" s="4">
        <f>Res_Lighting!M71/SUM(Res_Lighting!$B$2:$Y$366)*1000</f>
        <v>0.1021368988083701</v>
      </c>
      <c r="V72" s="4">
        <f>Res_Lighting!N71/SUM(Res_Lighting!$B$2:$Y$366)*1000</f>
        <v>9.744595462165094E-2</v>
      </c>
      <c r="W72" s="4">
        <f>Res_Lighting!O71/SUM(Res_Lighting!$B$2:$Y$366)*1000</f>
        <v>9.3167742186854682E-2</v>
      </c>
      <c r="X72" s="4">
        <f>Res_Lighting!P71/SUM(Res_Lighting!$B$2:$Y$366)*1000</f>
        <v>8.8959444333073665E-2</v>
      </c>
      <c r="Y72" s="4">
        <f>Res_Lighting!Q71/SUM(Res_Lighting!$B$2:$Y$366)*1000</f>
        <v>9.0065008538335212E-2</v>
      </c>
      <c r="Z72" s="4">
        <f>Res_Lighting!R71/SUM(Res_Lighting!$B$2:$Y$366)*1000</f>
        <v>9.9434207001380448E-2</v>
      </c>
      <c r="AA72" s="4">
        <f>Res_Lighting!S71/SUM(Res_Lighting!$B$2:$Y$366)*1000</f>
        <v>0.11208257184120934</v>
      </c>
      <c r="AB72" s="4">
        <f>Res_Lighting!T71/SUM(Res_Lighting!$B$2:$Y$366)*1000</f>
        <v>0.13203475111278634</v>
      </c>
      <c r="AC72" s="4">
        <f>Res_Lighting!U71/SUM(Res_Lighting!$B$2:$Y$366)*1000</f>
        <v>0.1758722487953211</v>
      </c>
      <c r="AD72" s="4">
        <f>Res_Lighting!V71/SUM(Res_Lighting!$B$2:$Y$366)*1000</f>
        <v>0.21944980554444571</v>
      </c>
      <c r="AE72" s="4">
        <f>Res_Lighting!W71/SUM(Res_Lighting!$B$2:$Y$366)*1000</f>
        <v>0.23909924703341809</v>
      </c>
      <c r="AF72" s="4">
        <f>Res_Lighting!X71/SUM(Res_Lighting!$B$2:$Y$366)*1000</f>
        <v>0.2226439217150189</v>
      </c>
      <c r="AG72" s="4">
        <f>Res_Lighting!Y71/SUM(Res_Lighting!$B$2:$Y$366)*1000</f>
        <v>0.17312704452457975</v>
      </c>
      <c r="AH72" s="8">
        <f t="shared" si="17"/>
        <v>2.7216595611408962</v>
      </c>
      <c r="AI72">
        <f t="shared" si="18"/>
        <v>3</v>
      </c>
      <c r="AJ72" t="str">
        <f t="shared" si="19"/>
        <v>No</v>
      </c>
      <c r="AK72" t="str">
        <f t="shared" si="13"/>
        <v>Off</v>
      </c>
      <c r="AL72" t="str">
        <f t="shared" si="14"/>
        <v>3Off</v>
      </c>
      <c r="AM72" s="9" t="str">
        <f t="shared" si="15"/>
        <v>W</v>
      </c>
      <c r="AN72" s="9">
        <f t="shared" si="16"/>
        <v>0.1758722487953211</v>
      </c>
    </row>
    <row r="73" spans="9:40" x14ac:dyDescent="0.25">
      <c r="I73" s="2">
        <f t="shared" si="20"/>
        <v>42806</v>
      </c>
      <c r="J73" s="4">
        <f>Res_Lighting!B72/SUM(Res_Lighting!$B$2:$Y$366)*1000</f>
        <v>0.11893192569716711</v>
      </c>
      <c r="K73" s="4">
        <f>Res_Lighting!C72/SUM(Res_Lighting!$B$2:$Y$366)*1000</f>
        <v>7.5323465730003578E-2</v>
      </c>
      <c r="L73" s="4">
        <f>Res_Lighting!D72/SUM(Res_Lighting!$B$2:$Y$366)*1000</f>
        <v>5.2014334343559177E-2</v>
      </c>
      <c r="M73" s="4">
        <f>Res_Lighting!E72/SUM(Res_Lighting!$B$2:$Y$366)*1000</f>
        <v>3.1441976779417756E-2</v>
      </c>
      <c r="N73" s="4">
        <f>Res_Lighting!F72/SUM(Res_Lighting!$B$2:$Y$366)*1000</f>
        <v>3.9919434131422064E-2</v>
      </c>
      <c r="O73" s="4">
        <f>Res_Lighting!G72/SUM(Res_Lighting!$B$2:$Y$366)*1000</f>
        <v>4.3883068869708566E-2</v>
      </c>
      <c r="P73" s="4">
        <f>Res_Lighting!H72/SUM(Res_Lighting!$B$2:$Y$366)*1000</f>
        <v>5.6964912959378999E-2</v>
      </c>
      <c r="Q73" s="4">
        <f>Res_Lighting!I72/SUM(Res_Lighting!$B$2:$Y$366)*1000</f>
        <v>9.4871299460360381E-2</v>
      </c>
      <c r="R73" s="4">
        <f>Res_Lighting!J72/SUM(Res_Lighting!$B$2:$Y$366)*1000</f>
        <v>0.12751886196485607</v>
      </c>
      <c r="S73" s="4">
        <f>Res_Lighting!K72/SUM(Res_Lighting!$B$2:$Y$366)*1000</f>
        <v>0.12597857985316066</v>
      </c>
      <c r="T73" s="4">
        <f>Res_Lighting!L72/SUM(Res_Lighting!$B$2:$Y$366)*1000</f>
        <v>0.10949474015443614</v>
      </c>
      <c r="U73" s="4">
        <f>Res_Lighting!M72/SUM(Res_Lighting!$B$2:$Y$366)*1000</f>
        <v>0.1021368988083701</v>
      </c>
      <c r="V73" s="4">
        <f>Res_Lighting!N72/SUM(Res_Lighting!$B$2:$Y$366)*1000</f>
        <v>9.744595462165094E-2</v>
      </c>
      <c r="W73" s="4">
        <f>Res_Lighting!O72/SUM(Res_Lighting!$B$2:$Y$366)*1000</f>
        <v>9.3167742186854682E-2</v>
      </c>
      <c r="X73" s="4">
        <f>Res_Lighting!P72/SUM(Res_Lighting!$B$2:$Y$366)*1000</f>
        <v>8.8959444333073665E-2</v>
      </c>
      <c r="Y73" s="4">
        <f>Res_Lighting!Q72/SUM(Res_Lighting!$B$2:$Y$366)*1000</f>
        <v>9.0065008538335212E-2</v>
      </c>
      <c r="Z73" s="4">
        <f>Res_Lighting!R72/SUM(Res_Lighting!$B$2:$Y$366)*1000</f>
        <v>9.9434207001380448E-2</v>
      </c>
      <c r="AA73" s="4">
        <f>Res_Lighting!S72/SUM(Res_Lighting!$B$2:$Y$366)*1000</f>
        <v>0.11208257184120934</v>
      </c>
      <c r="AB73" s="4">
        <f>Res_Lighting!T72/SUM(Res_Lighting!$B$2:$Y$366)*1000</f>
        <v>0.13203475111278634</v>
      </c>
      <c r="AC73" s="4">
        <f>Res_Lighting!U72/SUM(Res_Lighting!$B$2:$Y$366)*1000</f>
        <v>0.1758722487953211</v>
      </c>
      <c r="AD73" s="4">
        <f>Res_Lighting!V72/SUM(Res_Lighting!$B$2:$Y$366)*1000</f>
        <v>0.21944980554444571</v>
      </c>
      <c r="AE73" s="4">
        <f>Res_Lighting!W72/SUM(Res_Lighting!$B$2:$Y$366)*1000</f>
        <v>0.23909924703341809</v>
      </c>
      <c r="AF73" s="4">
        <f>Res_Lighting!X72/SUM(Res_Lighting!$B$2:$Y$366)*1000</f>
        <v>0.2226439217150189</v>
      </c>
      <c r="AG73" s="4">
        <f>Res_Lighting!Y72/SUM(Res_Lighting!$B$2:$Y$366)*1000</f>
        <v>0.17312704452457975</v>
      </c>
      <c r="AH73" s="8">
        <f t="shared" si="17"/>
        <v>2.7218614459999149</v>
      </c>
      <c r="AI73">
        <f t="shared" si="18"/>
        <v>3</v>
      </c>
      <c r="AJ73" t="str">
        <f t="shared" si="19"/>
        <v>No</v>
      </c>
      <c r="AK73" t="str">
        <f t="shared" si="13"/>
        <v>Off</v>
      </c>
      <c r="AL73" t="str">
        <f t="shared" si="14"/>
        <v>3Off</v>
      </c>
      <c r="AM73" s="9" t="str">
        <f t="shared" si="15"/>
        <v>W</v>
      </c>
      <c r="AN73" s="9">
        <f t="shared" si="16"/>
        <v>0.1758722487953211</v>
      </c>
    </row>
    <row r="74" spans="9:40" x14ac:dyDescent="0.25">
      <c r="I74" s="2">
        <f t="shared" si="20"/>
        <v>42807</v>
      </c>
      <c r="J74" s="4">
        <f>Res_Lighting!B73/SUM(Res_Lighting!$B$2:$Y$366)*1000</f>
        <v>0.11893192569716711</v>
      </c>
      <c r="K74" s="4">
        <f>Res_Lighting!C73/SUM(Res_Lighting!$B$2:$Y$366)*1000</f>
        <v>7.5195605467331783E-2</v>
      </c>
      <c r="L74" s="4">
        <f>Res_Lighting!D73/SUM(Res_Lighting!$B$2:$Y$366)*1000</f>
        <v>5.1926040922811598E-2</v>
      </c>
      <c r="M74" s="4">
        <f>Res_Lighting!E73/SUM(Res_Lighting!$B$2:$Y$366)*1000</f>
        <v>3.138860457500612E-2</v>
      </c>
      <c r="N74" s="4">
        <f>Res_Lighting!F73/SUM(Res_Lighting!$B$2:$Y$366)*1000</f>
        <v>3.9851671591763477E-2</v>
      </c>
      <c r="O74" s="4">
        <f>Res_Lighting!G73/SUM(Res_Lighting!$B$2:$Y$366)*1000</f>
        <v>4.3808578129563444E-2</v>
      </c>
      <c r="P74" s="4">
        <f>Res_Lighting!H73/SUM(Res_Lighting!$B$2:$Y$366)*1000</f>
        <v>5.6868216018213708E-2</v>
      </c>
      <c r="Q74" s="4">
        <f>Res_Lighting!I73/SUM(Res_Lighting!$B$2:$Y$366)*1000</f>
        <v>9.4710257092600864E-2</v>
      </c>
      <c r="R74" s="4">
        <f>Res_Lighting!J73/SUM(Res_Lighting!$B$2:$Y$366)*1000</f>
        <v>0.1273024009320502</v>
      </c>
      <c r="S74" s="4">
        <f>Res_Lighting!K73/SUM(Res_Lighting!$B$2:$Y$366)*1000</f>
        <v>0.12576473342223862</v>
      </c>
      <c r="T74" s="4">
        <f>Res_Lighting!L73/SUM(Res_Lighting!$B$2:$Y$366)*1000</f>
        <v>0.10930887475244437</v>
      </c>
      <c r="U74" s="4">
        <f>Res_Lighting!M73/SUM(Res_Lighting!$B$2:$Y$366)*1000</f>
        <v>0.10196352321308183</v>
      </c>
      <c r="V74" s="4">
        <f>Res_Lighting!N73/SUM(Res_Lighting!$B$2:$Y$366)*1000</f>
        <v>9.7280541821888292E-2</v>
      </c>
      <c r="W74" s="4">
        <f>Res_Lighting!O73/SUM(Res_Lighting!$B$2:$Y$366)*1000</f>
        <v>9.3009591577703901E-2</v>
      </c>
      <c r="X74" s="4">
        <f>Res_Lighting!P73/SUM(Res_Lighting!$B$2:$Y$366)*1000</f>
        <v>8.8808437235759125E-2</v>
      </c>
      <c r="Y74" s="4">
        <f>Res_Lighting!Q73/SUM(Res_Lighting!$B$2:$Y$366)*1000</f>
        <v>8.991212476516254E-2</v>
      </c>
      <c r="Z74" s="4">
        <f>Res_Lighting!R73/SUM(Res_Lighting!$B$2:$Y$366)*1000</f>
        <v>9.9265419178056882E-2</v>
      </c>
      <c r="AA74" s="4">
        <f>Res_Lighting!S73/SUM(Res_Lighting!$B$2:$Y$366)*1000</f>
        <v>0.11189231364029342</v>
      </c>
      <c r="AB74" s="4">
        <f>Res_Lighting!T73/SUM(Res_Lighting!$B$2:$Y$366)*1000</f>
        <v>0.13181062443731451</v>
      </c>
      <c r="AC74" s="4">
        <f>Res_Lighting!U73/SUM(Res_Lighting!$B$2:$Y$366)*1000</f>
        <v>0.17557370873599559</v>
      </c>
      <c r="AD74" s="4">
        <f>Res_Lighting!V73/SUM(Res_Lighting!$B$2:$Y$366)*1000</f>
        <v>0.21907729334644413</v>
      </c>
      <c r="AE74" s="4">
        <f>Res_Lighting!W73/SUM(Res_Lighting!$B$2:$Y$366)*1000</f>
        <v>0.23869338025293971</v>
      </c>
      <c r="AF74" s="4">
        <f>Res_Lighting!X73/SUM(Res_Lighting!$B$2:$Y$366)*1000</f>
        <v>0.22226598756080995</v>
      </c>
      <c r="AG74" s="4">
        <f>Res_Lighting!Y73/SUM(Res_Lighting!$B$2:$Y$366)*1000</f>
        <v>0.17283316440138086</v>
      </c>
      <c r="AH74" s="8">
        <f t="shared" si="17"/>
        <v>2.7174430187680216</v>
      </c>
      <c r="AI74">
        <f t="shared" si="18"/>
        <v>3</v>
      </c>
      <c r="AJ74" t="str">
        <f t="shared" si="19"/>
        <v>No</v>
      </c>
      <c r="AK74" t="str">
        <f t="shared" si="13"/>
        <v>On</v>
      </c>
      <c r="AL74" t="str">
        <f t="shared" si="14"/>
        <v>3On</v>
      </c>
      <c r="AM74" s="9" t="str">
        <f t="shared" si="15"/>
        <v>W</v>
      </c>
      <c r="AN74" s="9">
        <f t="shared" si="16"/>
        <v>0.17557370873599559</v>
      </c>
    </row>
    <row r="75" spans="9:40" x14ac:dyDescent="0.25">
      <c r="I75" s="2">
        <f t="shared" si="20"/>
        <v>42808</v>
      </c>
      <c r="J75" s="4">
        <f>Res_Lighting!B74/SUM(Res_Lighting!$B$2:$Y$366)*1000</f>
        <v>0.11873004083814846</v>
      </c>
      <c r="K75" s="4">
        <f>Res_Lighting!C74/SUM(Res_Lighting!$B$2:$Y$366)*1000</f>
        <v>7.5195605467331783E-2</v>
      </c>
      <c r="L75" s="4">
        <f>Res_Lighting!D74/SUM(Res_Lighting!$B$2:$Y$366)*1000</f>
        <v>5.1926040922811598E-2</v>
      </c>
      <c r="M75" s="4">
        <f>Res_Lighting!E74/SUM(Res_Lighting!$B$2:$Y$366)*1000</f>
        <v>3.138860457500612E-2</v>
      </c>
      <c r="N75" s="4">
        <f>Res_Lighting!F74/SUM(Res_Lighting!$B$2:$Y$366)*1000</f>
        <v>3.9851671591763477E-2</v>
      </c>
      <c r="O75" s="4">
        <f>Res_Lighting!G74/SUM(Res_Lighting!$B$2:$Y$366)*1000</f>
        <v>4.3808578129563444E-2</v>
      </c>
      <c r="P75" s="4">
        <f>Res_Lighting!H74/SUM(Res_Lighting!$B$2:$Y$366)*1000</f>
        <v>5.6868216018213708E-2</v>
      </c>
      <c r="Q75" s="4">
        <f>Res_Lighting!I74/SUM(Res_Lighting!$B$2:$Y$366)*1000</f>
        <v>9.4710257092600864E-2</v>
      </c>
      <c r="R75" s="4">
        <f>Res_Lighting!J74/SUM(Res_Lighting!$B$2:$Y$366)*1000</f>
        <v>0.1273024009320502</v>
      </c>
      <c r="S75" s="4">
        <f>Res_Lighting!K74/SUM(Res_Lighting!$B$2:$Y$366)*1000</f>
        <v>0.12576473342223862</v>
      </c>
      <c r="T75" s="4">
        <f>Res_Lighting!L74/SUM(Res_Lighting!$B$2:$Y$366)*1000</f>
        <v>0.10930887475244437</v>
      </c>
      <c r="U75" s="4">
        <f>Res_Lighting!M74/SUM(Res_Lighting!$B$2:$Y$366)*1000</f>
        <v>0.10196352321308183</v>
      </c>
      <c r="V75" s="4">
        <f>Res_Lighting!N74/SUM(Res_Lighting!$B$2:$Y$366)*1000</f>
        <v>9.7280541821888292E-2</v>
      </c>
      <c r="W75" s="4">
        <f>Res_Lighting!O74/SUM(Res_Lighting!$B$2:$Y$366)*1000</f>
        <v>9.3009591577703901E-2</v>
      </c>
      <c r="X75" s="4">
        <f>Res_Lighting!P74/SUM(Res_Lighting!$B$2:$Y$366)*1000</f>
        <v>8.8808437235759125E-2</v>
      </c>
      <c r="Y75" s="4">
        <f>Res_Lighting!Q74/SUM(Res_Lighting!$B$2:$Y$366)*1000</f>
        <v>8.991212476516254E-2</v>
      </c>
      <c r="Z75" s="4">
        <f>Res_Lighting!R74/SUM(Res_Lighting!$B$2:$Y$366)*1000</f>
        <v>9.9265419178056882E-2</v>
      </c>
      <c r="AA75" s="4">
        <f>Res_Lighting!S74/SUM(Res_Lighting!$B$2:$Y$366)*1000</f>
        <v>0.11189231364029342</v>
      </c>
      <c r="AB75" s="4">
        <f>Res_Lighting!T74/SUM(Res_Lighting!$B$2:$Y$366)*1000</f>
        <v>0.13181062443731451</v>
      </c>
      <c r="AC75" s="4">
        <f>Res_Lighting!U74/SUM(Res_Lighting!$B$2:$Y$366)*1000</f>
        <v>0.17557370873599559</v>
      </c>
      <c r="AD75" s="4">
        <f>Res_Lighting!V74/SUM(Res_Lighting!$B$2:$Y$366)*1000</f>
        <v>0.21907729334644413</v>
      </c>
      <c r="AE75" s="4">
        <f>Res_Lighting!W74/SUM(Res_Lighting!$B$2:$Y$366)*1000</f>
        <v>0.23869338025293971</v>
      </c>
      <c r="AF75" s="4">
        <f>Res_Lighting!X74/SUM(Res_Lighting!$B$2:$Y$366)*1000</f>
        <v>0.22226598756080995</v>
      </c>
      <c r="AG75" s="4">
        <f>Res_Lighting!Y74/SUM(Res_Lighting!$B$2:$Y$366)*1000</f>
        <v>0.17283316440138086</v>
      </c>
      <c r="AH75" s="8">
        <f t="shared" si="17"/>
        <v>2.717241133909003</v>
      </c>
      <c r="AI75">
        <f t="shared" si="18"/>
        <v>3</v>
      </c>
      <c r="AJ75" t="str">
        <f t="shared" si="19"/>
        <v>No</v>
      </c>
      <c r="AK75" t="str">
        <f t="shared" si="13"/>
        <v>On</v>
      </c>
      <c r="AL75" t="str">
        <f t="shared" si="14"/>
        <v>3On</v>
      </c>
      <c r="AM75" s="9" t="str">
        <f t="shared" si="15"/>
        <v>W</v>
      </c>
      <c r="AN75" s="9">
        <f t="shared" si="16"/>
        <v>0.17557370873599559</v>
      </c>
    </row>
    <row r="76" spans="9:40" x14ac:dyDescent="0.25">
      <c r="I76" s="2">
        <f t="shared" si="20"/>
        <v>42809</v>
      </c>
      <c r="J76" s="4">
        <f>Res_Lighting!B75/SUM(Res_Lighting!$B$2:$Y$366)*1000</f>
        <v>0.11873004083814846</v>
      </c>
      <c r="K76" s="4">
        <f>Res_Lighting!C75/SUM(Res_Lighting!$B$2:$Y$366)*1000</f>
        <v>7.5195605467331783E-2</v>
      </c>
      <c r="L76" s="4">
        <f>Res_Lighting!D75/SUM(Res_Lighting!$B$2:$Y$366)*1000</f>
        <v>5.1926040922811598E-2</v>
      </c>
      <c r="M76" s="4">
        <f>Res_Lighting!E75/SUM(Res_Lighting!$B$2:$Y$366)*1000</f>
        <v>3.138860457500612E-2</v>
      </c>
      <c r="N76" s="4">
        <f>Res_Lighting!F75/SUM(Res_Lighting!$B$2:$Y$366)*1000</f>
        <v>3.9851671591763477E-2</v>
      </c>
      <c r="O76" s="4">
        <f>Res_Lighting!G75/SUM(Res_Lighting!$B$2:$Y$366)*1000</f>
        <v>4.3808578129563444E-2</v>
      </c>
      <c r="P76" s="4">
        <f>Res_Lighting!H75/SUM(Res_Lighting!$B$2:$Y$366)*1000</f>
        <v>5.6868216018213708E-2</v>
      </c>
      <c r="Q76" s="4">
        <f>Res_Lighting!I75/SUM(Res_Lighting!$B$2:$Y$366)*1000</f>
        <v>9.4710257092600864E-2</v>
      </c>
      <c r="R76" s="4">
        <f>Res_Lighting!J75/SUM(Res_Lighting!$B$2:$Y$366)*1000</f>
        <v>0.1273024009320502</v>
      </c>
      <c r="S76" s="4">
        <f>Res_Lighting!K75/SUM(Res_Lighting!$B$2:$Y$366)*1000</f>
        <v>0.12576473342223862</v>
      </c>
      <c r="T76" s="4">
        <f>Res_Lighting!L75/SUM(Res_Lighting!$B$2:$Y$366)*1000</f>
        <v>0.10930887475244437</v>
      </c>
      <c r="U76" s="4">
        <f>Res_Lighting!M75/SUM(Res_Lighting!$B$2:$Y$366)*1000</f>
        <v>0.10196352321308183</v>
      </c>
      <c r="V76" s="4">
        <f>Res_Lighting!N75/SUM(Res_Lighting!$B$2:$Y$366)*1000</f>
        <v>9.7280541821888292E-2</v>
      </c>
      <c r="W76" s="4">
        <f>Res_Lighting!O75/SUM(Res_Lighting!$B$2:$Y$366)*1000</f>
        <v>9.3009591577703901E-2</v>
      </c>
      <c r="X76" s="4">
        <f>Res_Lighting!P75/SUM(Res_Lighting!$B$2:$Y$366)*1000</f>
        <v>8.8808437235759125E-2</v>
      </c>
      <c r="Y76" s="4">
        <f>Res_Lighting!Q75/SUM(Res_Lighting!$B$2:$Y$366)*1000</f>
        <v>8.991212476516254E-2</v>
      </c>
      <c r="Z76" s="4">
        <f>Res_Lighting!R75/SUM(Res_Lighting!$B$2:$Y$366)*1000</f>
        <v>9.9265419178056882E-2</v>
      </c>
      <c r="AA76" s="4">
        <f>Res_Lighting!S75/SUM(Res_Lighting!$B$2:$Y$366)*1000</f>
        <v>0.11189231364029342</v>
      </c>
      <c r="AB76" s="4">
        <f>Res_Lighting!T75/SUM(Res_Lighting!$B$2:$Y$366)*1000</f>
        <v>0.13181062443731451</v>
      </c>
      <c r="AC76" s="4">
        <f>Res_Lighting!U75/SUM(Res_Lighting!$B$2:$Y$366)*1000</f>
        <v>0.17557370873599559</v>
      </c>
      <c r="AD76" s="4">
        <f>Res_Lighting!V75/SUM(Res_Lighting!$B$2:$Y$366)*1000</f>
        <v>0.21907729334644413</v>
      </c>
      <c r="AE76" s="4">
        <f>Res_Lighting!W75/SUM(Res_Lighting!$B$2:$Y$366)*1000</f>
        <v>0.23869338025293971</v>
      </c>
      <c r="AF76" s="4">
        <f>Res_Lighting!X75/SUM(Res_Lighting!$B$2:$Y$366)*1000</f>
        <v>0.22226598756080995</v>
      </c>
      <c r="AG76" s="4">
        <f>Res_Lighting!Y75/SUM(Res_Lighting!$B$2:$Y$366)*1000</f>
        <v>0.17283316440138086</v>
      </c>
      <c r="AH76" s="8">
        <f t="shared" si="17"/>
        <v>2.717241133909003</v>
      </c>
      <c r="AI76">
        <f t="shared" si="18"/>
        <v>3</v>
      </c>
      <c r="AJ76" t="str">
        <f t="shared" si="19"/>
        <v>No</v>
      </c>
      <c r="AK76" t="str">
        <f t="shared" si="13"/>
        <v>On</v>
      </c>
      <c r="AL76" t="str">
        <f t="shared" si="14"/>
        <v>3On</v>
      </c>
      <c r="AM76" s="9" t="str">
        <f t="shared" si="15"/>
        <v>W</v>
      </c>
      <c r="AN76" s="9">
        <f t="shared" si="16"/>
        <v>0.17557370873599559</v>
      </c>
    </row>
    <row r="77" spans="9:40" x14ac:dyDescent="0.25">
      <c r="I77" s="2">
        <f t="shared" si="20"/>
        <v>42810</v>
      </c>
      <c r="J77" s="4">
        <f>Res_Lighting!B76/SUM(Res_Lighting!$B$2:$Y$366)*1000</f>
        <v>0.11873004083814846</v>
      </c>
      <c r="K77" s="4">
        <f>Res_Lighting!C76/SUM(Res_Lighting!$B$2:$Y$366)*1000</f>
        <v>7.5195605467331783E-2</v>
      </c>
      <c r="L77" s="4">
        <f>Res_Lighting!D76/SUM(Res_Lighting!$B$2:$Y$366)*1000</f>
        <v>5.1926040922811598E-2</v>
      </c>
      <c r="M77" s="4">
        <f>Res_Lighting!E76/SUM(Res_Lighting!$B$2:$Y$366)*1000</f>
        <v>3.138860457500612E-2</v>
      </c>
      <c r="N77" s="4">
        <f>Res_Lighting!F76/SUM(Res_Lighting!$B$2:$Y$366)*1000</f>
        <v>3.9851671591763477E-2</v>
      </c>
      <c r="O77" s="4">
        <f>Res_Lighting!G76/SUM(Res_Lighting!$B$2:$Y$366)*1000</f>
        <v>4.3808578129563444E-2</v>
      </c>
      <c r="P77" s="4">
        <f>Res_Lighting!H76/SUM(Res_Lighting!$B$2:$Y$366)*1000</f>
        <v>5.6868216018213708E-2</v>
      </c>
      <c r="Q77" s="4">
        <f>Res_Lighting!I76/SUM(Res_Lighting!$B$2:$Y$366)*1000</f>
        <v>9.4710257092600864E-2</v>
      </c>
      <c r="R77" s="4">
        <f>Res_Lighting!J76/SUM(Res_Lighting!$B$2:$Y$366)*1000</f>
        <v>0.1273024009320502</v>
      </c>
      <c r="S77" s="4">
        <f>Res_Lighting!K76/SUM(Res_Lighting!$B$2:$Y$366)*1000</f>
        <v>0.12576473342223862</v>
      </c>
      <c r="T77" s="4">
        <f>Res_Lighting!L76/SUM(Res_Lighting!$B$2:$Y$366)*1000</f>
        <v>0.10930887475244437</v>
      </c>
      <c r="U77" s="4">
        <f>Res_Lighting!M76/SUM(Res_Lighting!$B$2:$Y$366)*1000</f>
        <v>0.10196352321308183</v>
      </c>
      <c r="V77" s="4">
        <f>Res_Lighting!N76/SUM(Res_Lighting!$B$2:$Y$366)*1000</f>
        <v>9.7280541821888292E-2</v>
      </c>
      <c r="W77" s="4">
        <f>Res_Lighting!O76/SUM(Res_Lighting!$B$2:$Y$366)*1000</f>
        <v>9.3009591577703901E-2</v>
      </c>
      <c r="X77" s="4">
        <f>Res_Lighting!P76/SUM(Res_Lighting!$B$2:$Y$366)*1000</f>
        <v>8.8808437235759125E-2</v>
      </c>
      <c r="Y77" s="4">
        <f>Res_Lighting!Q76/SUM(Res_Lighting!$B$2:$Y$366)*1000</f>
        <v>8.991212476516254E-2</v>
      </c>
      <c r="Z77" s="4">
        <f>Res_Lighting!R76/SUM(Res_Lighting!$B$2:$Y$366)*1000</f>
        <v>9.9265419178056882E-2</v>
      </c>
      <c r="AA77" s="4">
        <f>Res_Lighting!S76/SUM(Res_Lighting!$B$2:$Y$366)*1000</f>
        <v>0.11189231364029342</v>
      </c>
      <c r="AB77" s="4">
        <f>Res_Lighting!T76/SUM(Res_Lighting!$B$2:$Y$366)*1000</f>
        <v>0.13181062443731451</v>
      </c>
      <c r="AC77" s="4">
        <f>Res_Lighting!U76/SUM(Res_Lighting!$B$2:$Y$366)*1000</f>
        <v>0.17557370873599559</v>
      </c>
      <c r="AD77" s="4">
        <f>Res_Lighting!V76/SUM(Res_Lighting!$B$2:$Y$366)*1000</f>
        <v>0.21907729334644413</v>
      </c>
      <c r="AE77" s="4">
        <f>Res_Lighting!W76/SUM(Res_Lighting!$B$2:$Y$366)*1000</f>
        <v>0.23869338025293971</v>
      </c>
      <c r="AF77" s="4">
        <f>Res_Lighting!X76/SUM(Res_Lighting!$B$2:$Y$366)*1000</f>
        <v>0.22226598756080995</v>
      </c>
      <c r="AG77" s="4">
        <f>Res_Lighting!Y76/SUM(Res_Lighting!$B$2:$Y$366)*1000</f>
        <v>0.17283316440138086</v>
      </c>
      <c r="AH77" s="8">
        <f t="shared" si="17"/>
        <v>2.717241133909003</v>
      </c>
      <c r="AI77">
        <f t="shared" si="18"/>
        <v>3</v>
      </c>
      <c r="AJ77" t="str">
        <f t="shared" si="19"/>
        <v>No</v>
      </c>
      <c r="AK77" t="str">
        <f t="shared" si="13"/>
        <v>On</v>
      </c>
      <c r="AL77" t="str">
        <f t="shared" si="14"/>
        <v>3On</v>
      </c>
      <c r="AM77" s="9" t="str">
        <f t="shared" si="15"/>
        <v>W</v>
      </c>
      <c r="AN77" s="9">
        <f t="shared" si="16"/>
        <v>0.17557370873599559</v>
      </c>
    </row>
    <row r="78" spans="9:40" x14ac:dyDescent="0.25">
      <c r="I78" s="2">
        <f t="shared" si="20"/>
        <v>42811</v>
      </c>
      <c r="J78" s="4">
        <f>Res_Lighting!B77/SUM(Res_Lighting!$B$2:$Y$366)*1000</f>
        <v>0.11873004083814846</v>
      </c>
      <c r="K78" s="4">
        <f>Res_Lighting!C77/SUM(Res_Lighting!$B$2:$Y$366)*1000</f>
        <v>7.5195605467331783E-2</v>
      </c>
      <c r="L78" s="4">
        <f>Res_Lighting!D77/SUM(Res_Lighting!$B$2:$Y$366)*1000</f>
        <v>5.1926040922811598E-2</v>
      </c>
      <c r="M78" s="4">
        <f>Res_Lighting!E77/SUM(Res_Lighting!$B$2:$Y$366)*1000</f>
        <v>3.138860457500612E-2</v>
      </c>
      <c r="N78" s="4">
        <f>Res_Lighting!F77/SUM(Res_Lighting!$B$2:$Y$366)*1000</f>
        <v>3.9851671591763477E-2</v>
      </c>
      <c r="O78" s="4">
        <f>Res_Lighting!G77/SUM(Res_Lighting!$B$2:$Y$366)*1000</f>
        <v>4.3808578129563444E-2</v>
      </c>
      <c r="P78" s="4">
        <f>Res_Lighting!H77/SUM(Res_Lighting!$B$2:$Y$366)*1000</f>
        <v>5.6868216018213708E-2</v>
      </c>
      <c r="Q78" s="4">
        <f>Res_Lighting!I77/SUM(Res_Lighting!$B$2:$Y$366)*1000</f>
        <v>9.4710257092600864E-2</v>
      </c>
      <c r="R78" s="4">
        <f>Res_Lighting!J77/SUM(Res_Lighting!$B$2:$Y$366)*1000</f>
        <v>0.1273024009320502</v>
      </c>
      <c r="S78" s="4">
        <f>Res_Lighting!K77/SUM(Res_Lighting!$B$2:$Y$366)*1000</f>
        <v>0.12576473342223862</v>
      </c>
      <c r="T78" s="4">
        <f>Res_Lighting!L77/SUM(Res_Lighting!$B$2:$Y$366)*1000</f>
        <v>0.10930887475244437</v>
      </c>
      <c r="U78" s="4">
        <f>Res_Lighting!M77/SUM(Res_Lighting!$B$2:$Y$366)*1000</f>
        <v>0.10196352321308183</v>
      </c>
      <c r="V78" s="4">
        <f>Res_Lighting!N77/SUM(Res_Lighting!$B$2:$Y$366)*1000</f>
        <v>9.7280541821888292E-2</v>
      </c>
      <c r="W78" s="4">
        <f>Res_Lighting!O77/SUM(Res_Lighting!$B$2:$Y$366)*1000</f>
        <v>9.3009591577703901E-2</v>
      </c>
      <c r="X78" s="4">
        <f>Res_Lighting!P77/SUM(Res_Lighting!$B$2:$Y$366)*1000</f>
        <v>8.8808437235759125E-2</v>
      </c>
      <c r="Y78" s="4">
        <f>Res_Lighting!Q77/SUM(Res_Lighting!$B$2:$Y$366)*1000</f>
        <v>8.991212476516254E-2</v>
      </c>
      <c r="Z78" s="4">
        <f>Res_Lighting!R77/SUM(Res_Lighting!$B$2:$Y$366)*1000</f>
        <v>9.9265419178056882E-2</v>
      </c>
      <c r="AA78" s="4">
        <f>Res_Lighting!S77/SUM(Res_Lighting!$B$2:$Y$366)*1000</f>
        <v>0.11189231364029342</v>
      </c>
      <c r="AB78" s="4">
        <f>Res_Lighting!T77/SUM(Res_Lighting!$B$2:$Y$366)*1000</f>
        <v>0.13181062443731451</v>
      </c>
      <c r="AC78" s="4">
        <f>Res_Lighting!U77/SUM(Res_Lighting!$B$2:$Y$366)*1000</f>
        <v>0.17557370873599559</v>
      </c>
      <c r="AD78" s="4">
        <f>Res_Lighting!V77/SUM(Res_Lighting!$B$2:$Y$366)*1000</f>
        <v>0.21907729334644413</v>
      </c>
      <c r="AE78" s="4">
        <f>Res_Lighting!W77/SUM(Res_Lighting!$B$2:$Y$366)*1000</f>
        <v>0.23869338025293971</v>
      </c>
      <c r="AF78" s="4">
        <f>Res_Lighting!X77/SUM(Res_Lighting!$B$2:$Y$366)*1000</f>
        <v>0.22226598756080995</v>
      </c>
      <c r="AG78" s="4">
        <f>Res_Lighting!Y77/SUM(Res_Lighting!$B$2:$Y$366)*1000</f>
        <v>0.17283316440138086</v>
      </c>
      <c r="AH78" s="8">
        <f t="shared" si="17"/>
        <v>2.717241133909003</v>
      </c>
      <c r="AI78">
        <f t="shared" si="18"/>
        <v>3</v>
      </c>
      <c r="AJ78" t="str">
        <f t="shared" si="19"/>
        <v>No</v>
      </c>
      <c r="AK78" t="str">
        <f t="shared" si="13"/>
        <v>On</v>
      </c>
      <c r="AL78" t="str">
        <f t="shared" si="14"/>
        <v>3On</v>
      </c>
      <c r="AM78" s="9" t="str">
        <f t="shared" si="15"/>
        <v>W</v>
      </c>
      <c r="AN78" s="9">
        <f t="shared" si="16"/>
        <v>0.17557370873599559</v>
      </c>
    </row>
    <row r="79" spans="9:40" x14ac:dyDescent="0.25">
      <c r="I79" s="2">
        <f t="shared" si="20"/>
        <v>42812</v>
      </c>
      <c r="J79" s="4">
        <f>Res_Lighting!B78/SUM(Res_Lighting!$B$2:$Y$366)*1000</f>
        <v>0.11873004083814846</v>
      </c>
      <c r="K79" s="4">
        <f>Res_Lighting!C78/SUM(Res_Lighting!$B$2:$Y$366)*1000</f>
        <v>7.5323465730003578E-2</v>
      </c>
      <c r="L79" s="4">
        <f>Res_Lighting!D78/SUM(Res_Lighting!$B$2:$Y$366)*1000</f>
        <v>5.2014334343559177E-2</v>
      </c>
      <c r="M79" s="4">
        <f>Res_Lighting!E78/SUM(Res_Lighting!$B$2:$Y$366)*1000</f>
        <v>3.1441976779417756E-2</v>
      </c>
      <c r="N79" s="4">
        <f>Res_Lighting!F78/SUM(Res_Lighting!$B$2:$Y$366)*1000</f>
        <v>3.9919434131422064E-2</v>
      </c>
      <c r="O79" s="4">
        <f>Res_Lighting!G78/SUM(Res_Lighting!$B$2:$Y$366)*1000</f>
        <v>4.3883068869708566E-2</v>
      </c>
      <c r="P79" s="4">
        <f>Res_Lighting!H78/SUM(Res_Lighting!$B$2:$Y$366)*1000</f>
        <v>5.6964912959378999E-2</v>
      </c>
      <c r="Q79" s="4">
        <f>Res_Lighting!I78/SUM(Res_Lighting!$B$2:$Y$366)*1000</f>
        <v>9.4871299460360381E-2</v>
      </c>
      <c r="R79" s="4">
        <f>Res_Lighting!J78/SUM(Res_Lighting!$B$2:$Y$366)*1000</f>
        <v>0.12751886196485607</v>
      </c>
      <c r="S79" s="4">
        <f>Res_Lighting!K78/SUM(Res_Lighting!$B$2:$Y$366)*1000</f>
        <v>0.12597857985316066</v>
      </c>
      <c r="T79" s="4">
        <f>Res_Lighting!L78/SUM(Res_Lighting!$B$2:$Y$366)*1000</f>
        <v>0.10949474015443614</v>
      </c>
      <c r="U79" s="4">
        <f>Res_Lighting!M78/SUM(Res_Lighting!$B$2:$Y$366)*1000</f>
        <v>0.1021368988083701</v>
      </c>
      <c r="V79" s="4">
        <f>Res_Lighting!N78/SUM(Res_Lighting!$B$2:$Y$366)*1000</f>
        <v>9.744595462165094E-2</v>
      </c>
      <c r="W79" s="4">
        <f>Res_Lighting!O78/SUM(Res_Lighting!$B$2:$Y$366)*1000</f>
        <v>9.3167742186854682E-2</v>
      </c>
      <c r="X79" s="4">
        <f>Res_Lighting!P78/SUM(Res_Lighting!$B$2:$Y$366)*1000</f>
        <v>8.8959444333073665E-2</v>
      </c>
      <c r="Y79" s="4">
        <f>Res_Lighting!Q78/SUM(Res_Lighting!$B$2:$Y$366)*1000</f>
        <v>9.0065008538335212E-2</v>
      </c>
      <c r="Z79" s="4">
        <f>Res_Lighting!R78/SUM(Res_Lighting!$B$2:$Y$366)*1000</f>
        <v>9.9434207001380448E-2</v>
      </c>
      <c r="AA79" s="4">
        <f>Res_Lighting!S78/SUM(Res_Lighting!$B$2:$Y$366)*1000</f>
        <v>0.11208257184120934</v>
      </c>
      <c r="AB79" s="4">
        <f>Res_Lighting!T78/SUM(Res_Lighting!$B$2:$Y$366)*1000</f>
        <v>0.13203475111278634</v>
      </c>
      <c r="AC79" s="4">
        <f>Res_Lighting!U78/SUM(Res_Lighting!$B$2:$Y$366)*1000</f>
        <v>0.1758722487953211</v>
      </c>
      <c r="AD79" s="4">
        <f>Res_Lighting!V78/SUM(Res_Lighting!$B$2:$Y$366)*1000</f>
        <v>0.21944980554444571</v>
      </c>
      <c r="AE79" s="4">
        <f>Res_Lighting!W78/SUM(Res_Lighting!$B$2:$Y$366)*1000</f>
        <v>0.23909924703341809</v>
      </c>
      <c r="AF79" s="4">
        <f>Res_Lighting!X78/SUM(Res_Lighting!$B$2:$Y$366)*1000</f>
        <v>0.2226439217150189</v>
      </c>
      <c r="AG79" s="4">
        <f>Res_Lighting!Y78/SUM(Res_Lighting!$B$2:$Y$366)*1000</f>
        <v>0.17312704452457975</v>
      </c>
      <c r="AH79" s="8">
        <f t="shared" si="17"/>
        <v>2.7216595611408962</v>
      </c>
      <c r="AI79">
        <f t="shared" si="18"/>
        <v>3</v>
      </c>
      <c r="AJ79" t="str">
        <f t="shared" si="19"/>
        <v>No</v>
      </c>
      <c r="AK79" t="str">
        <f t="shared" si="13"/>
        <v>Off</v>
      </c>
      <c r="AL79" t="str">
        <f t="shared" si="14"/>
        <v>3Off</v>
      </c>
      <c r="AM79" s="9" t="str">
        <f t="shared" si="15"/>
        <v>W</v>
      </c>
      <c r="AN79" s="9">
        <f t="shared" si="16"/>
        <v>0.1758722487953211</v>
      </c>
    </row>
    <row r="80" spans="9:40" x14ac:dyDescent="0.25">
      <c r="I80" s="2">
        <f t="shared" si="20"/>
        <v>42813</v>
      </c>
      <c r="J80" s="4">
        <f>Res_Lighting!B79/SUM(Res_Lighting!$B$2:$Y$366)*1000</f>
        <v>0.11893192569716711</v>
      </c>
      <c r="K80" s="4">
        <f>Res_Lighting!C79/SUM(Res_Lighting!$B$2:$Y$366)*1000</f>
        <v>7.5323465730003578E-2</v>
      </c>
      <c r="L80" s="4">
        <f>Res_Lighting!D79/SUM(Res_Lighting!$B$2:$Y$366)*1000</f>
        <v>5.2014334343559177E-2</v>
      </c>
      <c r="M80" s="4">
        <f>Res_Lighting!E79/SUM(Res_Lighting!$B$2:$Y$366)*1000</f>
        <v>3.1441976779417756E-2</v>
      </c>
      <c r="N80" s="4">
        <f>Res_Lighting!F79/SUM(Res_Lighting!$B$2:$Y$366)*1000</f>
        <v>3.9919434131422064E-2</v>
      </c>
      <c r="O80" s="4">
        <f>Res_Lighting!G79/SUM(Res_Lighting!$B$2:$Y$366)*1000</f>
        <v>4.3883068869708566E-2</v>
      </c>
      <c r="P80" s="4">
        <f>Res_Lighting!H79/SUM(Res_Lighting!$B$2:$Y$366)*1000</f>
        <v>5.6964912959378999E-2</v>
      </c>
      <c r="Q80" s="4">
        <f>Res_Lighting!I79/SUM(Res_Lighting!$B$2:$Y$366)*1000</f>
        <v>9.4871299460360381E-2</v>
      </c>
      <c r="R80" s="4">
        <f>Res_Lighting!J79/SUM(Res_Lighting!$B$2:$Y$366)*1000</f>
        <v>0.12751886196485607</v>
      </c>
      <c r="S80" s="4">
        <f>Res_Lighting!K79/SUM(Res_Lighting!$B$2:$Y$366)*1000</f>
        <v>0.12597857985316066</v>
      </c>
      <c r="T80" s="4">
        <f>Res_Lighting!L79/SUM(Res_Lighting!$B$2:$Y$366)*1000</f>
        <v>0.10949474015443614</v>
      </c>
      <c r="U80" s="4">
        <f>Res_Lighting!M79/SUM(Res_Lighting!$B$2:$Y$366)*1000</f>
        <v>0.1021368988083701</v>
      </c>
      <c r="V80" s="4">
        <f>Res_Lighting!N79/SUM(Res_Lighting!$B$2:$Y$366)*1000</f>
        <v>9.744595462165094E-2</v>
      </c>
      <c r="W80" s="4">
        <f>Res_Lighting!O79/SUM(Res_Lighting!$B$2:$Y$366)*1000</f>
        <v>9.3167742186854682E-2</v>
      </c>
      <c r="X80" s="4">
        <f>Res_Lighting!P79/SUM(Res_Lighting!$B$2:$Y$366)*1000</f>
        <v>8.8959444333073665E-2</v>
      </c>
      <c r="Y80" s="4">
        <f>Res_Lighting!Q79/SUM(Res_Lighting!$B$2:$Y$366)*1000</f>
        <v>9.0065008538335212E-2</v>
      </c>
      <c r="Z80" s="4">
        <f>Res_Lighting!R79/SUM(Res_Lighting!$B$2:$Y$366)*1000</f>
        <v>9.9434207001380448E-2</v>
      </c>
      <c r="AA80" s="4">
        <f>Res_Lighting!S79/SUM(Res_Lighting!$B$2:$Y$366)*1000</f>
        <v>0.11208257184120934</v>
      </c>
      <c r="AB80" s="4">
        <f>Res_Lighting!T79/SUM(Res_Lighting!$B$2:$Y$366)*1000</f>
        <v>0.13203475111278634</v>
      </c>
      <c r="AC80" s="4">
        <f>Res_Lighting!U79/SUM(Res_Lighting!$B$2:$Y$366)*1000</f>
        <v>0.1758722487953211</v>
      </c>
      <c r="AD80" s="4">
        <f>Res_Lighting!V79/SUM(Res_Lighting!$B$2:$Y$366)*1000</f>
        <v>0.21944980554444571</v>
      </c>
      <c r="AE80" s="4">
        <f>Res_Lighting!W79/SUM(Res_Lighting!$B$2:$Y$366)*1000</f>
        <v>0.23909924703341809</v>
      </c>
      <c r="AF80" s="4">
        <f>Res_Lighting!X79/SUM(Res_Lighting!$B$2:$Y$366)*1000</f>
        <v>0.2226439217150189</v>
      </c>
      <c r="AG80" s="4">
        <f>Res_Lighting!Y79/SUM(Res_Lighting!$B$2:$Y$366)*1000</f>
        <v>0.17312704452457975</v>
      </c>
      <c r="AH80" s="8">
        <f t="shared" si="17"/>
        <v>2.7218614459999149</v>
      </c>
      <c r="AI80">
        <f t="shared" si="18"/>
        <v>3</v>
      </c>
      <c r="AJ80" t="str">
        <f t="shared" si="19"/>
        <v>No</v>
      </c>
      <c r="AK80" t="str">
        <f t="shared" si="13"/>
        <v>Off</v>
      </c>
      <c r="AL80" t="str">
        <f t="shared" si="14"/>
        <v>3Off</v>
      </c>
      <c r="AM80" s="9" t="str">
        <f t="shared" si="15"/>
        <v>W</v>
      </c>
      <c r="AN80" s="9">
        <f t="shared" si="16"/>
        <v>0.1758722487953211</v>
      </c>
    </row>
    <row r="81" spans="9:40" x14ac:dyDescent="0.25">
      <c r="I81" s="2">
        <f t="shared" si="20"/>
        <v>42814</v>
      </c>
      <c r="J81" s="4">
        <f>Res_Lighting!B80/SUM(Res_Lighting!$B$2:$Y$366)*1000</f>
        <v>0.11893192569716711</v>
      </c>
      <c r="K81" s="4">
        <f>Res_Lighting!C80/SUM(Res_Lighting!$B$2:$Y$366)*1000</f>
        <v>7.5195605467331783E-2</v>
      </c>
      <c r="L81" s="4">
        <f>Res_Lighting!D80/SUM(Res_Lighting!$B$2:$Y$366)*1000</f>
        <v>5.1926040922811598E-2</v>
      </c>
      <c r="M81" s="4">
        <f>Res_Lighting!E80/SUM(Res_Lighting!$B$2:$Y$366)*1000</f>
        <v>3.138860457500612E-2</v>
      </c>
      <c r="N81" s="4">
        <f>Res_Lighting!F80/SUM(Res_Lighting!$B$2:$Y$366)*1000</f>
        <v>3.9851671591763477E-2</v>
      </c>
      <c r="O81" s="4">
        <f>Res_Lighting!G80/SUM(Res_Lighting!$B$2:$Y$366)*1000</f>
        <v>4.3808578129563444E-2</v>
      </c>
      <c r="P81" s="4">
        <f>Res_Lighting!H80/SUM(Res_Lighting!$B$2:$Y$366)*1000</f>
        <v>5.6868216018213708E-2</v>
      </c>
      <c r="Q81" s="4">
        <f>Res_Lighting!I80/SUM(Res_Lighting!$B$2:$Y$366)*1000</f>
        <v>9.4710257092600864E-2</v>
      </c>
      <c r="R81" s="4">
        <f>Res_Lighting!J80/SUM(Res_Lighting!$B$2:$Y$366)*1000</f>
        <v>0.1273024009320502</v>
      </c>
      <c r="S81" s="4">
        <f>Res_Lighting!K80/SUM(Res_Lighting!$B$2:$Y$366)*1000</f>
        <v>0.12576473342223862</v>
      </c>
      <c r="T81" s="4">
        <f>Res_Lighting!L80/SUM(Res_Lighting!$B$2:$Y$366)*1000</f>
        <v>0.10930887475244437</v>
      </c>
      <c r="U81" s="4">
        <f>Res_Lighting!M80/SUM(Res_Lighting!$B$2:$Y$366)*1000</f>
        <v>0.10196352321308183</v>
      </c>
      <c r="V81" s="4">
        <f>Res_Lighting!N80/SUM(Res_Lighting!$B$2:$Y$366)*1000</f>
        <v>9.7280541821888292E-2</v>
      </c>
      <c r="W81" s="4">
        <f>Res_Lighting!O80/SUM(Res_Lighting!$B$2:$Y$366)*1000</f>
        <v>9.3009591577703901E-2</v>
      </c>
      <c r="X81" s="4">
        <f>Res_Lighting!P80/SUM(Res_Lighting!$B$2:$Y$366)*1000</f>
        <v>8.8808437235759125E-2</v>
      </c>
      <c r="Y81" s="4">
        <f>Res_Lighting!Q80/SUM(Res_Lighting!$B$2:$Y$366)*1000</f>
        <v>8.991212476516254E-2</v>
      </c>
      <c r="Z81" s="4">
        <f>Res_Lighting!R80/SUM(Res_Lighting!$B$2:$Y$366)*1000</f>
        <v>9.9265419178056882E-2</v>
      </c>
      <c r="AA81" s="4">
        <f>Res_Lighting!S80/SUM(Res_Lighting!$B$2:$Y$366)*1000</f>
        <v>0.11189231364029342</v>
      </c>
      <c r="AB81" s="4">
        <f>Res_Lighting!T80/SUM(Res_Lighting!$B$2:$Y$366)*1000</f>
        <v>0.13181062443731451</v>
      </c>
      <c r="AC81" s="4">
        <f>Res_Lighting!U80/SUM(Res_Lighting!$B$2:$Y$366)*1000</f>
        <v>0.17557370873599559</v>
      </c>
      <c r="AD81" s="4">
        <f>Res_Lighting!V80/SUM(Res_Lighting!$B$2:$Y$366)*1000</f>
        <v>0.21907729334644413</v>
      </c>
      <c r="AE81" s="4">
        <f>Res_Lighting!W80/SUM(Res_Lighting!$B$2:$Y$366)*1000</f>
        <v>0.23869338025293971</v>
      </c>
      <c r="AF81" s="4">
        <f>Res_Lighting!X80/SUM(Res_Lighting!$B$2:$Y$366)*1000</f>
        <v>0.22226598756080995</v>
      </c>
      <c r="AG81" s="4">
        <f>Res_Lighting!Y80/SUM(Res_Lighting!$B$2:$Y$366)*1000</f>
        <v>0.17283316440138086</v>
      </c>
      <c r="AH81" s="8">
        <f t="shared" si="17"/>
        <v>2.7174430187680216</v>
      </c>
      <c r="AI81">
        <f t="shared" si="18"/>
        <v>3</v>
      </c>
      <c r="AJ81" t="str">
        <f t="shared" si="19"/>
        <v>No</v>
      </c>
      <c r="AK81" t="str">
        <f t="shared" si="13"/>
        <v>On</v>
      </c>
      <c r="AL81" t="str">
        <f t="shared" si="14"/>
        <v>3On</v>
      </c>
      <c r="AM81" s="9" t="str">
        <f t="shared" si="15"/>
        <v>W</v>
      </c>
      <c r="AN81" s="9">
        <f t="shared" si="16"/>
        <v>0.17557370873599559</v>
      </c>
    </row>
    <row r="82" spans="9:40" x14ac:dyDescent="0.25">
      <c r="I82" s="2">
        <f t="shared" si="20"/>
        <v>42815</v>
      </c>
      <c r="J82" s="4">
        <f>Res_Lighting!B81/SUM(Res_Lighting!$B$2:$Y$366)*1000</f>
        <v>0.11873004083814846</v>
      </c>
      <c r="K82" s="4">
        <f>Res_Lighting!C81/SUM(Res_Lighting!$B$2:$Y$366)*1000</f>
        <v>7.5195605467331783E-2</v>
      </c>
      <c r="L82" s="4">
        <f>Res_Lighting!D81/SUM(Res_Lighting!$B$2:$Y$366)*1000</f>
        <v>5.1926040922811598E-2</v>
      </c>
      <c r="M82" s="4">
        <f>Res_Lighting!E81/SUM(Res_Lighting!$B$2:$Y$366)*1000</f>
        <v>3.138860457500612E-2</v>
      </c>
      <c r="N82" s="4">
        <f>Res_Lighting!F81/SUM(Res_Lighting!$B$2:$Y$366)*1000</f>
        <v>3.9851671591763477E-2</v>
      </c>
      <c r="O82" s="4">
        <f>Res_Lighting!G81/SUM(Res_Lighting!$B$2:$Y$366)*1000</f>
        <v>4.3808578129563444E-2</v>
      </c>
      <c r="P82" s="4">
        <f>Res_Lighting!H81/SUM(Res_Lighting!$B$2:$Y$366)*1000</f>
        <v>5.6868216018213708E-2</v>
      </c>
      <c r="Q82" s="4">
        <f>Res_Lighting!I81/SUM(Res_Lighting!$B$2:$Y$366)*1000</f>
        <v>9.4710257092600864E-2</v>
      </c>
      <c r="R82" s="4">
        <f>Res_Lighting!J81/SUM(Res_Lighting!$B$2:$Y$366)*1000</f>
        <v>0.1273024009320502</v>
      </c>
      <c r="S82" s="4">
        <f>Res_Lighting!K81/SUM(Res_Lighting!$B$2:$Y$366)*1000</f>
        <v>0.12576473342223862</v>
      </c>
      <c r="T82" s="4">
        <f>Res_Lighting!L81/SUM(Res_Lighting!$B$2:$Y$366)*1000</f>
        <v>0.10930887475244437</v>
      </c>
      <c r="U82" s="4">
        <f>Res_Lighting!M81/SUM(Res_Lighting!$B$2:$Y$366)*1000</f>
        <v>0.10196352321308183</v>
      </c>
      <c r="V82" s="4">
        <f>Res_Lighting!N81/SUM(Res_Lighting!$B$2:$Y$366)*1000</f>
        <v>9.7280541821888292E-2</v>
      </c>
      <c r="W82" s="4">
        <f>Res_Lighting!O81/SUM(Res_Lighting!$B$2:$Y$366)*1000</f>
        <v>9.3009591577703901E-2</v>
      </c>
      <c r="X82" s="4">
        <f>Res_Lighting!P81/SUM(Res_Lighting!$B$2:$Y$366)*1000</f>
        <v>8.8808437235759125E-2</v>
      </c>
      <c r="Y82" s="4">
        <f>Res_Lighting!Q81/SUM(Res_Lighting!$B$2:$Y$366)*1000</f>
        <v>8.991212476516254E-2</v>
      </c>
      <c r="Z82" s="4">
        <f>Res_Lighting!R81/SUM(Res_Lighting!$B$2:$Y$366)*1000</f>
        <v>9.9265419178056882E-2</v>
      </c>
      <c r="AA82" s="4">
        <f>Res_Lighting!S81/SUM(Res_Lighting!$B$2:$Y$366)*1000</f>
        <v>0.11189231364029342</v>
      </c>
      <c r="AB82" s="4">
        <f>Res_Lighting!T81/SUM(Res_Lighting!$B$2:$Y$366)*1000</f>
        <v>0.13181062443731451</v>
      </c>
      <c r="AC82" s="4">
        <f>Res_Lighting!U81/SUM(Res_Lighting!$B$2:$Y$366)*1000</f>
        <v>0.17557370873599559</v>
      </c>
      <c r="AD82" s="4">
        <f>Res_Lighting!V81/SUM(Res_Lighting!$B$2:$Y$366)*1000</f>
        <v>0.21907729334644413</v>
      </c>
      <c r="AE82" s="4">
        <f>Res_Lighting!W81/SUM(Res_Lighting!$B$2:$Y$366)*1000</f>
        <v>0.23869338025293971</v>
      </c>
      <c r="AF82" s="4">
        <f>Res_Lighting!X81/SUM(Res_Lighting!$B$2:$Y$366)*1000</f>
        <v>0.22226598756080995</v>
      </c>
      <c r="AG82" s="4">
        <f>Res_Lighting!Y81/SUM(Res_Lighting!$B$2:$Y$366)*1000</f>
        <v>0.17283316440138086</v>
      </c>
      <c r="AH82" s="8">
        <f t="shared" si="17"/>
        <v>2.717241133909003</v>
      </c>
      <c r="AI82">
        <f t="shared" si="18"/>
        <v>3</v>
      </c>
      <c r="AJ82" t="str">
        <f t="shared" si="19"/>
        <v>No</v>
      </c>
      <c r="AK82" t="str">
        <f t="shared" si="13"/>
        <v>On</v>
      </c>
      <c r="AL82" t="str">
        <f t="shared" si="14"/>
        <v>3On</v>
      </c>
      <c r="AM82" s="9" t="str">
        <f t="shared" si="15"/>
        <v>W</v>
      </c>
      <c r="AN82" s="9">
        <f t="shared" si="16"/>
        <v>0.17557370873599559</v>
      </c>
    </row>
    <row r="83" spans="9:40" x14ac:dyDescent="0.25">
      <c r="I83" s="2">
        <f t="shared" si="20"/>
        <v>42816</v>
      </c>
      <c r="J83" s="4">
        <f>Res_Lighting!B82/SUM(Res_Lighting!$B$2:$Y$366)*1000</f>
        <v>0.11873004083814846</v>
      </c>
      <c r="K83" s="4">
        <f>Res_Lighting!C82/SUM(Res_Lighting!$B$2:$Y$366)*1000</f>
        <v>7.5195605467331783E-2</v>
      </c>
      <c r="L83" s="4">
        <f>Res_Lighting!D82/SUM(Res_Lighting!$B$2:$Y$366)*1000</f>
        <v>5.1926040922811598E-2</v>
      </c>
      <c r="M83" s="4">
        <f>Res_Lighting!E82/SUM(Res_Lighting!$B$2:$Y$366)*1000</f>
        <v>3.138860457500612E-2</v>
      </c>
      <c r="N83" s="4">
        <f>Res_Lighting!F82/SUM(Res_Lighting!$B$2:$Y$366)*1000</f>
        <v>3.9851671591763477E-2</v>
      </c>
      <c r="O83" s="4">
        <f>Res_Lighting!G82/SUM(Res_Lighting!$B$2:$Y$366)*1000</f>
        <v>4.3808578129563444E-2</v>
      </c>
      <c r="P83" s="4">
        <f>Res_Lighting!H82/SUM(Res_Lighting!$B$2:$Y$366)*1000</f>
        <v>5.6868216018213708E-2</v>
      </c>
      <c r="Q83" s="4">
        <f>Res_Lighting!I82/SUM(Res_Lighting!$B$2:$Y$366)*1000</f>
        <v>9.4710257092600864E-2</v>
      </c>
      <c r="R83" s="4">
        <f>Res_Lighting!J82/SUM(Res_Lighting!$B$2:$Y$366)*1000</f>
        <v>0.1273024009320502</v>
      </c>
      <c r="S83" s="4">
        <f>Res_Lighting!K82/SUM(Res_Lighting!$B$2:$Y$366)*1000</f>
        <v>0.12576473342223862</v>
      </c>
      <c r="T83" s="4">
        <f>Res_Lighting!L82/SUM(Res_Lighting!$B$2:$Y$366)*1000</f>
        <v>0.10930887475244437</v>
      </c>
      <c r="U83" s="4">
        <f>Res_Lighting!M82/SUM(Res_Lighting!$B$2:$Y$366)*1000</f>
        <v>0.10196352321308183</v>
      </c>
      <c r="V83" s="4">
        <f>Res_Lighting!N82/SUM(Res_Lighting!$B$2:$Y$366)*1000</f>
        <v>9.7280541821888292E-2</v>
      </c>
      <c r="W83" s="4">
        <f>Res_Lighting!O82/SUM(Res_Lighting!$B$2:$Y$366)*1000</f>
        <v>9.3009591577703901E-2</v>
      </c>
      <c r="X83" s="4">
        <f>Res_Lighting!P82/SUM(Res_Lighting!$B$2:$Y$366)*1000</f>
        <v>8.8808437235759125E-2</v>
      </c>
      <c r="Y83" s="4">
        <f>Res_Lighting!Q82/SUM(Res_Lighting!$B$2:$Y$366)*1000</f>
        <v>8.991212476516254E-2</v>
      </c>
      <c r="Z83" s="4">
        <f>Res_Lighting!R82/SUM(Res_Lighting!$B$2:$Y$366)*1000</f>
        <v>9.9265419178056882E-2</v>
      </c>
      <c r="AA83" s="4">
        <f>Res_Lighting!S82/SUM(Res_Lighting!$B$2:$Y$366)*1000</f>
        <v>0.11189231364029342</v>
      </c>
      <c r="AB83" s="4">
        <f>Res_Lighting!T82/SUM(Res_Lighting!$B$2:$Y$366)*1000</f>
        <v>0.13181062443731451</v>
      </c>
      <c r="AC83" s="4">
        <f>Res_Lighting!U82/SUM(Res_Lighting!$B$2:$Y$366)*1000</f>
        <v>0.17557370873599559</v>
      </c>
      <c r="AD83" s="4">
        <f>Res_Lighting!V82/SUM(Res_Lighting!$B$2:$Y$366)*1000</f>
        <v>0.21907729334644413</v>
      </c>
      <c r="AE83" s="4">
        <f>Res_Lighting!W82/SUM(Res_Lighting!$B$2:$Y$366)*1000</f>
        <v>0.23869338025293971</v>
      </c>
      <c r="AF83" s="4">
        <f>Res_Lighting!X82/SUM(Res_Lighting!$B$2:$Y$366)*1000</f>
        <v>0.22226598756080995</v>
      </c>
      <c r="AG83" s="4">
        <f>Res_Lighting!Y82/SUM(Res_Lighting!$B$2:$Y$366)*1000</f>
        <v>0.17283316440138086</v>
      </c>
      <c r="AH83" s="8">
        <f t="shared" si="17"/>
        <v>2.717241133909003</v>
      </c>
      <c r="AI83">
        <f t="shared" si="18"/>
        <v>3</v>
      </c>
      <c r="AJ83" t="str">
        <f t="shared" si="19"/>
        <v>No</v>
      </c>
      <c r="AK83" t="str">
        <f t="shared" si="13"/>
        <v>On</v>
      </c>
      <c r="AL83" t="str">
        <f t="shared" si="14"/>
        <v>3On</v>
      </c>
      <c r="AM83" s="9" t="str">
        <f t="shared" si="15"/>
        <v>W</v>
      </c>
      <c r="AN83" s="9">
        <f t="shared" si="16"/>
        <v>0.17557370873599559</v>
      </c>
    </row>
    <row r="84" spans="9:40" x14ac:dyDescent="0.25">
      <c r="I84" s="2">
        <f t="shared" si="20"/>
        <v>42817</v>
      </c>
      <c r="J84" s="4">
        <f>Res_Lighting!B83/SUM(Res_Lighting!$B$2:$Y$366)*1000</f>
        <v>0.11873004083814846</v>
      </c>
      <c r="K84" s="4">
        <f>Res_Lighting!C83/SUM(Res_Lighting!$B$2:$Y$366)*1000</f>
        <v>7.5195605467331783E-2</v>
      </c>
      <c r="L84" s="4">
        <f>Res_Lighting!D83/SUM(Res_Lighting!$B$2:$Y$366)*1000</f>
        <v>5.1926040922811598E-2</v>
      </c>
      <c r="M84" s="4">
        <f>Res_Lighting!E83/SUM(Res_Lighting!$B$2:$Y$366)*1000</f>
        <v>3.138860457500612E-2</v>
      </c>
      <c r="N84" s="4">
        <f>Res_Lighting!F83/SUM(Res_Lighting!$B$2:$Y$366)*1000</f>
        <v>3.9851671591763477E-2</v>
      </c>
      <c r="O84" s="4">
        <f>Res_Lighting!G83/SUM(Res_Lighting!$B$2:$Y$366)*1000</f>
        <v>4.3808578129563444E-2</v>
      </c>
      <c r="P84" s="4">
        <f>Res_Lighting!H83/SUM(Res_Lighting!$B$2:$Y$366)*1000</f>
        <v>5.6868216018213708E-2</v>
      </c>
      <c r="Q84" s="4">
        <f>Res_Lighting!I83/SUM(Res_Lighting!$B$2:$Y$366)*1000</f>
        <v>9.4710257092600864E-2</v>
      </c>
      <c r="R84" s="4">
        <f>Res_Lighting!J83/SUM(Res_Lighting!$B$2:$Y$366)*1000</f>
        <v>0.1273024009320502</v>
      </c>
      <c r="S84" s="4">
        <f>Res_Lighting!K83/SUM(Res_Lighting!$B$2:$Y$366)*1000</f>
        <v>0.12576473342223862</v>
      </c>
      <c r="T84" s="4">
        <f>Res_Lighting!L83/SUM(Res_Lighting!$B$2:$Y$366)*1000</f>
        <v>0.10930887475244437</v>
      </c>
      <c r="U84" s="4">
        <f>Res_Lighting!M83/SUM(Res_Lighting!$B$2:$Y$366)*1000</f>
        <v>0.10196352321308183</v>
      </c>
      <c r="V84" s="4">
        <f>Res_Lighting!N83/SUM(Res_Lighting!$B$2:$Y$366)*1000</f>
        <v>9.7280541821888292E-2</v>
      </c>
      <c r="W84" s="4">
        <f>Res_Lighting!O83/SUM(Res_Lighting!$B$2:$Y$366)*1000</f>
        <v>9.3009591577703901E-2</v>
      </c>
      <c r="X84" s="4">
        <f>Res_Lighting!P83/SUM(Res_Lighting!$B$2:$Y$366)*1000</f>
        <v>8.8808437235759125E-2</v>
      </c>
      <c r="Y84" s="4">
        <f>Res_Lighting!Q83/SUM(Res_Lighting!$B$2:$Y$366)*1000</f>
        <v>8.991212476516254E-2</v>
      </c>
      <c r="Z84" s="4">
        <f>Res_Lighting!R83/SUM(Res_Lighting!$B$2:$Y$366)*1000</f>
        <v>9.9265419178056882E-2</v>
      </c>
      <c r="AA84" s="4">
        <f>Res_Lighting!S83/SUM(Res_Lighting!$B$2:$Y$366)*1000</f>
        <v>0.11189231364029342</v>
      </c>
      <c r="AB84" s="4">
        <f>Res_Lighting!T83/SUM(Res_Lighting!$B$2:$Y$366)*1000</f>
        <v>0.13181062443731451</v>
      </c>
      <c r="AC84" s="4">
        <f>Res_Lighting!U83/SUM(Res_Lighting!$B$2:$Y$366)*1000</f>
        <v>0.17557370873599559</v>
      </c>
      <c r="AD84" s="4">
        <f>Res_Lighting!V83/SUM(Res_Lighting!$B$2:$Y$366)*1000</f>
        <v>0.21907729334644413</v>
      </c>
      <c r="AE84" s="4">
        <f>Res_Lighting!W83/SUM(Res_Lighting!$B$2:$Y$366)*1000</f>
        <v>0.23869338025293971</v>
      </c>
      <c r="AF84" s="4">
        <f>Res_Lighting!X83/SUM(Res_Lighting!$B$2:$Y$366)*1000</f>
        <v>0.22226598756080995</v>
      </c>
      <c r="AG84" s="4">
        <f>Res_Lighting!Y83/SUM(Res_Lighting!$B$2:$Y$366)*1000</f>
        <v>0.17283316440138086</v>
      </c>
      <c r="AH84" s="8">
        <f t="shared" si="17"/>
        <v>2.717241133909003</v>
      </c>
      <c r="AI84">
        <f t="shared" si="18"/>
        <v>3</v>
      </c>
      <c r="AJ84" t="str">
        <f t="shared" si="19"/>
        <v>No</v>
      </c>
      <c r="AK84" t="str">
        <f t="shared" si="13"/>
        <v>On</v>
      </c>
      <c r="AL84" t="str">
        <f t="shared" si="14"/>
        <v>3On</v>
      </c>
      <c r="AM84" s="9" t="str">
        <f t="shared" si="15"/>
        <v>W</v>
      </c>
      <c r="AN84" s="9">
        <f t="shared" si="16"/>
        <v>0.17557370873599559</v>
      </c>
    </row>
    <row r="85" spans="9:40" x14ac:dyDescent="0.25">
      <c r="I85" s="2">
        <f t="shared" si="20"/>
        <v>42818</v>
      </c>
      <c r="J85" s="4">
        <f>Res_Lighting!B84/SUM(Res_Lighting!$B$2:$Y$366)*1000</f>
        <v>0.11873004083814846</v>
      </c>
      <c r="K85" s="4">
        <f>Res_Lighting!C84/SUM(Res_Lighting!$B$2:$Y$366)*1000</f>
        <v>7.5195605467331783E-2</v>
      </c>
      <c r="L85" s="4">
        <f>Res_Lighting!D84/SUM(Res_Lighting!$B$2:$Y$366)*1000</f>
        <v>5.1926040922811598E-2</v>
      </c>
      <c r="M85" s="4">
        <f>Res_Lighting!E84/SUM(Res_Lighting!$B$2:$Y$366)*1000</f>
        <v>3.138860457500612E-2</v>
      </c>
      <c r="N85" s="4">
        <f>Res_Lighting!F84/SUM(Res_Lighting!$B$2:$Y$366)*1000</f>
        <v>3.9851671591763477E-2</v>
      </c>
      <c r="O85" s="4">
        <f>Res_Lighting!G84/SUM(Res_Lighting!$B$2:$Y$366)*1000</f>
        <v>4.3808578129563444E-2</v>
      </c>
      <c r="P85" s="4">
        <f>Res_Lighting!H84/SUM(Res_Lighting!$B$2:$Y$366)*1000</f>
        <v>5.6868216018213708E-2</v>
      </c>
      <c r="Q85" s="4">
        <f>Res_Lighting!I84/SUM(Res_Lighting!$B$2:$Y$366)*1000</f>
        <v>9.4710257092600864E-2</v>
      </c>
      <c r="R85" s="4">
        <f>Res_Lighting!J84/SUM(Res_Lighting!$B$2:$Y$366)*1000</f>
        <v>0.1273024009320502</v>
      </c>
      <c r="S85" s="4">
        <f>Res_Lighting!K84/SUM(Res_Lighting!$B$2:$Y$366)*1000</f>
        <v>0.12576473342223862</v>
      </c>
      <c r="T85" s="4">
        <f>Res_Lighting!L84/SUM(Res_Lighting!$B$2:$Y$366)*1000</f>
        <v>0.10930887475244437</v>
      </c>
      <c r="U85" s="4">
        <f>Res_Lighting!M84/SUM(Res_Lighting!$B$2:$Y$366)*1000</f>
        <v>0.10196352321308183</v>
      </c>
      <c r="V85" s="4">
        <f>Res_Lighting!N84/SUM(Res_Lighting!$B$2:$Y$366)*1000</f>
        <v>9.7280541821888292E-2</v>
      </c>
      <c r="W85" s="4">
        <f>Res_Lighting!O84/SUM(Res_Lighting!$B$2:$Y$366)*1000</f>
        <v>9.3009591577703901E-2</v>
      </c>
      <c r="X85" s="4">
        <f>Res_Lighting!P84/SUM(Res_Lighting!$B$2:$Y$366)*1000</f>
        <v>8.8808437235759125E-2</v>
      </c>
      <c r="Y85" s="4">
        <f>Res_Lighting!Q84/SUM(Res_Lighting!$B$2:$Y$366)*1000</f>
        <v>8.991212476516254E-2</v>
      </c>
      <c r="Z85" s="4">
        <f>Res_Lighting!R84/SUM(Res_Lighting!$B$2:$Y$366)*1000</f>
        <v>9.9265419178056882E-2</v>
      </c>
      <c r="AA85" s="4">
        <f>Res_Lighting!S84/SUM(Res_Lighting!$B$2:$Y$366)*1000</f>
        <v>0.11189231364029342</v>
      </c>
      <c r="AB85" s="4">
        <f>Res_Lighting!T84/SUM(Res_Lighting!$B$2:$Y$366)*1000</f>
        <v>0.13181062443731451</v>
      </c>
      <c r="AC85" s="4">
        <f>Res_Lighting!U84/SUM(Res_Lighting!$B$2:$Y$366)*1000</f>
        <v>0.17557370873599559</v>
      </c>
      <c r="AD85" s="4">
        <f>Res_Lighting!V84/SUM(Res_Lighting!$B$2:$Y$366)*1000</f>
        <v>0.21907729334644413</v>
      </c>
      <c r="AE85" s="4">
        <f>Res_Lighting!W84/SUM(Res_Lighting!$B$2:$Y$366)*1000</f>
        <v>0.23869338025293971</v>
      </c>
      <c r="AF85" s="4">
        <f>Res_Lighting!X84/SUM(Res_Lighting!$B$2:$Y$366)*1000</f>
        <v>0.22226598756080995</v>
      </c>
      <c r="AG85" s="4">
        <f>Res_Lighting!Y84/SUM(Res_Lighting!$B$2:$Y$366)*1000</f>
        <v>0.17283316440138086</v>
      </c>
      <c r="AH85" s="8">
        <f t="shared" si="17"/>
        <v>2.717241133909003</v>
      </c>
      <c r="AI85">
        <f t="shared" si="18"/>
        <v>3</v>
      </c>
      <c r="AJ85" t="str">
        <f t="shared" si="19"/>
        <v>No</v>
      </c>
      <c r="AK85" t="str">
        <f t="shared" si="13"/>
        <v>On</v>
      </c>
      <c r="AL85" t="str">
        <f t="shared" si="14"/>
        <v>3On</v>
      </c>
      <c r="AM85" s="9" t="str">
        <f t="shared" si="15"/>
        <v>W</v>
      </c>
      <c r="AN85" s="9">
        <f t="shared" si="16"/>
        <v>0.17557370873599559</v>
      </c>
    </row>
    <row r="86" spans="9:40" x14ac:dyDescent="0.25">
      <c r="I86" s="2">
        <f t="shared" si="20"/>
        <v>42819</v>
      </c>
      <c r="J86" s="4">
        <f>Res_Lighting!B85/SUM(Res_Lighting!$B$2:$Y$366)*1000</f>
        <v>0.11873004083814846</v>
      </c>
      <c r="K86" s="4">
        <f>Res_Lighting!C85/SUM(Res_Lighting!$B$2:$Y$366)*1000</f>
        <v>7.5323465730003578E-2</v>
      </c>
      <c r="L86" s="4">
        <f>Res_Lighting!D85/SUM(Res_Lighting!$B$2:$Y$366)*1000</f>
        <v>5.2014334343559177E-2</v>
      </c>
      <c r="M86" s="4">
        <f>Res_Lighting!E85/SUM(Res_Lighting!$B$2:$Y$366)*1000</f>
        <v>3.1441976779417756E-2</v>
      </c>
      <c r="N86" s="4">
        <f>Res_Lighting!F85/SUM(Res_Lighting!$B$2:$Y$366)*1000</f>
        <v>3.9919434131422064E-2</v>
      </c>
      <c r="O86" s="4">
        <f>Res_Lighting!G85/SUM(Res_Lighting!$B$2:$Y$366)*1000</f>
        <v>4.3883068869708566E-2</v>
      </c>
      <c r="P86" s="4">
        <f>Res_Lighting!H85/SUM(Res_Lighting!$B$2:$Y$366)*1000</f>
        <v>5.6964912959378999E-2</v>
      </c>
      <c r="Q86" s="4">
        <f>Res_Lighting!I85/SUM(Res_Lighting!$B$2:$Y$366)*1000</f>
        <v>9.4871299460360381E-2</v>
      </c>
      <c r="R86" s="4">
        <f>Res_Lighting!J85/SUM(Res_Lighting!$B$2:$Y$366)*1000</f>
        <v>0.12751886196485607</v>
      </c>
      <c r="S86" s="4">
        <f>Res_Lighting!K85/SUM(Res_Lighting!$B$2:$Y$366)*1000</f>
        <v>0.12597857985316066</v>
      </c>
      <c r="T86" s="4">
        <f>Res_Lighting!L85/SUM(Res_Lighting!$B$2:$Y$366)*1000</f>
        <v>0.10949474015443614</v>
      </c>
      <c r="U86" s="4">
        <f>Res_Lighting!M85/SUM(Res_Lighting!$B$2:$Y$366)*1000</f>
        <v>0.1021368988083701</v>
      </c>
      <c r="V86" s="4">
        <f>Res_Lighting!N85/SUM(Res_Lighting!$B$2:$Y$366)*1000</f>
        <v>9.744595462165094E-2</v>
      </c>
      <c r="W86" s="4">
        <f>Res_Lighting!O85/SUM(Res_Lighting!$B$2:$Y$366)*1000</f>
        <v>9.3167742186854682E-2</v>
      </c>
      <c r="X86" s="4">
        <f>Res_Lighting!P85/SUM(Res_Lighting!$B$2:$Y$366)*1000</f>
        <v>8.8959444333073665E-2</v>
      </c>
      <c r="Y86" s="4">
        <f>Res_Lighting!Q85/SUM(Res_Lighting!$B$2:$Y$366)*1000</f>
        <v>9.0065008538335212E-2</v>
      </c>
      <c r="Z86" s="4">
        <f>Res_Lighting!R85/SUM(Res_Lighting!$B$2:$Y$366)*1000</f>
        <v>9.9434207001380448E-2</v>
      </c>
      <c r="AA86" s="4">
        <f>Res_Lighting!S85/SUM(Res_Lighting!$B$2:$Y$366)*1000</f>
        <v>0.11208257184120934</v>
      </c>
      <c r="AB86" s="4">
        <f>Res_Lighting!T85/SUM(Res_Lighting!$B$2:$Y$366)*1000</f>
        <v>0.13203475111278634</v>
      </c>
      <c r="AC86" s="4">
        <f>Res_Lighting!U85/SUM(Res_Lighting!$B$2:$Y$366)*1000</f>
        <v>0.1758722487953211</v>
      </c>
      <c r="AD86" s="4">
        <f>Res_Lighting!V85/SUM(Res_Lighting!$B$2:$Y$366)*1000</f>
        <v>0.21944980554444571</v>
      </c>
      <c r="AE86" s="4">
        <f>Res_Lighting!W85/SUM(Res_Lighting!$B$2:$Y$366)*1000</f>
        <v>0.23909924703341809</v>
      </c>
      <c r="AF86" s="4">
        <f>Res_Lighting!X85/SUM(Res_Lighting!$B$2:$Y$366)*1000</f>
        <v>0.2226439217150189</v>
      </c>
      <c r="AG86" s="4">
        <f>Res_Lighting!Y85/SUM(Res_Lighting!$B$2:$Y$366)*1000</f>
        <v>0.17312704452457975</v>
      </c>
      <c r="AH86" s="8">
        <f t="shared" si="17"/>
        <v>2.7216595611408962</v>
      </c>
      <c r="AI86">
        <f t="shared" si="18"/>
        <v>3</v>
      </c>
      <c r="AJ86" t="str">
        <f t="shared" si="19"/>
        <v>No</v>
      </c>
      <c r="AK86" t="str">
        <f t="shared" si="13"/>
        <v>Off</v>
      </c>
      <c r="AL86" t="str">
        <f t="shared" si="14"/>
        <v>3Off</v>
      </c>
      <c r="AM86" s="9" t="str">
        <f t="shared" si="15"/>
        <v>W</v>
      </c>
      <c r="AN86" s="9">
        <f t="shared" si="16"/>
        <v>0.1758722487953211</v>
      </c>
    </row>
    <row r="87" spans="9:40" x14ac:dyDescent="0.25">
      <c r="I87" s="2">
        <f t="shared" si="20"/>
        <v>42820</v>
      </c>
      <c r="J87" s="4">
        <f>Res_Lighting!B86/SUM(Res_Lighting!$B$2:$Y$366)*1000</f>
        <v>0.11893192569716711</v>
      </c>
      <c r="K87" s="4">
        <f>Res_Lighting!C86/SUM(Res_Lighting!$B$2:$Y$366)*1000</f>
        <v>7.5323465730003578E-2</v>
      </c>
      <c r="L87" s="4">
        <f>Res_Lighting!D86/SUM(Res_Lighting!$B$2:$Y$366)*1000</f>
        <v>5.2014334343559177E-2</v>
      </c>
      <c r="M87" s="4">
        <f>Res_Lighting!E86/SUM(Res_Lighting!$B$2:$Y$366)*1000</f>
        <v>3.1441976779417756E-2</v>
      </c>
      <c r="N87" s="4">
        <f>Res_Lighting!F86/SUM(Res_Lighting!$B$2:$Y$366)*1000</f>
        <v>3.9919434131422064E-2</v>
      </c>
      <c r="O87" s="4">
        <f>Res_Lighting!G86/SUM(Res_Lighting!$B$2:$Y$366)*1000</f>
        <v>4.3883068869708566E-2</v>
      </c>
      <c r="P87" s="4">
        <f>Res_Lighting!H86/SUM(Res_Lighting!$B$2:$Y$366)*1000</f>
        <v>5.6964912959378999E-2</v>
      </c>
      <c r="Q87" s="4">
        <f>Res_Lighting!I86/SUM(Res_Lighting!$B$2:$Y$366)*1000</f>
        <v>9.4871299460360381E-2</v>
      </c>
      <c r="R87" s="4">
        <f>Res_Lighting!J86/SUM(Res_Lighting!$B$2:$Y$366)*1000</f>
        <v>0.12751886196485607</v>
      </c>
      <c r="S87" s="4">
        <f>Res_Lighting!K86/SUM(Res_Lighting!$B$2:$Y$366)*1000</f>
        <v>0.12597857985316066</v>
      </c>
      <c r="T87" s="4">
        <f>Res_Lighting!L86/SUM(Res_Lighting!$B$2:$Y$366)*1000</f>
        <v>0.10949474015443614</v>
      </c>
      <c r="U87" s="4">
        <f>Res_Lighting!M86/SUM(Res_Lighting!$B$2:$Y$366)*1000</f>
        <v>0.1021368988083701</v>
      </c>
      <c r="V87" s="4">
        <f>Res_Lighting!N86/SUM(Res_Lighting!$B$2:$Y$366)*1000</f>
        <v>9.744595462165094E-2</v>
      </c>
      <c r="W87" s="4">
        <f>Res_Lighting!O86/SUM(Res_Lighting!$B$2:$Y$366)*1000</f>
        <v>9.3167742186854682E-2</v>
      </c>
      <c r="X87" s="4">
        <f>Res_Lighting!P86/SUM(Res_Lighting!$B$2:$Y$366)*1000</f>
        <v>8.8959444333073665E-2</v>
      </c>
      <c r="Y87" s="4">
        <f>Res_Lighting!Q86/SUM(Res_Lighting!$B$2:$Y$366)*1000</f>
        <v>9.0065008538335212E-2</v>
      </c>
      <c r="Z87" s="4">
        <f>Res_Lighting!R86/SUM(Res_Lighting!$B$2:$Y$366)*1000</f>
        <v>9.9434207001380448E-2</v>
      </c>
      <c r="AA87" s="4">
        <f>Res_Lighting!S86/SUM(Res_Lighting!$B$2:$Y$366)*1000</f>
        <v>0.11208257184120934</v>
      </c>
      <c r="AB87" s="4">
        <f>Res_Lighting!T86/SUM(Res_Lighting!$B$2:$Y$366)*1000</f>
        <v>0.13203475111278634</v>
      </c>
      <c r="AC87" s="4">
        <f>Res_Lighting!U86/SUM(Res_Lighting!$B$2:$Y$366)*1000</f>
        <v>0.1758722487953211</v>
      </c>
      <c r="AD87" s="4">
        <f>Res_Lighting!V86/SUM(Res_Lighting!$B$2:$Y$366)*1000</f>
        <v>0.21944980554444571</v>
      </c>
      <c r="AE87" s="4">
        <f>Res_Lighting!W86/SUM(Res_Lighting!$B$2:$Y$366)*1000</f>
        <v>0.23909924703341809</v>
      </c>
      <c r="AF87" s="4">
        <f>Res_Lighting!X86/SUM(Res_Lighting!$B$2:$Y$366)*1000</f>
        <v>0.2226439217150189</v>
      </c>
      <c r="AG87" s="4">
        <f>Res_Lighting!Y86/SUM(Res_Lighting!$B$2:$Y$366)*1000</f>
        <v>0.17312704452457975</v>
      </c>
      <c r="AH87" s="8">
        <f t="shared" si="17"/>
        <v>2.7218614459999149</v>
      </c>
      <c r="AI87">
        <f t="shared" si="18"/>
        <v>3</v>
      </c>
      <c r="AJ87" t="str">
        <f t="shared" si="19"/>
        <v>No</v>
      </c>
      <c r="AK87" t="str">
        <f t="shared" si="13"/>
        <v>Off</v>
      </c>
      <c r="AL87" t="str">
        <f t="shared" si="14"/>
        <v>3Off</v>
      </c>
      <c r="AM87" s="9" t="str">
        <f t="shared" si="15"/>
        <v>W</v>
      </c>
      <c r="AN87" s="9">
        <f t="shared" si="16"/>
        <v>0.1758722487953211</v>
      </c>
    </row>
    <row r="88" spans="9:40" x14ac:dyDescent="0.25">
      <c r="I88" s="2">
        <f t="shared" si="20"/>
        <v>42821</v>
      </c>
      <c r="J88" s="4">
        <f>Res_Lighting!B87/SUM(Res_Lighting!$B$2:$Y$366)*1000</f>
        <v>0.11893192569716711</v>
      </c>
      <c r="K88" s="4">
        <f>Res_Lighting!C87/SUM(Res_Lighting!$B$2:$Y$366)*1000</f>
        <v>7.5195605467331783E-2</v>
      </c>
      <c r="L88" s="4">
        <f>Res_Lighting!D87/SUM(Res_Lighting!$B$2:$Y$366)*1000</f>
        <v>5.1926040922811598E-2</v>
      </c>
      <c r="M88" s="4">
        <f>Res_Lighting!E87/SUM(Res_Lighting!$B$2:$Y$366)*1000</f>
        <v>3.138860457500612E-2</v>
      </c>
      <c r="N88" s="4">
        <f>Res_Lighting!F87/SUM(Res_Lighting!$B$2:$Y$366)*1000</f>
        <v>3.9851671591763477E-2</v>
      </c>
      <c r="O88" s="4">
        <f>Res_Lighting!G87/SUM(Res_Lighting!$B$2:$Y$366)*1000</f>
        <v>4.3808578129563444E-2</v>
      </c>
      <c r="P88" s="4">
        <f>Res_Lighting!H87/SUM(Res_Lighting!$B$2:$Y$366)*1000</f>
        <v>5.6868216018213708E-2</v>
      </c>
      <c r="Q88" s="4">
        <f>Res_Lighting!I87/SUM(Res_Lighting!$B$2:$Y$366)*1000</f>
        <v>9.4710257092600864E-2</v>
      </c>
      <c r="R88" s="4">
        <f>Res_Lighting!J87/SUM(Res_Lighting!$B$2:$Y$366)*1000</f>
        <v>0.1273024009320502</v>
      </c>
      <c r="S88" s="4">
        <f>Res_Lighting!K87/SUM(Res_Lighting!$B$2:$Y$366)*1000</f>
        <v>0.12576473342223862</v>
      </c>
      <c r="T88" s="4">
        <f>Res_Lighting!L87/SUM(Res_Lighting!$B$2:$Y$366)*1000</f>
        <v>0.10930887475244437</v>
      </c>
      <c r="U88" s="4">
        <f>Res_Lighting!M87/SUM(Res_Lighting!$B$2:$Y$366)*1000</f>
        <v>0.10196352321308183</v>
      </c>
      <c r="V88" s="4">
        <f>Res_Lighting!N87/SUM(Res_Lighting!$B$2:$Y$366)*1000</f>
        <v>9.7280541821888292E-2</v>
      </c>
      <c r="W88" s="4">
        <f>Res_Lighting!O87/SUM(Res_Lighting!$B$2:$Y$366)*1000</f>
        <v>9.3009591577703901E-2</v>
      </c>
      <c r="X88" s="4">
        <f>Res_Lighting!P87/SUM(Res_Lighting!$B$2:$Y$366)*1000</f>
        <v>8.8808437235759125E-2</v>
      </c>
      <c r="Y88" s="4">
        <f>Res_Lighting!Q87/SUM(Res_Lighting!$B$2:$Y$366)*1000</f>
        <v>8.991212476516254E-2</v>
      </c>
      <c r="Z88" s="4">
        <f>Res_Lighting!R87/SUM(Res_Lighting!$B$2:$Y$366)*1000</f>
        <v>9.9265419178056882E-2</v>
      </c>
      <c r="AA88" s="4">
        <f>Res_Lighting!S87/SUM(Res_Lighting!$B$2:$Y$366)*1000</f>
        <v>0.11189231364029342</v>
      </c>
      <c r="AB88" s="4">
        <f>Res_Lighting!T87/SUM(Res_Lighting!$B$2:$Y$366)*1000</f>
        <v>0.13181062443731451</v>
      </c>
      <c r="AC88" s="4">
        <f>Res_Lighting!U87/SUM(Res_Lighting!$B$2:$Y$366)*1000</f>
        <v>0.17557370873599559</v>
      </c>
      <c r="AD88" s="4">
        <f>Res_Lighting!V87/SUM(Res_Lighting!$B$2:$Y$366)*1000</f>
        <v>0.21907729334644413</v>
      </c>
      <c r="AE88" s="4">
        <f>Res_Lighting!W87/SUM(Res_Lighting!$B$2:$Y$366)*1000</f>
        <v>0.23869338025293971</v>
      </c>
      <c r="AF88" s="4">
        <f>Res_Lighting!X87/SUM(Res_Lighting!$B$2:$Y$366)*1000</f>
        <v>0.22226598756080995</v>
      </c>
      <c r="AG88" s="4">
        <f>Res_Lighting!Y87/SUM(Res_Lighting!$B$2:$Y$366)*1000</f>
        <v>0.17283316440138086</v>
      </c>
      <c r="AH88" s="8">
        <f t="shared" si="17"/>
        <v>2.7174430187680216</v>
      </c>
      <c r="AI88">
        <f t="shared" si="18"/>
        <v>3</v>
      </c>
      <c r="AJ88" t="str">
        <f t="shared" si="19"/>
        <v>No</v>
      </c>
      <c r="AK88" t="str">
        <f t="shared" si="13"/>
        <v>On</v>
      </c>
      <c r="AL88" t="str">
        <f t="shared" si="14"/>
        <v>3On</v>
      </c>
      <c r="AM88" s="9" t="str">
        <f t="shared" si="15"/>
        <v>W</v>
      </c>
      <c r="AN88" s="9">
        <f t="shared" si="16"/>
        <v>0.17557370873599559</v>
      </c>
    </row>
    <row r="89" spans="9:40" x14ac:dyDescent="0.25">
      <c r="I89" s="2">
        <f t="shared" si="20"/>
        <v>42822</v>
      </c>
      <c r="J89" s="4">
        <f>Res_Lighting!B88/SUM(Res_Lighting!$B$2:$Y$366)*1000</f>
        <v>0.11873004083814846</v>
      </c>
      <c r="K89" s="4">
        <f>Res_Lighting!C88/SUM(Res_Lighting!$B$2:$Y$366)*1000</f>
        <v>7.5195605467331783E-2</v>
      </c>
      <c r="L89" s="4">
        <f>Res_Lighting!D88/SUM(Res_Lighting!$B$2:$Y$366)*1000</f>
        <v>5.1926040922811598E-2</v>
      </c>
      <c r="M89" s="4">
        <f>Res_Lighting!E88/SUM(Res_Lighting!$B$2:$Y$366)*1000</f>
        <v>3.138860457500612E-2</v>
      </c>
      <c r="N89" s="4">
        <f>Res_Lighting!F88/SUM(Res_Lighting!$B$2:$Y$366)*1000</f>
        <v>3.9851671591763477E-2</v>
      </c>
      <c r="O89" s="4">
        <f>Res_Lighting!G88/SUM(Res_Lighting!$B$2:$Y$366)*1000</f>
        <v>4.3808578129563444E-2</v>
      </c>
      <c r="P89" s="4">
        <f>Res_Lighting!H88/SUM(Res_Lighting!$B$2:$Y$366)*1000</f>
        <v>5.6868216018213708E-2</v>
      </c>
      <c r="Q89" s="4">
        <f>Res_Lighting!I88/SUM(Res_Lighting!$B$2:$Y$366)*1000</f>
        <v>9.4710257092600864E-2</v>
      </c>
      <c r="R89" s="4">
        <f>Res_Lighting!J88/SUM(Res_Lighting!$B$2:$Y$366)*1000</f>
        <v>0.1273024009320502</v>
      </c>
      <c r="S89" s="4">
        <f>Res_Lighting!K88/SUM(Res_Lighting!$B$2:$Y$366)*1000</f>
        <v>0.12576473342223862</v>
      </c>
      <c r="T89" s="4">
        <f>Res_Lighting!L88/SUM(Res_Lighting!$B$2:$Y$366)*1000</f>
        <v>0.10930887475244437</v>
      </c>
      <c r="U89" s="4">
        <f>Res_Lighting!M88/SUM(Res_Lighting!$B$2:$Y$366)*1000</f>
        <v>0.10196352321308183</v>
      </c>
      <c r="V89" s="4">
        <f>Res_Lighting!N88/SUM(Res_Lighting!$B$2:$Y$366)*1000</f>
        <v>9.7280541821888292E-2</v>
      </c>
      <c r="W89" s="4">
        <f>Res_Lighting!O88/SUM(Res_Lighting!$B$2:$Y$366)*1000</f>
        <v>9.3009591577703901E-2</v>
      </c>
      <c r="X89" s="4">
        <f>Res_Lighting!P88/SUM(Res_Lighting!$B$2:$Y$366)*1000</f>
        <v>8.8808437235759125E-2</v>
      </c>
      <c r="Y89" s="4">
        <f>Res_Lighting!Q88/SUM(Res_Lighting!$B$2:$Y$366)*1000</f>
        <v>8.991212476516254E-2</v>
      </c>
      <c r="Z89" s="4">
        <f>Res_Lighting!R88/SUM(Res_Lighting!$B$2:$Y$366)*1000</f>
        <v>9.9265419178056882E-2</v>
      </c>
      <c r="AA89" s="4">
        <f>Res_Lighting!S88/SUM(Res_Lighting!$B$2:$Y$366)*1000</f>
        <v>0.11189231364029342</v>
      </c>
      <c r="AB89" s="4">
        <f>Res_Lighting!T88/SUM(Res_Lighting!$B$2:$Y$366)*1000</f>
        <v>0.13181062443731451</v>
      </c>
      <c r="AC89" s="4">
        <f>Res_Lighting!U88/SUM(Res_Lighting!$B$2:$Y$366)*1000</f>
        <v>0.17557370873599559</v>
      </c>
      <c r="AD89" s="4">
        <f>Res_Lighting!V88/SUM(Res_Lighting!$B$2:$Y$366)*1000</f>
        <v>0.21907729334644413</v>
      </c>
      <c r="AE89" s="4">
        <f>Res_Lighting!W88/SUM(Res_Lighting!$B$2:$Y$366)*1000</f>
        <v>0.23869338025293971</v>
      </c>
      <c r="AF89" s="4">
        <f>Res_Lighting!X88/SUM(Res_Lighting!$B$2:$Y$366)*1000</f>
        <v>0.22226598756080995</v>
      </c>
      <c r="AG89" s="4">
        <f>Res_Lighting!Y88/SUM(Res_Lighting!$B$2:$Y$366)*1000</f>
        <v>0.17283316440138086</v>
      </c>
      <c r="AH89" s="8">
        <f t="shared" si="17"/>
        <v>2.717241133909003</v>
      </c>
      <c r="AI89">
        <f t="shared" si="18"/>
        <v>3</v>
      </c>
      <c r="AJ89" t="str">
        <f t="shared" si="19"/>
        <v>No</v>
      </c>
      <c r="AK89" t="str">
        <f t="shared" si="13"/>
        <v>On</v>
      </c>
      <c r="AL89" t="str">
        <f t="shared" si="14"/>
        <v>3On</v>
      </c>
      <c r="AM89" s="9" t="str">
        <f t="shared" si="15"/>
        <v>W</v>
      </c>
      <c r="AN89" s="9">
        <f t="shared" si="16"/>
        <v>0.17557370873599559</v>
      </c>
    </row>
    <row r="90" spans="9:40" x14ac:dyDescent="0.25">
      <c r="I90" s="2">
        <f t="shared" si="20"/>
        <v>42823</v>
      </c>
      <c r="J90" s="4">
        <f>Res_Lighting!B89/SUM(Res_Lighting!$B$2:$Y$366)*1000</f>
        <v>0.11873004083814846</v>
      </c>
      <c r="K90" s="4">
        <f>Res_Lighting!C89/SUM(Res_Lighting!$B$2:$Y$366)*1000</f>
        <v>7.5195605467331783E-2</v>
      </c>
      <c r="L90" s="4">
        <f>Res_Lighting!D89/SUM(Res_Lighting!$B$2:$Y$366)*1000</f>
        <v>5.1926040922811598E-2</v>
      </c>
      <c r="M90" s="4">
        <f>Res_Lighting!E89/SUM(Res_Lighting!$B$2:$Y$366)*1000</f>
        <v>3.138860457500612E-2</v>
      </c>
      <c r="N90" s="4">
        <f>Res_Lighting!F89/SUM(Res_Lighting!$B$2:$Y$366)*1000</f>
        <v>3.9851671591763477E-2</v>
      </c>
      <c r="O90" s="4">
        <f>Res_Lighting!G89/SUM(Res_Lighting!$B$2:$Y$366)*1000</f>
        <v>4.3808578129563444E-2</v>
      </c>
      <c r="P90" s="4">
        <f>Res_Lighting!H89/SUM(Res_Lighting!$B$2:$Y$366)*1000</f>
        <v>5.6868216018213708E-2</v>
      </c>
      <c r="Q90" s="4">
        <f>Res_Lighting!I89/SUM(Res_Lighting!$B$2:$Y$366)*1000</f>
        <v>9.4710257092600864E-2</v>
      </c>
      <c r="R90" s="4">
        <f>Res_Lighting!J89/SUM(Res_Lighting!$B$2:$Y$366)*1000</f>
        <v>0.1273024009320502</v>
      </c>
      <c r="S90" s="4">
        <f>Res_Lighting!K89/SUM(Res_Lighting!$B$2:$Y$366)*1000</f>
        <v>0.12576473342223862</v>
      </c>
      <c r="T90" s="4">
        <f>Res_Lighting!L89/SUM(Res_Lighting!$B$2:$Y$366)*1000</f>
        <v>0.10930887475244437</v>
      </c>
      <c r="U90" s="4">
        <f>Res_Lighting!M89/SUM(Res_Lighting!$B$2:$Y$366)*1000</f>
        <v>0.10196352321308183</v>
      </c>
      <c r="V90" s="4">
        <f>Res_Lighting!N89/SUM(Res_Lighting!$B$2:$Y$366)*1000</f>
        <v>9.7280541821888292E-2</v>
      </c>
      <c r="W90" s="4">
        <f>Res_Lighting!O89/SUM(Res_Lighting!$B$2:$Y$366)*1000</f>
        <v>9.3009591577703901E-2</v>
      </c>
      <c r="X90" s="4">
        <f>Res_Lighting!P89/SUM(Res_Lighting!$B$2:$Y$366)*1000</f>
        <v>8.8808437235759125E-2</v>
      </c>
      <c r="Y90" s="4">
        <f>Res_Lighting!Q89/SUM(Res_Lighting!$B$2:$Y$366)*1000</f>
        <v>8.991212476516254E-2</v>
      </c>
      <c r="Z90" s="4">
        <f>Res_Lighting!R89/SUM(Res_Lighting!$B$2:$Y$366)*1000</f>
        <v>9.9265419178056882E-2</v>
      </c>
      <c r="AA90" s="4">
        <f>Res_Lighting!S89/SUM(Res_Lighting!$B$2:$Y$366)*1000</f>
        <v>0.11189231364029342</v>
      </c>
      <c r="AB90" s="4">
        <f>Res_Lighting!T89/SUM(Res_Lighting!$B$2:$Y$366)*1000</f>
        <v>0.13181062443731451</v>
      </c>
      <c r="AC90" s="4">
        <f>Res_Lighting!U89/SUM(Res_Lighting!$B$2:$Y$366)*1000</f>
        <v>0.17557370873599559</v>
      </c>
      <c r="AD90" s="4">
        <f>Res_Lighting!V89/SUM(Res_Lighting!$B$2:$Y$366)*1000</f>
        <v>0.21907729334644413</v>
      </c>
      <c r="AE90" s="4">
        <f>Res_Lighting!W89/SUM(Res_Lighting!$B$2:$Y$366)*1000</f>
        <v>0.23869338025293971</v>
      </c>
      <c r="AF90" s="4">
        <f>Res_Lighting!X89/SUM(Res_Lighting!$B$2:$Y$366)*1000</f>
        <v>0.22226598756080995</v>
      </c>
      <c r="AG90" s="4">
        <f>Res_Lighting!Y89/SUM(Res_Lighting!$B$2:$Y$366)*1000</f>
        <v>0.17283316440138086</v>
      </c>
      <c r="AH90" s="8">
        <f t="shared" si="17"/>
        <v>2.717241133909003</v>
      </c>
      <c r="AI90">
        <f t="shared" si="18"/>
        <v>3</v>
      </c>
      <c r="AJ90" t="str">
        <f t="shared" si="19"/>
        <v>No</v>
      </c>
      <c r="AK90" t="str">
        <f t="shared" si="13"/>
        <v>On</v>
      </c>
      <c r="AL90" t="str">
        <f t="shared" si="14"/>
        <v>3On</v>
      </c>
      <c r="AM90" s="9" t="str">
        <f t="shared" si="15"/>
        <v>W</v>
      </c>
      <c r="AN90" s="9">
        <f t="shared" si="16"/>
        <v>0.17557370873599559</v>
      </c>
    </row>
    <row r="91" spans="9:40" x14ac:dyDescent="0.25">
      <c r="I91" s="2">
        <f t="shared" si="20"/>
        <v>42824</v>
      </c>
      <c r="J91" s="4">
        <f>Res_Lighting!B90/SUM(Res_Lighting!$B$2:$Y$366)*1000</f>
        <v>0.11873004083814846</v>
      </c>
      <c r="K91" s="4">
        <f>Res_Lighting!C90/SUM(Res_Lighting!$B$2:$Y$366)*1000</f>
        <v>7.5195605467331783E-2</v>
      </c>
      <c r="L91" s="4">
        <f>Res_Lighting!D90/SUM(Res_Lighting!$B$2:$Y$366)*1000</f>
        <v>5.1926040922811598E-2</v>
      </c>
      <c r="M91" s="4">
        <f>Res_Lighting!E90/SUM(Res_Lighting!$B$2:$Y$366)*1000</f>
        <v>3.138860457500612E-2</v>
      </c>
      <c r="N91" s="4">
        <f>Res_Lighting!F90/SUM(Res_Lighting!$B$2:$Y$366)*1000</f>
        <v>3.9851671591763477E-2</v>
      </c>
      <c r="O91" s="4">
        <f>Res_Lighting!G90/SUM(Res_Lighting!$B$2:$Y$366)*1000</f>
        <v>4.3808578129563444E-2</v>
      </c>
      <c r="P91" s="4">
        <f>Res_Lighting!H90/SUM(Res_Lighting!$B$2:$Y$366)*1000</f>
        <v>5.6868216018213708E-2</v>
      </c>
      <c r="Q91" s="4">
        <f>Res_Lighting!I90/SUM(Res_Lighting!$B$2:$Y$366)*1000</f>
        <v>9.4710257092600864E-2</v>
      </c>
      <c r="R91" s="4">
        <f>Res_Lighting!J90/SUM(Res_Lighting!$B$2:$Y$366)*1000</f>
        <v>0.1273024009320502</v>
      </c>
      <c r="S91" s="4">
        <f>Res_Lighting!K90/SUM(Res_Lighting!$B$2:$Y$366)*1000</f>
        <v>0.12576473342223862</v>
      </c>
      <c r="T91" s="4">
        <f>Res_Lighting!L90/SUM(Res_Lighting!$B$2:$Y$366)*1000</f>
        <v>0.10930887475244437</v>
      </c>
      <c r="U91" s="4">
        <f>Res_Lighting!M90/SUM(Res_Lighting!$B$2:$Y$366)*1000</f>
        <v>0.10196352321308183</v>
      </c>
      <c r="V91" s="4">
        <f>Res_Lighting!N90/SUM(Res_Lighting!$B$2:$Y$366)*1000</f>
        <v>9.7280541821888292E-2</v>
      </c>
      <c r="W91" s="4">
        <f>Res_Lighting!O90/SUM(Res_Lighting!$B$2:$Y$366)*1000</f>
        <v>9.3009591577703901E-2</v>
      </c>
      <c r="X91" s="4">
        <f>Res_Lighting!P90/SUM(Res_Lighting!$B$2:$Y$366)*1000</f>
        <v>8.8808437235759125E-2</v>
      </c>
      <c r="Y91" s="4">
        <f>Res_Lighting!Q90/SUM(Res_Lighting!$B$2:$Y$366)*1000</f>
        <v>8.991212476516254E-2</v>
      </c>
      <c r="Z91" s="4">
        <f>Res_Lighting!R90/SUM(Res_Lighting!$B$2:$Y$366)*1000</f>
        <v>9.9265419178056882E-2</v>
      </c>
      <c r="AA91" s="4">
        <f>Res_Lighting!S90/SUM(Res_Lighting!$B$2:$Y$366)*1000</f>
        <v>0.11189231364029342</v>
      </c>
      <c r="AB91" s="4">
        <f>Res_Lighting!T90/SUM(Res_Lighting!$B$2:$Y$366)*1000</f>
        <v>0.13181062443731451</v>
      </c>
      <c r="AC91" s="4">
        <f>Res_Lighting!U90/SUM(Res_Lighting!$B$2:$Y$366)*1000</f>
        <v>0.17557370873599559</v>
      </c>
      <c r="AD91" s="4">
        <f>Res_Lighting!V90/SUM(Res_Lighting!$B$2:$Y$366)*1000</f>
        <v>0.21907729334644413</v>
      </c>
      <c r="AE91" s="4">
        <f>Res_Lighting!W90/SUM(Res_Lighting!$B$2:$Y$366)*1000</f>
        <v>0.23869338025293971</v>
      </c>
      <c r="AF91" s="4">
        <f>Res_Lighting!X90/SUM(Res_Lighting!$B$2:$Y$366)*1000</f>
        <v>0.22226598756080995</v>
      </c>
      <c r="AG91" s="4">
        <f>Res_Lighting!Y90/SUM(Res_Lighting!$B$2:$Y$366)*1000</f>
        <v>0.17283316440138086</v>
      </c>
      <c r="AH91" s="8">
        <f t="shared" si="17"/>
        <v>2.717241133909003</v>
      </c>
      <c r="AI91">
        <f t="shared" si="18"/>
        <v>3</v>
      </c>
      <c r="AJ91" t="str">
        <f t="shared" si="19"/>
        <v>No</v>
      </c>
      <c r="AK91" t="str">
        <f t="shared" si="13"/>
        <v>On</v>
      </c>
      <c r="AL91" t="str">
        <f t="shared" si="14"/>
        <v>3On</v>
      </c>
      <c r="AM91" s="9" t="str">
        <f t="shared" si="15"/>
        <v>W</v>
      </c>
      <c r="AN91" s="9">
        <f t="shared" si="16"/>
        <v>0.17557370873599559</v>
      </c>
    </row>
    <row r="92" spans="9:40" x14ac:dyDescent="0.25">
      <c r="I92" s="2">
        <f t="shared" si="20"/>
        <v>42825</v>
      </c>
      <c r="J92" s="4">
        <f>Res_Lighting!B91/SUM(Res_Lighting!$B$2:$Y$366)*1000</f>
        <v>0.11873004083814846</v>
      </c>
      <c r="K92" s="4">
        <f>Res_Lighting!C91/SUM(Res_Lighting!$B$2:$Y$366)*1000</f>
        <v>7.5195605467331783E-2</v>
      </c>
      <c r="L92" s="4">
        <f>Res_Lighting!D91/SUM(Res_Lighting!$B$2:$Y$366)*1000</f>
        <v>5.1926040922811598E-2</v>
      </c>
      <c r="M92" s="4">
        <f>Res_Lighting!E91/SUM(Res_Lighting!$B$2:$Y$366)*1000</f>
        <v>3.138860457500612E-2</v>
      </c>
      <c r="N92" s="4">
        <f>Res_Lighting!F91/SUM(Res_Lighting!$B$2:$Y$366)*1000</f>
        <v>3.9851671591763477E-2</v>
      </c>
      <c r="O92" s="4">
        <f>Res_Lighting!G91/SUM(Res_Lighting!$B$2:$Y$366)*1000</f>
        <v>4.3808578129563444E-2</v>
      </c>
      <c r="P92" s="4">
        <f>Res_Lighting!H91/SUM(Res_Lighting!$B$2:$Y$366)*1000</f>
        <v>5.6868216018213708E-2</v>
      </c>
      <c r="Q92" s="4">
        <f>Res_Lighting!I91/SUM(Res_Lighting!$B$2:$Y$366)*1000</f>
        <v>9.4710257092600864E-2</v>
      </c>
      <c r="R92" s="4">
        <f>Res_Lighting!J91/SUM(Res_Lighting!$B$2:$Y$366)*1000</f>
        <v>0.1273024009320502</v>
      </c>
      <c r="S92" s="4">
        <f>Res_Lighting!K91/SUM(Res_Lighting!$B$2:$Y$366)*1000</f>
        <v>0.12576473342223862</v>
      </c>
      <c r="T92" s="4">
        <f>Res_Lighting!L91/SUM(Res_Lighting!$B$2:$Y$366)*1000</f>
        <v>0.10930887475244437</v>
      </c>
      <c r="U92" s="4">
        <f>Res_Lighting!M91/SUM(Res_Lighting!$B$2:$Y$366)*1000</f>
        <v>0.10196352321308183</v>
      </c>
      <c r="V92" s="4">
        <f>Res_Lighting!N91/SUM(Res_Lighting!$B$2:$Y$366)*1000</f>
        <v>9.7280541821888292E-2</v>
      </c>
      <c r="W92" s="4">
        <f>Res_Lighting!O91/SUM(Res_Lighting!$B$2:$Y$366)*1000</f>
        <v>9.3009591577703901E-2</v>
      </c>
      <c r="X92" s="4">
        <f>Res_Lighting!P91/SUM(Res_Lighting!$B$2:$Y$366)*1000</f>
        <v>8.8808437235759125E-2</v>
      </c>
      <c r="Y92" s="4">
        <f>Res_Lighting!Q91/SUM(Res_Lighting!$B$2:$Y$366)*1000</f>
        <v>8.991212476516254E-2</v>
      </c>
      <c r="Z92" s="4">
        <f>Res_Lighting!R91/SUM(Res_Lighting!$B$2:$Y$366)*1000</f>
        <v>9.9265419178056882E-2</v>
      </c>
      <c r="AA92" s="4">
        <f>Res_Lighting!S91/SUM(Res_Lighting!$B$2:$Y$366)*1000</f>
        <v>0.11189231364029342</v>
      </c>
      <c r="AB92" s="4">
        <f>Res_Lighting!T91/SUM(Res_Lighting!$B$2:$Y$366)*1000</f>
        <v>0.13181062443731451</v>
      </c>
      <c r="AC92" s="4">
        <f>Res_Lighting!U91/SUM(Res_Lighting!$B$2:$Y$366)*1000</f>
        <v>0.17557370873599559</v>
      </c>
      <c r="AD92" s="4">
        <f>Res_Lighting!V91/SUM(Res_Lighting!$B$2:$Y$366)*1000</f>
        <v>0.21907729334644413</v>
      </c>
      <c r="AE92" s="4">
        <f>Res_Lighting!W91/SUM(Res_Lighting!$B$2:$Y$366)*1000</f>
        <v>0.23869338025293971</v>
      </c>
      <c r="AF92" s="4">
        <f>Res_Lighting!X91/SUM(Res_Lighting!$B$2:$Y$366)*1000</f>
        <v>0.22226598756080995</v>
      </c>
      <c r="AG92" s="4">
        <f>Res_Lighting!Y91/SUM(Res_Lighting!$B$2:$Y$366)*1000</f>
        <v>0.17283316440138086</v>
      </c>
      <c r="AH92" s="8">
        <f t="shared" si="17"/>
        <v>2.717241133909003</v>
      </c>
      <c r="AI92">
        <f t="shared" si="18"/>
        <v>3</v>
      </c>
      <c r="AJ92" t="str">
        <f t="shared" si="19"/>
        <v>No</v>
      </c>
      <c r="AK92" t="str">
        <f t="shared" si="13"/>
        <v>On</v>
      </c>
      <c r="AL92" t="str">
        <f t="shared" si="14"/>
        <v>3On</v>
      </c>
      <c r="AM92" s="9" t="str">
        <f t="shared" si="15"/>
        <v>W</v>
      </c>
      <c r="AN92" s="9">
        <f t="shared" si="16"/>
        <v>0.17557370873599559</v>
      </c>
    </row>
    <row r="93" spans="9:40" x14ac:dyDescent="0.25">
      <c r="I93" s="2">
        <f t="shared" si="20"/>
        <v>42826</v>
      </c>
      <c r="J93" s="4">
        <f>Res_Lighting!B92/SUM(Res_Lighting!$B$2:$Y$366)*1000</f>
        <v>0.11873004083814846</v>
      </c>
      <c r="K93" s="4">
        <f>Res_Lighting!C92/SUM(Res_Lighting!$B$2:$Y$366)*1000</f>
        <v>6.9248990351945691E-2</v>
      </c>
      <c r="L93" s="4">
        <f>Res_Lighting!D92/SUM(Res_Lighting!$B$2:$Y$366)*1000</f>
        <v>4.858005923896528E-2</v>
      </c>
      <c r="M93" s="4">
        <f>Res_Lighting!E92/SUM(Res_Lighting!$B$2:$Y$366)*1000</f>
        <v>4.1482614241203787E-2</v>
      </c>
      <c r="N93" s="4">
        <f>Res_Lighting!F92/SUM(Res_Lighting!$B$2:$Y$366)*1000</f>
        <v>3.8783970067952186E-2</v>
      </c>
      <c r="O93" s="4">
        <f>Res_Lighting!G92/SUM(Res_Lighting!$B$2:$Y$366)*1000</f>
        <v>4.1805204356717703E-2</v>
      </c>
      <c r="P93" s="4">
        <f>Res_Lighting!H92/SUM(Res_Lighting!$B$2:$Y$366)*1000</f>
        <v>5.0945652972207205E-2</v>
      </c>
      <c r="Q93" s="4">
        <f>Res_Lighting!I92/SUM(Res_Lighting!$B$2:$Y$366)*1000</f>
        <v>8.2905750920028456E-2</v>
      </c>
      <c r="R93" s="4">
        <f>Res_Lighting!J92/SUM(Res_Lighting!$B$2:$Y$366)*1000</f>
        <v>0.11044710893457212</v>
      </c>
      <c r="S93" s="4">
        <f>Res_Lighting!K92/SUM(Res_Lighting!$B$2:$Y$366)*1000</f>
        <v>0.11301590036981683</v>
      </c>
      <c r="T93" s="4">
        <f>Res_Lighting!L92/SUM(Res_Lighting!$B$2:$Y$366)*1000</f>
        <v>0.102801816631967</v>
      </c>
      <c r="U93" s="4">
        <f>Res_Lighting!M92/SUM(Res_Lighting!$B$2:$Y$366)*1000</f>
        <v>9.5359489230157551E-2</v>
      </c>
      <c r="V93" s="4">
        <f>Res_Lighting!N92/SUM(Res_Lighting!$B$2:$Y$366)*1000</f>
        <v>9.0263420477575546E-2</v>
      </c>
      <c r="W93" s="4">
        <f>Res_Lighting!O92/SUM(Res_Lighting!$B$2:$Y$366)*1000</f>
        <v>8.9723743236706149E-2</v>
      </c>
      <c r="X93" s="4">
        <f>Res_Lighting!P92/SUM(Res_Lighting!$B$2:$Y$366)*1000</f>
        <v>8.6922440023173841E-2</v>
      </c>
      <c r="Y93" s="4">
        <f>Res_Lighting!Q92/SUM(Res_Lighting!$B$2:$Y$366)*1000</f>
        <v>8.4765008320371663E-2</v>
      </c>
      <c r="Z93" s="4">
        <f>Res_Lighting!R92/SUM(Res_Lighting!$B$2:$Y$366)*1000</f>
        <v>8.9477244510235934E-2</v>
      </c>
      <c r="AA93" s="4">
        <f>Res_Lighting!S92/SUM(Res_Lighting!$B$2:$Y$366)*1000</f>
        <v>9.7011465469492117E-2</v>
      </c>
      <c r="AB93" s="4">
        <f>Res_Lighting!T92/SUM(Res_Lighting!$B$2:$Y$366)*1000</f>
        <v>0.1055747936013621</v>
      </c>
      <c r="AC93" s="4">
        <f>Res_Lighting!U92/SUM(Res_Lighting!$B$2:$Y$366)*1000</f>
        <v>0.12941054155238615</v>
      </c>
      <c r="AD93" s="4">
        <f>Res_Lighting!V92/SUM(Res_Lighting!$B$2:$Y$366)*1000</f>
        <v>0.1686427168627028</v>
      </c>
      <c r="AE93" s="4">
        <f>Res_Lighting!W92/SUM(Res_Lighting!$B$2:$Y$366)*1000</f>
        <v>0.21680924880123237</v>
      </c>
      <c r="AF93" s="4">
        <f>Res_Lighting!X92/SUM(Res_Lighting!$B$2:$Y$366)*1000</f>
        <v>0.21366404157791311</v>
      </c>
      <c r="AG93" s="4">
        <f>Res_Lighting!Y92/SUM(Res_Lighting!$B$2:$Y$366)*1000</f>
        <v>0.16660685143332996</v>
      </c>
      <c r="AH93" s="8">
        <f t="shared" si="17"/>
        <v>2.4529781140201639</v>
      </c>
      <c r="AI93">
        <f t="shared" si="18"/>
        <v>4</v>
      </c>
      <c r="AJ93" t="str">
        <f t="shared" si="19"/>
        <v>No</v>
      </c>
      <c r="AK93" t="str">
        <f t="shared" si="13"/>
        <v>Off</v>
      </c>
      <c r="AL93" t="str">
        <f t="shared" si="14"/>
        <v>4Off</v>
      </c>
      <c r="AM93" s="9" t="str">
        <f t="shared" si="15"/>
        <v>W</v>
      </c>
      <c r="AN93" s="9">
        <f t="shared" si="16"/>
        <v>0.12941054155238615</v>
      </c>
    </row>
    <row r="94" spans="9:40" x14ac:dyDescent="0.25">
      <c r="I94" s="2">
        <f t="shared" si="20"/>
        <v>42827</v>
      </c>
      <c r="J94" s="4">
        <f>Res_Lighting!B93/SUM(Res_Lighting!$B$2:$Y$366)*1000</f>
        <v>0.11137218542736192</v>
      </c>
      <c r="K94" s="4">
        <f>Res_Lighting!C93/SUM(Res_Lighting!$B$2:$Y$366)*1000</f>
        <v>6.9248990351945691E-2</v>
      </c>
      <c r="L94" s="4">
        <f>Res_Lighting!D93/SUM(Res_Lighting!$B$2:$Y$366)*1000</f>
        <v>4.858005923896528E-2</v>
      </c>
      <c r="M94" s="4">
        <f>Res_Lighting!E93/SUM(Res_Lighting!$B$2:$Y$366)*1000</f>
        <v>4.1482614241203787E-2</v>
      </c>
      <c r="N94" s="4">
        <f>Res_Lighting!F93/SUM(Res_Lighting!$B$2:$Y$366)*1000</f>
        <v>3.8783970067952186E-2</v>
      </c>
      <c r="O94" s="4">
        <f>Res_Lighting!G93/SUM(Res_Lighting!$B$2:$Y$366)*1000</f>
        <v>4.1805204356717703E-2</v>
      </c>
      <c r="P94" s="4">
        <f>Res_Lighting!H93/SUM(Res_Lighting!$B$2:$Y$366)*1000</f>
        <v>5.0945652972207205E-2</v>
      </c>
      <c r="Q94" s="4">
        <f>Res_Lighting!I93/SUM(Res_Lighting!$B$2:$Y$366)*1000</f>
        <v>8.2905750920028456E-2</v>
      </c>
      <c r="R94" s="4">
        <f>Res_Lighting!J93/SUM(Res_Lighting!$B$2:$Y$366)*1000</f>
        <v>0.11044710893457212</v>
      </c>
      <c r="S94" s="4">
        <f>Res_Lighting!K93/SUM(Res_Lighting!$B$2:$Y$366)*1000</f>
        <v>0.11301590036981683</v>
      </c>
      <c r="T94" s="4">
        <f>Res_Lighting!L93/SUM(Res_Lighting!$B$2:$Y$366)*1000</f>
        <v>0.102801816631967</v>
      </c>
      <c r="U94" s="4">
        <f>Res_Lighting!M93/SUM(Res_Lighting!$B$2:$Y$366)*1000</f>
        <v>9.5359489230157551E-2</v>
      </c>
      <c r="V94" s="4">
        <f>Res_Lighting!N93/SUM(Res_Lighting!$B$2:$Y$366)*1000</f>
        <v>9.0263420477575546E-2</v>
      </c>
      <c r="W94" s="4">
        <f>Res_Lighting!O93/SUM(Res_Lighting!$B$2:$Y$366)*1000</f>
        <v>8.9723743236706149E-2</v>
      </c>
      <c r="X94" s="4">
        <f>Res_Lighting!P93/SUM(Res_Lighting!$B$2:$Y$366)*1000</f>
        <v>8.6922440023173841E-2</v>
      </c>
      <c r="Y94" s="4">
        <f>Res_Lighting!Q93/SUM(Res_Lighting!$B$2:$Y$366)*1000</f>
        <v>8.4765008320371663E-2</v>
      </c>
      <c r="Z94" s="4">
        <f>Res_Lighting!R93/SUM(Res_Lighting!$B$2:$Y$366)*1000</f>
        <v>8.9477244510235934E-2</v>
      </c>
      <c r="AA94" s="4">
        <f>Res_Lighting!S93/SUM(Res_Lighting!$B$2:$Y$366)*1000</f>
        <v>9.7011465469492117E-2</v>
      </c>
      <c r="AB94" s="4">
        <f>Res_Lighting!T93/SUM(Res_Lighting!$B$2:$Y$366)*1000</f>
        <v>0.1055747936013621</v>
      </c>
      <c r="AC94" s="4">
        <f>Res_Lighting!U93/SUM(Res_Lighting!$B$2:$Y$366)*1000</f>
        <v>0.12941054155238615</v>
      </c>
      <c r="AD94" s="4">
        <f>Res_Lighting!V93/SUM(Res_Lighting!$B$2:$Y$366)*1000</f>
        <v>0.1686427168627028</v>
      </c>
      <c r="AE94" s="4">
        <f>Res_Lighting!W93/SUM(Res_Lighting!$B$2:$Y$366)*1000</f>
        <v>0.21680924880123237</v>
      </c>
      <c r="AF94" s="4">
        <f>Res_Lighting!X93/SUM(Res_Lighting!$B$2:$Y$366)*1000</f>
        <v>0.21366404157791311</v>
      </c>
      <c r="AG94" s="4">
        <f>Res_Lighting!Y93/SUM(Res_Lighting!$B$2:$Y$366)*1000</f>
        <v>0.16660685143332996</v>
      </c>
      <c r="AH94" s="8">
        <f t="shared" si="17"/>
        <v>2.4456202586093769</v>
      </c>
      <c r="AI94">
        <f t="shared" si="18"/>
        <v>4</v>
      </c>
      <c r="AJ94" t="str">
        <f t="shared" si="19"/>
        <v>No</v>
      </c>
      <c r="AK94" t="str">
        <f t="shared" si="13"/>
        <v>Off</v>
      </c>
      <c r="AL94" t="str">
        <f t="shared" si="14"/>
        <v>4Off</v>
      </c>
      <c r="AM94" s="9" t="str">
        <f t="shared" si="15"/>
        <v>W</v>
      </c>
      <c r="AN94" s="9">
        <f t="shared" si="16"/>
        <v>0.12941054155238615</v>
      </c>
    </row>
    <row r="95" spans="9:40" x14ac:dyDescent="0.25">
      <c r="I95" s="2">
        <f t="shared" si="20"/>
        <v>42828</v>
      </c>
      <c r="J95" s="4">
        <f>Res_Lighting!B94/SUM(Res_Lighting!$B$2:$Y$366)*1000</f>
        <v>0.11137218542736192</v>
      </c>
      <c r="K95" s="4">
        <f>Res_Lighting!C94/SUM(Res_Lighting!$B$2:$Y$366)*1000</f>
        <v>6.9527114281758284E-2</v>
      </c>
      <c r="L95" s="4">
        <f>Res_Lighting!D94/SUM(Res_Lighting!$B$2:$Y$366)*1000</f>
        <v>4.8775170776583388E-2</v>
      </c>
      <c r="M95" s="4">
        <f>Res_Lighting!E94/SUM(Res_Lighting!$B$2:$Y$366)*1000</f>
        <v>4.1649220391459942E-2</v>
      </c>
      <c r="N95" s="4">
        <f>Res_Lighting!F94/SUM(Res_Lighting!$B$2:$Y$366)*1000</f>
        <v>3.8939737684407089E-2</v>
      </c>
      <c r="O95" s="4">
        <f>Res_Lighting!G94/SUM(Res_Lighting!$B$2:$Y$366)*1000</f>
        <v>4.197310612197401E-2</v>
      </c>
      <c r="P95" s="4">
        <f>Res_Lighting!H94/SUM(Res_Lighting!$B$2:$Y$366)*1000</f>
        <v>5.1150265416944452E-2</v>
      </c>
      <c r="Q95" s="4">
        <f>Res_Lighting!I94/SUM(Res_Lighting!$B$2:$Y$366)*1000</f>
        <v>8.3238724341485618E-2</v>
      </c>
      <c r="R95" s="4">
        <f>Res_Lighting!J94/SUM(Res_Lighting!$B$2:$Y$366)*1000</f>
        <v>0.11089069639797343</v>
      </c>
      <c r="S95" s="4">
        <f>Res_Lighting!K94/SUM(Res_Lighting!$B$2:$Y$366)*1000</f>
        <v>0.11346980484094935</v>
      </c>
      <c r="T95" s="4">
        <f>Res_Lighting!L94/SUM(Res_Lighting!$B$2:$Y$366)*1000</f>
        <v>0.10321469839512692</v>
      </c>
      <c r="U95" s="4">
        <f>Res_Lighting!M94/SUM(Res_Lighting!$B$2:$Y$366)*1000</f>
        <v>9.5742480458691256E-2</v>
      </c>
      <c r="V95" s="4">
        <f>Res_Lighting!N94/SUM(Res_Lighting!$B$2:$Y$366)*1000</f>
        <v>9.0625944423324944E-2</v>
      </c>
      <c r="W95" s="4">
        <f>Res_Lighting!O94/SUM(Res_Lighting!$B$2:$Y$366)*1000</f>
        <v>9.0084099682910854E-2</v>
      </c>
      <c r="X95" s="4">
        <f>Res_Lighting!P94/SUM(Res_Lighting!$B$2:$Y$366)*1000</f>
        <v>8.7271545627245137E-2</v>
      </c>
      <c r="Y95" s="4">
        <f>Res_Lighting!Q94/SUM(Res_Lighting!$B$2:$Y$366)*1000</f>
        <v>8.5105449056111504E-2</v>
      </c>
      <c r="Z95" s="4">
        <f>Res_Lighting!R94/SUM(Res_Lighting!$B$2:$Y$366)*1000</f>
        <v>8.9836610946418038E-2</v>
      </c>
      <c r="AA95" s="4">
        <f>Res_Lighting!S94/SUM(Res_Lighting!$B$2:$Y$366)*1000</f>
        <v>9.7401091511346655E-2</v>
      </c>
      <c r="AB95" s="4">
        <f>Res_Lighting!T94/SUM(Res_Lighting!$B$2:$Y$366)*1000</f>
        <v>0.10599881244028424</v>
      </c>
      <c r="AC95" s="4">
        <f>Res_Lighting!U94/SUM(Res_Lighting!$B$2:$Y$366)*1000</f>
        <v>0.12993029163383565</v>
      </c>
      <c r="AD95" s="4">
        <f>Res_Lighting!V94/SUM(Res_Lighting!$B$2:$Y$366)*1000</f>
        <v>0.16932003468220813</v>
      </c>
      <c r="AE95" s="4">
        <f>Res_Lighting!W94/SUM(Res_Lighting!$B$2:$Y$366)*1000</f>
        <v>0.21768001731337747</v>
      </c>
      <c r="AF95" s="4">
        <f>Res_Lighting!X94/SUM(Res_Lighting!$B$2:$Y$366)*1000</f>
        <v>0.21452217803017429</v>
      </c>
      <c r="AG95" s="4">
        <f>Res_Lighting!Y94/SUM(Res_Lighting!$B$2:$Y$366)*1000</f>
        <v>0.16727599262974069</v>
      </c>
      <c r="AH95" s="8">
        <f t="shared" si="17"/>
        <v>2.4549952725116926</v>
      </c>
      <c r="AI95">
        <f t="shared" si="18"/>
        <v>4</v>
      </c>
      <c r="AJ95" t="str">
        <f t="shared" si="19"/>
        <v>No</v>
      </c>
      <c r="AK95" t="str">
        <f t="shared" si="13"/>
        <v>On</v>
      </c>
      <c r="AL95" t="str">
        <f t="shared" si="14"/>
        <v>4On</v>
      </c>
      <c r="AM95" s="9" t="str">
        <f t="shared" si="15"/>
        <v>W</v>
      </c>
      <c r="AN95" s="9">
        <f t="shared" si="16"/>
        <v>0.12993029163383565</v>
      </c>
    </row>
    <row r="96" spans="9:40" x14ac:dyDescent="0.25">
      <c r="I96" s="2">
        <f t="shared" si="20"/>
        <v>42829</v>
      </c>
      <c r="J96" s="4">
        <f>Res_Lighting!B95/SUM(Res_Lighting!$B$2:$Y$366)*1000</f>
        <v>0.11181948826492606</v>
      </c>
      <c r="K96" s="4">
        <f>Res_Lighting!C95/SUM(Res_Lighting!$B$2:$Y$366)*1000</f>
        <v>6.9527114281758284E-2</v>
      </c>
      <c r="L96" s="4">
        <f>Res_Lighting!D95/SUM(Res_Lighting!$B$2:$Y$366)*1000</f>
        <v>4.8775170776583388E-2</v>
      </c>
      <c r="M96" s="4">
        <f>Res_Lighting!E95/SUM(Res_Lighting!$B$2:$Y$366)*1000</f>
        <v>4.1649220391459942E-2</v>
      </c>
      <c r="N96" s="4">
        <f>Res_Lighting!F95/SUM(Res_Lighting!$B$2:$Y$366)*1000</f>
        <v>3.8939737684407089E-2</v>
      </c>
      <c r="O96" s="4">
        <f>Res_Lighting!G95/SUM(Res_Lighting!$B$2:$Y$366)*1000</f>
        <v>4.197310612197401E-2</v>
      </c>
      <c r="P96" s="4">
        <f>Res_Lighting!H95/SUM(Res_Lighting!$B$2:$Y$366)*1000</f>
        <v>5.1150265416944452E-2</v>
      </c>
      <c r="Q96" s="4">
        <f>Res_Lighting!I95/SUM(Res_Lighting!$B$2:$Y$366)*1000</f>
        <v>8.3238724341485618E-2</v>
      </c>
      <c r="R96" s="4">
        <f>Res_Lighting!J95/SUM(Res_Lighting!$B$2:$Y$366)*1000</f>
        <v>0.11089069639797343</v>
      </c>
      <c r="S96" s="4">
        <f>Res_Lighting!K95/SUM(Res_Lighting!$B$2:$Y$366)*1000</f>
        <v>0.11346980484094935</v>
      </c>
      <c r="T96" s="4">
        <f>Res_Lighting!L95/SUM(Res_Lighting!$B$2:$Y$366)*1000</f>
        <v>0.10321469839512692</v>
      </c>
      <c r="U96" s="4">
        <f>Res_Lighting!M95/SUM(Res_Lighting!$B$2:$Y$366)*1000</f>
        <v>9.5742480458691256E-2</v>
      </c>
      <c r="V96" s="4">
        <f>Res_Lighting!N95/SUM(Res_Lighting!$B$2:$Y$366)*1000</f>
        <v>9.0625944423324944E-2</v>
      </c>
      <c r="W96" s="4">
        <f>Res_Lighting!O95/SUM(Res_Lighting!$B$2:$Y$366)*1000</f>
        <v>9.0084099682910854E-2</v>
      </c>
      <c r="X96" s="4">
        <f>Res_Lighting!P95/SUM(Res_Lighting!$B$2:$Y$366)*1000</f>
        <v>8.7271545627245137E-2</v>
      </c>
      <c r="Y96" s="4">
        <f>Res_Lighting!Q95/SUM(Res_Lighting!$B$2:$Y$366)*1000</f>
        <v>8.5105449056111504E-2</v>
      </c>
      <c r="Z96" s="4">
        <f>Res_Lighting!R95/SUM(Res_Lighting!$B$2:$Y$366)*1000</f>
        <v>8.9836610946418038E-2</v>
      </c>
      <c r="AA96" s="4">
        <f>Res_Lighting!S95/SUM(Res_Lighting!$B$2:$Y$366)*1000</f>
        <v>9.7401091511346655E-2</v>
      </c>
      <c r="AB96" s="4">
        <f>Res_Lighting!T95/SUM(Res_Lighting!$B$2:$Y$366)*1000</f>
        <v>0.10599881244028424</v>
      </c>
      <c r="AC96" s="4">
        <f>Res_Lighting!U95/SUM(Res_Lighting!$B$2:$Y$366)*1000</f>
        <v>0.12993029163383565</v>
      </c>
      <c r="AD96" s="4">
        <f>Res_Lighting!V95/SUM(Res_Lighting!$B$2:$Y$366)*1000</f>
        <v>0.16932003468220813</v>
      </c>
      <c r="AE96" s="4">
        <f>Res_Lighting!W95/SUM(Res_Lighting!$B$2:$Y$366)*1000</f>
        <v>0.21768001731337747</v>
      </c>
      <c r="AF96" s="4">
        <f>Res_Lighting!X95/SUM(Res_Lighting!$B$2:$Y$366)*1000</f>
        <v>0.21452217803017429</v>
      </c>
      <c r="AG96" s="4">
        <f>Res_Lighting!Y95/SUM(Res_Lighting!$B$2:$Y$366)*1000</f>
        <v>0.16727599262974069</v>
      </c>
      <c r="AH96" s="8">
        <f t="shared" si="17"/>
        <v>2.4554425753492568</v>
      </c>
      <c r="AI96">
        <f t="shared" si="18"/>
        <v>4</v>
      </c>
      <c r="AJ96" t="str">
        <f t="shared" si="19"/>
        <v>No</v>
      </c>
      <c r="AK96" t="str">
        <f t="shared" si="13"/>
        <v>On</v>
      </c>
      <c r="AL96" t="str">
        <f t="shared" si="14"/>
        <v>4On</v>
      </c>
      <c r="AM96" s="9" t="str">
        <f t="shared" si="15"/>
        <v>W</v>
      </c>
      <c r="AN96" s="9">
        <f t="shared" si="16"/>
        <v>0.12993029163383565</v>
      </c>
    </row>
    <row r="97" spans="9:40" x14ac:dyDescent="0.25">
      <c r="I97" s="2">
        <f t="shared" si="20"/>
        <v>42830</v>
      </c>
      <c r="J97" s="4">
        <f>Res_Lighting!B96/SUM(Res_Lighting!$B$2:$Y$366)*1000</f>
        <v>0.11181948826492606</v>
      </c>
      <c r="K97" s="4">
        <f>Res_Lighting!C96/SUM(Res_Lighting!$B$2:$Y$366)*1000</f>
        <v>6.9527114281758284E-2</v>
      </c>
      <c r="L97" s="4">
        <f>Res_Lighting!D96/SUM(Res_Lighting!$B$2:$Y$366)*1000</f>
        <v>4.8775170776583388E-2</v>
      </c>
      <c r="M97" s="4">
        <f>Res_Lighting!E96/SUM(Res_Lighting!$B$2:$Y$366)*1000</f>
        <v>4.1649220391459942E-2</v>
      </c>
      <c r="N97" s="4">
        <f>Res_Lighting!F96/SUM(Res_Lighting!$B$2:$Y$366)*1000</f>
        <v>3.8939737684407089E-2</v>
      </c>
      <c r="O97" s="4">
        <f>Res_Lighting!G96/SUM(Res_Lighting!$B$2:$Y$366)*1000</f>
        <v>4.197310612197401E-2</v>
      </c>
      <c r="P97" s="4">
        <f>Res_Lighting!H96/SUM(Res_Lighting!$B$2:$Y$366)*1000</f>
        <v>5.1150265416944452E-2</v>
      </c>
      <c r="Q97" s="4">
        <f>Res_Lighting!I96/SUM(Res_Lighting!$B$2:$Y$366)*1000</f>
        <v>8.3238724341485618E-2</v>
      </c>
      <c r="R97" s="4">
        <f>Res_Lighting!J96/SUM(Res_Lighting!$B$2:$Y$366)*1000</f>
        <v>0.11089069639797343</v>
      </c>
      <c r="S97" s="4">
        <f>Res_Lighting!K96/SUM(Res_Lighting!$B$2:$Y$366)*1000</f>
        <v>0.11346980484094935</v>
      </c>
      <c r="T97" s="4">
        <f>Res_Lighting!L96/SUM(Res_Lighting!$B$2:$Y$366)*1000</f>
        <v>0.10321469839512692</v>
      </c>
      <c r="U97" s="4">
        <f>Res_Lighting!M96/SUM(Res_Lighting!$B$2:$Y$366)*1000</f>
        <v>9.5742480458691256E-2</v>
      </c>
      <c r="V97" s="4">
        <f>Res_Lighting!N96/SUM(Res_Lighting!$B$2:$Y$366)*1000</f>
        <v>9.0625944423324944E-2</v>
      </c>
      <c r="W97" s="4">
        <f>Res_Lighting!O96/SUM(Res_Lighting!$B$2:$Y$366)*1000</f>
        <v>9.0084099682910854E-2</v>
      </c>
      <c r="X97" s="4">
        <f>Res_Lighting!P96/SUM(Res_Lighting!$B$2:$Y$366)*1000</f>
        <v>8.7271545627245137E-2</v>
      </c>
      <c r="Y97" s="4">
        <f>Res_Lighting!Q96/SUM(Res_Lighting!$B$2:$Y$366)*1000</f>
        <v>8.5105449056111504E-2</v>
      </c>
      <c r="Z97" s="4">
        <f>Res_Lighting!R96/SUM(Res_Lighting!$B$2:$Y$366)*1000</f>
        <v>8.9836610946418038E-2</v>
      </c>
      <c r="AA97" s="4">
        <f>Res_Lighting!S96/SUM(Res_Lighting!$B$2:$Y$366)*1000</f>
        <v>9.7401091511346655E-2</v>
      </c>
      <c r="AB97" s="4">
        <f>Res_Lighting!T96/SUM(Res_Lighting!$B$2:$Y$366)*1000</f>
        <v>0.10599881244028424</v>
      </c>
      <c r="AC97" s="4">
        <f>Res_Lighting!U96/SUM(Res_Lighting!$B$2:$Y$366)*1000</f>
        <v>0.12993029163383565</v>
      </c>
      <c r="AD97" s="4">
        <f>Res_Lighting!V96/SUM(Res_Lighting!$B$2:$Y$366)*1000</f>
        <v>0.16932003468220813</v>
      </c>
      <c r="AE97" s="4">
        <f>Res_Lighting!W96/SUM(Res_Lighting!$B$2:$Y$366)*1000</f>
        <v>0.21768001731337747</v>
      </c>
      <c r="AF97" s="4">
        <f>Res_Lighting!X96/SUM(Res_Lighting!$B$2:$Y$366)*1000</f>
        <v>0.21452217803017429</v>
      </c>
      <c r="AG97" s="4">
        <f>Res_Lighting!Y96/SUM(Res_Lighting!$B$2:$Y$366)*1000</f>
        <v>0.16727599262974069</v>
      </c>
      <c r="AH97" s="8">
        <f t="shared" si="17"/>
        <v>2.4554425753492568</v>
      </c>
      <c r="AI97">
        <f t="shared" si="18"/>
        <v>4</v>
      </c>
      <c r="AJ97" t="str">
        <f t="shared" si="19"/>
        <v>No</v>
      </c>
      <c r="AK97" t="str">
        <f t="shared" si="13"/>
        <v>On</v>
      </c>
      <c r="AL97" t="str">
        <f t="shared" si="14"/>
        <v>4On</v>
      </c>
      <c r="AM97" s="9" t="str">
        <f t="shared" si="15"/>
        <v>W</v>
      </c>
      <c r="AN97" s="9">
        <f t="shared" si="16"/>
        <v>0.12993029163383565</v>
      </c>
    </row>
    <row r="98" spans="9:40" x14ac:dyDescent="0.25">
      <c r="I98" s="2">
        <f t="shared" si="20"/>
        <v>42831</v>
      </c>
      <c r="J98" s="4">
        <f>Res_Lighting!B97/SUM(Res_Lighting!$B$2:$Y$366)*1000</f>
        <v>0.11181948826492606</v>
      </c>
      <c r="K98" s="4">
        <f>Res_Lighting!C97/SUM(Res_Lighting!$B$2:$Y$366)*1000</f>
        <v>6.9527114281758284E-2</v>
      </c>
      <c r="L98" s="4">
        <f>Res_Lighting!D97/SUM(Res_Lighting!$B$2:$Y$366)*1000</f>
        <v>4.8775170776583388E-2</v>
      </c>
      <c r="M98" s="4">
        <f>Res_Lighting!E97/SUM(Res_Lighting!$B$2:$Y$366)*1000</f>
        <v>4.1649220391459942E-2</v>
      </c>
      <c r="N98" s="4">
        <f>Res_Lighting!F97/SUM(Res_Lighting!$B$2:$Y$366)*1000</f>
        <v>3.8939737684407089E-2</v>
      </c>
      <c r="O98" s="4">
        <f>Res_Lighting!G97/SUM(Res_Lighting!$B$2:$Y$366)*1000</f>
        <v>4.197310612197401E-2</v>
      </c>
      <c r="P98" s="4">
        <f>Res_Lighting!H97/SUM(Res_Lighting!$B$2:$Y$366)*1000</f>
        <v>5.1150265416944452E-2</v>
      </c>
      <c r="Q98" s="4">
        <f>Res_Lighting!I97/SUM(Res_Lighting!$B$2:$Y$366)*1000</f>
        <v>8.3238724341485618E-2</v>
      </c>
      <c r="R98" s="4">
        <f>Res_Lighting!J97/SUM(Res_Lighting!$B$2:$Y$366)*1000</f>
        <v>0.11089069639797343</v>
      </c>
      <c r="S98" s="4">
        <f>Res_Lighting!K97/SUM(Res_Lighting!$B$2:$Y$366)*1000</f>
        <v>0.11346980484094935</v>
      </c>
      <c r="T98" s="4">
        <f>Res_Lighting!L97/SUM(Res_Lighting!$B$2:$Y$366)*1000</f>
        <v>0.10321469839512692</v>
      </c>
      <c r="U98" s="4">
        <f>Res_Lighting!M97/SUM(Res_Lighting!$B$2:$Y$366)*1000</f>
        <v>9.5742480458691256E-2</v>
      </c>
      <c r="V98" s="4">
        <f>Res_Lighting!N97/SUM(Res_Lighting!$B$2:$Y$366)*1000</f>
        <v>9.0625944423324944E-2</v>
      </c>
      <c r="W98" s="4">
        <f>Res_Lighting!O97/SUM(Res_Lighting!$B$2:$Y$366)*1000</f>
        <v>9.0084099682910854E-2</v>
      </c>
      <c r="X98" s="4">
        <f>Res_Lighting!P97/SUM(Res_Lighting!$B$2:$Y$366)*1000</f>
        <v>8.7271545627245137E-2</v>
      </c>
      <c r="Y98" s="4">
        <f>Res_Lighting!Q97/SUM(Res_Lighting!$B$2:$Y$366)*1000</f>
        <v>8.5105449056111504E-2</v>
      </c>
      <c r="Z98" s="4">
        <f>Res_Lighting!R97/SUM(Res_Lighting!$B$2:$Y$366)*1000</f>
        <v>8.9836610946418038E-2</v>
      </c>
      <c r="AA98" s="4">
        <f>Res_Lighting!S97/SUM(Res_Lighting!$B$2:$Y$366)*1000</f>
        <v>9.7401091511346655E-2</v>
      </c>
      <c r="AB98" s="4">
        <f>Res_Lighting!T97/SUM(Res_Lighting!$B$2:$Y$366)*1000</f>
        <v>0.10599881244028424</v>
      </c>
      <c r="AC98" s="4">
        <f>Res_Lighting!U97/SUM(Res_Lighting!$B$2:$Y$366)*1000</f>
        <v>0.12993029163383565</v>
      </c>
      <c r="AD98" s="4">
        <f>Res_Lighting!V97/SUM(Res_Lighting!$B$2:$Y$366)*1000</f>
        <v>0.16932003468220813</v>
      </c>
      <c r="AE98" s="4">
        <f>Res_Lighting!W97/SUM(Res_Lighting!$B$2:$Y$366)*1000</f>
        <v>0.21768001731337747</v>
      </c>
      <c r="AF98" s="4">
        <f>Res_Lighting!X97/SUM(Res_Lighting!$B$2:$Y$366)*1000</f>
        <v>0.21452217803017429</v>
      </c>
      <c r="AG98" s="4">
        <f>Res_Lighting!Y97/SUM(Res_Lighting!$B$2:$Y$366)*1000</f>
        <v>0.16727599262974069</v>
      </c>
      <c r="AH98" s="8">
        <f t="shared" si="17"/>
        <v>2.4554425753492568</v>
      </c>
      <c r="AI98">
        <f t="shared" si="18"/>
        <v>4</v>
      </c>
      <c r="AJ98" t="str">
        <f t="shared" si="19"/>
        <v>No</v>
      </c>
      <c r="AK98" t="str">
        <f t="shared" si="13"/>
        <v>On</v>
      </c>
      <c r="AL98" t="str">
        <f t="shared" si="14"/>
        <v>4On</v>
      </c>
      <c r="AM98" s="9" t="str">
        <f t="shared" si="15"/>
        <v>W</v>
      </c>
      <c r="AN98" s="9">
        <f t="shared" si="16"/>
        <v>0.12993029163383565</v>
      </c>
    </row>
    <row r="99" spans="9:40" x14ac:dyDescent="0.25">
      <c r="I99" s="2">
        <f t="shared" si="20"/>
        <v>42832</v>
      </c>
      <c r="J99" s="4">
        <f>Res_Lighting!B98/SUM(Res_Lighting!$B$2:$Y$366)*1000</f>
        <v>0.11181948826492606</v>
      </c>
      <c r="K99" s="4">
        <f>Res_Lighting!C98/SUM(Res_Lighting!$B$2:$Y$366)*1000</f>
        <v>6.952711428175827E-2</v>
      </c>
      <c r="L99" s="4">
        <f>Res_Lighting!D98/SUM(Res_Lighting!$B$2:$Y$366)*1000</f>
        <v>4.8775170776583381E-2</v>
      </c>
      <c r="M99" s="4">
        <f>Res_Lighting!E98/SUM(Res_Lighting!$B$2:$Y$366)*1000</f>
        <v>4.1649220391459935E-2</v>
      </c>
      <c r="N99" s="4">
        <f>Res_Lighting!F98/SUM(Res_Lighting!$B$2:$Y$366)*1000</f>
        <v>3.8939737684407089E-2</v>
      </c>
      <c r="O99" s="4">
        <f>Res_Lighting!G98/SUM(Res_Lighting!$B$2:$Y$366)*1000</f>
        <v>4.1973106121974017E-2</v>
      </c>
      <c r="P99" s="4">
        <f>Res_Lighting!H98/SUM(Res_Lighting!$B$2:$Y$366)*1000</f>
        <v>5.1150265416944452E-2</v>
      </c>
      <c r="Q99" s="4">
        <f>Res_Lighting!I98/SUM(Res_Lighting!$B$2:$Y$366)*1000</f>
        <v>8.323872434148559E-2</v>
      </c>
      <c r="R99" s="4">
        <f>Res_Lighting!J98/SUM(Res_Lighting!$B$2:$Y$366)*1000</f>
        <v>0.11089069639797343</v>
      </c>
      <c r="S99" s="4">
        <f>Res_Lighting!K98/SUM(Res_Lighting!$B$2:$Y$366)*1000</f>
        <v>0.11346980484094935</v>
      </c>
      <c r="T99" s="4">
        <f>Res_Lighting!L98/SUM(Res_Lighting!$B$2:$Y$366)*1000</f>
        <v>0.10321469839512692</v>
      </c>
      <c r="U99" s="4">
        <f>Res_Lighting!M98/SUM(Res_Lighting!$B$2:$Y$366)*1000</f>
        <v>9.5742480458691298E-2</v>
      </c>
      <c r="V99" s="4">
        <f>Res_Lighting!N98/SUM(Res_Lighting!$B$2:$Y$366)*1000</f>
        <v>9.0625944423324931E-2</v>
      </c>
      <c r="W99" s="4">
        <f>Res_Lighting!O98/SUM(Res_Lighting!$B$2:$Y$366)*1000</f>
        <v>9.008409968291084E-2</v>
      </c>
      <c r="X99" s="4">
        <f>Res_Lighting!P98/SUM(Res_Lighting!$B$2:$Y$366)*1000</f>
        <v>8.7271545627245137E-2</v>
      </c>
      <c r="Y99" s="4">
        <f>Res_Lighting!Q98/SUM(Res_Lighting!$B$2:$Y$366)*1000</f>
        <v>8.5105449056111504E-2</v>
      </c>
      <c r="Z99" s="4">
        <f>Res_Lighting!R98/SUM(Res_Lighting!$B$2:$Y$366)*1000</f>
        <v>8.9836610946418038E-2</v>
      </c>
      <c r="AA99" s="4">
        <f>Res_Lighting!S98/SUM(Res_Lighting!$B$2:$Y$366)*1000</f>
        <v>9.7401091511346669E-2</v>
      </c>
      <c r="AB99" s="4">
        <f>Res_Lighting!T98/SUM(Res_Lighting!$B$2:$Y$366)*1000</f>
        <v>0.10599881244028425</v>
      </c>
      <c r="AC99" s="4">
        <f>Res_Lighting!U98/SUM(Res_Lighting!$B$2:$Y$366)*1000</f>
        <v>0.12993029163383571</v>
      </c>
      <c r="AD99" s="4">
        <f>Res_Lighting!V98/SUM(Res_Lighting!$B$2:$Y$366)*1000</f>
        <v>0.16932003468220813</v>
      </c>
      <c r="AE99" s="4">
        <f>Res_Lighting!W98/SUM(Res_Lighting!$B$2:$Y$366)*1000</f>
        <v>0.21768001731337747</v>
      </c>
      <c r="AF99" s="4">
        <f>Res_Lighting!X98/SUM(Res_Lighting!$B$2:$Y$366)*1000</f>
        <v>0.21452217803017429</v>
      </c>
      <c r="AG99" s="4">
        <f>Res_Lighting!Y98/SUM(Res_Lighting!$B$2:$Y$366)*1000</f>
        <v>0.16727599262974072</v>
      </c>
      <c r="AH99" s="8">
        <f t="shared" si="17"/>
        <v>2.4554425753492568</v>
      </c>
      <c r="AI99">
        <f t="shared" si="18"/>
        <v>4</v>
      </c>
      <c r="AJ99" t="str">
        <f t="shared" si="19"/>
        <v>No</v>
      </c>
      <c r="AK99" t="str">
        <f t="shared" si="13"/>
        <v>On</v>
      </c>
      <c r="AL99" t="str">
        <f t="shared" si="14"/>
        <v>4On</v>
      </c>
      <c r="AM99" s="9" t="str">
        <f t="shared" si="15"/>
        <v>W</v>
      </c>
      <c r="AN99" s="9">
        <f t="shared" si="16"/>
        <v>0.12993029163383571</v>
      </c>
    </row>
    <row r="100" spans="9:40" x14ac:dyDescent="0.25">
      <c r="I100" s="2">
        <f t="shared" si="20"/>
        <v>42833</v>
      </c>
      <c r="J100" s="4">
        <f>Res_Lighting!B99/SUM(Res_Lighting!$B$2:$Y$366)*1000</f>
        <v>0.11181948826492603</v>
      </c>
      <c r="K100" s="4">
        <f>Res_Lighting!C99/SUM(Res_Lighting!$B$2:$Y$366)*1000</f>
        <v>6.9248990351945691E-2</v>
      </c>
      <c r="L100" s="4">
        <f>Res_Lighting!D99/SUM(Res_Lighting!$B$2:$Y$366)*1000</f>
        <v>4.858005923896528E-2</v>
      </c>
      <c r="M100" s="4">
        <f>Res_Lighting!E99/SUM(Res_Lighting!$B$2:$Y$366)*1000</f>
        <v>4.1482614241203787E-2</v>
      </c>
      <c r="N100" s="4">
        <f>Res_Lighting!F99/SUM(Res_Lighting!$B$2:$Y$366)*1000</f>
        <v>3.8783970067952186E-2</v>
      </c>
      <c r="O100" s="4">
        <f>Res_Lighting!G99/SUM(Res_Lighting!$B$2:$Y$366)*1000</f>
        <v>4.1805204356717703E-2</v>
      </c>
      <c r="P100" s="4">
        <f>Res_Lighting!H99/SUM(Res_Lighting!$B$2:$Y$366)*1000</f>
        <v>5.0945652972207205E-2</v>
      </c>
      <c r="Q100" s="4">
        <f>Res_Lighting!I99/SUM(Res_Lighting!$B$2:$Y$366)*1000</f>
        <v>8.2905750920028456E-2</v>
      </c>
      <c r="R100" s="4">
        <f>Res_Lighting!J99/SUM(Res_Lighting!$B$2:$Y$366)*1000</f>
        <v>0.11044710893457212</v>
      </c>
      <c r="S100" s="4">
        <f>Res_Lighting!K99/SUM(Res_Lighting!$B$2:$Y$366)*1000</f>
        <v>0.11301590036981683</v>
      </c>
      <c r="T100" s="4">
        <f>Res_Lighting!L99/SUM(Res_Lighting!$B$2:$Y$366)*1000</f>
        <v>0.102801816631967</v>
      </c>
      <c r="U100" s="4">
        <f>Res_Lighting!M99/SUM(Res_Lighting!$B$2:$Y$366)*1000</f>
        <v>9.5359489230157551E-2</v>
      </c>
      <c r="V100" s="4">
        <f>Res_Lighting!N99/SUM(Res_Lighting!$B$2:$Y$366)*1000</f>
        <v>9.0263420477575546E-2</v>
      </c>
      <c r="W100" s="4">
        <f>Res_Lighting!O99/SUM(Res_Lighting!$B$2:$Y$366)*1000</f>
        <v>8.9723743236706149E-2</v>
      </c>
      <c r="X100" s="4">
        <f>Res_Lighting!P99/SUM(Res_Lighting!$B$2:$Y$366)*1000</f>
        <v>8.6922440023173841E-2</v>
      </c>
      <c r="Y100" s="4">
        <f>Res_Lighting!Q99/SUM(Res_Lighting!$B$2:$Y$366)*1000</f>
        <v>8.4765008320371663E-2</v>
      </c>
      <c r="Z100" s="4">
        <f>Res_Lighting!R99/SUM(Res_Lighting!$B$2:$Y$366)*1000</f>
        <v>8.9477244510235934E-2</v>
      </c>
      <c r="AA100" s="4">
        <f>Res_Lighting!S99/SUM(Res_Lighting!$B$2:$Y$366)*1000</f>
        <v>9.7011465469492117E-2</v>
      </c>
      <c r="AB100" s="4">
        <f>Res_Lighting!T99/SUM(Res_Lighting!$B$2:$Y$366)*1000</f>
        <v>0.1055747936013621</v>
      </c>
      <c r="AC100" s="4">
        <f>Res_Lighting!U99/SUM(Res_Lighting!$B$2:$Y$366)*1000</f>
        <v>0.12941054155238615</v>
      </c>
      <c r="AD100" s="4">
        <f>Res_Lighting!V99/SUM(Res_Lighting!$B$2:$Y$366)*1000</f>
        <v>0.1686427168627028</v>
      </c>
      <c r="AE100" s="4">
        <f>Res_Lighting!W99/SUM(Res_Lighting!$B$2:$Y$366)*1000</f>
        <v>0.21680924880123237</v>
      </c>
      <c r="AF100" s="4">
        <f>Res_Lighting!X99/SUM(Res_Lighting!$B$2:$Y$366)*1000</f>
        <v>0.21366404157791311</v>
      </c>
      <c r="AG100" s="4">
        <f>Res_Lighting!Y99/SUM(Res_Lighting!$B$2:$Y$366)*1000</f>
        <v>0.16660685143332996</v>
      </c>
      <c r="AH100" s="8">
        <f t="shared" si="17"/>
        <v>2.4460675614469412</v>
      </c>
      <c r="AI100">
        <f t="shared" si="18"/>
        <v>4</v>
      </c>
      <c r="AJ100" t="str">
        <f t="shared" si="19"/>
        <v>No</v>
      </c>
      <c r="AK100" t="str">
        <f t="shared" si="13"/>
        <v>Off</v>
      </c>
      <c r="AL100" t="str">
        <f t="shared" si="14"/>
        <v>4Off</v>
      </c>
      <c r="AM100" s="9" t="str">
        <f t="shared" si="15"/>
        <v>W</v>
      </c>
      <c r="AN100" s="9">
        <f t="shared" si="16"/>
        <v>0.12941054155238615</v>
      </c>
    </row>
    <row r="101" spans="9:40" x14ac:dyDescent="0.25">
      <c r="I101" s="2">
        <f t="shared" si="20"/>
        <v>42834</v>
      </c>
      <c r="J101" s="4">
        <f>Res_Lighting!B100/SUM(Res_Lighting!$B$2:$Y$366)*1000</f>
        <v>0.11137218542736192</v>
      </c>
      <c r="K101" s="4">
        <f>Res_Lighting!C100/SUM(Res_Lighting!$B$2:$Y$366)*1000</f>
        <v>6.9248990351945691E-2</v>
      </c>
      <c r="L101" s="4">
        <f>Res_Lighting!D100/SUM(Res_Lighting!$B$2:$Y$366)*1000</f>
        <v>4.858005923896528E-2</v>
      </c>
      <c r="M101" s="4">
        <f>Res_Lighting!E100/SUM(Res_Lighting!$B$2:$Y$366)*1000</f>
        <v>4.1482614241203787E-2</v>
      </c>
      <c r="N101" s="4">
        <f>Res_Lighting!F100/SUM(Res_Lighting!$B$2:$Y$366)*1000</f>
        <v>3.8783970067952186E-2</v>
      </c>
      <c r="O101" s="4">
        <f>Res_Lighting!G100/SUM(Res_Lighting!$B$2:$Y$366)*1000</f>
        <v>4.1805204356717703E-2</v>
      </c>
      <c r="P101" s="4">
        <f>Res_Lighting!H100/SUM(Res_Lighting!$B$2:$Y$366)*1000</f>
        <v>5.0945652972207205E-2</v>
      </c>
      <c r="Q101" s="4">
        <f>Res_Lighting!I100/SUM(Res_Lighting!$B$2:$Y$366)*1000</f>
        <v>8.2905750920028456E-2</v>
      </c>
      <c r="R101" s="4">
        <f>Res_Lighting!J100/SUM(Res_Lighting!$B$2:$Y$366)*1000</f>
        <v>0.11044710893457212</v>
      </c>
      <c r="S101" s="4">
        <f>Res_Lighting!K100/SUM(Res_Lighting!$B$2:$Y$366)*1000</f>
        <v>0.11301590036981683</v>
      </c>
      <c r="T101" s="4">
        <f>Res_Lighting!L100/SUM(Res_Lighting!$B$2:$Y$366)*1000</f>
        <v>0.102801816631967</v>
      </c>
      <c r="U101" s="4">
        <f>Res_Lighting!M100/SUM(Res_Lighting!$B$2:$Y$366)*1000</f>
        <v>9.5359489230157551E-2</v>
      </c>
      <c r="V101" s="4">
        <f>Res_Lighting!N100/SUM(Res_Lighting!$B$2:$Y$366)*1000</f>
        <v>9.0263420477575546E-2</v>
      </c>
      <c r="W101" s="4">
        <f>Res_Lighting!O100/SUM(Res_Lighting!$B$2:$Y$366)*1000</f>
        <v>8.9723743236706149E-2</v>
      </c>
      <c r="X101" s="4">
        <f>Res_Lighting!P100/SUM(Res_Lighting!$B$2:$Y$366)*1000</f>
        <v>8.6922440023173841E-2</v>
      </c>
      <c r="Y101" s="4">
        <f>Res_Lighting!Q100/SUM(Res_Lighting!$B$2:$Y$366)*1000</f>
        <v>8.4765008320371663E-2</v>
      </c>
      <c r="Z101" s="4">
        <f>Res_Lighting!R100/SUM(Res_Lighting!$B$2:$Y$366)*1000</f>
        <v>8.9477244510235934E-2</v>
      </c>
      <c r="AA101" s="4">
        <f>Res_Lighting!S100/SUM(Res_Lighting!$B$2:$Y$366)*1000</f>
        <v>9.7011465469492117E-2</v>
      </c>
      <c r="AB101" s="4">
        <f>Res_Lighting!T100/SUM(Res_Lighting!$B$2:$Y$366)*1000</f>
        <v>0.1055747936013621</v>
      </c>
      <c r="AC101" s="4">
        <f>Res_Lighting!U100/SUM(Res_Lighting!$B$2:$Y$366)*1000</f>
        <v>0.12941054155238615</v>
      </c>
      <c r="AD101" s="4">
        <f>Res_Lighting!V100/SUM(Res_Lighting!$B$2:$Y$366)*1000</f>
        <v>0.1686427168627028</v>
      </c>
      <c r="AE101" s="4">
        <f>Res_Lighting!W100/SUM(Res_Lighting!$B$2:$Y$366)*1000</f>
        <v>0.21680924880123237</v>
      </c>
      <c r="AF101" s="4">
        <f>Res_Lighting!X100/SUM(Res_Lighting!$B$2:$Y$366)*1000</f>
        <v>0.21366404157791311</v>
      </c>
      <c r="AG101" s="4">
        <f>Res_Lighting!Y100/SUM(Res_Lighting!$B$2:$Y$366)*1000</f>
        <v>0.16660685143332996</v>
      </c>
      <c r="AH101" s="8">
        <f t="shared" si="17"/>
        <v>2.4456202586093769</v>
      </c>
      <c r="AI101">
        <f t="shared" si="18"/>
        <v>4</v>
      </c>
      <c r="AJ101" t="str">
        <f t="shared" si="19"/>
        <v>No</v>
      </c>
      <c r="AK101" t="str">
        <f t="shared" si="13"/>
        <v>Off</v>
      </c>
      <c r="AL101" t="str">
        <f t="shared" si="14"/>
        <v>4Off</v>
      </c>
      <c r="AM101" s="9" t="str">
        <f t="shared" si="15"/>
        <v>W</v>
      </c>
      <c r="AN101" s="9">
        <f t="shared" si="16"/>
        <v>0.12941054155238615</v>
      </c>
    </row>
    <row r="102" spans="9:40" x14ac:dyDescent="0.25">
      <c r="I102" s="2">
        <f t="shared" si="20"/>
        <v>42835</v>
      </c>
      <c r="J102" s="4">
        <f>Res_Lighting!B101/SUM(Res_Lighting!$B$2:$Y$366)*1000</f>
        <v>0.11137218542736192</v>
      </c>
      <c r="K102" s="4">
        <f>Res_Lighting!C101/SUM(Res_Lighting!$B$2:$Y$366)*1000</f>
        <v>6.9527114281758284E-2</v>
      </c>
      <c r="L102" s="4">
        <f>Res_Lighting!D101/SUM(Res_Lighting!$B$2:$Y$366)*1000</f>
        <v>4.8775170776583388E-2</v>
      </c>
      <c r="M102" s="4">
        <f>Res_Lighting!E101/SUM(Res_Lighting!$B$2:$Y$366)*1000</f>
        <v>4.1649220391459942E-2</v>
      </c>
      <c r="N102" s="4">
        <f>Res_Lighting!F101/SUM(Res_Lighting!$B$2:$Y$366)*1000</f>
        <v>3.8939737684407089E-2</v>
      </c>
      <c r="O102" s="4">
        <f>Res_Lighting!G101/SUM(Res_Lighting!$B$2:$Y$366)*1000</f>
        <v>4.197310612197401E-2</v>
      </c>
      <c r="P102" s="4">
        <f>Res_Lighting!H101/SUM(Res_Lighting!$B$2:$Y$366)*1000</f>
        <v>5.1150265416944452E-2</v>
      </c>
      <c r="Q102" s="4">
        <f>Res_Lighting!I101/SUM(Res_Lighting!$B$2:$Y$366)*1000</f>
        <v>8.3238724341485618E-2</v>
      </c>
      <c r="R102" s="4">
        <f>Res_Lighting!J101/SUM(Res_Lighting!$B$2:$Y$366)*1000</f>
        <v>0.11089069639797343</v>
      </c>
      <c r="S102" s="4">
        <f>Res_Lighting!K101/SUM(Res_Lighting!$B$2:$Y$366)*1000</f>
        <v>0.11346980484094935</v>
      </c>
      <c r="T102" s="4">
        <f>Res_Lighting!L101/SUM(Res_Lighting!$B$2:$Y$366)*1000</f>
        <v>0.10321469839512692</v>
      </c>
      <c r="U102" s="4">
        <f>Res_Lighting!M101/SUM(Res_Lighting!$B$2:$Y$366)*1000</f>
        <v>9.5742480458691256E-2</v>
      </c>
      <c r="V102" s="4">
        <f>Res_Lighting!N101/SUM(Res_Lighting!$B$2:$Y$366)*1000</f>
        <v>9.0625944423324944E-2</v>
      </c>
      <c r="W102" s="4">
        <f>Res_Lighting!O101/SUM(Res_Lighting!$B$2:$Y$366)*1000</f>
        <v>9.0084099682910854E-2</v>
      </c>
      <c r="X102" s="4">
        <f>Res_Lighting!P101/SUM(Res_Lighting!$B$2:$Y$366)*1000</f>
        <v>8.7271545627245137E-2</v>
      </c>
      <c r="Y102" s="4">
        <f>Res_Lighting!Q101/SUM(Res_Lighting!$B$2:$Y$366)*1000</f>
        <v>8.5105449056111504E-2</v>
      </c>
      <c r="Z102" s="4">
        <f>Res_Lighting!R101/SUM(Res_Lighting!$B$2:$Y$366)*1000</f>
        <v>8.9836610946418038E-2</v>
      </c>
      <c r="AA102" s="4">
        <f>Res_Lighting!S101/SUM(Res_Lighting!$B$2:$Y$366)*1000</f>
        <v>9.7401091511346655E-2</v>
      </c>
      <c r="AB102" s="4">
        <f>Res_Lighting!T101/SUM(Res_Lighting!$B$2:$Y$366)*1000</f>
        <v>0.10599881244028424</v>
      </c>
      <c r="AC102" s="4">
        <f>Res_Lighting!U101/SUM(Res_Lighting!$B$2:$Y$366)*1000</f>
        <v>0.12993029163383565</v>
      </c>
      <c r="AD102" s="4">
        <f>Res_Lighting!V101/SUM(Res_Lighting!$B$2:$Y$366)*1000</f>
        <v>0.16932003468220813</v>
      </c>
      <c r="AE102" s="4">
        <f>Res_Lighting!W101/SUM(Res_Lighting!$B$2:$Y$366)*1000</f>
        <v>0.21768001731337747</v>
      </c>
      <c r="AF102" s="4">
        <f>Res_Lighting!X101/SUM(Res_Lighting!$B$2:$Y$366)*1000</f>
        <v>0.21452217803017429</v>
      </c>
      <c r="AG102" s="4">
        <f>Res_Lighting!Y101/SUM(Res_Lighting!$B$2:$Y$366)*1000</f>
        <v>0.16727599262974069</v>
      </c>
      <c r="AH102" s="8">
        <f t="shared" si="17"/>
        <v>2.4549952725116926</v>
      </c>
      <c r="AI102">
        <f t="shared" si="18"/>
        <v>4</v>
      </c>
      <c r="AJ102" t="str">
        <f t="shared" si="19"/>
        <v>No</v>
      </c>
      <c r="AK102" t="str">
        <f t="shared" si="13"/>
        <v>On</v>
      </c>
      <c r="AL102" t="str">
        <f t="shared" si="14"/>
        <v>4On</v>
      </c>
      <c r="AM102" s="9" t="str">
        <f t="shared" si="15"/>
        <v>W</v>
      </c>
      <c r="AN102" s="9">
        <f t="shared" si="16"/>
        <v>0.12993029163383565</v>
      </c>
    </row>
    <row r="103" spans="9:40" x14ac:dyDescent="0.25">
      <c r="I103" s="2">
        <f t="shared" si="20"/>
        <v>42836</v>
      </c>
      <c r="J103" s="4">
        <f>Res_Lighting!B102/SUM(Res_Lighting!$B$2:$Y$366)*1000</f>
        <v>0.11181948826492606</v>
      </c>
      <c r="K103" s="4">
        <f>Res_Lighting!C102/SUM(Res_Lighting!$B$2:$Y$366)*1000</f>
        <v>6.9527114281758284E-2</v>
      </c>
      <c r="L103" s="4">
        <f>Res_Lighting!D102/SUM(Res_Lighting!$B$2:$Y$366)*1000</f>
        <v>4.8775170776583388E-2</v>
      </c>
      <c r="M103" s="4">
        <f>Res_Lighting!E102/SUM(Res_Lighting!$B$2:$Y$366)*1000</f>
        <v>4.1649220391459942E-2</v>
      </c>
      <c r="N103" s="4">
        <f>Res_Lighting!F102/SUM(Res_Lighting!$B$2:$Y$366)*1000</f>
        <v>3.8939737684407089E-2</v>
      </c>
      <c r="O103" s="4">
        <f>Res_Lighting!G102/SUM(Res_Lighting!$B$2:$Y$366)*1000</f>
        <v>4.197310612197401E-2</v>
      </c>
      <c r="P103" s="4">
        <f>Res_Lighting!H102/SUM(Res_Lighting!$B$2:$Y$366)*1000</f>
        <v>5.1150265416944452E-2</v>
      </c>
      <c r="Q103" s="4">
        <f>Res_Lighting!I102/SUM(Res_Lighting!$B$2:$Y$366)*1000</f>
        <v>8.3238724341485618E-2</v>
      </c>
      <c r="R103" s="4">
        <f>Res_Lighting!J102/SUM(Res_Lighting!$B$2:$Y$366)*1000</f>
        <v>0.11089069639797343</v>
      </c>
      <c r="S103" s="4">
        <f>Res_Lighting!K102/SUM(Res_Lighting!$B$2:$Y$366)*1000</f>
        <v>0.11346980484094935</v>
      </c>
      <c r="T103" s="4">
        <f>Res_Lighting!L102/SUM(Res_Lighting!$B$2:$Y$366)*1000</f>
        <v>0.10321469839512692</v>
      </c>
      <c r="U103" s="4">
        <f>Res_Lighting!M102/SUM(Res_Lighting!$B$2:$Y$366)*1000</f>
        <v>9.5742480458691256E-2</v>
      </c>
      <c r="V103" s="4">
        <f>Res_Lighting!N102/SUM(Res_Lighting!$B$2:$Y$366)*1000</f>
        <v>9.0625944423324944E-2</v>
      </c>
      <c r="W103" s="4">
        <f>Res_Lighting!O102/SUM(Res_Lighting!$B$2:$Y$366)*1000</f>
        <v>9.0084099682910854E-2</v>
      </c>
      <c r="X103" s="4">
        <f>Res_Lighting!P102/SUM(Res_Lighting!$B$2:$Y$366)*1000</f>
        <v>8.7271545627245137E-2</v>
      </c>
      <c r="Y103" s="4">
        <f>Res_Lighting!Q102/SUM(Res_Lighting!$B$2:$Y$366)*1000</f>
        <v>8.5105449056111504E-2</v>
      </c>
      <c r="Z103" s="4">
        <f>Res_Lighting!R102/SUM(Res_Lighting!$B$2:$Y$366)*1000</f>
        <v>8.9836610946418038E-2</v>
      </c>
      <c r="AA103" s="4">
        <f>Res_Lighting!S102/SUM(Res_Lighting!$B$2:$Y$366)*1000</f>
        <v>9.7401091511346655E-2</v>
      </c>
      <c r="AB103" s="4">
        <f>Res_Lighting!T102/SUM(Res_Lighting!$B$2:$Y$366)*1000</f>
        <v>0.10599881244028424</v>
      </c>
      <c r="AC103" s="4">
        <f>Res_Lighting!U102/SUM(Res_Lighting!$B$2:$Y$366)*1000</f>
        <v>0.12993029163383565</v>
      </c>
      <c r="AD103" s="4">
        <f>Res_Lighting!V102/SUM(Res_Lighting!$B$2:$Y$366)*1000</f>
        <v>0.16932003468220813</v>
      </c>
      <c r="AE103" s="4">
        <f>Res_Lighting!W102/SUM(Res_Lighting!$B$2:$Y$366)*1000</f>
        <v>0.21768001731337747</v>
      </c>
      <c r="AF103" s="4">
        <f>Res_Lighting!X102/SUM(Res_Lighting!$B$2:$Y$366)*1000</f>
        <v>0.21452217803017429</v>
      </c>
      <c r="AG103" s="4">
        <f>Res_Lighting!Y102/SUM(Res_Lighting!$B$2:$Y$366)*1000</f>
        <v>0.16727599262974069</v>
      </c>
      <c r="AH103" s="8">
        <f t="shared" si="17"/>
        <v>2.4554425753492568</v>
      </c>
      <c r="AI103">
        <f t="shared" si="18"/>
        <v>4</v>
      </c>
      <c r="AJ103" t="str">
        <f t="shared" si="19"/>
        <v>No</v>
      </c>
      <c r="AK103" t="str">
        <f t="shared" si="13"/>
        <v>On</v>
      </c>
      <c r="AL103" t="str">
        <f t="shared" si="14"/>
        <v>4On</v>
      </c>
      <c r="AM103" s="9" t="str">
        <f t="shared" si="15"/>
        <v>W</v>
      </c>
      <c r="AN103" s="9">
        <f t="shared" si="16"/>
        <v>0.12993029163383565</v>
      </c>
    </row>
    <row r="104" spans="9:40" x14ac:dyDescent="0.25">
      <c r="I104" s="2">
        <f t="shared" si="20"/>
        <v>42837</v>
      </c>
      <c r="J104" s="4">
        <f>Res_Lighting!B103/SUM(Res_Lighting!$B$2:$Y$366)*1000</f>
        <v>0.11181948826492606</v>
      </c>
      <c r="K104" s="4">
        <f>Res_Lighting!C103/SUM(Res_Lighting!$B$2:$Y$366)*1000</f>
        <v>6.9527114281758284E-2</v>
      </c>
      <c r="L104" s="4">
        <f>Res_Lighting!D103/SUM(Res_Lighting!$B$2:$Y$366)*1000</f>
        <v>4.8775170776583388E-2</v>
      </c>
      <c r="M104" s="4">
        <f>Res_Lighting!E103/SUM(Res_Lighting!$B$2:$Y$366)*1000</f>
        <v>4.1649220391459942E-2</v>
      </c>
      <c r="N104" s="4">
        <f>Res_Lighting!F103/SUM(Res_Lighting!$B$2:$Y$366)*1000</f>
        <v>3.8939737684407089E-2</v>
      </c>
      <c r="O104" s="4">
        <f>Res_Lighting!G103/SUM(Res_Lighting!$B$2:$Y$366)*1000</f>
        <v>4.197310612197401E-2</v>
      </c>
      <c r="P104" s="4">
        <f>Res_Lighting!H103/SUM(Res_Lighting!$B$2:$Y$366)*1000</f>
        <v>5.1150265416944452E-2</v>
      </c>
      <c r="Q104" s="4">
        <f>Res_Lighting!I103/SUM(Res_Lighting!$B$2:$Y$366)*1000</f>
        <v>8.3238724341485618E-2</v>
      </c>
      <c r="R104" s="4">
        <f>Res_Lighting!J103/SUM(Res_Lighting!$B$2:$Y$366)*1000</f>
        <v>0.11089069639797343</v>
      </c>
      <c r="S104" s="4">
        <f>Res_Lighting!K103/SUM(Res_Lighting!$B$2:$Y$366)*1000</f>
        <v>0.11346980484094935</v>
      </c>
      <c r="T104" s="4">
        <f>Res_Lighting!L103/SUM(Res_Lighting!$B$2:$Y$366)*1000</f>
        <v>0.10321469839512692</v>
      </c>
      <c r="U104" s="4">
        <f>Res_Lighting!M103/SUM(Res_Lighting!$B$2:$Y$366)*1000</f>
        <v>9.5742480458691256E-2</v>
      </c>
      <c r="V104" s="4">
        <f>Res_Lighting!N103/SUM(Res_Lighting!$B$2:$Y$366)*1000</f>
        <v>9.0625944423324944E-2</v>
      </c>
      <c r="W104" s="4">
        <f>Res_Lighting!O103/SUM(Res_Lighting!$B$2:$Y$366)*1000</f>
        <v>9.0084099682910854E-2</v>
      </c>
      <c r="X104" s="4">
        <f>Res_Lighting!P103/SUM(Res_Lighting!$B$2:$Y$366)*1000</f>
        <v>8.7271545627245137E-2</v>
      </c>
      <c r="Y104" s="4">
        <f>Res_Lighting!Q103/SUM(Res_Lighting!$B$2:$Y$366)*1000</f>
        <v>8.5105449056111504E-2</v>
      </c>
      <c r="Z104" s="4">
        <f>Res_Lighting!R103/SUM(Res_Lighting!$B$2:$Y$366)*1000</f>
        <v>8.9836610946418038E-2</v>
      </c>
      <c r="AA104" s="4">
        <f>Res_Lighting!S103/SUM(Res_Lighting!$B$2:$Y$366)*1000</f>
        <v>9.7401091511346655E-2</v>
      </c>
      <c r="AB104" s="4">
        <f>Res_Lighting!T103/SUM(Res_Lighting!$B$2:$Y$366)*1000</f>
        <v>0.10599881244028424</v>
      </c>
      <c r="AC104" s="4">
        <f>Res_Lighting!U103/SUM(Res_Lighting!$B$2:$Y$366)*1000</f>
        <v>0.12993029163383565</v>
      </c>
      <c r="AD104" s="4">
        <f>Res_Lighting!V103/SUM(Res_Lighting!$B$2:$Y$366)*1000</f>
        <v>0.16932003468220813</v>
      </c>
      <c r="AE104" s="4">
        <f>Res_Lighting!W103/SUM(Res_Lighting!$B$2:$Y$366)*1000</f>
        <v>0.21768001731337747</v>
      </c>
      <c r="AF104" s="4">
        <f>Res_Lighting!X103/SUM(Res_Lighting!$B$2:$Y$366)*1000</f>
        <v>0.21452217803017429</v>
      </c>
      <c r="AG104" s="4">
        <f>Res_Lighting!Y103/SUM(Res_Lighting!$B$2:$Y$366)*1000</f>
        <v>0.16727599262974069</v>
      </c>
      <c r="AH104" s="8">
        <f t="shared" si="17"/>
        <v>2.4554425753492568</v>
      </c>
      <c r="AI104">
        <f t="shared" si="18"/>
        <v>4</v>
      </c>
      <c r="AJ104" t="str">
        <f t="shared" si="19"/>
        <v>No</v>
      </c>
      <c r="AK104" t="str">
        <f t="shared" si="13"/>
        <v>On</v>
      </c>
      <c r="AL104" t="str">
        <f t="shared" si="14"/>
        <v>4On</v>
      </c>
      <c r="AM104" s="9" t="str">
        <f t="shared" si="15"/>
        <v>W</v>
      </c>
      <c r="AN104" s="9">
        <f t="shared" si="16"/>
        <v>0.12993029163383565</v>
      </c>
    </row>
    <row r="105" spans="9:40" x14ac:dyDescent="0.25">
      <c r="I105" s="2">
        <f t="shared" si="20"/>
        <v>42838</v>
      </c>
      <c r="J105" s="4">
        <f>Res_Lighting!B104/SUM(Res_Lighting!$B$2:$Y$366)*1000</f>
        <v>0.11181948826492606</v>
      </c>
      <c r="K105" s="4">
        <f>Res_Lighting!C104/SUM(Res_Lighting!$B$2:$Y$366)*1000</f>
        <v>6.9527114281758284E-2</v>
      </c>
      <c r="L105" s="4">
        <f>Res_Lighting!D104/SUM(Res_Lighting!$B$2:$Y$366)*1000</f>
        <v>4.8775170776583388E-2</v>
      </c>
      <c r="M105" s="4">
        <f>Res_Lighting!E104/SUM(Res_Lighting!$B$2:$Y$366)*1000</f>
        <v>4.1649220391459942E-2</v>
      </c>
      <c r="N105" s="4">
        <f>Res_Lighting!F104/SUM(Res_Lighting!$B$2:$Y$366)*1000</f>
        <v>3.8939737684407089E-2</v>
      </c>
      <c r="O105" s="4">
        <f>Res_Lighting!G104/SUM(Res_Lighting!$B$2:$Y$366)*1000</f>
        <v>4.197310612197401E-2</v>
      </c>
      <c r="P105" s="4">
        <f>Res_Lighting!H104/SUM(Res_Lighting!$B$2:$Y$366)*1000</f>
        <v>5.1150265416944452E-2</v>
      </c>
      <c r="Q105" s="4">
        <f>Res_Lighting!I104/SUM(Res_Lighting!$B$2:$Y$366)*1000</f>
        <v>8.3238724341485618E-2</v>
      </c>
      <c r="R105" s="4">
        <f>Res_Lighting!J104/SUM(Res_Lighting!$B$2:$Y$366)*1000</f>
        <v>0.11089069639797343</v>
      </c>
      <c r="S105" s="4">
        <f>Res_Lighting!K104/SUM(Res_Lighting!$B$2:$Y$366)*1000</f>
        <v>0.11346980484094935</v>
      </c>
      <c r="T105" s="4">
        <f>Res_Lighting!L104/SUM(Res_Lighting!$B$2:$Y$366)*1000</f>
        <v>0.10321469839512692</v>
      </c>
      <c r="U105" s="4">
        <f>Res_Lighting!M104/SUM(Res_Lighting!$B$2:$Y$366)*1000</f>
        <v>9.5742480458691256E-2</v>
      </c>
      <c r="V105" s="4">
        <f>Res_Lighting!N104/SUM(Res_Lighting!$B$2:$Y$366)*1000</f>
        <v>9.0625944423324944E-2</v>
      </c>
      <c r="W105" s="4">
        <f>Res_Lighting!O104/SUM(Res_Lighting!$B$2:$Y$366)*1000</f>
        <v>9.0084099682910854E-2</v>
      </c>
      <c r="X105" s="4">
        <f>Res_Lighting!P104/SUM(Res_Lighting!$B$2:$Y$366)*1000</f>
        <v>8.7271545627245137E-2</v>
      </c>
      <c r="Y105" s="4">
        <f>Res_Lighting!Q104/SUM(Res_Lighting!$B$2:$Y$366)*1000</f>
        <v>8.5105449056111504E-2</v>
      </c>
      <c r="Z105" s="4">
        <f>Res_Lighting!R104/SUM(Res_Lighting!$B$2:$Y$366)*1000</f>
        <v>8.9836610946418038E-2</v>
      </c>
      <c r="AA105" s="4">
        <f>Res_Lighting!S104/SUM(Res_Lighting!$B$2:$Y$366)*1000</f>
        <v>9.7401091511346655E-2</v>
      </c>
      <c r="AB105" s="4">
        <f>Res_Lighting!T104/SUM(Res_Lighting!$B$2:$Y$366)*1000</f>
        <v>0.10599881244028424</v>
      </c>
      <c r="AC105" s="4">
        <f>Res_Lighting!U104/SUM(Res_Lighting!$B$2:$Y$366)*1000</f>
        <v>0.12993029163383565</v>
      </c>
      <c r="AD105" s="4">
        <f>Res_Lighting!V104/SUM(Res_Lighting!$B$2:$Y$366)*1000</f>
        <v>0.16932003468220813</v>
      </c>
      <c r="AE105" s="4">
        <f>Res_Lighting!W104/SUM(Res_Lighting!$B$2:$Y$366)*1000</f>
        <v>0.21768001731337747</v>
      </c>
      <c r="AF105" s="4">
        <f>Res_Lighting!X104/SUM(Res_Lighting!$B$2:$Y$366)*1000</f>
        <v>0.21452217803017429</v>
      </c>
      <c r="AG105" s="4">
        <f>Res_Lighting!Y104/SUM(Res_Lighting!$B$2:$Y$366)*1000</f>
        <v>0.16727599262974069</v>
      </c>
      <c r="AH105" s="8">
        <f t="shared" si="17"/>
        <v>2.4554425753492568</v>
      </c>
      <c r="AI105">
        <f t="shared" si="18"/>
        <v>4</v>
      </c>
      <c r="AJ105" t="str">
        <f t="shared" si="19"/>
        <v>No</v>
      </c>
      <c r="AK105" t="str">
        <f t="shared" si="13"/>
        <v>On</v>
      </c>
      <c r="AL105" t="str">
        <f t="shared" si="14"/>
        <v>4On</v>
      </c>
      <c r="AM105" s="9" t="str">
        <f t="shared" si="15"/>
        <v>W</v>
      </c>
      <c r="AN105" s="9">
        <f t="shared" si="16"/>
        <v>0.12993029163383565</v>
      </c>
    </row>
    <row r="106" spans="9:40" x14ac:dyDescent="0.25">
      <c r="I106" s="2">
        <f t="shared" si="20"/>
        <v>42839</v>
      </c>
      <c r="J106" s="4">
        <f>Res_Lighting!B105/SUM(Res_Lighting!$B$2:$Y$366)*1000</f>
        <v>0.11181948826492606</v>
      </c>
      <c r="K106" s="4">
        <f>Res_Lighting!C105/SUM(Res_Lighting!$B$2:$Y$366)*1000</f>
        <v>6.9527114281758284E-2</v>
      </c>
      <c r="L106" s="4">
        <f>Res_Lighting!D105/SUM(Res_Lighting!$B$2:$Y$366)*1000</f>
        <v>4.8775170776583388E-2</v>
      </c>
      <c r="M106" s="4">
        <f>Res_Lighting!E105/SUM(Res_Lighting!$B$2:$Y$366)*1000</f>
        <v>4.1649220391459942E-2</v>
      </c>
      <c r="N106" s="4">
        <f>Res_Lighting!F105/SUM(Res_Lighting!$B$2:$Y$366)*1000</f>
        <v>3.8939737684407089E-2</v>
      </c>
      <c r="O106" s="4">
        <f>Res_Lighting!G105/SUM(Res_Lighting!$B$2:$Y$366)*1000</f>
        <v>4.197310612197401E-2</v>
      </c>
      <c r="P106" s="4">
        <f>Res_Lighting!H105/SUM(Res_Lighting!$B$2:$Y$366)*1000</f>
        <v>5.1150265416944452E-2</v>
      </c>
      <c r="Q106" s="4">
        <f>Res_Lighting!I105/SUM(Res_Lighting!$B$2:$Y$366)*1000</f>
        <v>8.3238724341485618E-2</v>
      </c>
      <c r="R106" s="4">
        <f>Res_Lighting!J105/SUM(Res_Lighting!$B$2:$Y$366)*1000</f>
        <v>0.11089069639797343</v>
      </c>
      <c r="S106" s="4">
        <f>Res_Lighting!K105/SUM(Res_Lighting!$B$2:$Y$366)*1000</f>
        <v>0.11346980484094935</v>
      </c>
      <c r="T106" s="4">
        <f>Res_Lighting!L105/SUM(Res_Lighting!$B$2:$Y$366)*1000</f>
        <v>0.10321469839512692</v>
      </c>
      <c r="U106" s="4">
        <f>Res_Lighting!M105/SUM(Res_Lighting!$B$2:$Y$366)*1000</f>
        <v>9.5742480458691256E-2</v>
      </c>
      <c r="V106" s="4">
        <f>Res_Lighting!N105/SUM(Res_Lighting!$B$2:$Y$366)*1000</f>
        <v>9.0625944423324944E-2</v>
      </c>
      <c r="W106" s="4">
        <f>Res_Lighting!O105/SUM(Res_Lighting!$B$2:$Y$366)*1000</f>
        <v>9.0084099682910854E-2</v>
      </c>
      <c r="X106" s="4">
        <f>Res_Lighting!P105/SUM(Res_Lighting!$B$2:$Y$366)*1000</f>
        <v>8.7271545627245137E-2</v>
      </c>
      <c r="Y106" s="4">
        <f>Res_Lighting!Q105/SUM(Res_Lighting!$B$2:$Y$366)*1000</f>
        <v>8.5105449056111504E-2</v>
      </c>
      <c r="Z106" s="4">
        <f>Res_Lighting!R105/SUM(Res_Lighting!$B$2:$Y$366)*1000</f>
        <v>8.9836610946418038E-2</v>
      </c>
      <c r="AA106" s="4">
        <f>Res_Lighting!S105/SUM(Res_Lighting!$B$2:$Y$366)*1000</f>
        <v>9.7401091511346655E-2</v>
      </c>
      <c r="AB106" s="4">
        <f>Res_Lighting!T105/SUM(Res_Lighting!$B$2:$Y$366)*1000</f>
        <v>0.10599881244028424</v>
      </c>
      <c r="AC106" s="4">
        <f>Res_Lighting!U105/SUM(Res_Lighting!$B$2:$Y$366)*1000</f>
        <v>0.12993029163383565</v>
      </c>
      <c r="AD106" s="4">
        <f>Res_Lighting!V105/SUM(Res_Lighting!$B$2:$Y$366)*1000</f>
        <v>0.16932003468220813</v>
      </c>
      <c r="AE106" s="4">
        <f>Res_Lighting!W105/SUM(Res_Lighting!$B$2:$Y$366)*1000</f>
        <v>0.21768001731337747</v>
      </c>
      <c r="AF106" s="4">
        <f>Res_Lighting!X105/SUM(Res_Lighting!$B$2:$Y$366)*1000</f>
        <v>0.21452217803017429</v>
      </c>
      <c r="AG106" s="4">
        <f>Res_Lighting!Y105/SUM(Res_Lighting!$B$2:$Y$366)*1000</f>
        <v>0.16727599262974069</v>
      </c>
      <c r="AH106" s="8">
        <f t="shared" si="17"/>
        <v>2.4554425753492568</v>
      </c>
      <c r="AI106">
        <f t="shared" si="18"/>
        <v>4</v>
      </c>
      <c r="AJ106" t="str">
        <f t="shared" si="19"/>
        <v>No</v>
      </c>
      <c r="AK106" t="str">
        <f t="shared" si="13"/>
        <v>On</v>
      </c>
      <c r="AL106" t="str">
        <f t="shared" si="14"/>
        <v>4On</v>
      </c>
      <c r="AM106" s="9" t="str">
        <f t="shared" si="15"/>
        <v>W</v>
      </c>
      <c r="AN106" s="9">
        <f t="shared" si="16"/>
        <v>0.12993029163383565</v>
      </c>
    </row>
    <row r="107" spans="9:40" x14ac:dyDescent="0.25">
      <c r="I107" s="2">
        <f t="shared" si="20"/>
        <v>42840</v>
      </c>
      <c r="J107" s="4">
        <f>Res_Lighting!B106/SUM(Res_Lighting!$B$2:$Y$366)*1000</f>
        <v>0.11181948826492606</v>
      </c>
      <c r="K107" s="4">
        <f>Res_Lighting!C106/SUM(Res_Lighting!$B$2:$Y$366)*1000</f>
        <v>6.9248990351945691E-2</v>
      </c>
      <c r="L107" s="4">
        <f>Res_Lighting!D106/SUM(Res_Lighting!$B$2:$Y$366)*1000</f>
        <v>4.858005923896528E-2</v>
      </c>
      <c r="M107" s="4">
        <f>Res_Lighting!E106/SUM(Res_Lighting!$B$2:$Y$366)*1000</f>
        <v>4.1482614241203787E-2</v>
      </c>
      <c r="N107" s="4">
        <f>Res_Lighting!F106/SUM(Res_Lighting!$B$2:$Y$366)*1000</f>
        <v>3.8783970067952186E-2</v>
      </c>
      <c r="O107" s="4">
        <f>Res_Lighting!G106/SUM(Res_Lighting!$B$2:$Y$366)*1000</f>
        <v>4.1805204356717703E-2</v>
      </c>
      <c r="P107" s="4">
        <f>Res_Lighting!H106/SUM(Res_Lighting!$B$2:$Y$366)*1000</f>
        <v>5.0945652972207205E-2</v>
      </c>
      <c r="Q107" s="4">
        <f>Res_Lighting!I106/SUM(Res_Lighting!$B$2:$Y$366)*1000</f>
        <v>8.2905750920028456E-2</v>
      </c>
      <c r="R107" s="4">
        <f>Res_Lighting!J106/SUM(Res_Lighting!$B$2:$Y$366)*1000</f>
        <v>0.11044710893457212</v>
      </c>
      <c r="S107" s="4">
        <f>Res_Lighting!K106/SUM(Res_Lighting!$B$2:$Y$366)*1000</f>
        <v>0.11301590036981683</v>
      </c>
      <c r="T107" s="4">
        <f>Res_Lighting!L106/SUM(Res_Lighting!$B$2:$Y$366)*1000</f>
        <v>0.102801816631967</v>
      </c>
      <c r="U107" s="4">
        <f>Res_Lighting!M106/SUM(Res_Lighting!$B$2:$Y$366)*1000</f>
        <v>9.5359489230157551E-2</v>
      </c>
      <c r="V107" s="4">
        <f>Res_Lighting!N106/SUM(Res_Lighting!$B$2:$Y$366)*1000</f>
        <v>9.0263420477575546E-2</v>
      </c>
      <c r="W107" s="4">
        <f>Res_Lighting!O106/SUM(Res_Lighting!$B$2:$Y$366)*1000</f>
        <v>8.9723743236706149E-2</v>
      </c>
      <c r="X107" s="4">
        <f>Res_Lighting!P106/SUM(Res_Lighting!$B$2:$Y$366)*1000</f>
        <v>8.6922440023173841E-2</v>
      </c>
      <c r="Y107" s="4">
        <f>Res_Lighting!Q106/SUM(Res_Lighting!$B$2:$Y$366)*1000</f>
        <v>8.4765008320371663E-2</v>
      </c>
      <c r="Z107" s="4">
        <f>Res_Lighting!R106/SUM(Res_Lighting!$B$2:$Y$366)*1000</f>
        <v>8.9477244510235934E-2</v>
      </c>
      <c r="AA107" s="4">
        <f>Res_Lighting!S106/SUM(Res_Lighting!$B$2:$Y$366)*1000</f>
        <v>9.7011465469492117E-2</v>
      </c>
      <c r="AB107" s="4">
        <f>Res_Lighting!T106/SUM(Res_Lighting!$B$2:$Y$366)*1000</f>
        <v>0.1055747936013621</v>
      </c>
      <c r="AC107" s="4">
        <f>Res_Lighting!U106/SUM(Res_Lighting!$B$2:$Y$366)*1000</f>
        <v>0.12941054155238615</v>
      </c>
      <c r="AD107" s="4">
        <f>Res_Lighting!V106/SUM(Res_Lighting!$B$2:$Y$366)*1000</f>
        <v>0.1686427168627028</v>
      </c>
      <c r="AE107" s="4">
        <f>Res_Lighting!W106/SUM(Res_Lighting!$B$2:$Y$366)*1000</f>
        <v>0.21680924880123237</v>
      </c>
      <c r="AF107" s="4">
        <f>Res_Lighting!X106/SUM(Res_Lighting!$B$2:$Y$366)*1000</f>
        <v>0.21366404157791311</v>
      </c>
      <c r="AG107" s="4">
        <f>Res_Lighting!Y106/SUM(Res_Lighting!$B$2:$Y$366)*1000</f>
        <v>0.16660685143332996</v>
      </c>
      <c r="AH107" s="8">
        <f t="shared" si="17"/>
        <v>2.4460675614469412</v>
      </c>
      <c r="AI107">
        <f t="shared" si="18"/>
        <v>4</v>
      </c>
      <c r="AJ107" t="str">
        <f t="shared" si="19"/>
        <v>No</v>
      </c>
      <c r="AK107" t="str">
        <f t="shared" si="13"/>
        <v>Off</v>
      </c>
      <c r="AL107" t="str">
        <f t="shared" si="14"/>
        <v>4Off</v>
      </c>
      <c r="AM107" s="9" t="str">
        <f t="shared" si="15"/>
        <v>W</v>
      </c>
      <c r="AN107" s="9">
        <f t="shared" si="16"/>
        <v>0.12941054155238615</v>
      </c>
    </row>
    <row r="108" spans="9:40" x14ac:dyDescent="0.25">
      <c r="I108" s="2">
        <f t="shared" si="20"/>
        <v>42841</v>
      </c>
      <c r="J108" s="4">
        <f>Res_Lighting!B107/SUM(Res_Lighting!$B$2:$Y$366)*1000</f>
        <v>0.11137218542736192</v>
      </c>
      <c r="K108" s="4">
        <f>Res_Lighting!C107/SUM(Res_Lighting!$B$2:$Y$366)*1000</f>
        <v>6.9248990351945691E-2</v>
      </c>
      <c r="L108" s="4">
        <f>Res_Lighting!D107/SUM(Res_Lighting!$B$2:$Y$366)*1000</f>
        <v>4.858005923896528E-2</v>
      </c>
      <c r="M108" s="4">
        <f>Res_Lighting!E107/SUM(Res_Lighting!$B$2:$Y$366)*1000</f>
        <v>4.1482614241203787E-2</v>
      </c>
      <c r="N108" s="4">
        <f>Res_Lighting!F107/SUM(Res_Lighting!$B$2:$Y$366)*1000</f>
        <v>3.8783970067952186E-2</v>
      </c>
      <c r="O108" s="4">
        <f>Res_Lighting!G107/SUM(Res_Lighting!$B$2:$Y$366)*1000</f>
        <v>4.1805204356717703E-2</v>
      </c>
      <c r="P108" s="4">
        <f>Res_Lighting!H107/SUM(Res_Lighting!$B$2:$Y$366)*1000</f>
        <v>5.0945652972207205E-2</v>
      </c>
      <c r="Q108" s="4">
        <f>Res_Lighting!I107/SUM(Res_Lighting!$B$2:$Y$366)*1000</f>
        <v>8.2905750920028456E-2</v>
      </c>
      <c r="R108" s="4">
        <f>Res_Lighting!J107/SUM(Res_Lighting!$B$2:$Y$366)*1000</f>
        <v>0.11044710893457212</v>
      </c>
      <c r="S108" s="4">
        <f>Res_Lighting!K107/SUM(Res_Lighting!$B$2:$Y$366)*1000</f>
        <v>0.11301590036981683</v>
      </c>
      <c r="T108" s="4">
        <f>Res_Lighting!L107/SUM(Res_Lighting!$B$2:$Y$366)*1000</f>
        <v>0.102801816631967</v>
      </c>
      <c r="U108" s="4">
        <f>Res_Lighting!M107/SUM(Res_Lighting!$B$2:$Y$366)*1000</f>
        <v>9.5359489230157551E-2</v>
      </c>
      <c r="V108" s="4">
        <f>Res_Lighting!N107/SUM(Res_Lighting!$B$2:$Y$366)*1000</f>
        <v>9.0263420477575546E-2</v>
      </c>
      <c r="W108" s="4">
        <f>Res_Lighting!O107/SUM(Res_Lighting!$B$2:$Y$366)*1000</f>
        <v>8.9723743236706149E-2</v>
      </c>
      <c r="X108" s="4">
        <f>Res_Lighting!P107/SUM(Res_Lighting!$B$2:$Y$366)*1000</f>
        <v>8.6922440023173841E-2</v>
      </c>
      <c r="Y108" s="4">
        <f>Res_Lighting!Q107/SUM(Res_Lighting!$B$2:$Y$366)*1000</f>
        <v>8.4765008320371663E-2</v>
      </c>
      <c r="Z108" s="4">
        <f>Res_Lighting!R107/SUM(Res_Lighting!$B$2:$Y$366)*1000</f>
        <v>8.9477244510235934E-2</v>
      </c>
      <c r="AA108" s="4">
        <f>Res_Lighting!S107/SUM(Res_Lighting!$B$2:$Y$366)*1000</f>
        <v>9.7011465469492117E-2</v>
      </c>
      <c r="AB108" s="4">
        <f>Res_Lighting!T107/SUM(Res_Lighting!$B$2:$Y$366)*1000</f>
        <v>0.1055747936013621</v>
      </c>
      <c r="AC108" s="4">
        <f>Res_Lighting!U107/SUM(Res_Lighting!$B$2:$Y$366)*1000</f>
        <v>0.12941054155238615</v>
      </c>
      <c r="AD108" s="4">
        <f>Res_Lighting!V107/SUM(Res_Lighting!$B$2:$Y$366)*1000</f>
        <v>0.1686427168627028</v>
      </c>
      <c r="AE108" s="4">
        <f>Res_Lighting!W107/SUM(Res_Lighting!$B$2:$Y$366)*1000</f>
        <v>0.21680924880123237</v>
      </c>
      <c r="AF108" s="4">
        <f>Res_Lighting!X107/SUM(Res_Lighting!$B$2:$Y$366)*1000</f>
        <v>0.21366404157791311</v>
      </c>
      <c r="AG108" s="4">
        <f>Res_Lighting!Y107/SUM(Res_Lighting!$B$2:$Y$366)*1000</f>
        <v>0.16660685143332996</v>
      </c>
      <c r="AH108" s="8">
        <f t="shared" si="17"/>
        <v>2.4456202586093769</v>
      </c>
      <c r="AI108">
        <f t="shared" si="18"/>
        <v>4</v>
      </c>
      <c r="AJ108" t="str">
        <f t="shared" si="19"/>
        <v>No</v>
      </c>
      <c r="AK108" t="str">
        <f t="shared" si="13"/>
        <v>Off</v>
      </c>
      <c r="AL108" t="str">
        <f t="shared" si="14"/>
        <v>4Off</v>
      </c>
      <c r="AM108" s="9" t="str">
        <f t="shared" si="15"/>
        <v>W</v>
      </c>
      <c r="AN108" s="9">
        <f t="shared" si="16"/>
        <v>0.12941054155238615</v>
      </c>
    </row>
    <row r="109" spans="9:40" x14ac:dyDescent="0.25">
      <c r="I109" s="2">
        <f t="shared" si="20"/>
        <v>42842</v>
      </c>
      <c r="J109" s="4">
        <f>Res_Lighting!B108/SUM(Res_Lighting!$B$2:$Y$366)*1000</f>
        <v>0.11137218542736192</v>
      </c>
      <c r="K109" s="4">
        <f>Res_Lighting!C108/SUM(Res_Lighting!$B$2:$Y$366)*1000</f>
        <v>6.9527114281758284E-2</v>
      </c>
      <c r="L109" s="4">
        <f>Res_Lighting!D108/SUM(Res_Lighting!$B$2:$Y$366)*1000</f>
        <v>4.8775170776583388E-2</v>
      </c>
      <c r="M109" s="4">
        <f>Res_Lighting!E108/SUM(Res_Lighting!$B$2:$Y$366)*1000</f>
        <v>4.1649220391459942E-2</v>
      </c>
      <c r="N109" s="4">
        <f>Res_Lighting!F108/SUM(Res_Lighting!$B$2:$Y$366)*1000</f>
        <v>3.8939737684407089E-2</v>
      </c>
      <c r="O109" s="4">
        <f>Res_Lighting!G108/SUM(Res_Lighting!$B$2:$Y$366)*1000</f>
        <v>4.197310612197401E-2</v>
      </c>
      <c r="P109" s="4">
        <f>Res_Lighting!H108/SUM(Res_Lighting!$B$2:$Y$366)*1000</f>
        <v>5.1150265416944452E-2</v>
      </c>
      <c r="Q109" s="4">
        <f>Res_Lighting!I108/SUM(Res_Lighting!$B$2:$Y$366)*1000</f>
        <v>8.3238724341485618E-2</v>
      </c>
      <c r="R109" s="4">
        <f>Res_Lighting!J108/SUM(Res_Lighting!$B$2:$Y$366)*1000</f>
        <v>0.11089069639797343</v>
      </c>
      <c r="S109" s="4">
        <f>Res_Lighting!K108/SUM(Res_Lighting!$B$2:$Y$366)*1000</f>
        <v>0.11346980484094935</v>
      </c>
      <c r="T109" s="4">
        <f>Res_Lighting!L108/SUM(Res_Lighting!$B$2:$Y$366)*1000</f>
        <v>0.10321469839512692</v>
      </c>
      <c r="U109" s="4">
        <f>Res_Lighting!M108/SUM(Res_Lighting!$B$2:$Y$366)*1000</f>
        <v>9.5742480458691256E-2</v>
      </c>
      <c r="V109" s="4">
        <f>Res_Lighting!N108/SUM(Res_Lighting!$B$2:$Y$366)*1000</f>
        <v>9.0625944423324944E-2</v>
      </c>
      <c r="W109" s="4">
        <f>Res_Lighting!O108/SUM(Res_Lighting!$B$2:$Y$366)*1000</f>
        <v>9.0084099682910854E-2</v>
      </c>
      <c r="X109" s="4">
        <f>Res_Lighting!P108/SUM(Res_Lighting!$B$2:$Y$366)*1000</f>
        <v>8.7271545627245137E-2</v>
      </c>
      <c r="Y109" s="4">
        <f>Res_Lighting!Q108/SUM(Res_Lighting!$B$2:$Y$366)*1000</f>
        <v>8.5105449056111504E-2</v>
      </c>
      <c r="Z109" s="4">
        <f>Res_Lighting!R108/SUM(Res_Lighting!$B$2:$Y$366)*1000</f>
        <v>8.9836610946418038E-2</v>
      </c>
      <c r="AA109" s="4">
        <f>Res_Lighting!S108/SUM(Res_Lighting!$B$2:$Y$366)*1000</f>
        <v>9.7401091511346655E-2</v>
      </c>
      <c r="AB109" s="4">
        <f>Res_Lighting!T108/SUM(Res_Lighting!$B$2:$Y$366)*1000</f>
        <v>0.10599881244028424</v>
      </c>
      <c r="AC109" s="4">
        <f>Res_Lighting!U108/SUM(Res_Lighting!$B$2:$Y$366)*1000</f>
        <v>0.12993029163383565</v>
      </c>
      <c r="AD109" s="4">
        <f>Res_Lighting!V108/SUM(Res_Lighting!$B$2:$Y$366)*1000</f>
        <v>0.16932003468220813</v>
      </c>
      <c r="AE109" s="4">
        <f>Res_Lighting!W108/SUM(Res_Lighting!$B$2:$Y$366)*1000</f>
        <v>0.21768001731337747</v>
      </c>
      <c r="AF109" s="4">
        <f>Res_Lighting!X108/SUM(Res_Lighting!$B$2:$Y$366)*1000</f>
        <v>0.21452217803017429</v>
      </c>
      <c r="AG109" s="4">
        <f>Res_Lighting!Y108/SUM(Res_Lighting!$B$2:$Y$366)*1000</f>
        <v>0.16727599262974069</v>
      </c>
      <c r="AH109" s="8">
        <f t="shared" si="17"/>
        <v>2.4549952725116926</v>
      </c>
      <c r="AI109">
        <f t="shared" si="18"/>
        <v>4</v>
      </c>
      <c r="AJ109" t="str">
        <f t="shared" si="19"/>
        <v>No</v>
      </c>
      <c r="AK109" t="str">
        <f t="shared" si="13"/>
        <v>On</v>
      </c>
      <c r="AL109" t="str">
        <f t="shared" si="14"/>
        <v>4On</v>
      </c>
      <c r="AM109" s="9" t="str">
        <f t="shared" si="15"/>
        <v>W</v>
      </c>
      <c r="AN109" s="9">
        <f t="shared" si="16"/>
        <v>0.12993029163383565</v>
      </c>
    </row>
    <row r="110" spans="9:40" x14ac:dyDescent="0.25">
      <c r="I110" s="2">
        <f t="shared" si="20"/>
        <v>42843</v>
      </c>
      <c r="J110" s="4">
        <f>Res_Lighting!B109/SUM(Res_Lighting!$B$2:$Y$366)*1000</f>
        <v>0.11181948826492606</v>
      </c>
      <c r="K110" s="4">
        <f>Res_Lighting!C109/SUM(Res_Lighting!$B$2:$Y$366)*1000</f>
        <v>6.9527114281758284E-2</v>
      </c>
      <c r="L110" s="4">
        <f>Res_Lighting!D109/SUM(Res_Lighting!$B$2:$Y$366)*1000</f>
        <v>4.8775170776583388E-2</v>
      </c>
      <c r="M110" s="4">
        <f>Res_Lighting!E109/SUM(Res_Lighting!$B$2:$Y$366)*1000</f>
        <v>4.1649220391459942E-2</v>
      </c>
      <c r="N110" s="4">
        <f>Res_Lighting!F109/SUM(Res_Lighting!$B$2:$Y$366)*1000</f>
        <v>3.8939737684407089E-2</v>
      </c>
      <c r="O110" s="4">
        <f>Res_Lighting!G109/SUM(Res_Lighting!$B$2:$Y$366)*1000</f>
        <v>4.197310612197401E-2</v>
      </c>
      <c r="P110" s="4">
        <f>Res_Lighting!H109/SUM(Res_Lighting!$B$2:$Y$366)*1000</f>
        <v>5.1150265416944452E-2</v>
      </c>
      <c r="Q110" s="4">
        <f>Res_Lighting!I109/SUM(Res_Lighting!$B$2:$Y$366)*1000</f>
        <v>8.3238724341485618E-2</v>
      </c>
      <c r="R110" s="4">
        <f>Res_Lighting!J109/SUM(Res_Lighting!$B$2:$Y$366)*1000</f>
        <v>0.11089069639797343</v>
      </c>
      <c r="S110" s="4">
        <f>Res_Lighting!K109/SUM(Res_Lighting!$B$2:$Y$366)*1000</f>
        <v>0.11346980484094935</v>
      </c>
      <c r="T110" s="4">
        <f>Res_Lighting!L109/SUM(Res_Lighting!$B$2:$Y$366)*1000</f>
        <v>0.10321469839512692</v>
      </c>
      <c r="U110" s="4">
        <f>Res_Lighting!M109/SUM(Res_Lighting!$B$2:$Y$366)*1000</f>
        <v>9.5742480458691256E-2</v>
      </c>
      <c r="V110" s="4">
        <f>Res_Lighting!N109/SUM(Res_Lighting!$B$2:$Y$366)*1000</f>
        <v>9.0625944423324944E-2</v>
      </c>
      <c r="W110" s="4">
        <f>Res_Lighting!O109/SUM(Res_Lighting!$B$2:$Y$366)*1000</f>
        <v>9.0084099682910854E-2</v>
      </c>
      <c r="X110" s="4">
        <f>Res_Lighting!P109/SUM(Res_Lighting!$B$2:$Y$366)*1000</f>
        <v>8.7271545627245137E-2</v>
      </c>
      <c r="Y110" s="4">
        <f>Res_Lighting!Q109/SUM(Res_Lighting!$B$2:$Y$366)*1000</f>
        <v>8.5105449056111504E-2</v>
      </c>
      <c r="Z110" s="4">
        <f>Res_Lighting!R109/SUM(Res_Lighting!$B$2:$Y$366)*1000</f>
        <v>8.9836610946418038E-2</v>
      </c>
      <c r="AA110" s="4">
        <f>Res_Lighting!S109/SUM(Res_Lighting!$B$2:$Y$366)*1000</f>
        <v>9.7401091511346655E-2</v>
      </c>
      <c r="AB110" s="4">
        <f>Res_Lighting!T109/SUM(Res_Lighting!$B$2:$Y$366)*1000</f>
        <v>0.10599881244028424</v>
      </c>
      <c r="AC110" s="4">
        <f>Res_Lighting!U109/SUM(Res_Lighting!$B$2:$Y$366)*1000</f>
        <v>0.12993029163383565</v>
      </c>
      <c r="AD110" s="4">
        <f>Res_Lighting!V109/SUM(Res_Lighting!$B$2:$Y$366)*1000</f>
        <v>0.16932003468220813</v>
      </c>
      <c r="AE110" s="4">
        <f>Res_Lighting!W109/SUM(Res_Lighting!$B$2:$Y$366)*1000</f>
        <v>0.21768001731337747</v>
      </c>
      <c r="AF110" s="4">
        <f>Res_Lighting!X109/SUM(Res_Lighting!$B$2:$Y$366)*1000</f>
        <v>0.21452217803017429</v>
      </c>
      <c r="AG110" s="4">
        <f>Res_Lighting!Y109/SUM(Res_Lighting!$B$2:$Y$366)*1000</f>
        <v>0.16727599262974069</v>
      </c>
      <c r="AH110" s="8">
        <f t="shared" si="17"/>
        <v>2.4554425753492568</v>
      </c>
      <c r="AI110">
        <f t="shared" si="18"/>
        <v>4</v>
      </c>
      <c r="AJ110" t="str">
        <f t="shared" si="19"/>
        <v>No</v>
      </c>
      <c r="AK110" t="str">
        <f t="shared" si="13"/>
        <v>On</v>
      </c>
      <c r="AL110" t="str">
        <f t="shared" si="14"/>
        <v>4On</v>
      </c>
      <c r="AM110" s="9" t="str">
        <f t="shared" si="15"/>
        <v>W</v>
      </c>
      <c r="AN110" s="9">
        <f t="shared" si="16"/>
        <v>0.12993029163383565</v>
      </c>
    </row>
    <row r="111" spans="9:40" x14ac:dyDescent="0.25">
      <c r="I111" s="2">
        <f t="shared" si="20"/>
        <v>42844</v>
      </c>
      <c r="J111" s="4">
        <f>Res_Lighting!B110/SUM(Res_Lighting!$B$2:$Y$366)*1000</f>
        <v>0.11181948826492606</v>
      </c>
      <c r="K111" s="4">
        <f>Res_Lighting!C110/SUM(Res_Lighting!$B$2:$Y$366)*1000</f>
        <v>6.9527114281758284E-2</v>
      </c>
      <c r="L111" s="4">
        <f>Res_Lighting!D110/SUM(Res_Lighting!$B$2:$Y$366)*1000</f>
        <v>4.8775170776583388E-2</v>
      </c>
      <c r="M111" s="4">
        <f>Res_Lighting!E110/SUM(Res_Lighting!$B$2:$Y$366)*1000</f>
        <v>4.1649220391459942E-2</v>
      </c>
      <c r="N111" s="4">
        <f>Res_Lighting!F110/SUM(Res_Lighting!$B$2:$Y$366)*1000</f>
        <v>3.8939737684407089E-2</v>
      </c>
      <c r="O111" s="4">
        <f>Res_Lighting!G110/SUM(Res_Lighting!$B$2:$Y$366)*1000</f>
        <v>4.197310612197401E-2</v>
      </c>
      <c r="P111" s="4">
        <f>Res_Lighting!H110/SUM(Res_Lighting!$B$2:$Y$366)*1000</f>
        <v>5.1150265416944452E-2</v>
      </c>
      <c r="Q111" s="4">
        <f>Res_Lighting!I110/SUM(Res_Lighting!$B$2:$Y$366)*1000</f>
        <v>8.3238724341485618E-2</v>
      </c>
      <c r="R111" s="4">
        <f>Res_Lighting!J110/SUM(Res_Lighting!$B$2:$Y$366)*1000</f>
        <v>0.11089069639797343</v>
      </c>
      <c r="S111" s="4">
        <f>Res_Lighting!K110/SUM(Res_Lighting!$B$2:$Y$366)*1000</f>
        <v>0.11346980484094935</v>
      </c>
      <c r="T111" s="4">
        <f>Res_Lighting!L110/SUM(Res_Lighting!$B$2:$Y$366)*1000</f>
        <v>0.10321469839512692</v>
      </c>
      <c r="U111" s="4">
        <f>Res_Lighting!M110/SUM(Res_Lighting!$B$2:$Y$366)*1000</f>
        <v>9.5742480458691256E-2</v>
      </c>
      <c r="V111" s="4">
        <f>Res_Lighting!N110/SUM(Res_Lighting!$B$2:$Y$366)*1000</f>
        <v>9.0625944423324944E-2</v>
      </c>
      <c r="W111" s="4">
        <f>Res_Lighting!O110/SUM(Res_Lighting!$B$2:$Y$366)*1000</f>
        <v>9.0084099682910854E-2</v>
      </c>
      <c r="X111" s="4">
        <f>Res_Lighting!P110/SUM(Res_Lighting!$B$2:$Y$366)*1000</f>
        <v>8.7271545627245137E-2</v>
      </c>
      <c r="Y111" s="4">
        <f>Res_Lighting!Q110/SUM(Res_Lighting!$B$2:$Y$366)*1000</f>
        <v>8.5105449056111504E-2</v>
      </c>
      <c r="Z111" s="4">
        <f>Res_Lighting!R110/SUM(Res_Lighting!$B$2:$Y$366)*1000</f>
        <v>8.9836610946418038E-2</v>
      </c>
      <c r="AA111" s="4">
        <f>Res_Lighting!S110/SUM(Res_Lighting!$B$2:$Y$366)*1000</f>
        <v>9.7401091511346655E-2</v>
      </c>
      <c r="AB111" s="4">
        <f>Res_Lighting!T110/SUM(Res_Lighting!$B$2:$Y$366)*1000</f>
        <v>0.10599881244028424</v>
      </c>
      <c r="AC111" s="4">
        <f>Res_Lighting!U110/SUM(Res_Lighting!$B$2:$Y$366)*1000</f>
        <v>0.12993029163383565</v>
      </c>
      <c r="AD111" s="4">
        <f>Res_Lighting!V110/SUM(Res_Lighting!$B$2:$Y$366)*1000</f>
        <v>0.16932003468220813</v>
      </c>
      <c r="AE111" s="4">
        <f>Res_Lighting!W110/SUM(Res_Lighting!$B$2:$Y$366)*1000</f>
        <v>0.21768001731337747</v>
      </c>
      <c r="AF111" s="4">
        <f>Res_Lighting!X110/SUM(Res_Lighting!$B$2:$Y$366)*1000</f>
        <v>0.21452217803017429</v>
      </c>
      <c r="AG111" s="4">
        <f>Res_Lighting!Y110/SUM(Res_Lighting!$B$2:$Y$366)*1000</f>
        <v>0.16727599262974069</v>
      </c>
      <c r="AH111" s="8">
        <f t="shared" si="17"/>
        <v>2.4554425753492568</v>
      </c>
      <c r="AI111">
        <f t="shared" si="18"/>
        <v>4</v>
      </c>
      <c r="AJ111" t="str">
        <f t="shared" si="19"/>
        <v>No</v>
      </c>
      <c r="AK111" t="str">
        <f t="shared" si="13"/>
        <v>On</v>
      </c>
      <c r="AL111" t="str">
        <f t="shared" si="14"/>
        <v>4On</v>
      </c>
      <c r="AM111" s="9" t="str">
        <f t="shared" si="15"/>
        <v>W</v>
      </c>
      <c r="AN111" s="9">
        <f t="shared" si="16"/>
        <v>0.12993029163383565</v>
      </c>
    </row>
    <row r="112" spans="9:40" x14ac:dyDescent="0.25">
      <c r="I112" s="2">
        <f t="shared" si="20"/>
        <v>42845</v>
      </c>
      <c r="J112" s="4">
        <f>Res_Lighting!B111/SUM(Res_Lighting!$B$2:$Y$366)*1000</f>
        <v>0.11181948826492606</v>
      </c>
      <c r="K112" s="4">
        <f>Res_Lighting!C111/SUM(Res_Lighting!$B$2:$Y$366)*1000</f>
        <v>6.9527114281758284E-2</v>
      </c>
      <c r="L112" s="4">
        <f>Res_Lighting!D111/SUM(Res_Lighting!$B$2:$Y$366)*1000</f>
        <v>4.8775170776583388E-2</v>
      </c>
      <c r="M112" s="4">
        <f>Res_Lighting!E111/SUM(Res_Lighting!$B$2:$Y$366)*1000</f>
        <v>4.1649220391459942E-2</v>
      </c>
      <c r="N112" s="4">
        <f>Res_Lighting!F111/SUM(Res_Lighting!$B$2:$Y$366)*1000</f>
        <v>3.8939737684407089E-2</v>
      </c>
      <c r="O112" s="4">
        <f>Res_Lighting!G111/SUM(Res_Lighting!$B$2:$Y$366)*1000</f>
        <v>4.197310612197401E-2</v>
      </c>
      <c r="P112" s="4">
        <f>Res_Lighting!H111/SUM(Res_Lighting!$B$2:$Y$366)*1000</f>
        <v>5.1150265416944452E-2</v>
      </c>
      <c r="Q112" s="4">
        <f>Res_Lighting!I111/SUM(Res_Lighting!$B$2:$Y$366)*1000</f>
        <v>8.3238724341485618E-2</v>
      </c>
      <c r="R112" s="4">
        <f>Res_Lighting!J111/SUM(Res_Lighting!$B$2:$Y$366)*1000</f>
        <v>0.11089069639797343</v>
      </c>
      <c r="S112" s="4">
        <f>Res_Lighting!K111/SUM(Res_Lighting!$B$2:$Y$366)*1000</f>
        <v>0.11346980484094935</v>
      </c>
      <c r="T112" s="4">
        <f>Res_Lighting!L111/SUM(Res_Lighting!$B$2:$Y$366)*1000</f>
        <v>0.10321469839512692</v>
      </c>
      <c r="U112" s="4">
        <f>Res_Lighting!M111/SUM(Res_Lighting!$B$2:$Y$366)*1000</f>
        <v>9.5742480458691256E-2</v>
      </c>
      <c r="V112" s="4">
        <f>Res_Lighting!N111/SUM(Res_Lighting!$B$2:$Y$366)*1000</f>
        <v>9.0625944423324944E-2</v>
      </c>
      <c r="W112" s="4">
        <f>Res_Lighting!O111/SUM(Res_Lighting!$B$2:$Y$366)*1000</f>
        <v>9.0084099682910854E-2</v>
      </c>
      <c r="X112" s="4">
        <f>Res_Lighting!P111/SUM(Res_Lighting!$B$2:$Y$366)*1000</f>
        <v>8.7271545627245137E-2</v>
      </c>
      <c r="Y112" s="4">
        <f>Res_Lighting!Q111/SUM(Res_Lighting!$B$2:$Y$366)*1000</f>
        <v>8.5105449056111504E-2</v>
      </c>
      <c r="Z112" s="4">
        <f>Res_Lighting!R111/SUM(Res_Lighting!$B$2:$Y$366)*1000</f>
        <v>8.9836610946418038E-2</v>
      </c>
      <c r="AA112" s="4">
        <f>Res_Lighting!S111/SUM(Res_Lighting!$B$2:$Y$366)*1000</f>
        <v>9.7401091511346655E-2</v>
      </c>
      <c r="AB112" s="4">
        <f>Res_Lighting!T111/SUM(Res_Lighting!$B$2:$Y$366)*1000</f>
        <v>0.10599881244028424</v>
      </c>
      <c r="AC112" s="4">
        <f>Res_Lighting!U111/SUM(Res_Lighting!$B$2:$Y$366)*1000</f>
        <v>0.12993029163383565</v>
      </c>
      <c r="AD112" s="4">
        <f>Res_Lighting!V111/SUM(Res_Lighting!$B$2:$Y$366)*1000</f>
        <v>0.16932003468220813</v>
      </c>
      <c r="AE112" s="4">
        <f>Res_Lighting!W111/SUM(Res_Lighting!$B$2:$Y$366)*1000</f>
        <v>0.21768001731337747</v>
      </c>
      <c r="AF112" s="4">
        <f>Res_Lighting!X111/SUM(Res_Lighting!$B$2:$Y$366)*1000</f>
        <v>0.21452217803017429</v>
      </c>
      <c r="AG112" s="4">
        <f>Res_Lighting!Y111/SUM(Res_Lighting!$B$2:$Y$366)*1000</f>
        <v>0.16727599262974069</v>
      </c>
      <c r="AH112" s="8">
        <f t="shared" si="17"/>
        <v>2.4554425753492568</v>
      </c>
      <c r="AI112">
        <f t="shared" si="18"/>
        <v>4</v>
      </c>
      <c r="AJ112" t="str">
        <f t="shared" si="19"/>
        <v>No</v>
      </c>
      <c r="AK112" t="str">
        <f t="shared" si="13"/>
        <v>On</v>
      </c>
      <c r="AL112" t="str">
        <f t="shared" si="14"/>
        <v>4On</v>
      </c>
      <c r="AM112" s="9" t="str">
        <f t="shared" si="15"/>
        <v>W</v>
      </c>
      <c r="AN112" s="9">
        <f t="shared" si="16"/>
        <v>0.12993029163383565</v>
      </c>
    </row>
    <row r="113" spans="9:40" x14ac:dyDescent="0.25">
      <c r="I113" s="2">
        <f t="shared" si="20"/>
        <v>42846</v>
      </c>
      <c r="J113" s="4">
        <f>Res_Lighting!B112/SUM(Res_Lighting!$B$2:$Y$366)*1000</f>
        <v>0.11181948826492606</v>
      </c>
      <c r="K113" s="4">
        <f>Res_Lighting!C112/SUM(Res_Lighting!$B$2:$Y$366)*1000</f>
        <v>6.9527114281758284E-2</v>
      </c>
      <c r="L113" s="4">
        <f>Res_Lighting!D112/SUM(Res_Lighting!$B$2:$Y$366)*1000</f>
        <v>4.8775170776583388E-2</v>
      </c>
      <c r="M113" s="4">
        <f>Res_Lighting!E112/SUM(Res_Lighting!$B$2:$Y$366)*1000</f>
        <v>4.1649220391459942E-2</v>
      </c>
      <c r="N113" s="4">
        <f>Res_Lighting!F112/SUM(Res_Lighting!$B$2:$Y$366)*1000</f>
        <v>3.8939737684407089E-2</v>
      </c>
      <c r="O113" s="4">
        <f>Res_Lighting!G112/SUM(Res_Lighting!$B$2:$Y$366)*1000</f>
        <v>4.197310612197401E-2</v>
      </c>
      <c r="P113" s="4">
        <f>Res_Lighting!H112/SUM(Res_Lighting!$B$2:$Y$366)*1000</f>
        <v>5.1150265416944452E-2</v>
      </c>
      <c r="Q113" s="4">
        <f>Res_Lighting!I112/SUM(Res_Lighting!$B$2:$Y$366)*1000</f>
        <v>8.3238724341485618E-2</v>
      </c>
      <c r="R113" s="4">
        <f>Res_Lighting!J112/SUM(Res_Lighting!$B$2:$Y$366)*1000</f>
        <v>0.11089069639797343</v>
      </c>
      <c r="S113" s="4">
        <f>Res_Lighting!K112/SUM(Res_Lighting!$B$2:$Y$366)*1000</f>
        <v>0.11346980484094935</v>
      </c>
      <c r="T113" s="4">
        <f>Res_Lighting!L112/SUM(Res_Lighting!$B$2:$Y$366)*1000</f>
        <v>0.10321469839512692</v>
      </c>
      <c r="U113" s="4">
        <f>Res_Lighting!M112/SUM(Res_Lighting!$B$2:$Y$366)*1000</f>
        <v>9.5742480458691256E-2</v>
      </c>
      <c r="V113" s="4">
        <f>Res_Lighting!N112/SUM(Res_Lighting!$B$2:$Y$366)*1000</f>
        <v>9.0625944423324944E-2</v>
      </c>
      <c r="W113" s="4">
        <f>Res_Lighting!O112/SUM(Res_Lighting!$B$2:$Y$366)*1000</f>
        <v>9.0084099682910854E-2</v>
      </c>
      <c r="X113" s="4">
        <f>Res_Lighting!P112/SUM(Res_Lighting!$B$2:$Y$366)*1000</f>
        <v>8.7271545627245137E-2</v>
      </c>
      <c r="Y113" s="4">
        <f>Res_Lighting!Q112/SUM(Res_Lighting!$B$2:$Y$366)*1000</f>
        <v>8.5105449056111504E-2</v>
      </c>
      <c r="Z113" s="4">
        <f>Res_Lighting!R112/SUM(Res_Lighting!$B$2:$Y$366)*1000</f>
        <v>8.9836610946418038E-2</v>
      </c>
      <c r="AA113" s="4">
        <f>Res_Lighting!S112/SUM(Res_Lighting!$B$2:$Y$366)*1000</f>
        <v>9.7401091511346655E-2</v>
      </c>
      <c r="AB113" s="4">
        <f>Res_Lighting!T112/SUM(Res_Lighting!$B$2:$Y$366)*1000</f>
        <v>0.10599881244028424</v>
      </c>
      <c r="AC113" s="4">
        <f>Res_Lighting!U112/SUM(Res_Lighting!$B$2:$Y$366)*1000</f>
        <v>0.12993029163383565</v>
      </c>
      <c r="AD113" s="4">
        <f>Res_Lighting!V112/SUM(Res_Lighting!$B$2:$Y$366)*1000</f>
        <v>0.16932003468220813</v>
      </c>
      <c r="AE113" s="4">
        <f>Res_Lighting!W112/SUM(Res_Lighting!$B$2:$Y$366)*1000</f>
        <v>0.21768001731337747</v>
      </c>
      <c r="AF113" s="4">
        <f>Res_Lighting!X112/SUM(Res_Lighting!$B$2:$Y$366)*1000</f>
        <v>0.21452217803017429</v>
      </c>
      <c r="AG113" s="4">
        <f>Res_Lighting!Y112/SUM(Res_Lighting!$B$2:$Y$366)*1000</f>
        <v>0.16727599262974069</v>
      </c>
      <c r="AH113" s="8">
        <f t="shared" si="17"/>
        <v>2.4554425753492568</v>
      </c>
      <c r="AI113">
        <f t="shared" si="18"/>
        <v>4</v>
      </c>
      <c r="AJ113" t="str">
        <f t="shared" si="19"/>
        <v>No</v>
      </c>
      <c r="AK113" t="str">
        <f t="shared" si="13"/>
        <v>On</v>
      </c>
      <c r="AL113" t="str">
        <f t="shared" si="14"/>
        <v>4On</v>
      </c>
      <c r="AM113" s="9" t="str">
        <f t="shared" si="15"/>
        <v>W</v>
      </c>
      <c r="AN113" s="9">
        <f t="shared" si="16"/>
        <v>0.12993029163383565</v>
      </c>
    </row>
    <row r="114" spans="9:40" x14ac:dyDescent="0.25">
      <c r="I114" s="2">
        <f t="shared" si="20"/>
        <v>42847</v>
      </c>
      <c r="J114" s="4">
        <f>Res_Lighting!B113/SUM(Res_Lighting!$B$2:$Y$366)*1000</f>
        <v>0.11181948826492606</v>
      </c>
      <c r="K114" s="4">
        <f>Res_Lighting!C113/SUM(Res_Lighting!$B$2:$Y$366)*1000</f>
        <v>6.9248990351945691E-2</v>
      </c>
      <c r="L114" s="4">
        <f>Res_Lighting!D113/SUM(Res_Lighting!$B$2:$Y$366)*1000</f>
        <v>4.858005923896528E-2</v>
      </c>
      <c r="M114" s="4">
        <f>Res_Lighting!E113/SUM(Res_Lighting!$B$2:$Y$366)*1000</f>
        <v>4.1482614241203787E-2</v>
      </c>
      <c r="N114" s="4">
        <f>Res_Lighting!F113/SUM(Res_Lighting!$B$2:$Y$366)*1000</f>
        <v>3.8783970067952186E-2</v>
      </c>
      <c r="O114" s="4">
        <f>Res_Lighting!G113/SUM(Res_Lighting!$B$2:$Y$366)*1000</f>
        <v>4.1805204356717703E-2</v>
      </c>
      <c r="P114" s="4">
        <f>Res_Lighting!H113/SUM(Res_Lighting!$B$2:$Y$366)*1000</f>
        <v>5.0945652972207205E-2</v>
      </c>
      <c r="Q114" s="4">
        <f>Res_Lighting!I113/SUM(Res_Lighting!$B$2:$Y$366)*1000</f>
        <v>8.2905750920028456E-2</v>
      </c>
      <c r="R114" s="4">
        <f>Res_Lighting!J113/SUM(Res_Lighting!$B$2:$Y$366)*1000</f>
        <v>0.11044710893457212</v>
      </c>
      <c r="S114" s="4">
        <f>Res_Lighting!K113/SUM(Res_Lighting!$B$2:$Y$366)*1000</f>
        <v>0.11301590036981683</v>
      </c>
      <c r="T114" s="4">
        <f>Res_Lighting!L113/SUM(Res_Lighting!$B$2:$Y$366)*1000</f>
        <v>0.102801816631967</v>
      </c>
      <c r="U114" s="4">
        <f>Res_Lighting!M113/SUM(Res_Lighting!$B$2:$Y$366)*1000</f>
        <v>9.5359489230157551E-2</v>
      </c>
      <c r="V114" s="4">
        <f>Res_Lighting!N113/SUM(Res_Lighting!$B$2:$Y$366)*1000</f>
        <v>9.0263420477575546E-2</v>
      </c>
      <c r="W114" s="4">
        <f>Res_Lighting!O113/SUM(Res_Lighting!$B$2:$Y$366)*1000</f>
        <v>8.9723743236706149E-2</v>
      </c>
      <c r="X114" s="4">
        <f>Res_Lighting!P113/SUM(Res_Lighting!$B$2:$Y$366)*1000</f>
        <v>8.6922440023173841E-2</v>
      </c>
      <c r="Y114" s="4">
        <f>Res_Lighting!Q113/SUM(Res_Lighting!$B$2:$Y$366)*1000</f>
        <v>8.4765008320371663E-2</v>
      </c>
      <c r="Z114" s="4">
        <f>Res_Lighting!R113/SUM(Res_Lighting!$B$2:$Y$366)*1000</f>
        <v>8.9477244510235934E-2</v>
      </c>
      <c r="AA114" s="4">
        <f>Res_Lighting!S113/SUM(Res_Lighting!$B$2:$Y$366)*1000</f>
        <v>9.7011465469492117E-2</v>
      </c>
      <c r="AB114" s="4">
        <f>Res_Lighting!T113/SUM(Res_Lighting!$B$2:$Y$366)*1000</f>
        <v>0.1055747936013621</v>
      </c>
      <c r="AC114" s="4">
        <f>Res_Lighting!U113/SUM(Res_Lighting!$B$2:$Y$366)*1000</f>
        <v>0.12941054155238615</v>
      </c>
      <c r="AD114" s="4">
        <f>Res_Lighting!V113/SUM(Res_Lighting!$B$2:$Y$366)*1000</f>
        <v>0.1686427168627028</v>
      </c>
      <c r="AE114" s="4">
        <f>Res_Lighting!W113/SUM(Res_Lighting!$B$2:$Y$366)*1000</f>
        <v>0.21680924880123237</v>
      </c>
      <c r="AF114" s="4">
        <f>Res_Lighting!X113/SUM(Res_Lighting!$B$2:$Y$366)*1000</f>
        <v>0.21366404157791311</v>
      </c>
      <c r="AG114" s="4">
        <f>Res_Lighting!Y113/SUM(Res_Lighting!$B$2:$Y$366)*1000</f>
        <v>0.16660685143332996</v>
      </c>
      <c r="AH114" s="8">
        <f t="shared" si="17"/>
        <v>2.4460675614469412</v>
      </c>
      <c r="AI114">
        <f t="shared" si="18"/>
        <v>4</v>
      </c>
      <c r="AJ114" t="str">
        <f t="shared" si="19"/>
        <v>No</v>
      </c>
      <c r="AK114" t="str">
        <f t="shared" si="13"/>
        <v>Off</v>
      </c>
      <c r="AL114" t="str">
        <f t="shared" si="14"/>
        <v>4Off</v>
      </c>
      <c r="AM114" s="9" t="str">
        <f t="shared" si="15"/>
        <v>W</v>
      </c>
      <c r="AN114" s="9">
        <f t="shared" si="16"/>
        <v>0.12941054155238615</v>
      </c>
    </row>
    <row r="115" spans="9:40" x14ac:dyDescent="0.25">
      <c r="I115" s="2">
        <f t="shared" si="20"/>
        <v>42848</v>
      </c>
      <c r="J115" s="4">
        <f>Res_Lighting!B114/SUM(Res_Lighting!$B$2:$Y$366)*1000</f>
        <v>0.11137218542736192</v>
      </c>
      <c r="K115" s="4">
        <f>Res_Lighting!C114/SUM(Res_Lighting!$B$2:$Y$366)*1000</f>
        <v>6.9248990351945691E-2</v>
      </c>
      <c r="L115" s="4">
        <f>Res_Lighting!D114/SUM(Res_Lighting!$B$2:$Y$366)*1000</f>
        <v>4.858005923896528E-2</v>
      </c>
      <c r="M115" s="4">
        <f>Res_Lighting!E114/SUM(Res_Lighting!$B$2:$Y$366)*1000</f>
        <v>4.1482614241203787E-2</v>
      </c>
      <c r="N115" s="4">
        <f>Res_Lighting!F114/SUM(Res_Lighting!$B$2:$Y$366)*1000</f>
        <v>3.8783970067952186E-2</v>
      </c>
      <c r="O115" s="4">
        <f>Res_Lighting!G114/SUM(Res_Lighting!$B$2:$Y$366)*1000</f>
        <v>4.1805204356717703E-2</v>
      </c>
      <c r="P115" s="4">
        <f>Res_Lighting!H114/SUM(Res_Lighting!$B$2:$Y$366)*1000</f>
        <v>5.0945652972207205E-2</v>
      </c>
      <c r="Q115" s="4">
        <f>Res_Lighting!I114/SUM(Res_Lighting!$B$2:$Y$366)*1000</f>
        <v>8.2905750920028456E-2</v>
      </c>
      <c r="R115" s="4">
        <f>Res_Lighting!J114/SUM(Res_Lighting!$B$2:$Y$366)*1000</f>
        <v>0.11044710893457212</v>
      </c>
      <c r="S115" s="4">
        <f>Res_Lighting!K114/SUM(Res_Lighting!$B$2:$Y$366)*1000</f>
        <v>0.11301590036981683</v>
      </c>
      <c r="T115" s="4">
        <f>Res_Lighting!L114/SUM(Res_Lighting!$B$2:$Y$366)*1000</f>
        <v>0.102801816631967</v>
      </c>
      <c r="U115" s="4">
        <f>Res_Lighting!M114/SUM(Res_Lighting!$B$2:$Y$366)*1000</f>
        <v>9.5359489230157551E-2</v>
      </c>
      <c r="V115" s="4">
        <f>Res_Lighting!N114/SUM(Res_Lighting!$B$2:$Y$366)*1000</f>
        <v>9.0263420477575546E-2</v>
      </c>
      <c r="W115" s="4">
        <f>Res_Lighting!O114/SUM(Res_Lighting!$B$2:$Y$366)*1000</f>
        <v>8.9723743236706149E-2</v>
      </c>
      <c r="X115" s="4">
        <f>Res_Lighting!P114/SUM(Res_Lighting!$B$2:$Y$366)*1000</f>
        <v>8.6922440023173841E-2</v>
      </c>
      <c r="Y115" s="4">
        <f>Res_Lighting!Q114/SUM(Res_Lighting!$B$2:$Y$366)*1000</f>
        <v>8.4765008320371663E-2</v>
      </c>
      <c r="Z115" s="4">
        <f>Res_Lighting!R114/SUM(Res_Lighting!$B$2:$Y$366)*1000</f>
        <v>8.9477244510235934E-2</v>
      </c>
      <c r="AA115" s="4">
        <f>Res_Lighting!S114/SUM(Res_Lighting!$B$2:$Y$366)*1000</f>
        <v>9.7011465469492117E-2</v>
      </c>
      <c r="AB115" s="4">
        <f>Res_Lighting!T114/SUM(Res_Lighting!$B$2:$Y$366)*1000</f>
        <v>0.1055747936013621</v>
      </c>
      <c r="AC115" s="4">
        <f>Res_Lighting!U114/SUM(Res_Lighting!$B$2:$Y$366)*1000</f>
        <v>0.12941054155238615</v>
      </c>
      <c r="AD115" s="4">
        <f>Res_Lighting!V114/SUM(Res_Lighting!$B$2:$Y$366)*1000</f>
        <v>0.1686427168627028</v>
      </c>
      <c r="AE115" s="4">
        <f>Res_Lighting!W114/SUM(Res_Lighting!$B$2:$Y$366)*1000</f>
        <v>0.21680924880123237</v>
      </c>
      <c r="AF115" s="4">
        <f>Res_Lighting!X114/SUM(Res_Lighting!$B$2:$Y$366)*1000</f>
        <v>0.21366404157791311</v>
      </c>
      <c r="AG115" s="4">
        <f>Res_Lighting!Y114/SUM(Res_Lighting!$B$2:$Y$366)*1000</f>
        <v>0.16660685143332996</v>
      </c>
      <c r="AH115" s="8">
        <f t="shared" si="17"/>
        <v>2.4456202586093769</v>
      </c>
      <c r="AI115">
        <f t="shared" si="18"/>
        <v>4</v>
      </c>
      <c r="AJ115" t="str">
        <f t="shared" si="19"/>
        <v>No</v>
      </c>
      <c r="AK115" t="str">
        <f t="shared" si="13"/>
        <v>Off</v>
      </c>
      <c r="AL115" t="str">
        <f t="shared" si="14"/>
        <v>4Off</v>
      </c>
      <c r="AM115" s="9" t="str">
        <f t="shared" si="15"/>
        <v>W</v>
      </c>
      <c r="AN115" s="9">
        <f t="shared" si="16"/>
        <v>0.12941054155238615</v>
      </c>
    </row>
    <row r="116" spans="9:40" x14ac:dyDescent="0.25">
      <c r="I116" s="2">
        <f t="shared" si="20"/>
        <v>42849</v>
      </c>
      <c r="J116" s="4">
        <f>Res_Lighting!B115/SUM(Res_Lighting!$B$2:$Y$366)*1000</f>
        <v>0.11137218542736192</v>
      </c>
      <c r="K116" s="4">
        <f>Res_Lighting!C115/SUM(Res_Lighting!$B$2:$Y$366)*1000</f>
        <v>6.9527114281758284E-2</v>
      </c>
      <c r="L116" s="4">
        <f>Res_Lighting!D115/SUM(Res_Lighting!$B$2:$Y$366)*1000</f>
        <v>4.8775170776583388E-2</v>
      </c>
      <c r="M116" s="4">
        <f>Res_Lighting!E115/SUM(Res_Lighting!$B$2:$Y$366)*1000</f>
        <v>4.1649220391459942E-2</v>
      </c>
      <c r="N116" s="4">
        <f>Res_Lighting!F115/SUM(Res_Lighting!$B$2:$Y$366)*1000</f>
        <v>3.8939737684407089E-2</v>
      </c>
      <c r="O116" s="4">
        <f>Res_Lighting!G115/SUM(Res_Lighting!$B$2:$Y$366)*1000</f>
        <v>4.197310612197401E-2</v>
      </c>
      <c r="P116" s="4">
        <f>Res_Lighting!H115/SUM(Res_Lighting!$B$2:$Y$366)*1000</f>
        <v>5.1150265416944452E-2</v>
      </c>
      <c r="Q116" s="4">
        <f>Res_Lighting!I115/SUM(Res_Lighting!$B$2:$Y$366)*1000</f>
        <v>8.3238724341485618E-2</v>
      </c>
      <c r="R116" s="4">
        <f>Res_Lighting!J115/SUM(Res_Lighting!$B$2:$Y$366)*1000</f>
        <v>0.11089069639797343</v>
      </c>
      <c r="S116" s="4">
        <f>Res_Lighting!K115/SUM(Res_Lighting!$B$2:$Y$366)*1000</f>
        <v>0.11346980484094935</v>
      </c>
      <c r="T116" s="4">
        <f>Res_Lighting!L115/SUM(Res_Lighting!$B$2:$Y$366)*1000</f>
        <v>0.10321469839512692</v>
      </c>
      <c r="U116" s="4">
        <f>Res_Lighting!M115/SUM(Res_Lighting!$B$2:$Y$366)*1000</f>
        <v>9.5742480458691256E-2</v>
      </c>
      <c r="V116" s="4">
        <f>Res_Lighting!N115/SUM(Res_Lighting!$B$2:$Y$366)*1000</f>
        <v>9.0625944423324944E-2</v>
      </c>
      <c r="W116" s="4">
        <f>Res_Lighting!O115/SUM(Res_Lighting!$B$2:$Y$366)*1000</f>
        <v>9.0084099682910854E-2</v>
      </c>
      <c r="X116" s="4">
        <f>Res_Lighting!P115/SUM(Res_Lighting!$B$2:$Y$366)*1000</f>
        <v>8.7271545627245137E-2</v>
      </c>
      <c r="Y116" s="4">
        <f>Res_Lighting!Q115/SUM(Res_Lighting!$B$2:$Y$366)*1000</f>
        <v>8.5105449056111504E-2</v>
      </c>
      <c r="Z116" s="4">
        <f>Res_Lighting!R115/SUM(Res_Lighting!$B$2:$Y$366)*1000</f>
        <v>8.9836610946418038E-2</v>
      </c>
      <c r="AA116" s="4">
        <f>Res_Lighting!S115/SUM(Res_Lighting!$B$2:$Y$366)*1000</f>
        <v>9.7401091511346655E-2</v>
      </c>
      <c r="AB116" s="4">
        <f>Res_Lighting!T115/SUM(Res_Lighting!$B$2:$Y$366)*1000</f>
        <v>0.10599881244028424</v>
      </c>
      <c r="AC116" s="4">
        <f>Res_Lighting!U115/SUM(Res_Lighting!$B$2:$Y$366)*1000</f>
        <v>0.12993029163383565</v>
      </c>
      <c r="AD116" s="4">
        <f>Res_Lighting!V115/SUM(Res_Lighting!$B$2:$Y$366)*1000</f>
        <v>0.16932003468220813</v>
      </c>
      <c r="AE116" s="4">
        <f>Res_Lighting!W115/SUM(Res_Lighting!$B$2:$Y$366)*1000</f>
        <v>0.21768001731337747</v>
      </c>
      <c r="AF116" s="4">
        <f>Res_Lighting!X115/SUM(Res_Lighting!$B$2:$Y$366)*1000</f>
        <v>0.21452217803017429</v>
      </c>
      <c r="AG116" s="4">
        <f>Res_Lighting!Y115/SUM(Res_Lighting!$B$2:$Y$366)*1000</f>
        <v>0.16727599262974069</v>
      </c>
      <c r="AH116" s="8">
        <f t="shared" si="17"/>
        <v>2.4549952725116926</v>
      </c>
      <c r="AI116">
        <f t="shared" si="18"/>
        <v>4</v>
      </c>
      <c r="AJ116" t="str">
        <f t="shared" si="19"/>
        <v>No</v>
      </c>
      <c r="AK116" t="str">
        <f t="shared" si="13"/>
        <v>On</v>
      </c>
      <c r="AL116" t="str">
        <f t="shared" si="14"/>
        <v>4On</v>
      </c>
      <c r="AM116" s="9" t="str">
        <f t="shared" si="15"/>
        <v>W</v>
      </c>
      <c r="AN116" s="9">
        <f t="shared" si="16"/>
        <v>0.12993029163383565</v>
      </c>
    </row>
    <row r="117" spans="9:40" x14ac:dyDescent="0.25">
      <c r="I117" s="2">
        <f t="shared" si="20"/>
        <v>42850</v>
      </c>
      <c r="J117" s="4">
        <f>Res_Lighting!B116/SUM(Res_Lighting!$B$2:$Y$366)*1000</f>
        <v>0.11181948826492606</v>
      </c>
      <c r="K117" s="4">
        <f>Res_Lighting!C116/SUM(Res_Lighting!$B$2:$Y$366)*1000</f>
        <v>6.9527114281758284E-2</v>
      </c>
      <c r="L117" s="4">
        <f>Res_Lighting!D116/SUM(Res_Lighting!$B$2:$Y$366)*1000</f>
        <v>4.8775170776583388E-2</v>
      </c>
      <c r="M117" s="4">
        <f>Res_Lighting!E116/SUM(Res_Lighting!$B$2:$Y$366)*1000</f>
        <v>4.1649220391459942E-2</v>
      </c>
      <c r="N117" s="4">
        <f>Res_Lighting!F116/SUM(Res_Lighting!$B$2:$Y$366)*1000</f>
        <v>3.8939737684407089E-2</v>
      </c>
      <c r="O117" s="4">
        <f>Res_Lighting!G116/SUM(Res_Lighting!$B$2:$Y$366)*1000</f>
        <v>4.197310612197401E-2</v>
      </c>
      <c r="P117" s="4">
        <f>Res_Lighting!H116/SUM(Res_Lighting!$B$2:$Y$366)*1000</f>
        <v>5.1150265416944452E-2</v>
      </c>
      <c r="Q117" s="4">
        <f>Res_Lighting!I116/SUM(Res_Lighting!$B$2:$Y$366)*1000</f>
        <v>8.3238724341485618E-2</v>
      </c>
      <c r="R117" s="4">
        <f>Res_Lighting!J116/SUM(Res_Lighting!$B$2:$Y$366)*1000</f>
        <v>0.11089069639797343</v>
      </c>
      <c r="S117" s="4">
        <f>Res_Lighting!K116/SUM(Res_Lighting!$B$2:$Y$366)*1000</f>
        <v>0.11346980484094935</v>
      </c>
      <c r="T117" s="4">
        <f>Res_Lighting!L116/SUM(Res_Lighting!$B$2:$Y$366)*1000</f>
        <v>0.10321469839512692</v>
      </c>
      <c r="U117" s="4">
        <f>Res_Lighting!M116/SUM(Res_Lighting!$B$2:$Y$366)*1000</f>
        <v>9.5742480458691256E-2</v>
      </c>
      <c r="V117" s="4">
        <f>Res_Lighting!N116/SUM(Res_Lighting!$B$2:$Y$366)*1000</f>
        <v>9.0625944423324944E-2</v>
      </c>
      <c r="W117" s="4">
        <f>Res_Lighting!O116/SUM(Res_Lighting!$B$2:$Y$366)*1000</f>
        <v>9.0084099682910854E-2</v>
      </c>
      <c r="X117" s="4">
        <f>Res_Lighting!P116/SUM(Res_Lighting!$B$2:$Y$366)*1000</f>
        <v>8.7271545627245137E-2</v>
      </c>
      <c r="Y117" s="4">
        <f>Res_Lighting!Q116/SUM(Res_Lighting!$B$2:$Y$366)*1000</f>
        <v>8.5105449056111504E-2</v>
      </c>
      <c r="Z117" s="4">
        <f>Res_Lighting!R116/SUM(Res_Lighting!$B$2:$Y$366)*1000</f>
        <v>8.9836610946418038E-2</v>
      </c>
      <c r="AA117" s="4">
        <f>Res_Lighting!S116/SUM(Res_Lighting!$B$2:$Y$366)*1000</f>
        <v>9.7401091511346655E-2</v>
      </c>
      <c r="AB117" s="4">
        <f>Res_Lighting!T116/SUM(Res_Lighting!$B$2:$Y$366)*1000</f>
        <v>0.10599881244028424</v>
      </c>
      <c r="AC117" s="4">
        <f>Res_Lighting!U116/SUM(Res_Lighting!$B$2:$Y$366)*1000</f>
        <v>0.12993029163383565</v>
      </c>
      <c r="AD117" s="4">
        <f>Res_Lighting!V116/SUM(Res_Lighting!$B$2:$Y$366)*1000</f>
        <v>0.16932003468220813</v>
      </c>
      <c r="AE117" s="4">
        <f>Res_Lighting!W116/SUM(Res_Lighting!$B$2:$Y$366)*1000</f>
        <v>0.21768001731337747</v>
      </c>
      <c r="AF117" s="4">
        <f>Res_Lighting!X116/SUM(Res_Lighting!$B$2:$Y$366)*1000</f>
        <v>0.21452217803017429</v>
      </c>
      <c r="AG117" s="4">
        <f>Res_Lighting!Y116/SUM(Res_Lighting!$B$2:$Y$366)*1000</f>
        <v>0.16727599262974069</v>
      </c>
      <c r="AH117" s="8">
        <f t="shared" si="17"/>
        <v>2.4554425753492568</v>
      </c>
      <c r="AI117">
        <f t="shared" si="18"/>
        <v>4</v>
      </c>
      <c r="AJ117" t="str">
        <f t="shared" si="19"/>
        <v>No</v>
      </c>
      <c r="AK117" t="str">
        <f t="shared" si="13"/>
        <v>On</v>
      </c>
      <c r="AL117" t="str">
        <f t="shared" si="14"/>
        <v>4On</v>
      </c>
      <c r="AM117" s="9" t="str">
        <f t="shared" si="15"/>
        <v>W</v>
      </c>
      <c r="AN117" s="9">
        <f t="shared" si="16"/>
        <v>0.12993029163383565</v>
      </c>
    </row>
    <row r="118" spans="9:40" x14ac:dyDescent="0.25">
      <c r="I118" s="2">
        <f t="shared" si="20"/>
        <v>42851</v>
      </c>
      <c r="J118" s="4">
        <f>Res_Lighting!B117/SUM(Res_Lighting!$B$2:$Y$366)*1000</f>
        <v>0.11181948826492606</v>
      </c>
      <c r="K118" s="4">
        <f>Res_Lighting!C117/SUM(Res_Lighting!$B$2:$Y$366)*1000</f>
        <v>6.9527114281758284E-2</v>
      </c>
      <c r="L118" s="4">
        <f>Res_Lighting!D117/SUM(Res_Lighting!$B$2:$Y$366)*1000</f>
        <v>4.8775170776583388E-2</v>
      </c>
      <c r="M118" s="4">
        <f>Res_Lighting!E117/SUM(Res_Lighting!$B$2:$Y$366)*1000</f>
        <v>4.1649220391459942E-2</v>
      </c>
      <c r="N118" s="4">
        <f>Res_Lighting!F117/SUM(Res_Lighting!$B$2:$Y$366)*1000</f>
        <v>3.8939737684407089E-2</v>
      </c>
      <c r="O118" s="4">
        <f>Res_Lighting!G117/SUM(Res_Lighting!$B$2:$Y$366)*1000</f>
        <v>4.197310612197401E-2</v>
      </c>
      <c r="P118" s="4">
        <f>Res_Lighting!H117/SUM(Res_Lighting!$B$2:$Y$366)*1000</f>
        <v>5.1150265416944452E-2</v>
      </c>
      <c r="Q118" s="4">
        <f>Res_Lighting!I117/SUM(Res_Lighting!$B$2:$Y$366)*1000</f>
        <v>8.3238724341485618E-2</v>
      </c>
      <c r="R118" s="4">
        <f>Res_Lighting!J117/SUM(Res_Lighting!$B$2:$Y$366)*1000</f>
        <v>0.11089069639797343</v>
      </c>
      <c r="S118" s="4">
        <f>Res_Lighting!K117/SUM(Res_Lighting!$B$2:$Y$366)*1000</f>
        <v>0.11346980484094935</v>
      </c>
      <c r="T118" s="4">
        <f>Res_Lighting!L117/SUM(Res_Lighting!$B$2:$Y$366)*1000</f>
        <v>0.10321469839512692</v>
      </c>
      <c r="U118" s="4">
        <f>Res_Lighting!M117/SUM(Res_Lighting!$B$2:$Y$366)*1000</f>
        <v>9.5742480458691256E-2</v>
      </c>
      <c r="V118" s="4">
        <f>Res_Lighting!N117/SUM(Res_Lighting!$B$2:$Y$366)*1000</f>
        <v>9.0625944423324944E-2</v>
      </c>
      <c r="W118" s="4">
        <f>Res_Lighting!O117/SUM(Res_Lighting!$B$2:$Y$366)*1000</f>
        <v>9.0084099682910854E-2</v>
      </c>
      <c r="X118" s="4">
        <f>Res_Lighting!P117/SUM(Res_Lighting!$B$2:$Y$366)*1000</f>
        <v>8.7271545627245137E-2</v>
      </c>
      <c r="Y118" s="4">
        <f>Res_Lighting!Q117/SUM(Res_Lighting!$B$2:$Y$366)*1000</f>
        <v>8.5105449056111504E-2</v>
      </c>
      <c r="Z118" s="4">
        <f>Res_Lighting!R117/SUM(Res_Lighting!$B$2:$Y$366)*1000</f>
        <v>8.9836610946418038E-2</v>
      </c>
      <c r="AA118" s="4">
        <f>Res_Lighting!S117/SUM(Res_Lighting!$B$2:$Y$366)*1000</f>
        <v>9.7401091511346655E-2</v>
      </c>
      <c r="AB118" s="4">
        <f>Res_Lighting!T117/SUM(Res_Lighting!$B$2:$Y$366)*1000</f>
        <v>0.10599881244028424</v>
      </c>
      <c r="AC118" s="4">
        <f>Res_Lighting!U117/SUM(Res_Lighting!$B$2:$Y$366)*1000</f>
        <v>0.12993029163383565</v>
      </c>
      <c r="AD118" s="4">
        <f>Res_Lighting!V117/SUM(Res_Lighting!$B$2:$Y$366)*1000</f>
        <v>0.16932003468220813</v>
      </c>
      <c r="AE118" s="4">
        <f>Res_Lighting!W117/SUM(Res_Lighting!$B$2:$Y$366)*1000</f>
        <v>0.21768001731337747</v>
      </c>
      <c r="AF118" s="4">
        <f>Res_Lighting!X117/SUM(Res_Lighting!$B$2:$Y$366)*1000</f>
        <v>0.21452217803017429</v>
      </c>
      <c r="AG118" s="4">
        <f>Res_Lighting!Y117/SUM(Res_Lighting!$B$2:$Y$366)*1000</f>
        <v>0.16727599262974069</v>
      </c>
      <c r="AH118" s="8">
        <f t="shared" si="17"/>
        <v>2.4554425753492568</v>
      </c>
      <c r="AI118">
        <f t="shared" si="18"/>
        <v>4</v>
      </c>
      <c r="AJ118" t="str">
        <f t="shared" si="19"/>
        <v>No</v>
      </c>
      <c r="AK118" t="str">
        <f t="shared" si="13"/>
        <v>On</v>
      </c>
      <c r="AL118" t="str">
        <f t="shared" si="14"/>
        <v>4On</v>
      </c>
      <c r="AM118" s="9" t="str">
        <f t="shared" si="15"/>
        <v>W</v>
      </c>
      <c r="AN118" s="9">
        <f t="shared" si="16"/>
        <v>0.12993029163383565</v>
      </c>
    </row>
    <row r="119" spans="9:40" x14ac:dyDescent="0.25">
      <c r="I119" s="2">
        <f t="shared" si="20"/>
        <v>42852</v>
      </c>
      <c r="J119" s="4">
        <f>Res_Lighting!B118/SUM(Res_Lighting!$B$2:$Y$366)*1000</f>
        <v>0.11181948826492606</v>
      </c>
      <c r="K119" s="4">
        <f>Res_Lighting!C118/SUM(Res_Lighting!$B$2:$Y$366)*1000</f>
        <v>6.9527114281758284E-2</v>
      </c>
      <c r="L119" s="4">
        <f>Res_Lighting!D118/SUM(Res_Lighting!$B$2:$Y$366)*1000</f>
        <v>4.8775170776583388E-2</v>
      </c>
      <c r="M119" s="4">
        <f>Res_Lighting!E118/SUM(Res_Lighting!$B$2:$Y$366)*1000</f>
        <v>4.1649220391459942E-2</v>
      </c>
      <c r="N119" s="4">
        <f>Res_Lighting!F118/SUM(Res_Lighting!$B$2:$Y$366)*1000</f>
        <v>3.8939737684407089E-2</v>
      </c>
      <c r="O119" s="4">
        <f>Res_Lighting!G118/SUM(Res_Lighting!$B$2:$Y$366)*1000</f>
        <v>4.197310612197401E-2</v>
      </c>
      <c r="P119" s="4">
        <f>Res_Lighting!H118/SUM(Res_Lighting!$B$2:$Y$366)*1000</f>
        <v>5.1150265416944452E-2</v>
      </c>
      <c r="Q119" s="4">
        <f>Res_Lighting!I118/SUM(Res_Lighting!$B$2:$Y$366)*1000</f>
        <v>8.3238724341485618E-2</v>
      </c>
      <c r="R119" s="4">
        <f>Res_Lighting!J118/SUM(Res_Lighting!$B$2:$Y$366)*1000</f>
        <v>0.11089069639797343</v>
      </c>
      <c r="S119" s="4">
        <f>Res_Lighting!K118/SUM(Res_Lighting!$B$2:$Y$366)*1000</f>
        <v>0.11346980484094935</v>
      </c>
      <c r="T119" s="4">
        <f>Res_Lighting!L118/SUM(Res_Lighting!$B$2:$Y$366)*1000</f>
        <v>0.10321469839512692</v>
      </c>
      <c r="U119" s="4">
        <f>Res_Lighting!M118/SUM(Res_Lighting!$B$2:$Y$366)*1000</f>
        <v>9.5742480458691256E-2</v>
      </c>
      <c r="V119" s="4">
        <f>Res_Lighting!N118/SUM(Res_Lighting!$B$2:$Y$366)*1000</f>
        <v>9.0625944423324944E-2</v>
      </c>
      <c r="W119" s="4">
        <f>Res_Lighting!O118/SUM(Res_Lighting!$B$2:$Y$366)*1000</f>
        <v>9.0084099682910854E-2</v>
      </c>
      <c r="X119" s="4">
        <f>Res_Lighting!P118/SUM(Res_Lighting!$B$2:$Y$366)*1000</f>
        <v>8.7271545627245137E-2</v>
      </c>
      <c r="Y119" s="4">
        <f>Res_Lighting!Q118/SUM(Res_Lighting!$B$2:$Y$366)*1000</f>
        <v>8.5105449056111504E-2</v>
      </c>
      <c r="Z119" s="4">
        <f>Res_Lighting!R118/SUM(Res_Lighting!$B$2:$Y$366)*1000</f>
        <v>8.9836610946418038E-2</v>
      </c>
      <c r="AA119" s="4">
        <f>Res_Lighting!S118/SUM(Res_Lighting!$B$2:$Y$366)*1000</f>
        <v>9.7401091511346655E-2</v>
      </c>
      <c r="AB119" s="4">
        <f>Res_Lighting!T118/SUM(Res_Lighting!$B$2:$Y$366)*1000</f>
        <v>0.10599881244028424</v>
      </c>
      <c r="AC119" s="4">
        <f>Res_Lighting!U118/SUM(Res_Lighting!$B$2:$Y$366)*1000</f>
        <v>0.12993029163383565</v>
      </c>
      <c r="AD119" s="4">
        <f>Res_Lighting!V118/SUM(Res_Lighting!$B$2:$Y$366)*1000</f>
        <v>0.16932003468220813</v>
      </c>
      <c r="AE119" s="4">
        <f>Res_Lighting!W118/SUM(Res_Lighting!$B$2:$Y$366)*1000</f>
        <v>0.21768001731337747</v>
      </c>
      <c r="AF119" s="4">
        <f>Res_Lighting!X118/SUM(Res_Lighting!$B$2:$Y$366)*1000</f>
        <v>0.21452217803017429</v>
      </c>
      <c r="AG119" s="4">
        <f>Res_Lighting!Y118/SUM(Res_Lighting!$B$2:$Y$366)*1000</f>
        <v>0.16727599262974069</v>
      </c>
      <c r="AH119" s="8">
        <f t="shared" si="17"/>
        <v>2.4554425753492568</v>
      </c>
      <c r="AI119">
        <f t="shared" si="18"/>
        <v>4</v>
      </c>
      <c r="AJ119" t="str">
        <f t="shared" si="19"/>
        <v>No</v>
      </c>
      <c r="AK119" t="str">
        <f t="shared" si="13"/>
        <v>On</v>
      </c>
      <c r="AL119" t="str">
        <f t="shared" si="14"/>
        <v>4On</v>
      </c>
      <c r="AM119" s="9" t="str">
        <f t="shared" si="15"/>
        <v>W</v>
      </c>
      <c r="AN119" s="9">
        <f t="shared" si="16"/>
        <v>0.12993029163383565</v>
      </c>
    </row>
    <row r="120" spans="9:40" x14ac:dyDescent="0.25">
      <c r="I120" s="2">
        <f t="shared" si="20"/>
        <v>42853</v>
      </c>
      <c r="J120" s="4">
        <f>Res_Lighting!B119/SUM(Res_Lighting!$B$2:$Y$366)*1000</f>
        <v>0.11181948826492606</v>
      </c>
      <c r="K120" s="4">
        <f>Res_Lighting!C119/SUM(Res_Lighting!$B$2:$Y$366)*1000</f>
        <v>6.9527114281758284E-2</v>
      </c>
      <c r="L120" s="4">
        <f>Res_Lighting!D119/SUM(Res_Lighting!$B$2:$Y$366)*1000</f>
        <v>4.8775170776583388E-2</v>
      </c>
      <c r="M120" s="4">
        <f>Res_Lighting!E119/SUM(Res_Lighting!$B$2:$Y$366)*1000</f>
        <v>4.1649220391459942E-2</v>
      </c>
      <c r="N120" s="4">
        <f>Res_Lighting!F119/SUM(Res_Lighting!$B$2:$Y$366)*1000</f>
        <v>3.8939737684407089E-2</v>
      </c>
      <c r="O120" s="4">
        <f>Res_Lighting!G119/SUM(Res_Lighting!$B$2:$Y$366)*1000</f>
        <v>4.197310612197401E-2</v>
      </c>
      <c r="P120" s="4">
        <f>Res_Lighting!H119/SUM(Res_Lighting!$B$2:$Y$366)*1000</f>
        <v>5.1150265416944452E-2</v>
      </c>
      <c r="Q120" s="4">
        <f>Res_Lighting!I119/SUM(Res_Lighting!$B$2:$Y$366)*1000</f>
        <v>8.3238724341485618E-2</v>
      </c>
      <c r="R120" s="4">
        <f>Res_Lighting!J119/SUM(Res_Lighting!$B$2:$Y$366)*1000</f>
        <v>0.11089069639797343</v>
      </c>
      <c r="S120" s="4">
        <f>Res_Lighting!K119/SUM(Res_Lighting!$B$2:$Y$366)*1000</f>
        <v>0.11346980484094935</v>
      </c>
      <c r="T120" s="4">
        <f>Res_Lighting!L119/SUM(Res_Lighting!$B$2:$Y$366)*1000</f>
        <v>0.10321469839512692</v>
      </c>
      <c r="U120" s="4">
        <f>Res_Lighting!M119/SUM(Res_Lighting!$B$2:$Y$366)*1000</f>
        <v>9.5742480458691256E-2</v>
      </c>
      <c r="V120" s="4">
        <f>Res_Lighting!N119/SUM(Res_Lighting!$B$2:$Y$366)*1000</f>
        <v>9.0625944423324944E-2</v>
      </c>
      <c r="W120" s="4">
        <f>Res_Lighting!O119/SUM(Res_Lighting!$B$2:$Y$366)*1000</f>
        <v>9.0084099682910854E-2</v>
      </c>
      <c r="X120" s="4">
        <f>Res_Lighting!P119/SUM(Res_Lighting!$B$2:$Y$366)*1000</f>
        <v>8.7271545627245137E-2</v>
      </c>
      <c r="Y120" s="4">
        <f>Res_Lighting!Q119/SUM(Res_Lighting!$B$2:$Y$366)*1000</f>
        <v>8.5105449056111504E-2</v>
      </c>
      <c r="Z120" s="4">
        <f>Res_Lighting!R119/SUM(Res_Lighting!$B$2:$Y$366)*1000</f>
        <v>8.9836610946418038E-2</v>
      </c>
      <c r="AA120" s="4">
        <f>Res_Lighting!S119/SUM(Res_Lighting!$B$2:$Y$366)*1000</f>
        <v>9.7401091511346655E-2</v>
      </c>
      <c r="AB120" s="4">
        <f>Res_Lighting!T119/SUM(Res_Lighting!$B$2:$Y$366)*1000</f>
        <v>0.10599881244028424</v>
      </c>
      <c r="AC120" s="4">
        <f>Res_Lighting!U119/SUM(Res_Lighting!$B$2:$Y$366)*1000</f>
        <v>0.12993029163383565</v>
      </c>
      <c r="AD120" s="4">
        <f>Res_Lighting!V119/SUM(Res_Lighting!$B$2:$Y$366)*1000</f>
        <v>0.16932003468220813</v>
      </c>
      <c r="AE120" s="4">
        <f>Res_Lighting!W119/SUM(Res_Lighting!$B$2:$Y$366)*1000</f>
        <v>0.21768001731337747</v>
      </c>
      <c r="AF120" s="4">
        <f>Res_Lighting!X119/SUM(Res_Lighting!$B$2:$Y$366)*1000</f>
        <v>0.21452217803017429</v>
      </c>
      <c r="AG120" s="4">
        <f>Res_Lighting!Y119/SUM(Res_Lighting!$B$2:$Y$366)*1000</f>
        <v>0.16727599262974069</v>
      </c>
      <c r="AH120" s="8">
        <f t="shared" si="17"/>
        <v>2.4554425753492568</v>
      </c>
      <c r="AI120">
        <f t="shared" si="18"/>
        <v>4</v>
      </c>
      <c r="AJ120" t="str">
        <f t="shared" si="19"/>
        <v>No</v>
      </c>
      <c r="AK120" t="str">
        <f t="shared" si="13"/>
        <v>On</v>
      </c>
      <c r="AL120" t="str">
        <f t="shared" si="14"/>
        <v>4On</v>
      </c>
      <c r="AM120" s="9" t="str">
        <f t="shared" si="15"/>
        <v>W</v>
      </c>
      <c r="AN120" s="9">
        <f t="shared" si="16"/>
        <v>0.12993029163383565</v>
      </c>
    </row>
    <row r="121" spans="9:40" x14ac:dyDescent="0.25">
      <c r="I121" s="2">
        <f t="shared" si="20"/>
        <v>42854</v>
      </c>
      <c r="J121" s="4">
        <f>Res_Lighting!B120/SUM(Res_Lighting!$B$2:$Y$366)*1000</f>
        <v>0.11181948826492606</v>
      </c>
      <c r="K121" s="4">
        <f>Res_Lighting!C120/SUM(Res_Lighting!$B$2:$Y$366)*1000</f>
        <v>6.9248990351945691E-2</v>
      </c>
      <c r="L121" s="4">
        <f>Res_Lighting!D120/SUM(Res_Lighting!$B$2:$Y$366)*1000</f>
        <v>4.858005923896528E-2</v>
      </c>
      <c r="M121" s="4">
        <f>Res_Lighting!E120/SUM(Res_Lighting!$B$2:$Y$366)*1000</f>
        <v>4.1482614241203787E-2</v>
      </c>
      <c r="N121" s="4">
        <f>Res_Lighting!F120/SUM(Res_Lighting!$B$2:$Y$366)*1000</f>
        <v>3.8783970067952186E-2</v>
      </c>
      <c r="O121" s="4">
        <f>Res_Lighting!G120/SUM(Res_Lighting!$B$2:$Y$366)*1000</f>
        <v>4.1805204356717703E-2</v>
      </c>
      <c r="P121" s="4">
        <f>Res_Lighting!H120/SUM(Res_Lighting!$B$2:$Y$366)*1000</f>
        <v>5.0945652972207205E-2</v>
      </c>
      <c r="Q121" s="4">
        <f>Res_Lighting!I120/SUM(Res_Lighting!$B$2:$Y$366)*1000</f>
        <v>8.2905750920028456E-2</v>
      </c>
      <c r="R121" s="4">
        <f>Res_Lighting!J120/SUM(Res_Lighting!$B$2:$Y$366)*1000</f>
        <v>0.11044710893457212</v>
      </c>
      <c r="S121" s="4">
        <f>Res_Lighting!K120/SUM(Res_Lighting!$B$2:$Y$366)*1000</f>
        <v>0.11301590036981683</v>
      </c>
      <c r="T121" s="4">
        <f>Res_Lighting!L120/SUM(Res_Lighting!$B$2:$Y$366)*1000</f>
        <v>0.102801816631967</v>
      </c>
      <c r="U121" s="4">
        <f>Res_Lighting!M120/SUM(Res_Lighting!$B$2:$Y$366)*1000</f>
        <v>9.5359489230157551E-2</v>
      </c>
      <c r="V121" s="4">
        <f>Res_Lighting!N120/SUM(Res_Lighting!$B$2:$Y$366)*1000</f>
        <v>9.0263420477575546E-2</v>
      </c>
      <c r="W121" s="4">
        <f>Res_Lighting!O120/SUM(Res_Lighting!$B$2:$Y$366)*1000</f>
        <v>8.9723743236706149E-2</v>
      </c>
      <c r="X121" s="4">
        <f>Res_Lighting!P120/SUM(Res_Lighting!$B$2:$Y$366)*1000</f>
        <v>8.6922440023173841E-2</v>
      </c>
      <c r="Y121" s="4">
        <f>Res_Lighting!Q120/SUM(Res_Lighting!$B$2:$Y$366)*1000</f>
        <v>8.4765008320371663E-2</v>
      </c>
      <c r="Z121" s="4">
        <f>Res_Lighting!R120/SUM(Res_Lighting!$B$2:$Y$366)*1000</f>
        <v>8.9477244510235934E-2</v>
      </c>
      <c r="AA121" s="4">
        <f>Res_Lighting!S120/SUM(Res_Lighting!$B$2:$Y$366)*1000</f>
        <v>9.7011465469492117E-2</v>
      </c>
      <c r="AB121" s="4">
        <f>Res_Lighting!T120/SUM(Res_Lighting!$B$2:$Y$366)*1000</f>
        <v>0.1055747936013621</v>
      </c>
      <c r="AC121" s="4">
        <f>Res_Lighting!U120/SUM(Res_Lighting!$B$2:$Y$366)*1000</f>
        <v>0.12941054155238615</v>
      </c>
      <c r="AD121" s="4">
        <f>Res_Lighting!V120/SUM(Res_Lighting!$B$2:$Y$366)*1000</f>
        <v>0.1686427168627028</v>
      </c>
      <c r="AE121" s="4">
        <f>Res_Lighting!W120/SUM(Res_Lighting!$B$2:$Y$366)*1000</f>
        <v>0.21680924880123237</v>
      </c>
      <c r="AF121" s="4">
        <f>Res_Lighting!X120/SUM(Res_Lighting!$B$2:$Y$366)*1000</f>
        <v>0.21366404157791311</v>
      </c>
      <c r="AG121" s="4">
        <f>Res_Lighting!Y120/SUM(Res_Lighting!$B$2:$Y$366)*1000</f>
        <v>0.16660685143332996</v>
      </c>
      <c r="AH121" s="8">
        <f t="shared" si="17"/>
        <v>2.4460675614469412</v>
      </c>
      <c r="AI121">
        <f t="shared" si="18"/>
        <v>4</v>
      </c>
      <c r="AJ121" t="str">
        <f t="shared" si="19"/>
        <v>No</v>
      </c>
      <c r="AK121" t="str">
        <f t="shared" si="13"/>
        <v>Off</v>
      </c>
      <c r="AL121" t="str">
        <f t="shared" si="14"/>
        <v>4Off</v>
      </c>
      <c r="AM121" s="9" t="str">
        <f t="shared" si="15"/>
        <v>W</v>
      </c>
      <c r="AN121" s="9">
        <f t="shared" si="16"/>
        <v>0.12941054155238615</v>
      </c>
    </row>
    <row r="122" spans="9:40" x14ac:dyDescent="0.25">
      <c r="I122" s="2">
        <f t="shared" si="20"/>
        <v>42855</v>
      </c>
      <c r="J122" s="4">
        <f>Res_Lighting!B121/SUM(Res_Lighting!$B$2:$Y$366)*1000</f>
        <v>0.11137218542736192</v>
      </c>
      <c r="K122" s="4">
        <f>Res_Lighting!C121/SUM(Res_Lighting!$B$2:$Y$366)*1000</f>
        <v>6.9248990351945691E-2</v>
      </c>
      <c r="L122" s="4">
        <f>Res_Lighting!D121/SUM(Res_Lighting!$B$2:$Y$366)*1000</f>
        <v>4.858005923896528E-2</v>
      </c>
      <c r="M122" s="4">
        <f>Res_Lighting!E121/SUM(Res_Lighting!$B$2:$Y$366)*1000</f>
        <v>4.1482614241203787E-2</v>
      </c>
      <c r="N122" s="4">
        <f>Res_Lighting!F121/SUM(Res_Lighting!$B$2:$Y$366)*1000</f>
        <v>3.8783970067952186E-2</v>
      </c>
      <c r="O122" s="4">
        <f>Res_Lighting!G121/SUM(Res_Lighting!$B$2:$Y$366)*1000</f>
        <v>4.1805204356717703E-2</v>
      </c>
      <c r="P122" s="4">
        <f>Res_Lighting!H121/SUM(Res_Lighting!$B$2:$Y$366)*1000</f>
        <v>5.0945652972207205E-2</v>
      </c>
      <c r="Q122" s="4">
        <f>Res_Lighting!I121/SUM(Res_Lighting!$B$2:$Y$366)*1000</f>
        <v>8.2905750920028456E-2</v>
      </c>
      <c r="R122" s="4">
        <f>Res_Lighting!J121/SUM(Res_Lighting!$B$2:$Y$366)*1000</f>
        <v>0.11044710893457212</v>
      </c>
      <c r="S122" s="4">
        <f>Res_Lighting!K121/SUM(Res_Lighting!$B$2:$Y$366)*1000</f>
        <v>0.11301590036981683</v>
      </c>
      <c r="T122" s="4">
        <f>Res_Lighting!L121/SUM(Res_Lighting!$B$2:$Y$366)*1000</f>
        <v>0.102801816631967</v>
      </c>
      <c r="U122" s="4">
        <f>Res_Lighting!M121/SUM(Res_Lighting!$B$2:$Y$366)*1000</f>
        <v>9.5359489230157551E-2</v>
      </c>
      <c r="V122" s="4">
        <f>Res_Lighting!N121/SUM(Res_Lighting!$B$2:$Y$366)*1000</f>
        <v>9.0263420477575546E-2</v>
      </c>
      <c r="W122" s="4">
        <f>Res_Lighting!O121/SUM(Res_Lighting!$B$2:$Y$366)*1000</f>
        <v>8.9723743236706149E-2</v>
      </c>
      <c r="X122" s="4">
        <f>Res_Lighting!P121/SUM(Res_Lighting!$B$2:$Y$366)*1000</f>
        <v>8.6922440023173841E-2</v>
      </c>
      <c r="Y122" s="4">
        <f>Res_Lighting!Q121/SUM(Res_Lighting!$B$2:$Y$366)*1000</f>
        <v>8.4765008320371663E-2</v>
      </c>
      <c r="Z122" s="4">
        <f>Res_Lighting!R121/SUM(Res_Lighting!$B$2:$Y$366)*1000</f>
        <v>8.9477244510235934E-2</v>
      </c>
      <c r="AA122" s="4">
        <f>Res_Lighting!S121/SUM(Res_Lighting!$B$2:$Y$366)*1000</f>
        <v>9.7011465469492117E-2</v>
      </c>
      <c r="AB122" s="4">
        <f>Res_Lighting!T121/SUM(Res_Lighting!$B$2:$Y$366)*1000</f>
        <v>0.1055747936013621</v>
      </c>
      <c r="AC122" s="4">
        <f>Res_Lighting!U121/SUM(Res_Lighting!$B$2:$Y$366)*1000</f>
        <v>0.12941054155238615</v>
      </c>
      <c r="AD122" s="4">
        <f>Res_Lighting!V121/SUM(Res_Lighting!$B$2:$Y$366)*1000</f>
        <v>0.1686427168627028</v>
      </c>
      <c r="AE122" s="4">
        <f>Res_Lighting!W121/SUM(Res_Lighting!$B$2:$Y$366)*1000</f>
        <v>0.21680924880123237</v>
      </c>
      <c r="AF122" s="4">
        <f>Res_Lighting!X121/SUM(Res_Lighting!$B$2:$Y$366)*1000</f>
        <v>0.21366404157791311</v>
      </c>
      <c r="AG122" s="4">
        <f>Res_Lighting!Y121/SUM(Res_Lighting!$B$2:$Y$366)*1000</f>
        <v>0.16660685143332996</v>
      </c>
      <c r="AH122" s="8">
        <f t="shared" si="17"/>
        <v>2.4456202586093769</v>
      </c>
      <c r="AI122">
        <f t="shared" si="18"/>
        <v>4</v>
      </c>
      <c r="AJ122" t="str">
        <f t="shared" si="19"/>
        <v>No</v>
      </c>
      <c r="AK122" t="str">
        <f t="shared" si="13"/>
        <v>Off</v>
      </c>
      <c r="AL122" t="str">
        <f t="shared" si="14"/>
        <v>4Off</v>
      </c>
      <c r="AM122" s="9" t="str">
        <f t="shared" si="15"/>
        <v>W</v>
      </c>
      <c r="AN122" s="9">
        <f t="shared" si="16"/>
        <v>0.12941054155238615</v>
      </c>
    </row>
    <row r="123" spans="9:40" x14ac:dyDescent="0.25">
      <c r="I123" s="2">
        <f t="shared" si="20"/>
        <v>42856</v>
      </c>
      <c r="J123" s="4">
        <f>Res_Lighting!B122/SUM(Res_Lighting!$B$2:$Y$366)*1000</f>
        <v>0.11137218542736192</v>
      </c>
      <c r="K123" s="4">
        <f>Res_Lighting!C122/SUM(Res_Lighting!$B$2:$Y$366)*1000</f>
        <v>6.835434774530412E-2</v>
      </c>
      <c r="L123" s="4">
        <f>Res_Lighting!D122/SUM(Res_Lighting!$B$2:$Y$366)*1000</f>
        <v>4.8443803034140871E-2</v>
      </c>
      <c r="M123" s="4">
        <f>Res_Lighting!E122/SUM(Res_Lighting!$B$2:$Y$366)*1000</f>
        <v>4.1737761931051956E-2</v>
      </c>
      <c r="N123" s="4">
        <f>Res_Lighting!F122/SUM(Res_Lighting!$B$2:$Y$366)*1000</f>
        <v>3.7190011261082831E-2</v>
      </c>
      <c r="O123" s="4">
        <f>Res_Lighting!G122/SUM(Res_Lighting!$B$2:$Y$366)*1000</f>
        <v>3.8347749598193447E-2</v>
      </c>
      <c r="P123" s="4">
        <f>Res_Lighting!H122/SUM(Res_Lighting!$B$2:$Y$366)*1000</f>
        <v>4.7417915746231998E-2</v>
      </c>
      <c r="Q123" s="4">
        <f>Res_Lighting!I122/SUM(Res_Lighting!$B$2:$Y$366)*1000</f>
        <v>7.7317817950501466E-2</v>
      </c>
      <c r="R123" s="4">
        <f>Res_Lighting!J122/SUM(Res_Lighting!$B$2:$Y$366)*1000</f>
        <v>9.9740104138978561E-2</v>
      </c>
      <c r="S123" s="4">
        <f>Res_Lighting!K122/SUM(Res_Lighting!$B$2:$Y$366)*1000</f>
        <v>9.8924007025969513E-2</v>
      </c>
      <c r="T123" s="4">
        <f>Res_Lighting!L122/SUM(Res_Lighting!$B$2:$Y$366)*1000</f>
        <v>8.8299769022545493E-2</v>
      </c>
      <c r="U123" s="4">
        <f>Res_Lighting!M122/SUM(Res_Lighting!$B$2:$Y$366)*1000</f>
        <v>8.3396842278481279E-2</v>
      </c>
      <c r="V123" s="4">
        <f>Res_Lighting!N122/SUM(Res_Lighting!$B$2:$Y$366)*1000</f>
        <v>7.879779250502357E-2</v>
      </c>
      <c r="W123" s="4">
        <f>Res_Lighting!O122/SUM(Res_Lighting!$B$2:$Y$366)*1000</f>
        <v>7.8343420892822271E-2</v>
      </c>
      <c r="X123" s="4">
        <f>Res_Lighting!P122/SUM(Res_Lighting!$B$2:$Y$366)*1000</f>
        <v>7.7434848275772405E-2</v>
      </c>
      <c r="Y123" s="4">
        <f>Res_Lighting!Q122/SUM(Res_Lighting!$B$2:$Y$366)*1000</f>
        <v>7.67986787321219E-2</v>
      </c>
      <c r="Z123" s="4">
        <f>Res_Lighting!R122/SUM(Res_Lighting!$B$2:$Y$366)*1000</f>
        <v>7.8427745156670864E-2</v>
      </c>
      <c r="AA123" s="4">
        <f>Res_Lighting!S122/SUM(Res_Lighting!$B$2:$Y$366)*1000</f>
        <v>8.5181723766517975E-2</v>
      </c>
      <c r="AB123" s="4">
        <f>Res_Lighting!T122/SUM(Res_Lighting!$B$2:$Y$366)*1000</f>
        <v>9.667843513488486E-2</v>
      </c>
      <c r="AC123" s="4">
        <f>Res_Lighting!U122/SUM(Res_Lighting!$B$2:$Y$366)*1000</f>
        <v>0.11295250623561121</v>
      </c>
      <c r="AD123" s="4">
        <f>Res_Lighting!V122/SUM(Res_Lighting!$B$2:$Y$366)*1000</f>
        <v>0.13657376403086877</v>
      </c>
      <c r="AE123" s="4">
        <f>Res_Lighting!W122/SUM(Res_Lighting!$B$2:$Y$366)*1000</f>
        <v>0.17787900472846707</v>
      </c>
      <c r="AF123" s="4">
        <f>Res_Lighting!X122/SUM(Res_Lighting!$B$2:$Y$366)*1000</f>
        <v>0.20348268205120945</v>
      </c>
      <c r="AG123" s="4">
        <f>Res_Lighting!Y122/SUM(Res_Lighting!$B$2:$Y$366)*1000</f>
        <v>0.17090724267329913</v>
      </c>
      <c r="AH123" s="8">
        <f t="shared" si="17"/>
        <v>2.2140001593431133</v>
      </c>
      <c r="AI123">
        <f t="shared" si="18"/>
        <v>5</v>
      </c>
      <c r="AJ123" t="str">
        <f t="shared" si="19"/>
        <v>No</v>
      </c>
      <c r="AK123" t="str">
        <f t="shared" si="13"/>
        <v>On</v>
      </c>
      <c r="AL123" t="str">
        <f t="shared" si="14"/>
        <v>5On</v>
      </c>
      <c r="AM123" s="9" t="str">
        <f t="shared" si="15"/>
        <v>S</v>
      </c>
      <c r="AN123" s="9">
        <f t="shared" si="16"/>
        <v>0.11295250623561121</v>
      </c>
    </row>
    <row r="124" spans="9:40" x14ac:dyDescent="0.25">
      <c r="I124" s="2">
        <f t="shared" si="20"/>
        <v>42857</v>
      </c>
      <c r="J124" s="4">
        <f>Res_Lighting!B123/SUM(Res_Lighting!$B$2:$Y$366)*1000</f>
        <v>0.11391131955868283</v>
      </c>
      <c r="K124" s="4">
        <f>Res_Lighting!C123/SUM(Res_Lighting!$B$2:$Y$366)*1000</f>
        <v>6.835434774530412E-2</v>
      </c>
      <c r="L124" s="4">
        <f>Res_Lighting!D123/SUM(Res_Lighting!$B$2:$Y$366)*1000</f>
        <v>4.8443803034140871E-2</v>
      </c>
      <c r="M124" s="4">
        <f>Res_Lighting!E123/SUM(Res_Lighting!$B$2:$Y$366)*1000</f>
        <v>4.1737761931051956E-2</v>
      </c>
      <c r="N124" s="4">
        <f>Res_Lighting!F123/SUM(Res_Lighting!$B$2:$Y$366)*1000</f>
        <v>3.7190011261082831E-2</v>
      </c>
      <c r="O124" s="4">
        <f>Res_Lighting!G123/SUM(Res_Lighting!$B$2:$Y$366)*1000</f>
        <v>3.8347749598193447E-2</v>
      </c>
      <c r="P124" s="4">
        <f>Res_Lighting!H123/SUM(Res_Lighting!$B$2:$Y$366)*1000</f>
        <v>4.7417915746231998E-2</v>
      </c>
      <c r="Q124" s="4">
        <f>Res_Lighting!I123/SUM(Res_Lighting!$B$2:$Y$366)*1000</f>
        <v>7.7317817950501466E-2</v>
      </c>
      <c r="R124" s="4">
        <f>Res_Lighting!J123/SUM(Res_Lighting!$B$2:$Y$366)*1000</f>
        <v>9.9740104138978561E-2</v>
      </c>
      <c r="S124" s="4">
        <f>Res_Lighting!K123/SUM(Res_Lighting!$B$2:$Y$366)*1000</f>
        <v>9.8924007025969513E-2</v>
      </c>
      <c r="T124" s="4">
        <f>Res_Lighting!L123/SUM(Res_Lighting!$B$2:$Y$366)*1000</f>
        <v>8.8299769022545493E-2</v>
      </c>
      <c r="U124" s="4">
        <f>Res_Lighting!M123/SUM(Res_Lighting!$B$2:$Y$366)*1000</f>
        <v>8.3396842278481279E-2</v>
      </c>
      <c r="V124" s="4">
        <f>Res_Lighting!N123/SUM(Res_Lighting!$B$2:$Y$366)*1000</f>
        <v>7.879779250502357E-2</v>
      </c>
      <c r="W124" s="4">
        <f>Res_Lighting!O123/SUM(Res_Lighting!$B$2:$Y$366)*1000</f>
        <v>7.8343420892822271E-2</v>
      </c>
      <c r="X124" s="4">
        <f>Res_Lighting!P123/SUM(Res_Lighting!$B$2:$Y$366)*1000</f>
        <v>7.7434848275772405E-2</v>
      </c>
      <c r="Y124" s="4">
        <f>Res_Lighting!Q123/SUM(Res_Lighting!$B$2:$Y$366)*1000</f>
        <v>7.67986787321219E-2</v>
      </c>
      <c r="Z124" s="4">
        <f>Res_Lighting!R123/SUM(Res_Lighting!$B$2:$Y$366)*1000</f>
        <v>7.8427745156670864E-2</v>
      </c>
      <c r="AA124" s="4">
        <f>Res_Lighting!S123/SUM(Res_Lighting!$B$2:$Y$366)*1000</f>
        <v>8.5181723766517975E-2</v>
      </c>
      <c r="AB124" s="4">
        <f>Res_Lighting!T123/SUM(Res_Lighting!$B$2:$Y$366)*1000</f>
        <v>9.667843513488486E-2</v>
      </c>
      <c r="AC124" s="4">
        <f>Res_Lighting!U123/SUM(Res_Lighting!$B$2:$Y$366)*1000</f>
        <v>0.11295250623561121</v>
      </c>
      <c r="AD124" s="4">
        <f>Res_Lighting!V123/SUM(Res_Lighting!$B$2:$Y$366)*1000</f>
        <v>0.13657376403086877</v>
      </c>
      <c r="AE124" s="4">
        <f>Res_Lighting!W123/SUM(Res_Lighting!$B$2:$Y$366)*1000</f>
        <v>0.17787900472846707</v>
      </c>
      <c r="AF124" s="4">
        <f>Res_Lighting!X123/SUM(Res_Lighting!$B$2:$Y$366)*1000</f>
        <v>0.20348268205120945</v>
      </c>
      <c r="AG124" s="4">
        <f>Res_Lighting!Y123/SUM(Res_Lighting!$B$2:$Y$366)*1000</f>
        <v>0.17090724267329913</v>
      </c>
      <c r="AH124" s="8">
        <f t="shared" si="17"/>
        <v>2.2165392934744341</v>
      </c>
      <c r="AI124">
        <f t="shared" si="18"/>
        <v>5</v>
      </c>
      <c r="AJ124" t="str">
        <f t="shared" si="19"/>
        <v>No</v>
      </c>
      <c r="AK124" t="str">
        <f t="shared" si="13"/>
        <v>On</v>
      </c>
      <c r="AL124" t="str">
        <f t="shared" si="14"/>
        <v>5On</v>
      </c>
      <c r="AM124" s="9" t="str">
        <f t="shared" si="15"/>
        <v>S</v>
      </c>
      <c r="AN124" s="9">
        <f t="shared" si="16"/>
        <v>0.11295250623561121</v>
      </c>
    </row>
    <row r="125" spans="9:40" x14ac:dyDescent="0.25">
      <c r="I125" s="2">
        <f t="shared" si="20"/>
        <v>42858</v>
      </c>
      <c r="J125" s="4">
        <f>Res_Lighting!B124/SUM(Res_Lighting!$B$2:$Y$366)*1000</f>
        <v>0.11391131955868283</v>
      </c>
      <c r="K125" s="4">
        <f>Res_Lighting!C124/SUM(Res_Lighting!$B$2:$Y$366)*1000</f>
        <v>6.835434774530412E-2</v>
      </c>
      <c r="L125" s="4">
        <f>Res_Lighting!D124/SUM(Res_Lighting!$B$2:$Y$366)*1000</f>
        <v>4.8443803034140871E-2</v>
      </c>
      <c r="M125" s="4">
        <f>Res_Lighting!E124/SUM(Res_Lighting!$B$2:$Y$366)*1000</f>
        <v>4.1737761931051956E-2</v>
      </c>
      <c r="N125" s="4">
        <f>Res_Lighting!F124/SUM(Res_Lighting!$B$2:$Y$366)*1000</f>
        <v>3.7190011261082831E-2</v>
      </c>
      <c r="O125" s="4">
        <f>Res_Lighting!G124/SUM(Res_Lighting!$B$2:$Y$366)*1000</f>
        <v>3.8347749598193447E-2</v>
      </c>
      <c r="P125" s="4">
        <f>Res_Lighting!H124/SUM(Res_Lighting!$B$2:$Y$366)*1000</f>
        <v>4.7417915746231998E-2</v>
      </c>
      <c r="Q125" s="4">
        <f>Res_Lighting!I124/SUM(Res_Lighting!$B$2:$Y$366)*1000</f>
        <v>7.7317817950501466E-2</v>
      </c>
      <c r="R125" s="4">
        <f>Res_Lighting!J124/SUM(Res_Lighting!$B$2:$Y$366)*1000</f>
        <v>9.9740104138978561E-2</v>
      </c>
      <c r="S125" s="4">
        <f>Res_Lighting!K124/SUM(Res_Lighting!$B$2:$Y$366)*1000</f>
        <v>9.8924007025969513E-2</v>
      </c>
      <c r="T125" s="4">
        <f>Res_Lighting!L124/SUM(Res_Lighting!$B$2:$Y$366)*1000</f>
        <v>8.8299769022545493E-2</v>
      </c>
      <c r="U125" s="4">
        <f>Res_Lighting!M124/SUM(Res_Lighting!$B$2:$Y$366)*1000</f>
        <v>8.3396842278481279E-2</v>
      </c>
      <c r="V125" s="4">
        <f>Res_Lighting!N124/SUM(Res_Lighting!$B$2:$Y$366)*1000</f>
        <v>7.879779250502357E-2</v>
      </c>
      <c r="W125" s="4">
        <f>Res_Lighting!O124/SUM(Res_Lighting!$B$2:$Y$366)*1000</f>
        <v>7.8343420892822271E-2</v>
      </c>
      <c r="X125" s="4">
        <f>Res_Lighting!P124/SUM(Res_Lighting!$B$2:$Y$366)*1000</f>
        <v>7.7434848275772405E-2</v>
      </c>
      <c r="Y125" s="4">
        <f>Res_Lighting!Q124/SUM(Res_Lighting!$B$2:$Y$366)*1000</f>
        <v>7.67986787321219E-2</v>
      </c>
      <c r="Z125" s="4">
        <f>Res_Lighting!R124/SUM(Res_Lighting!$B$2:$Y$366)*1000</f>
        <v>7.8427745156670864E-2</v>
      </c>
      <c r="AA125" s="4">
        <f>Res_Lighting!S124/SUM(Res_Lighting!$B$2:$Y$366)*1000</f>
        <v>8.5181723766517975E-2</v>
      </c>
      <c r="AB125" s="4">
        <f>Res_Lighting!T124/SUM(Res_Lighting!$B$2:$Y$366)*1000</f>
        <v>9.667843513488486E-2</v>
      </c>
      <c r="AC125" s="4">
        <f>Res_Lighting!U124/SUM(Res_Lighting!$B$2:$Y$366)*1000</f>
        <v>0.11295250623561121</v>
      </c>
      <c r="AD125" s="4">
        <f>Res_Lighting!V124/SUM(Res_Lighting!$B$2:$Y$366)*1000</f>
        <v>0.13657376403086877</v>
      </c>
      <c r="AE125" s="4">
        <f>Res_Lighting!W124/SUM(Res_Lighting!$B$2:$Y$366)*1000</f>
        <v>0.17787900472846707</v>
      </c>
      <c r="AF125" s="4">
        <f>Res_Lighting!X124/SUM(Res_Lighting!$B$2:$Y$366)*1000</f>
        <v>0.20348268205120945</v>
      </c>
      <c r="AG125" s="4">
        <f>Res_Lighting!Y124/SUM(Res_Lighting!$B$2:$Y$366)*1000</f>
        <v>0.17090724267329913</v>
      </c>
      <c r="AH125" s="8">
        <f t="shared" si="17"/>
        <v>2.2165392934744341</v>
      </c>
      <c r="AI125">
        <f t="shared" si="18"/>
        <v>5</v>
      </c>
      <c r="AJ125" t="str">
        <f t="shared" si="19"/>
        <v>No</v>
      </c>
      <c r="AK125" t="str">
        <f t="shared" si="13"/>
        <v>On</v>
      </c>
      <c r="AL125" t="str">
        <f t="shared" si="14"/>
        <v>5On</v>
      </c>
      <c r="AM125" s="9" t="str">
        <f t="shared" si="15"/>
        <v>S</v>
      </c>
      <c r="AN125" s="9">
        <f t="shared" si="16"/>
        <v>0.11295250623561121</v>
      </c>
    </row>
    <row r="126" spans="9:40" x14ac:dyDescent="0.25">
      <c r="I126" s="2">
        <f t="shared" si="20"/>
        <v>42859</v>
      </c>
      <c r="J126" s="4">
        <f>Res_Lighting!B125/SUM(Res_Lighting!$B$2:$Y$366)*1000</f>
        <v>0.11391131955868283</v>
      </c>
      <c r="K126" s="4">
        <f>Res_Lighting!C125/SUM(Res_Lighting!$B$2:$Y$366)*1000</f>
        <v>6.835434774530412E-2</v>
      </c>
      <c r="L126" s="4">
        <f>Res_Lighting!D125/SUM(Res_Lighting!$B$2:$Y$366)*1000</f>
        <v>4.8443803034140871E-2</v>
      </c>
      <c r="M126" s="4">
        <f>Res_Lighting!E125/SUM(Res_Lighting!$B$2:$Y$366)*1000</f>
        <v>4.1737761931051956E-2</v>
      </c>
      <c r="N126" s="4">
        <f>Res_Lighting!F125/SUM(Res_Lighting!$B$2:$Y$366)*1000</f>
        <v>3.7190011261082831E-2</v>
      </c>
      <c r="O126" s="4">
        <f>Res_Lighting!G125/SUM(Res_Lighting!$B$2:$Y$366)*1000</f>
        <v>3.8347749598193447E-2</v>
      </c>
      <c r="P126" s="4">
        <f>Res_Lighting!H125/SUM(Res_Lighting!$B$2:$Y$366)*1000</f>
        <v>4.7417915746231998E-2</v>
      </c>
      <c r="Q126" s="4">
        <f>Res_Lighting!I125/SUM(Res_Lighting!$B$2:$Y$366)*1000</f>
        <v>7.7317817950501466E-2</v>
      </c>
      <c r="R126" s="4">
        <f>Res_Lighting!J125/SUM(Res_Lighting!$B$2:$Y$366)*1000</f>
        <v>9.9740104138978561E-2</v>
      </c>
      <c r="S126" s="4">
        <f>Res_Lighting!K125/SUM(Res_Lighting!$B$2:$Y$366)*1000</f>
        <v>9.8924007025969513E-2</v>
      </c>
      <c r="T126" s="4">
        <f>Res_Lighting!L125/SUM(Res_Lighting!$B$2:$Y$366)*1000</f>
        <v>8.8299769022545493E-2</v>
      </c>
      <c r="U126" s="4">
        <f>Res_Lighting!M125/SUM(Res_Lighting!$B$2:$Y$366)*1000</f>
        <v>8.3396842278481279E-2</v>
      </c>
      <c r="V126" s="4">
        <f>Res_Lighting!N125/SUM(Res_Lighting!$B$2:$Y$366)*1000</f>
        <v>7.879779250502357E-2</v>
      </c>
      <c r="W126" s="4">
        <f>Res_Lighting!O125/SUM(Res_Lighting!$B$2:$Y$366)*1000</f>
        <v>7.8343420892822271E-2</v>
      </c>
      <c r="X126" s="4">
        <f>Res_Lighting!P125/SUM(Res_Lighting!$B$2:$Y$366)*1000</f>
        <v>7.7434848275772405E-2</v>
      </c>
      <c r="Y126" s="4">
        <f>Res_Lighting!Q125/SUM(Res_Lighting!$B$2:$Y$366)*1000</f>
        <v>7.67986787321219E-2</v>
      </c>
      <c r="Z126" s="4">
        <f>Res_Lighting!R125/SUM(Res_Lighting!$B$2:$Y$366)*1000</f>
        <v>7.8427745156670864E-2</v>
      </c>
      <c r="AA126" s="4">
        <f>Res_Lighting!S125/SUM(Res_Lighting!$B$2:$Y$366)*1000</f>
        <v>8.5181723766517975E-2</v>
      </c>
      <c r="AB126" s="4">
        <f>Res_Lighting!T125/SUM(Res_Lighting!$B$2:$Y$366)*1000</f>
        <v>9.667843513488486E-2</v>
      </c>
      <c r="AC126" s="4">
        <f>Res_Lighting!U125/SUM(Res_Lighting!$B$2:$Y$366)*1000</f>
        <v>0.11295250623561121</v>
      </c>
      <c r="AD126" s="4">
        <f>Res_Lighting!V125/SUM(Res_Lighting!$B$2:$Y$366)*1000</f>
        <v>0.13657376403086877</v>
      </c>
      <c r="AE126" s="4">
        <f>Res_Lighting!W125/SUM(Res_Lighting!$B$2:$Y$366)*1000</f>
        <v>0.17787900472846707</v>
      </c>
      <c r="AF126" s="4">
        <f>Res_Lighting!X125/SUM(Res_Lighting!$B$2:$Y$366)*1000</f>
        <v>0.20348268205120945</v>
      </c>
      <c r="AG126" s="4">
        <f>Res_Lighting!Y125/SUM(Res_Lighting!$B$2:$Y$366)*1000</f>
        <v>0.17090724267329913</v>
      </c>
      <c r="AH126" s="8">
        <f t="shared" si="17"/>
        <v>2.2165392934744341</v>
      </c>
      <c r="AI126">
        <f t="shared" si="18"/>
        <v>5</v>
      </c>
      <c r="AJ126" t="str">
        <f t="shared" si="19"/>
        <v>No</v>
      </c>
      <c r="AK126" t="str">
        <f t="shared" si="13"/>
        <v>On</v>
      </c>
      <c r="AL126" t="str">
        <f t="shared" si="14"/>
        <v>5On</v>
      </c>
      <c r="AM126" s="9" t="str">
        <f t="shared" si="15"/>
        <v>S</v>
      </c>
      <c r="AN126" s="9">
        <f t="shared" si="16"/>
        <v>0.11295250623561121</v>
      </c>
    </row>
    <row r="127" spans="9:40" x14ac:dyDescent="0.25">
      <c r="I127" s="2">
        <f t="shared" si="20"/>
        <v>42860</v>
      </c>
      <c r="J127" s="4">
        <f>Res_Lighting!B126/SUM(Res_Lighting!$B$2:$Y$366)*1000</f>
        <v>0.11391131955868283</v>
      </c>
      <c r="K127" s="4">
        <f>Res_Lighting!C126/SUM(Res_Lighting!$B$2:$Y$366)*1000</f>
        <v>6.835434774530412E-2</v>
      </c>
      <c r="L127" s="4">
        <f>Res_Lighting!D126/SUM(Res_Lighting!$B$2:$Y$366)*1000</f>
        <v>4.8443803034140871E-2</v>
      </c>
      <c r="M127" s="4">
        <f>Res_Lighting!E126/SUM(Res_Lighting!$B$2:$Y$366)*1000</f>
        <v>4.1737761931051956E-2</v>
      </c>
      <c r="N127" s="4">
        <f>Res_Lighting!F126/SUM(Res_Lighting!$B$2:$Y$366)*1000</f>
        <v>3.7190011261082831E-2</v>
      </c>
      <c r="O127" s="4">
        <f>Res_Lighting!G126/SUM(Res_Lighting!$B$2:$Y$366)*1000</f>
        <v>3.8347749598193447E-2</v>
      </c>
      <c r="P127" s="4">
        <f>Res_Lighting!H126/SUM(Res_Lighting!$B$2:$Y$366)*1000</f>
        <v>4.7417915746231998E-2</v>
      </c>
      <c r="Q127" s="4">
        <f>Res_Lighting!I126/SUM(Res_Lighting!$B$2:$Y$366)*1000</f>
        <v>7.7317817950501466E-2</v>
      </c>
      <c r="R127" s="4">
        <f>Res_Lighting!J126/SUM(Res_Lighting!$B$2:$Y$366)*1000</f>
        <v>9.9740104138978561E-2</v>
      </c>
      <c r="S127" s="4">
        <f>Res_Lighting!K126/SUM(Res_Lighting!$B$2:$Y$366)*1000</f>
        <v>9.8924007025969513E-2</v>
      </c>
      <c r="T127" s="4">
        <f>Res_Lighting!L126/SUM(Res_Lighting!$B$2:$Y$366)*1000</f>
        <v>8.8299769022545493E-2</v>
      </c>
      <c r="U127" s="4">
        <f>Res_Lighting!M126/SUM(Res_Lighting!$B$2:$Y$366)*1000</f>
        <v>8.3396842278481279E-2</v>
      </c>
      <c r="V127" s="4">
        <f>Res_Lighting!N126/SUM(Res_Lighting!$B$2:$Y$366)*1000</f>
        <v>7.879779250502357E-2</v>
      </c>
      <c r="W127" s="4">
        <f>Res_Lighting!O126/SUM(Res_Lighting!$B$2:$Y$366)*1000</f>
        <v>7.8343420892822271E-2</v>
      </c>
      <c r="X127" s="4">
        <f>Res_Lighting!P126/SUM(Res_Lighting!$B$2:$Y$366)*1000</f>
        <v>7.7434848275772405E-2</v>
      </c>
      <c r="Y127" s="4">
        <f>Res_Lighting!Q126/SUM(Res_Lighting!$B$2:$Y$366)*1000</f>
        <v>7.67986787321219E-2</v>
      </c>
      <c r="Z127" s="4">
        <f>Res_Lighting!R126/SUM(Res_Lighting!$B$2:$Y$366)*1000</f>
        <v>7.8427745156670864E-2</v>
      </c>
      <c r="AA127" s="4">
        <f>Res_Lighting!S126/SUM(Res_Lighting!$B$2:$Y$366)*1000</f>
        <v>8.5181723766517975E-2</v>
      </c>
      <c r="AB127" s="4">
        <f>Res_Lighting!T126/SUM(Res_Lighting!$B$2:$Y$366)*1000</f>
        <v>9.667843513488486E-2</v>
      </c>
      <c r="AC127" s="4">
        <f>Res_Lighting!U126/SUM(Res_Lighting!$B$2:$Y$366)*1000</f>
        <v>0.11295250623561121</v>
      </c>
      <c r="AD127" s="4">
        <f>Res_Lighting!V126/SUM(Res_Lighting!$B$2:$Y$366)*1000</f>
        <v>0.13657376403086877</v>
      </c>
      <c r="AE127" s="4">
        <f>Res_Lighting!W126/SUM(Res_Lighting!$B$2:$Y$366)*1000</f>
        <v>0.17787900472846707</v>
      </c>
      <c r="AF127" s="4">
        <f>Res_Lighting!X126/SUM(Res_Lighting!$B$2:$Y$366)*1000</f>
        <v>0.20348268205120945</v>
      </c>
      <c r="AG127" s="4">
        <f>Res_Lighting!Y126/SUM(Res_Lighting!$B$2:$Y$366)*1000</f>
        <v>0.17090724267329913</v>
      </c>
      <c r="AH127" s="8">
        <f t="shared" si="17"/>
        <v>2.2165392934744341</v>
      </c>
      <c r="AI127">
        <f t="shared" si="18"/>
        <v>5</v>
      </c>
      <c r="AJ127" t="str">
        <f t="shared" si="19"/>
        <v>No</v>
      </c>
      <c r="AK127" t="str">
        <f t="shared" si="13"/>
        <v>On</v>
      </c>
      <c r="AL127" t="str">
        <f t="shared" si="14"/>
        <v>5On</v>
      </c>
      <c r="AM127" s="9" t="str">
        <f t="shared" si="15"/>
        <v>S</v>
      </c>
      <c r="AN127" s="9">
        <f t="shared" si="16"/>
        <v>0.11295250623561121</v>
      </c>
    </row>
    <row r="128" spans="9:40" x14ac:dyDescent="0.25">
      <c r="I128" s="2">
        <f t="shared" si="20"/>
        <v>42861</v>
      </c>
      <c r="J128" s="4">
        <f>Res_Lighting!B127/SUM(Res_Lighting!$B$2:$Y$366)*1000</f>
        <v>0.11391131955868283</v>
      </c>
      <c r="K128" s="4">
        <f>Res_Lighting!C127/SUM(Res_Lighting!$B$2:$Y$366)*1000</f>
        <v>6.8080915142626861E-2</v>
      </c>
      <c r="L128" s="4">
        <f>Res_Lighting!D127/SUM(Res_Lighting!$B$2:$Y$366)*1000</f>
        <v>4.8250017041235639E-2</v>
      </c>
      <c r="M128" s="4">
        <f>Res_Lighting!E127/SUM(Res_Lighting!$B$2:$Y$366)*1000</f>
        <v>4.1570801594933177E-2</v>
      </c>
      <c r="N128" s="4">
        <f>Res_Lighting!F127/SUM(Res_Lighting!$B$2:$Y$366)*1000</f>
        <v>3.7041242939708376E-2</v>
      </c>
      <c r="O128" s="4">
        <f>Res_Lighting!G127/SUM(Res_Lighting!$B$2:$Y$366)*1000</f>
        <v>3.8194350065825437E-2</v>
      </c>
      <c r="P128" s="4">
        <f>Res_Lighting!H127/SUM(Res_Lighting!$B$2:$Y$366)*1000</f>
        <v>4.7228233530781205E-2</v>
      </c>
      <c r="Q128" s="4">
        <f>Res_Lighting!I127/SUM(Res_Lighting!$B$2:$Y$366)*1000</f>
        <v>7.7008529472257115E-2</v>
      </c>
      <c r="R128" s="4">
        <f>Res_Lighting!J127/SUM(Res_Lighting!$B$2:$Y$366)*1000</f>
        <v>9.9341121526085499E-2</v>
      </c>
      <c r="S128" s="4">
        <f>Res_Lighting!K127/SUM(Res_Lighting!$B$2:$Y$366)*1000</f>
        <v>9.8528288983144141E-2</v>
      </c>
      <c r="T128" s="4">
        <f>Res_Lighting!L127/SUM(Res_Lighting!$B$2:$Y$366)*1000</f>
        <v>8.7946550296070389E-2</v>
      </c>
      <c r="U128" s="4">
        <f>Res_Lighting!M127/SUM(Res_Lighting!$B$2:$Y$366)*1000</f>
        <v>8.3063236350088304E-2</v>
      </c>
      <c r="V128" s="4">
        <f>Res_Lighting!N127/SUM(Res_Lighting!$B$2:$Y$366)*1000</f>
        <v>7.8482583799205002E-2</v>
      </c>
      <c r="W128" s="4">
        <f>Res_Lighting!O127/SUM(Res_Lighting!$B$2:$Y$366)*1000</f>
        <v>7.8030029774569076E-2</v>
      </c>
      <c r="X128" s="4">
        <f>Res_Lighting!P127/SUM(Res_Lighting!$B$2:$Y$366)*1000</f>
        <v>7.7125091650182817E-2</v>
      </c>
      <c r="Y128" s="4">
        <f>Res_Lighting!Q127/SUM(Res_Lighting!$B$2:$Y$366)*1000</f>
        <v>7.6491466926281199E-2</v>
      </c>
      <c r="Z128" s="4">
        <f>Res_Lighting!R127/SUM(Res_Lighting!$B$2:$Y$366)*1000</f>
        <v>7.8114016722596727E-2</v>
      </c>
      <c r="AA128" s="4">
        <f>Res_Lighting!S127/SUM(Res_Lighting!$B$2:$Y$366)*1000</f>
        <v>8.4840977914962201E-2</v>
      </c>
      <c r="AB128" s="4">
        <f>Res_Lighting!T127/SUM(Res_Lighting!$B$2:$Y$366)*1000</f>
        <v>9.6291699879357345E-2</v>
      </c>
      <c r="AC128" s="4">
        <f>Res_Lighting!U127/SUM(Res_Lighting!$B$2:$Y$366)*1000</f>
        <v>0.11250067107402056</v>
      </c>
      <c r="AD128" s="4">
        <f>Res_Lighting!V127/SUM(Res_Lighting!$B$2:$Y$366)*1000</f>
        <v>0.13602743858138111</v>
      </c>
      <c r="AE128" s="4">
        <f>Res_Lighting!W127/SUM(Res_Lighting!$B$2:$Y$366)*1000</f>
        <v>0.17716744912404855</v>
      </c>
      <c r="AF128" s="4">
        <f>Res_Lighting!X127/SUM(Res_Lighting!$B$2:$Y$366)*1000</f>
        <v>0.20266870603961279</v>
      </c>
      <c r="AG128" s="4">
        <f>Res_Lighting!Y127/SUM(Res_Lighting!$B$2:$Y$366)*1000</f>
        <v>0.17022357566860946</v>
      </c>
      <c r="AH128" s="8">
        <f t="shared" si="17"/>
        <v>2.2081283136562657</v>
      </c>
      <c r="AI128">
        <f t="shared" si="18"/>
        <v>5</v>
      </c>
      <c r="AJ128" t="str">
        <f t="shared" si="19"/>
        <v>No</v>
      </c>
      <c r="AK128" t="str">
        <f t="shared" si="13"/>
        <v>Off</v>
      </c>
      <c r="AL128" t="str">
        <f t="shared" si="14"/>
        <v>5Off</v>
      </c>
      <c r="AM128" s="9" t="str">
        <f t="shared" si="15"/>
        <v>S</v>
      </c>
      <c r="AN128" s="9">
        <f t="shared" si="16"/>
        <v>0.11250067107402056</v>
      </c>
    </row>
    <row r="129" spans="9:40" x14ac:dyDescent="0.25">
      <c r="I129" s="2">
        <f t="shared" si="20"/>
        <v>42862</v>
      </c>
      <c r="J129" s="4">
        <f>Res_Lighting!B128/SUM(Res_Lighting!$B$2:$Y$366)*1000</f>
        <v>0.1134556489304239</v>
      </c>
      <c r="K129" s="4">
        <f>Res_Lighting!C128/SUM(Res_Lighting!$B$2:$Y$366)*1000</f>
        <v>6.8080915142626861E-2</v>
      </c>
      <c r="L129" s="4">
        <f>Res_Lighting!D128/SUM(Res_Lighting!$B$2:$Y$366)*1000</f>
        <v>4.8250017041235639E-2</v>
      </c>
      <c r="M129" s="4">
        <f>Res_Lighting!E128/SUM(Res_Lighting!$B$2:$Y$366)*1000</f>
        <v>4.1570801594933177E-2</v>
      </c>
      <c r="N129" s="4">
        <f>Res_Lighting!F128/SUM(Res_Lighting!$B$2:$Y$366)*1000</f>
        <v>3.7041242939708376E-2</v>
      </c>
      <c r="O129" s="4">
        <f>Res_Lighting!G128/SUM(Res_Lighting!$B$2:$Y$366)*1000</f>
        <v>3.8194350065825437E-2</v>
      </c>
      <c r="P129" s="4">
        <f>Res_Lighting!H128/SUM(Res_Lighting!$B$2:$Y$366)*1000</f>
        <v>4.7228233530781205E-2</v>
      </c>
      <c r="Q129" s="4">
        <f>Res_Lighting!I128/SUM(Res_Lighting!$B$2:$Y$366)*1000</f>
        <v>7.7008529472257115E-2</v>
      </c>
      <c r="R129" s="4">
        <f>Res_Lighting!J128/SUM(Res_Lighting!$B$2:$Y$366)*1000</f>
        <v>9.9341121526085499E-2</v>
      </c>
      <c r="S129" s="4">
        <f>Res_Lighting!K128/SUM(Res_Lighting!$B$2:$Y$366)*1000</f>
        <v>9.8528288983144141E-2</v>
      </c>
      <c r="T129" s="4">
        <f>Res_Lighting!L128/SUM(Res_Lighting!$B$2:$Y$366)*1000</f>
        <v>8.7946550296070389E-2</v>
      </c>
      <c r="U129" s="4">
        <f>Res_Lighting!M128/SUM(Res_Lighting!$B$2:$Y$366)*1000</f>
        <v>8.3063236350088304E-2</v>
      </c>
      <c r="V129" s="4">
        <f>Res_Lighting!N128/SUM(Res_Lighting!$B$2:$Y$366)*1000</f>
        <v>7.8482583799205002E-2</v>
      </c>
      <c r="W129" s="4">
        <f>Res_Lighting!O128/SUM(Res_Lighting!$B$2:$Y$366)*1000</f>
        <v>7.8030029774569076E-2</v>
      </c>
      <c r="X129" s="4">
        <f>Res_Lighting!P128/SUM(Res_Lighting!$B$2:$Y$366)*1000</f>
        <v>7.7125091650182817E-2</v>
      </c>
      <c r="Y129" s="4">
        <f>Res_Lighting!Q128/SUM(Res_Lighting!$B$2:$Y$366)*1000</f>
        <v>7.6491466926281199E-2</v>
      </c>
      <c r="Z129" s="4">
        <f>Res_Lighting!R128/SUM(Res_Lighting!$B$2:$Y$366)*1000</f>
        <v>7.8114016722596727E-2</v>
      </c>
      <c r="AA129" s="4">
        <f>Res_Lighting!S128/SUM(Res_Lighting!$B$2:$Y$366)*1000</f>
        <v>8.4840977914962201E-2</v>
      </c>
      <c r="AB129" s="4">
        <f>Res_Lighting!T128/SUM(Res_Lighting!$B$2:$Y$366)*1000</f>
        <v>9.6291699879357345E-2</v>
      </c>
      <c r="AC129" s="4">
        <f>Res_Lighting!U128/SUM(Res_Lighting!$B$2:$Y$366)*1000</f>
        <v>0.11250067107402056</v>
      </c>
      <c r="AD129" s="4">
        <f>Res_Lighting!V128/SUM(Res_Lighting!$B$2:$Y$366)*1000</f>
        <v>0.13602743858138111</v>
      </c>
      <c r="AE129" s="4">
        <f>Res_Lighting!W128/SUM(Res_Lighting!$B$2:$Y$366)*1000</f>
        <v>0.17716744912404855</v>
      </c>
      <c r="AF129" s="4">
        <f>Res_Lighting!X128/SUM(Res_Lighting!$B$2:$Y$366)*1000</f>
        <v>0.20266870603961279</v>
      </c>
      <c r="AG129" s="4">
        <f>Res_Lighting!Y128/SUM(Res_Lighting!$B$2:$Y$366)*1000</f>
        <v>0.17022357566860946</v>
      </c>
      <c r="AH129" s="8">
        <f t="shared" si="17"/>
        <v>2.2076726430280065</v>
      </c>
      <c r="AI129">
        <f t="shared" si="18"/>
        <v>5</v>
      </c>
      <c r="AJ129" t="str">
        <f t="shared" si="19"/>
        <v>No</v>
      </c>
      <c r="AK129" t="str">
        <f t="shared" si="13"/>
        <v>Off</v>
      </c>
      <c r="AL129" t="str">
        <f t="shared" si="14"/>
        <v>5Off</v>
      </c>
      <c r="AM129" s="9" t="str">
        <f t="shared" si="15"/>
        <v>S</v>
      </c>
      <c r="AN129" s="9">
        <f t="shared" si="16"/>
        <v>0.11250067107402056</v>
      </c>
    </row>
    <row r="130" spans="9:40" x14ac:dyDescent="0.25">
      <c r="I130" s="2">
        <f t="shared" si="20"/>
        <v>42863</v>
      </c>
      <c r="J130" s="4">
        <f>Res_Lighting!B129/SUM(Res_Lighting!$B$2:$Y$366)*1000</f>
        <v>0.1134556489304239</v>
      </c>
      <c r="K130" s="4">
        <f>Res_Lighting!C129/SUM(Res_Lighting!$B$2:$Y$366)*1000</f>
        <v>6.835434774530412E-2</v>
      </c>
      <c r="L130" s="4">
        <f>Res_Lighting!D129/SUM(Res_Lighting!$B$2:$Y$366)*1000</f>
        <v>4.8443803034140871E-2</v>
      </c>
      <c r="M130" s="4">
        <f>Res_Lighting!E129/SUM(Res_Lighting!$B$2:$Y$366)*1000</f>
        <v>4.1737761931051956E-2</v>
      </c>
      <c r="N130" s="4">
        <f>Res_Lighting!F129/SUM(Res_Lighting!$B$2:$Y$366)*1000</f>
        <v>3.7190011261082831E-2</v>
      </c>
      <c r="O130" s="4">
        <f>Res_Lighting!G129/SUM(Res_Lighting!$B$2:$Y$366)*1000</f>
        <v>3.8347749598193447E-2</v>
      </c>
      <c r="P130" s="4">
        <f>Res_Lighting!H129/SUM(Res_Lighting!$B$2:$Y$366)*1000</f>
        <v>4.7417915746231998E-2</v>
      </c>
      <c r="Q130" s="4">
        <f>Res_Lighting!I129/SUM(Res_Lighting!$B$2:$Y$366)*1000</f>
        <v>7.7317817950501466E-2</v>
      </c>
      <c r="R130" s="4">
        <f>Res_Lighting!J129/SUM(Res_Lighting!$B$2:$Y$366)*1000</f>
        <v>9.9740104138978561E-2</v>
      </c>
      <c r="S130" s="4">
        <f>Res_Lighting!K129/SUM(Res_Lighting!$B$2:$Y$366)*1000</f>
        <v>9.8924007025969513E-2</v>
      </c>
      <c r="T130" s="4">
        <f>Res_Lighting!L129/SUM(Res_Lighting!$B$2:$Y$366)*1000</f>
        <v>8.8299769022545493E-2</v>
      </c>
      <c r="U130" s="4">
        <f>Res_Lighting!M129/SUM(Res_Lighting!$B$2:$Y$366)*1000</f>
        <v>8.3396842278481279E-2</v>
      </c>
      <c r="V130" s="4">
        <f>Res_Lighting!N129/SUM(Res_Lighting!$B$2:$Y$366)*1000</f>
        <v>7.879779250502357E-2</v>
      </c>
      <c r="W130" s="4">
        <f>Res_Lighting!O129/SUM(Res_Lighting!$B$2:$Y$366)*1000</f>
        <v>7.8343420892822271E-2</v>
      </c>
      <c r="X130" s="4">
        <f>Res_Lighting!P129/SUM(Res_Lighting!$B$2:$Y$366)*1000</f>
        <v>7.7434848275772405E-2</v>
      </c>
      <c r="Y130" s="4">
        <f>Res_Lighting!Q129/SUM(Res_Lighting!$B$2:$Y$366)*1000</f>
        <v>7.67986787321219E-2</v>
      </c>
      <c r="Z130" s="4">
        <f>Res_Lighting!R129/SUM(Res_Lighting!$B$2:$Y$366)*1000</f>
        <v>7.8427745156670864E-2</v>
      </c>
      <c r="AA130" s="4">
        <f>Res_Lighting!S129/SUM(Res_Lighting!$B$2:$Y$366)*1000</f>
        <v>8.5181723766517975E-2</v>
      </c>
      <c r="AB130" s="4">
        <f>Res_Lighting!T129/SUM(Res_Lighting!$B$2:$Y$366)*1000</f>
        <v>9.667843513488486E-2</v>
      </c>
      <c r="AC130" s="4">
        <f>Res_Lighting!U129/SUM(Res_Lighting!$B$2:$Y$366)*1000</f>
        <v>0.11295250623561121</v>
      </c>
      <c r="AD130" s="4">
        <f>Res_Lighting!V129/SUM(Res_Lighting!$B$2:$Y$366)*1000</f>
        <v>0.13657376403086877</v>
      </c>
      <c r="AE130" s="4">
        <f>Res_Lighting!W129/SUM(Res_Lighting!$B$2:$Y$366)*1000</f>
        <v>0.17787900472846707</v>
      </c>
      <c r="AF130" s="4">
        <f>Res_Lighting!X129/SUM(Res_Lighting!$B$2:$Y$366)*1000</f>
        <v>0.20348268205120945</v>
      </c>
      <c r="AG130" s="4">
        <f>Res_Lighting!Y129/SUM(Res_Lighting!$B$2:$Y$366)*1000</f>
        <v>0.17090724267329913</v>
      </c>
      <c r="AH130" s="8">
        <f t="shared" si="17"/>
        <v>2.2160836228461749</v>
      </c>
      <c r="AI130">
        <f t="shared" si="18"/>
        <v>5</v>
      </c>
      <c r="AJ130" t="str">
        <f t="shared" si="19"/>
        <v>No</v>
      </c>
      <c r="AK130" t="str">
        <f t="shared" si="13"/>
        <v>On</v>
      </c>
      <c r="AL130" t="str">
        <f t="shared" si="14"/>
        <v>5On</v>
      </c>
      <c r="AM130" s="9" t="str">
        <f t="shared" si="15"/>
        <v>S</v>
      </c>
      <c r="AN130" s="9">
        <f t="shared" si="16"/>
        <v>0.11295250623561121</v>
      </c>
    </row>
    <row r="131" spans="9:40" x14ac:dyDescent="0.25">
      <c r="I131" s="2">
        <f t="shared" si="20"/>
        <v>42864</v>
      </c>
      <c r="J131" s="4">
        <f>Res_Lighting!B130/SUM(Res_Lighting!$B$2:$Y$366)*1000</f>
        <v>0.11391131955868283</v>
      </c>
      <c r="K131" s="4">
        <f>Res_Lighting!C130/SUM(Res_Lighting!$B$2:$Y$366)*1000</f>
        <v>6.835434774530412E-2</v>
      </c>
      <c r="L131" s="4">
        <f>Res_Lighting!D130/SUM(Res_Lighting!$B$2:$Y$366)*1000</f>
        <v>4.8443803034140871E-2</v>
      </c>
      <c r="M131" s="4">
        <f>Res_Lighting!E130/SUM(Res_Lighting!$B$2:$Y$366)*1000</f>
        <v>4.1737761931051956E-2</v>
      </c>
      <c r="N131" s="4">
        <f>Res_Lighting!F130/SUM(Res_Lighting!$B$2:$Y$366)*1000</f>
        <v>3.7190011261082831E-2</v>
      </c>
      <c r="O131" s="4">
        <f>Res_Lighting!G130/SUM(Res_Lighting!$B$2:$Y$366)*1000</f>
        <v>3.8347749598193447E-2</v>
      </c>
      <c r="P131" s="4">
        <f>Res_Lighting!H130/SUM(Res_Lighting!$B$2:$Y$366)*1000</f>
        <v>4.7417915746231998E-2</v>
      </c>
      <c r="Q131" s="4">
        <f>Res_Lighting!I130/SUM(Res_Lighting!$B$2:$Y$366)*1000</f>
        <v>7.7317817950501466E-2</v>
      </c>
      <c r="R131" s="4">
        <f>Res_Lighting!J130/SUM(Res_Lighting!$B$2:$Y$366)*1000</f>
        <v>9.9740104138978561E-2</v>
      </c>
      <c r="S131" s="4">
        <f>Res_Lighting!K130/SUM(Res_Lighting!$B$2:$Y$366)*1000</f>
        <v>9.8924007025969513E-2</v>
      </c>
      <c r="T131" s="4">
        <f>Res_Lighting!L130/SUM(Res_Lighting!$B$2:$Y$366)*1000</f>
        <v>8.8299769022545493E-2</v>
      </c>
      <c r="U131" s="4">
        <f>Res_Lighting!M130/SUM(Res_Lighting!$B$2:$Y$366)*1000</f>
        <v>8.3396842278481279E-2</v>
      </c>
      <c r="V131" s="4">
        <f>Res_Lighting!N130/SUM(Res_Lighting!$B$2:$Y$366)*1000</f>
        <v>7.879779250502357E-2</v>
      </c>
      <c r="W131" s="4">
        <f>Res_Lighting!O130/SUM(Res_Lighting!$B$2:$Y$366)*1000</f>
        <v>7.8343420892822271E-2</v>
      </c>
      <c r="X131" s="4">
        <f>Res_Lighting!P130/SUM(Res_Lighting!$B$2:$Y$366)*1000</f>
        <v>7.7434848275772405E-2</v>
      </c>
      <c r="Y131" s="4">
        <f>Res_Lighting!Q130/SUM(Res_Lighting!$B$2:$Y$366)*1000</f>
        <v>7.67986787321219E-2</v>
      </c>
      <c r="Z131" s="4">
        <f>Res_Lighting!R130/SUM(Res_Lighting!$B$2:$Y$366)*1000</f>
        <v>7.8427745156670864E-2</v>
      </c>
      <c r="AA131" s="4">
        <f>Res_Lighting!S130/SUM(Res_Lighting!$B$2:$Y$366)*1000</f>
        <v>8.5181723766517975E-2</v>
      </c>
      <c r="AB131" s="4">
        <f>Res_Lighting!T130/SUM(Res_Lighting!$B$2:$Y$366)*1000</f>
        <v>9.667843513488486E-2</v>
      </c>
      <c r="AC131" s="4">
        <f>Res_Lighting!U130/SUM(Res_Lighting!$B$2:$Y$366)*1000</f>
        <v>0.11295250623561121</v>
      </c>
      <c r="AD131" s="4">
        <f>Res_Lighting!V130/SUM(Res_Lighting!$B$2:$Y$366)*1000</f>
        <v>0.13657376403086877</v>
      </c>
      <c r="AE131" s="4">
        <f>Res_Lighting!W130/SUM(Res_Lighting!$B$2:$Y$366)*1000</f>
        <v>0.17787900472846707</v>
      </c>
      <c r="AF131" s="4">
        <f>Res_Lighting!X130/SUM(Res_Lighting!$B$2:$Y$366)*1000</f>
        <v>0.20348268205120945</v>
      </c>
      <c r="AG131" s="4">
        <f>Res_Lighting!Y130/SUM(Res_Lighting!$B$2:$Y$366)*1000</f>
        <v>0.17090724267329913</v>
      </c>
      <c r="AH131" s="8">
        <f t="shared" si="17"/>
        <v>2.2165392934744341</v>
      </c>
      <c r="AI131">
        <f t="shared" si="18"/>
        <v>5</v>
      </c>
      <c r="AJ131" t="str">
        <f t="shared" si="19"/>
        <v>No</v>
      </c>
      <c r="AK131" t="str">
        <f t="shared" ref="AK131:AK194" si="21">IF(OR(WEEKDAY(I131)=1,WEEKDAY(I131)=7,AJ131="Yes"),"Off","On")</f>
        <v>On</v>
      </c>
      <c r="AL131" t="str">
        <f t="shared" ref="AL131:AL194" si="22">AI131&amp;AK131</f>
        <v>5On</v>
      </c>
      <c r="AM131" s="9" t="str">
        <f t="shared" ref="AM131:AM194" si="23">IF(AND(AI131&gt;4,AI131&lt;10),"S","W")</f>
        <v>S</v>
      </c>
      <c r="AN131" s="9">
        <f t="shared" ref="AN131:AN194" si="24">IF(AM131="W",MAX(R131:S131,Y131:AC131),MAX(Y131:AC131))</f>
        <v>0.11295250623561121</v>
      </c>
    </row>
    <row r="132" spans="9:40" x14ac:dyDescent="0.25">
      <c r="I132" s="2">
        <f t="shared" si="20"/>
        <v>42865</v>
      </c>
      <c r="J132" s="4">
        <f>Res_Lighting!B131/SUM(Res_Lighting!$B$2:$Y$366)*1000</f>
        <v>0.11391131955868283</v>
      </c>
      <c r="K132" s="4">
        <f>Res_Lighting!C131/SUM(Res_Lighting!$B$2:$Y$366)*1000</f>
        <v>6.835434774530412E-2</v>
      </c>
      <c r="L132" s="4">
        <f>Res_Lighting!D131/SUM(Res_Lighting!$B$2:$Y$366)*1000</f>
        <v>4.8443803034140871E-2</v>
      </c>
      <c r="M132" s="4">
        <f>Res_Lighting!E131/SUM(Res_Lighting!$B$2:$Y$366)*1000</f>
        <v>4.1737761931051956E-2</v>
      </c>
      <c r="N132" s="4">
        <f>Res_Lighting!F131/SUM(Res_Lighting!$B$2:$Y$366)*1000</f>
        <v>3.7190011261082831E-2</v>
      </c>
      <c r="O132" s="4">
        <f>Res_Lighting!G131/SUM(Res_Lighting!$B$2:$Y$366)*1000</f>
        <v>3.8347749598193447E-2</v>
      </c>
      <c r="P132" s="4">
        <f>Res_Lighting!H131/SUM(Res_Lighting!$B$2:$Y$366)*1000</f>
        <v>4.7417915746231998E-2</v>
      </c>
      <c r="Q132" s="4">
        <f>Res_Lighting!I131/SUM(Res_Lighting!$B$2:$Y$366)*1000</f>
        <v>7.7317817950501466E-2</v>
      </c>
      <c r="R132" s="4">
        <f>Res_Lighting!J131/SUM(Res_Lighting!$B$2:$Y$366)*1000</f>
        <v>9.9740104138978561E-2</v>
      </c>
      <c r="S132" s="4">
        <f>Res_Lighting!K131/SUM(Res_Lighting!$B$2:$Y$366)*1000</f>
        <v>9.8924007025969513E-2</v>
      </c>
      <c r="T132" s="4">
        <f>Res_Lighting!L131/SUM(Res_Lighting!$B$2:$Y$366)*1000</f>
        <v>8.8299769022545493E-2</v>
      </c>
      <c r="U132" s="4">
        <f>Res_Lighting!M131/SUM(Res_Lighting!$B$2:$Y$366)*1000</f>
        <v>8.3396842278481279E-2</v>
      </c>
      <c r="V132" s="4">
        <f>Res_Lighting!N131/SUM(Res_Lighting!$B$2:$Y$366)*1000</f>
        <v>7.879779250502357E-2</v>
      </c>
      <c r="W132" s="4">
        <f>Res_Lighting!O131/SUM(Res_Lighting!$B$2:$Y$366)*1000</f>
        <v>7.8343420892822271E-2</v>
      </c>
      <c r="X132" s="4">
        <f>Res_Lighting!P131/SUM(Res_Lighting!$B$2:$Y$366)*1000</f>
        <v>7.7434848275772405E-2</v>
      </c>
      <c r="Y132" s="4">
        <f>Res_Lighting!Q131/SUM(Res_Lighting!$B$2:$Y$366)*1000</f>
        <v>7.67986787321219E-2</v>
      </c>
      <c r="Z132" s="4">
        <f>Res_Lighting!R131/SUM(Res_Lighting!$B$2:$Y$366)*1000</f>
        <v>7.8427745156670864E-2</v>
      </c>
      <c r="AA132" s="4">
        <f>Res_Lighting!S131/SUM(Res_Lighting!$B$2:$Y$366)*1000</f>
        <v>8.5181723766517975E-2</v>
      </c>
      <c r="AB132" s="4">
        <f>Res_Lighting!T131/SUM(Res_Lighting!$B$2:$Y$366)*1000</f>
        <v>9.667843513488486E-2</v>
      </c>
      <c r="AC132" s="4">
        <f>Res_Lighting!U131/SUM(Res_Lighting!$B$2:$Y$366)*1000</f>
        <v>0.11295250623561121</v>
      </c>
      <c r="AD132" s="4">
        <f>Res_Lighting!V131/SUM(Res_Lighting!$B$2:$Y$366)*1000</f>
        <v>0.13657376403086877</v>
      </c>
      <c r="AE132" s="4">
        <f>Res_Lighting!W131/SUM(Res_Lighting!$B$2:$Y$366)*1000</f>
        <v>0.17787900472846707</v>
      </c>
      <c r="AF132" s="4">
        <f>Res_Lighting!X131/SUM(Res_Lighting!$B$2:$Y$366)*1000</f>
        <v>0.20348268205120945</v>
      </c>
      <c r="AG132" s="4">
        <f>Res_Lighting!Y131/SUM(Res_Lighting!$B$2:$Y$366)*1000</f>
        <v>0.17090724267329913</v>
      </c>
      <c r="AH132" s="8">
        <f t="shared" ref="AH132:AH195" si="25">SUM(J132:AG132)</f>
        <v>2.2165392934744341</v>
      </c>
      <c r="AI132">
        <f t="shared" ref="AI132:AI195" si="26">MONTH(I132)</f>
        <v>5</v>
      </c>
      <c r="AJ132" t="str">
        <f t="shared" ref="AJ132:AJ195" si="27">IF(OR(I132=DATE(2017,1,2),I132=DATE(2017,2,20),I132=DATE(2017,5,29),I132=DATE(2017,7,4),I132=DATE(2017,7,24),I132=DATE(2017,9,4),I132=DATE(2015,11,23),I132=DATE(2017,12,25)),"Yes","No")</f>
        <v>No</v>
      </c>
      <c r="AK132" t="str">
        <f t="shared" si="21"/>
        <v>On</v>
      </c>
      <c r="AL132" t="str">
        <f t="shared" si="22"/>
        <v>5On</v>
      </c>
      <c r="AM132" s="9" t="str">
        <f t="shared" si="23"/>
        <v>S</v>
      </c>
      <c r="AN132" s="9">
        <f t="shared" si="24"/>
        <v>0.11295250623561121</v>
      </c>
    </row>
    <row r="133" spans="9:40" x14ac:dyDescent="0.25">
      <c r="I133" s="2">
        <f t="shared" ref="I133:I196" si="28">I132+1</f>
        <v>42866</v>
      </c>
      <c r="J133" s="4">
        <f>Res_Lighting!B132/SUM(Res_Lighting!$B$2:$Y$366)*1000</f>
        <v>0.11391131955868283</v>
      </c>
      <c r="K133" s="4">
        <f>Res_Lighting!C132/SUM(Res_Lighting!$B$2:$Y$366)*1000</f>
        <v>6.835434774530412E-2</v>
      </c>
      <c r="L133" s="4">
        <f>Res_Lighting!D132/SUM(Res_Lighting!$B$2:$Y$366)*1000</f>
        <v>4.8443803034140871E-2</v>
      </c>
      <c r="M133" s="4">
        <f>Res_Lighting!E132/SUM(Res_Lighting!$B$2:$Y$366)*1000</f>
        <v>4.1737761931051956E-2</v>
      </c>
      <c r="N133" s="4">
        <f>Res_Lighting!F132/SUM(Res_Lighting!$B$2:$Y$366)*1000</f>
        <v>3.7190011261082831E-2</v>
      </c>
      <c r="O133" s="4">
        <f>Res_Lighting!G132/SUM(Res_Lighting!$B$2:$Y$366)*1000</f>
        <v>3.8347749598193447E-2</v>
      </c>
      <c r="P133" s="4">
        <f>Res_Lighting!H132/SUM(Res_Lighting!$B$2:$Y$366)*1000</f>
        <v>4.7417915746231998E-2</v>
      </c>
      <c r="Q133" s="4">
        <f>Res_Lighting!I132/SUM(Res_Lighting!$B$2:$Y$366)*1000</f>
        <v>7.7317817950501466E-2</v>
      </c>
      <c r="R133" s="4">
        <f>Res_Lighting!J132/SUM(Res_Lighting!$B$2:$Y$366)*1000</f>
        <v>9.9740104138978561E-2</v>
      </c>
      <c r="S133" s="4">
        <f>Res_Lighting!K132/SUM(Res_Lighting!$B$2:$Y$366)*1000</f>
        <v>9.8924007025969513E-2</v>
      </c>
      <c r="T133" s="4">
        <f>Res_Lighting!L132/SUM(Res_Lighting!$B$2:$Y$366)*1000</f>
        <v>8.8299769022545493E-2</v>
      </c>
      <c r="U133" s="4">
        <f>Res_Lighting!M132/SUM(Res_Lighting!$B$2:$Y$366)*1000</f>
        <v>8.3396842278481279E-2</v>
      </c>
      <c r="V133" s="4">
        <f>Res_Lighting!N132/SUM(Res_Lighting!$B$2:$Y$366)*1000</f>
        <v>7.879779250502357E-2</v>
      </c>
      <c r="W133" s="4">
        <f>Res_Lighting!O132/SUM(Res_Lighting!$B$2:$Y$366)*1000</f>
        <v>7.8343420892822271E-2</v>
      </c>
      <c r="X133" s="4">
        <f>Res_Lighting!P132/SUM(Res_Lighting!$B$2:$Y$366)*1000</f>
        <v>7.7434848275772405E-2</v>
      </c>
      <c r="Y133" s="4">
        <f>Res_Lighting!Q132/SUM(Res_Lighting!$B$2:$Y$366)*1000</f>
        <v>7.67986787321219E-2</v>
      </c>
      <c r="Z133" s="4">
        <f>Res_Lighting!R132/SUM(Res_Lighting!$B$2:$Y$366)*1000</f>
        <v>7.8427745156670864E-2</v>
      </c>
      <c r="AA133" s="4">
        <f>Res_Lighting!S132/SUM(Res_Lighting!$B$2:$Y$366)*1000</f>
        <v>8.5181723766517975E-2</v>
      </c>
      <c r="AB133" s="4">
        <f>Res_Lighting!T132/SUM(Res_Lighting!$B$2:$Y$366)*1000</f>
        <v>9.667843513488486E-2</v>
      </c>
      <c r="AC133" s="4">
        <f>Res_Lighting!U132/SUM(Res_Lighting!$B$2:$Y$366)*1000</f>
        <v>0.11295250623561121</v>
      </c>
      <c r="AD133" s="4">
        <f>Res_Lighting!V132/SUM(Res_Lighting!$B$2:$Y$366)*1000</f>
        <v>0.13657376403086877</v>
      </c>
      <c r="AE133" s="4">
        <f>Res_Lighting!W132/SUM(Res_Lighting!$B$2:$Y$366)*1000</f>
        <v>0.17787900472846707</v>
      </c>
      <c r="AF133" s="4">
        <f>Res_Lighting!X132/SUM(Res_Lighting!$B$2:$Y$366)*1000</f>
        <v>0.20348268205120945</v>
      </c>
      <c r="AG133" s="4">
        <f>Res_Lighting!Y132/SUM(Res_Lighting!$B$2:$Y$366)*1000</f>
        <v>0.17090724267329913</v>
      </c>
      <c r="AH133" s="8">
        <f t="shared" si="25"/>
        <v>2.2165392934744341</v>
      </c>
      <c r="AI133">
        <f t="shared" si="26"/>
        <v>5</v>
      </c>
      <c r="AJ133" t="str">
        <f t="shared" si="27"/>
        <v>No</v>
      </c>
      <c r="AK133" t="str">
        <f t="shared" si="21"/>
        <v>On</v>
      </c>
      <c r="AL133" t="str">
        <f t="shared" si="22"/>
        <v>5On</v>
      </c>
      <c r="AM133" s="9" t="str">
        <f t="shared" si="23"/>
        <v>S</v>
      </c>
      <c r="AN133" s="9">
        <f t="shared" si="24"/>
        <v>0.11295250623561121</v>
      </c>
    </row>
    <row r="134" spans="9:40" x14ac:dyDescent="0.25">
      <c r="I134" s="2">
        <f t="shared" si="28"/>
        <v>42867</v>
      </c>
      <c r="J134" s="4">
        <f>Res_Lighting!B133/SUM(Res_Lighting!$B$2:$Y$366)*1000</f>
        <v>0.11391131955868283</v>
      </c>
      <c r="K134" s="4">
        <f>Res_Lighting!C133/SUM(Res_Lighting!$B$2:$Y$366)*1000</f>
        <v>6.835434774530412E-2</v>
      </c>
      <c r="L134" s="4">
        <f>Res_Lighting!D133/SUM(Res_Lighting!$B$2:$Y$366)*1000</f>
        <v>4.8443803034140871E-2</v>
      </c>
      <c r="M134" s="4">
        <f>Res_Lighting!E133/SUM(Res_Lighting!$B$2:$Y$366)*1000</f>
        <v>4.1737761931051956E-2</v>
      </c>
      <c r="N134" s="4">
        <f>Res_Lighting!F133/SUM(Res_Lighting!$B$2:$Y$366)*1000</f>
        <v>3.7190011261082831E-2</v>
      </c>
      <c r="O134" s="4">
        <f>Res_Lighting!G133/SUM(Res_Lighting!$B$2:$Y$366)*1000</f>
        <v>3.8347749598193447E-2</v>
      </c>
      <c r="P134" s="4">
        <f>Res_Lighting!H133/SUM(Res_Lighting!$B$2:$Y$366)*1000</f>
        <v>4.7417915746231998E-2</v>
      </c>
      <c r="Q134" s="4">
        <f>Res_Lighting!I133/SUM(Res_Lighting!$B$2:$Y$366)*1000</f>
        <v>7.7317817950501466E-2</v>
      </c>
      <c r="R134" s="4">
        <f>Res_Lighting!J133/SUM(Res_Lighting!$B$2:$Y$366)*1000</f>
        <v>9.9740104138978561E-2</v>
      </c>
      <c r="S134" s="4">
        <f>Res_Lighting!K133/SUM(Res_Lighting!$B$2:$Y$366)*1000</f>
        <v>9.8924007025969513E-2</v>
      </c>
      <c r="T134" s="4">
        <f>Res_Lighting!L133/SUM(Res_Lighting!$B$2:$Y$366)*1000</f>
        <v>8.8299769022545493E-2</v>
      </c>
      <c r="U134" s="4">
        <f>Res_Lighting!M133/SUM(Res_Lighting!$B$2:$Y$366)*1000</f>
        <v>8.3396842278481279E-2</v>
      </c>
      <c r="V134" s="4">
        <f>Res_Lighting!N133/SUM(Res_Lighting!$B$2:$Y$366)*1000</f>
        <v>7.879779250502357E-2</v>
      </c>
      <c r="W134" s="4">
        <f>Res_Lighting!O133/SUM(Res_Lighting!$B$2:$Y$366)*1000</f>
        <v>7.8343420892822271E-2</v>
      </c>
      <c r="X134" s="4">
        <f>Res_Lighting!P133/SUM(Res_Lighting!$B$2:$Y$366)*1000</f>
        <v>7.7434848275772405E-2</v>
      </c>
      <c r="Y134" s="4">
        <f>Res_Lighting!Q133/SUM(Res_Lighting!$B$2:$Y$366)*1000</f>
        <v>7.67986787321219E-2</v>
      </c>
      <c r="Z134" s="4">
        <f>Res_Lighting!R133/SUM(Res_Lighting!$B$2:$Y$366)*1000</f>
        <v>7.8427745156670864E-2</v>
      </c>
      <c r="AA134" s="4">
        <f>Res_Lighting!S133/SUM(Res_Lighting!$B$2:$Y$366)*1000</f>
        <v>8.5181723766517975E-2</v>
      </c>
      <c r="AB134" s="4">
        <f>Res_Lighting!T133/SUM(Res_Lighting!$B$2:$Y$366)*1000</f>
        <v>9.667843513488486E-2</v>
      </c>
      <c r="AC134" s="4">
        <f>Res_Lighting!U133/SUM(Res_Lighting!$B$2:$Y$366)*1000</f>
        <v>0.11295250623561121</v>
      </c>
      <c r="AD134" s="4">
        <f>Res_Lighting!V133/SUM(Res_Lighting!$B$2:$Y$366)*1000</f>
        <v>0.13657376403086877</v>
      </c>
      <c r="AE134" s="4">
        <f>Res_Lighting!W133/SUM(Res_Lighting!$B$2:$Y$366)*1000</f>
        <v>0.17787900472846707</v>
      </c>
      <c r="AF134" s="4">
        <f>Res_Lighting!X133/SUM(Res_Lighting!$B$2:$Y$366)*1000</f>
        <v>0.20348268205120945</v>
      </c>
      <c r="AG134" s="4">
        <f>Res_Lighting!Y133/SUM(Res_Lighting!$B$2:$Y$366)*1000</f>
        <v>0.17090724267329913</v>
      </c>
      <c r="AH134" s="8">
        <f t="shared" si="25"/>
        <v>2.2165392934744341</v>
      </c>
      <c r="AI134">
        <f t="shared" si="26"/>
        <v>5</v>
      </c>
      <c r="AJ134" t="str">
        <f t="shared" si="27"/>
        <v>No</v>
      </c>
      <c r="AK134" t="str">
        <f t="shared" si="21"/>
        <v>On</v>
      </c>
      <c r="AL134" t="str">
        <f t="shared" si="22"/>
        <v>5On</v>
      </c>
      <c r="AM134" s="9" t="str">
        <f t="shared" si="23"/>
        <v>S</v>
      </c>
      <c r="AN134" s="9">
        <f t="shared" si="24"/>
        <v>0.11295250623561121</v>
      </c>
    </row>
    <row r="135" spans="9:40" x14ac:dyDescent="0.25">
      <c r="I135" s="2">
        <f t="shared" si="28"/>
        <v>42868</v>
      </c>
      <c r="J135" s="4">
        <f>Res_Lighting!B134/SUM(Res_Lighting!$B$2:$Y$366)*1000</f>
        <v>0.11391131955868283</v>
      </c>
      <c r="K135" s="4">
        <f>Res_Lighting!C134/SUM(Res_Lighting!$B$2:$Y$366)*1000</f>
        <v>6.8080915142626861E-2</v>
      </c>
      <c r="L135" s="4">
        <f>Res_Lighting!D134/SUM(Res_Lighting!$B$2:$Y$366)*1000</f>
        <v>4.8250017041235639E-2</v>
      </c>
      <c r="M135" s="4">
        <f>Res_Lighting!E134/SUM(Res_Lighting!$B$2:$Y$366)*1000</f>
        <v>4.1570801594933177E-2</v>
      </c>
      <c r="N135" s="4">
        <f>Res_Lighting!F134/SUM(Res_Lighting!$B$2:$Y$366)*1000</f>
        <v>3.7041242939708376E-2</v>
      </c>
      <c r="O135" s="4">
        <f>Res_Lighting!G134/SUM(Res_Lighting!$B$2:$Y$366)*1000</f>
        <v>3.8194350065825437E-2</v>
      </c>
      <c r="P135" s="4">
        <f>Res_Lighting!H134/SUM(Res_Lighting!$B$2:$Y$366)*1000</f>
        <v>4.7228233530781205E-2</v>
      </c>
      <c r="Q135" s="4">
        <f>Res_Lighting!I134/SUM(Res_Lighting!$B$2:$Y$366)*1000</f>
        <v>7.7008529472257115E-2</v>
      </c>
      <c r="R135" s="4">
        <f>Res_Lighting!J134/SUM(Res_Lighting!$B$2:$Y$366)*1000</f>
        <v>9.9341121526085499E-2</v>
      </c>
      <c r="S135" s="4">
        <f>Res_Lighting!K134/SUM(Res_Lighting!$B$2:$Y$366)*1000</f>
        <v>9.8528288983144141E-2</v>
      </c>
      <c r="T135" s="4">
        <f>Res_Lighting!L134/SUM(Res_Lighting!$B$2:$Y$366)*1000</f>
        <v>8.7946550296070389E-2</v>
      </c>
      <c r="U135" s="4">
        <f>Res_Lighting!M134/SUM(Res_Lighting!$B$2:$Y$366)*1000</f>
        <v>8.3063236350088304E-2</v>
      </c>
      <c r="V135" s="4">
        <f>Res_Lighting!N134/SUM(Res_Lighting!$B$2:$Y$366)*1000</f>
        <v>7.8482583799205002E-2</v>
      </c>
      <c r="W135" s="4">
        <f>Res_Lighting!O134/SUM(Res_Lighting!$B$2:$Y$366)*1000</f>
        <v>7.8030029774569076E-2</v>
      </c>
      <c r="X135" s="4">
        <f>Res_Lighting!P134/SUM(Res_Lighting!$B$2:$Y$366)*1000</f>
        <v>7.7125091650182817E-2</v>
      </c>
      <c r="Y135" s="4">
        <f>Res_Lighting!Q134/SUM(Res_Lighting!$B$2:$Y$366)*1000</f>
        <v>7.6491466926281199E-2</v>
      </c>
      <c r="Z135" s="4">
        <f>Res_Lighting!R134/SUM(Res_Lighting!$B$2:$Y$366)*1000</f>
        <v>7.8114016722596727E-2</v>
      </c>
      <c r="AA135" s="4">
        <f>Res_Lighting!S134/SUM(Res_Lighting!$B$2:$Y$366)*1000</f>
        <v>8.4840977914962201E-2</v>
      </c>
      <c r="AB135" s="4">
        <f>Res_Lighting!T134/SUM(Res_Lighting!$B$2:$Y$366)*1000</f>
        <v>9.6291699879357345E-2</v>
      </c>
      <c r="AC135" s="4">
        <f>Res_Lighting!U134/SUM(Res_Lighting!$B$2:$Y$366)*1000</f>
        <v>0.11250067107402056</v>
      </c>
      <c r="AD135" s="4">
        <f>Res_Lighting!V134/SUM(Res_Lighting!$B$2:$Y$366)*1000</f>
        <v>0.13602743858138111</v>
      </c>
      <c r="AE135" s="4">
        <f>Res_Lighting!W134/SUM(Res_Lighting!$B$2:$Y$366)*1000</f>
        <v>0.17716744912404855</v>
      </c>
      <c r="AF135" s="4">
        <f>Res_Lighting!X134/SUM(Res_Lighting!$B$2:$Y$366)*1000</f>
        <v>0.20266870603961279</v>
      </c>
      <c r="AG135" s="4">
        <f>Res_Lighting!Y134/SUM(Res_Lighting!$B$2:$Y$366)*1000</f>
        <v>0.17022357566860946</v>
      </c>
      <c r="AH135" s="8">
        <f t="shared" si="25"/>
        <v>2.2081283136562657</v>
      </c>
      <c r="AI135">
        <f t="shared" si="26"/>
        <v>5</v>
      </c>
      <c r="AJ135" t="str">
        <f t="shared" si="27"/>
        <v>No</v>
      </c>
      <c r="AK135" t="str">
        <f t="shared" si="21"/>
        <v>Off</v>
      </c>
      <c r="AL135" t="str">
        <f t="shared" si="22"/>
        <v>5Off</v>
      </c>
      <c r="AM135" s="9" t="str">
        <f t="shared" si="23"/>
        <v>S</v>
      </c>
      <c r="AN135" s="9">
        <f t="shared" si="24"/>
        <v>0.11250067107402056</v>
      </c>
    </row>
    <row r="136" spans="9:40" x14ac:dyDescent="0.25">
      <c r="I136" s="2">
        <f t="shared" si="28"/>
        <v>42869</v>
      </c>
      <c r="J136" s="4">
        <f>Res_Lighting!B135/SUM(Res_Lighting!$B$2:$Y$366)*1000</f>
        <v>0.1134556489304239</v>
      </c>
      <c r="K136" s="4">
        <f>Res_Lighting!C135/SUM(Res_Lighting!$B$2:$Y$366)*1000</f>
        <v>6.8080915142626861E-2</v>
      </c>
      <c r="L136" s="4">
        <f>Res_Lighting!D135/SUM(Res_Lighting!$B$2:$Y$366)*1000</f>
        <v>4.8250017041235639E-2</v>
      </c>
      <c r="M136" s="4">
        <f>Res_Lighting!E135/SUM(Res_Lighting!$B$2:$Y$366)*1000</f>
        <v>4.1570801594933177E-2</v>
      </c>
      <c r="N136" s="4">
        <f>Res_Lighting!F135/SUM(Res_Lighting!$B$2:$Y$366)*1000</f>
        <v>3.7041242939708376E-2</v>
      </c>
      <c r="O136" s="4">
        <f>Res_Lighting!G135/SUM(Res_Lighting!$B$2:$Y$366)*1000</f>
        <v>3.8194350065825437E-2</v>
      </c>
      <c r="P136" s="4">
        <f>Res_Lighting!H135/SUM(Res_Lighting!$B$2:$Y$366)*1000</f>
        <v>4.7228233530781205E-2</v>
      </c>
      <c r="Q136" s="4">
        <f>Res_Lighting!I135/SUM(Res_Lighting!$B$2:$Y$366)*1000</f>
        <v>7.7008529472257115E-2</v>
      </c>
      <c r="R136" s="4">
        <f>Res_Lighting!J135/SUM(Res_Lighting!$B$2:$Y$366)*1000</f>
        <v>9.9341121526085499E-2</v>
      </c>
      <c r="S136" s="4">
        <f>Res_Lighting!K135/SUM(Res_Lighting!$B$2:$Y$366)*1000</f>
        <v>9.8528288983144141E-2</v>
      </c>
      <c r="T136" s="4">
        <f>Res_Lighting!L135/SUM(Res_Lighting!$B$2:$Y$366)*1000</f>
        <v>8.7946550296070389E-2</v>
      </c>
      <c r="U136" s="4">
        <f>Res_Lighting!M135/SUM(Res_Lighting!$B$2:$Y$366)*1000</f>
        <v>8.3063236350088304E-2</v>
      </c>
      <c r="V136" s="4">
        <f>Res_Lighting!N135/SUM(Res_Lighting!$B$2:$Y$366)*1000</f>
        <v>7.8482583799205002E-2</v>
      </c>
      <c r="W136" s="4">
        <f>Res_Lighting!O135/SUM(Res_Lighting!$B$2:$Y$366)*1000</f>
        <v>7.8030029774569076E-2</v>
      </c>
      <c r="X136" s="4">
        <f>Res_Lighting!P135/SUM(Res_Lighting!$B$2:$Y$366)*1000</f>
        <v>7.7125091650182817E-2</v>
      </c>
      <c r="Y136" s="4">
        <f>Res_Lighting!Q135/SUM(Res_Lighting!$B$2:$Y$366)*1000</f>
        <v>7.6491466926281199E-2</v>
      </c>
      <c r="Z136" s="4">
        <f>Res_Lighting!R135/SUM(Res_Lighting!$B$2:$Y$366)*1000</f>
        <v>7.8114016722596727E-2</v>
      </c>
      <c r="AA136" s="4">
        <f>Res_Lighting!S135/SUM(Res_Lighting!$B$2:$Y$366)*1000</f>
        <v>8.4840977914962201E-2</v>
      </c>
      <c r="AB136" s="4">
        <f>Res_Lighting!T135/SUM(Res_Lighting!$B$2:$Y$366)*1000</f>
        <v>9.6291699879357345E-2</v>
      </c>
      <c r="AC136" s="4">
        <f>Res_Lighting!U135/SUM(Res_Lighting!$B$2:$Y$366)*1000</f>
        <v>0.11250067107402056</v>
      </c>
      <c r="AD136" s="4">
        <f>Res_Lighting!V135/SUM(Res_Lighting!$B$2:$Y$366)*1000</f>
        <v>0.13602743858138111</v>
      </c>
      <c r="AE136" s="4">
        <f>Res_Lighting!W135/SUM(Res_Lighting!$B$2:$Y$366)*1000</f>
        <v>0.17716744912404855</v>
      </c>
      <c r="AF136" s="4">
        <f>Res_Lighting!X135/SUM(Res_Lighting!$B$2:$Y$366)*1000</f>
        <v>0.20266870603961279</v>
      </c>
      <c r="AG136" s="4">
        <f>Res_Lighting!Y135/SUM(Res_Lighting!$B$2:$Y$366)*1000</f>
        <v>0.17022357566860946</v>
      </c>
      <c r="AH136" s="8">
        <f t="shared" si="25"/>
        <v>2.2076726430280065</v>
      </c>
      <c r="AI136">
        <f t="shared" si="26"/>
        <v>5</v>
      </c>
      <c r="AJ136" t="str">
        <f t="shared" si="27"/>
        <v>No</v>
      </c>
      <c r="AK136" t="str">
        <f t="shared" si="21"/>
        <v>Off</v>
      </c>
      <c r="AL136" t="str">
        <f t="shared" si="22"/>
        <v>5Off</v>
      </c>
      <c r="AM136" s="9" t="str">
        <f t="shared" si="23"/>
        <v>S</v>
      </c>
      <c r="AN136" s="9">
        <f t="shared" si="24"/>
        <v>0.11250067107402056</v>
      </c>
    </row>
    <row r="137" spans="9:40" x14ac:dyDescent="0.25">
      <c r="I137" s="2">
        <f t="shared" si="28"/>
        <v>42870</v>
      </c>
      <c r="J137" s="4">
        <f>Res_Lighting!B136/SUM(Res_Lighting!$B$2:$Y$366)*1000</f>
        <v>0.1134556489304239</v>
      </c>
      <c r="K137" s="4">
        <f>Res_Lighting!C136/SUM(Res_Lighting!$B$2:$Y$366)*1000</f>
        <v>6.835434774530412E-2</v>
      </c>
      <c r="L137" s="4">
        <f>Res_Lighting!D136/SUM(Res_Lighting!$B$2:$Y$366)*1000</f>
        <v>4.8443803034140871E-2</v>
      </c>
      <c r="M137" s="4">
        <f>Res_Lighting!E136/SUM(Res_Lighting!$B$2:$Y$366)*1000</f>
        <v>4.1737761931051956E-2</v>
      </c>
      <c r="N137" s="4">
        <f>Res_Lighting!F136/SUM(Res_Lighting!$B$2:$Y$366)*1000</f>
        <v>3.7190011261082831E-2</v>
      </c>
      <c r="O137" s="4">
        <f>Res_Lighting!G136/SUM(Res_Lighting!$B$2:$Y$366)*1000</f>
        <v>3.8347749598193447E-2</v>
      </c>
      <c r="P137" s="4">
        <f>Res_Lighting!H136/SUM(Res_Lighting!$B$2:$Y$366)*1000</f>
        <v>4.7417915746231998E-2</v>
      </c>
      <c r="Q137" s="4">
        <f>Res_Lighting!I136/SUM(Res_Lighting!$B$2:$Y$366)*1000</f>
        <v>7.7317817950501466E-2</v>
      </c>
      <c r="R137" s="4">
        <f>Res_Lighting!J136/SUM(Res_Lighting!$B$2:$Y$366)*1000</f>
        <v>9.9740104138978561E-2</v>
      </c>
      <c r="S137" s="4">
        <f>Res_Lighting!K136/SUM(Res_Lighting!$B$2:$Y$366)*1000</f>
        <v>9.8924007025969513E-2</v>
      </c>
      <c r="T137" s="4">
        <f>Res_Lighting!L136/SUM(Res_Lighting!$B$2:$Y$366)*1000</f>
        <v>8.8299769022545493E-2</v>
      </c>
      <c r="U137" s="4">
        <f>Res_Lighting!M136/SUM(Res_Lighting!$B$2:$Y$366)*1000</f>
        <v>8.3396842278481279E-2</v>
      </c>
      <c r="V137" s="4">
        <f>Res_Lighting!N136/SUM(Res_Lighting!$B$2:$Y$366)*1000</f>
        <v>7.879779250502357E-2</v>
      </c>
      <c r="W137" s="4">
        <f>Res_Lighting!O136/SUM(Res_Lighting!$B$2:$Y$366)*1000</f>
        <v>7.8343420892822271E-2</v>
      </c>
      <c r="X137" s="4">
        <f>Res_Lighting!P136/SUM(Res_Lighting!$B$2:$Y$366)*1000</f>
        <v>7.7434848275772405E-2</v>
      </c>
      <c r="Y137" s="4">
        <f>Res_Lighting!Q136/SUM(Res_Lighting!$B$2:$Y$366)*1000</f>
        <v>7.67986787321219E-2</v>
      </c>
      <c r="Z137" s="4">
        <f>Res_Lighting!R136/SUM(Res_Lighting!$B$2:$Y$366)*1000</f>
        <v>7.8427745156670864E-2</v>
      </c>
      <c r="AA137" s="4">
        <f>Res_Lighting!S136/SUM(Res_Lighting!$B$2:$Y$366)*1000</f>
        <v>8.5181723766517975E-2</v>
      </c>
      <c r="AB137" s="4">
        <f>Res_Lighting!T136/SUM(Res_Lighting!$B$2:$Y$366)*1000</f>
        <v>9.667843513488486E-2</v>
      </c>
      <c r="AC137" s="4">
        <f>Res_Lighting!U136/SUM(Res_Lighting!$B$2:$Y$366)*1000</f>
        <v>0.11295250623561121</v>
      </c>
      <c r="AD137" s="4">
        <f>Res_Lighting!V136/SUM(Res_Lighting!$B$2:$Y$366)*1000</f>
        <v>0.13657376403086877</v>
      </c>
      <c r="AE137" s="4">
        <f>Res_Lighting!W136/SUM(Res_Lighting!$B$2:$Y$366)*1000</f>
        <v>0.17787900472846707</v>
      </c>
      <c r="AF137" s="4">
        <f>Res_Lighting!X136/SUM(Res_Lighting!$B$2:$Y$366)*1000</f>
        <v>0.20348268205120945</v>
      </c>
      <c r="AG137" s="4">
        <f>Res_Lighting!Y136/SUM(Res_Lighting!$B$2:$Y$366)*1000</f>
        <v>0.17090724267329913</v>
      </c>
      <c r="AH137" s="8">
        <f t="shared" si="25"/>
        <v>2.2160836228461749</v>
      </c>
      <c r="AI137">
        <f t="shared" si="26"/>
        <v>5</v>
      </c>
      <c r="AJ137" t="str">
        <f t="shared" si="27"/>
        <v>No</v>
      </c>
      <c r="AK137" t="str">
        <f t="shared" si="21"/>
        <v>On</v>
      </c>
      <c r="AL137" t="str">
        <f t="shared" si="22"/>
        <v>5On</v>
      </c>
      <c r="AM137" s="9" t="str">
        <f t="shared" si="23"/>
        <v>S</v>
      </c>
      <c r="AN137" s="9">
        <f t="shared" si="24"/>
        <v>0.11295250623561121</v>
      </c>
    </row>
    <row r="138" spans="9:40" x14ac:dyDescent="0.25">
      <c r="I138" s="2">
        <f t="shared" si="28"/>
        <v>42871</v>
      </c>
      <c r="J138" s="4">
        <f>Res_Lighting!B137/SUM(Res_Lighting!$B$2:$Y$366)*1000</f>
        <v>0.11391131955868283</v>
      </c>
      <c r="K138" s="4">
        <f>Res_Lighting!C137/SUM(Res_Lighting!$B$2:$Y$366)*1000</f>
        <v>6.835434774530412E-2</v>
      </c>
      <c r="L138" s="4">
        <f>Res_Lighting!D137/SUM(Res_Lighting!$B$2:$Y$366)*1000</f>
        <v>4.8443803034140871E-2</v>
      </c>
      <c r="M138" s="4">
        <f>Res_Lighting!E137/SUM(Res_Lighting!$B$2:$Y$366)*1000</f>
        <v>4.1737761931051956E-2</v>
      </c>
      <c r="N138" s="4">
        <f>Res_Lighting!F137/SUM(Res_Lighting!$B$2:$Y$366)*1000</f>
        <v>3.7190011261082831E-2</v>
      </c>
      <c r="O138" s="4">
        <f>Res_Lighting!G137/SUM(Res_Lighting!$B$2:$Y$366)*1000</f>
        <v>3.8347749598193447E-2</v>
      </c>
      <c r="P138" s="4">
        <f>Res_Lighting!H137/SUM(Res_Lighting!$B$2:$Y$366)*1000</f>
        <v>4.7417915746231998E-2</v>
      </c>
      <c r="Q138" s="4">
        <f>Res_Lighting!I137/SUM(Res_Lighting!$B$2:$Y$366)*1000</f>
        <v>7.7317817950501466E-2</v>
      </c>
      <c r="R138" s="4">
        <f>Res_Lighting!J137/SUM(Res_Lighting!$B$2:$Y$366)*1000</f>
        <v>9.9740104138978561E-2</v>
      </c>
      <c r="S138" s="4">
        <f>Res_Lighting!K137/SUM(Res_Lighting!$B$2:$Y$366)*1000</f>
        <v>9.8924007025969513E-2</v>
      </c>
      <c r="T138" s="4">
        <f>Res_Lighting!L137/SUM(Res_Lighting!$B$2:$Y$366)*1000</f>
        <v>8.8299769022545493E-2</v>
      </c>
      <c r="U138" s="4">
        <f>Res_Lighting!M137/SUM(Res_Lighting!$B$2:$Y$366)*1000</f>
        <v>8.3396842278481279E-2</v>
      </c>
      <c r="V138" s="4">
        <f>Res_Lighting!N137/SUM(Res_Lighting!$B$2:$Y$366)*1000</f>
        <v>7.879779250502357E-2</v>
      </c>
      <c r="W138" s="4">
        <f>Res_Lighting!O137/SUM(Res_Lighting!$B$2:$Y$366)*1000</f>
        <v>7.8343420892822271E-2</v>
      </c>
      <c r="X138" s="4">
        <f>Res_Lighting!P137/SUM(Res_Lighting!$B$2:$Y$366)*1000</f>
        <v>7.7434848275772405E-2</v>
      </c>
      <c r="Y138" s="4">
        <f>Res_Lighting!Q137/SUM(Res_Lighting!$B$2:$Y$366)*1000</f>
        <v>7.67986787321219E-2</v>
      </c>
      <c r="Z138" s="4">
        <f>Res_Lighting!R137/SUM(Res_Lighting!$B$2:$Y$366)*1000</f>
        <v>7.8427745156670864E-2</v>
      </c>
      <c r="AA138" s="4">
        <f>Res_Lighting!S137/SUM(Res_Lighting!$B$2:$Y$366)*1000</f>
        <v>8.5181723766517975E-2</v>
      </c>
      <c r="AB138" s="4">
        <f>Res_Lighting!T137/SUM(Res_Lighting!$B$2:$Y$366)*1000</f>
        <v>9.667843513488486E-2</v>
      </c>
      <c r="AC138" s="4">
        <f>Res_Lighting!U137/SUM(Res_Lighting!$B$2:$Y$366)*1000</f>
        <v>0.11295250623561121</v>
      </c>
      <c r="AD138" s="4">
        <f>Res_Lighting!V137/SUM(Res_Lighting!$B$2:$Y$366)*1000</f>
        <v>0.13657376403086877</v>
      </c>
      <c r="AE138" s="4">
        <f>Res_Lighting!W137/SUM(Res_Lighting!$B$2:$Y$366)*1000</f>
        <v>0.17787900472846707</v>
      </c>
      <c r="AF138" s="4">
        <f>Res_Lighting!X137/SUM(Res_Lighting!$B$2:$Y$366)*1000</f>
        <v>0.20348268205120945</v>
      </c>
      <c r="AG138" s="4">
        <f>Res_Lighting!Y137/SUM(Res_Lighting!$B$2:$Y$366)*1000</f>
        <v>0.17090724267329913</v>
      </c>
      <c r="AH138" s="8">
        <f t="shared" si="25"/>
        <v>2.2165392934744341</v>
      </c>
      <c r="AI138">
        <f t="shared" si="26"/>
        <v>5</v>
      </c>
      <c r="AJ138" t="str">
        <f t="shared" si="27"/>
        <v>No</v>
      </c>
      <c r="AK138" t="str">
        <f t="shared" si="21"/>
        <v>On</v>
      </c>
      <c r="AL138" t="str">
        <f t="shared" si="22"/>
        <v>5On</v>
      </c>
      <c r="AM138" s="9" t="str">
        <f t="shared" si="23"/>
        <v>S</v>
      </c>
      <c r="AN138" s="9">
        <f t="shared" si="24"/>
        <v>0.11295250623561121</v>
      </c>
    </row>
    <row r="139" spans="9:40" x14ac:dyDescent="0.25">
      <c r="I139" s="2">
        <f t="shared" si="28"/>
        <v>42872</v>
      </c>
      <c r="J139" s="4">
        <f>Res_Lighting!B138/SUM(Res_Lighting!$B$2:$Y$366)*1000</f>
        <v>0.11391131955868283</v>
      </c>
      <c r="K139" s="4">
        <f>Res_Lighting!C138/SUM(Res_Lighting!$B$2:$Y$366)*1000</f>
        <v>6.835434774530412E-2</v>
      </c>
      <c r="L139" s="4">
        <f>Res_Lighting!D138/SUM(Res_Lighting!$B$2:$Y$366)*1000</f>
        <v>4.8443803034140871E-2</v>
      </c>
      <c r="M139" s="4">
        <f>Res_Lighting!E138/SUM(Res_Lighting!$B$2:$Y$366)*1000</f>
        <v>4.1737761931051956E-2</v>
      </c>
      <c r="N139" s="4">
        <f>Res_Lighting!F138/SUM(Res_Lighting!$B$2:$Y$366)*1000</f>
        <v>3.7190011261082831E-2</v>
      </c>
      <c r="O139" s="4">
        <f>Res_Lighting!G138/SUM(Res_Lighting!$B$2:$Y$366)*1000</f>
        <v>3.8347749598193447E-2</v>
      </c>
      <c r="P139" s="4">
        <f>Res_Lighting!H138/SUM(Res_Lighting!$B$2:$Y$366)*1000</f>
        <v>4.7417915746231998E-2</v>
      </c>
      <c r="Q139" s="4">
        <f>Res_Lighting!I138/SUM(Res_Lighting!$B$2:$Y$366)*1000</f>
        <v>7.7317817950501466E-2</v>
      </c>
      <c r="R139" s="4">
        <f>Res_Lighting!J138/SUM(Res_Lighting!$B$2:$Y$366)*1000</f>
        <v>9.9740104138978561E-2</v>
      </c>
      <c r="S139" s="4">
        <f>Res_Lighting!K138/SUM(Res_Lighting!$B$2:$Y$366)*1000</f>
        <v>9.8924007025969513E-2</v>
      </c>
      <c r="T139" s="4">
        <f>Res_Lighting!L138/SUM(Res_Lighting!$B$2:$Y$366)*1000</f>
        <v>8.8299769022545493E-2</v>
      </c>
      <c r="U139" s="4">
        <f>Res_Lighting!M138/SUM(Res_Lighting!$B$2:$Y$366)*1000</f>
        <v>8.3396842278481279E-2</v>
      </c>
      <c r="V139" s="4">
        <f>Res_Lighting!N138/SUM(Res_Lighting!$B$2:$Y$366)*1000</f>
        <v>7.879779250502357E-2</v>
      </c>
      <c r="W139" s="4">
        <f>Res_Lighting!O138/SUM(Res_Lighting!$B$2:$Y$366)*1000</f>
        <v>7.8343420892822271E-2</v>
      </c>
      <c r="X139" s="4">
        <f>Res_Lighting!P138/SUM(Res_Lighting!$B$2:$Y$366)*1000</f>
        <v>7.7434848275772405E-2</v>
      </c>
      <c r="Y139" s="4">
        <f>Res_Lighting!Q138/SUM(Res_Lighting!$B$2:$Y$366)*1000</f>
        <v>7.67986787321219E-2</v>
      </c>
      <c r="Z139" s="4">
        <f>Res_Lighting!R138/SUM(Res_Lighting!$B$2:$Y$366)*1000</f>
        <v>7.8427745156670864E-2</v>
      </c>
      <c r="AA139" s="4">
        <f>Res_Lighting!S138/SUM(Res_Lighting!$B$2:$Y$366)*1000</f>
        <v>8.5181723766517975E-2</v>
      </c>
      <c r="AB139" s="4">
        <f>Res_Lighting!T138/SUM(Res_Lighting!$B$2:$Y$366)*1000</f>
        <v>9.667843513488486E-2</v>
      </c>
      <c r="AC139" s="4">
        <f>Res_Lighting!U138/SUM(Res_Lighting!$B$2:$Y$366)*1000</f>
        <v>0.11295250623561121</v>
      </c>
      <c r="AD139" s="4">
        <f>Res_Lighting!V138/SUM(Res_Lighting!$B$2:$Y$366)*1000</f>
        <v>0.13657376403086877</v>
      </c>
      <c r="AE139" s="4">
        <f>Res_Lighting!W138/SUM(Res_Lighting!$B$2:$Y$366)*1000</f>
        <v>0.17787900472846707</v>
      </c>
      <c r="AF139" s="4">
        <f>Res_Lighting!X138/SUM(Res_Lighting!$B$2:$Y$366)*1000</f>
        <v>0.20348268205120945</v>
      </c>
      <c r="AG139" s="4">
        <f>Res_Lighting!Y138/SUM(Res_Lighting!$B$2:$Y$366)*1000</f>
        <v>0.17090724267329913</v>
      </c>
      <c r="AH139" s="8">
        <f t="shared" si="25"/>
        <v>2.2165392934744341</v>
      </c>
      <c r="AI139">
        <f t="shared" si="26"/>
        <v>5</v>
      </c>
      <c r="AJ139" t="str">
        <f t="shared" si="27"/>
        <v>No</v>
      </c>
      <c r="AK139" t="str">
        <f t="shared" si="21"/>
        <v>On</v>
      </c>
      <c r="AL139" t="str">
        <f t="shared" si="22"/>
        <v>5On</v>
      </c>
      <c r="AM139" s="9" t="str">
        <f t="shared" si="23"/>
        <v>S</v>
      </c>
      <c r="AN139" s="9">
        <f t="shared" si="24"/>
        <v>0.11295250623561121</v>
      </c>
    </row>
    <row r="140" spans="9:40" x14ac:dyDescent="0.25">
      <c r="I140" s="2">
        <f t="shared" si="28"/>
        <v>42873</v>
      </c>
      <c r="J140" s="4">
        <f>Res_Lighting!B139/SUM(Res_Lighting!$B$2:$Y$366)*1000</f>
        <v>0.11391131955868283</v>
      </c>
      <c r="K140" s="4">
        <f>Res_Lighting!C139/SUM(Res_Lighting!$B$2:$Y$366)*1000</f>
        <v>6.835434774530412E-2</v>
      </c>
      <c r="L140" s="4">
        <f>Res_Lighting!D139/SUM(Res_Lighting!$B$2:$Y$366)*1000</f>
        <v>4.8443803034140871E-2</v>
      </c>
      <c r="M140" s="4">
        <f>Res_Lighting!E139/SUM(Res_Lighting!$B$2:$Y$366)*1000</f>
        <v>4.1737761931051956E-2</v>
      </c>
      <c r="N140" s="4">
        <f>Res_Lighting!F139/SUM(Res_Lighting!$B$2:$Y$366)*1000</f>
        <v>3.7190011261082831E-2</v>
      </c>
      <c r="O140" s="4">
        <f>Res_Lighting!G139/SUM(Res_Lighting!$B$2:$Y$366)*1000</f>
        <v>3.8347749598193447E-2</v>
      </c>
      <c r="P140" s="4">
        <f>Res_Lighting!H139/SUM(Res_Lighting!$B$2:$Y$366)*1000</f>
        <v>4.7417915746231998E-2</v>
      </c>
      <c r="Q140" s="4">
        <f>Res_Lighting!I139/SUM(Res_Lighting!$B$2:$Y$366)*1000</f>
        <v>7.7317817950501466E-2</v>
      </c>
      <c r="R140" s="4">
        <f>Res_Lighting!J139/SUM(Res_Lighting!$B$2:$Y$366)*1000</f>
        <v>9.9740104138978561E-2</v>
      </c>
      <c r="S140" s="4">
        <f>Res_Lighting!K139/SUM(Res_Lighting!$B$2:$Y$366)*1000</f>
        <v>9.8924007025969513E-2</v>
      </c>
      <c r="T140" s="4">
        <f>Res_Lighting!L139/SUM(Res_Lighting!$B$2:$Y$366)*1000</f>
        <v>8.8299769022545493E-2</v>
      </c>
      <c r="U140" s="4">
        <f>Res_Lighting!M139/SUM(Res_Lighting!$B$2:$Y$366)*1000</f>
        <v>8.3396842278481279E-2</v>
      </c>
      <c r="V140" s="4">
        <f>Res_Lighting!N139/SUM(Res_Lighting!$B$2:$Y$366)*1000</f>
        <v>7.879779250502357E-2</v>
      </c>
      <c r="W140" s="4">
        <f>Res_Lighting!O139/SUM(Res_Lighting!$B$2:$Y$366)*1000</f>
        <v>7.8343420892822271E-2</v>
      </c>
      <c r="X140" s="4">
        <f>Res_Lighting!P139/SUM(Res_Lighting!$B$2:$Y$366)*1000</f>
        <v>7.7434848275772405E-2</v>
      </c>
      <c r="Y140" s="4">
        <f>Res_Lighting!Q139/SUM(Res_Lighting!$B$2:$Y$366)*1000</f>
        <v>7.67986787321219E-2</v>
      </c>
      <c r="Z140" s="4">
        <f>Res_Lighting!R139/SUM(Res_Lighting!$B$2:$Y$366)*1000</f>
        <v>7.8427745156670864E-2</v>
      </c>
      <c r="AA140" s="4">
        <f>Res_Lighting!S139/SUM(Res_Lighting!$B$2:$Y$366)*1000</f>
        <v>8.5181723766517975E-2</v>
      </c>
      <c r="AB140" s="4">
        <f>Res_Lighting!T139/SUM(Res_Lighting!$B$2:$Y$366)*1000</f>
        <v>9.667843513488486E-2</v>
      </c>
      <c r="AC140" s="4">
        <f>Res_Lighting!U139/SUM(Res_Lighting!$B$2:$Y$366)*1000</f>
        <v>0.11295250623561121</v>
      </c>
      <c r="AD140" s="4">
        <f>Res_Lighting!V139/SUM(Res_Lighting!$B$2:$Y$366)*1000</f>
        <v>0.13657376403086877</v>
      </c>
      <c r="AE140" s="4">
        <f>Res_Lighting!W139/SUM(Res_Lighting!$B$2:$Y$366)*1000</f>
        <v>0.17787900472846707</v>
      </c>
      <c r="AF140" s="4">
        <f>Res_Lighting!X139/SUM(Res_Lighting!$B$2:$Y$366)*1000</f>
        <v>0.20348268205120945</v>
      </c>
      <c r="AG140" s="4">
        <f>Res_Lighting!Y139/SUM(Res_Lighting!$B$2:$Y$366)*1000</f>
        <v>0.17090724267329913</v>
      </c>
      <c r="AH140" s="8">
        <f t="shared" si="25"/>
        <v>2.2165392934744341</v>
      </c>
      <c r="AI140">
        <f t="shared" si="26"/>
        <v>5</v>
      </c>
      <c r="AJ140" t="str">
        <f t="shared" si="27"/>
        <v>No</v>
      </c>
      <c r="AK140" t="str">
        <f t="shared" si="21"/>
        <v>On</v>
      </c>
      <c r="AL140" t="str">
        <f t="shared" si="22"/>
        <v>5On</v>
      </c>
      <c r="AM140" s="9" t="str">
        <f t="shared" si="23"/>
        <v>S</v>
      </c>
      <c r="AN140" s="9">
        <f t="shared" si="24"/>
        <v>0.11295250623561121</v>
      </c>
    </row>
    <row r="141" spans="9:40" x14ac:dyDescent="0.25">
      <c r="I141" s="2">
        <f t="shared" si="28"/>
        <v>42874</v>
      </c>
      <c r="J141" s="4">
        <f>Res_Lighting!B140/SUM(Res_Lighting!$B$2:$Y$366)*1000</f>
        <v>0.11391131955868283</v>
      </c>
      <c r="K141" s="4">
        <f>Res_Lighting!C140/SUM(Res_Lighting!$B$2:$Y$366)*1000</f>
        <v>6.835434774530412E-2</v>
      </c>
      <c r="L141" s="4">
        <f>Res_Lighting!D140/SUM(Res_Lighting!$B$2:$Y$366)*1000</f>
        <v>4.8443803034140871E-2</v>
      </c>
      <c r="M141" s="4">
        <f>Res_Lighting!E140/SUM(Res_Lighting!$B$2:$Y$366)*1000</f>
        <v>4.1737761931051956E-2</v>
      </c>
      <c r="N141" s="4">
        <f>Res_Lighting!F140/SUM(Res_Lighting!$B$2:$Y$366)*1000</f>
        <v>3.7190011261082831E-2</v>
      </c>
      <c r="O141" s="4">
        <f>Res_Lighting!G140/SUM(Res_Lighting!$B$2:$Y$366)*1000</f>
        <v>3.8347749598193447E-2</v>
      </c>
      <c r="P141" s="4">
        <f>Res_Lighting!H140/SUM(Res_Lighting!$B$2:$Y$366)*1000</f>
        <v>4.7417915746231998E-2</v>
      </c>
      <c r="Q141" s="4">
        <f>Res_Lighting!I140/SUM(Res_Lighting!$B$2:$Y$366)*1000</f>
        <v>7.7317817950501466E-2</v>
      </c>
      <c r="R141" s="4">
        <f>Res_Lighting!J140/SUM(Res_Lighting!$B$2:$Y$366)*1000</f>
        <v>9.9740104138978561E-2</v>
      </c>
      <c r="S141" s="4">
        <f>Res_Lighting!K140/SUM(Res_Lighting!$B$2:$Y$366)*1000</f>
        <v>9.8924007025969513E-2</v>
      </c>
      <c r="T141" s="4">
        <f>Res_Lighting!L140/SUM(Res_Lighting!$B$2:$Y$366)*1000</f>
        <v>8.8299769022545493E-2</v>
      </c>
      <c r="U141" s="4">
        <f>Res_Lighting!M140/SUM(Res_Lighting!$B$2:$Y$366)*1000</f>
        <v>8.3396842278481279E-2</v>
      </c>
      <c r="V141" s="4">
        <f>Res_Lighting!N140/SUM(Res_Lighting!$B$2:$Y$366)*1000</f>
        <v>7.879779250502357E-2</v>
      </c>
      <c r="W141" s="4">
        <f>Res_Lighting!O140/SUM(Res_Lighting!$B$2:$Y$366)*1000</f>
        <v>7.8343420892822271E-2</v>
      </c>
      <c r="X141" s="4">
        <f>Res_Lighting!P140/SUM(Res_Lighting!$B$2:$Y$366)*1000</f>
        <v>7.7434848275772405E-2</v>
      </c>
      <c r="Y141" s="4">
        <f>Res_Lighting!Q140/SUM(Res_Lighting!$B$2:$Y$366)*1000</f>
        <v>7.67986787321219E-2</v>
      </c>
      <c r="Z141" s="4">
        <f>Res_Lighting!R140/SUM(Res_Lighting!$B$2:$Y$366)*1000</f>
        <v>7.8427745156670864E-2</v>
      </c>
      <c r="AA141" s="4">
        <f>Res_Lighting!S140/SUM(Res_Lighting!$B$2:$Y$366)*1000</f>
        <v>8.5181723766517975E-2</v>
      </c>
      <c r="AB141" s="4">
        <f>Res_Lighting!T140/SUM(Res_Lighting!$B$2:$Y$366)*1000</f>
        <v>9.667843513488486E-2</v>
      </c>
      <c r="AC141" s="4">
        <f>Res_Lighting!U140/SUM(Res_Lighting!$B$2:$Y$366)*1000</f>
        <v>0.11295250623561121</v>
      </c>
      <c r="AD141" s="4">
        <f>Res_Lighting!V140/SUM(Res_Lighting!$B$2:$Y$366)*1000</f>
        <v>0.13657376403086877</v>
      </c>
      <c r="AE141" s="4">
        <f>Res_Lighting!W140/SUM(Res_Lighting!$B$2:$Y$366)*1000</f>
        <v>0.17787900472846707</v>
      </c>
      <c r="AF141" s="4">
        <f>Res_Lighting!X140/SUM(Res_Lighting!$B$2:$Y$366)*1000</f>
        <v>0.20348268205120945</v>
      </c>
      <c r="AG141" s="4">
        <f>Res_Lighting!Y140/SUM(Res_Lighting!$B$2:$Y$366)*1000</f>
        <v>0.17090724267329913</v>
      </c>
      <c r="AH141" s="8">
        <f t="shared" si="25"/>
        <v>2.2165392934744341</v>
      </c>
      <c r="AI141">
        <f t="shared" si="26"/>
        <v>5</v>
      </c>
      <c r="AJ141" t="str">
        <f t="shared" si="27"/>
        <v>No</v>
      </c>
      <c r="AK141" t="str">
        <f t="shared" si="21"/>
        <v>On</v>
      </c>
      <c r="AL141" t="str">
        <f t="shared" si="22"/>
        <v>5On</v>
      </c>
      <c r="AM141" s="9" t="str">
        <f t="shared" si="23"/>
        <v>S</v>
      </c>
      <c r="AN141" s="9">
        <f t="shared" si="24"/>
        <v>0.11295250623561121</v>
      </c>
    </row>
    <row r="142" spans="9:40" x14ac:dyDescent="0.25">
      <c r="I142" s="2">
        <f t="shared" si="28"/>
        <v>42875</v>
      </c>
      <c r="J142" s="4">
        <f>Res_Lighting!B141/SUM(Res_Lighting!$B$2:$Y$366)*1000</f>
        <v>0.11391131955868283</v>
      </c>
      <c r="K142" s="4">
        <f>Res_Lighting!C141/SUM(Res_Lighting!$B$2:$Y$366)*1000</f>
        <v>6.8080915142626861E-2</v>
      </c>
      <c r="L142" s="4">
        <f>Res_Lighting!D141/SUM(Res_Lighting!$B$2:$Y$366)*1000</f>
        <v>4.8250017041235639E-2</v>
      </c>
      <c r="M142" s="4">
        <f>Res_Lighting!E141/SUM(Res_Lighting!$B$2:$Y$366)*1000</f>
        <v>4.1570801594933177E-2</v>
      </c>
      <c r="N142" s="4">
        <f>Res_Lighting!F141/SUM(Res_Lighting!$B$2:$Y$366)*1000</f>
        <v>3.7041242939708376E-2</v>
      </c>
      <c r="O142" s="4">
        <f>Res_Lighting!G141/SUM(Res_Lighting!$B$2:$Y$366)*1000</f>
        <v>3.8194350065825437E-2</v>
      </c>
      <c r="P142" s="4">
        <f>Res_Lighting!H141/SUM(Res_Lighting!$B$2:$Y$366)*1000</f>
        <v>4.7228233530781205E-2</v>
      </c>
      <c r="Q142" s="4">
        <f>Res_Lighting!I141/SUM(Res_Lighting!$B$2:$Y$366)*1000</f>
        <v>7.7008529472257115E-2</v>
      </c>
      <c r="R142" s="4">
        <f>Res_Lighting!J141/SUM(Res_Lighting!$B$2:$Y$366)*1000</f>
        <v>9.9341121526085499E-2</v>
      </c>
      <c r="S142" s="4">
        <f>Res_Lighting!K141/SUM(Res_Lighting!$B$2:$Y$366)*1000</f>
        <v>9.8528288983144141E-2</v>
      </c>
      <c r="T142" s="4">
        <f>Res_Lighting!L141/SUM(Res_Lighting!$B$2:$Y$366)*1000</f>
        <v>8.7946550296070389E-2</v>
      </c>
      <c r="U142" s="4">
        <f>Res_Lighting!M141/SUM(Res_Lighting!$B$2:$Y$366)*1000</f>
        <v>8.3063236350088304E-2</v>
      </c>
      <c r="V142" s="4">
        <f>Res_Lighting!N141/SUM(Res_Lighting!$B$2:$Y$366)*1000</f>
        <v>7.8482583799205002E-2</v>
      </c>
      <c r="W142" s="4">
        <f>Res_Lighting!O141/SUM(Res_Lighting!$B$2:$Y$366)*1000</f>
        <v>7.8030029774569076E-2</v>
      </c>
      <c r="X142" s="4">
        <f>Res_Lighting!P141/SUM(Res_Lighting!$B$2:$Y$366)*1000</f>
        <v>7.7125091650182817E-2</v>
      </c>
      <c r="Y142" s="4">
        <f>Res_Lighting!Q141/SUM(Res_Lighting!$B$2:$Y$366)*1000</f>
        <v>7.6491466926281199E-2</v>
      </c>
      <c r="Z142" s="4">
        <f>Res_Lighting!R141/SUM(Res_Lighting!$B$2:$Y$366)*1000</f>
        <v>7.8114016722596727E-2</v>
      </c>
      <c r="AA142" s="4">
        <f>Res_Lighting!S141/SUM(Res_Lighting!$B$2:$Y$366)*1000</f>
        <v>8.4840977914962201E-2</v>
      </c>
      <c r="AB142" s="4">
        <f>Res_Lighting!T141/SUM(Res_Lighting!$B$2:$Y$366)*1000</f>
        <v>9.6291699879357345E-2</v>
      </c>
      <c r="AC142" s="4">
        <f>Res_Lighting!U141/SUM(Res_Lighting!$B$2:$Y$366)*1000</f>
        <v>0.11250067107402056</v>
      </c>
      <c r="AD142" s="4">
        <f>Res_Lighting!V141/SUM(Res_Lighting!$B$2:$Y$366)*1000</f>
        <v>0.13602743858138111</v>
      </c>
      <c r="AE142" s="4">
        <f>Res_Lighting!W141/SUM(Res_Lighting!$B$2:$Y$366)*1000</f>
        <v>0.17716744912404855</v>
      </c>
      <c r="AF142" s="4">
        <f>Res_Lighting!X141/SUM(Res_Lighting!$B$2:$Y$366)*1000</f>
        <v>0.20266870603961279</v>
      </c>
      <c r="AG142" s="4">
        <f>Res_Lighting!Y141/SUM(Res_Lighting!$B$2:$Y$366)*1000</f>
        <v>0.17022357566860946</v>
      </c>
      <c r="AH142" s="8">
        <f t="shared" si="25"/>
        <v>2.2081283136562657</v>
      </c>
      <c r="AI142">
        <f t="shared" si="26"/>
        <v>5</v>
      </c>
      <c r="AJ142" t="str">
        <f t="shared" si="27"/>
        <v>No</v>
      </c>
      <c r="AK142" t="str">
        <f t="shared" si="21"/>
        <v>Off</v>
      </c>
      <c r="AL142" t="str">
        <f t="shared" si="22"/>
        <v>5Off</v>
      </c>
      <c r="AM142" s="9" t="str">
        <f t="shared" si="23"/>
        <v>S</v>
      </c>
      <c r="AN142" s="9">
        <f t="shared" si="24"/>
        <v>0.11250067107402056</v>
      </c>
    </row>
    <row r="143" spans="9:40" x14ac:dyDescent="0.25">
      <c r="I143" s="2">
        <f t="shared" si="28"/>
        <v>42876</v>
      </c>
      <c r="J143" s="4">
        <f>Res_Lighting!B142/SUM(Res_Lighting!$B$2:$Y$366)*1000</f>
        <v>0.1134556489304239</v>
      </c>
      <c r="K143" s="4">
        <f>Res_Lighting!C142/SUM(Res_Lighting!$B$2:$Y$366)*1000</f>
        <v>6.8080915142626861E-2</v>
      </c>
      <c r="L143" s="4">
        <f>Res_Lighting!D142/SUM(Res_Lighting!$B$2:$Y$366)*1000</f>
        <v>4.8250017041235639E-2</v>
      </c>
      <c r="M143" s="4">
        <f>Res_Lighting!E142/SUM(Res_Lighting!$B$2:$Y$366)*1000</f>
        <v>4.1570801594933177E-2</v>
      </c>
      <c r="N143" s="4">
        <f>Res_Lighting!F142/SUM(Res_Lighting!$B$2:$Y$366)*1000</f>
        <v>3.7041242939708376E-2</v>
      </c>
      <c r="O143" s="4">
        <f>Res_Lighting!G142/SUM(Res_Lighting!$B$2:$Y$366)*1000</f>
        <v>3.8194350065825437E-2</v>
      </c>
      <c r="P143" s="4">
        <f>Res_Lighting!H142/SUM(Res_Lighting!$B$2:$Y$366)*1000</f>
        <v>4.7228233530781205E-2</v>
      </c>
      <c r="Q143" s="4">
        <f>Res_Lighting!I142/SUM(Res_Lighting!$B$2:$Y$366)*1000</f>
        <v>7.7008529472257115E-2</v>
      </c>
      <c r="R143" s="4">
        <f>Res_Lighting!J142/SUM(Res_Lighting!$B$2:$Y$366)*1000</f>
        <v>9.9341121526085499E-2</v>
      </c>
      <c r="S143" s="4">
        <f>Res_Lighting!K142/SUM(Res_Lighting!$B$2:$Y$366)*1000</f>
        <v>9.8528288983144141E-2</v>
      </c>
      <c r="T143" s="4">
        <f>Res_Lighting!L142/SUM(Res_Lighting!$B$2:$Y$366)*1000</f>
        <v>8.7946550296070389E-2</v>
      </c>
      <c r="U143" s="4">
        <f>Res_Lighting!M142/SUM(Res_Lighting!$B$2:$Y$366)*1000</f>
        <v>8.3063236350088304E-2</v>
      </c>
      <c r="V143" s="4">
        <f>Res_Lighting!N142/SUM(Res_Lighting!$B$2:$Y$366)*1000</f>
        <v>7.8482583799205002E-2</v>
      </c>
      <c r="W143" s="4">
        <f>Res_Lighting!O142/SUM(Res_Lighting!$B$2:$Y$366)*1000</f>
        <v>7.8030029774569076E-2</v>
      </c>
      <c r="X143" s="4">
        <f>Res_Lighting!P142/SUM(Res_Lighting!$B$2:$Y$366)*1000</f>
        <v>7.7125091650182817E-2</v>
      </c>
      <c r="Y143" s="4">
        <f>Res_Lighting!Q142/SUM(Res_Lighting!$B$2:$Y$366)*1000</f>
        <v>7.6491466926281199E-2</v>
      </c>
      <c r="Z143" s="4">
        <f>Res_Lighting!R142/SUM(Res_Lighting!$B$2:$Y$366)*1000</f>
        <v>7.8114016722596727E-2</v>
      </c>
      <c r="AA143" s="4">
        <f>Res_Lighting!S142/SUM(Res_Lighting!$B$2:$Y$366)*1000</f>
        <v>8.4840977914962201E-2</v>
      </c>
      <c r="AB143" s="4">
        <f>Res_Lighting!T142/SUM(Res_Lighting!$B$2:$Y$366)*1000</f>
        <v>9.6291699879357345E-2</v>
      </c>
      <c r="AC143" s="4">
        <f>Res_Lighting!U142/SUM(Res_Lighting!$B$2:$Y$366)*1000</f>
        <v>0.11250067107402056</v>
      </c>
      <c r="AD143" s="4">
        <f>Res_Lighting!V142/SUM(Res_Lighting!$B$2:$Y$366)*1000</f>
        <v>0.13602743858138111</v>
      </c>
      <c r="AE143" s="4">
        <f>Res_Lighting!W142/SUM(Res_Lighting!$B$2:$Y$366)*1000</f>
        <v>0.17716744912404855</v>
      </c>
      <c r="AF143" s="4">
        <f>Res_Lighting!X142/SUM(Res_Lighting!$B$2:$Y$366)*1000</f>
        <v>0.20266870603961279</v>
      </c>
      <c r="AG143" s="4">
        <f>Res_Lighting!Y142/SUM(Res_Lighting!$B$2:$Y$366)*1000</f>
        <v>0.17022357566860946</v>
      </c>
      <c r="AH143" s="8">
        <f t="shared" si="25"/>
        <v>2.2076726430280065</v>
      </c>
      <c r="AI143">
        <f t="shared" si="26"/>
        <v>5</v>
      </c>
      <c r="AJ143" t="str">
        <f t="shared" si="27"/>
        <v>No</v>
      </c>
      <c r="AK143" t="str">
        <f t="shared" si="21"/>
        <v>Off</v>
      </c>
      <c r="AL143" t="str">
        <f t="shared" si="22"/>
        <v>5Off</v>
      </c>
      <c r="AM143" s="9" t="str">
        <f t="shared" si="23"/>
        <v>S</v>
      </c>
      <c r="AN143" s="9">
        <f t="shared" si="24"/>
        <v>0.11250067107402056</v>
      </c>
    </row>
    <row r="144" spans="9:40" x14ac:dyDescent="0.25">
      <c r="I144" s="2">
        <f t="shared" si="28"/>
        <v>42877</v>
      </c>
      <c r="J144" s="4">
        <f>Res_Lighting!B143/SUM(Res_Lighting!$B$2:$Y$366)*1000</f>
        <v>0.1134556489304239</v>
      </c>
      <c r="K144" s="4">
        <f>Res_Lighting!C143/SUM(Res_Lighting!$B$2:$Y$366)*1000</f>
        <v>6.835434774530412E-2</v>
      </c>
      <c r="L144" s="4">
        <f>Res_Lighting!D143/SUM(Res_Lighting!$B$2:$Y$366)*1000</f>
        <v>4.8443803034140871E-2</v>
      </c>
      <c r="M144" s="4">
        <f>Res_Lighting!E143/SUM(Res_Lighting!$B$2:$Y$366)*1000</f>
        <v>4.1737761931051956E-2</v>
      </c>
      <c r="N144" s="4">
        <f>Res_Lighting!F143/SUM(Res_Lighting!$B$2:$Y$366)*1000</f>
        <v>3.7190011261082831E-2</v>
      </c>
      <c r="O144" s="4">
        <f>Res_Lighting!G143/SUM(Res_Lighting!$B$2:$Y$366)*1000</f>
        <v>3.8347749598193447E-2</v>
      </c>
      <c r="P144" s="4">
        <f>Res_Lighting!H143/SUM(Res_Lighting!$B$2:$Y$366)*1000</f>
        <v>4.7417915746231998E-2</v>
      </c>
      <c r="Q144" s="4">
        <f>Res_Lighting!I143/SUM(Res_Lighting!$B$2:$Y$366)*1000</f>
        <v>7.7317817950501466E-2</v>
      </c>
      <c r="R144" s="4">
        <f>Res_Lighting!J143/SUM(Res_Lighting!$B$2:$Y$366)*1000</f>
        <v>9.9740104138978561E-2</v>
      </c>
      <c r="S144" s="4">
        <f>Res_Lighting!K143/SUM(Res_Lighting!$B$2:$Y$366)*1000</f>
        <v>9.8924007025969513E-2</v>
      </c>
      <c r="T144" s="4">
        <f>Res_Lighting!L143/SUM(Res_Lighting!$B$2:$Y$366)*1000</f>
        <v>8.8299769022545493E-2</v>
      </c>
      <c r="U144" s="4">
        <f>Res_Lighting!M143/SUM(Res_Lighting!$B$2:$Y$366)*1000</f>
        <v>8.3396842278481279E-2</v>
      </c>
      <c r="V144" s="4">
        <f>Res_Lighting!N143/SUM(Res_Lighting!$B$2:$Y$366)*1000</f>
        <v>7.879779250502357E-2</v>
      </c>
      <c r="W144" s="4">
        <f>Res_Lighting!O143/SUM(Res_Lighting!$B$2:$Y$366)*1000</f>
        <v>7.8343420892822271E-2</v>
      </c>
      <c r="X144" s="4">
        <f>Res_Lighting!P143/SUM(Res_Lighting!$B$2:$Y$366)*1000</f>
        <v>7.7434848275772405E-2</v>
      </c>
      <c r="Y144" s="4">
        <f>Res_Lighting!Q143/SUM(Res_Lighting!$B$2:$Y$366)*1000</f>
        <v>7.67986787321219E-2</v>
      </c>
      <c r="Z144" s="4">
        <f>Res_Lighting!R143/SUM(Res_Lighting!$B$2:$Y$366)*1000</f>
        <v>7.8427745156670864E-2</v>
      </c>
      <c r="AA144" s="4">
        <f>Res_Lighting!S143/SUM(Res_Lighting!$B$2:$Y$366)*1000</f>
        <v>8.5181723766517975E-2</v>
      </c>
      <c r="AB144" s="4">
        <f>Res_Lighting!T143/SUM(Res_Lighting!$B$2:$Y$366)*1000</f>
        <v>9.667843513488486E-2</v>
      </c>
      <c r="AC144" s="4">
        <f>Res_Lighting!U143/SUM(Res_Lighting!$B$2:$Y$366)*1000</f>
        <v>0.11295250623561121</v>
      </c>
      <c r="AD144" s="4">
        <f>Res_Lighting!V143/SUM(Res_Lighting!$B$2:$Y$366)*1000</f>
        <v>0.13657376403086877</v>
      </c>
      <c r="AE144" s="4">
        <f>Res_Lighting!W143/SUM(Res_Lighting!$B$2:$Y$366)*1000</f>
        <v>0.17787900472846707</v>
      </c>
      <c r="AF144" s="4">
        <f>Res_Lighting!X143/SUM(Res_Lighting!$B$2:$Y$366)*1000</f>
        <v>0.20348268205120945</v>
      </c>
      <c r="AG144" s="4">
        <f>Res_Lighting!Y143/SUM(Res_Lighting!$B$2:$Y$366)*1000</f>
        <v>0.17090724267329913</v>
      </c>
      <c r="AH144" s="8">
        <f t="shared" si="25"/>
        <v>2.2160836228461749</v>
      </c>
      <c r="AI144">
        <f t="shared" si="26"/>
        <v>5</v>
      </c>
      <c r="AJ144" t="str">
        <f t="shared" si="27"/>
        <v>No</v>
      </c>
      <c r="AK144" t="str">
        <f t="shared" si="21"/>
        <v>On</v>
      </c>
      <c r="AL144" t="str">
        <f t="shared" si="22"/>
        <v>5On</v>
      </c>
      <c r="AM144" s="9" t="str">
        <f t="shared" si="23"/>
        <v>S</v>
      </c>
      <c r="AN144" s="9">
        <f t="shared" si="24"/>
        <v>0.11295250623561121</v>
      </c>
    </row>
    <row r="145" spans="9:40" x14ac:dyDescent="0.25">
      <c r="I145" s="2">
        <f t="shared" si="28"/>
        <v>42878</v>
      </c>
      <c r="J145" s="4">
        <f>Res_Lighting!B144/SUM(Res_Lighting!$B$2:$Y$366)*1000</f>
        <v>0.11391131955868283</v>
      </c>
      <c r="K145" s="4">
        <f>Res_Lighting!C144/SUM(Res_Lighting!$B$2:$Y$366)*1000</f>
        <v>6.835434774530412E-2</v>
      </c>
      <c r="L145" s="4">
        <f>Res_Lighting!D144/SUM(Res_Lighting!$B$2:$Y$366)*1000</f>
        <v>4.8443803034140871E-2</v>
      </c>
      <c r="M145" s="4">
        <f>Res_Lighting!E144/SUM(Res_Lighting!$B$2:$Y$366)*1000</f>
        <v>4.1737761931051956E-2</v>
      </c>
      <c r="N145" s="4">
        <f>Res_Lighting!F144/SUM(Res_Lighting!$B$2:$Y$366)*1000</f>
        <v>3.7190011261082831E-2</v>
      </c>
      <c r="O145" s="4">
        <f>Res_Lighting!G144/SUM(Res_Lighting!$B$2:$Y$366)*1000</f>
        <v>3.8347749598193447E-2</v>
      </c>
      <c r="P145" s="4">
        <f>Res_Lighting!H144/SUM(Res_Lighting!$B$2:$Y$366)*1000</f>
        <v>4.7417915746231998E-2</v>
      </c>
      <c r="Q145" s="4">
        <f>Res_Lighting!I144/SUM(Res_Lighting!$B$2:$Y$366)*1000</f>
        <v>7.7317817950501466E-2</v>
      </c>
      <c r="R145" s="4">
        <f>Res_Lighting!J144/SUM(Res_Lighting!$B$2:$Y$366)*1000</f>
        <v>9.9740104138978561E-2</v>
      </c>
      <c r="S145" s="4">
        <f>Res_Lighting!K144/SUM(Res_Lighting!$B$2:$Y$366)*1000</f>
        <v>9.8924007025969513E-2</v>
      </c>
      <c r="T145" s="4">
        <f>Res_Lighting!L144/SUM(Res_Lighting!$B$2:$Y$366)*1000</f>
        <v>8.8299769022545493E-2</v>
      </c>
      <c r="U145" s="4">
        <f>Res_Lighting!M144/SUM(Res_Lighting!$B$2:$Y$366)*1000</f>
        <v>8.3396842278481279E-2</v>
      </c>
      <c r="V145" s="4">
        <f>Res_Lighting!N144/SUM(Res_Lighting!$B$2:$Y$366)*1000</f>
        <v>7.879779250502357E-2</v>
      </c>
      <c r="W145" s="4">
        <f>Res_Lighting!O144/SUM(Res_Lighting!$B$2:$Y$366)*1000</f>
        <v>7.8343420892822271E-2</v>
      </c>
      <c r="X145" s="4">
        <f>Res_Lighting!P144/SUM(Res_Lighting!$B$2:$Y$366)*1000</f>
        <v>7.7434848275772405E-2</v>
      </c>
      <c r="Y145" s="4">
        <f>Res_Lighting!Q144/SUM(Res_Lighting!$B$2:$Y$366)*1000</f>
        <v>7.67986787321219E-2</v>
      </c>
      <c r="Z145" s="4">
        <f>Res_Lighting!R144/SUM(Res_Lighting!$B$2:$Y$366)*1000</f>
        <v>7.8427745156670864E-2</v>
      </c>
      <c r="AA145" s="4">
        <f>Res_Lighting!S144/SUM(Res_Lighting!$B$2:$Y$366)*1000</f>
        <v>8.5181723766517975E-2</v>
      </c>
      <c r="AB145" s="4">
        <f>Res_Lighting!T144/SUM(Res_Lighting!$B$2:$Y$366)*1000</f>
        <v>9.667843513488486E-2</v>
      </c>
      <c r="AC145" s="4">
        <f>Res_Lighting!U144/SUM(Res_Lighting!$B$2:$Y$366)*1000</f>
        <v>0.11295250623561121</v>
      </c>
      <c r="AD145" s="4">
        <f>Res_Lighting!V144/SUM(Res_Lighting!$B$2:$Y$366)*1000</f>
        <v>0.13657376403086877</v>
      </c>
      <c r="AE145" s="4">
        <f>Res_Lighting!W144/SUM(Res_Lighting!$B$2:$Y$366)*1000</f>
        <v>0.17787900472846707</v>
      </c>
      <c r="AF145" s="4">
        <f>Res_Lighting!X144/SUM(Res_Lighting!$B$2:$Y$366)*1000</f>
        <v>0.20348268205120945</v>
      </c>
      <c r="AG145" s="4">
        <f>Res_Lighting!Y144/SUM(Res_Lighting!$B$2:$Y$366)*1000</f>
        <v>0.17090724267329913</v>
      </c>
      <c r="AH145" s="8">
        <f t="shared" si="25"/>
        <v>2.2165392934744341</v>
      </c>
      <c r="AI145">
        <f t="shared" si="26"/>
        <v>5</v>
      </c>
      <c r="AJ145" t="str">
        <f t="shared" si="27"/>
        <v>No</v>
      </c>
      <c r="AK145" t="str">
        <f t="shared" si="21"/>
        <v>On</v>
      </c>
      <c r="AL145" t="str">
        <f t="shared" si="22"/>
        <v>5On</v>
      </c>
      <c r="AM145" s="9" t="str">
        <f t="shared" si="23"/>
        <v>S</v>
      </c>
      <c r="AN145" s="9">
        <f t="shared" si="24"/>
        <v>0.11295250623561121</v>
      </c>
    </row>
    <row r="146" spans="9:40" x14ac:dyDescent="0.25">
      <c r="I146" s="2">
        <f t="shared" si="28"/>
        <v>42879</v>
      </c>
      <c r="J146" s="4">
        <f>Res_Lighting!B145/SUM(Res_Lighting!$B$2:$Y$366)*1000</f>
        <v>0.11391131955868283</v>
      </c>
      <c r="K146" s="4">
        <f>Res_Lighting!C145/SUM(Res_Lighting!$B$2:$Y$366)*1000</f>
        <v>6.835434774530412E-2</v>
      </c>
      <c r="L146" s="4">
        <f>Res_Lighting!D145/SUM(Res_Lighting!$B$2:$Y$366)*1000</f>
        <v>4.8443803034140871E-2</v>
      </c>
      <c r="M146" s="4">
        <f>Res_Lighting!E145/SUM(Res_Lighting!$B$2:$Y$366)*1000</f>
        <v>4.1737761931051956E-2</v>
      </c>
      <c r="N146" s="4">
        <f>Res_Lighting!F145/SUM(Res_Lighting!$B$2:$Y$366)*1000</f>
        <v>3.7190011261082831E-2</v>
      </c>
      <c r="O146" s="4">
        <f>Res_Lighting!G145/SUM(Res_Lighting!$B$2:$Y$366)*1000</f>
        <v>3.8347749598193447E-2</v>
      </c>
      <c r="P146" s="4">
        <f>Res_Lighting!H145/SUM(Res_Lighting!$B$2:$Y$366)*1000</f>
        <v>4.7417915746231998E-2</v>
      </c>
      <c r="Q146" s="4">
        <f>Res_Lighting!I145/SUM(Res_Lighting!$B$2:$Y$366)*1000</f>
        <v>7.7317817950501466E-2</v>
      </c>
      <c r="R146" s="4">
        <f>Res_Lighting!J145/SUM(Res_Lighting!$B$2:$Y$366)*1000</f>
        <v>9.9740104138978561E-2</v>
      </c>
      <c r="S146" s="4">
        <f>Res_Lighting!K145/SUM(Res_Lighting!$B$2:$Y$366)*1000</f>
        <v>9.8924007025969513E-2</v>
      </c>
      <c r="T146" s="4">
        <f>Res_Lighting!L145/SUM(Res_Lighting!$B$2:$Y$366)*1000</f>
        <v>8.8299769022545493E-2</v>
      </c>
      <c r="U146" s="4">
        <f>Res_Lighting!M145/SUM(Res_Lighting!$B$2:$Y$366)*1000</f>
        <v>8.3396842278481279E-2</v>
      </c>
      <c r="V146" s="4">
        <f>Res_Lighting!N145/SUM(Res_Lighting!$B$2:$Y$366)*1000</f>
        <v>7.879779250502357E-2</v>
      </c>
      <c r="W146" s="4">
        <f>Res_Lighting!O145/SUM(Res_Lighting!$B$2:$Y$366)*1000</f>
        <v>7.8343420892822271E-2</v>
      </c>
      <c r="X146" s="4">
        <f>Res_Lighting!P145/SUM(Res_Lighting!$B$2:$Y$366)*1000</f>
        <v>7.7434848275772405E-2</v>
      </c>
      <c r="Y146" s="4">
        <f>Res_Lighting!Q145/SUM(Res_Lighting!$B$2:$Y$366)*1000</f>
        <v>7.67986787321219E-2</v>
      </c>
      <c r="Z146" s="4">
        <f>Res_Lighting!R145/SUM(Res_Lighting!$B$2:$Y$366)*1000</f>
        <v>7.8427745156670864E-2</v>
      </c>
      <c r="AA146" s="4">
        <f>Res_Lighting!S145/SUM(Res_Lighting!$B$2:$Y$366)*1000</f>
        <v>8.5181723766517975E-2</v>
      </c>
      <c r="AB146" s="4">
        <f>Res_Lighting!T145/SUM(Res_Lighting!$B$2:$Y$366)*1000</f>
        <v>9.667843513488486E-2</v>
      </c>
      <c r="AC146" s="4">
        <f>Res_Lighting!U145/SUM(Res_Lighting!$B$2:$Y$366)*1000</f>
        <v>0.11295250623561121</v>
      </c>
      <c r="AD146" s="4">
        <f>Res_Lighting!V145/SUM(Res_Lighting!$B$2:$Y$366)*1000</f>
        <v>0.13657376403086877</v>
      </c>
      <c r="AE146" s="4">
        <f>Res_Lighting!W145/SUM(Res_Lighting!$B$2:$Y$366)*1000</f>
        <v>0.17787900472846707</v>
      </c>
      <c r="AF146" s="4">
        <f>Res_Lighting!X145/SUM(Res_Lighting!$B$2:$Y$366)*1000</f>
        <v>0.20348268205120945</v>
      </c>
      <c r="AG146" s="4">
        <f>Res_Lighting!Y145/SUM(Res_Lighting!$B$2:$Y$366)*1000</f>
        <v>0.17090724267329913</v>
      </c>
      <c r="AH146" s="8">
        <f t="shared" si="25"/>
        <v>2.2165392934744341</v>
      </c>
      <c r="AI146">
        <f t="shared" si="26"/>
        <v>5</v>
      </c>
      <c r="AJ146" t="str">
        <f t="shared" si="27"/>
        <v>No</v>
      </c>
      <c r="AK146" t="str">
        <f t="shared" si="21"/>
        <v>On</v>
      </c>
      <c r="AL146" t="str">
        <f t="shared" si="22"/>
        <v>5On</v>
      </c>
      <c r="AM146" s="9" t="str">
        <f t="shared" si="23"/>
        <v>S</v>
      </c>
      <c r="AN146" s="9">
        <f t="shared" si="24"/>
        <v>0.11295250623561121</v>
      </c>
    </row>
    <row r="147" spans="9:40" x14ac:dyDescent="0.25">
      <c r="I147" s="2">
        <f t="shared" si="28"/>
        <v>42880</v>
      </c>
      <c r="J147" s="4">
        <f>Res_Lighting!B146/SUM(Res_Lighting!$B$2:$Y$366)*1000</f>
        <v>0.11391131955868283</v>
      </c>
      <c r="K147" s="4">
        <f>Res_Lighting!C146/SUM(Res_Lighting!$B$2:$Y$366)*1000</f>
        <v>6.835434774530412E-2</v>
      </c>
      <c r="L147" s="4">
        <f>Res_Lighting!D146/SUM(Res_Lighting!$B$2:$Y$366)*1000</f>
        <v>4.8443803034140871E-2</v>
      </c>
      <c r="M147" s="4">
        <f>Res_Lighting!E146/SUM(Res_Lighting!$B$2:$Y$366)*1000</f>
        <v>4.1737761931051956E-2</v>
      </c>
      <c r="N147" s="4">
        <f>Res_Lighting!F146/SUM(Res_Lighting!$B$2:$Y$366)*1000</f>
        <v>3.7190011261082831E-2</v>
      </c>
      <c r="O147" s="4">
        <f>Res_Lighting!G146/SUM(Res_Lighting!$B$2:$Y$366)*1000</f>
        <v>3.8347749598193447E-2</v>
      </c>
      <c r="P147" s="4">
        <f>Res_Lighting!H146/SUM(Res_Lighting!$B$2:$Y$366)*1000</f>
        <v>4.7417915746231998E-2</v>
      </c>
      <c r="Q147" s="4">
        <f>Res_Lighting!I146/SUM(Res_Lighting!$B$2:$Y$366)*1000</f>
        <v>7.7317817950501466E-2</v>
      </c>
      <c r="R147" s="4">
        <f>Res_Lighting!J146/SUM(Res_Lighting!$B$2:$Y$366)*1000</f>
        <v>9.9740104138978561E-2</v>
      </c>
      <c r="S147" s="4">
        <f>Res_Lighting!K146/SUM(Res_Lighting!$B$2:$Y$366)*1000</f>
        <v>9.8924007025969513E-2</v>
      </c>
      <c r="T147" s="4">
        <f>Res_Lighting!L146/SUM(Res_Lighting!$B$2:$Y$366)*1000</f>
        <v>8.8299769022545493E-2</v>
      </c>
      <c r="U147" s="4">
        <f>Res_Lighting!M146/SUM(Res_Lighting!$B$2:$Y$366)*1000</f>
        <v>8.3396842278481279E-2</v>
      </c>
      <c r="V147" s="4">
        <f>Res_Lighting!N146/SUM(Res_Lighting!$B$2:$Y$366)*1000</f>
        <v>7.879779250502357E-2</v>
      </c>
      <c r="W147" s="4">
        <f>Res_Lighting!O146/SUM(Res_Lighting!$B$2:$Y$366)*1000</f>
        <v>7.8343420892822271E-2</v>
      </c>
      <c r="X147" s="4">
        <f>Res_Lighting!P146/SUM(Res_Lighting!$B$2:$Y$366)*1000</f>
        <v>7.7434848275772405E-2</v>
      </c>
      <c r="Y147" s="4">
        <f>Res_Lighting!Q146/SUM(Res_Lighting!$B$2:$Y$366)*1000</f>
        <v>7.67986787321219E-2</v>
      </c>
      <c r="Z147" s="4">
        <f>Res_Lighting!R146/SUM(Res_Lighting!$B$2:$Y$366)*1000</f>
        <v>7.8427745156670864E-2</v>
      </c>
      <c r="AA147" s="4">
        <f>Res_Lighting!S146/SUM(Res_Lighting!$B$2:$Y$366)*1000</f>
        <v>8.5181723766517975E-2</v>
      </c>
      <c r="AB147" s="4">
        <f>Res_Lighting!T146/SUM(Res_Lighting!$B$2:$Y$366)*1000</f>
        <v>9.667843513488486E-2</v>
      </c>
      <c r="AC147" s="4">
        <f>Res_Lighting!U146/SUM(Res_Lighting!$B$2:$Y$366)*1000</f>
        <v>0.11295250623561121</v>
      </c>
      <c r="AD147" s="4">
        <f>Res_Lighting!V146/SUM(Res_Lighting!$B$2:$Y$366)*1000</f>
        <v>0.13657376403086877</v>
      </c>
      <c r="AE147" s="4">
        <f>Res_Lighting!W146/SUM(Res_Lighting!$B$2:$Y$366)*1000</f>
        <v>0.17787900472846707</v>
      </c>
      <c r="AF147" s="4">
        <f>Res_Lighting!X146/SUM(Res_Lighting!$B$2:$Y$366)*1000</f>
        <v>0.20348268205120945</v>
      </c>
      <c r="AG147" s="4">
        <f>Res_Lighting!Y146/SUM(Res_Lighting!$B$2:$Y$366)*1000</f>
        <v>0.17090724267329913</v>
      </c>
      <c r="AH147" s="8">
        <f t="shared" si="25"/>
        <v>2.2165392934744341</v>
      </c>
      <c r="AI147">
        <f t="shared" si="26"/>
        <v>5</v>
      </c>
      <c r="AJ147" t="str">
        <f t="shared" si="27"/>
        <v>No</v>
      </c>
      <c r="AK147" t="str">
        <f t="shared" si="21"/>
        <v>On</v>
      </c>
      <c r="AL147" t="str">
        <f t="shared" si="22"/>
        <v>5On</v>
      </c>
      <c r="AM147" s="9" t="str">
        <f t="shared" si="23"/>
        <v>S</v>
      </c>
      <c r="AN147" s="9">
        <f t="shared" si="24"/>
        <v>0.11295250623561121</v>
      </c>
    </row>
    <row r="148" spans="9:40" x14ac:dyDescent="0.25">
      <c r="I148" s="2">
        <f t="shared" si="28"/>
        <v>42881</v>
      </c>
      <c r="J148" s="4">
        <f>Res_Lighting!B147/SUM(Res_Lighting!$B$2:$Y$366)*1000</f>
        <v>0.11391131955868283</v>
      </c>
      <c r="K148" s="4">
        <f>Res_Lighting!C147/SUM(Res_Lighting!$B$2:$Y$366)*1000</f>
        <v>6.8354347745304106E-2</v>
      </c>
      <c r="L148" s="4">
        <f>Res_Lighting!D147/SUM(Res_Lighting!$B$2:$Y$366)*1000</f>
        <v>4.8443803034140864E-2</v>
      </c>
      <c r="M148" s="4">
        <f>Res_Lighting!E147/SUM(Res_Lighting!$B$2:$Y$366)*1000</f>
        <v>4.1737761931051963E-2</v>
      </c>
      <c r="N148" s="4">
        <f>Res_Lighting!F147/SUM(Res_Lighting!$B$2:$Y$366)*1000</f>
        <v>3.7190011261082803E-2</v>
      </c>
      <c r="O148" s="4">
        <f>Res_Lighting!G147/SUM(Res_Lighting!$B$2:$Y$366)*1000</f>
        <v>3.8347749598193447E-2</v>
      </c>
      <c r="P148" s="4">
        <f>Res_Lighting!H147/SUM(Res_Lighting!$B$2:$Y$366)*1000</f>
        <v>4.741791574623197E-2</v>
      </c>
      <c r="Q148" s="4">
        <f>Res_Lighting!I147/SUM(Res_Lighting!$B$2:$Y$366)*1000</f>
        <v>7.7317817950501466E-2</v>
      </c>
      <c r="R148" s="4">
        <f>Res_Lighting!J147/SUM(Res_Lighting!$B$2:$Y$366)*1000</f>
        <v>9.9740104138978561E-2</v>
      </c>
      <c r="S148" s="4">
        <f>Res_Lighting!K147/SUM(Res_Lighting!$B$2:$Y$366)*1000</f>
        <v>9.8924007025969568E-2</v>
      </c>
      <c r="T148" s="4">
        <f>Res_Lighting!L147/SUM(Res_Lighting!$B$2:$Y$366)*1000</f>
        <v>8.8299769022545507E-2</v>
      </c>
      <c r="U148" s="4">
        <f>Res_Lighting!M147/SUM(Res_Lighting!$B$2:$Y$366)*1000</f>
        <v>8.3396842278481251E-2</v>
      </c>
      <c r="V148" s="4">
        <f>Res_Lighting!N147/SUM(Res_Lighting!$B$2:$Y$366)*1000</f>
        <v>7.8797792505023515E-2</v>
      </c>
      <c r="W148" s="4">
        <f>Res_Lighting!O147/SUM(Res_Lighting!$B$2:$Y$366)*1000</f>
        <v>7.8343420892822285E-2</v>
      </c>
      <c r="X148" s="4">
        <f>Res_Lighting!P147/SUM(Res_Lighting!$B$2:$Y$366)*1000</f>
        <v>7.7434848275772461E-2</v>
      </c>
      <c r="Y148" s="4">
        <f>Res_Lighting!Q147/SUM(Res_Lighting!$B$2:$Y$366)*1000</f>
        <v>7.6798678732121858E-2</v>
      </c>
      <c r="Z148" s="4">
        <f>Res_Lighting!R147/SUM(Res_Lighting!$B$2:$Y$366)*1000</f>
        <v>7.8427745156670933E-2</v>
      </c>
      <c r="AA148" s="4">
        <f>Res_Lighting!S147/SUM(Res_Lighting!$B$2:$Y$366)*1000</f>
        <v>8.5181723766517919E-2</v>
      </c>
      <c r="AB148" s="4">
        <f>Res_Lighting!T147/SUM(Res_Lighting!$B$2:$Y$366)*1000</f>
        <v>9.6678435134884805E-2</v>
      </c>
      <c r="AC148" s="4">
        <f>Res_Lighting!U147/SUM(Res_Lighting!$B$2:$Y$366)*1000</f>
        <v>0.11295250623561125</v>
      </c>
      <c r="AD148" s="4">
        <f>Res_Lighting!V147/SUM(Res_Lighting!$B$2:$Y$366)*1000</f>
        <v>0.13657376403086874</v>
      </c>
      <c r="AE148" s="4">
        <f>Res_Lighting!W147/SUM(Res_Lighting!$B$2:$Y$366)*1000</f>
        <v>0.17787900472846707</v>
      </c>
      <c r="AF148" s="4">
        <f>Res_Lighting!X147/SUM(Res_Lighting!$B$2:$Y$366)*1000</f>
        <v>0.20348268205120948</v>
      </c>
      <c r="AG148" s="4">
        <f>Res_Lighting!Y147/SUM(Res_Lighting!$B$2:$Y$366)*1000</f>
        <v>0.17090724267329921</v>
      </c>
      <c r="AH148" s="8">
        <f t="shared" si="25"/>
        <v>2.2165392934744341</v>
      </c>
      <c r="AI148">
        <f t="shared" si="26"/>
        <v>5</v>
      </c>
      <c r="AJ148" t="str">
        <f t="shared" si="27"/>
        <v>No</v>
      </c>
      <c r="AK148" t="str">
        <f t="shared" si="21"/>
        <v>On</v>
      </c>
      <c r="AL148" t="str">
        <f t="shared" si="22"/>
        <v>5On</v>
      </c>
      <c r="AM148" s="9" t="str">
        <f t="shared" si="23"/>
        <v>S</v>
      </c>
      <c r="AN148" s="9">
        <f t="shared" si="24"/>
        <v>0.11295250623561125</v>
      </c>
    </row>
    <row r="149" spans="9:40" x14ac:dyDescent="0.25">
      <c r="I149" s="2">
        <f t="shared" si="28"/>
        <v>42882</v>
      </c>
      <c r="J149" s="4">
        <f>Res_Lighting!B148/SUM(Res_Lighting!$B$2:$Y$366)*1000</f>
        <v>0.11391131955868287</v>
      </c>
      <c r="K149" s="4">
        <f>Res_Lighting!C148/SUM(Res_Lighting!$B$2:$Y$366)*1000</f>
        <v>6.8080915142626861E-2</v>
      </c>
      <c r="L149" s="4">
        <f>Res_Lighting!D148/SUM(Res_Lighting!$B$2:$Y$366)*1000</f>
        <v>4.8250017041235639E-2</v>
      </c>
      <c r="M149" s="4">
        <f>Res_Lighting!E148/SUM(Res_Lighting!$B$2:$Y$366)*1000</f>
        <v>4.1570801594933177E-2</v>
      </c>
      <c r="N149" s="4">
        <f>Res_Lighting!F148/SUM(Res_Lighting!$B$2:$Y$366)*1000</f>
        <v>3.7041242939708376E-2</v>
      </c>
      <c r="O149" s="4">
        <f>Res_Lighting!G148/SUM(Res_Lighting!$B$2:$Y$366)*1000</f>
        <v>3.8194350065825437E-2</v>
      </c>
      <c r="P149" s="4">
        <f>Res_Lighting!H148/SUM(Res_Lighting!$B$2:$Y$366)*1000</f>
        <v>4.7228233530781205E-2</v>
      </c>
      <c r="Q149" s="4">
        <f>Res_Lighting!I148/SUM(Res_Lighting!$B$2:$Y$366)*1000</f>
        <v>7.7008529472257115E-2</v>
      </c>
      <c r="R149" s="4">
        <f>Res_Lighting!J148/SUM(Res_Lighting!$B$2:$Y$366)*1000</f>
        <v>9.9341121526085499E-2</v>
      </c>
      <c r="S149" s="4">
        <f>Res_Lighting!K148/SUM(Res_Lighting!$B$2:$Y$366)*1000</f>
        <v>9.8528288983144141E-2</v>
      </c>
      <c r="T149" s="4">
        <f>Res_Lighting!L148/SUM(Res_Lighting!$B$2:$Y$366)*1000</f>
        <v>8.7946550296070389E-2</v>
      </c>
      <c r="U149" s="4">
        <f>Res_Lighting!M148/SUM(Res_Lighting!$B$2:$Y$366)*1000</f>
        <v>8.3063236350088304E-2</v>
      </c>
      <c r="V149" s="4">
        <f>Res_Lighting!N148/SUM(Res_Lighting!$B$2:$Y$366)*1000</f>
        <v>7.8482583799205002E-2</v>
      </c>
      <c r="W149" s="4">
        <f>Res_Lighting!O148/SUM(Res_Lighting!$B$2:$Y$366)*1000</f>
        <v>7.8030029774569076E-2</v>
      </c>
      <c r="X149" s="4">
        <f>Res_Lighting!P148/SUM(Res_Lighting!$B$2:$Y$366)*1000</f>
        <v>7.7125091650182817E-2</v>
      </c>
      <c r="Y149" s="4">
        <f>Res_Lighting!Q148/SUM(Res_Lighting!$B$2:$Y$366)*1000</f>
        <v>7.6491466926281199E-2</v>
      </c>
      <c r="Z149" s="4">
        <f>Res_Lighting!R148/SUM(Res_Lighting!$B$2:$Y$366)*1000</f>
        <v>7.8114016722596727E-2</v>
      </c>
      <c r="AA149" s="4">
        <f>Res_Lighting!S148/SUM(Res_Lighting!$B$2:$Y$366)*1000</f>
        <v>8.4840977914962201E-2</v>
      </c>
      <c r="AB149" s="4">
        <f>Res_Lighting!T148/SUM(Res_Lighting!$B$2:$Y$366)*1000</f>
        <v>9.6291699879357345E-2</v>
      </c>
      <c r="AC149" s="4">
        <f>Res_Lighting!U148/SUM(Res_Lighting!$B$2:$Y$366)*1000</f>
        <v>0.11250067107402056</v>
      </c>
      <c r="AD149" s="4">
        <f>Res_Lighting!V148/SUM(Res_Lighting!$B$2:$Y$366)*1000</f>
        <v>0.13602743858138111</v>
      </c>
      <c r="AE149" s="4">
        <f>Res_Lighting!W148/SUM(Res_Lighting!$B$2:$Y$366)*1000</f>
        <v>0.17716744912404855</v>
      </c>
      <c r="AF149" s="4">
        <f>Res_Lighting!X148/SUM(Res_Lighting!$B$2:$Y$366)*1000</f>
        <v>0.20266870603961279</v>
      </c>
      <c r="AG149" s="4">
        <f>Res_Lighting!Y148/SUM(Res_Lighting!$B$2:$Y$366)*1000</f>
        <v>0.17022357566860946</v>
      </c>
      <c r="AH149" s="8">
        <f t="shared" si="25"/>
        <v>2.2081283136562657</v>
      </c>
      <c r="AI149">
        <f t="shared" si="26"/>
        <v>5</v>
      </c>
      <c r="AJ149" t="str">
        <f t="shared" si="27"/>
        <v>No</v>
      </c>
      <c r="AK149" t="str">
        <f t="shared" si="21"/>
        <v>Off</v>
      </c>
      <c r="AL149" t="str">
        <f t="shared" si="22"/>
        <v>5Off</v>
      </c>
      <c r="AM149" s="9" t="str">
        <f t="shared" si="23"/>
        <v>S</v>
      </c>
      <c r="AN149" s="9">
        <f t="shared" si="24"/>
        <v>0.11250067107402056</v>
      </c>
    </row>
    <row r="150" spans="9:40" x14ac:dyDescent="0.25">
      <c r="I150" s="2">
        <f t="shared" si="28"/>
        <v>42883</v>
      </c>
      <c r="J150" s="4">
        <f>Res_Lighting!B149/SUM(Res_Lighting!$B$2:$Y$366)*1000</f>
        <v>0.1134556489304239</v>
      </c>
      <c r="K150" s="4">
        <f>Res_Lighting!C149/SUM(Res_Lighting!$B$2:$Y$366)*1000</f>
        <v>6.8080915142626861E-2</v>
      </c>
      <c r="L150" s="4">
        <f>Res_Lighting!D149/SUM(Res_Lighting!$B$2:$Y$366)*1000</f>
        <v>4.8250017041235639E-2</v>
      </c>
      <c r="M150" s="4">
        <f>Res_Lighting!E149/SUM(Res_Lighting!$B$2:$Y$366)*1000</f>
        <v>4.1570801594933177E-2</v>
      </c>
      <c r="N150" s="4">
        <f>Res_Lighting!F149/SUM(Res_Lighting!$B$2:$Y$366)*1000</f>
        <v>3.7041242939708376E-2</v>
      </c>
      <c r="O150" s="4">
        <f>Res_Lighting!G149/SUM(Res_Lighting!$B$2:$Y$366)*1000</f>
        <v>3.8194350065825437E-2</v>
      </c>
      <c r="P150" s="4">
        <f>Res_Lighting!H149/SUM(Res_Lighting!$B$2:$Y$366)*1000</f>
        <v>4.7228233530781205E-2</v>
      </c>
      <c r="Q150" s="4">
        <f>Res_Lighting!I149/SUM(Res_Lighting!$B$2:$Y$366)*1000</f>
        <v>7.7008529472257115E-2</v>
      </c>
      <c r="R150" s="4">
        <f>Res_Lighting!J149/SUM(Res_Lighting!$B$2:$Y$366)*1000</f>
        <v>9.9341121526085499E-2</v>
      </c>
      <c r="S150" s="4">
        <f>Res_Lighting!K149/SUM(Res_Lighting!$B$2:$Y$366)*1000</f>
        <v>9.8528288983144141E-2</v>
      </c>
      <c r="T150" s="4">
        <f>Res_Lighting!L149/SUM(Res_Lighting!$B$2:$Y$366)*1000</f>
        <v>8.7946550296070389E-2</v>
      </c>
      <c r="U150" s="4">
        <f>Res_Lighting!M149/SUM(Res_Lighting!$B$2:$Y$366)*1000</f>
        <v>8.3063236350088304E-2</v>
      </c>
      <c r="V150" s="4">
        <f>Res_Lighting!N149/SUM(Res_Lighting!$B$2:$Y$366)*1000</f>
        <v>7.8482583799205002E-2</v>
      </c>
      <c r="W150" s="4">
        <f>Res_Lighting!O149/SUM(Res_Lighting!$B$2:$Y$366)*1000</f>
        <v>7.8030029774569076E-2</v>
      </c>
      <c r="X150" s="4">
        <f>Res_Lighting!P149/SUM(Res_Lighting!$B$2:$Y$366)*1000</f>
        <v>7.7125091650182817E-2</v>
      </c>
      <c r="Y150" s="4">
        <f>Res_Lighting!Q149/SUM(Res_Lighting!$B$2:$Y$366)*1000</f>
        <v>7.6491466926281199E-2</v>
      </c>
      <c r="Z150" s="4">
        <f>Res_Lighting!R149/SUM(Res_Lighting!$B$2:$Y$366)*1000</f>
        <v>7.8114016722596727E-2</v>
      </c>
      <c r="AA150" s="4">
        <f>Res_Lighting!S149/SUM(Res_Lighting!$B$2:$Y$366)*1000</f>
        <v>8.4840977914962201E-2</v>
      </c>
      <c r="AB150" s="4">
        <f>Res_Lighting!T149/SUM(Res_Lighting!$B$2:$Y$366)*1000</f>
        <v>9.6291699879357345E-2</v>
      </c>
      <c r="AC150" s="4">
        <f>Res_Lighting!U149/SUM(Res_Lighting!$B$2:$Y$366)*1000</f>
        <v>0.11250067107402056</v>
      </c>
      <c r="AD150" s="4">
        <f>Res_Lighting!V149/SUM(Res_Lighting!$B$2:$Y$366)*1000</f>
        <v>0.13602743858138111</v>
      </c>
      <c r="AE150" s="4">
        <f>Res_Lighting!W149/SUM(Res_Lighting!$B$2:$Y$366)*1000</f>
        <v>0.17716744912404855</v>
      </c>
      <c r="AF150" s="4">
        <f>Res_Lighting!X149/SUM(Res_Lighting!$B$2:$Y$366)*1000</f>
        <v>0.20266870603961279</v>
      </c>
      <c r="AG150" s="4">
        <f>Res_Lighting!Y149/SUM(Res_Lighting!$B$2:$Y$366)*1000</f>
        <v>0.17022357566860946</v>
      </c>
      <c r="AH150" s="8">
        <f t="shared" si="25"/>
        <v>2.2076726430280065</v>
      </c>
      <c r="AI150">
        <f t="shared" si="26"/>
        <v>5</v>
      </c>
      <c r="AJ150" t="str">
        <f t="shared" si="27"/>
        <v>No</v>
      </c>
      <c r="AK150" t="str">
        <f t="shared" si="21"/>
        <v>Off</v>
      </c>
      <c r="AL150" t="str">
        <f t="shared" si="22"/>
        <v>5Off</v>
      </c>
      <c r="AM150" s="9" t="str">
        <f t="shared" si="23"/>
        <v>S</v>
      </c>
      <c r="AN150" s="9">
        <f t="shared" si="24"/>
        <v>0.11250067107402056</v>
      </c>
    </row>
    <row r="151" spans="9:40" x14ac:dyDescent="0.25">
      <c r="I151" s="2">
        <f t="shared" si="28"/>
        <v>42884</v>
      </c>
      <c r="J151" s="4">
        <f>Res_Lighting!B150/SUM(Res_Lighting!$B$2:$Y$366)*1000</f>
        <v>0.1134556489304239</v>
      </c>
      <c r="K151" s="4">
        <f>Res_Lighting!C150/SUM(Res_Lighting!$B$2:$Y$366)*1000</f>
        <v>6.8080915142626861E-2</v>
      </c>
      <c r="L151" s="4">
        <f>Res_Lighting!D150/SUM(Res_Lighting!$B$2:$Y$366)*1000</f>
        <v>4.8250017041235639E-2</v>
      </c>
      <c r="M151" s="4">
        <f>Res_Lighting!E150/SUM(Res_Lighting!$B$2:$Y$366)*1000</f>
        <v>4.1570801594933177E-2</v>
      </c>
      <c r="N151" s="4">
        <f>Res_Lighting!F150/SUM(Res_Lighting!$B$2:$Y$366)*1000</f>
        <v>3.7041242939708376E-2</v>
      </c>
      <c r="O151" s="4">
        <f>Res_Lighting!G150/SUM(Res_Lighting!$B$2:$Y$366)*1000</f>
        <v>3.8194350065825437E-2</v>
      </c>
      <c r="P151" s="4">
        <f>Res_Lighting!H150/SUM(Res_Lighting!$B$2:$Y$366)*1000</f>
        <v>4.7228233530781205E-2</v>
      </c>
      <c r="Q151" s="4">
        <f>Res_Lighting!I150/SUM(Res_Lighting!$B$2:$Y$366)*1000</f>
        <v>7.7008529472257115E-2</v>
      </c>
      <c r="R151" s="4">
        <f>Res_Lighting!J150/SUM(Res_Lighting!$B$2:$Y$366)*1000</f>
        <v>9.9341121526085499E-2</v>
      </c>
      <c r="S151" s="4">
        <f>Res_Lighting!K150/SUM(Res_Lighting!$B$2:$Y$366)*1000</f>
        <v>9.8528288983144141E-2</v>
      </c>
      <c r="T151" s="4">
        <f>Res_Lighting!L150/SUM(Res_Lighting!$B$2:$Y$366)*1000</f>
        <v>8.7946550296070389E-2</v>
      </c>
      <c r="U151" s="4">
        <f>Res_Lighting!M150/SUM(Res_Lighting!$B$2:$Y$366)*1000</f>
        <v>8.3063236350088304E-2</v>
      </c>
      <c r="V151" s="4">
        <f>Res_Lighting!N150/SUM(Res_Lighting!$B$2:$Y$366)*1000</f>
        <v>7.8482583799205002E-2</v>
      </c>
      <c r="W151" s="4">
        <f>Res_Lighting!O150/SUM(Res_Lighting!$B$2:$Y$366)*1000</f>
        <v>7.8030029774569076E-2</v>
      </c>
      <c r="X151" s="4">
        <f>Res_Lighting!P150/SUM(Res_Lighting!$B$2:$Y$366)*1000</f>
        <v>7.7125091650182817E-2</v>
      </c>
      <c r="Y151" s="4">
        <f>Res_Lighting!Q150/SUM(Res_Lighting!$B$2:$Y$366)*1000</f>
        <v>7.6491466926281199E-2</v>
      </c>
      <c r="Z151" s="4">
        <f>Res_Lighting!R150/SUM(Res_Lighting!$B$2:$Y$366)*1000</f>
        <v>7.8114016722596727E-2</v>
      </c>
      <c r="AA151" s="4">
        <f>Res_Lighting!S150/SUM(Res_Lighting!$B$2:$Y$366)*1000</f>
        <v>8.4840977914962201E-2</v>
      </c>
      <c r="AB151" s="4">
        <f>Res_Lighting!T150/SUM(Res_Lighting!$B$2:$Y$366)*1000</f>
        <v>9.6291699879357345E-2</v>
      </c>
      <c r="AC151" s="4">
        <f>Res_Lighting!U150/SUM(Res_Lighting!$B$2:$Y$366)*1000</f>
        <v>0.11250067107402056</v>
      </c>
      <c r="AD151" s="4">
        <f>Res_Lighting!V150/SUM(Res_Lighting!$B$2:$Y$366)*1000</f>
        <v>0.13602743858138111</v>
      </c>
      <c r="AE151" s="4">
        <f>Res_Lighting!W150/SUM(Res_Lighting!$B$2:$Y$366)*1000</f>
        <v>0.17716744912404855</v>
      </c>
      <c r="AF151" s="4">
        <f>Res_Lighting!X150/SUM(Res_Lighting!$B$2:$Y$366)*1000</f>
        <v>0.20266870603961279</v>
      </c>
      <c r="AG151" s="4">
        <f>Res_Lighting!Y150/SUM(Res_Lighting!$B$2:$Y$366)*1000</f>
        <v>0.17022357566860946</v>
      </c>
      <c r="AH151" s="8">
        <f t="shared" si="25"/>
        <v>2.2076726430280065</v>
      </c>
      <c r="AI151">
        <f t="shared" si="26"/>
        <v>5</v>
      </c>
      <c r="AJ151" t="str">
        <f t="shared" si="27"/>
        <v>Yes</v>
      </c>
      <c r="AK151" t="str">
        <f t="shared" si="21"/>
        <v>Off</v>
      </c>
      <c r="AL151" t="str">
        <f t="shared" si="22"/>
        <v>5Off</v>
      </c>
      <c r="AM151" s="9" t="str">
        <f t="shared" si="23"/>
        <v>S</v>
      </c>
      <c r="AN151" s="9">
        <f t="shared" si="24"/>
        <v>0.11250067107402056</v>
      </c>
    </row>
    <row r="152" spans="9:40" x14ac:dyDescent="0.25">
      <c r="I152" s="2">
        <f t="shared" si="28"/>
        <v>42885</v>
      </c>
      <c r="J152" s="4">
        <f>Res_Lighting!B151/SUM(Res_Lighting!$B$2:$Y$366)*1000</f>
        <v>0.1134556489304239</v>
      </c>
      <c r="K152" s="4">
        <f>Res_Lighting!C151/SUM(Res_Lighting!$B$2:$Y$366)*1000</f>
        <v>6.835434774530412E-2</v>
      </c>
      <c r="L152" s="4">
        <f>Res_Lighting!D151/SUM(Res_Lighting!$B$2:$Y$366)*1000</f>
        <v>4.8443803034140871E-2</v>
      </c>
      <c r="M152" s="4">
        <f>Res_Lighting!E151/SUM(Res_Lighting!$B$2:$Y$366)*1000</f>
        <v>4.1737761931051956E-2</v>
      </c>
      <c r="N152" s="4">
        <f>Res_Lighting!F151/SUM(Res_Lighting!$B$2:$Y$366)*1000</f>
        <v>3.7190011261082831E-2</v>
      </c>
      <c r="O152" s="4">
        <f>Res_Lighting!G151/SUM(Res_Lighting!$B$2:$Y$366)*1000</f>
        <v>3.8347749598193447E-2</v>
      </c>
      <c r="P152" s="4">
        <f>Res_Lighting!H151/SUM(Res_Lighting!$B$2:$Y$366)*1000</f>
        <v>4.7417915746231998E-2</v>
      </c>
      <c r="Q152" s="4">
        <f>Res_Lighting!I151/SUM(Res_Lighting!$B$2:$Y$366)*1000</f>
        <v>7.7317817950501466E-2</v>
      </c>
      <c r="R152" s="4">
        <f>Res_Lighting!J151/SUM(Res_Lighting!$B$2:$Y$366)*1000</f>
        <v>9.9740104138978561E-2</v>
      </c>
      <c r="S152" s="4">
        <f>Res_Lighting!K151/SUM(Res_Lighting!$B$2:$Y$366)*1000</f>
        <v>9.8924007025969513E-2</v>
      </c>
      <c r="T152" s="4">
        <f>Res_Lighting!L151/SUM(Res_Lighting!$B$2:$Y$366)*1000</f>
        <v>8.8299769022545493E-2</v>
      </c>
      <c r="U152" s="4">
        <f>Res_Lighting!M151/SUM(Res_Lighting!$B$2:$Y$366)*1000</f>
        <v>8.3396842278481279E-2</v>
      </c>
      <c r="V152" s="4">
        <f>Res_Lighting!N151/SUM(Res_Lighting!$B$2:$Y$366)*1000</f>
        <v>7.879779250502357E-2</v>
      </c>
      <c r="W152" s="4">
        <f>Res_Lighting!O151/SUM(Res_Lighting!$B$2:$Y$366)*1000</f>
        <v>7.8343420892822271E-2</v>
      </c>
      <c r="X152" s="4">
        <f>Res_Lighting!P151/SUM(Res_Lighting!$B$2:$Y$366)*1000</f>
        <v>7.7434848275772405E-2</v>
      </c>
      <c r="Y152" s="4">
        <f>Res_Lighting!Q151/SUM(Res_Lighting!$B$2:$Y$366)*1000</f>
        <v>7.67986787321219E-2</v>
      </c>
      <c r="Z152" s="4">
        <f>Res_Lighting!R151/SUM(Res_Lighting!$B$2:$Y$366)*1000</f>
        <v>7.8427745156670864E-2</v>
      </c>
      <c r="AA152" s="4">
        <f>Res_Lighting!S151/SUM(Res_Lighting!$B$2:$Y$366)*1000</f>
        <v>8.5181723766517975E-2</v>
      </c>
      <c r="AB152" s="4">
        <f>Res_Lighting!T151/SUM(Res_Lighting!$B$2:$Y$366)*1000</f>
        <v>9.667843513488486E-2</v>
      </c>
      <c r="AC152" s="4">
        <f>Res_Lighting!U151/SUM(Res_Lighting!$B$2:$Y$366)*1000</f>
        <v>0.11295250623561121</v>
      </c>
      <c r="AD152" s="4">
        <f>Res_Lighting!V151/SUM(Res_Lighting!$B$2:$Y$366)*1000</f>
        <v>0.13657376403086877</v>
      </c>
      <c r="AE152" s="4">
        <f>Res_Lighting!W151/SUM(Res_Lighting!$B$2:$Y$366)*1000</f>
        <v>0.17787900472846707</v>
      </c>
      <c r="AF152" s="4">
        <f>Res_Lighting!X151/SUM(Res_Lighting!$B$2:$Y$366)*1000</f>
        <v>0.20348268205120945</v>
      </c>
      <c r="AG152" s="4">
        <f>Res_Lighting!Y151/SUM(Res_Lighting!$B$2:$Y$366)*1000</f>
        <v>0.17090724267329913</v>
      </c>
      <c r="AH152" s="8">
        <f t="shared" si="25"/>
        <v>2.2160836228461749</v>
      </c>
      <c r="AI152">
        <f t="shared" si="26"/>
        <v>5</v>
      </c>
      <c r="AJ152" t="str">
        <f t="shared" si="27"/>
        <v>No</v>
      </c>
      <c r="AK152" t="str">
        <f t="shared" si="21"/>
        <v>On</v>
      </c>
      <c r="AL152" t="str">
        <f t="shared" si="22"/>
        <v>5On</v>
      </c>
      <c r="AM152" s="9" t="str">
        <f t="shared" si="23"/>
        <v>S</v>
      </c>
      <c r="AN152" s="9">
        <f t="shared" si="24"/>
        <v>0.11295250623561121</v>
      </c>
    </row>
    <row r="153" spans="9:40" x14ac:dyDescent="0.25">
      <c r="I153" s="2">
        <f t="shared" si="28"/>
        <v>42886</v>
      </c>
      <c r="J153" s="4">
        <f>Res_Lighting!B152/SUM(Res_Lighting!$B$2:$Y$366)*1000</f>
        <v>0.11391131955868283</v>
      </c>
      <c r="K153" s="4">
        <f>Res_Lighting!C152/SUM(Res_Lighting!$B$2:$Y$366)*1000</f>
        <v>6.835434774530412E-2</v>
      </c>
      <c r="L153" s="4">
        <f>Res_Lighting!D152/SUM(Res_Lighting!$B$2:$Y$366)*1000</f>
        <v>4.8443803034140871E-2</v>
      </c>
      <c r="M153" s="4">
        <f>Res_Lighting!E152/SUM(Res_Lighting!$B$2:$Y$366)*1000</f>
        <v>4.1737761931051956E-2</v>
      </c>
      <c r="N153" s="4">
        <f>Res_Lighting!F152/SUM(Res_Lighting!$B$2:$Y$366)*1000</f>
        <v>3.7190011261082831E-2</v>
      </c>
      <c r="O153" s="4">
        <f>Res_Lighting!G152/SUM(Res_Lighting!$B$2:$Y$366)*1000</f>
        <v>3.8347749598193447E-2</v>
      </c>
      <c r="P153" s="4">
        <f>Res_Lighting!H152/SUM(Res_Lighting!$B$2:$Y$366)*1000</f>
        <v>4.7417915746231998E-2</v>
      </c>
      <c r="Q153" s="4">
        <f>Res_Lighting!I152/SUM(Res_Lighting!$B$2:$Y$366)*1000</f>
        <v>7.7317817950501466E-2</v>
      </c>
      <c r="R153" s="4">
        <f>Res_Lighting!J152/SUM(Res_Lighting!$B$2:$Y$366)*1000</f>
        <v>9.9740104138978561E-2</v>
      </c>
      <c r="S153" s="4">
        <f>Res_Lighting!K152/SUM(Res_Lighting!$B$2:$Y$366)*1000</f>
        <v>9.8924007025969513E-2</v>
      </c>
      <c r="T153" s="4">
        <f>Res_Lighting!L152/SUM(Res_Lighting!$B$2:$Y$366)*1000</f>
        <v>8.8299769022545493E-2</v>
      </c>
      <c r="U153" s="4">
        <f>Res_Lighting!M152/SUM(Res_Lighting!$B$2:$Y$366)*1000</f>
        <v>8.3396842278481279E-2</v>
      </c>
      <c r="V153" s="4">
        <f>Res_Lighting!N152/SUM(Res_Lighting!$B$2:$Y$366)*1000</f>
        <v>7.879779250502357E-2</v>
      </c>
      <c r="W153" s="4">
        <f>Res_Lighting!O152/SUM(Res_Lighting!$B$2:$Y$366)*1000</f>
        <v>7.8343420892822271E-2</v>
      </c>
      <c r="X153" s="4">
        <f>Res_Lighting!P152/SUM(Res_Lighting!$B$2:$Y$366)*1000</f>
        <v>7.7434848275772405E-2</v>
      </c>
      <c r="Y153" s="4">
        <f>Res_Lighting!Q152/SUM(Res_Lighting!$B$2:$Y$366)*1000</f>
        <v>7.67986787321219E-2</v>
      </c>
      <c r="Z153" s="4">
        <f>Res_Lighting!R152/SUM(Res_Lighting!$B$2:$Y$366)*1000</f>
        <v>7.8427745156670864E-2</v>
      </c>
      <c r="AA153" s="4">
        <f>Res_Lighting!S152/SUM(Res_Lighting!$B$2:$Y$366)*1000</f>
        <v>8.5181723766517975E-2</v>
      </c>
      <c r="AB153" s="4">
        <f>Res_Lighting!T152/SUM(Res_Lighting!$B$2:$Y$366)*1000</f>
        <v>9.667843513488486E-2</v>
      </c>
      <c r="AC153" s="4">
        <f>Res_Lighting!U152/SUM(Res_Lighting!$B$2:$Y$366)*1000</f>
        <v>0.11295250623561121</v>
      </c>
      <c r="AD153" s="4">
        <f>Res_Lighting!V152/SUM(Res_Lighting!$B$2:$Y$366)*1000</f>
        <v>0.13657376403086877</v>
      </c>
      <c r="AE153" s="4">
        <f>Res_Lighting!W152/SUM(Res_Lighting!$B$2:$Y$366)*1000</f>
        <v>0.17787900472846707</v>
      </c>
      <c r="AF153" s="4">
        <f>Res_Lighting!X152/SUM(Res_Lighting!$B$2:$Y$366)*1000</f>
        <v>0.20348268205120945</v>
      </c>
      <c r="AG153" s="4">
        <f>Res_Lighting!Y152/SUM(Res_Lighting!$B$2:$Y$366)*1000</f>
        <v>0.17090724267329913</v>
      </c>
      <c r="AH153" s="8">
        <f t="shared" si="25"/>
        <v>2.2165392934744341</v>
      </c>
      <c r="AI153">
        <f t="shared" si="26"/>
        <v>5</v>
      </c>
      <c r="AJ153" t="str">
        <f t="shared" si="27"/>
        <v>No</v>
      </c>
      <c r="AK153" t="str">
        <f t="shared" si="21"/>
        <v>On</v>
      </c>
      <c r="AL153" t="str">
        <f t="shared" si="22"/>
        <v>5On</v>
      </c>
      <c r="AM153" s="9" t="str">
        <f t="shared" si="23"/>
        <v>S</v>
      </c>
      <c r="AN153" s="9">
        <f t="shared" si="24"/>
        <v>0.11295250623561121</v>
      </c>
    </row>
    <row r="154" spans="9:40" x14ac:dyDescent="0.25">
      <c r="I154" s="2">
        <f t="shared" si="28"/>
        <v>42887</v>
      </c>
      <c r="J154" s="4">
        <f>Res_Lighting!B153/SUM(Res_Lighting!$B$2:$Y$366)*1000</f>
        <v>0.11391131955868283</v>
      </c>
      <c r="K154" s="4">
        <f>Res_Lighting!C153/SUM(Res_Lighting!$B$2:$Y$366)*1000</f>
        <v>7.2150722334507117E-2</v>
      </c>
      <c r="L154" s="4">
        <f>Res_Lighting!D153/SUM(Res_Lighting!$B$2:$Y$366)*1000</f>
        <v>5.0952949517458268E-2</v>
      </c>
      <c r="M154" s="4">
        <f>Res_Lighting!E153/SUM(Res_Lighting!$B$2:$Y$366)*1000</f>
        <v>4.3816812196680363E-2</v>
      </c>
      <c r="N154" s="4">
        <f>Res_Lighting!F153/SUM(Res_Lighting!$B$2:$Y$366)*1000</f>
        <v>3.885056426141454E-2</v>
      </c>
      <c r="O154" s="4">
        <f>Res_Lighting!G153/SUM(Res_Lighting!$B$2:$Y$366)*1000</f>
        <v>3.9170594978404173E-2</v>
      </c>
      <c r="P154" s="4">
        <f>Res_Lighting!H153/SUM(Res_Lighting!$B$2:$Y$366)*1000</f>
        <v>4.7940626657754601E-2</v>
      </c>
      <c r="Q154" s="4">
        <f>Res_Lighting!I153/SUM(Res_Lighting!$B$2:$Y$366)*1000</f>
        <v>7.3297839192788913E-2</v>
      </c>
      <c r="R154" s="4">
        <f>Res_Lighting!J153/SUM(Res_Lighting!$B$2:$Y$366)*1000</f>
        <v>8.8446079747324879E-2</v>
      </c>
      <c r="S154" s="4">
        <f>Res_Lighting!K153/SUM(Res_Lighting!$B$2:$Y$366)*1000</f>
        <v>9.8387919119580544E-2</v>
      </c>
      <c r="T154" s="4">
        <f>Res_Lighting!L153/SUM(Res_Lighting!$B$2:$Y$366)*1000</f>
        <v>9.3049951331943048E-2</v>
      </c>
      <c r="U154" s="4">
        <f>Res_Lighting!M153/SUM(Res_Lighting!$B$2:$Y$366)*1000</f>
        <v>8.901474546441443E-2</v>
      </c>
      <c r="V154" s="4">
        <f>Res_Lighting!N153/SUM(Res_Lighting!$B$2:$Y$366)*1000</f>
        <v>8.8938406530058411E-2</v>
      </c>
      <c r="W154" s="4">
        <f>Res_Lighting!O153/SUM(Res_Lighting!$B$2:$Y$366)*1000</f>
        <v>8.8011221813370913E-2</v>
      </c>
      <c r="X154" s="4">
        <f>Res_Lighting!P153/SUM(Res_Lighting!$B$2:$Y$366)*1000</f>
        <v>8.6069332809455251E-2</v>
      </c>
      <c r="Y154" s="4">
        <f>Res_Lighting!Q153/SUM(Res_Lighting!$B$2:$Y$366)*1000</f>
        <v>8.6048025837618461E-2</v>
      </c>
      <c r="Z154" s="4">
        <f>Res_Lighting!R153/SUM(Res_Lighting!$B$2:$Y$366)*1000</f>
        <v>8.8393737198139893E-2</v>
      </c>
      <c r="AA154" s="4">
        <f>Res_Lighting!S153/SUM(Res_Lighting!$B$2:$Y$366)*1000</f>
        <v>9.5320624272537749E-2</v>
      </c>
      <c r="AB154" s="4">
        <f>Res_Lighting!T153/SUM(Res_Lighting!$B$2:$Y$366)*1000</f>
        <v>0.10419655949338845</v>
      </c>
      <c r="AC154" s="4">
        <f>Res_Lighting!U153/SUM(Res_Lighting!$B$2:$Y$366)*1000</f>
        <v>0.12011248235173545</v>
      </c>
      <c r="AD154" s="4">
        <f>Res_Lighting!V153/SUM(Res_Lighting!$B$2:$Y$366)*1000</f>
        <v>0.13810775101334741</v>
      </c>
      <c r="AE154" s="4">
        <f>Res_Lighting!W153/SUM(Res_Lighting!$B$2:$Y$366)*1000</f>
        <v>0.16310733786330656</v>
      </c>
      <c r="AF154" s="4">
        <f>Res_Lighting!X153/SUM(Res_Lighting!$B$2:$Y$366)*1000</f>
        <v>0.19319747910052215</v>
      </c>
      <c r="AG154" s="4">
        <f>Res_Lighting!Y153/SUM(Res_Lighting!$B$2:$Y$366)*1000</f>
        <v>0.1707592238528966</v>
      </c>
      <c r="AH154" s="8">
        <f t="shared" si="25"/>
        <v>2.2712523064973307</v>
      </c>
      <c r="AI154">
        <f t="shared" si="26"/>
        <v>6</v>
      </c>
      <c r="AJ154" t="str">
        <f t="shared" si="27"/>
        <v>No</v>
      </c>
      <c r="AK154" t="str">
        <f t="shared" si="21"/>
        <v>On</v>
      </c>
      <c r="AL154" t="str">
        <f t="shared" si="22"/>
        <v>6On</v>
      </c>
      <c r="AM154" s="9" t="str">
        <f t="shared" si="23"/>
        <v>S</v>
      </c>
      <c r="AN154" s="9">
        <f t="shared" si="24"/>
        <v>0.12011248235173545</v>
      </c>
    </row>
    <row r="155" spans="9:40" x14ac:dyDescent="0.25">
      <c r="I155" s="2">
        <f t="shared" si="28"/>
        <v>42888</v>
      </c>
      <c r="J155" s="4">
        <f>Res_Lighting!B154/SUM(Res_Lighting!$B$2:$Y$366)*1000</f>
        <v>0.11408410554481536</v>
      </c>
      <c r="K155" s="4">
        <f>Res_Lighting!C154/SUM(Res_Lighting!$B$2:$Y$366)*1000</f>
        <v>7.2150722334507117E-2</v>
      </c>
      <c r="L155" s="4">
        <f>Res_Lighting!D154/SUM(Res_Lighting!$B$2:$Y$366)*1000</f>
        <v>5.0952949517458268E-2</v>
      </c>
      <c r="M155" s="4">
        <f>Res_Lighting!E154/SUM(Res_Lighting!$B$2:$Y$366)*1000</f>
        <v>4.3816812196680363E-2</v>
      </c>
      <c r="N155" s="4">
        <f>Res_Lighting!F154/SUM(Res_Lighting!$B$2:$Y$366)*1000</f>
        <v>3.885056426141454E-2</v>
      </c>
      <c r="O155" s="4">
        <f>Res_Lighting!G154/SUM(Res_Lighting!$B$2:$Y$366)*1000</f>
        <v>3.9170594978404173E-2</v>
      </c>
      <c r="P155" s="4">
        <f>Res_Lighting!H154/SUM(Res_Lighting!$B$2:$Y$366)*1000</f>
        <v>4.7940626657754601E-2</v>
      </c>
      <c r="Q155" s="4">
        <f>Res_Lighting!I154/SUM(Res_Lighting!$B$2:$Y$366)*1000</f>
        <v>7.3297839192788913E-2</v>
      </c>
      <c r="R155" s="4">
        <f>Res_Lighting!J154/SUM(Res_Lighting!$B$2:$Y$366)*1000</f>
        <v>8.8446079747324879E-2</v>
      </c>
      <c r="S155" s="4">
        <f>Res_Lighting!K154/SUM(Res_Lighting!$B$2:$Y$366)*1000</f>
        <v>9.8387919119580544E-2</v>
      </c>
      <c r="T155" s="4">
        <f>Res_Lighting!L154/SUM(Res_Lighting!$B$2:$Y$366)*1000</f>
        <v>9.3049951331943048E-2</v>
      </c>
      <c r="U155" s="4">
        <f>Res_Lighting!M154/SUM(Res_Lighting!$B$2:$Y$366)*1000</f>
        <v>8.901474546441443E-2</v>
      </c>
      <c r="V155" s="4">
        <f>Res_Lighting!N154/SUM(Res_Lighting!$B$2:$Y$366)*1000</f>
        <v>8.8938406530058411E-2</v>
      </c>
      <c r="W155" s="4">
        <f>Res_Lighting!O154/SUM(Res_Lighting!$B$2:$Y$366)*1000</f>
        <v>8.8011221813370913E-2</v>
      </c>
      <c r="X155" s="4">
        <f>Res_Lighting!P154/SUM(Res_Lighting!$B$2:$Y$366)*1000</f>
        <v>8.6069332809455251E-2</v>
      </c>
      <c r="Y155" s="4">
        <f>Res_Lighting!Q154/SUM(Res_Lighting!$B$2:$Y$366)*1000</f>
        <v>8.6048025837618461E-2</v>
      </c>
      <c r="Z155" s="4">
        <f>Res_Lighting!R154/SUM(Res_Lighting!$B$2:$Y$366)*1000</f>
        <v>8.8393737198139893E-2</v>
      </c>
      <c r="AA155" s="4">
        <f>Res_Lighting!S154/SUM(Res_Lighting!$B$2:$Y$366)*1000</f>
        <v>9.5320624272537749E-2</v>
      </c>
      <c r="AB155" s="4">
        <f>Res_Lighting!T154/SUM(Res_Lighting!$B$2:$Y$366)*1000</f>
        <v>0.10419655949338845</v>
      </c>
      <c r="AC155" s="4">
        <f>Res_Lighting!U154/SUM(Res_Lighting!$B$2:$Y$366)*1000</f>
        <v>0.12011248235173545</v>
      </c>
      <c r="AD155" s="4">
        <f>Res_Lighting!V154/SUM(Res_Lighting!$B$2:$Y$366)*1000</f>
        <v>0.13810775101334741</v>
      </c>
      <c r="AE155" s="4">
        <f>Res_Lighting!W154/SUM(Res_Lighting!$B$2:$Y$366)*1000</f>
        <v>0.16310733786330656</v>
      </c>
      <c r="AF155" s="4">
        <f>Res_Lighting!X154/SUM(Res_Lighting!$B$2:$Y$366)*1000</f>
        <v>0.19319747910052215</v>
      </c>
      <c r="AG155" s="4">
        <f>Res_Lighting!Y154/SUM(Res_Lighting!$B$2:$Y$366)*1000</f>
        <v>0.1707592238528966</v>
      </c>
      <c r="AH155" s="8">
        <f t="shared" si="25"/>
        <v>2.2714250924834634</v>
      </c>
      <c r="AI155">
        <f t="shared" si="26"/>
        <v>6</v>
      </c>
      <c r="AJ155" t="str">
        <f t="shared" si="27"/>
        <v>No</v>
      </c>
      <c r="AK155" t="str">
        <f t="shared" si="21"/>
        <v>On</v>
      </c>
      <c r="AL155" t="str">
        <f t="shared" si="22"/>
        <v>6On</v>
      </c>
      <c r="AM155" s="9" t="str">
        <f t="shared" si="23"/>
        <v>S</v>
      </c>
      <c r="AN155" s="9">
        <f t="shared" si="24"/>
        <v>0.12011248235173545</v>
      </c>
    </row>
    <row r="156" spans="9:40" x14ac:dyDescent="0.25">
      <c r="I156" s="2">
        <f t="shared" si="28"/>
        <v>42889</v>
      </c>
      <c r="J156" s="4">
        <f>Res_Lighting!B155/SUM(Res_Lighting!$B$2:$Y$366)*1000</f>
        <v>0.11408410554481536</v>
      </c>
      <c r="K156" s="4">
        <f>Res_Lighting!C155/SUM(Res_Lighting!$B$2:$Y$366)*1000</f>
        <v>7.205348877263873E-2</v>
      </c>
      <c r="L156" s="4">
        <f>Res_Lighting!D155/SUM(Res_Lighting!$B$2:$Y$366)*1000</f>
        <v>5.0884283028628019E-2</v>
      </c>
      <c r="M156" s="4">
        <f>Res_Lighting!E155/SUM(Res_Lighting!$B$2:$Y$366)*1000</f>
        <v>4.375776268779473E-2</v>
      </c>
      <c r="N156" s="4">
        <f>Res_Lighting!F155/SUM(Res_Lighting!$B$2:$Y$366)*1000</f>
        <v>3.8798207491842394E-2</v>
      </c>
      <c r="O156" s="4">
        <f>Res_Lighting!G155/SUM(Res_Lighting!$B$2:$Y$366)*1000</f>
        <v>3.9117806921029064E-2</v>
      </c>
      <c r="P156" s="4">
        <f>Res_Lighting!H155/SUM(Res_Lighting!$B$2:$Y$366)*1000</f>
        <v>4.7876019710834217E-2</v>
      </c>
      <c r="Q156" s="4">
        <f>Res_Lighting!I155/SUM(Res_Lighting!$B$2:$Y$366)*1000</f>
        <v>7.3199059724595603E-2</v>
      </c>
      <c r="R156" s="4">
        <f>Res_Lighting!J155/SUM(Res_Lighting!$B$2:$Y$366)*1000</f>
        <v>8.8326885828139287E-2</v>
      </c>
      <c r="S156" s="4">
        <f>Res_Lighting!K155/SUM(Res_Lighting!$B$2:$Y$366)*1000</f>
        <v>9.8255327130044284E-2</v>
      </c>
      <c r="T156" s="4">
        <f>Res_Lighting!L155/SUM(Res_Lighting!$B$2:$Y$366)*1000</f>
        <v>9.2924553028129381E-2</v>
      </c>
      <c r="U156" s="4">
        <f>Res_Lighting!M155/SUM(Res_Lighting!$B$2:$Y$366)*1000</f>
        <v>8.889478518570533E-2</v>
      </c>
      <c r="V156" s="4">
        <f>Res_Lighting!N155/SUM(Res_Lighting!$B$2:$Y$366)*1000</f>
        <v>8.8818549129134339E-2</v>
      </c>
      <c r="W156" s="4">
        <f>Res_Lighting!O155/SUM(Res_Lighting!$B$2:$Y$366)*1000</f>
        <v>8.7892613928315752E-2</v>
      </c>
      <c r="X156" s="4">
        <f>Res_Lighting!P155/SUM(Res_Lighting!$B$2:$Y$366)*1000</f>
        <v>8.5953341901451735E-2</v>
      </c>
      <c r="Y156" s="4">
        <f>Res_Lighting!Q155/SUM(Res_Lighting!$B$2:$Y$366)*1000</f>
        <v>8.593206364384938E-2</v>
      </c>
      <c r="Z156" s="4">
        <f>Res_Lighting!R155/SUM(Res_Lighting!$B$2:$Y$366)*1000</f>
        <v>8.8274613818130176E-2</v>
      </c>
      <c r="AA156" s="4">
        <f>Res_Lighting!S155/SUM(Res_Lighting!$B$2:$Y$366)*1000</f>
        <v>9.5192165907636572E-2</v>
      </c>
      <c r="AB156" s="4">
        <f>Res_Lighting!T155/SUM(Res_Lighting!$B$2:$Y$366)*1000</f>
        <v>0.10405613951856135</v>
      </c>
      <c r="AC156" s="4">
        <f>Res_Lighting!U155/SUM(Res_Lighting!$B$2:$Y$366)*1000</f>
        <v>0.11995061336267997</v>
      </c>
      <c r="AD156" s="4">
        <f>Res_Lighting!V155/SUM(Res_Lighting!$B$2:$Y$366)*1000</f>
        <v>0.13792163079004052</v>
      </c>
      <c r="AE156" s="4">
        <f>Res_Lighting!W155/SUM(Res_Lighting!$B$2:$Y$366)*1000</f>
        <v>0.16288752707120138</v>
      </c>
      <c r="AF156" s="4">
        <f>Res_Lighting!X155/SUM(Res_Lighting!$B$2:$Y$366)*1000</f>
        <v>0.19293711747933362</v>
      </c>
      <c r="AG156" s="4">
        <f>Res_Lighting!Y155/SUM(Res_Lighting!$B$2:$Y$366)*1000</f>
        <v>0.17052910103471997</v>
      </c>
      <c r="AH156" s="8">
        <f t="shared" si="25"/>
        <v>2.268517762639251</v>
      </c>
      <c r="AI156">
        <f t="shared" si="26"/>
        <v>6</v>
      </c>
      <c r="AJ156" t="str">
        <f t="shared" si="27"/>
        <v>No</v>
      </c>
      <c r="AK156" t="str">
        <f t="shared" si="21"/>
        <v>Off</v>
      </c>
      <c r="AL156" t="str">
        <f t="shared" si="22"/>
        <v>6Off</v>
      </c>
      <c r="AM156" s="9" t="str">
        <f t="shared" si="23"/>
        <v>S</v>
      </c>
      <c r="AN156" s="9">
        <f t="shared" si="24"/>
        <v>0.11995061336267997</v>
      </c>
    </row>
    <row r="157" spans="9:40" x14ac:dyDescent="0.25">
      <c r="I157" s="2">
        <f t="shared" si="28"/>
        <v>42890</v>
      </c>
      <c r="J157" s="4">
        <f>Res_Lighting!B156/SUM(Res_Lighting!$B$2:$Y$366)*1000</f>
        <v>0.11393036066776124</v>
      </c>
      <c r="K157" s="4">
        <f>Res_Lighting!C156/SUM(Res_Lighting!$B$2:$Y$366)*1000</f>
        <v>7.205348877263873E-2</v>
      </c>
      <c r="L157" s="4">
        <f>Res_Lighting!D156/SUM(Res_Lighting!$B$2:$Y$366)*1000</f>
        <v>5.0884283028628019E-2</v>
      </c>
      <c r="M157" s="4">
        <f>Res_Lighting!E156/SUM(Res_Lighting!$B$2:$Y$366)*1000</f>
        <v>4.375776268779473E-2</v>
      </c>
      <c r="N157" s="4">
        <f>Res_Lighting!F156/SUM(Res_Lighting!$B$2:$Y$366)*1000</f>
        <v>3.8798207491842394E-2</v>
      </c>
      <c r="O157" s="4">
        <f>Res_Lighting!G156/SUM(Res_Lighting!$B$2:$Y$366)*1000</f>
        <v>3.9117806921029064E-2</v>
      </c>
      <c r="P157" s="4">
        <f>Res_Lighting!H156/SUM(Res_Lighting!$B$2:$Y$366)*1000</f>
        <v>4.7876019710834217E-2</v>
      </c>
      <c r="Q157" s="4">
        <f>Res_Lighting!I156/SUM(Res_Lighting!$B$2:$Y$366)*1000</f>
        <v>7.3199059724595603E-2</v>
      </c>
      <c r="R157" s="4">
        <f>Res_Lighting!J156/SUM(Res_Lighting!$B$2:$Y$366)*1000</f>
        <v>8.8326885828139287E-2</v>
      </c>
      <c r="S157" s="4">
        <f>Res_Lighting!K156/SUM(Res_Lighting!$B$2:$Y$366)*1000</f>
        <v>9.8255327130044284E-2</v>
      </c>
      <c r="T157" s="4">
        <f>Res_Lighting!L156/SUM(Res_Lighting!$B$2:$Y$366)*1000</f>
        <v>9.2924553028129381E-2</v>
      </c>
      <c r="U157" s="4">
        <f>Res_Lighting!M156/SUM(Res_Lighting!$B$2:$Y$366)*1000</f>
        <v>8.889478518570533E-2</v>
      </c>
      <c r="V157" s="4">
        <f>Res_Lighting!N156/SUM(Res_Lighting!$B$2:$Y$366)*1000</f>
        <v>8.8818549129134339E-2</v>
      </c>
      <c r="W157" s="4">
        <f>Res_Lighting!O156/SUM(Res_Lighting!$B$2:$Y$366)*1000</f>
        <v>8.7892613928315752E-2</v>
      </c>
      <c r="X157" s="4">
        <f>Res_Lighting!P156/SUM(Res_Lighting!$B$2:$Y$366)*1000</f>
        <v>8.5953341901451735E-2</v>
      </c>
      <c r="Y157" s="4">
        <f>Res_Lighting!Q156/SUM(Res_Lighting!$B$2:$Y$366)*1000</f>
        <v>8.593206364384938E-2</v>
      </c>
      <c r="Z157" s="4">
        <f>Res_Lighting!R156/SUM(Res_Lighting!$B$2:$Y$366)*1000</f>
        <v>8.8274613818130176E-2</v>
      </c>
      <c r="AA157" s="4">
        <f>Res_Lighting!S156/SUM(Res_Lighting!$B$2:$Y$366)*1000</f>
        <v>9.5192165907636572E-2</v>
      </c>
      <c r="AB157" s="4">
        <f>Res_Lighting!T156/SUM(Res_Lighting!$B$2:$Y$366)*1000</f>
        <v>0.10405613951856135</v>
      </c>
      <c r="AC157" s="4">
        <f>Res_Lighting!U156/SUM(Res_Lighting!$B$2:$Y$366)*1000</f>
        <v>0.11995061336267997</v>
      </c>
      <c r="AD157" s="4">
        <f>Res_Lighting!V156/SUM(Res_Lighting!$B$2:$Y$366)*1000</f>
        <v>0.13792163079004052</v>
      </c>
      <c r="AE157" s="4">
        <f>Res_Lighting!W156/SUM(Res_Lighting!$B$2:$Y$366)*1000</f>
        <v>0.16288752707120138</v>
      </c>
      <c r="AF157" s="4">
        <f>Res_Lighting!X156/SUM(Res_Lighting!$B$2:$Y$366)*1000</f>
        <v>0.19293711747933362</v>
      </c>
      <c r="AG157" s="4">
        <f>Res_Lighting!Y156/SUM(Res_Lighting!$B$2:$Y$366)*1000</f>
        <v>0.17052910103471997</v>
      </c>
      <c r="AH157" s="8">
        <f t="shared" si="25"/>
        <v>2.2683640177621971</v>
      </c>
      <c r="AI157">
        <f t="shared" si="26"/>
        <v>6</v>
      </c>
      <c r="AJ157" t="str">
        <f t="shared" si="27"/>
        <v>No</v>
      </c>
      <c r="AK157" t="str">
        <f t="shared" si="21"/>
        <v>Off</v>
      </c>
      <c r="AL157" t="str">
        <f t="shared" si="22"/>
        <v>6Off</v>
      </c>
      <c r="AM157" s="9" t="str">
        <f t="shared" si="23"/>
        <v>S</v>
      </c>
      <c r="AN157" s="9">
        <f t="shared" si="24"/>
        <v>0.11995061336267997</v>
      </c>
    </row>
    <row r="158" spans="9:40" x14ac:dyDescent="0.25">
      <c r="I158" s="2">
        <f t="shared" si="28"/>
        <v>42891</v>
      </c>
      <c r="J158" s="4">
        <f>Res_Lighting!B157/SUM(Res_Lighting!$B$2:$Y$366)*1000</f>
        <v>0.11393036066776124</v>
      </c>
      <c r="K158" s="4">
        <f>Res_Lighting!C157/SUM(Res_Lighting!$B$2:$Y$366)*1000</f>
        <v>7.2150722334507117E-2</v>
      </c>
      <c r="L158" s="4">
        <f>Res_Lighting!D157/SUM(Res_Lighting!$B$2:$Y$366)*1000</f>
        <v>5.0952949517458268E-2</v>
      </c>
      <c r="M158" s="4">
        <f>Res_Lighting!E157/SUM(Res_Lighting!$B$2:$Y$366)*1000</f>
        <v>4.3816812196680363E-2</v>
      </c>
      <c r="N158" s="4">
        <f>Res_Lighting!F157/SUM(Res_Lighting!$B$2:$Y$366)*1000</f>
        <v>3.885056426141454E-2</v>
      </c>
      <c r="O158" s="4">
        <f>Res_Lighting!G157/SUM(Res_Lighting!$B$2:$Y$366)*1000</f>
        <v>3.9170594978404173E-2</v>
      </c>
      <c r="P158" s="4">
        <f>Res_Lighting!H157/SUM(Res_Lighting!$B$2:$Y$366)*1000</f>
        <v>4.7940626657754601E-2</v>
      </c>
      <c r="Q158" s="4">
        <f>Res_Lighting!I157/SUM(Res_Lighting!$B$2:$Y$366)*1000</f>
        <v>7.3297839192788913E-2</v>
      </c>
      <c r="R158" s="4">
        <f>Res_Lighting!J157/SUM(Res_Lighting!$B$2:$Y$366)*1000</f>
        <v>8.8446079747324879E-2</v>
      </c>
      <c r="S158" s="4">
        <f>Res_Lighting!K157/SUM(Res_Lighting!$B$2:$Y$366)*1000</f>
        <v>9.8387919119580544E-2</v>
      </c>
      <c r="T158" s="4">
        <f>Res_Lighting!L157/SUM(Res_Lighting!$B$2:$Y$366)*1000</f>
        <v>9.3049951331943048E-2</v>
      </c>
      <c r="U158" s="4">
        <f>Res_Lighting!M157/SUM(Res_Lighting!$B$2:$Y$366)*1000</f>
        <v>8.901474546441443E-2</v>
      </c>
      <c r="V158" s="4">
        <f>Res_Lighting!N157/SUM(Res_Lighting!$B$2:$Y$366)*1000</f>
        <v>8.8938406530058411E-2</v>
      </c>
      <c r="W158" s="4">
        <f>Res_Lighting!O157/SUM(Res_Lighting!$B$2:$Y$366)*1000</f>
        <v>8.8011221813370913E-2</v>
      </c>
      <c r="X158" s="4">
        <f>Res_Lighting!P157/SUM(Res_Lighting!$B$2:$Y$366)*1000</f>
        <v>8.6069332809455251E-2</v>
      </c>
      <c r="Y158" s="4">
        <f>Res_Lighting!Q157/SUM(Res_Lighting!$B$2:$Y$366)*1000</f>
        <v>8.6048025837618461E-2</v>
      </c>
      <c r="Z158" s="4">
        <f>Res_Lighting!R157/SUM(Res_Lighting!$B$2:$Y$366)*1000</f>
        <v>8.8393737198139893E-2</v>
      </c>
      <c r="AA158" s="4">
        <f>Res_Lighting!S157/SUM(Res_Lighting!$B$2:$Y$366)*1000</f>
        <v>9.5320624272537749E-2</v>
      </c>
      <c r="AB158" s="4">
        <f>Res_Lighting!T157/SUM(Res_Lighting!$B$2:$Y$366)*1000</f>
        <v>0.10419655949338845</v>
      </c>
      <c r="AC158" s="4">
        <f>Res_Lighting!U157/SUM(Res_Lighting!$B$2:$Y$366)*1000</f>
        <v>0.12011248235173545</v>
      </c>
      <c r="AD158" s="4">
        <f>Res_Lighting!V157/SUM(Res_Lighting!$B$2:$Y$366)*1000</f>
        <v>0.13810775101334741</v>
      </c>
      <c r="AE158" s="4">
        <f>Res_Lighting!W157/SUM(Res_Lighting!$B$2:$Y$366)*1000</f>
        <v>0.16310733786330656</v>
      </c>
      <c r="AF158" s="4">
        <f>Res_Lighting!X157/SUM(Res_Lighting!$B$2:$Y$366)*1000</f>
        <v>0.19319747910052215</v>
      </c>
      <c r="AG158" s="4">
        <f>Res_Lighting!Y157/SUM(Res_Lighting!$B$2:$Y$366)*1000</f>
        <v>0.1707592238528966</v>
      </c>
      <c r="AH158" s="8">
        <f t="shared" si="25"/>
        <v>2.271271347606409</v>
      </c>
      <c r="AI158">
        <f t="shared" si="26"/>
        <v>6</v>
      </c>
      <c r="AJ158" t="str">
        <f t="shared" si="27"/>
        <v>No</v>
      </c>
      <c r="AK158" t="str">
        <f t="shared" si="21"/>
        <v>On</v>
      </c>
      <c r="AL158" t="str">
        <f t="shared" si="22"/>
        <v>6On</v>
      </c>
      <c r="AM158" s="9" t="str">
        <f t="shared" si="23"/>
        <v>S</v>
      </c>
      <c r="AN158" s="9">
        <f t="shared" si="24"/>
        <v>0.12011248235173545</v>
      </c>
    </row>
    <row r="159" spans="9:40" x14ac:dyDescent="0.25">
      <c r="I159" s="2">
        <f t="shared" si="28"/>
        <v>42892</v>
      </c>
      <c r="J159" s="4">
        <f>Res_Lighting!B158/SUM(Res_Lighting!$B$2:$Y$366)*1000</f>
        <v>0.11408410554481536</v>
      </c>
      <c r="K159" s="4">
        <f>Res_Lighting!C158/SUM(Res_Lighting!$B$2:$Y$366)*1000</f>
        <v>7.2150722334507117E-2</v>
      </c>
      <c r="L159" s="4">
        <f>Res_Lighting!D158/SUM(Res_Lighting!$B$2:$Y$366)*1000</f>
        <v>5.0952949517458268E-2</v>
      </c>
      <c r="M159" s="4">
        <f>Res_Lighting!E158/SUM(Res_Lighting!$B$2:$Y$366)*1000</f>
        <v>4.3816812196680363E-2</v>
      </c>
      <c r="N159" s="4">
        <f>Res_Lighting!F158/SUM(Res_Lighting!$B$2:$Y$366)*1000</f>
        <v>3.885056426141454E-2</v>
      </c>
      <c r="O159" s="4">
        <f>Res_Lighting!G158/SUM(Res_Lighting!$B$2:$Y$366)*1000</f>
        <v>3.9170594978404173E-2</v>
      </c>
      <c r="P159" s="4">
        <f>Res_Lighting!H158/SUM(Res_Lighting!$B$2:$Y$366)*1000</f>
        <v>4.7940626657754601E-2</v>
      </c>
      <c r="Q159" s="4">
        <f>Res_Lighting!I158/SUM(Res_Lighting!$B$2:$Y$366)*1000</f>
        <v>7.3297839192788913E-2</v>
      </c>
      <c r="R159" s="4">
        <f>Res_Lighting!J158/SUM(Res_Lighting!$B$2:$Y$366)*1000</f>
        <v>8.8446079747324879E-2</v>
      </c>
      <c r="S159" s="4">
        <f>Res_Lighting!K158/SUM(Res_Lighting!$B$2:$Y$366)*1000</f>
        <v>9.8387919119580544E-2</v>
      </c>
      <c r="T159" s="4">
        <f>Res_Lighting!L158/SUM(Res_Lighting!$B$2:$Y$366)*1000</f>
        <v>9.3049951331943048E-2</v>
      </c>
      <c r="U159" s="4">
        <f>Res_Lighting!M158/SUM(Res_Lighting!$B$2:$Y$366)*1000</f>
        <v>8.901474546441443E-2</v>
      </c>
      <c r="V159" s="4">
        <f>Res_Lighting!N158/SUM(Res_Lighting!$B$2:$Y$366)*1000</f>
        <v>8.8938406530058411E-2</v>
      </c>
      <c r="W159" s="4">
        <f>Res_Lighting!O158/SUM(Res_Lighting!$B$2:$Y$366)*1000</f>
        <v>8.8011221813370913E-2</v>
      </c>
      <c r="X159" s="4">
        <f>Res_Lighting!P158/SUM(Res_Lighting!$B$2:$Y$366)*1000</f>
        <v>8.6069332809455251E-2</v>
      </c>
      <c r="Y159" s="4">
        <f>Res_Lighting!Q158/SUM(Res_Lighting!$B$2:$Y$366)*1000</f>
        <v>8.6048025837618461E-2</v>
      </c>
      <c r="Z159" s="4">
        <f>Res_Lighting!R158/SUM(Res_Lighting!$B$2:$Y$366)*1000</f>
        <v>8.8393737198139893E-2</v>
      </c>
      <c r="AA159" s="4">
        <f>Res_Lighting!S158/SUM(Res_Lighting!$B$2:$Y$366)*1000</f>
        <v>9.5320624272537749E-2</v>
      </c>
      <c r="AB159" s="4">
        <f>Res_Lighting!T158/SUM(Res_Lighting!$B$2:$Y$366)*1000</f>
        <v>0.10419655949338845</v>
      </c>
      <c r="AC159" s="4">
        <f>Res_Lighting!U158/SUM(Res_Lighting!$B$2:$Y$366)*1000</f>
        <v>0.12011248235173545</v>
      </c>
      <c r="AD159" s="4">
        <f>Res_Lighting!V158/SUM(Res_Lighting!$B$2:$Y$366)*1000</f>
        <v>0.13810775101334741</v>
      </c>
      <c r="AE159" s="4">
        <f>Res_Lighting!W158/SUM(Res_Lighting!$B$2:$Y$366)*1000</f>
        <v>0.16310733786330656</v>
      </c>
      <c r="AF159" s="4">
        <f>Res_Lighting!X158/SUM(Res_Lighting!$B$2:$Y$366)*1000</f>
        <v>0.19319747910052215</v>
      </c>
      <c r="AG159" s="4">
        <f>Res_Lighting!Y158/SUM(Res_Lighting!$B$2:$Y$366)*1000</f>
        <v>0.1707592238528966</v>
      </c>
      <c r="AH159" s="8">
        <f t="shared" si="25"/>
        <v>2.2714250924834634</v>
      </c>
      <c r="AI159">
        <f t="shared" si="26"/>
        <v>6</v>
      </c>
      <c r="AJ159" t="str">
        <f t="shared" si="27"/>
        <v>No</v>
      </c>
      <c r="AK159" t="str">
        <f t="shared" si="21"/>
        <v>On</v>
      </c>
      <c r="AL159" t="str">
        <f t="shared" si="22"/>
        <v>6On</v>
      </c>
      <c r="AM159" s="9" t="str">
        <f t="shared" si="23"/>
        <v>S</v>
      </c>
      <c r="AN159" s="9">
        <f t="shared" si="24"/>
        <v>0.12011248235173545</v>
      </c>
    </row>
    <row r="160" spans="9:40" x14ac:dyDescent="0.25">
      <c r="I160" s="2">
        <f t="shared" si="28"/>
        <v>42893</v>
      </c>
      <c r="J160" s="4">
        <f>Res_Lighting!B159/SUM(Res_Lighting!$B$2:$Y$366)*1000</f>
        <v>0.11408410554481536</v>
      </c>
      <c r="K160" s="4">
        <f>Res_Lighting!C159/SUM(Res_Lighting!$B$2:$Y$366)*1000</f>
        <v>7.2150722334507117E-2</v>
      </c>
      <c r="L160" s="4">
        <f>Res_Lighting!D159/SUM(Res_Lighting!$B$2:$Y$366)*1000</f>
        <v>5.0952949517458268E-2</v>
      </c>
      <c r="M160" s="4">
        <f>Res_Lighting!E159/SUM(Res_Lighting!$B$2:$Y$366)*1000</f>
        <v>4.3816812196680363E-2</v>
      </c>
      <c r="N160" s="4">
        <f>Res_Lighting!F159/SUM(Res_Lighting!$B$2:$Y$366)*1000</f>
        <v>3.885056426141454E-2</v>
      </c>
      <c r="O160" s="4">
        <f>Res_Lighting!G159/SUM(Res_Lighting!$B$2:$Y$366)*1000</f>
        <v>3.9170594978404173E-2</v>
      </c>
      <c r="P160" s="4">
        <f>Res_Lighting!H159/SUM(Res_Lighting!$B$2:$Y$366)*1000</f>
        <v>4.7940626657754601E-2</v>
      </c>
      <c r="Q160" s="4">
        <f>Res_Lighting!I159/SUM(Res_Lighting!$B$2:$Y$366)*1000</f>
        <v>7.3297839192788913E-2</v>
      </c>
      <c r="R160" s="4">
        <f>Res_Lighting!J159/SUM(Res_Lighting!$B$2:$Y$366)*1000</f>
        <v>8.8446079747324879E-2</v>
      </c>
      <c r="S160" s="4">
        <f>Res_Lighting!K159/SUM(Res_Lighting!$B$2:$Y$366)*1000</f>
        <v>9.8387919119580544E-2</v>
      </c>
      <c r="T160" s="4">
        <f>Res_Lighting!L159/SUM(Res_Lighting!$B$2:$Y$366)*1000</f>
        <v>9.3049951331943048E-2</v>
      </c>
      <c r="U160" s="4">
        <f>Res_Lighting!M159/SUM(Res_Lighting!$B$2:$Y$366)*1000</f>
        <v>8.901474546441443E-2</v>
      </c>
      <c r="V160" s="4">
        <f>Res_Lighting!N159/SUM(Res_Lighting!$B$2:$Y$366)*1000</f>
        <v>8.8938406530058411E-2</v>
      </c>
      <c r="W160" s="4">
        <f>Res_Lighting!O159/SUM(Res_Lighting!$B$2:$Y$366)*1000</f>
        <v>8.8011221813370913E-2</v>
      </c>
      <c r="X160" s="4">
        <f>Res_Lighting!P159/SUM(Res_Lighting!$B$2:$Y$366)*1000</f>
        <v>8.6069332809455251E-2</v>
      </c>
      <c r="Y160" s="4">
        <f>Res_Lighting!Q159/SUM(Res_Lighting!$B$2:$Y$366)*1000</f>
        <v>8.6048025837618461E-2</v>
      </c>
      <c r="Z160" s="4">
        <f>Res_Lighting!R159/SUM(Res_Lighting!$B$2:$Y$366)*1000</f>
        <v>8.8393737198139893E-2</v>
      </c>
      <c r="AA160" s="4">
        <f>Res_Lighting!S159/SUM(Res_Lighting!$B$2:$Y$366)*1000</f>
        <v>9.5320624272537749E-2</v>
      </c>
      <c r="AB160" s="4">
        <f>Res_Lighting!T159/SUM(Res_Lighting!$B$2:$Y$366)*1000</f>
        <v>0.10419655949338845</v>
      </c>
      <c r="AC160" s="4">
        <f>Res_Lighting!U159/SUM(Res_Lighting!$B$2:$Y$366)*1000</f>
        <v>0.12011248235173545</v>
      </c>
      <c r="AD160" s="4">
        <f>Res_Lighting!V159/SUM(Res_Lighting!$B$2:$Y$366)*1000</f>
        <v>0.13810775101334741</v>
      </c>
      <c r="AE160" s="4">
        <f>Res_Lighting!W159/SUM(Res_Lighting!$B$2:$Y$366)*1000</f>
        <v>0.16310733786330656</v>
      </c>
      <c r="AF160" s="4">
        <f>Res_Lighting!X159/SUM(Res_Lighting!$B$2:$Y$366)*1000</f>
        <v>0.19319747910052215</v>
      </c>
      <c r="AG160" s="4">
        <f>Res_Lighting!Y159/SUM(Res_Lighting!$B$2:$Y$366)*1000</f>
        <v>0.1707592238528966</v>
      </c>
      <c r="AH160" s="8">
        <f t="shared" si="25"/>
        <v>2.2714250924834634</v>
      </c>
      <c r="AI160">
        <f t="shared" si="26"/>
        <v>6</v>
      </c>
      <c r="AJ160" t="str">
        <f t="shared" si="27"/>
        <v>No</v>
      </c>
      <c r="AK160" t="str">
        <f t="shared" si="21"/>
        <v>On</v>
      </c>
      <c r="AL160" t="str">
        <f t="shared" si="22"/>
        <v>6On</v>
      </c>
      <c r="AM160" s="9" t="str">
        <f t="shared" si="23"/>
        <v>S</v>
      </c>
      <c r="AN160" s="9">
        <f t="shared" si="24"/>
        <v>0.12011248235173545</v>
      </c>
    </row>
    <row r="161" spans="9:40" x14ac:dyDescent="0.25">
      <c r="I161" s="2">
        <f t="shared" si="28"/>
        <v>42894</v>
      </c>
      <c r="J161" s="4">
        <f>Res_Lighting!B160/SUM(Res_Lighting!$B$2:$Y$366)*1000</f>
        <v>0.11408410554481536</v>
      </c>
      <c r="K161" s="4">
        <f>Res_Lighting!C160/SUM(Res_Lighting!$B$2:$Y$366)*1000</f>
        <v>7.2150722334507117E-2</v>
      </c>
      <c r="L161" s="4">
        <f>Res_Lighting!D160/SUM(Res_Lighting!$B$2:$Y$366)*1000</f>
        <v>5.0952949517458268E-2</v>
      </c>
      <c r="M161" s="4">
        <f>Res_Lighting!E160/SUM(Res_Lighting!$B$2:$Y$366)*1000</f>
        <v>4.3816812196680363E-2</v>
      </c>
      <c r="N161" s="4">
        <f>Res_Lighting!F160/SUM(Res_Lighting!$B$2:$Y$366)*1000</f>
        <v>3.885056426141454E-2</v>
      </c>
      <c r="O161" s="4">
        <f>Res_Lighting!G160/SUM(Res_Lighting!$B$2:$Y$366)*1000</f>
        <v>3.9170594978404173E-2</v>
      </c>
      <c r="P161" s="4">
        <f>Res_Lighting!H160/SUM(Res_Lighting!$B$2:$Y$366)*1000</f>
        <v>4.7940626657754601E-2</v>
      </c>
      <c r="Q161" s="4">
        <f>Res_Lighting!I160/SUM(Res_Lighting!$B$2:$Y$366)*1000</f>
        <v>7.3297839192788913E-2</v>
      </c>
      <c r="R161" s="4">
        <f>Res_Lighting!J160/SUM(Res_Lighting!$B$2:$Y$366)*1000</f>
        <v>8.8446079747324879E-2</v>
      </c>
      <c r="S161" s="4">
        <f>Res_Lighting!K160/SUM(Res_Lighting!$B$2:$Y$366)*1000</f>
        <v>9.8387919119580544E-2</v>
      </c>
      <c r="T161" s="4">
        <f>Res_Lighting!L160/SUM(Res_Lighting!$B$2:$Y$366)*1000</f>
        <v>9.3049951331943048E-2</v>
      </c>
      <c r="U161" s="4">
        <f>Res_Lighting!M160/SUM(Res_Lighting!$B$2:$Y$366)*1000</f>
        <v>8.901474546441443E-2</v>
      </c>
      <c r="V161" s="4">
        <f>Res_Lighting!N160/SUM(Res_Lighting!$B$2:$Y$366)*1000</f>
        <v>8.8938406530058411E-2</v>
      </c>
      <c r="W161" s="4">
        <f>Res_Lighting!O160/SUM(Res_Lighting!$B$2:$Y$366)*1000</f>
        <v>8.8011221813370913E-2</v>
      </c>
      <c r="X161" s="4">
        <f>Res_Lighting!P160/SUM(Res_Lighting!$B$2:$Y$366)*1000</f>
        <v>8.6069332809455251E-2</v>
      </c>
      <c r="Y161" s="4">
        <f>Res_Lighting!Q160/SUM(Res_Lighting!$B$2:$Y$366)*1000</f>
        <v>8.6048025837618461E-2</v>
      </c>
      <c r="Z161" s="4">
        <f>Res_Lighting!R160/SUM(Res_Lighting!$B$2:$Y$366)*1000</f>
        <v>8.8393737198139893E-2</v>
      </c>
      <c r="AA161" s="4">
        <f>Res_Lighting!S160/SUM(Res_Lighting!$B$2:$Y$366)*1000</f>
        <v>9.5320624272537749E-2</v>
      </c>
      <c r="AB161" s="4">
        <f>Res_Lighting!T160/SUM(Res_Lighting!$B$2:$Y$366)*1000</f>
        <v>0.10419655949338845</v>
      </c>
      <c r="AC161" s="4">
        <f>Res_Lighting!U160/SUM(Res_Lighting!$B$2:$Y$366)*1000</f>
        <v>0.12011248235173545</v>
      </c>
      <c r="AD161" s="4">
        <f>Res_Lighting!V160/SUM(Res_Lighting!$B$2:$Y$366)*1000</f>
        <v>0.13810775101334741</v>
      </c>
      <c r="AE161" s="4">
        <f>Res_Lighting!W160/SUM(Res_Lighting!$B$2:$Y$366)*1000</f>
        <v>0.16310733786330656</v>
      </c>
      <c r="AF161" s="4">
        <f>Res_Lighting!X160/SUM(Res_Lighting!$B$2:$Y$366)*1000</f>
        <v>0.19319747910052215</v>
      </c>
      <c r="AG161" s="4">
        <f>Res_Lighting!Y160/SUM(Res_Lighting!$B$2:$Y$366)*1000</f>
        <v>0.1707592238528966</v>
      </c>
      <c r="AH161" s="8">
        <f t="shared" si="25"/>
        <v>2.2714250924834634</v>
      </c>
      <c r="AI161">
        <f t="shared" si="26"/>
        <v>6</v>
      </c>
      <c r="AJ161" t="str">
        <f t="shared" si="27"/>
        <v>No</v>
      </c>
      <c r="AK161" t="str">
        <f t="shared" si="21"/>
        <v>On</v>
      </c>
      <c r="AL161" t="str">
        <f t="shared" si="22"/>
        <v>6On</v>
      </c>
      <c r="AM161" s="9" t="str">
        <f t="shared" si="23"/>
        <v>S</v>
      </c>
      <c r="AN161" s="9">
        <f t="shared" si="24"/>
        <v>0.12011248235173545</v>
      </c>
    </row>
    <row r="162" spans="9:40" x14ac:dyDescent="0.25">
      <c r="I162" s="2">
        <f t="shared" si="28"/>
        <v>42895</v>
      </c>
      <c r="J162" s="4">
        <f>Res_Lighting!B161/SUM(Res_Lighting!$B$2:$Y$366)*1000</f>
        <v>0.11408410554481536</v>
      </c>
      <c r="K162" s="4">
        <f>Res_Lighting!C161/SUM(Res_Lighting!$B$2:$Y$366)*1000</f>
        <v>7.2150722334507117E-2</v>
      </c>
      <c r="L162" s="4">
        <f>Res_Lighting!D161/SUM(Res_Lighting!$B$2:$Y$366)*1000</f>
        <v>5.0952949517458268E-2</v>
      </c>
      <c r="M162" s="4">
        <f>Res_Lighting!E161/SUM(Res_Lighting!$B$2:$Y$366)*1000</f>
        <v>4.3816812196680363E-2</v>
      </c>
      <c r="N162" s="4">
        <f>Res_Lighting!F161/SUM(Res_Lighting!$B$2:$Y$366)*1000</f>
        <v>3.885056426141454E-2</v>
      </c>
      <c r="O162" s="4">
        <f>Res_Lighting!G161/SUM(Res_Lighting!$B$2:$Y$366)*1000</f>
        <v>3.9170594978404173E-2</v>
      </c>
      <c r="P162" s="4">
        <f>Res_Lighting!H161/SUM(Res_Lighting!$B$2:$Y$366)*1000</f>
        <v>4.7940626657754601E-2</v>
      </c>
      <c r="Q162" s="4">
        <f>Res_Lighting!I161/SUM(Res_Lighting!$B$2:$Y$366)*1000</f>
        <v>7.3297839192788913E-2</v>
      </c>
      <c r="R162" s="4">
        <f>Res_Lighting!J161/SUM(Res_Lighting!$B$2:$Y$366)*1000</f>
        <v>8.8446079747324879E-2</v>
      </c>
      <c r="S162" s="4">
        <f>Res_Lighting!K161/SUM(Res_Lighting!$B$2:$Y$366)*1000</f>
        <v>9.8387919119580544E-2</v>
      </c>
      <c r="T162" s="4">
        <f>Res_Lighting!L161/SUM(Res_Lighting!$B$2:$Y$366)*1000</f>
        <v>9.3049951331943048E-2</v>
      </c>
      <c r="U162" s="4">
        <f>Res_Lighting!M161/SUM(Res_Lighting!$B$2:$Y$366)*1000</f>
        <v>8.901474546441443E-2</v>
      </c>
      <c r="V162" s="4">
        <f>Res_Lighting!N161/SUM(Res_Lighting!$B$2:$Y$366)*1000</f>
        <v>8.8938406530058411E-2</v>
      </c>
      <c r="W162" s="4">
        <f>Res_Lighting!O161/SUM(Res_Lighting!$B$2:$Y$366)*1000</f>
        <v>8.8011221813370913E-2</v>
      </c>
      <c r="X162" s="4">
        <f>Res_Lighting!P161/SUM(Res_Lighting!$B$2:$Y$366)*1000</f>
        <v>8.6069332809455251E-2</v>
      </c>
      <c r="Y162" s="4">
        <f>Res_Lighting!Q161/SUM(Res_Lighting!$B$2:$Y$366)*1000</f>
        <v>8.6048025837618461E-2</v>
      </c>
      <c r="Z162" s="4">
        <f>Res_Lighting!R161/SUM(Res_Lighting!$B$2:$Y$366)*1000</f>
        <v>8.8393737198139893E-2</v>
      </c>
      <c r="AA162" s="4">
        <f>Res_Lighting!S161/SUM(Res_Lighting!$B$2:$Y$366)*1000</f>
        <v>9.5320624272537749E-2</v>
      </c>
      <c r="AB162" s="4">
        <f>Res_Lighting!T161/SUM(Res_Lighting!$B$2:$Y$366)*1000</f>
        <v>0.10419655949338845</v>
      </c>
      <c r="AC162" s="4">
        <f>Res_Lighting!U161/SUM(Res_Lighting!$B$2:$Y$366)*1000</f>
        <v>0.12011248235173545</v>
      </c>
      <c r="AD162" s="4">
        <f>Res_Lighting!V161/SUM(Res_Lighting!$B$2:$Y$366)*1000</f>
        <v>0.13810775101334741</v>
      </c>
      <c r="AE162" s="4">
        <f>Res_Lighting!W161/SUM(Res_Lighting!$B$2:$Y$366)*1000</f>
        <v>0.16310733786330656</v>
      </c>
      <c r="AF162" s="4">
        <f>Res_Lighting!X161/SUM(Res_Lighting!$B$2:$Y$366)*1000</f>
        <v>0.19319747910052215</v>
      </c>
      <c r="AG162" s="4">
        <f>Res_Lighting!Y161/SUM(Res_Lighting!$B$2:$Y$366)*1000</f>
        <v>0.1707592238528966</v>
      </c>
      <c r="AH162" s="8">
        <f t="shared" si="25"/>
        <v>2.2714250924834634</v>
      </c>
      <c r="AI162">
        <f t="shared" si="26"/>
        <v>6</v>
      </c>
      <c r="AJ162" t="str">
        <f t="shared" si="27"/>
        <v>No</v>
      </c>
      <c r="AK162" t="str">
        <f t="shared" si="21"/>
        <v>On</v>
      </c>
      <c r="AL162" t="str">
        <f t="shared" si="22"/>
        <v>6On</v>
      </c>
      <c r="AM162" s="9" t="str">
        <f t="shared" si="23"/>
        <v>S</v>
      </c>
      <c r="AN162" s="9">
        <f t="shared" si="24"/>
        <v>0.12011248235173545</v>
      </c>
    </row>
    <row r="163" spans="9:40" x14ac:dyDescent="0.25">
      <c r="I163" s="2">
        <f t="shared" si="28"/>
        <v>42896</v>
      </c>
      <c r="J163" s="4">
        <f>Res_Lighting!B162/SUM(Res_Lighting!$B$2:$Y$366)*1000</f>
        <v>0.11408410554481536</v>
      </c>
      <c r="K163" s="4">
        <f>Res_Lighting!C162/SUM(Res_Lighting!$B$2:$Y$366)*1000</f>
        <v>7.205348877263873E-2</v>
      </c>
      <c r="L163" s="4">
        <f>Res_Lighting!D162/SUM(Res_Lighting!$B$2:$Y$366)*1000</f>
        <v>5.0884283028628019E-2</v>
      </c>
      <c r="M163" s="4">
        <f>Res_Lighting!E162/SUM(Res_Lighting!$B$2:$Y$366)*1000</f>
        <v>4.375776268779473E-2</v>
      </c>
      <c r="N163" s="4">
        <f>Res_Lighting!F162/SUM(Res_Lighting!$B$2:$Y$366)*1000</f>
        <v>3.8798207491842394E-2</v>
      </c>
      <c r="O163" s="4">
        <f>Res_Lighting!G162/SUM(Res_Lighting!$B$2:$Y$366)*1000</f>
        <v>3.9117806921029064E-2</v>
      </c>
      <c r="P163" s="4">
        <f>Res_Lighting!H162/SUM(Res_Lighting!$B$2:$Y$366)*1000</f>
        <v>4.7876019710834217E-2</v>
      </c>
      <c r="Q163" s="4">
        <f>Res_Lighting!I162/SUM(Res_Lighting!$B$2:$Y$366)*1000</f>
        <v>7.3199059724595603E-2</v>
      </c>
      <c r="R163" s="4">
        <f>Res_Lighting!J162/SUM(Res_Lighting!$B$2:$Y$366)*1000</f>
        <v>8.8326885828139287E-2</v>
      </c>
      <c r="S163" s="4">
        <f>Res_Lighting!K162/SUM(Res_Lighting!$B$2:$Y$366)*1000</f>
        <v>9.8255327130044284E-2</v>
      </c>
      <c r="T163" s="4">
        <f>Res_Lighting!L162/SUM(Res_Lighting!$B$2:$Y$366)*1000</f>
        <v>9.2924553028129381E-2</v>
      </c>
      <c r="U163" s="4">
        <f>Res_Lighting!M162/SUM(Res_Lighting!$B$2:$Y$366)*1000</f>
        <v>8.889478518570533E-2</v>
      </c>
      <c r="V163" s="4">
        <f>Res_Lighting!N162/SUM(Res_Lighting!$B$2:$Y$366)*1000</f>
        <v>8.8818549129134339E-2</v>
      </c>
      <c r="W163" s="4">
        <f>Res_Lighting!O162/SUM(Res_Lighting!$B$2:$Y$366)*1000</f>
        <v>8.7892613928315752E-2</v>
      </c>
      <c r="X163" s="4">
        <f>Res_Lighting!P162/SUM(Res_Lighting!$B$2:$Y$366)*1000</f>
        <v>8.5953341901451735E-2</v>
      </c>
      <c r="Y163" s="4">
        <f>Res_Lighting!Q162/SUM(Res_Lighting!$B$2:$Y$366)*1000</f>
        <v>8.593206364384938E-2</v>
      </c>
      <c r="Z163" s="4">
        <f>Res_Lighting!R162/SUM(Res_Lighting!$B$2:$Y$366)*1000</f>
        <v>8.8274613818130176E-2</v>
      </c>
      <c r="AA163" s="4">
        <f>Res_Lighting!S162/SUM(Res_Lighting!$B$2:$Y$366)*1000</f>
        <v>9.5192165907636572E-2</v>
      </c>
      <c r="AB163" s="4">
        <f>Res_Lighting!T162/SUM(Res_Lighting!$B$2:$Y$366)*1000</f>
        <v>0.10405613951856135</v>
      </c>
      <c r="AC163" s="4">
        <f>Res_Lighting!U162/SUM(Res_Lighting!$B$2:$Y$366)*1000</f>
        <v>0.11995061336267997</v>
      </c>
      <c r="AD163" s="4">
        <f>Res_Lighting!V162/SUM(Res_Lighting!$B$2:$Y$366)*1000</f>
        <v>0.13792163079004052</v>
      </c>
      <c r="AE163" s="4">
        <f>Res_Lighting!W162/SUM(Res_Lighting!$B$2:$Y$366)*1000</f>
        <v>0.16288752707120138</v>
      </c>
      <c r="AF163" s="4">
        <f>Res_Lighting!X162/SUM(Res_Lighting!$B$2:$Y$366)*1000</f>
        <v>0.19293711747933362</v>
      </c>
      <c r="AG163" s="4">
        <f>Res_Lighting!Y162/SUM(Res_Lighting!$B$2:$Y$366)*1000</f>
        <v>0.17052910103471997</v>
      </c>
      <c r="AH163" s="8">
        <f t="shared" si="25"/>
        <v>2.268517762639251</v>
      </c>
      <c r="AI163">
        <f t="shared" si="26"/>
        <v>6</v>
      </c>
      <c r="AJ163" t="str">
        <f t="shared" si="27"/>
        <v>No</v>
      </c>
      <c r="AK163" t="str">
        <f t="shared" si="21"/>
        <v>Off</v>
      </c>
      <c r="AL163" t="str">
        <f t="shared" si="22"/>
        <v>6Off</v>
      </c>
      <c r="AM163" s="9" t="str">
        <f t="shared" si="23"/>
        <v>S</v>
      </c>
      <c r="AN163" s="9">
        <f t="shared" si="24"/>
        <v>0.11995061336267997</v>
      </c>
    </row>
    <row r="164" spans="9:40" x14ac:dyDescent="0.25">
      <c r="I164" s="2">
        <f t="shared" si="28"/>
        <v>42897</v>
      </c>
      <c r="J164" s="4">
        <f>Res_Lighting!B163/SUM(Res_Lighting!$B$2:$Y$366)*1000</f>
        <v>0.11393036066776124</v>
      </c>
      <c r="K164" s="4">
        <f>Res_Lighting!C163/SUM(Res_Lighting!$B$2:$Y$366)*1000</f>
        <v>7.205348877263873E-2</v>
      </c>
      <c r="L164" s="4">
        <f>Res_Lighting!D163/SUM(Res_Lighting!$B$2:$Y$366)*1000</f>
        <v>5.0884283028628019E-2</v>
      </c>
      <c r="M164" s="4">
        <f>Res_Lighting!E163/SUM(Res_Lighting!$B$2:$Y$366)*1000</f>
        <v>4.375776268779473E-2</v>
      </c>
      <c r="N164" s="4">
        <f>Res_Lighting!F163/SUM(Res_Lighting!$B$2:$Y$366)*1000</f>
        <v>3.8798207491842394E-2</v>
      </c>
      <c r="O164" s="4">
        <f>Res_Lighting!G163/SUM(Res_Lighting!$B$2:$Y$366)*1000</f>
        <v>3.9117806921029064E-2</v>
      </c>
      <c r="P164" s="4">
        <f>Res_Lighting!H163/SUM(Res_Lighting!$B$2:$Y$366)*1000</f>
        <v>4.7876019710834217E-2</v>
      </c>
      <c r="Q164" s="4">
        <f>Res_Lighting!I163/SUM(Res_Lighting!$B$2:$Y$366)*1000</f>
        <v>7.3199059724595603E-2</v>
      </c>
      <c r="R164" s="4">
        <f>Res_Lighting!J163/SUM(Res_Lighting!$B$2:$Y$366)*1000</f>
        <v>8.8326885828139287E-2</v>
      </c>
      <c r="S164" s="4">
        <f>Res_Lighting!K163/SUM(Res_Lighting!$B$2:$Y$366)*1000</f>
        <v>9.8255327130044284E-2</v>
      </c>
      <c r="T164" s="4">
        <f>Res_Lighting!L163/SUM(Res_Lighting!$B$2:$Y$366)*1000</f>
        <v>9.2924553028129381E-2</v>
      </c>
      <c r="U164" s="4">
        <f>Res_Lighting!M163/SUM(Res_Lighting!$B$2:$Y$366)*1000</f>
        <v>8.889478518570533E-2</v>
      </c>
      <c r="V164" s="4">
        <f>Res_Lighting!N163/SUM(Res_Lighting!$B$2:$Y$366)*1000</f>
        <v>8.8818549129134339E-2</v>
      </c>
      <c r="W164" s="4">
        <f>Res_Lighting!O163/SUM(Res_Lighting!$B$2:$Y$366)*1000</f>
        <v>8.7892613928315752E-2</v>
      </c>
      <c r="X164" s="4">
        <f>Res_Lighting!P163/SUM(Res_Lighting!$B$2:$Y$366)*1000</f>
        <v>8.5953341901451735E-2</v>
      </c>
      <c r="Y164" s="4">
        <f>Res_Lighting!Q163/SUM(Res_Lighting!$B$2:$Y$366)*1000</f>
        <v>8.593206364384938E-2</v>
      </c>
      <c r="Z164" s="4">
        <f>Res_Lighting!R163/SUM(Res_Lighting!$B$2:$Y$366)*1000</f>
        <v>8.8274613818130176E-2</v>
      </c>
      <c r="AA164" s="4">
        <f>Res_Lighting!S163/SUM(Res_Lighting!$B$2:$Y$366)*1000</f>
        <v>9.5192165907636572E-2</v>
      </c>
      <c r="AB164" s="4">
        <f>Res_Lighting!T163/SUM(Res_Lighting!$B$2:$Y$366)*1000</f>
        <v>0.10405613951856135</v>
      </c>
      <c r="AC164" s="4">
        <f>Res_Lighting!U163/SUM(Res_Lighting!$B$2:$Y$366)*1000</f>
        <v>0.11995061336267997</v>
      </c>
      <c r="AD164" s="4">
        <f>Res_Lighting!V163/SUM(Res_Lighting!$B$2:$Y$366)*1000</f>
        <v>0.13792163079004052</v>
      </c>
      <c r="AE164" s="4">
        <f>Res_Lighting!W163/SUM(Res_Lighting!$B$2:$Y$366)*1000</f>
        <v>0.16288752707120138</v>
      </c>
      <c r="AF164" s="4">
        <f>Res_Lighting!X163/SUM(Res_Lighting!$B$2:$Y$366)*1000</f>
        <v>0.19293711747933362</v>
      </c>
      <c r="AG164" s="4">
        <f>Res_Lighting!Y163/SUM(Res_Lighting!$B$2:$Y$366)*1000</f>
        <v>0.17052910103471997</v>
      </c>
      <c r="AH164" s="8">
        <f t="shared" si="25"/>
        <v>2.2683640177621971</v>
      </c>
      <c r="AI164">
        <f t="shared" si="26"/>
        <v>6</v>
      </c>
      <c r="AJ164" t="str">
        <f t="shared" si="27"/>
        <v>No</v>
      </c>
      <c r="AK164" t="str">
        <f t="shared" si="21"/>
        <v>Off</v>
      </c>
      <c r="AL164" t="str">
        <f t="shared" si="22"/>
        <v>6Off</v>
      </c>
      <c r="AM164" s="9" t="str">
        <f t="shared" si="23"/>
        <v>S</v>
      </c>
      <c r="AN164" s="9">
        <f t="shared" si="24"/>
        <v>0.11995061336267997</v>
      </c>
    </row>
    <row r="165" spans="9:40" x14ac:dyDescent="0.25">
      <c r="I165" s="2">
        <f t="shared" si="28"/>
        <v>42898</v>
      </c>
      <c r="J165" s="4">
        <f>Res_Lighting!B164/SUM(Res_Lighting!$B$2:$Y$366)*1000</f>
        <v>0.11393036066776124</v>
      </c>
      <c r="K165" s="4">
        <f>Res_Lighting!C164/SUM(Res_Lighting!$B$2:$Y$366)*1000</f>
        <v>7.2150722334507117E-2</v>
      </c>
      <c r="L165" s="4">
        <f>Res_Lighting!D164/SUM(Res_Lighting!$B$2:$Y$366)*1000</f>
        <v>5.0952949517458268E-2</v>
      </c>
      <c r="M165" s="4">
        <f>Res_Lighting!E164/SUM(Res_Lighting!$B$2:$Y$366)*1000</f>
        <v>4.3816812196680363E-2</v>
      </c>
      <c r="N165" s="4">
        <f>Res_Lighting!F164/SUM(Res_Lighting!$B$2:$Y$366)*1000</f>
        <v>3.885056426141454E-2</v>
      </c>
      <c r="O165" s="4">
        <f>Res_Lighting!G164/SUM(Res_Lighting!$B$2:$Y$366)*1000</f>
        <v>3.9170594978404173E-2</v>
      </c>
      <c r="P165" s="4">
        <f>Res_Lighting!H164/SUM(Res_Lighting!$B$2:$Y$366)*1000</f>
        <v>4.7940626657754601E-2</v>
      </c>
      <c r="Q165" s="4">
        <f>Res_Lighting!I164/SUM(Res_Lighting!$B$2:$Y$366)*1000</f>
        <v>7.3297839192788913E-2</v>
      </c>
      <c r="R165" s="4">
        <f>Res_Lighting!J164/SUM(Res_Lighting!$B$2:$Y$366)*1000</f>
        <v>8.8446079747324879E-2</v>
      </c>
      <c r="S165" s="4">
        <f>Res_Lighting!K164/SUM(Res_Lighting!$B$2:$Y$366)*1000</f>
        <v>9.8387919119580544E-2</v>
      </c>
      <c r="T165" s="4">
        <f>Res_Lighting!L164/SUM(Res_Lighting!$B$2:$Y$366)*1000</f>
        <v>9.3049951331943048E-2</v>
      </c>
      <c r="U165" s="4">
        <f>Res_Lighting!M164/SUM(Res_Lighting!$B$2:$Y$366)*1000</f>
        <v>8.901474546441443E-2</v>
      </c>
      <c r="V165" s="4">
        <f>Res_Lighting!N164/SUM(Res_Lighting!$B$2:$Y$366)*1000</f>
        <v>8.8938406530058411E-2</v>
      </c>
      <c r="W165" s="4">
        <f>Res_Lighting!O164/SUM(Res_Lighting!$B$2:$Y$366)*1000</f>
        <v>8.8011221813370913E-2</v>
      </c>
      <c r="X165" s="4">
        <f>Res_Lighting!P164/SUM(Res_Lighting!$B$2:$Y$366)*1000</f>
        <v>8.6069332809455251E-2</v>
      </c>
      <c r="Y165" s="4">
        <f>Res_Lighting!Q164/SUM(Res_Lighting!$B$2:$Y$366)*1000</f>
        <v>8.6048025837618461E-2</v>
      </c>
      <c r="Z165" s="4">
        <f>Res_Lighting!R164/SUM(Res_Lighting!$B$2:$Y$366)*1000</f>
        <v>8.8393737198139893E-2</v>
      </c>
      <c r="AA165" s="4">
        <f>Res_Lighting!S164/SUM(Res_Lighting!$B$2:$Y$366)*1000</f>
        <v>9.5320624272537749E-2</v>
      </c>
      <c r="AB165" s="4">
        <f>Res_Lighting!T164/SUM(Res_Lighting!$B$2:$Y$366)*1000</f>
        <v>0.10419655949338845</v>
      </c>
      <c r="AC165" s="4">
        <f>Res_Lighting!U164/SUM(Res_Lighting!$B$2:$Y$366)*1000</f>
        <v>0.12011248235173545</v>
      </c>
      <c r="AD165" s="4">
        <f>Res_Lighting!V164/SUM(Res_Lighting!$B$2:$Y$366)*1000</f>
        <v>0.13810775101334741</v>
      </c>
      <c r="AE165" s="4">
        <f>Res_Lighting!W164/SUM(Res_Lighting!$B$2:$Y$366)*1000</f>
        <v>0.16310733786330656</v>
      </c>
      <c r="AF165" s="4">
        <f>Res_Lighting!X164/SUM(Res_Lighting!$B$2:$Y$366)*1000</f>
        <v>0.19319747910052215</v>
      </c>
      <c r="AG165" s="4">
        <f>Res_Lighting!Y164/SUM(Res_Lighting!$B$2:$Y$366)*1000</f>
        <v>0.1707592238528966</v>
      </c>
      <c r="AH165" s="8">
        <f t="shared" si="25"/>
        <v>2.271271347606409</v>
      </c>
      <c r="AI165">
        <f t="shared" si="26"/>
        <v>6</v>
      </c>
      <c r="AJ165" t="str">
        <f t="shared" si="27"/>
        <v>No</v>
      </c>
      <c r="AK165" t="str">
        <f t="shared" si="21"/>
        <v>On</v>
      </c>
      <c r="AL165" t="str">
        <f t="shared" si="22"/>
        <v>6On</v>
      </c>
      <c r="AM165" s="9" t="str">
        <f t="shared" si="23"/>
        <v>S</v>
      </c>
      <c r="AN165" s="9">
        <f t="shared" si="24"/>
        <v>0.12011248235173545</v>
      </c>
    </row>
    <row r="166" spans="9:40" x14ac:dyDescent="0.25">
      <c r="I166" s="2">
        <f t="shared" si="28"/>
        <v>42899</v>
      </c>
      <c r="J166" s="4">
        <f>Res_Lighting!B165/SUM(Res_Lighting!$B$2:$Y$366)*1000</f>
        <v>0.11408410554481536</v>
      </c>
      <c r="K166" s="4">
        <f>Res_Lighting!C165/SUM(Res_Lighting!$B$2:$Y$366)*1000</f>
        <v>7.2150722334507117E-2</v>
      </c>
      <c r="L166" s="4">
        <f>Res_Lighting!D165/SUM(Res_Lighting!$B$2:$Y$366)*1000</f>
        <v>5.0952949517458268E-2</v>
      </c>
      <c r="M166" s="4">
        <f>Res_Lighting!E165/SUM(Res_Lighting!$B$2:$Y$366)*1000</f>
        <v>4.3816812196680363E-2</v>
      </c>
      <c r="N166" s="4">
        <f>Res_Lighting!F165/SUM(Res_Lighting!$B$2:$Y$366)*1000</f>
        <v>3.885056426141454E-2</v>
      </c>
      <c r="O166" s="4">
        <f>Res_Lighting!G165/SUM(Res_Lighting!$B$2:$Y$366)*1000</f>
        <v>3.9170594978404173E-2</v>
      </c>
      <c r="P166" s="4">
        <f>Res_Lighting!H165/SUM(Res_Lighting!$B$2:$Y$366)*1000</f>
        <v>4.7940626657754601E-2</v>
      </c>
      <c r="Q166" s="4">
        <f>Res_Lighting!I165/SUM(Res_Lighting!$B$2:$Y$366)*1000</f>
        <v>7.3297839192788913E-2</v>
      </c>
      <c r="R166" s="4">
        <f>Res_Lighting!J165/SUM(Res_Lighting!$B$2:$Y$366)*1000</f>
        <v>8.8446079747324879E-2</v>
      </c>
      <c r="S166" s="4">
        <f>Res_Lighting!K165/SUM(Res_Lighting!$B$2:$Y$366)*1000</f>
        <v>9.8387919119580544E-2</v>
      </c>
      <c r="T166" s="4">
        <f>Res_Lighting!L165/SUM(Res_Lighting!$B$2:$Y$366)*1000</f>
        <v>9.3049951331943048E-2</v>
      </c>
      <c r="U166" s="4">
        <f>Res_Lighting!M165/SUM(Res_Lighting!$B$2:$Y$366)*1000</f>
        <v>8.901474546441443E-2</v>
      </c>
      <c r="V166" s="4">
        <f>Res_Lighting!N165/SUM(Res_Lighting!$B$2:$Y$366)*1000</f>
        <v>8.8938406530058411E-2</v>
      </c>
      <c r="W166" s="4">
        <f>Res_Lighting!O165/SUM(Res_Lighting!$B$2:$Y$366)*1000</f>
        <v>8.8011221813370913E-2</v>
      </c>
      <c r="X166" s="4">
        <f>Res_Lighting!P165/SUM(Res_Lighting!$B$2:$Y$366)*1000</f>
        <v>8.6069332809455251E-2</v>
      </c>
      <c r="Y166" s="4">
        <f>Res_Lighting!Q165/SUM(Res_Lighting!$B$2:$Y$366)*1000</f>
        <v>8.6048025837618461E-2</v>
      </c>
      <c r="Z166" s="4">
        <f>Res_Lighting!R165/SUM(Res_Lighting!$B$2:$Y$366)*1000</f>
        <v>8.8393737198139893E-2</v>
      </c>
      <c r="AA166" s="4">
        <f>Res_Lighting!S165/SUM(Res_Lighting!$B$2:$Y$366)*1000</f>
        <v>9.5320624272537749E-2</v>
      </c>
      <c r="AB166" s="4">
        <f>Res_Lighting!T165/SUM(Res_Lighting!$B$2:$Y$366)*1000</f>
        <v>0.10419655949338845</v>
      </c>
      <c r="AC166" s="4">
        <f>Res_Lighting!U165/SUM(Res_Lighting!$B$2:$Y$366)*1000</f>
        <v>0.12011248235173545</v>
      </c>
      <c r="AD166" s="4">
        <f>Res_Lighting!V165/SUM(Res_Lighting!$B$2:$Y$366)*1000</f>
        <v>0.13810775101334741</v>
      </c>
      <c r="AE166" s="4">
        <f>Res_Lighting!W165/SUM(Res_Lighting!$B$2:$Y$366)*1000</f>
        <v>0.16310733786330656</v>
      </c>
      <c r="AF166" s="4">
        <f>Res_Lighting!X165/SUM(Res_Lighting!$B$2:$Y$366)*1000</f>
        <v>0.19319747910052215</v>
      </c>
      <c r="AG166" s="4">
        <f>Res_Lighting!Y165/SUM(Res_Lighting!$B$2:$Y$366)*1000</f>
        <v>0.1707592238528966</v>
      </c>
      <c r="AH166" s="8">
        <f t="shared" si="25"/>
        <v>2.2714250924834634</v>
      </c>
      <c r="AI166">
        <f t="shared" si="26"/>
        <v>6</v>
      </c>
      <c r="AJ166" t="str">
        <f t="shared" si="27"/>
        <v>No</v>
      </c>
      <c r="AK166" t="str">
        <f t="shared" si="21"/>
        <v>On</v>
      </c>
      <c r="AL166" t="str">
        <f t="shared" si="22"/>
        <v>6On</v>
      </c>
      <c r="AM166" s="9" t="str">
        <f t="shared" si="23"/>
        <v>S</v>
      </c>
      <c r="AN166" s="9">
        <f t="shared" si="24"/>
        <v>0.12011248235173545</v>
      </c>
    </row>
    <row r="167" spans="9:40" x14ac:dyDescent="0.25">
      <c r="I167" s="2">
        <f t="shared" si="28"/>
        <v>42900</v>
      </c>
      <c r="J167" s="4">
        <f>Res_Lighting!B166/SUM(Res_Lighting!$B$2:$Y$366)*1000</f>
        <v>0.11408410554481536</v>
      </c>
      <c r="K167" s="4">
        <f>Res_Lighting!C166/SUM(Res_Lighting!$B$2:$Y$366)*1000</f>
        <v>7.2150722334507117E-2</v>
      </c>
      <c r="L167" s="4">
        <f>Res_Lighting!D166/SUM(Res_Lighting!$B$2:$Y$366)*1000</f>
        <v>5.0952949517458268E-2</v>
      </c>
      <c r="M167" s="4">
        <f>Res_Lighting!E166/SUM(Res_Lighting!$B$2:$Y$366)*1000</f>
        <v>4.3816812196680363E-2</v>
      </c>
      <c r="N167" s="4">
        <f>Res_Lighting!F166/SUM(Res_Lighting!$B$2:$Y$366)*1000</f>
        <v>3.885056426141454E-2</v>
      </c>
      <c r="O167" s="4">
        <f>Res_Lighting!G166/SUM(Res_Lighting!$B$2:$Y$366)*1000</f>
        <v>3.9170594978404173E-2</v>
      </c>
      <c r="P167" s="4">
        <f>Res_Lighting!H166/SUM(Res_Lighting!$B$2:$Y$366)*1000</f>
        <v>4.7940626657754601E-2</v>
      </c>
      <c r="Q167" s="4">
        <f>Res_Lighting!I166/SUM(Res_Lighting!$B$2:$Y$366)*1000</f>
        <v>7.3297839192788913E-2</v>
      </c>
      <c r="R167" s="4">
        <f>Res_Lighting!J166/SUM(Res_Lighting!$B$2:$Y$366)*1000</f>
        <v>8.8446079747324879E-2</v>
      </c>
      <c r="S167" s="4">
        <f>Res_Lighting!K166/SUM(Res_Lighting!$B$2:$Y$366)*1000</f>
        <v>9.8387919119580544E-2</v>
      </c>
      <c r="T167" s="4">
        <f>Res_Lighting!L166/SUM(Res_Lighting!$B$2:$Y$366)*1000</f>
        <v>9.3049951331943048E-2</v>
      </c>
      <c r="U167" s="4">
        <f>Res_Lighting!M166/SUM(Res_Lighting!$B$2:$Y$366)*1000</f>
        <v>8.901474546441443E-2</v>
      </c>
      <c r="V167" s="4">
        <f>Res_Lighting!N166/SUM(Res_Lighting!$B$2:$Y$366)*1000</f>
        <v>8.8938406530058411E-2</v>
      </c>
      <c r="W167" s="4">
        <f>Res_Lighting!O166/SUM(Res_Lighting!$B$2:$Y$366)*1000</f>
        <v>8.8011221813370913E-2</v>
      </c>
      <c r="X167" s="4">
        <f>Res_Lighting!P166/SUM(Res_Lighting!$B$2:$Y$366)*1000</f>
        <v>8.6069332809455251E-2</v>
      </c>
      <c r="Y167" s="4">
        <f>Res_Lighting!Q166/SUM(Res_Lighting!$B$2:$Y$366)*1000</f>
        <v>8.6048025837618461E-2</v>
      </c>
      <c r="Z167" s="4">
        <f>Res_Lighting!R166/SUM(Res_Lighting!$B$2:$Y$366)*1000</f>
        <v>8.8393737198139893E-2</v>
      </c>
      <c r="AA167" s="4">
        <f>Res_Lighting!S166/SUM(Res_Lighting!$B$2:$Y$366)*1000</f>
        <v>9.5320624272537749E-2</v>
      </c>
      <c r="AB167" s="4">
        <f>Res_Lighting!T166/SUM(Res_Lighting!$B$2:$Y$366)*1000</f>
        <v>0.10419655949338845</v>
      </c>
      <c r="AC167" s="4">
        <f>Res_Lighting!U166/SUM(Res_Lighting!$B$2:$Y$366)*1000</f>
        <v>0.12011248235173545</v>
      </c>
      <c r="AD167" s="4">
        <f>Res_Lighting!V166/SUM(Res_Lighting!$B$2:$Y$366)*1000</f>
        <v>0.13810775101334741</v>
      </c>
      <c r="AE167" s="4">
        <f>Res_Lighting!W166/SUM(Res_Lighting!$B$2:$Y$366)*1000</f>
        <v>0.16310733786330656</v>
      </c>
      <c r="AF167" s="4">
        <f>Res_Lighting!X166/SUM(Res_Lighting!$B$2:$Y$366)*1000</f>
        <v>0.19319747910052215</v>
      </c>
      <c r="AG167" s="4">
        <f>Res_Lighting!Y166/SUM(Res_Lighting!$B$2:$Y$366)*1000</f>
        <v>0.1707592238528966</v>
      </c>
      <c r="AH167" s="8">
        <f t="shared" si="25"/>
        <v>2.2714250924834634</v>
      </c>
      <c r="AI167">
        <f t="shared" si="26"/>
        <v>6</v>
      </c>
      <c r="AJ167" t="str">
        <f t="shared" si="27"/>
        <v>No</v>
      </c>
      <c r="AK167" t="str">
        <f t="shared" si="21"/>
        <v>On</v>
      </c>
      <c r="AL167" t="str">
        <f t="shared" si="22"/>
        <v>6On</v>
      </c>
      <c r="AM167" s="9" t="str">
        <f t="shared" si="23"/>
        <v>S</v>
      </c>
      <c r="AN167" s="9">
        <f t="shared" si="24"/>
        <v>0.12011248235173545</v>
      </c>
    </row>
    <row r="168" spans="9:40" x14ac:dyDescent="0.25">
      <c r="I168" s="2">
        <f t="shared" si="28"/>
        <v>42901</v>
      </c>
      <c r="J168" s="4">
        <f>Res_Lighting!B167/SUM(Res_Lighting!$B$2:$Y$366)*1000</f>
        <v>0.11408410554481536</v>
      </c>
      <c r="K168" s="4">
        <f>Res_Lighting!C167/SUM(Res_Lighting!$B$2:$Y$366)*1000</f>
        <v>7.2150722334507117E-2</v>
      </c>
      <c r="L168" s="4">
        <f>Res_Lighting!D167/SUM(Res_Lighting!$B$2:$Y$366)*1000</f>
        <v>5.0952949517458268E-2</v>
      </c>
      <c r="M168" s="4">
        <f>Res_Lighting!E167/SUM(Res_Lighting!$B$2:$Y$366)*1000</f>
        <v>4.3816812196680363E-2</v>
      </c>
      <c r="N168" s="4">
        <f>Res_Lighting!F167/SUM(Res_Lighting!$B$2:$Y$366)*1000</f>
        <v>3.885056426141454E-2</v>
      </c>
      <c r="O168" s="4">
        <f>Res_Lighting!G167/SUM(Res_Lighting!$B$2:$Y$366)*1000</f>
        <v>3.9170594978404173E-2</v>
      </c>
      <c r="P168" s="4">
        <f>Res_Lighting!H167/SUM(Res_Lighting!$B$2:$Y$366)*1000</f>
        <v>4.7940626657754601E-2</v>
      </c>
      <c r="Q168" s="4">
        <f>Res_Lighting!I167/SUM(Res_Lighting!$B$2:$Y$366)*1000</f>
        <v>7.3297839192788913E-2</v>
      </c>
      <c r="R168" s="4">
        <f>Res_Lighting!J167/SUM(Res_Lighting!$B$2:$Y$366)*1000</f>
        <v>8.8446079747324879E-2</v>
      </c>
      <c r="S168" s="4">
        <f>Res_Lighting!K167/SUM(Res_Lighting!$B$2:$Y$366)*1000</f>
        <v>9.8387919119580544E-2</v>
      </c>
      <c r="T168" s="4">
        <f>Res_Lighting!L167/SUM(Res_Lighting!$B$2:$Y$366)*1000</f>
        <v>9.3049951331943048E-2</v>
      </c>
      <c r="U168" s="4">
        <f>Res_Lighting!M167/SUM(Res_Lighting!$B$2:$Y$366)*1000</f>
        <v>8.901474546441443E-2</v>
      </c>
      <c r="V168" s="4">
        <f>Res_Lighting!N167/SUM(Res_Lighting!$B$2:$Y$366)*1000</f>
        <v>8.8938406530058411E-2</v>
      </c>
      <c r="W168" s="4">
        <f>Res_Lighting!O167/SUM(Res_Lighting!$B$2:$Y$366)*1000</f>
        <v>8.8011221813370913E-2</v>
      </c>
      <c r="X168" s="4">
        <f>Res_Lighting!P167/SUM(Res_Lighting!$B$2:$Y$366)*1000</f>
        <v>8.6069332809455251E-2</v>
      </c>
      <c r="Y168" s="4">
        <f>Res_Lighting!Q167/SUM(Res_Lighting!$B$2:$Y$366)*1000</f>
        <v>8.6048025837618461E-2</v>
      </c>
      <c r="Z168" s="4">
        <f>Res_Lighting!R167/SUM(Res_Lighting!$B$2:$Y$366)*1000</f>
        <v>8.8393737198139893E-2</v>
      </c>
      <c r="AA168" s="4">
        <f>Res_Lighting!S167/SUM(Res_Lighting!$B$2:$Y$366)*1000</f>
        <v>9.5320624272537749E-2</v>
      </c>
      <c r="AB168" s="4">
        <f>Res_Lighting!T167/SUM(Res_Lighting!$B$2:$Y$366)*1000</f>
        <v>0.10419655949338845</v>
      </c>
      <c r="AC168" s="4">
        <f>Res_Lighting!U167/SUM(Res_Lighting!$B$2:$Y$366)*1000</f>
        <v>0.12011248235173545</v>
      </c>
      <c r="AD168" s="4">
        <f>Res_Lighting!V167/SUM(Res_Lighting!$B$2:$Y$366)*1000</f>
        <v>0.13810775101334741</v>
      </c>
      <c r="AE168" s="4">
        <f>Res_Lighting!W167/SUM(Res_Lighting!$B$2:$Y$366)*1000</f>
        <v>0.16310733786330656</v>
      </c>
      <c r="AF168" s="4">
        <f>Res_Lighting!X167/SUM(Res_Lighting!$B$2:$Y$366)*1000</f>
        <v>0.19319747910052215</v>
      </c>
      <c r="AG168" s="4">
        <f>Res_Lighting!Y167/SUM(Res_Lighting!$B$2:$Y$366)*1000</f>
        <v>0.1707592238528966</v>
      </c>
      <c r="AH168" s="8">
        <f t="shared" si="25"/>
        <v>2.2714250924834634</v>
      </c>
      <c r="AI168">
        <f t="shared" si="26"/>
        <v>6</v>
      </c>
      <c r="AJ168" t="str">
        <f t="shared" si="27"/>
        <v>No</v>
      </c>
      <c r="AK168" t="str">
        <f t="shared" si="21"/>
        <v>On</v>
      </c>
      <c r="AL168" t="str">
        <f t="shared" si="22"/>
        <v>6On</v>
      </c>
      <c r="AM168" s="9" t="str">
        <f t="shared" si="23"/>
        <v>S</v>
      </c>
      <c r="AN168" s="9">
        <f t="shared" si="24"/>
        <v>0.12011248235173545</v>
      </c>
    </row>
    <row r="169" spans="9:40" x14ac:dyDescent="0.25">
      <c r="I169" s="2">
        <f t="shared" si="28"/>
        <v>42902</v>
      </c>
      <c r="J169" s="4">
        <f>Res_Lighting!B168/SUM(Res_Lighting!$B$2:$Y$366)*1000</f>
        <v>0.11408410554481536</v>
      </c>
      <c r="K169" s="4">
        <f>Res_Lighting!C168/SUM(Res_Lighting!$B$2:$Y$366)*1000</f>
        <v>7.2150722334507117E-2</v>
      </c>
      <c r="L169" s="4">
        <f>Res_Lighting!D168/SUM(Res_Lighting!$B$2:$Y$366)*1000</f>
        <v>5.0952949517458268E-2</v>
      </c>
      <c r="M169" s="4">
        <f>Res_Lighting!E168/SUM(Res_Lighting!$B$2:$Y$366)*1000</f>
        <v>4.3816812196680363E-2</v>
      </c>
      <c r="N169" s="4">
        <f>Res_Lighting!F168/SUM(Res_Lighting!$B$2:$Y$366)*1000</f>
        <v>3.885056426141454E-2</v>
      </c>
      <c r="O169" s="4">
        <f>Res_Lighting!G168/SUM(Res_Lighting!$B$2:$Y$366)*1000</f>
        <v>3.9170594978404173E-2</v>
      </c>
      <c r="P169" s="4">
        <f>Res_Lighting!H168/SUM(Res_Lighting!$B$2:$Y$366)*1000</f>
        <v>4.7940626657754601E-2</v>
      </c>
      <c r="Q169" s="4">
        <f>Res_Lighting!I168/SUM(Res_Lighting!$B$2:$Y$366)*1000</f>
        <v>7.3297839192788913E-2</v>
      </c>
      <c r="R169" s="4">
        <f>Res_Lighting!J168/SUM(Res_Lighting!$B$2:$Y$366)*1000</f>
        <v>8.8446079747324879E-2</v>
      </c>
      <c r="S169" s="4">
        <f>Res_Lighting!K168/SUM(Res_Lighting!$B$2:$Y$366)*1000</f>
        <v>9.8387919119580544E-2</v>
      </c>
      <c r="T169" s="4">
        <f>Res_Lighting!L168/SUM(Res_Lighting!$B$2:$Y$366)*1000</f>
        <v>9.3049951331943048E-2</v>
      </c>
      <c r="U169" s="4">
        <f>Res_Lighting!M168/SUM(Res_Lighting!$B$2:$Y$366)*1000</f>
        <v>8.901474546441443E-2</v>
      </c>
      <c r="V169" s="4">
        <f>Res_Lighting!N168/SUM(Res_Lighting!$B$2:$Y$366)*1000</f>
        <v>8.8938406530058411E-2</v>
      </c>
      <c r="W169" s="4">
        <f>Res_Lighting!O168/SUM(Res_Lighting!$B$2:$Y$366)*1000</f>
        <v>8.8011221813370913E-2</v>
      </c>
      <c r="X169" s="4">
        <f>Res_Lighting!P168/SUM(Res_Lighting!$B$2:$Y$366)*1000</f>
        <v>8.6069332809455251E-2</v>
      </c>
      <c r="Y169" s="4">
        <f>Res_Lighting!Q168/SUM(Res_Lighting!$B$2:$Y$366)*1000</f>
        <v>8.6048025837618461E-2</v>
      </c>
      <c r="Z169" s="4">
        <f>Res_Lighting!R168/SUM(Res_Lighting!$B$2:$Y$366)*1000</f>
        <v>8.8393737198139893E-2</v>
      </c>
      <c r="AA169" s="4">
        <f>Res_Lighting!S168/SUM(Res_Lighting!$B$2:$Y$366)*1000</f>
        <v>9.5320624272537749E-2</v>
      </c>
      <c r="AB169" s="4">
        <f>Res_Lighting!T168/SUM(Res_Lighting!$B$2:$Y$366)*1000</f>
        <v>0.10419655949338845</v>
      </c>
      <c r="AC169" s="4">
        <f>Res_Lighting!U168/SUM(Res_Lighting!$B$2:$Y$366)*1000</f>
        <v>0.12011248235173545</v>
      </c>
      <c r="AD169" s="4">
        <f>Res_Lighting!V168/SUM(Res_Lighting!$B$2:$Y$366)*1000</f>
        <v>0.13810775101334741</v>
      </c>
      <c r="AE169" s="4">
        <f>Res_Lighting!W168/SUM(Res_Lighting!$B$2:$Y$366)*1000</f>
        <v>0.16310733786330656</v>
      </c>
      <c r="AF169" s="4">
        <f>Res_Lighting!X168/SUM(Res_Lighting!$B$2:$Y$366)*1000</f>
        <v>0.19319747910052215</v>
      </c>
      <c r="AG169" s="4">
        <f>Res_Lighting!Y168/SUM(Res_Lighting!$B$2:$Y$366)*1000</f>
        <v>0.1707592238528966</v>
      </c>
      <c r="AH169" s="8">
        <f t="shared" si="25"/>
        <v>2.2714250924834634</v>
      </c>
      <c r="AI169">
        <f t="shared" si="26"/>
        <v>6</v>
      </c>
      <c r="AJ169" t="str">
        <f t="shared" si="27"/>
        <v>No</v>
      </c>
      <c r="AK169" t="str">
        <f t="shared" si="21"/>
        <v>On</v>
      </c>
      <c r="AL169" t="str">
        <f t="shared" si="22"/>
        <v>6On</v>
      </c>
      <c r="AM169" s="9" t="str">
        <f t="shared" si="23"/>
        <v>S</v>
      </c>
      <c r="AN169" s="9">
        <f t="shared" si="24"/>
        <v>0.12011248235173545</v>
      </c>
    </row>
    <row r="170" spans="9:40" x14ac:dyDescent="0.25">
      <c r="I170" s="2">
        <f t="shared" si="28"/>
        <v>42903</v>
      </c>
      <c r="J170" s="4">
        <f>Res_Lighting!B169/SUM(Res_Lighting!$B$2:$Y$366)*1000</f>
        <v>0.11408410554481536</v>
      </c>
      <c r="K170" s="4">
        <f>Res_Lighting!C169/SUM(Res_Lighting!$B$2:$Y$366)*1000</f>
        <v>7.205348877263873E-2</v>
      </c>
      <c r="L170" s="4">
        <f>Res_Lighting!D169/SUM(Res_Lighting!$B$2:$Y$366)*1000</f>
        <v>5.0884283028628019E-2</v>
      </c>
      <c r="M170" s="4">
        <f>Res_Lighting!E169/SUM(Res_Lighting!$B$2:$Y$366)*1000</f>
        <v>4.375776268779473E-2</v>
      </c>
      <c r="N170" s="4">
        <f>Res_Lighting!F169/SUM(Res_Lighting!$B$2:$Y$366)*1000</f>
        <v>3.8798207491842394E-2</v>
      </c>
      <c r="O170" s="4">
        <f>Res_Lighting!G169/SUM(Res_Lighting!$B$2:$Y$366)*1000</f>
        <v>3.9117806921029064E-2</v>
      </c>
      <c r="P170" s="4">
        <f>Res_Lighting!H169/SUM(Res_Lighting!$B$2:$Y$366)*1000</f>
        <v>4.7876019710834217E-2</v>
      </c>
      <c r="Q170" s="4">
        <f>Res_Lighting!I169/SUM(Res_Lighting!$B$2:$Y$366)*1000</f>
        <v>7.3199059724595603E-2</v>
      </c>
      <c r="R170" s="4">
        <f>Res_Lighting!J169/SUM(Res_Lighting!$B$2:$Y$366)*1000</f>
        <v>8.8326885828139287E-2</v>
      </c>
      <c r="S170" s="4">
        <f>Res_Lighting!K169/SUM(Res_Lighting!$B$2:$Y$366)*1000</f>
        <v>9.8255327130044284E-2</v>
      </c>
      <c r="T170" s="4">
        <f>Res_Lighting!L169/SUM(Res_Lighting!$B$2:$Y$366)*1000</f>
        <v>9.2924553028129381E-2</v>
      </c>
      <c r="U170" s="4">
        <f>Res_Lighting!M169/SUM(Res_Lighting!$B$2:$Y$366)*1000</f>
        <v>8.889478518570533E-2</v>
      </c>
      <c r="V170" s="4">
        <f>Res_Lighting!N169/SUM(Res_Lighting!$B$2:$Y$366)*1000</f>
        <v>8.8818549129134339E-2</v>
      </c>
      <c r="W170" s="4">
        <f>Res_Lighting!O169/SUM(Res_Lighting!$B$2:$Y$366)*1000</f>
        <v>8.7892613928315752E-2</v>
      </c>
      <c r="X170" s="4">
        <f>Res_Lighting!P169/SUM(Res_Lighting!$B$2:$Y$366)*1000</f>
        <v>8.5953341901451735E-2</v>
      </c>
      <c r="Y170" s="4">
        <f>Res_Lighting!Q169/SUM(Res_Lighting!$B$2:$Y$366)*1000</f>
        <v>8.593206364384938E-2</v>
      </c>
      <c r="Z170" s="4">
        <f>Res_Lighting!R169/SUM(Res_Lighting!$B$2:$Y$366)*1000</f>
        <v>8.8274613818130176E-2</v>
      </c>
      <c r="AA170" s="4">
        <f>Res_Lighting!S169/SUM(Res_Lighting!$B$2:$Y$366)*1000</f>
        <v>9.5192165907636572E-2</v>
      </c>
      <c r="AB170" s="4">
        <f>Res_Lighting!T169/SUM(Res_Lighting!$B$2:$Y$366)*1000</f>
        <v>0.10405613951856135</v>
      </c>
      <c r="AC170" s="4">
        <f>Res_Lighting!U169/SUM(Res_Lighting!$B$2:$Y$366)*1000</f>
        <v>0.11995061336267997</v>
      </c>
      <c r="AD170" s="4">
        <f>Res_Lighting!V169/SUM(Res_Lighting!$B$2:$Y$366)*1000</f>
        <v>0.13792163079004052</v>
      </c>
      <c r="AE170" s="4">
        <f>Res_Lighting!W169/SUM(Res_Lighting!$B$2:$Y$366)*1000</f>
        <v>0.16288752707120138</v>
      </c>
      <c r="AF170" s="4">
        <f>Res_Lighting!X169/SUM(Res_Lighting!$B$2:$Y$366)*1000</f>
        <v>0.19293711747933362</v>
      </c>
      <c r="AG170" s="4">
        <f>Res_Lighting!Y169/SUM(Res_Lighting!$B$2:$Y$366)*1000</f>
        <v>0.17052910103471997</v>
      </c>
      <c r="AH170" s="8">
        <f t="shared" si="25"/>
        <v>2.268517762639251</v>
      </c>
      <c r="AI170">
        <f t="shared" si="26"/>
        <v>6</v>
      </c>
      <c r="AJ170" t="str">
        <f t="shared" si="27"/>
        <v>No</v>
      </c>
      <c r="AK170" t="str">
        <f t="shared" si="21"/>
        <v>Off</v>
      </c>
      <c r="AL170" t="str">
        <f t="shared" si="22"/>
        <v>6Off</v>
      </c>
      <c r="AM170" s="9" t="str">
        <f t="shared" si="23"/>
        <v>S</v>
      </c>
      <c r="AN170" s="9">
        <f t="shared" si="24"/>
        <v>0.11995061336267997</v>
      </c>
    </row>
    <row r="171" spans="9:40" x14ac:dyDescent="0.25">
      <c r="I171" s="2">
        <f t="shared" si="28"/>
        <v>42904</v>
      </c>
      <c r="J171" s="4">
        <f>Res_Lighting!B170/SUM(Res_Lighting!$B$2:$Y$366)*1000</f>
        <v>0.11393036066776124</v>
      </c>
      <c r="K171" s="4">
        <f>Res_Lighting!C170/SUM(Res_Lighting!$B$2:$Y$366)*1000</f>
        <v>7.205348877263873E-2</v>
      </c>
      <c r="L171" s="4">
        <f>Res_Lighting!D170/SUM(Res_Lighting!$B$2:$Y$366)*1000</f>
        <v>5.0884283028628019E-2</v>
      </c>
      <c r="M171" s="4">
        <f>Res_Lighting!E170/SUM(Res_Lighting!$B$2:$Y$366)*1000</f>
        <v>4.375776268779473E-2</v>
      </c>
      <c r="N171" s="4">
        <f>Res_Lighting!F170/SUM(Res_Lighting!$B$2:$Y$366)*1000</f>
        <v>3.8798207491842394E-2</v>
      </c>
      <c r="O171" s="4">
        <f>Res_Lighting!G170/SUM(Res_Lighting!$B$2:$Y$366)*1000</f>
        <v>3.9117806921029064E-2</v>
      </c>
      <c r="P171" s="4">
        <f>Res_Lighting!H170/SUM(Res_Lighting!$B$2:$Y$366)*1000</f>
        <v>4.7876019710834217E-2</v>
      </c>
      <c r="Q171" s="4">
        <f>Res_Lighting!I170/SUM(Res_Lighting!$B$2:$Y$366)*1000</f>
        <v>7.3199059724595603E-2</v>
      </c>
      <c r="R171" s="4">
        <f>Res_Lighting!J170/SUM(Res_Lighting!$B$2:$Y$366)*1000</f>
        <v>8.8326885828139287E-2</v>
      </c>
      <c r="S171" s="4">
        <f>Res_Lighting!K170/SUM(Res_Lighting!$B$2:$Y$366)*1000</f>
        <v>9.8255327130044284E-2</v>
      </c>
      <c r="T171" s="4">
        <f>Res_Lighting!L170/SUM(Res_Lighting!$B$2:$Y$366)*1000</f>
        <v>9.2924553028129381E-2</v>
      </c>
      <c r="U171" s="4">
        <f>Res_Lighting!M170/SUM(Res_Lighting!$B$2:$Y$366)*1000</f>
        <v>8.889478518570533E-2</v>
      </c>
      <c r="V171" s="4">
        <f>Res_Lighting!N170/SUM(Res_Lighting!$B$2:$Y$366)*1000</f>
        <v>8.8818549129134339E-2</v>
      </c>
      <c r="W171" s="4">
        <f>Res_Lighting!O170/SUM(Res_Lighting!$B$2:$Y$366)*1000</f>
        <v>8.7892613928315752E-2</v>
      </c>
      <c r="X171" s="4">
        <f>Res_Lighting!P170/SUM(Res_Lighting!$B$2:$Y$366)*1000</f>
        <v>8.5953341901451735E-2</v>
      </c>
      <c r="Y171" s="4">
        <f>Res_Lighting!Q170/SUM(Res_Lighting!$B$2:$Y$366)*1000</f>
        <v>8.593206364384938E-2</v>
      </c>
      <c r="Z171" s="4">
        <f>Res_Lighting!R170/SUM(Res_Lighting!$B$2:$Y$366)*1000</f>
        <v>8.8274613818130176E-2</v>
      </c>
      <c r="AA171" s="4">
        <f>Res_Lighting!S170/SUM(Res_Lighting!$B$2:$Y$366)*1000</f>
        <v>9.5192165907636572E-2</v>
      </c>
      <c r="AB171" s="4">
        <f>Res_Lighting!T170/SUM(Res_Lighting!$B$2:$Y$366)*1000</f>
        <v>0.10405613951856135</v>
      </c>
      <c r="AC171" s="4">
        <f>Res_Lighting!U170/SUM(Res_Lighting!$B$2:$Y$366)*1000</f>
        <v>0.11995061336267997</v>
      </c>
      <c r="AD171" s="4">
        <f>Res_Lighting!V170/SUM(Res_Lighting!$B$2:$Y$366)*1000</f>
        <v>0.13792163079004052</v>
      </c>
      <c r="AE171" s="4">
        <f>Res_Lighting!W170/SUM(Res_Lighting!$B$2:$Y$366)*1000</f>
        <v>0.16288752707120138</v>
      </c>
      <c r="AF171" s="4">
        <f>Res_Lighting!X170/SUM(Res_Lighting!$B$2:$Y$366)*1000</f>
        <v>0.19293711747933362</v>
      </c>
      <c r="AG171" s="4">
        <f>Res_Lighting!Y170/SUM(Res_Lighting!$B$2:$Y$366)*1000</f>
        <v>0.17052910103471997</v>
      </c>
      <c r="AH171" s="8">
        <f t="shared" si="25"/>
        <v>2.2683640177621971</v>
      </c>
      <c r="AI171">
        <f t="shared" si="26"/>
        <v>6</v>
      </c>
      <c r="AJ171" t="str">
        <f t="shared" si="27"/>
        <v>No</v>
      </c>
      <c r="AK171" t="str">
        <f t="shared" si="21"/>
        <v>Off</v>
      </c>
      <c r="AL171" t="str">
        <f t="shared" si="22"/>
        <v>6Off</v>
      </c>
      <c r="AM171" s="9" t="str">
        <f t="shared" si="23"/>
        <v>S</v>
      </c>
      <c r="AN171" s="9">
        <f t="shared" si="24"/>
        <v>0.11995061336267997</v>
      </c>
    </row>
    <row r="172" spans="9:40" x14ac:dyDescent="0.25">
      <c r="I172" s="2">
        <f t="shared" si="28"/>
        <v>42905</v>
      </c>
      <c r="J172" s="4">
        <f>Res_Lighting!B171/SUM(Res_Lighting!$B$2:$Y$366)*1000</f>
        <v>0.11393036066776124</v>
      </c>
      <c r="K172" s="4">
        <f>Res_Lighting!C171/SUM(Res_Lighting!$B$2:$Y$366)*1000</f>
        <v>7.2150722334507117E-2</v>
      </c>
      <c r="L172" s="4">
        <f>Res_Lighting!D171/SUM(Res_Lighting!$B$2:$Y$366)*1000</f>
        <v>5.0952949517458268E-2</v>
      </c>
      <c r="M172" s="4">
        <f>Res_Lighting!E171/SUM(Res_Lighting!$B$2:$Y$366)*1000</f>
        <v>4.3816812196680363E-2</v>
      </c>
      <c r="N172" s="4">
        <f>Res_Lighting!F171/SUM(Res_Lighting!$B$2:$Y$366)*1000</f>
        <v>3.885056426141454E-2</v>
      </c>
      <c r="O172" s="4">
        <f>Res_Lighting!G171/SUM(Res_Lighting!$B$2:$Y$366)*1000</f>
        <v>3.9170594978404173E-2</v>
      </c>
      <c r="P172" s="4">
        <f>Res_Lighting!H171/SUM(Res_Lighting!$B$2:$Y$366)*1000</f>
        <v>4.7940626657754601E-2</v>
      </c>
      <c r="Q172" s="4">
        <f>Res_Lighting!I171/SUM(Res_Lighting!$B$2:$Y$366)*1000</f>
        <v>7.3297839192788913E-2</v>
      </c>
      <c r="R172" s="4">
        <f>Res_Lighting!J171/SUM(Res_Lighting!$B$2:$Y$366)*1000</f>
        <v>8.8446079747324879E-2</v>
      </c>
      <c r="S172" s="4">
        <f>Res_Lighting!K171/SUM(Res_Lighting!$B$2:$Y$366)*1000</f>
        <v>9.8387919119580544E-2</v>
      </c>
      <c r="T172" s="4">
        <f>Res_Lighting!L171/SUM(Res_Lighting!$B$2:$Y$366)*1000</f>
        <v>9.3049951331943048E-2</v>
      </c>
      <c r="U172" s="4">
        <f>Res_Lighting!M171/SUM(Res_Lighting!$B$2:$Y$366)*1000</f>
        <v>8.901474546441443E-2</v>
      </c>
      <c r="V172" s="4">
        <f>Res_Lighting!N171/SUM(Res_Lighting!$B$2:$Y$366)*1000</f>
        <v>8.8938406530058411E-2</v>
      </c>
      <c r="W172" s="4">
        <f>Res_Lighting!O171/SUM(Res_Lighting!$B$2:$Y$366)*1000</f>
        <v>8.8011221813370913E-2</v>
      </c>
      <c r="X172" s="4">
        <f>Res_Lighting!P171/SUM(Res_Lighting!$B$2:$Y$366)*1000</f>
        <v>8.6069332809455251E-2</v>
      </c>
      <c r="Y172" s="4">
        <f>Res_Lighting!Q171/SUM(Res_Lighting!$B$2:$Y$366)*1000</f>
        <v>8.6048025837618461E-2</v>
      </c>
      <c r="Z172" s="4">
        <f>Res_Lighting!R171/SUM(Res_Lighting!$B$2:$Y$366)*1000</f>
        <v>8.8393737198139893E-2</v>
      </c>
      <c r="AA172" s="4">
        <f>Res_Lighting!S171/SUM(Res_Lighting!$B$2:$Y$366)*1000</f>
        <v>9.5320624272537749E-2</v>
      </c>
      <c r="AB172" s="4">
        <f>Res_Lighting!T171/SUM(Res_Lighting!$B$2:$Y$366)*1000</f>
        <v>0.10419655949338845</v>
      </c>
      <c r="AC172" s="4">
        <f>Res_Lighting!U171/SUM(Res_Lighting!$B$2:$Y$366)*1000</f>
        <v>0.12011248235173545</v>
      </c>
      <c r="AD172" s="4">
        <f>Res_Lighting!V171/SUM(Res_Lighting!$B$2:$Y$366)*1000</f>
        <v>0.13810775101334741</v>
      </c>
      <c r="AE172" s="4">
        <f>Res_Lighting!W171/SUM(Res_Lighting!$B$2:$Y$366)*1000</f>
        <v>0.16310733786330656</v>
      </c>
      <c r="AF172" s="4">
        <f>Res_Lighting!X171/SUM(Res_Lighting!$B$2:$Y$366)*1000</f>
        <v>0.19319747910052215</v>
      </c>
      <c r="AG172" s="4">
        <f>Res_Lighting!Y171/SUM(Res_Lighting!$B$2:$Y$366)*1000</f>
        <v>0.1707592238528966</v>
      </c>
      <c r="AH172" s="8">
        <f t="shared" si="25"/>
        <v>2.271271347606409</v>
      </c>
      <c r="AI172">
        <f t="shared" si="26"/>
        <v>6</v>
      </c>
      <c r="AJ172" t="str">
        <f t="shared" si="27"/>
        <v>No</v>
      </c>
      <c r="AK172" t="str">
        <f t="shared" si="21"/>
        <v>On</v>
      </c>
      <c r="AL172" t="str">
        <f t="shared" si="22"/>
        <v>6On</v>
      </c>
      <c r="AM172" s="9" t="str">
        <f t="shared" si="23"/>
        <v>S</v>
      </c>
      <c r="AN172" s="9">
        <f t="shared" si="24"/>
        <v>0.12011248235173545</v>
      </c>
    </row>
    <row r="173" spans="9:40" x14ac:dyDescent="0.25">
      <c r="I173" s="2">
        <f t="shared" si="28"/>
        <v>42906</v>
      </c>
      <c r="J173" s="4">
        <f>Res_Lighting!B172/SUM(Res_Lighting!$B$2:$Y$366)*1000</f>
        <v>0.11408410554481536</v>
      </c>
      <c r="K173" s="4">
        <f>Res_Lighting!C172/SUM(Res_Lighting!$B$2:$Y$366)*1000</f>
        <v>7.2150722334507117E-2</v>
      </c>
      <c r="L173" s="4">
        <f>Res_Lighting!D172/SUM(Res_Lighting!$B$2:$Y$366)*1000</f>
        <v>5.0952949517458268E-2</v>
      </c>
      <c r="M173" s="4">
        <f>Res_Lighting!E172/SUM(Res_Lighting!$B$2:$Y$366)*1000</f>
        <v>4.3816812196680363E-2</v>
      </c>
      <c r="N173" s="4">
        <f>Res_Lighting!F172/SUM(Res_Lighting!$B$2:$Y$366)*1000</f>
        <v>3.885056426141454E-2</v>
      </c>
      <c r="O173" s="4">
        <f>Res_Lighting!G172/SUM(Res_Lighting!$B$2:$Y$366)*1000</f>
        <v>3.9170594978404173E-2</v>
      </c>
      <c r="P173" s="4">
        <f>Res_Lighting!H172/SUM(Res_Lighting!$B$2:$Y$366)*1000</f>
        <v>4.7940626657754601E-2</v>
      </c>
      <c r="Q173" s="4">
        <f>Res_Lighting!I172/SUM(Res_Lighting!$B$2:$Y$366)*1000</f>
        <v>7.3297839192788913E-2</v>
      </c>
      <c r="R173" s="4">
        <f>Res_Lighting!J172/SUM(Res_Lighting!$B$2:$Y$366)*1000</f>
        <v>8.8446079747324879E-2</v>
      </c>
      <c r="S173" s="4">
        <f>Res_Lighting!K172/SUM(Res_Lighting!$B$2:$Y$366)*1000</f>
        <v>9.8387919119580544E-2</v>
      </c>
      <c r="T173" s="4">
        <f>Res_Lighting!L172/SUM(Res_Lighting!$B$2:$Y$366)*1000</f>
        <v>9.3049951331943048E-2</v>
      </c>
      <c r="U173" s="4">
        <f>Res_Lighting!M172/SUM(Res_Lighting!$B$2:$Y$366)*1000</f>
        <v>8.901474546441443E-2</v>
      </c>
      <c r="V173" s="4">
        <f>Res_Lighting!N172/SUM(Res_Lighting!$B$2:$Y$366)*1000</f>
        <v>8.8938406530058411E-2</v>
      </c>
      <c r="W173" s="4">
        <f>Res_Lighting!O172/SUM(Res_Lighting!$B$2:$Y$366)*1000</f>
        <v>8.8011221813370913E-2</v>
      </c>
      <c r="X173" s="4">
        <f>Res_Lighting!P172/SUM(Res_Lighting!$B$2:$Y$366)*1000</f>
        <v>8.6069332809455251E-2</v>
      </c>
      <c r="Y173" s="4">
        <f>Res_Lighting!Q172/SUM(Res_Lighting!$B$2:$Y$366)*1000</f>
        <v>8.6048025837618461E-2</v>
      </c>
      <c r="Z173" s="4">
        <f>Res_Lighting!R172/SUM(Res_Lighting!$B$2:$Y$366)*1000</f>
        <v>8.8393737198139893E-2</v>
      </c>
      <c r="AA173" s="4">
        <f>Res_Lighting!S172/SUM(Res_Lighting!$B$2:$Y$366)*1000</f>
        <v>9.5320624272537749E-2</v>
      </c>
      <c r="AB173" s="4">
        <f>Res_Lighting!T172/SUM(Res_Lighting!$B$2:$Y$366)*1000</f>
        <v>0.10419655949338845</v>
      </c>
      <c r="AC173" s="4">
        <f>Res_Lighting!U172/SUM(Res_Lighting!$B$2:$Y$366)*1000</f>
        <v>0.12011248235173545</v>
      </c>
      <c r="AD173" s="4">
        <f>Res_Lighting!V172/SUM(Res_Lighting!$B$2:$Y$366)*1000</f>
        <v>0.13810775101334741</v>
      </c>
      <c r="AE173" s="4">
        <f>Res_Lighting!W172/SUM(Res_Lighting!$B$2:$Y$366)*1000</f>
        <v>0.16310733786330656</v>
      </c>
      <c r="AF173" s="4">
        <f>Res_Lighting!X172/SUM(Res_Lighting!$B$2:$Y$366)*1000</f>
        <v>0.19319747910052215</v>
      </c>
      <c r="AG173" s="4">
        <f>Res_Lighting!Y172/SUM(Res_Lighting!$B$2:$Y$366)*1000</f>
        <v>0.1707592238528966</v>
      </c>
      <c r="AH173" s="8">
        <f t="shared" si="25"/>
        <v>2.2714250924834634</v>
      </c>
      <c r="AI173">
        <f t="shared" si="26"/>
        <v>6</v>
      </c>
      <c r="AJ173" t="str">
        <f t="shared" si="27"/>
        <v>No</v>
      </c>
      <c r="AK173" t="str">
        <f t="shared" si="21"/>
        <v>On</v>
      </c>
      <c r="AL173" t="str">
        <f t="shared" si="22"/>
        <v>6On</v>
      </c>
      <c r="AM173" s="9" t="str">
        <f t="shared" si="23"/>
        <v>S</v>
      </c>
      <c r="AN173" s="9">
        <f t="shared" si="24"/>
        <v>0.12011248235173545</v>
      </c>
    </row>
    <row r="174" spans="9:40" x14ac:dyDescent="0.25">
      <c r="I174" s="2">
        <f t="shared" si="28"/>
        <v>42907</v>
      </c>
      <c r="J174" s="4">
        <f>Res_Lighting!B173/SUM(Res_Lighting!$B$2:$Y$366)*1000</f>
        <v>0.11408410554481536</v>
      </c>
      <c r="K174" s="4">
        <f>Res_Lighting!C173/SUM(Res_Lighting!$B$2:$Y$366)*1000</f>
        <v>7.2150722334507117E-2</v>
      </c>
      <c r="L174" s="4">
        <f>Res_Lighting!D173/SUM(Res_Lighting!$B$2:$Y$366)*1000</f>
        <v>5.0952949517458268E-2</v>
      </c>
      <c r="M174" s="4">
        <f>Res_Lighting!E173/SUM(Res_Lighting!$B$2:$Y$366)*1000</f>
        <v>4.3816812196680363E-2</v>
      </c>
      <c r="N174" s="4">
        <f>Res_Lighting!F173/SUM(Res_Lighting!$B$2:$Y$366)*1000</f>
        <v>3.885056426141454E-2</v>
      </c>
      <c r="O174" s="4">
        <f>Res_Lighting!G173/SUM(Res_Lighting!$B$2:$Y$366)*1000</f>
        <v>3.9170594978404173E-2</v>
      </c>
      <c r="P174" s="4">
        <f>Res_Lighting!H173/SUM(Res_Lighting!$B$2:$Y$366)*1000</f>
        <v>4.7940626657754601E-2</v>
      </c>
      <c r="Q174" s="4">
        <f>Res_Lighting!I173/SUM(Res_Lighting!$B$2:$Y$366)*1000</f>
        <v>7.3297839192788913E-2</v>
      </c>
      <c r="R174" s="4">
        <f>Res_Lighting!J173/SUM(Res_Lighting!$B$2:$Y$366)*1000</f>
        <v>8.8446079747324879E-2</v>
      </c>
      <c r="S174" s="4">
        <f>Res_Lighting!K173/SUM(Res_Lighting!$B$2:$Y$366)*1000</f>
        <v>9.8387919119580544E-2</v>
      </c>
      <c r="T174" s="4">
        <f>Res_Lighting!L173/SUM(Res_Lighting!$B$2:$Y$366)*1000</f>
        <v>9.3049951331943048E-2</v>
      </c>
      <c r="U174" s="4">
        <f>Res_Lighting!M173/SUM(Res_Lighting!$B$2:$Y$366)*1000</f>
        <v>8.901474546441443E-2</v>
      </c>
      <c r="V174" s="4">
        <f>Res_Lighting!N173/SUM(Res_Lighting!$B$2:$Y$366)*1000</f>
        <v>8.8938406530058411E-2</v>
      </c>
      <c r="W174" s="4">
        <f>Res_Lighting!O173/SUM(Res_Lighting!$B$2:$Y$366)*1000</f>
        <v>8.8011221813370913E-2</v>
      </c>
      <c r="X174" s="4">
        <f>Res_Lighting!P173/SUM(Res_Lighting!$B$2:$Y$366)*1000</f>
        <v>8.6069332809455251E-2</v>
      </c>
      <c r="Y174" s="4">
        <f>Res_Lighting!Q173/SUM(Res_Lighting!$B$2:$Y$366)*1000</f>
        <v>8.6048025837618461E-2</v>
      </c>
      <c r="Z174" s="4">
        <f>Res_Lighting!R173/SUM(Res_Lighting!$B$2:$Y$366)*1000</f>
        <v>8.8393737198139893E-2</v>
      </c>
      <c r="AA174" s="4">
        <f>Res_Lighting!S173/SUM(Res_Lighting!$B$2:$Y$366)*1000</f>
        <v>9.5320624272537749E-2</v>
      </c>
      <c r="AB174" s="4">
        <f>Res_Lighting!T173/SUM(Res_Lighting!$B$2:$Y$366)*1000</f>
        <v>0.10419655949338845</v>
      </c>
      <c r="AC174" s="4">
        <f>Res_Lighting!U173/SUM(Res_Lighting!$B$2:$Y$366)*1000</f>
        <v>0.12011248235173545</v>
      </c>
      <c r="AD174" s="4">
        <f>Res_Lighting!V173/SUM(Res_Lighting!$B$2:$Y$366)*1000</f>
        <v>0.13810775101334741</v>
      </c>
      <c r="AE174" s="4">
        <f>Res_Lighting!W173/SUM(Res_Lighting!$B$2:$Y$366)*1000</f>
        <v>0.16310733786330656</v>
      </c>
      <c r="AF174" s="4">
        <f>Res_Lighting!X173/SUM(Res_Lighting!$B$2:$Y$366)*1000</f>
        <v>0.19319747910052215</v>
      </c>
      <c r="AG174" s="4">
        <f>Res_Lighting!Y173/SUM(Res_Lighting!$B$2:$Y$366)*1000</f>
        <v>0.1707592238528966</v>
      </c>
      <c r="AH174" s="8">
        <f t="shared" si="25"/>
        <v>2.2714250924834634</v>
      </c>
      <c r="AI174">
        <f t="shared" si="26"/>
        <v>6</v>
      </c>
      <c r="AJ174" t="str">
        <f t="shared" si="27"/>
        <v>No</v>
      </c>
      <c r="AK174" t="str">
        <f t="shared" si="21"/>
        <v>On</v>
      </c>
      <c r="AL174" t="str">
        <f t="shared" si="22"/>
        <v>6On</v>
      </c>
      <c r="AM174" s="9" t="str">
        <f t="shared" si="23"/>
        <v>S</v>
      </c>
      <c r="AN174" s="9">
        <f t="shared" si="24"/>
        <v>0.12011248235173545</v>
      </c>
    </row>
    <row r="175" spans="9:40" x14ac:dyDescent="0.25">
      <c r="I175" s="2">
        <f t="shared" si="28"/>
        <v>42908</v>
      </c>
      <c r="J175" s="4">
        <f>Res_Lighting!B174/SUM(Res_Lighting!$B$2:$Y$366)*1000</f>
        <v>0.11408410554481536</v>
      </c>
      <c r="K175" s="4">
        <f>Res_Lighting!C174/SUM(Res_Lighting!$B$2:$Y$366)*1000</f>
        <v>7.2150722334507117E-2</v>
      </c>
      <c r="L175" s="4">
        <f>Res_Lighting!D174/SUM(Res_Lighting!$B$2:$Y$366)*1000</f>
        <v>5.0952949517458268E-2</v>
      </c>
      <c r="M175" s="4">
        <f>Res_Lighting!E174/SUM(Res_Lighting!$B$2:$Y$366)*1000</f>
        <v>4.3816812196680363E-2</v>
      </c>
      <c r="N175" s="4">
        <f>Res_Lighting!F174/SUM(Res_Lighting!$B$2:$Y$366)*1000</f>
        <v>3.885056426141454E-2</v>
      </c>
      <c r="O175" s="4">
        <f>Res_Lighting!G174/SUM(Res_Lighting!$B$2:$Y$366)*1000</f>
        <v>3.9170594978404173E-2</v>
      </c>
      <c r="P175" s="4">
        <f>Res_Lighting!H174/SUM(Res_Lighting!$B$2:$Y$366)*1000</f>
        <v>4.7940626657754601E-2</v>
      </c>
      <c r="Q175" s="4">
        <f>Res_Lighting!I174/SUM(Res_Lighting!$B$2:$Y$366)*1000</f>
        <v>7.3297839192788913E-2</v>
      </c>
      <c r="R175" s="4">
        <f>Res_Lighting!J174/SUM(Res_Lighting!$B$2:$Y$366)*1000</f>
        <v>8.8446079747324879E-2</v>
      </c>
      <c r="S175" s="4">
        <f>Res_Lighting!K174/SUM(Res_Lighting!$B$2:$Y$366)*1000</f>
        <v>9.8387919119580544E-2</v>
      </c>
      <c r="T175" s="4">
        <f>Res_Lighting!L174/SUM(Res_Lighting!$B$2:$Y$366)*1000</f>
        <v>9.3049951331943048E-2</v>
      </c>
      <c r="U175" s="4">
        <f>Res_Lighting!M174/SUM(Res_Lighting!$B$2:$Y$366)*1000</f>
        <v>8.901474546441443E-2</v>
      </c>
      <c r="V175" s="4">
        <f>Res_Lighting!N174/SUM(Res_Lighting!$B$2:$Y$366)*1000</f>
        <v>8.8938406530058411E-2</v>
      </c>
      <c r="W175" s="4">
        <f>Res_Lighting!O174/SUM(Res_Lighting!$B$2:$Y$366)*1000</f>
        <v>8.8011221813370913E-2</v>
      </c>
      <c r="X175" s="4">
        <f>Res_Lighting!P174/SUM(Res_Lighting!$B$2:$Y$366)*1000</f>
        <v>8.6069332809455251E-2</v>
      </c>
      <c r="Y175" s="4">
        <f>Res_Lighting!Q174/SUM(Res_Lighting!$B$2:$Y$366)*1000</f>
        <v>8.6048025837618461E-2</v>
      </c>
      <c r="Z175" s="4">
        <f>Res_Lighting!R174/SUM(Res_Lighting!$B$2:$Y$366)*1000</f>
        <v>8.8393737198139893E-2</v>
      </c>
      <c r="AA175" s="4">
        <f>Res_Lighting!S174/SUM(Res_Lighting!$B$2:$Y$366)*1000</f>
        <v>9.5320624272537749E-2</v>
      </c>
      <c r="AB175" s="4">
        <f>Res_Lighting!T174/SUM(Res_Lighting!$B$2:$Y$366)*1000</f>
        <v>0.10419655949338845</v>
      </c>
      <c r="AC175" s="4">
        <f>Res_Lighting!U174/SUM(Res_Lighting!$B$2:$Y$366)*1000</f>
        <v>0.12011248235173545</v>
      </c>
      <c r="AD175" s="4">
        <f>Res_Lighting!V174/SUM(Res_Lighting!$B$2:$Y$366)*1000</f>
        <v>0.13810775101334741</v>
      </c>
      <c r="AE175" s="4">
        <f>Res_Lighting!W174/SUM(Res_Lighting!$B$2:$Y$366)*1000</f>
        <v>0.16310733786330656</v>
      </c>
      <c r="AF175" s="4">
        <f>Res_Lighting!X174/SUM(Res_Lighting!$B$2:$Y$366)*1000</f>
        <v>0.19319747910052215</v>
      </c>
      <c r="AG175" s="4">
        <f>Res_Lighting!Y174/SUM(Res_Lighting!$B$2:$Y$366)*1000</f>
        <v>0.1707592238528966</v>
      </c>
      <c r="AH175" s="8">
        <f t="shared" si="25"/>
        <v>2.2714250924834634</v>
      </c>
      <c r="AI175">
        <f t="shared" si="26"/>
        <v>6</v>
      </c>
      <c r="AJ175" t="str">
        <f t="shared" si="27"/>
        <v>No</v>
      </c>
      <c r="AK175" t="str">
        <f t="shared" si="21"/>
        <v>On</v>
      </c>
      <c r="AL175" t="str">
        <f t="shared" si="22"/>
        <v>6On</v>
      </c>
      <c r="AM175" s="9" t="str">
        <f t="shared" si="23"/>
        <v>S</v>
      </c>
      <c r="AN175" s="9">
        <f t="shared" si="24"/>
        <v>0.12011248235173545</v>
      </c>
    </row>
    <row r="176" spans="9:40" x14ac:dyDescent="0.25">
      <c r="I176" s="2">
        <f t="shared" si="28"/>
        <v>42909</v>
      </c>
      <c r="J176" s="4">
        <f>Res_Lighting!B175/SUM(Res_Lighting!$B$2:$Y$366)*1000</f>
        <v>0.11408410554481536</v>
      </c>
      <c r="K176" s="4">
        <f>Res_Lighting!C175/SUM(Res_Lighting!$B$2:$Y$366)*1000</f>
        <v>7.2150722334507117E-2</v>
      </c>
      <c r="L176" s="4">
        <f>Res_Lighting!D175/SUM(Res_Lighting!$B$2:$Y$366)*1000</f>
        <v>5.0952949517458268E-2</v>
      </c>
      <c r="M176" s="4">
        <f>Res_Lighting!E175/SUM(Res_Lighting!$B$2:$Y$366)*1000</f>
        <v>4.3816812196680363E-2</v>
      </c>
      <c r="N176" s="4">
        <f>Res_Lighting!F175/SUM(Res_Lighting!$B$2:$Y$366)*1000</f>
        <v>3.885056426141454E-2</v>
      </c>
      <c r="O176" s="4">
        <f>Res_Lighting!G175/SUM(Res_Lighting!$B$2:$Y$366)*1000</f>
        <v>3.9170594978404173E-2</v>
      </c>
      <c r="P176" s="4">
        <f>Res_Lighting!H175/SUM(Res_Lighting!$B$2:$Y$366)*1000</f>
        <v>4.7940626657754601E-2</v>
      </c>
      <c r="Q176" s="4">
        <f>Res_Lighting!I175/SUM(Res_Lighting!$B$2:$Y$366)*1000</f>
        <v>7.3297839192788913E-2</v>
      </c>
      <c r="R176" s="4">
        <f>Res_Lighting!J175/SUM(Res_Lighting!$B$2:$Y$366)*1000</f>
        <v>8.8446079747324879E-2</v>
      </c>
      <c r="S176" s="4">
        <f>Res_Lighting!K175/SUM(Res_Lighting!$B$2:$Y$366)*1000</f>
        <v>9.8387919119580544E-2</v>
      </c>
      <c r="T176" s="4">
        <f>Res_Lighting!L175/SUM(Res_Lighting!$B$2:$Y$366)*1000</f>
        <v>9.3049951331943048E-2</v>
      </c>
      <c r="U176" s="4">
        <f>Res_Lighting!M175/SUM(Res_Lighting!$B$2:$Y$366)*1000</f>
        <v>8.901474546441443E-2</v>
      </c>
      <c r="V176" s="4">
        <f>Res_Lighting!N175/SUM(Res_Lighting!$B$2:$Y$366)*1000</f>
        <v>8.8938406530058411E-2</v>
      </c>
      <c r="W176" s="4">
        <f>Res_Lighting!O175/SUM(Res_Lighting!$B$2:$Y$366)*1000</f>
        <v>8.8011221813370913E-2</v>
      </c>
      <c r="X176" s="4">
        <f>Res_Lighting!P175/SUM(Res_Lighting!$B$2:$Y$366)*1000</f>
        <v>8.6069332809455251E-2</v>
      </c>
      <c r="Y176" s="4">
        <f>Res_Lighting!Q175/SUM(Res_Lighting!$B$2:$Y$366)*1000</f>
        <v>8.6048025837618461E-2</v>
      </c>
      <c r="Z176" s="4">
        <f>Res_Lighting!R175/SUM(Res_Lighting!$B$2:$Y$366)*1000</f>
        <v>8.8393737198139893E-2</v>
      </c>
      <c r="AA176" s="4">
        <f>Res_Lighting!S175/SUM(Res_Lighting!$B$2:$Y$366)*1000</f>
        <v>9.5320624272537749E-2</v>
      </c>
      <c r="AB176" s="4">
        <f>Res_Lighting!T175/SUM(Res_Lighting!$B$2:$Y$366)*1000</f>
        <v>0.10419655949338845</v>
      </c>
      <c r="AC176" s="4">
        <f>Res_Lighting!U175/SUM(Res_Lighting!$B$2:$Y$366)*1000</f>
        <v>0.12011248235173545</v>
      </c>
      <c r="AD176" s="4">
        <f>Res_Lighting!V175/SUM(Res_Lighting!$B$2:$Y$366)*1000</f>
        <v>0.13810775101334741</v>
      </c>
      <c r="AE176" s="4">
        <f>Res_Lighting!W175/SUM(Res_Lighting!$B$2:$Y$366)*1000</f>
        <v>0.16310733786330656</v>
      </c>
      <c r="AF176" s="4">
        <f>Res_Lighting!X175/SUM(Res_Lighting!$B$2:$Y$366)*1000</f>
        <v>0.19319747910052215</v>
      </c>
      <c r="AG176" s="4">
        <f>Res_Lighting!Y175/SUM(Res_Lighting!$B$2:$Y$366)*1000</f>
        <v>0.1707592238528966</v>
      </c>
      <c r="AH176" s="8">
        <f t="shared" si="25"/>
        <v>2.2714250924834634</v>
      </c>
      <c r="AI176">
        <f t="shared" si="26"/>
        <v>6</v>
      </c>
      <c r="AJ176" t="str">
        <f t="shared" si="27"/>
        <v>No</v>
      </c>
      <c r="AK176" t="str">
        <f t="shared" si="21"/>
        <v>On</v>
      </c>
      <c r="AL176" t="str">
        <f t="shared" si="22"/>
        <v>6On</v>
      </c>
      <c r="AM176" s="9" t="str">
        <f t="shared" si="23"/>
        <v>S</v>
      </c>
      <c r="AN176" s="9">
        <f t="shared" si="24"/>
        <v>0.12011248235173545</v>
      </c>
    </row>
    <row r="177" spans="9:40" x14ac:dyDescent="0.25">
      <c r="I177" s="2">
        <f t="shared" si="28"/>
        <v>42910</v>
      </c>
      <c r="J177" s="4">
        <f>Res_Lighting!B176/SUM(Res_Lighting!$B$2:$Y$366)*1000</f>
        <v>0.11408410554481536</v>
      </c>
      <c r="K177" s="4">
        <f>Res_Lighting!C176/SUM(Res_Lighting!$B$2:$Y$366)*1000</f>
        <v>7.205348877263873E-2</v>
      </c>
      <c r="L177" s="4">
        <f>Res_Lighting!D176/SUM(Res_Lighting!$B$2:$Y$366)*1000</f>
        <v>5.0884283028628019E-2</v>
      </c>
      <c r="M177" s="4">
        <f>Res_Lighting!E176/SUM(Res_Lighting!$B$2:$Y$366)*1000</f>
        <v>4.375776268779473E-2</v>
      </c>
      <c r="N177" s="4">
        <f>Res_Lighting!F176/SUM(Res_Lighting!$B$2:$Y$366)*1000</f>
        <v>3.8798207491842394E-2</v>
      </c>
      <c r="O177" s="4">
        <f>Res_Lighting!G176/SUM(Res_Lighting!$B$2:$Y$366)*1000</f>
        <v>3.9117806921029064E-2</v>
      </c>
      <c r="P177" s="4">
        <f>Res_Lighting!H176/SUM(Res_Lighting!$B$2:$Y$366)*1000</f>
        <v>4.7876019710834217E-2</v>
      </c>
      <c r="Q177" s="4">
        <f>Res_Lighting!I176/SUM(Res_Lighting!$B$2:$Y$366)*1000</f>
        <v>7.3199059724595603E-2</v>
      </c>
      <c r="R177" s="4">
        <f>Res_Lighting!J176/SUM(Res_Lighting!$B$2:$Y$366)*1000</f>
        <v>8.8326885828139287E-2</v>
      </c>
      <c r="S177" s="4">
        <f>Res_Lighting!K176/SUM(Res_Lighting!$B$2:$Y$366)*1000</f>
        <v>9.8255327130044284E-2</v>
      </c>
      <c r="T177" s="4">
        <f>Res_Lighting!L176/SUM(Res_Lighting!$B$2:$Y$366)*1000</f>
        <v>9.2924553028129381E-2</v>
      </c>
      <c r="U177" s="4">
        <f>Res_Lighting!M176/SUM(Res_Lighting!$B$2:$Y$366)*1000</f>
        <v>8.889478518570533E-2</v>
      </c>
      <c r="V177" s="4">
        <f>Res_Lighting!N176/SUM(Res_Lighting!$B$2:$Y$366)*1000</f>
        <v>8.8818549129134339E-2</v>
      </c>
      <c r="W177" s="4">
        <f>Res_Lighting!O176/SUM(Res_Lighting!$B$2:$Y$366)*1000</f>
        <v>8.7892613928315752E-2</v>
      </c>
      <c r="X177" s="4">
        <f>Res_Lighting!P176/SUM(Res_Lighting!$B$2:$Y$366)*1000</f>
        <v>8.5953341901451735E-2</v>
      </c>
      <c r="Y177" s="4">
        <f>Res_Lighting!Q176/SUM(Res_Lighting!$B$2:$Y$366)*1000</f>
        <v>8.593206364384938E-2</v>
      </c>
      <c r="Z177" s="4">
        <f>Res_Lighting!R176/SUM(Res_Lighting!$B$2:$Y$366)*1000</f>
        <v>8.8274613818130176E-2</v>
      </c>
      <c r="AA177" s="4">
        <f>Res_Lighting!S176/SUM(Res_Lighting!$B$2:$Y$366)*1000</f>
        <v>9.5192165907636572E-2</v>
      </c>
      <c r="AB177" s="4">
        <f>Res_Lighting!T176/SUM(Res_Lighting!$B$2:$Y$366)*1000</f>
        <v>0.10405613951856135</v>
      </c>
      <c r="AC177" s="4">
        <f>Res_Lighting!U176/SUM(Res_Lighting!$B$2:$Y$366)*1000</f>
        <v>0.11995061336267997</v>
      </c>
      <c r="AD177" s="4">
        <f>Res_Lighting!V176/SUM(Res_Lighting!$B$2:$Y$366)*1000</f>
        <v>0.13792163079004052</v>
      </c>
      <c r="AE177" s="4">
        <f>Res_Lighting!W176/SUM(Res_Lighting!$B$2:$Y$366)*1000</f>
        <v>0.16288752707120138</v>
      </c>
      <c r="AF177" s="4">
        <f>Res_Lighting!X176/SUM(Res_Lighting!$B$2:$Y$366)*1000</f>
        <v>0.19293711747933362</v>
      </c>
      <c r="AG177" s="4">
        <f>Res_Lighting!Y176/SUM(Res_Lighting!$B$2:$Y$366)*1000</f>
        <v>0.17052910103471997</v>
      </c>
      <c r="AH177" s="8">
        <f t="shared" si="25"/>
        <v>2.268517762639251</v>
      </c>
      <c r="AI177">
        <f t="shared" si="26"/>
        <v>6</v>
      </c>
      <c r="AJ177" t="str">
        <f t="shared" si="27"/>
        <v>No</v>
      </c>
      <c r="AK177" t="str">
        <f t="shared" si="21"/>
        <v>Off</v>
      </c>
      <c r="AL177" t="str">
        <f t="shared" si="22"/>
        <v>6Off</v>
      </c>
      <c r="AM177" s="9" t="str">
        <f t="shared" si="23"/>
        <v>S</v>
      </c>
      <c r="AN177" s="9">
        <f t="shared" si="24"/>
        <v>0.11995061336267997</v>
      </c>
    </row>
    <row r="178" spans="9:40" x14ac:dyDescent="0.25">
      <c r="I178" s="2">
        <f t="shared" si="28"/>
        <v>42911</v>
      </c>
      <c r="J178" s="4">
        <f>Res_Lighting!B177/SUM(Res_Lighting!$B$2:$Y$366)*1000</f>
        <v>0.11393036066776124</v>
      </c>
      <c r="K178" s="4">
        <f>Res_Lighting!C177/SUM(Res_Lighting!$B$2:$Y$366)*1000</f>
        <v>7.205348877263873E-2</v>
      </c>
      <c r="L178" s="4">
        <f>Res_Lighting!D177/SUM(Res_Lighting!$B$2:$Y$366)*1000</f>
        <v>5.0884283028628019E-2</v>
      </c>
      <c r="M178" s="4">
        <f>Res_Lighting!E177/SUM(Res_Lighting!$B$2:$Y$366)*1000</f>
        <v>4.375776268779473E-2</v>
      </c>
      <c r="N178" s="4">
        <f>Res_Lighting!F177/SUM(Res_Lighting!$B$2:$Y$366)*1000</f>
        <v>3.8798207491842394E-2</v>
      </c>
      <c r="O178" s="4">
        <f>Res_Lighting!G177/SUM(Res_Lighting!$B$2:$Y$366)*1000</f>
        <v>3.9117806921029064E-2</v>
      </c>
      <c r="P178" s="4">
        <f>Res_Lighting!H177/SUM(Res_Lighting!$B$2:$Y$366)*1000</f>
        <v>4.7876019710834217E-2</v>
      </c>
      <c r="Q178" s="4">
        <f>Res_Lighting!I177/SUM(Res_Lighting!$B$2:$Y$366)*1000</f>
        <v>7.3199059724595603E-2</v>
      </c>
      <c r="R178" s="4">
        <f>Res_Lighting!J177/SUM(Res_Lighting!$B$2:$Y$366)*1000</f>
        <v>8.8326885828139287E-2</v>
      </c>
      <c r="S178" s="4">
        <f>Res_Lighting!K177/SUM(Res_Lighting!$B$2:$Y$366)*1000</f>
        <v>9.8255327130044284E-2</v>
      </c>
      <c r="T178" s="4">
        <f>Res_Lighting!L177/SUM(Res_Lighting!$B$2:$Y$366)*1000</f>
        <v>9.2924553028129381E-2</v>
      </c>
      <c r="U178" s="4">
        <f>Res_Lighting!M177/SUM(Res_Lighting!$B$2:$Y$366)*1000</f>
        <v>8.889478518570533E-2</v>
      </c>
      <c r="V178" s="4">
        <f>Res_Lighting!N177/SUM(Res_Lighting!$B$2:$Y$366)*1000</f>
        <v>8.8818549129134339E-2</v>
      </c>
      <c r="W178" s="4">
        <f>Res_Lighting!O177/SUM(Res_Lighting!$B$2:$Y$366)*1000</f>
        <v>8.7892613928315752E-2</v>
      </c>
      <c r="X178" s="4">
        <f>Res_Lighting!P177/SUM(Res_Lighting!$B$2:$Y$366)*1000</f>
        <v>8.5953341901451735E-2</v>
      </c>
      <c r="Y178" s="4">
        <f>Res_Lighting!Q177/SUM(Res_Lighting!$B$2:$Y$366)*1000</f>
        <v>8.593206364384938E-2</v>
      </c>
      <c r="Z178" s="4">
        <f>Res_Lighting!R177/SUM(Res_Lighting!$B$2:$Y$366)*1000</f>
        <v>8.8274613818130176E-2</v>
      </c>
      <c r="AA178" s="4">
        <f>Res_Lighting!S177/SUM(Res_Lighting!$B$2:$Y$366)*1000</f>
        <v>9.5192165907636572E-2</v>
      </c>
      <c r="AB178" s="4">
        <f>Res_Lighting!T177/SUM(Res_Lighting!$B$2:$Y$366)*1000</f>
        <v>0.10405613951856135</v>
      </c>
      <c r="AC178" s="4">
        <f>Res_Lighting!U177/SUM(Res_Lighting!$B$2:$Y$366)*1000</f>
        <v>0.11995061336267997</v>
      </c>
      <c r="AD178" s="4">
        <f>Res_Lighting!V177/SUM(Res_Lighting!$B$2:$Y$366)*1000</f>
        <v>0.13792163079004052</v>
      </c>
      <c r="AE178" s="4">
        <f>Res_Lighting!W177/SUM(Res_Lighting!$B$2:$Y$366)*1000</f>
        <v>0.16288752707120138</v>
      </c>
      <c r="AF178" s="4">
        <f>Res_Lighting!X177/SUM(Res_Lighting!$B$2:$Y$366)*1000</f>
        <v>0.19293711747933362</v>
      </c>
      <c r="AG178" s="4">
        <f>Res_Lighting!Y177/SUM(Res_Lighting!$B$2:$Y$366)*1000</f>
        <v>0.17052910103471997</v>
      </c>
      <c r="AH178" s="8">
        <f t="shared" si="25"/>
        <v>2.2683640177621971</v>
      </c>
      <c r="AI178">
        <f t="shared" si="26"/>
        <v>6</v>
      </c>
      <c r="AJ178" t="str">
        <f t="shared" si="27"/>
        <v>No</v>
      </c>
      <c r="AK178" t="str">
        <f t="shared" si="21"/>
        <v>Off</v>
      </c>
      <c r="AL178" t="str">
        <f t="shared" si="22"/>
        <v>6Off</v>
      </c>
      <c r="AM178" s="9" t="str">
        <f t="shared" si="23"/>
        <v>S</v>
      </c>
      <c r="AN178" s="9">
        <f t="shared" si="24"/>
        <v>0.11995061336267997</v>
      </c>
    </row>
    <row r="179" spans="9:40" x14ac:dyDescent="0.25">
      <c r="I179" s="2">
        <f t="shared" si="28"/>
        <v>42912</v>
      </c>
      <c r="J179" s="4">
        <f>Res_Lighting!B178/SUM(Res_Lighting!$B$2:$Y$366)*1000</f>
        <v>0.11393036066776124</v>
      </c>
      <c r="K179" s="4">
        <f>Res_Lighting!C178/SUM(Res_Lighting!$B$2:$Y$366)*1000</f>
        <v>7.2150722334507061E-2</v>
      </c>
      <c r="L179" s="4">
        <f>Res_Lighting!D178/SUM(Res_Lighting!$B$2:$Y$366)*1000</f>
        <v>5.0952949517458213E-2</v>
      </c>
      <c r="M179" s="4">
        <f>Res_Lighting!E178/SUM(Res_Lighting!$B$2:$Y$366)*1000</f>
        <v>4.3816812196680384E-2</v>
      </c>
      <c r="N179" s="4">
        <f>Res_Lighting!F178/SUM(Res_Lighting!$B$2:$Y$366)*1000</f>
        <v>3.8850564261414519E-2</v>
      </c>
      <c r="O179" s="4">
        <f>Res_Lighting!G178/SUM(Res_Lighting!$B$2:$Y$366)*1000</f>
        <v>3.9170594978404236E-2</v>
      </c>
      <c r="P179" s="4">
        <f>Res_Lighting!H178/SUM(Res_Lighting!$B$2:$Y$366)*1000</f>
        <v>4.7940626657754559E-2</v>
      </c>
      <c r="Q179" s="4">
        <f>Res_Lighting!I178/SUM(Res_Lighting!$B$2:$Y$366)*1000</f>
        <v>7.3297839192788941E-2</v>
      </c>
      <c r="R179" s="4">
        <f>Res_Lighting!J178/SUM(Res_Lighting!$B$2:$Y$366)*1000</f>
        <v>8.8446079747324893E-2</v>
      </c>
      <c r="S179" s="4">
        <f>Res_Lighting!K178/SUM(Res_Lighting!$B$2:$Y$366)*1000</f>
        <v>9.8387919119580475E-2</v>
      </c>
      <c r="T179" s="4">
        <f>Res_Lighting!L178/SUM(Res_Lighting!$B$2:$Y$366)*1000</f>
        <v>9.3049951331943048E-2</v>
      </c>
      <c r="U179" s="4">
        <f>Res_Lighting!M178/SUM(Res_Lighting!$B$2:$Y$366)*1000</f>
        <v>8.901474546441443E-2</v>
      </c>
      <c r="V179" s="4">
        <f>Res_Lighting!N178/SUM(Res_Lighting!$B$2:$Y$366)*1000</f>
        <v>8.8938406530058384E-2</v>
      </c>
      <c r="W179" s="4">
        <f>Res_Lighting!O178/SUM(Res_Lighting!$B$2:$Y$366)*1000</f>
        <v>8.8011221813370857E-2</v>
      </c>
      <c r="X179" s="4">
        <f>Res_Lighting!P178/SUM(Res_Lighting!$B$2:$Y$366)*1000</f>
        <v>8.6069332809455196E-2</v>
      </c>
      <c r="Y179" s="4">
        <f>Res_Lighting!Q178/SUM(Res_Lighting!$B$2:$Y$366)*1000</f>
        <v>8.6048025837618419E-2</v>
      </c>
      <c r="Z179" s="4">
        <f>Res_Lighting!R178/SUM(Res_Lighting!$B$2:$Y$366)*1000</f>
        <v>8.8393737198139893E-2</v>
      </c>
      <c r="AA179" s="4">
        <f>Res_Lighting!S178/SUM(Res_Lighting!$B$2:$Y$366)*1000</f>
        <v>9.5320624272537735E-2</v>
      </c>
      <c r="AB179" s="4">
        <f>Res_Lighting!T178/SUM(Res_Lighting!$B$2:$Y$366)*1000</f>
        <v>0.10419655949338841</v>
      </c>
      <c r="AC179" s="4">
        <f>Res_Lighting!U178/SUM(Res_Lighting!$B$2:$Y$366)*1000</f>
        <v>0.12011248235173541</v>
      </c>
      <c r="AD179" s="4">
        <f>Res_Lighting!V178/SUM(Res_Lighting!$B$2:$Y$366)*1000</f>
        <v>0.13810775101334744</v>
      </c>
      <c r="AE179" s="4">
        <f>Res_Lighting!W178/SUM(Res_Lighting!$B$2:$Y$366)*1000</f>
        <v>0.16310733786330656</v>
      </c>
      <c r="AF179" s="4">
        <f>Res_Lighting!X178/SUM(Res_Lighting!$B$2:$Y$366)*1000</f>
        <v>0.19319747910052198</v>
      </c>
      <c r="AG179" s="4">
        <f>Res_Lighting!Y178/SUM(Res_Lighting!$B$2:$Y$366)*1000</f>
        <v>0.17075922385289649</v>
      </c>
      <c r="AH179" s="8">
        <f t="shared" si="25"/>
        <v>2.271271347606409</v>
      </c>
      <c r="AI179">
        <f t="shared" si="26"/>
        <v>6</v>
      </c>
      <c r="AJ179" t="str">
        <f t="shared" si="27"/>
        <v>No</v>
      </c>
      <c r="AK179" t="str">
        <f t="shared" si="21"/>
        <v>On</v>
      </c>
      <c r="AL179" t="str">
        <f t="shared" si="22"/>
        <v>6On</v>
      </c>
      <c r="AM179" s="9" t="str">
        <f t="shared" si="23"/>
        <v>S</v>
      </c>
      <c r="AN179" s="9">
        <f t="shared" si="24"/>
        <v>0.12011248235173541</v>
      </c>
    </row>
    <row r="180" spans="9:40" x14ac:dyDescent="0.25">
      <c r="I180" s="2">
        <f t="shared" si="28"/>
        <v>42913</v>
      </c>
      <c r="J180" s="4">
        <f>Res_Lighting!B179/SUM(Res_Lighting!$B$2:$Y$366)*1000</f>
        <v>0.11408410554481532</v>
      </c>
      <c r="K180" s="4">
        <f>Res_Lighting!C179/SUM(Res_Lighting!$B$2:$Y$366)*1000</f>
        <v>7.2150722334507117E-2</v>
      </c>
      <c r="L180" s="4">
        <f>Res_Lighting!D179/SUM(Res_Lighting!$B$2:$Y$366)*1000</f>
        <v>5.0952949517458268E-2</v>
      </c>
      <c r="M180" s="4">
        <f>Res_Lighting!E179/SUM(Res_Lighting!$B$2:$Y$366)*1000</f>
        <v>4.3816812196680363E-2</v>
      </c>
      <c r="N180" s="4">
        <f>Res_Lighting!F179/SUM(Res_Lighting!$B$2:$Y$366)*1000</f>
        <v>3.885056426141454E-2</v>
      </c>
      <c r="O180" s="4">
        <f>Res_Lighting!G179/SUM(Res_Lighting!$B$2:$Y$366)*1000</f>
        <v>3.9170594978404173E-2</v>
      </c>
      <c r="P180" s="4">
        <f>Res_Lighting!H179/SUM(Res_Lighting!$B$2:$Y$366)*1000</f>
        <v>4.7940626657754601E-2</v>
      </c>
      <c r="Q180" s="4">
        <f>Res_Lighting!I179/SUM(Res_Lighting!$B$2:$Y$366)*1000</f>
        <v>7.3297839192788913E-2</v>
      </c>
      <c r="R180" s="4">
        <f>Res_Lighting!J179/SUM(Res_Lighting!$B$2:$Y$366)*1000</f>
        <v>8.8446079747324879E-2</v>
      </c>
      <c r="S180" s="4">
        <f>Res_Lighting!K179/SUM(Res_Lighting!$B$2:$Y$366)*1000</f>
        <v>9.8387919119580544E-2</v>
      </c>
      <c r="T180" s="4">
        <f>Res_Lighting!L179/SUM(Res_Lighting!$B$2:$Y$366)*1000</f>
        <v>9.3049951331943048E-2</v>
      </c>
      <c r="U180" s="4">
        <f>Res_Lighting!M179/SUM(Res_Lighting!$B$2:$Y$366)*1000</f>
        <v>8.901474546441443E-2</v>
      </c>
      <c r="V180" s="4">
        <f>Res_Lighting!N179/SUM(Res_Lighting!$B$2:$Y$366)*1000</f>
        <v>8.8938406530058411E-2</v>
      </c>
      <c r="W180" s="4">
        <f>Res_Lighting!O179/SUM(Res_Lighting!$B$2:$Y$366)*1000</f>
        <v>8.8011221813370913E-2</v>
      </c>
      <c r="X180" s="4">
        <f>Res_Lighting!P179/SUM(Res_Lighting!$B$2:$Y$366)*1000</f>
        <v>8.6069332809455251E-2</v>
      </c>
      <c r="Y180" s="4">
        <f>Res_Lighting!Q179/SUM(Res_Lighting!$B$2:$Y$366)*1000</f>
        <v>8.6048025837618461E-2</v>
      </c>
      <c r="Z180" s="4">
        <f>Res_Lighting!R179/SUM(Res_Lighting!$B$2:$Y$366)*1000</f>
        <v>8.8393737198139893E-2</v>
      </c>
      <c r="AA180" s="4">
        <f>Res_Lighting!S179/SUM(Res_Lighting!$B$2:$Y$366)*1000</f>
        <v>9.5320624272537749E-2</v>
      </c>
      <c r="AB180" s="4">
        <f>Res_Lighting!T179/SUM(Res_Lighting!$B$2:$Y$366)*1000</f>
        <v>0.10419655949338845</v>
      </c>
      <c r="AC180" s="4">
        <f>Res_Lighting!U179/SUM(Res_Lighting!$B$2:$Y$366)*1000</f>
        <v>0.12011248235173545</v>
      </c>
      <c r="AD180" s="4">
        <f>Res_Lighting!V179/SUM(Res_Lighting!$B$2:$Y$366)*1000</f>
        <v>0.13810775101334741</v>
      </c>
      <c r="AE180" s="4">
        <f>Res_Lighting!W179/SUM(Res_Lighting!$B$2:$Y$366)*1000</f>
        <v>0.16310733786330656</v>
      </c>
      <c r="AF180" s="4">
        <f>Res_Lighting!X179/SUM(Res_Lighting!$B$2:$Y$366)*1000</f>
        <v>0.19319747910052215</v>
      </c>
      <c r="AG180" s="4">
        <f>Res_Lighting!Y179/SUM(Res_Lighting!$B$2:$Y$366)*1000</f>
        <v>0.1707592238528966</v>
      </c>
      <c r="AH180" s="8">
        <f t="shared" si="25"/>
        <v>2.2714250924834634</v>
      </c>
      <c r="AI180">
        <f t="shared" si="26"/>
        <v>6</v>
      </c>
      <c r="AJ180" t="str">
        <f t="shared" si="27"/>
        <v>No</v>
      </c>
      <c r="AK180" t="str">
        <f t="shared" si="21"/>
        <v>On</v>
      </c>
      <c r="AL180" t="str">
        <f t="shared" si="22"/>
        <v>6On</v>
      </c>
      <c r="AM180" s="9" t="str">
        <f t="shared" si="23"/>
        <v>S</v>
      </c>
      <c r="AN180" s="9">
        <f t="shared" si="24"/>
        <v>0.12011248235173545</v>
      </c>
    </row>
    <row r="181" spans="9:40" x14ac:dyDescent="0.25">
      <c r="I181" s="2">
        <f t="shared" si="28"/>
        <v>42914</v>
      </c>
      <c r="J181" s="4">
        <f>Res_Lighting!B180/SUM(Res_Lighting!$B$2:$Y$366)*1000</f>
        <v>0.11408410554481536</v>
      </c>
      <c r="K181" s="4">
        <f>Res_Lighting!C180/SUM(Res_Lighting!$B$2:$Y$366)*1000</f>
        <v>7.2150722334507117E-2</v>
      </c>
      <c r="L181" s="4">
        <f>Res_Lighting!D180/SUM(Res_Lighting!$B$2:$Y$366)*1000</f>
        <v>5.0952949517458268E-2</v>
      </c>
      <c r="M181" s="4">
        <f>Res_Lighting!E180/SUM(Res_Lighting!$B$2:$Y$366)*1000</f>
        <v>4.3816812196680363E-2</v>
      </c>
      <c r="N181" s="4">
        <f>Res_Lighting!F180/SUM(Res_Lighting!$B$2:$Y$366)*1000</f>
        <v>3.885056426141454E-2</v>
      </c>
      <c r="O181" s="4">
        <f>Res_Lighting!G180/SUM(Res_Lighting!$B$2:$Y$366)*1000</f>
        <v>3.9170594978404173E-2</v>
      </c>
      <c r="P181" s="4">
        <f>Res_Lighting!H180/SUM(Res_Lighting!$B$2:$Y$366)*1000</f>
        <v>4.7940626657754601E-2</v>
      </c>
      <c r="Q181" s="4">
        <f>Res_Lighting!I180/SUM(Res_Lighting!$B$2:$Y$366)*1000</f>
        <v>7.3297839192788913E-2</v>
      </c>
      <c r="R181" s="4">
        <f>Res_Lighting!J180/SUM(Res_Lighting!$B$2:$Y$366)*1000</f>
        <v>8.8446079747324879E-2</v>
      </c>
      <c r="S181" s="4">
        <f>Res_Lighting!K180/SUM(Res_Lighting!$B$2:$Y$366)*1000</f>
        <v>9.8387919119580544E-2</v>
      </c>
      <c r="T181" s="4">
        <f>Res_Lighting!L180/SUM(Res_Lighting!$B$2:$Y$366)*1000</f>
        <v>9.3049951331943048E-2</v>
      </c>
      <c r="U181" s="4">
        <f>Res_Lighting!M180/SUM(Res_Lighting!$B$2:$Y$366)*1000</f>
        <v>8.901474546441443E-2</v>
      </c>
      <c r="V181" s="4">
        <f>Res_Lighting!N180/SUM(Res_Lighting!$B$2:$Y$366)*1000</f>
        <v>8.8938406530058411E-2</v>
      </c>
      <c r="W181" s="4">
        <f>Res_Lighting!O180/SUM(Res_Lighting!$B$2:$Y$366)*1000</f>
        <v>8.8011221813370913E-2</v>
      </c>
      <c r="X181" s="4">
        <f>Res_Lighting!P180/SUM(Res_Lighting!$B$2:$Y$366)*1000</f>
        <v>8.6069332809455251E-2</v>
      </c>
      <c r="Y181" s="4">
        <f>Res_Lighting!Q180/SUM(Res_Lighting!$B$2:$Y$366)*1000</f>
        <v>8.6048025837618461E-2</v>
      </c>
      <c r="Z181" s="4">
        <f>Res_Lighting!R180/SUM(Res_Lighting!$B$2:$Y$366)*1000</f>
        <v>8.8393737198139893E-2</v>
      </c>
      <c r="AA181" s="4">
        <f>Res_Lighting!S180/SUM(Res_Lighting!$B$2:$Y$366)*1000</f>
        <v>9.5320624272537749E-2</v>
      </c>
      <c r="AB181" s="4">
        <f>Res_Lighting!T180/SUM(Res_Lighting!$B$2:$Y$366)*1000</f>
        <v>0.10419655949338845</v>
      </c>
      <c r="AC181" s="4">
        <f>Res_Lighting!U180/SUM(Res_Lighting!$B$2:$Y$366)*1000</f>
        <v>0.12011248235173545</v>
      </c>
      <c r="AD181" s="4">
        <f>Res_Lighting!V180/SUM(Res_Lighting!$B$2:$Y$366)*1000</f>
        <v>0.13810775101334741</v>
      </c>
      <c r="AE181" s="4">
        <f>Res_Lighting!W180/SUM(Res_Lighting!$B$2:$Y$366)*1000</f>
        <v>0.16310733786330656</v>
      </c>
      <c r="AF181" s="4">
        <f>Res_Lighting!X180/SUM(Res_Lighting!$B$2:$Y$366)*1000</f>
        <v>0.19319747910052215</v>
      </c>
      <c r="AG181" s="4">
        <f>Res_Lighting!Y180/SUM(Res_Lighting!$B$2:$Y$366)*1000</f>
        <v>0.1707592238528966</v>
      </c>
      <c r="AH181" s="8">
        <f t="shared" si="25"/>
        <v>2.2714250924834634</v>
      </c>
      <c r="AI181">
        <f t="shared" si="26"/>
        <v>6</v>
      </c>
      <c r="AJ181" t="str">
        <f t="shared" si="27"/>
        <v>No</v>
      </c>
      <c r="AK181" t="str">
        <f t="shared" si="21"/>
        <v>On</v>
      </c>
      <c r="AL181" t="str">
        <f t="shared" si="22"/>
        <v>6On</v>
      </c>
      <c r="AM181" s="9" t="str">
        <f t="shared" si="23"/>
        <v>S</v>
      </c>
      <c r="AN181" s="9">
        <f t="shared" si="24"/>
        <v>0.12011248235173545</v>
      </c>
    </row>
    <row r="182" spans="9:40" x14ac:dyDescent="0.25">
      <c r="I182" s="2">
        <f t="shared" si="28"/>
        <v>42915</v>
      </c>
      <c r="J182" s="4">
        <f>Res_Lighting!B181/SUM(Res_Lighting!$B$2:$Y$366)*1000</f>
        <v>0.11408410554481536</v>
      </c>
      <c r="K182" s="4">
        <f>Res_Lighting!C181/SUM(Res_Lighting!$B$2:$Y$366)*1000</f>
        <v>7.2150722334507117E-2</v>
      </c>
      <c r="L182" s="4">
        <f>Res_Lighting!D181/SUM(Res_Lighting!$B$2:$Y$366)*1000</f>
        <v>5.0952949517458268E-2</v>
      </c>
      <c r="M182" s="4">
        <f>Res_Lighting!E181/SUM(Res_Lighting!$B$2:$Y$366)*1000</f>
        <v>4.3816812196680363E-2</v>
      </c>
      <c r="N182" s="4">
        <f>Res_Lighting!F181/SUM(Res_Lighting!$B$2:$Y$366)*1000</f>
        <v>3.885056426141454E-2</v>
      </c>
      <c r="O182" s="4">
        <f>Res_Lighting!G181/SUM(Res_Lighting!$B$2:$Y$366)*1000</f>
        <v>3.9170594978404173E-2</v>
      </c>
      <c r="P182" s="4">
        <f>Res_Lighting!H181/SUM(Res_Lighting!$B$2:$Y$366)*1000</f>
        <v>4.7940626657754601E-2</v>
      </c>
      <c r="Q182" s="4">
        <f>Res_Lighting!I181/SUM(Res_Lighting!$B$2:$Y$366)*1000</f>
        <v>7.3297839192788913E-2</v>
      </c>
      <c r="R182" s="4">
        <f>Res_Lighting!J181/SUM(Res_Lighting!$B$2:$Y$366)*1000</f>
        <v>8.8446079747324879E-2</v>
      </c>
      <c r="S182" s="4">
        <f>Res_Lighting!K181/SUM(Res_Lighting!$B$2:$Y$366)*1000</f>
        <v>9.8387919119580544E-2</v>
      </c>
      <c r="T182" s="4">
        <f>Res_Lighting!L181/SUM(Res_Lighting!$B$2:$Y$366)*1000</f>
        <v>9.3049951331943048E-2</v>
      </c>
      <c r="U182" s="4">
        <f>Res_Lighting!M181/SUM(Res_Lighting!$B$2:$Y$366)*1000</f>
        <v>8.901474546441443E-2</v>
      </c>
      <c r="V182" s="4">
        <f>Res_Lighting!N181/SUM(Res_Lighting!$B$2:$Y$366)*1000</f>
        <v>8.8938406530058411E-2</v>
      </c>
      <c r="W182" s="4">
        <f>Res_Lighting!O181/SUM(Res_Lighting!$B$2:$Y$366)*1000</f>
        <v>8.8011221813370913E-2</v>
      </c>
      <c r="X182" s="4">
        <f>Res_Lighting!P181/SUM(Res_Lighting!$B$2:$Y$366)*1000</f>
        <v>8.6069332809455251E-2</v>
      </c>
      <c r="Y182" s="4">
        <f>Res_Lighting!Q181/SUM(Res_Lighting!$B$2:$Y$366)*1000</f>
        <v>8.6048025837618461E-2</v>
      </c>
      <c r="Z182" s="4">
        <f>Res_Lighting!R181/SUM(Res_Lighting!$B$2:$Y$366)*1000</f>
        <v>8.8393737198139893E-2</v>
      </c>
      <c r="AA182" s="4">
        <f>Res_Lighting!S181/SUM(Res_Lighting!$B$2:$Y$366)*1000</f>
        <v>9.5320624272537749E-2</v>
      </c>
      <c r="AB182" s="4">
        <f>Res_Lighting!T181/SUM(Res_Lighting!$B$2:$Y$366)*1000</f>
        <v>0.10419655949338845</v>
      </c>
      <c r="AC182" s="4">
        <f>Res_Lighting!U181/SUM(Res_Lighting!$B$2:$Y$366)*1000</f>
        <v>0.12011248235173545</v>
      </c>
      <c r="AD182" s="4">
        <f>Res_Lighting!V181/SUM(Res_Lighting!$B$2:$Y$366)*1000</f>
        <v>0.13810775101334741</v>
      </c>
      <c r="AE182" s="4">
        <f>Res_Lighting!W181/SUM(Res_Lighting!$B$2:$Y$366)*1000</f>
        <v>0.16310733786330656</v>
      </c>
      <c r="AF182" s="4">
        <f>Res_Lighting!X181/SUM(Res_Lighting!$B$2:$Y$366)*1000</f>
        <v>0.19319747910052215</v>
      </c>
      <c r="AG182" s="4">
        <f>Res_Lighting!Y181/SUM(Res_Lighting!$B$2:$Y$366)*1000</f>
        <v>0.1707592238528966</v>
      </c>
      <c r="AH182" s="8">
        <f t="shared" si="25"/>
        <v>2.2714250924834634</v>
      </c>
      <c r="AI182">
        <f t="shared" si="26"/>
        <v>6</v>
      </c>
      <c r="AJ182" t="str">
        <f t="shared" si="27"/>
        <v>No</v>
      </c>
      <c r="AK182" t="str">
        <f t="shared" si="21"/>
        <v>On</v>
      </c>
      <c r="AL182" t="str">
        <f t="shared" si="22"/>
        <v>6On</v>
      </c>
      <c r="AM182" s="9" t="str">
        <f t="shared" si="23"/>
        <v>S</v>
      </c>
      <c r="AN182" s="9">
        <f t="shared" si="24"/>
        <v>0.12011248235173545</v>
      </c>
    </row>
    <row r="183" spans="9:40" x14ac:dyDescent="0.25">
      <c r="I183" s="2">
        <f t="shared" si="28"/>
        <v>42916</v>
      </c>
      <c r="J183" s="4">
        <f>Res_Lighting!B182/SUM(Res_Lighting!$B$2:$Y$366)*1000</f>
        <v>0.11408410554481536</v>
      </c>
      <c r="K183" s="4">
        <f>Res_Lighting!C182/SUM(Res_Lighting!$B$2:$Y$366)*1000</f>
        <v>7.2150722334507117E-2</v>
      </c>
      <c r="L183" s="4">
        <f>Res_Lighting!D182/SUM(Res_Lighting!$B$2:$Y$366)*1000</f>
        <v>5.0952949517458268E-2</v>
      </c>
      <c r="M183" s="4">
        <f>Res_Lighting!E182/SUM(Res_Lighting!$B$2:$Y$366)*1000</f>
        <v>4.3816812196680363E-2</v>
      </c>
      <c r="N183" s="4">
        <f>Res_Lighting!F182/SUM(Res_Lighting!$B$2:$Y$366)*1000</f>
        <v>3.885056426141454E-2</v>
      </c>
      <c r="O183" s="4">
        <f>Res_Lighting!G182/SUM(Res_Lighting!$B$2:$Y$366)*1000</f>
        <v>3.9170594978404173E-2</v>
      </c>
      <c r="P183" s="4">
        <f>Res_Lighting!H182/SUM(Res_Lighting!$B$2:$Y$366)*1000</f>
        <v>4.7940626657754601E-2</v>
      </c>
      <c r="Q183" s="4">
        <f>Res_Lighting!I182/SUM(Res_Lighting!$B$2:$Y$366)*1000</f>
        <v>7.3297839192788913E-2</v>
      </c>
      <c r="R183" s="4">
        <f>Res_Lighting!J182/SUM(Res_Lighting!$B$2:$Y$366)*1000</f>
        <v>8.8446079747324879E-2</v>
      </c>
      <c r="S183" s="4">
        <f>Res_Lighting!K182/SUM(Res_Lighting!$B$2:$Y$366)*1000</f>
        <v>9.8387919119580544E-2</v>
      </c>
      <c r="T183" s="4">
        <f>Res_Lighting!L182/SUM(Res_Lighting!$B$2:$Y$366)*1000</f>
        <v>9.3049951331943048E-2</v>
      </c>
      <c r="U183" s="4">
        <f>Res_Lighting!M182/SUM(Res_Lighting!$B$2:$Y$366)*1000</f>
        <v>8.901474546441443E-2</v>
      </c>
      <c r="V183" s="4">
        <f>Res_Lighting!N182/SUM(Res_Lighting!$B$2:$Y$366)*1000</f>
        <v>8.8938406530058411E-2</v>
      </c>
      <c r="W183" s="4">
        <f>Res_Lighting!O182/SUM(Res_Lighting!$B$2:$Y$366)*1000</f>
        <v>8.8011221813370913E-2</v>
      </c>
      <c r="X183" s="4">
        <f>Res_Lighting!P182/SUM(Res_Lighting!$B$2:$Y$366)*1000</f>
        <v>8.6069332809455251E-2</v>
      </c>
      <c r="Y183" s="4">
        <f>Res_Lighting!Q182/SUM(Res_Lighting!$B$2:$Y$366)*1000</f>
        <v>8.6048025837618461E-2</v>
      </c>
      <c r="Z183" s="4">
        <f>Res_Lighting!R182/SUM(Res_Lighting!$B$2:$Y$366)*1000</f>
        <v>8.8393737198139893E-2</v>
      </c>
      <c r="AA183" s="4">
        <f>Res_Lighting!S182/SUM(Res_Lighting!$B$2:$Y$366)*1000</f>
        <v>9.5320624272537749E-2</v>
      </c>
      <c r="AB183" s="4">
        <f>Res_Lighting!T182/SUM(Res_Lighting!$B$2:$Y$366)*1000</f>
        <v>0.10419655949338845</v>
      </c>
      <c r="AC183" s="4">
        <f>Res_Lighting!U182/SUM(Res_Lighting!$B$2:$Y$366)*1000</f>
        <v>0.12011248235173545</v>
      </c>
      <c r="AD183" s="4">
        <f>Res_Lighting!V182/SUM(Res_Lighting!$B$2:$Y$366)*1000</f>
        <v>0.13810775101334741</v>
      </c>
      <c r="AE183" s="4">
        <f>Res_Lighting!W182/SUM(Res_Lighting!$B$2:$Y$366)*1000</f>
        <v>0.16310733786330656</v>
      </c>
      <c r="AF183" s="4">
        <f>Res_Lighting!X182/SUM(Res_Lighting!$B$2:$Y$366)*1000</f>
        <v>0.19319747910052215</v>
      </c>
      <c r="AG183" s="4">
        <f>Res_Lighting!Y182/SUM(Res_Lighting!$B$2:$Y$366)*1000</f>
        <v>0.1707592238528966</v>
      </c>
      <c r="AH183" s="8">
        <f t="shared" si="25"/>
        <v>2.2714250924834634</v>
      </c>
      <c r="AI183">
        <f t="shared" si="26"/>
        <v>6</v>
      </c>
      <c r="AJ183" t="str">
        <f t="shared" si="27"/>
        <v>No</v>
      </c>
      <c r="AK183" t="str">
        <f t="shared" si="21"/>
        <v>On</v>
      </c>
      <c r="AL183" t="str">
        <f t="shared" si="22"/>
        <v>6On</v>
      </c>
      <c r="AM183" s="9" t="str">
        <f t="shared" si="23"/>
        <v>S</v>
      </c>
      <c r="AN183" s="9">
        <f t="shared" si="24"/>
        <v>0.12011248235173545</v>
      </c>
    </row>
    <row r="184" spans="9:40" x14ac:dyDescent="0.25">
      <c r="I184" s="2">
        <f t="shared" si="28"/>
        <v>42917</v>
      </c>
      <c r="J184" s="4">
        <f>Res_Lighting!B183/SUM(Res_Lighting!$B$2:$Y$366)*1000</f>
        <v>0.11408410554481536</v>
      </c>
      <c r="K184" s="4">
        <f>Res_Lighting!C183/SUM(Res_Lighting!$B$2:$Y$366)*1000</f>
        <v>7.8964717822015459E-2</v>
      </c>
      <c r="L184" s="4">
        <f>Res_Lighting!D183/SUM(Res_Lighting!$B$2:$Y$366)*1000</f>
        <v>5.7275068838853013E-2</v>
      </c>
      <c r="M184" s="4">
        <f>Res_Lighting!E183/SUM(Res_Lighting!$B$2:$Y$366)*1000</f>
        <v>4.7056569537965963E-2</v>
      </c>
      <c r="N184" s="4">
        <f>Res_Lighting!F183/SUM(Res_Lighting!$B$2:$Y$366)*1000</f>
        <v>4.1717105199365091E-2</v>
      </c>
      <c r="O184" s="4">
        <f>Res_Lighting!G183/SUM(Res_Lighting!$B$2:$Y$366)*1000</f>
        <v>4.1453007360658677E-2</v>
      </c>
      <c r="P184" s="4">
        <f>Res_Lighting!H183/SUM(Res_Lighting!$B$2:$Y$366)*1000</f>
        <v>4.7555622080354347E-2</v>
      </c>
      <c r="Q184" s="4">
        <f>Res_Lighting!I183/SUM(Res_Lighting!$B$2:$Y$366)*1000</f>
        <v>6.6817881842914512E-2</v>
      </c>
      <c r="R184" s="4">
        <f>Res_Lighting!J183/SUM(Res_Lighting!$B$2:$Y$366)*1000</f>
        <v>7.8308007350559053E-2</v>
      </c>
      <c r="S184" s="4">
        <f>Res_Lighting!K183/SUM(Res_Lighting!$B$2:$Y$366)*1000</f>
        <v>8.4723179356003681E-2</v>
      </c>
      <c r="T184" s="4">
        <f>Res_Lighting!L183/SUM(Res_Lighting!$B$2:$Y$366)*1000</f>
        <v>8.1417564724933028E-2</v>
      </c>
      <c r="U184" s="4">
        <f>Res_Lighting!M183/SUM(Res_Lighting!$B$2:$Y$366)*1000</f>
        <v>8.0624256054175336E-2</v>
      </c>
      <c r="V184" s="4">
        <f>Res_Lighting!N183/SUM(Res_Lighting!$B$2:$Y$366)*1000</f>
        <v>7.9233437451715544E-2</v>
      </c>
      <c r="W184" s="4">
        <f>Res_Lighting!O183/SUM(Res_Lighting!$B$2:$Y$366)*1000</f>
        <v>7.6545490823024864E-2</v>
      </c>
      <c r="X184" s="4">
        <f>Res_Lighting!P183/SUM(Res_Lighting!$B$2:$Y$366)*1000</f>
        <v>7.504385012164895E-2</v>
      </c>
      <c r="Y184" s="4">
        <f>Res_Lighting!Q183/SUM(Res_Lighting!$B$2:$Y$366)*1000</f>
        <v>7.4173181623194265E-2</v>
      </c>
      <c r="Z184" s="4">
        <f>Res_Lighting!R183/SUM(Res_Lighting!$B$2:$Y$366)*1000</f>
        <v>7.3365162668141332E-2</v>
      </c>
      <c r="AA184" s="4">
        <f>Res_Lighting!S183/SUM(Res_Lighting!$B$2:$Y$366)*1000</f>
        <v>7.7201627511424759E-2</v>
      </c>
      <c r="AB184" s="4">
        <f>Res_Lighting!T183/SUM(Res_Lighting!$B$2:$Y$366)*1000</f>
        <v>8.2420468149336304E-2</v>
      </c>
      <c r="AC184" s="4">
        <f>Res_Lighting!U183/SUM(Res_Lighting!$B$2:$Y$366)*1000</f>
        <v>9.0875583942796087E-2</v>
      </c>
      <c r="AD184" s="4">
        <f>Res_Lighting!V183/SUM(Res_Lighting!$B$2:$Y$366)*1000</f>
        <v>0.1048360031414614</v>
      </c>
      <c r="AE184" s="4">
        <f>Res_Lighting!W183/SUM(Res_Lighting!$B$2:$Y$366)*1000</f>
        <v>0.13667720481449344</v>
      </c>
      <c r="AF184" s="4">
        <f>Res_Lighting!X183/SUM(Res_Lighting!$B$2:$Y$366)*1000</f>
        <v>0.18244079206644442</v>
      </c>
      <c r="AG184" s="4">
        <f>Res_Lighting!Y183/SUM(Res_Lighting!$B$2:$Y$366)*1000</f>
        <v>0.16971202657248388</v>
      </c>
      <c r="AH184" s="8">
        <f t="shared" si="25"/>
        <v>2.0425219145987792</v>
      </c>
      <c r="AI184">
        <f t="shared" si="26"/>
        <v>7</v>
      </c>
      <c r="AJ184" t="str">
        <f t="shared" si="27"/>
        <v>No</v>
      </c>
      <c r="AK184" t="str">
        <f t="shared" si="21"/>
        <v>Off</v>
      </c>
      <c r="AL184" t="str">
        <f t="shared" si="22"/>
        <v>7Off</v>
      </c>
      <c r="AM184" s="9" t="str">
        <f t="shared" si="23"/>
        <v>S</v>
      </c>
      <c r="AN184" s="9">
        <f t="shared" si="24"/>
        <v>9.0875583942796087E-2</v>
      </c>
    </row>
    <row r="185" spans="9:40" x14ac:dyDescent="0.25">
      <c r="I185" s="2">
        <f t="shared" si="28"/>
        <v>42918</v>
      </c>
      <c r="J185" s="4">
        <f>Res_Lighting!B184/SUM(Res_Lighting!$B$2:$Y$366)*1000</f>
        <v>0.12128468615984064</v>
      </c>
      <c r="K185" s="4">
        <f>Res_Lighting!C184/SUM(Res_Lighting!$B$2:$Y$366)*1000</f>
        <v>7.8964717822015459E-2</v>
      </c>
      <c r="L185" s="4">
        <f>Res_Lighting!D184/SUM(Res_Lighting!$B$2:$Y$366)*1000</f>
        <v>5.7275068838853013E-2</v>
      </c>
      <c r="M185" s="4">
        <f>Res_Lighting!E184/SUM(Res_Lighting!$B$2:$Y$366)*1000</f>
        <v>4.7056569537965963E-2</v>
      </c>
      <c r="N185" s="4">
        <f>Res_Lighting!F184/SUM(Res_Lighting!$B$2:$Y$366)*1000</f>
        <v>4.1717105199365091E-2</v>
      </c>
      <c r="O185" s="4">
        <f>Res_Lighting!G184/SUM(Res_Lighting!$B$2:$Y$366)*1000</f>
        <v>4.1453007360658677E-2</v>
      </c>
      <c r="P185" s="4">
        <f>Res_Lighting!H184/SUM(Res_Lighting!$B$2:$Y$366)*1000</f>
        <v>4.7555622080354347E-2</v>
      </c>
      <c r="Q185" s="4">
        <f>Res_Lighting!I184/SUM(Res_Lighting!$B$2:$Y$366)*1000</f>
        <v>6.6817881842914512E-2</v>
      </c>
      <c r="R185" s="4">
        <f>Res_Lighting!J184/SUM(Res_Lighting!$B$2:$Y$366)*1000</f>
        <v>7.8308007350559053E-2</v>
      </c>
      <c r="S185" s="4">
        <f>Res_Lighting!K184/SUM(Res_Lighting!$B$2:$Y$366)*1000</f>
        <v>8.4723179356003681E-2</v>
      </c>
      <c r="T185" s="4">
        <f>Res_Lighting!L184/SUM(Res_Lighting!$B$2:$Y$366)*1000</f>
        <v>8.1417564724933028E-2</v>
      </c>
      <c r="U185" s="4">
        <f>Res_Lighting!M184/SUM(Res_Lighting!$B$2:$Y$366)*1000</f>
        <v>8.0624256054175336E-2</v>
      </c>
      <c r="V185" s="4">
        <f>Res_Lighting!N184/SUM(Res_Lighting!$B$2:$Y$366)*1000</f>
        <v>7.9233437451715544E-2</v>
      </c>
      <c r="W185" s="4">
        <f>Res_Lighting!O184/SUM(Res_Lighting!$B$2:$Y$366)*1000</f>
        <v>7.6545490823024864E-2</v>
      </c>
      <c r="X185" s="4">
        <f>Res_Lighting!P184/SUM(Res_Lighting!$B$2:$Y$366)*1000</f>
        <v>7.504385012164895E-2</v>
      </c>
      <c r="Y185" s="4">
        <f>Res_Lighting!Q184/SUM(Res_Lighting!$B$2:$Y$366)*1000</f>
        <v>7.4173181623194265E-2</v>
      </c>
      <c r="Z185" s="4">
        <f>Res_Lighting!R184/SUM(Res_Lighting!$B$2:$Y$366)*1000</f>
        <v>7.3365162668141332E-2</v>
      </c>
      <c r="AA185" s="4">
        <f>Res_Lighting!S184/SUM(Res_Lighting!$B$2:$Y$366)*1000</f>
        <v>7.7201627511424759E-2</v>
      </c>
      <c r="AB185" s="4">
        <f>Res_Lighting!T184/SUM(Res_Lighting!$B$2:$Y$366)*1000</f>
        <v>8.2420468149336304E-2</v>
      </c>
      <c r="AC185" s="4">
        <f>Res_Lighting!U184/SUM(Res_Lighting!$B$2:$Y$366)*1000</f>
        <v>9.0875583942796087E-2</v>
      </c>
      <c r="AD185" s="4">
        <f>Res_Lighting!V184/SUM(Res_Lighting!$B$2:$Y$366)*1000</f>
        <v>0.1048360031414614</v>
      </c>
      <c r="AE185" s="4">
        <f>Res_Lighting!W184/SUM(Res_Lighting!$B$2:$Y$366)*1000</f>
        <v>0.13667720481449344</v>
      </c>
      <c r="AF185" s="4">
        <f>Res_Lighting!X184/SUM(Res_Lighting!$B$2:$Y$366)*1000</f>
        <v>0.18244079206644442</v>
      </c>
      <c r="AG185" s="4">
        <f>Res_Lighting!Y184/SUM(Res_Lighting!$B$2:$Y$366)*1000</f>
        <v>0.16971202657248388</v>
      </c>
      <c r="AH185" s="8">
        <f t="shared" si="25"/>
        <v>2.0497224952138042</v>
      </c>
      <c r="AI185">
        <f t="shared" si="26"/>
        <v>7</v>
      </c>
      <c r="AJ185" t="str">
        <f t="shared" si="27"/>
        <v>No</v>
      </c>
      <c r="AK185" t="str">
        <f t="shared" si="21"/>
        <v>Off</v>
      </c>
      <c r="AL185" t="str">
        <f t="shared" si="22"/>
        <v>7Off</v>
      </c>
      <c r="AM185" s="9" t="str">
        <f t="shared" si="23"/>
        <v>S</v>
      </c>
      <c r="AN185" s="9">
        <f t="shared" si="24"/>
        <v>9.0875583942796087E-2</v>
      </c>
    </row>
    <row r="186" spans="9:40" x14ac:dyDescent="0.25">
      <c r="I186" s="2">
        <f t="shared" si="28"/>
        <v>42919</v>
      </c>
      <c r="J186" s="4">
        <f>Res_Lighting!B185/SUM(Res_Lighting!$B$2:$Y$366)*1000</f>
        <v>0.12128468615984064</v>
      </c>
      <c r="K186" s="4">
        <f>Res_Lighting!C185/SUM(Res_Lighting!$B$2:$Y$366)*1000</f>
        <v>7.9071277836062673E-2</v>
      </c>
      <c r="L186" s="4">
        <f>Res_Lighting!D185/SUM(Res_Lighting!$B$2:$Y$366)*1000</f>
        <v>5.7352359460644105E-2</v>
      </c>
      <c r="M186" s="4">
        <f>Res_Lighting!E185/SUM(Res_Lighting!$B$2:$Y$366)*1000</f>
        <v>4.7120070666688801E-2</v>
      </c>
      <c r="N186" s="4">
        <f>Res_Lighting!F185/SUM(Res_Lighting!$B$2:$Y$366)*1000</f>
        <v>4.1773400915207107E-2</v>
      </c>
      <c r="O186" s="4">
        <f>Res_Lighting!G185/SUM(Res_Lighting!$B$2:$Y$366)*1000</f>
        <v>4.1508946686074931E-2</v>
      </c>
      <c r="P186" s="4">
        <f>Res_Lighting!H185/SUM(Res_Lighting!$B$2:$Y$366)*1000</f>
        <v>4.7619796662328101E-2</v>
      </c>
      <c r="Q186" s="4">
        <f>Res_Lighting!I185/SUM(Res_Lighting!$B$2:$Y$366)*1000</f>
        <v>6.6908050143697051E-2</v>
      </c>
      <c r="R186" s="4">
        <f>Res_Lighting!J185/SUM(Res_Lighting!$B$2:$Y$366)*1000</f>
        <v>7.8413681157715437E-2</v>
      </c>
      <c r="S186" s="4">
        <f>Res_Lighting!K185/SUM(Res_Lighting!$B$2:$Y$366)*1000</f>
        <v>8.4837510204404193E-2</v>
      </c>
      <c r="T186" s="4">
        <f>Res_Lighting!L185/SUM(Res_Lighting!$B$2:$Y$366)*1000</f>
        <v>8.1527434766643758E-2</v>
      </c>
      <c r="U186" s="4">
        <f>Res_Lighting!M185/SUM(Res_Lighting!$B$2:$Y$366)*1000</f>
        <v>8.0733055554694511E-2</v>
      </c>
      <c r="V186" s="4">
        <f>Res_Lighting!N185/SUM(Res_Lighting!$B$2:$Y$366)*1000</f>
        <v>7.934036009312731E-2</v>
      </c>
      <c r="W186" s="4">
        <f>Res_Lighting!O185/SUM(Res_Lighting!$B$2:$Y$366)*1000</f>
        <v>7.6648786178245831E-2</v>
      </c>
      <c r="X186" s="4">
        <f>Res_Lighting!P185/SUM(Res_Lighting!$B$2:$Y$366)*1000</f>
        <v>7.5145119067371549E-2</v>
      </c>
      <c r="Y186" s="4">
        <f>Res_Lighting!Q185/SUM(Res_Lighting!$B$2:$Y$366)*1000</f>
        <v>7.4273275633452124E-2</v>
      </c>
      <c r="Z186" s="4">
        <f>Res_Lighting!R185/SUM(Res_Lighting!$B$2:$Y$366)*1000</f>
        <v>7.3464166286214327E-2</v>
      </c>
      <c r="AA186" s="4">
        <f>Res_Lighting!S185/SUM(Res_Lighting!$B$2:$Y$366)*1000</f>
        <v>7.7305808299237166E-2</v>
      </c>
      <c r="AB186" s="4">
        <f>Res_Lighting!T185/SUM(Res_Lighting!$B$2:$Y$366)*1000</f>
        <v>8.2531691572733601E-2</v>
      </c>
      <c r="AC186" s="4">
        <f>Res_Lighting!U185/SUM(Res_Lighting!$B$2:$Y$366)*1000</f>
        <v>9.0998217237368395E-2</v>
      </c>
      <c r="AD186" s="4">
        <f>Res_Lighting!V185/SUM(Res_Lighting!$B$2:$Y$366)*1000</f>
        <v>0.1049774755138769</v>
      </c>
      <c r="AE186" s="4">
        <f>Res_Lighting!W185/SUM(Res_Lighting!$B$2:$Y$366)*1000</f>
        <v>0.13686164573021725</v>
      </c>
      <c r="AF186" s="4">
        <f>Res_Lighting!X185/SUM(Res_Lighting!$B$2:$Y$366)*1000</f>
        <v>0.18268698927833341</v>
      </c>
      <c r="AG186" s="4">
        <f>Res_Lighting!Y185/SUM(Res_Lighting!$B$2:$Y$366)*1000</f>
        <v>0.16994104677839786</v>
      </c>
      <c r="AH186" s="8">
        <f t="shared" si="25"/>
        <v>2.052324851882577</v>
      </c>
      <c r="AI186">
        <f t="shared" si="26"/>
        <v>7</v>
      </c>
      <c r="AJ186" t="str">
        <f t="shared" si="27"/>
        <v>No</v>
      </c>
      <c r="AK186" t="str">
        <f t="shared" si="21"/>
        <v>On</v>
      </c>
      <c r="AL186" t="str">
        <f t="shared" si="22"/>
        <v>7On</v>
      </c>
      <c r="AM186" s="9" t="str">
        <f t="shared" si="23"/>
        <v>S</v>
      </c>
      <c r="AN186" s="9">
        <f t="shared" si="24"/>
        <v>9.0998217237368395E-2</v>
      </c>
    </row>
    <row r="187" spans="9:40" x14ac:dyDescent="0.25">
      <c r="I187" s="2">
        <f t="shared" si="28"/>
        <v>42920</v>
      </c>
      <c r="J187" s="4">
        <f>Res_Lighting!B186/SUM(Res_Lighting!$B$2:$Y$366)*1000</f>
        <v>0.12144835543160362</v>
      </c>
      <c r="K187" s="4">
        <f>Res_Lighting!C186/SUM(Res_Lighting!$B$2:$Y$366)*1000</f>
        <v>7.8964717822015459E-2</v>
      </c>
      <c r="L187" s="4">
        <f>Res_Lighting!D186/SUM(Res_Lighting!$B$2:$Y$366)*1000</f>
        <v>5.7275068838853013E-2</v>
      </c>
      <c r="M187" s="4">
        <f>Res_Lighting!E186/SUM(Res_Lighting!$B$2:$Y$366)*1000</f>
        <v>4.7056569537965963E-2</v>
      </c>
      <c r="N187" s="4">
        <f>Res_Lighting!F186/SUM(Res_Lighting!$B$2:$Y$366)*1000</f>
        <v>4.1717105199365091E-2</v>
      </c>
      <c r="O187" s="4">
        <f>Res_Lighting!G186/SUM(Res_Lighting!$B$2:$Y$366)*1000</f>
        <v>4.1453007360658677E-2</v>
      </c>
      <c r="P187" s="4">
        <f>Res_Lighting!H186/SUM(Res_Lighting!$B$2:$Y$366)*1000</f>
        <v>4.7555622080354347E-2</v>
      </c>
      <c r="Q187" s="4">
        <f>Res_Lighting!I186/SUM(Res_Lighting!$B$2:$Y$366)*1000</f>
        <v>6.6817881842914512E-2</v>
      </c>
      <c r="R187" s="4">
        <f>Res_Lighting!J186/SUM(Res_Lighting!$B$2:$Y$366)*1000</f>
        <v>7.8308007350559053E-2</v>
      </c>
      <c r="S187" s="4">
        <f>Res_Lighting!K186/SUM(Res_Lighting!$B$2:$Y$366)*1000</f>
        <v>8.4723179356003681E-2</v>
      </c>
      <c r="T187" s="4">
        <f>Res_Lighting!L186/SUM(Res_Lighting!$B$2:$Y$366)*1000</f>
        <v>8.1417564724933028E-2</v>
      </c>
      <c r="U187" s="4">
        <f>Res_Lighting!M186/SUM(Res_Lighting!$B$2:$Y$366)*1000</f>
        <v>8.0624256054175336E-2</v>
      </c>
      <c r="V187" s="4">
        <f>Res_Lighting!N186/SUM(Res_Lighting!$B$2:$Y$366)*1000</f>
        <v>7.9233437451715544E-2</v>
      </c>
      <c r="W187" s="4">
        <f>Res_Lighting!O186/SUM(Res_Lighting!$B$2:$Y$366)*1000</f>
        <v>7.6545490823024864E-2</v>
      </c>
      <c r="X187" s="4">
        <f>Res_Lighting!P186/SUM(Res_Lighting!$B$2:$Y$366)*1000</f>
        <v>7.504385012164895E-2</v>
      </c>
      <c r="Y187" s="4">
        <f>Res_Lighting!Q186/SUM(Res_Lighting!$B$2:$Y$366)*1000</f>
        <v>7.4173181623194265E-2</v>
      </c>
      <c r="Z187" s="4">
        <f>Res_Lighting!R186/SUM(Res_Lighting!$B$2:$Y$366)*1000</f>
        <v>7.3365162668141332E-2</v>
      </c>
      <c r="AA187" s="4">
        <f>Res_Lighting!S186/SUM(Res_Lighting!$B$2:$Y$366)*1000</f>
        <v>7.7201627511424759E-2</v>
      </c>
      <c r="AB187" s="4">
        <f>Res_Lighting!T186/SUM(Res_Lighting!$B$2:$Y$366)*1000</f>
        <v>8.2420468149336304E-2</v>
      </c>
      <c r="AC187" s="4">
        <f>Res_Lighting!U186/SUM(Res_Lighting!$B$2:$Y$366)*1000</f>
        <v>9.0875583942796087E-2</v>
      </c>
      <c r="AD187" s="4">
        <f>Res_Lighting!V186/SUM(Res_Lighting!$B$2:$Y$366)*1000</f>
        <v>0.1048360031414614</v>
      </c>
      <c r="AE187" s="4">
        <f>Res_Lighting!W186/SUM(Res_Lighting!$B$2:$Y$366)*1000</f>
        <v>0.13667720481449344</v>
      </c>
      <c r="AF187" s="4">
        <f>Res_Lighting!X186/SUM(Res_Lighting!$B$2:$Y$366)*1000</f>
        <v>0.18244079206644442</v>
      </c>
      <c r="AG187" s="4">
        <f>Res_Lighting!Y186/SUM(Res_Lighting!$B$2:$Y$366)*1000</f>
        <v>0.16971202657248388</v>
      </c>
      <c r="AH187" s="8">
        <f t="shared" si="25"/>
        <v>2.0498861644855673</v>
      </c>
      <c r="AI187">
        <f t="shared" si="26"/>
        <v>7</v>
      </c>
      <c r="AJ187" t="str">
        <f t="shared" si="27"/>
        <v>Yes</v>
      </c>
      <c r="AK187" t="str">
        <f t="shared" si="21"/>
        <v>Off</v>
      </c>
      <c r="AL187" t="str">
        <f t="shared" si="22"/>
        <v>7Off</v>
      </c>
      <c r="AM187" s="9" t="str">
        <f t="shared" si="23"/>
        <v>S</v>
      </c>
      <c r="AN187" s="9">
        <f t="shared" si="24"/>
        <v>9.0875583942796087E-2</v>
      </c>
    </row>
    <row r="188" spans="9:40" x14ac:dyDescent="0.25">
      <c r="I188" s="2">
        <f t="shared" si="28"/>
        <v>42921</v>
      </c>
      <c r="J188" s="4">
        <f>Res_Lighting!B187/SUM(Res_Lighting!$B$2:$Y$366)*1000</f>
        <v>0.12128468615984064</v>
      </c>
      <c r="K188" s="4">
        <f>Res_Lighting!C187/SUM(Res_Lighting!$B$2:$Y$366)*1000</f>
        <v>7.9071277836062659E-2</v>
      </c>
      <c r="L188" s="4">
        <f>Res_Lighting!D187/SUM(Res_Lighting!$B$2:$Y$366)*1000</f>
        <v>5.7352359460644153E-2</v>
      </c>
      <c r="M188" s="4">
        <f>Res_Lighting!E187/SUM(Res_Lighting!$B$2:$Y$366)*1000</f>
        <v>4.7120070666688836E-2</v>
      </c>
      <c r="N188" s="4">
        <f>Res_Lighting!F187/SUM(Res_Lighting!$B$2:$Y$366)*1000</f>
        <v>4.1773400915207197E-2</v>
      </c>
      <c r="O188" s="4">
        <f>Res_Lighting!G187/SUM(Res_Lighting!$B$2:$Y$366)*1000</f>
        <v>4.1508946686074903E-2</v>
      </c>
      <c r="P188" s="4">
        <f>Res_Lighting!H187/SUM(Res_Lighting!$B$2:$Y$366)*1000</f>
        <v>4.7619796662328101E-2</v>
      </c>
      <c r="Q188" s="4">
        <f>Res_Lighting!I187/SUM(Res_Lighting!$B$2:$Y$366)*1000</f>
        <v>6.6908050143696982E-2</v>
      </c>
      <c r="R188" s="4">
        <f>Res_Lighting!J187/SUM(Res_Lighting!$B$2:$Y$366)*1000</f>
        <v>7.8413681157715465E-2</v>
      </c>
      <c r="S188" s="4">
        <f>Res_Lighting!K187/SUM(Res_Lighting!$B$2:$Y$366)*1000</f>
        <v>8.4837510204404221E-2</v>
      </c>
      <c r="T188" s="4">
        <f>Res_Lighting!L187/SUM(Res_Lighting!$B$2:$Y$366)*1000</f>
        <v>8.1527434766643703E-2</v>
      </c>
      <c r="U188" s="4">
        <f>Res_Lighting!M187/SUM(Res_Lighting!$B$2:$Y$366)*1000</f>
        <v>8.0733055554694552E-2</v>
      </c>
      <c r="V188" s="4">
        <f>Res_Lighting!N187/SUM(Res_Lighting!$B$2:$Y$366)*1000</f>
        <v>7.9340360093127338E-2</v>
      </c>
      <c r="W188" s="4">
        <f>Res_Lighting!O187/SUM(Res_Lighting!$B$2:$Y$366)*1000</f>
        <v>7.6648786178245859E-2</v>
      </c>
      <c r="X188" s="4">
        <f>Res_Lighting!P187/SUM(Res_Lighting!$B$2:$Y$366)*1000</f>
        <v>7.5145119067371549E-2</v>
      </c>
      <c r="Y188" s="4">
        <f>Res_Lighting!Q187/SUM(Res_Lighting!$B$2:$Y$366)*1000</f>
        <v>7.4273275633452082E-2</v>
      </c>
      <c r="Z188" s="4">
        <f>Res_Lighting!R187/SUM(Res_Lighting!$B$2:$Y$366)*1000</f>
        <v>7.3464166286214286E-2</v>
      </c>
      <c r="AA188" s="4">
        <f>Res_Lighting!S187/SUM(Res_Lighting!$B$2:$Y$366)*1000</f>
        <v>7.7305808299237166E-2</v>
      </c>
      <c r="AB188" s="4">
        <f>Res_Lighting!T187/SUM(Res_Lighting!$B$2:$Y$366)*1000</f>
        <v>8.253169157273367E-2</v>
      </c>
      <c r="AC188" s="4">
        <f>Res_Lighting!U187/SUM(Res_Lighting!$B$2:$Y$366)*1000</f>
        <v>9.0998217237368464E-2</v>
      </c>
      <c r="AD188" s="4">
        <f>Res_Lighting!V187/SUM(Res_Lighting!$B$2:$Y$366)*1000</f>
        <v>0.1049774755138769</v>
      </c>
      <c r="AE188" s="4">
        <f>Res_Lighting!W187/SUM(Res_Lighting!$B$2:$Y$366)*1000</f>
        <v>0.13686164573021722</v>
      </c>
      <c r="AF188" s="4">
        <f>Res_Lighting!X187/SUM(Res_Lighting!$B$2:$Y$366)*1000</f>
        <v>0.18268698927833349</v>
      </c>
      <c r="AG188" s="4">
        <f>Res_Lighting!Y187/SUM(Res_Lighting!$B$2:$Y$366)*1000</f>
        <v>0.16994104677839786</v>
      </c>
      <c r="AH188" s="8">
        <f t="shared" si="25"/>
        <v>2.052324851882577</v>
      </c>
      <c r="AI188">
        <f t="shared" si="26"/>
        <v>7</v>
      </c>
      <c r="AJ188" t="str">
        <f t="shared" si="27"/>
        <v>No</v>
      </c>
      <c r="AK188" t="str">
        <f t="shared" si="21"/>
        <v>On</v>
      </c>
      <c r="AL188" t="str">
        <f t="shared" si="22"/>
        <v>7On</v>
      </c>
      <c r="AM188" s="9" t="str">
        <f t="shared" si="23"/>
        <v>S</v>
      </c>
      <c r="AN188" s="9">
        <f t="shared" si="24"/>
        <v>9.0998217237368464E-2</v>
      </c>
    </row>
    <row r="189" spans="9:40" x14ac:dyDescent="0.25">
      <c r="I189" s="2">
        <f t="shared" si="28"/>
        <v>42922</v>
      </c>
      <c r="J189" s="4">
        <f>Res_Lighting!B188/SUM(Res_Lighting!$B$2:$Y$366)*1000</f>
        <v>0.12144835543160366</v>
      </c>
      <c r="K189" s="4">
        <f>Res_Lighting!C188/SUM(Res_Lighting!$B$2:$Y$366)*1000</f>
        <v>7.9071277836062673E-2</v>
      </c>
      <c r="L189" s="4">
        <f>Res_Lighting!D188/SUM(Res_Lighting!$B$2:$Y$366)*1000</f>
        <v>5.7352359460644105E-2</v>
      </c>
      <c r="M189" s="4">
        <f>Res_Lighting!E188/SUM(Res_Lighting!$B$2:$Y$366)*1000</f>
        <v>4.7120070666688801E-2</v>
      </c>
      <c r="N189" s="4">
        <f>Res_Lighting!F188/SUM(Res_Lighting!$B$2:$Y$366)*1000</f>
        <v>4.1773400915207107E-2</v>
      </c>
      <c r="O189" s="4">
        <f>Res_Lighting!G188/SUM(Res_Lighting!$B$2:$Y$366)*1000</f>
        <v>4.1508946686074931E-2</v>
      </c>
      <c r="P189" s="4">
        <f>Res_Lighting!H188/SUM(Res_Lighting!$B$2:$Y$366)*1000</f>
        <v>4.7619796662328101E-2</v>
      </c>
      <c r="Q189" s="4">
        <f>Res_Lighting!I188/SUM(Res_Lighting!$B$2:$Y$366)*1000</f>
        <v>6.6908050143697051E-2</v>
      </c>
      <c r="R189" s="4">
        <f>Res_Lighting!J188/SUM(Res_Lighting!$B$2:$Y$366)*1000</f>
        <v>7.8413681157715437E-2</v>
      </c>
      <c r="S189" s="4">
        <f>Res_Lighting!K188/SUM(Res_Lighting!$B$2:$Y$366)*1000</f>
        <v>8.4837510204404193E-2</v>
      </c>
      <c r="T189" s="4">
        <f>Res_Lighting!L188/SUM(Res_Lighting!$B$2:$Y$366)*1000</f>
        <v>8.1527434766643758E-2</v>
      </c>
      <c r="U189" s="4">
        <f>Res_Lighting!M188/SUM(Res_Lighting!$B$2:$Y$366)*1000</f>
        <v>8.0733055554694511E-2</v>
      </c>
      <c r="V189" s="4">
        <f>Res_Lighting!N188/SUM(Res_Lighting!$B$2:$Y$366)*1000</f>
        <v>7.934036009312731E-2</v>
      </c>
      <c r="W189" s="4">
        <f>Res_Lighting!O188/SUM(Res_Lighting!$B$2:$Y$366)*1000</f>
        <v>7.6648786178245831E-2</v>
      </c>
      <c r="X189" s="4">
        <f>Res_Lighting!P188/SUM(Res_Lighting!$B$2:$Y$366)*1000</f>
        <v>7.5145119067371549E-2</v>
      </c>
      <c r="Y189" s="4">
        <f>Res_Lighting!Q188/SUM(Res_Lighting!$B$2:$Y$366)*1000</f>
        <v>7.4273275633452124E-2</v>
      </c>
      <c r="Z189" s="4">
        <f>Res_Lighting!R188/SUM(Res_Lighting!$B$2:$Y$366)*1000</f>
        <v>7.3464166286214327E-2</v>
      </c>
      <c r="AA189" s="4">
        <f>Res_Lighting!S188/SUM(Res_Lighting!$B$2:$Y$366)*1000</f>
        <v>7.7305808299237166E-2</v>
      </c>
      <c r="AB189" s="4">
        <f>Res_Lighting!T188/SUM(Res_Lighting!$B$2:$Y$366)*1000</f>
        <v>8.2531691572733601E-2</v>
      </c>
      <c r="AC189" s="4">
        <f>Res_Lighting!U188/SUM(Res_Lighting!$B$2:$Y$366)*1000</f>
        <v>9.0998217237368395E-2</v>
      </c>
      <c r="AD189" s="4">
        <f>Res_Lighting!V188/SUM(Res_Lighting!$B$2:$Y$366)*1000</f>
        <v>0.1049774755138769</v>
      </c>
      <c r="AE189" s="4">
        <f>Res_Lighting!W188/SUM(Res_Lighting!$B$2:$Y$366)*1000</f>
        <v>0.13686164573021725</v>
      </c>
      <c r="AF189" s="4">
        <f>Res_Lighting!X188/SUM(Res_Lighting!$B$2:$Y$366)*1000</f>
        <v>0.18268698927833341</v>
      </c>
      <c r="AG189" s="4">
        <f>Res_Lighting!Y188/SUM(Res_Lighting!$B$2:$Y$366)*1000</f>
        <v>0.16994104677839786</v>
      </c>
      <c r="AH189" s="8">
        <f t="shared" si="25"/>
        <v>2.05248852115434</v>
      </c>
      <c r="AI189">
        <f t="shared" si="26"/>
        <v>7</v>
      </c>
      <c r="AJ189" t="str">
        <f t="shared" si="27"/>
        <v>No</v>
      </c>
      <c r="AK189" t="str">
        <f t="shared" si="21"/>
        <v>On</v>
      </c>
      <c r="AL189" t="str">
        <f t="shared" si="22"/>
        <v>7On</v>
      </c>
      <c r="AM189" s="9" t="str">
        <f t="shared" si="23"/>
        <v>S</v>
      </c>
      <c r="AN189" s="9">
        <f t="shared" si="24"/>
        <v>9.0998217237368395E-2</v>
      </c>
    </row>
    <row r="190" spans="9:40" x14ac:dyDescent="0.25">
      <c r="I190" s="2">
        <f t="shared" si="28"/>
        <v>42923</v>
      </c>
      <c r="J190" s="4">
        <f>Res_Lighting!B189/SUM(Res_Lighting!$B$2:$Y$366)*1000</f>
        <v>0.12144835543160362</v>
      </c>
      <c r="K190" s="4">
        <f>Res_Lighting!C189/SUM(Res_Lighting!$B$2:$Y$366)*1000</f>
        <v>7.9071277836062673E-2</v>
      </c>
      <c r="L190" s="4">
        <f>Res_Lighting!D189/SUM(Res_Lighting!$B$2:$Y$366)*1000</f>
        <v>5.7352359460644105E-2</v>
      </c>
      <c r="M190" s="4">
        <f>Res_Lighting!E189/SUM(Res_Lighting!$B$2:$Y$366)*1000</f>
        <v>4.7120070666688801E-2</v>
      </c>
      <c r="N190" s="4">
        <f>Res_Lighting!F189/SUM(Res_Lighting!$B$2:$Y$366)*1000</f>
        <v>4.1773400915207107E-2</v>
      </c>
      <c r="O190" s="4">
        <f>Res_Lighting!G189/SUM(Res_Lighting!$B$2:$Y$366)*1000</f>
        <v>4.1508946686074931E-2</v>
      </c>
      <c r="P190" s="4">
        <f>Res_Lighting!H189/SUM(Res_Lighting!$B$2:$Y$366)*1000</f>
        <v>4.7619796662328101E-2</v>
      </c>
      <c r="Q190" s="4">
        <f>Res_Lighting!I189/SUM(Res_Lighting!$B$2:$Y$366)*1000</f>
        <v>6.6908050143697051E-2</v>
      </c>
      <c r="R190" s="4">
        <f>Res_Lighting!J189/SUM(Res_Lighting!$B$2:$Y$366)*1000</f>
        <v>7.8413681157715437E-2</v>
      </c>
      <c r="S190" s="4">
        <f>Res_Lighting!K189/SUM(Res_Lighting!$B$2:$Y$366)*1000</f>
        <v>8.4837510204404193E-2</v>
      </c>
      <c r="T190" s="4">
        <f>Res_Lighting!L189/SUM(Res_Lighting!$B$2:$Y$366)*1000</f>
        <v>8.1527434766643758E-2</v>
      </c>
      <c r="U190" s="4">
        <f>Res_Lighting!M189/SUM(Res_Lighting!$B$2:$Y$366)*1000</f>
        <v>8.0733055554694511E-2</v>
      </c>
      <c r="V190" s="4">
        <f>Res_Lighting!N189/SUM(Res_Lighting!$B$2:$Y$366)*1000</f>
        <v>7.934036009312731E-2</v>
      </c>
      <c r="W190" s="4">
        <f>Res_Lighting!O189/SUM(Res_Lighting!$B$2:$Y$366)*1000</f>
        <v>7.6648786178245831E-2</v>
      </c>
      <c r="X190" s="4">
        <f>Res_Lighting!P189/SUM(Res_Lighting!$B$2:$Y$366)*1000</f>
        <v>7.5145119067371549E-2</v>
      </c>
      <c r="Y190" s="4">
        <f>Res_Lighting!Q189/SUM(Res_Lighting!$B$2:$Y$366)*1000</f>
        <v>7.4273275633452124E-2</v>
      </c>
      <c r="Z190" s="4">
        <f>Res_Lighting!R189/SUM(Res_Lighting!$B$2:$Y$366)*1000</f>
        <v>7.3464166286214327E-2</v>
      </c>
      <c r="AA190" s="4">
        <f>Res_Lighting!S189/SUM(Res_Lighting!$B$2:$Y$366)*1000</f>
        <v>7.7305808299237166E-2</v>
      </c>
      <c r="AB190" s="4">
        <f>Res_Lighting!T189/SUM(Res_Lighting!$B$2:$Y$366)*1000</f>
        <v>8.2531691572733601E-2</v>
      </c>
      <c r="AC190" s="4">
        <f>Res_Lighting!U189/SUM(Res_Lighting!$B$2:$Y$366)*1000</f>
        <v>9.0998217237368395E-2</v>
      </c>
      <c r="AD190" s="4">
        <f>Res_Lighting!V189/SUM(Res_Lighting!$B$2:$Y$366)*1000</f>
        <v>0.1049774755138769</v>
      </c>
      <c r="AE190" s="4">
        <f>Res_Lighting!W189/SUM(Res_Lighting!$B$2:$Y$366)*1000</f>
        <v>0.13686164573021725</v>
      </c>
      <c r="AF190" s="4">
        <f>Res_Lighting!X189/SUM(Res_Lighting!$B$2:$Y$366)*1000</f>
        <v>0.18268698927833341</v>
      </c>
      <c r="AG190" s="4">
        <f>Res_Lighting!Y189/SUM(Res_Lighting!$B$2:$Y$366)*1000</f>
        <v>0.16994104677839786</v>
      </c>
      <c r="AH190" s="8">
        <f t="shared" si="25"/>
        <v>2.05248852115434</v>
      </c>
      <c r="AI190">
        <f t="shared" si="26"/>
        <v>7</v>
      </c>
      <c r="AJ190" t="str">
        <f t="shared" si="27"/>
        <v>No</v>
      </c>
      <c r="AK190" t="str">
        <f t="shared" si="21"/>
        <v>On</v>
      </c>
      <c r="AL190" t="str">
        <f t="shared" si="22"/>
        <v>7On</v>
      </c>
      <c r="AM190" s="9" t="str">
        <f t="shared" si="23"/>
        <v>S</v>
      </c>
      <c r="AN190" s="9">
        <f t="shared" si="24"/>
        <v>9.0998217237368395E-2</v>
      </c>
    </row>
    <row r="191" spans="9:40" x14ac:dyDescent="0.25">
      <c r="I191" s="2">
        <f t="shared" si="28"/>
        <v>42924</v>
      </c>
      <c r="J191" s="4">
        <f>Res_Lighting!B190/SUM(Res_Lighting!$B$2:$Y$366)*1000</f>
        <v>0.12144835543160362</v>
      </c>
      <c r="K191" s="4">
        <f>Res_Lighting!C190/SUM(Res_Lighting!$B$2:$Y$366)*1000</f>
        <v>7.8964717822015459E-2</v>
      </c>
      <c r="L191" s="4">
        <f>Res_Lighting!D190/SUM(Res_Lighting!$B$2:$Y$366)*1000</f>
        <v>5.7275068838853013E-2</v>
      </c>
      <c r="M191" s="4">
        <f>Res_Lighting!E190/SUM(Res_Lighting!$B$2:$Y$366)*1000</f>
        <v>4.7056569537965963E-2</v>
      </c>
      <c r="N191" s="4">
        <f>Res_Lighting!F190/SUM(Res_Lighting!$B$2:$Y$366)*1000</f>
        <v>4.1717105199365091E-2</v>
      </c>
      <c r="O191" s="4">
        <f>Res_Lighting!G190/SUM(Res_Lighting!$B$2:$Y$366)*1000</f>
        <v>4.1453007360658677E-2</v>
      </c>
      <c r="P191" s="4">
        <f>Res_Lighting!H190/SUM(Res_Lighting!$B$2:$Y$366)*1000</f>
        <v>4.7555622080354347E-2</v>
      </c>
      <c r="Q191" s="4">
        <f>Res_Lighting!I190/SUM(Res_Lighting!$B$2:$Y$366)*1000</f>
        <v>6.6817881842914512E-2</v>
      </c>
      <c r="R191" s="4">
        <f>Res_Lighting!J190/SUM(Res_Lighting!$B$2:$Y$366)*1000</f>
        <v>7.8308007350559053E-2</v>
      </c>
      <c r="S191" s="4">
        <f>Res_Lighting!K190/SUM(Res_Lighting!$B$2:$Y$366)*1000</f>
        <v>8.4723179356003681E-2</v>
      </c>
      <c r="T191" s="4">
        <f>Res_Lighting!L190/SUM(Res_Lighting!$B$2:$Y$366)*1000</f>
        <v>8.1417564724933028E-2</v>
      </c>
      <c r="U191" s="4">
        <f>Res_Lighting!M190/SUM(Res_Lighting!$B$2:$Y$366)*1000</f>
        <v>8.0624256054175336E-2</v>
      </c>
      <c r="V191" s="4">
        <f>Res_Lighting!N190/SUM(Res_Lighting!$B$2:$Y$366)*1000</f>
        <v>7.9233437451715544E-2</v>
      </c>
      <c r="W191" s="4">
        <f>Res_Lighting!O190/SUM(Res_Lighting!$B$2:$Y$366)*1000</f>
        <v>7.6545490823024864E-2</v>
      </c>
      <c r="X191" s="4">
        <f>Res_Lighting!P190/SUM(Res_Lighting!$B$2:$Y$366)*1000</f>
        <v>7.504385012164895E-2</v>
      </c>
      <c r="Y191" s="4">
        <f>Res_Lighting!Q190/SUM(Res_Lighting!$B$2:$Y$366)*1000</f>
        <v>7.4173181623194265E-2</v>
      </c>
      <c r="Z191" s="4">
        <f>Res_Lighting!R190/SUM(Res_Lighting!$B$2:$Y$366)*1000</f>
        <v>7.3365162668141332E-2</v>
      </c>
      <c r="AA191" s="4">
        <f>Res_Lighting!S190/SUM(Res_Lighting!$B$2:$Y$366)*1000</f>
        <v>7.7201627511424759E-2</v>
      </c>
      <c r="AB191" s="4">
        <f>Res_Lighting!T190/SUM(Res_Lighting!$B$2:$Y$366)*1000</f>
        <v>8.2420468149336304E-2</v>
      </c>
      <c r="AC191" s="4">
        <f>Res_Lighting!U190/SUM(Res_Lighting!$B$2:$Y$366)*1000</f>
        <v>9.0875583942796087E-2</v>
      </c>
      <c r="AD191" s="4">
        <f>Res_Lighting!V190/SUM(Res_Lighting!$B$2:$Y$366)*1000</f>
        <v>0.1048360031414614</v>
      </c>
      <c r="AE191" s="4">
        <f>Res_Lighting!W190/SUM(Res_Lighting!$B$2:$Y$366)*1000</f>
        <v>0.13667720481449344</v>
      </c>
      <c r="AF191" s="4">
        <f>Res_Lighting!X190/SUM(Res_Lighting!$B$2:$Y$366)*1000</f>
        <v>0.18244079206644442</v>
      </c>
      <c r="AG191" s="4">
        <f>Res_Lighting!Y190/SUM(Res_Lighting!$B$2:$Y$366)*1000</f>
        <v>0.16971202657248388</v>
      </c>
      <c r="AH191" s="8">
        <f t="shared" si="25"/>
        <v>2.0498861644855673</v>
      </c>
      <c r="AI191">
        <f t="shared" si="26"/>
        <v>7</v>
      </c>
      <c r="AJ191" t="str">
        <f t="shared" si="27"/>
        <v>No</v>
      </c>
      <c r="AK191" t="str">
        <f t="shared" si="21"/>
        <v>Off</v>
      </c>
      <c r="AL191" t="str">
        <f t="shared" si="22"/>
        <v>7Off</v>
      </c>
      <c r="AM191" s="9" t="str">
        <f t="shared" si="23"/>
        <v>S</v>
      </c>
      <c r="AN191" s="9">
        <f t="shared" si="24"/>
        <v>9.0875583942796087E-2</v>
      </c>
    </row>
    <row r="192" spans="9:40" x14ac:dyDescent="0.25">
      <c r="I192" s="2">
        <f t="shared" si="28"/>
        <v>42925</v>
      </c>
      <c r="J192" s="4">
        <f>Res_Lighting!B191/SUM(Res_Lighting!$B$2:$Y$366)*1000</f>
        <v>0.12128468615984064</v>
      </c>
      <c r="K192" s="4">
        <f>Res_Lighting!C191/SUM(Res_Lighting!$B$2:$Y$366)*1000</f>
        <v>7.8964717822015459E-2</v>
      </c>
      <c r="L192" s="4">
        <f>Res_Lighting!D191/SUM(Res_Lighting!$B$2:$Y$366)*1000</f>
        <v>5.7275068838853013E-2</v>
      </c>
      <c r="M192" s="4">
        <f>Res_Lighting!E191/SUM(Res_Lighting!$B$2:$Y$366)*1000</f>
        <v>4.7056569537965963E-2</v>
      </c>
      <c r="N192" s="4">
        <f>Res_Lighting!F191/SUM(Res_Lighting!$B$2:$Y$366)*1000</f>
        <v>4.1717105199365091E-2</v>
      </c>
      <c r="O192" s="4">
        <f>Res_Lighting!G191/SUM(Res_Lighting!$B$2:$Y$366)*1000</f>
        <v>4.1453007360658677E-2</v>
      </c>
      <c r="P192" s="4">
        <f>Res_Lighting!H191/SUM(Res_Lighting!$B$2:$Y$366)*1000</f>
        <v>4.7555622080354347E-2</v>
      </c>
      <c r="Q192" s="4">
        <f>Res_Lighting!I191/SUM(Res_Lighting!$B$2:$Y$366)*1000</f>
        <v>6.6817881842914512E-2</v>
      </c>
      <c r="R192" s="4">
        <f>Res_Lighting!J191/SUM(Res_Lighting!$B$2:$Y$366)*1000</f>
        <v>7.8308007350559053E-2</v>
      </c>
      <c r="S192" s="4">
        <f>Res_Lighting!K191/SUM(Res_Lighting!$B$2:$Y$366)*1000</f>
        <v>8.4723179356003681E-2</v>
      </c>
      <c r="T192" s="4">
        <f>Res_Lighting!L191/SUM(Res_Lighting!$B$2:$Y$366)*1000</f>
        <v>8.1417564724933028E-2</v>
      </c>
      <c r="U192" s="4">
        <f>Res_Lighting!M191/SUM(Res_Lighting!$B$2:$Y$366)*1000</f>
        <v>8.0624256054175336E-2</v>
      </c>
      <c r="V192" s="4">
        <f>Res_Lighting!N191/SUM(Res_Lighting!$B$2:$Y$366)*1000</f>
        <v>7.9233437451715544E-2</v>
      </c>
      <c r="W192" s="4">
        <f>Res_Lighting!O191/SUM(Res_Lighting!$B$2:$Y$366)*1000</f>
        <v>7.6545490823024864E-2</v>
      </c>
      <c r="X192" s="4">
        <f>Res_Lighting!P191/SUM(Res_Lighting!$B$2:$Y$366)*1000</f>
        <v>7.504385012164895E-2</v>
      </c>
      <c r="Y192" s="4">
        <f>Res_Lighting!Q191/SUM(Res_Lighting!$B$2:$Y$366)*1000</f>
        <v>7.4173181623194265E-2</v>
      </c>
      <c r="Z192" s="4">
        <f>Res_Lighting!R191/SUM(Res_Lighting!$B$2:$Y$366)*1000</f>
        <v>7.3365162668141332E-2</v>
      </c>
      <c r="AA192" s="4">
        <f>Res_Lighting!S191/SUM(Res_Lighting!$B$2:$Y$366)*1000</f>
        <v>7.7201627511424759E-2</v>
      </c>
      <c r="AB192" s="4">
        <f>Res_Lighting!T191/SUM(Res_Lighting!$B$2:$Y$366)*1000</f>
        <v>8.2420468149336304E-2</v>
      </c>
      <c r="AC192" s="4">
        <f>Res_Lighting!U191/SUM(Res_Lighting!$B$2:$Y$366)*1000</f>
        <v>9.0875583942796087E-2</v>
      </c>
      <c r="AD192" s="4">
        <f>Res_Lighting!V191/SUM(Res_Lighting!$B$2:$Y$366)*1000</f>
        <v>0.1048360031414614</v>
      </c>
      <c r="AE192" s="4">
        <f>Res_Lighting!W191/SUM(Res_Lighting!$B$2:$Y$366)*1000</f>
        <v>0.13667720481449344</v>
      </c>
      <c r="AF192" s="4">
        <f>Res_Lighting!X191/SUM(Res_Lighting!$B$2:$Y$366)*1000</f>
        <v>0.18244079206644442</v>
      </c>
      <c r="AG192" s="4">
        <f>Res_Lighting!Y191/SUM(Res_Lighting!$B$2:$Y$366)*1000</f>
        <v>0.16971202657248388</v>
      </c>
      <c r="AH192" s="8">
        <f t="shared" si="25"/>
        <v>2.0497224952138042</v>
      </c>
      <c r="AI192">
        <f t="shared" si="26"/>
        <v>7</v>
      </c>
      <c r="AJ192" t="str">
        <f t="shared" si="27"/>
        <v>No</v>
      </c>
      <c r="AK192" t="str">
        <f t="shared" si="21"/>
        <v>Off</v>
      </c>
      <c r="AL192" t="str">
        <f t="shared" si="22"/>
        <v>7Off</v>
      </c>
      <c r="AM192" s="9" t="str">
        <f t="shared" si="23"/>
        <v>S</v>
      </c>
      <c r="AN192" s="9">
        <f t="shared" si="24"/>
        <v>9.0875583942796087E-2</v>
      </c>
    </row>
    <row r="193" spans="9:40" x14ac:dyDescent="0.25">
      <c r="I193" s="2">
        <f t="shared" si="28"/>
        <v>42926</v>
      </c>
      <c r="J193" s="4">
        <f>Res_Lighting!B192/SUM(Res_Lighting!$B$2:$Y$366)*1000</f>
        <v>0.12128468615984064</v>
      </c>
      <c r="K193" s="4">
        <f>Res_Lighting!C192/SUM(Res_Lighting!$B$2:$Y$366)*1000</f>
        <v>7.9071277836062673E-2</v>
      </c>
      <c r="L193" s="4">
        <f>Res_Lighting!D192/SUM(Res_Lighting!$B$2:$Y$366)*1000</f>
        <v>5.7352359460644105E-2</v>
      </c>
      <c r="M193" s="4">
        <f>Res_Lighting!E192/SUM(Res_Lighting!$B$2:$Y$366)*1000</f>
        <v>4.7120070666688801E-2</v>
      </c>
      <c r="N193" s="4">
        <f>Res_Lighting!F192/SUM(Res_Lighting!$B$2:$Y$366)*1000</f>
        <v>4.1773400915207107E-2</v>
      </c>
      <c r="O193" s="4">
        <f>Res_Lighting!G192/SUM(Res_Lighting!$B$2:$Y$366)*1000</f>
        <v>4.1508946686074931E-2</v>
      </c>
      <c r="P193" s="4">
        <f>Res_Lighting!H192/SUM(Res_Lighting!$B$2:$Y$366)*1000</f>
        <v>4.7619796662328101E-2</v>
      </c>
      <c r="Q193" s="4">
        <f>Res_Lighting!I192/SUM(Res_Lighting!$B$2:$Y$366)*1000</f>
        <v>6.6908050143697051E-2</v>
      </c>
      <c r="R193" s="4">
        <f>Res_Lighting!J192/SUM(Res_Lighting!$B$2:$Y$366)*1000</f>
        <v>7.8413681157715437E-2</v>
      </c>
      <c r="S193" s="4">
        <f>Res_Lighting!K192/SUM(Res_Lighting!$B$2:$Y$366)*1000</f>
        <v>8.4837510204404193E-2</v>
      </c>
      <c r="T193" s="4">
        <f>Res_Lighting!L192/SUM(Res_Lighting!$B$2:$Y$366)*1000</f>
        <v>8.1527434766643758E-2</v>
      </c>
      <c r="U193" s="4">
        <f>Res_Lighting!M192/SUM(Res_Lighting!$B$2:$Y$366)*1000</f>
        <v>8.0733055554694511E-2</v>
      </c>
      <c r="V193" s="4">
        <f>Res_Lighting!N192/SUM(Res_Lighting!$B$2:$Y$366)*1000</f>
        <v>7.934036009312731E-2</v>
      </c>
      <c r="W193" s="4">
        <f>Res_Lighting!O192/SUM(Res_Lighting!$B$2:$Y$366)*1000</f>
        <v>7.6648786178245831E-2</v>
      </c>
      <c r="X193" s="4">
        <f>Res_Lighting!P192/SUM(Res_Lighting!$B$2:$Y$366)*1000</f>
        <v>7.5145119067371549E-2</v>
      </c>
      <c r="Y193" s="4">
        <f>Res_Lighting!Q192/SUM(Res_Lighting!$B$2:$Y$366)*1000</f>
        <v>7.4273275633452124E-2</v>
      </c>
      <c r="Z193" s="4">
        <f>Res_Lighting!R192/SUM(Res_Lighting!$B$2:$Y$366)*1000</f>
        <v>7.3464166286214327E-2</v>
      </c>
      <c r="AA193" s="4">
        <f>Res_Lighting!S192/SUM(Res_Lighting!$B$2:$Y$366)*1000</f>
        <v>7.7305808299237166E-2</v>
      </c>
      <c r="AB193" s="4">
        <f>Res_Lighting!T192/SUM(Res_Lighting!$B$2:$Y$366)*1000</f>
        <v>8.2531691572733601E-2</v>
      </c>
      <c r="AC193" s="4">
        <f>Res_Lighting!U192/SUM(Res_Lighting!$B$2:$Y$366)*1000</f>
        <v>9.0998217237368395E-2</v>
      </c>
      <c r="AD193" s="4">
        <f>Res_Lighting!V192/SUM(Res_Lighting!$B$2:$Y$366)*1000</f>
        <v>0.1049774755138769</v>
      </c>
      <c r="AE193" s="4">
        <f>Res_Lighting!W192/SUM(Res_Lighting!$B$2:$Y$366)*1000</f>
        <v>0.13686164573021725</v>
      </c>
      <c r="AF193" s="4">
        <f>Res_Lighting!X192/SUM(Res_Lighting!$B$2:$Y$366)*1000</f>
        <v>0.18268698927833341</v>
      </c>
      <c r="AG193" s="4">
        <f>Res_Lighting!Y192/SUM(Res_Lighting!$B$2:$Y$366)*1000</f>
        <v>0.16994104677839786</v>
      </c>
      <c r="AH193" s="8">
        <f t="shared" si="25"/>
        <v>2.052324851882577</v>
      </c>
      <c r="AI193">
        <f t="shared" si="26"/>
        <v>7</v>
      </c>
      <c r="AJ193" t="str">
        <f t="shared" si="27"/>
        <v>No</v>
      </c>
      <c r="AK193" t="str">
        <f t="shared" si="21"/>
        <v>On</v>
      </c>
      <c r="AL193" t="str">
        <f t="shared" si="22"/>
        <v>7On</v>
      </c>
      <c r="AM193" s="9" t="str">
        <f t="shared" si="23"/>
        <v>S</v>
      </c>
      <c r="AN193" s="9">
        <f t="shared" si="24"/>
        <v>9.0998217237368395E-2</v>
      </c>
    </row>
    <row r="194" spans="9:40" x14ac:dyDescent="0.25">
      <c r="I194" s="2">
        <f t="shared" si="28"/>
        <v>42927</v>
      </c>
      <c r="J194" s="4">
        <f>Res_Lighting!B193/SUM(Res_Lighting!$B$2:$Y$366)*1000</f>
        <v>0.12144835543160362</v>
      </c>
      <c r="K194" s="4">
        <f>Res_Lighting!C193/SUM(Res_Lighting!$B$2:$Y$366)*1000</f>
        <v>7.9071277836062673E-2</v>
      </c>
      <c r="L194" s="4">
        <f>Res_Lighting!D193/SUM(Res_Lighting!$B$2:$Y$366)*1000</f>
        <v>5.7352359460644105E-2</v>
      </c>
      <c r="M194" s="4">
        <f>Res_Lighting!E193/SUM(Res_Lighting!$B$2:$Y$366)*1000</f>
        <v>4.7120070666688801E-2</v>
      </c>
      <c r="N194" s="4">
        <f>Res_Lighting!F193/SUM(Res_Lighting!$B$2:$Y$366)*1000</f>
        <v>4.1773400915207107E-2</v>
      </c>
      <c r="O194" s="4">
        <f>Res_Lighting!G193/SUM(Res_Lighting!$B$2:$Y$366)*1000</f>
        <v>4.1508946686074931E-2</v>
      </c>
      <c r="P194" s="4">
        <f>Res_Lighting!H193/SUM(Res_Lighting!$B$2:$Y$366)*1000</f>
        <v>4.7619796662328101E-2</v>
      </c>
      <c r="Q194" s="4">
        <f>Res_Lighting!I193/SUM(Res_Lighting!$B$2:$Y$366)*1000</f>
        <v>6.6908050143697051E-2</v>
      </c>
      <c r="R194" s="4">
        <f>Res_Lighting!J193/SUM(Res_Lighting!$B$2:$Y$366)*1000</f>
        <v>7.8413681157715437E-2</v>
      </c>
      <c r="S194" s="4">
        <f>Res_Lighting!K193/SUM(Res_Lighting!$B$2:$Y$366)*1000</f>
        <v>8.4837510204404193E-2</v>
      </c>
      <c r="T194" s="4">
        <f>Res_Lighting!L193/SUM(Res_Lighting!$B$2:$Y$366)*1000</f>
        <v>8.1527434766643758E-2</v>
      </c>
      <c r="U194" s="4">
        <f>Res_Lighting!M193/SUM(Res_Lighting!$B$2:$Y$366)*1000</f>
        <v>8.0733055554694511E-2</v>
      </c>
      <c r="V194" s="4">
        <f>Res_Lighting!N193/SUM(Res_Lighting!$B$2:$Y$366)*1000</f>
        <v>7.934036009312731E-2</v>
      </c>
      <c r="W194" s="4">
        <f>Res_Lighting!O193/SUM(Res_Lighting!$B$2:$Y$366)*1000</f>
        <v>7.6648786178245831E-2</v>
      </c>
      <c r="X194" s="4">
        <f>Res_Lighting!P193/SUM(Res_Lighting!$B$2:$Y$366)*1000</f>
        <v>7.5145119067371549E-2</v>
      </c>
      <c r="Y194" s="4">
        <f>Res_Lighting!Q193/SUM(Res_Lighting!$B$2:$Y$366)*1000</f>
        <v>7.4273275633452124E-2</v>
      </c>
      <c r="Z194" s="4">
        <f>Res_Lighting!R193/SUM(Res_Lighting!$B$2:$Y$366)*1000</f>
        <v>7.3464166286214327E-2</v>
      </c>
      <c r="AA194" s="4">
        <f>Res_Lighting!S193/SUM(Res_Lighting!$B$2:$Y$366)*1000</f>
        <v>7.7305808299237166E-2</v>
      </c>
      <c r="AB194" s="4">
        <f>Res_Lighting!T193/SUM(Res_Lighting!$B$2:$Y$366)*1000</f>
        <v>8.2531691572733601E-2</v>
      </c>
      <c r="AC194" s="4">
        <f>Res_Lighting!U193/SUM(Res_Lighting!$B$2:$Y$366)*1000</f>
        <v>9.0998217237368395E-2</v>
      </c>
      <c r="AD194" s="4">
        <f>Res_Lighting!V193/SUM(Res_Lighting!$B$2:$Y$366)*1000</f>
        <v>0.1049774755138769</v>
      </c>
      <c r="AE194" s="4">
        <f>Res_Lighting!W193/SUM(Res_Lighting!$B$2:$Y$366)*1000</f>
        <v>0.13686164573021725</v>
      </c>
      <c r="AF194" s="4">
        <f>Res_Lighting!X193/SUM(Res_Lighting!$B$2:$Y$366)*1000</f>
        <v>0.18268698927833341</v>
      </c>
      <c r="AG194" s="4">
        <f>Res_Lighting!Y193/SUM(Res_Lighting!$B$2:$Y$366)*1000</f>
        <v>0.16994104677839786</v>
      </c>
      <c r="AH194" s="8">
        <f t="shared" si="25"/>
        <v>2.05248852115434</v>
      </c>
      <c r="AI194">
        <f t="shared" si="26"/>
        <v>7</v>
      </c>
      <c r="AJ194" t="str">
        <f t="shared" si="27"/>
        <v>No</v>
      </c>
      <c r="AK194" t="str">
        <f t="shared" si="21"/>
        <v>On</v>
      </c>
      <c r="AL194" t="str">
        <f t="shared" si="22"/>
        <v>7On</v>
      </c>
      <c r="AM194" s="9" t="str">
        <f t="shared" si="23"/>
        <v>S</v>
      </c>
      <c r="AN194" s="9">
        <f t="shared" si="24"/>
        <v>9.0998217237368395E-2</v>
      </c>
    </row>
    <row r="195" spans="9:40" x14ac:dyDescent="0.25">
      <c r="I195" s="2">
        <f t="shared" si="28"/>
        <v>42928</v>
      </c>
      <c r="J195" s="4">
        <f>Res_Lighting!B194/SUM(Res_Lighting!$B$2:$Y$366)*1000</f>
        <v>0.12144835543160362</v>
      </c>
      <c r="K195" s="4">
        <f>Res_Lighting!C194/SUM(Res_Lighting!$B$2:$Y$366)*1000</f>
        <v>7.9071277836062673E-2</v>
      </c>
      <c r="L195" s="4">
        <f>Res_Lighting!D194/SUM(Res_Lighting!$B$2:$Y$366)*1000</f>
        <v>5.7352359460644105E-2</v>
      </c>
      <c r="M195" s="4">
        <f>Res_Lighting!E194/SUM(Res_Lighting!$B$2:$Y$366)*1000</f>
        <v>4.7120070666688801E-2</v>
      </c>
      <c r="N195" s="4">
        <f>Res_Lighting!F194/SUM(Res_Lighting!$B$2:$Y$366)*1000</f>
        <v>4.1773400915207107E-2</v>
      </c>
      <c r="O195" s="4">
        <f>Res_Lighting!G194/SUM(Res_Lighting!$B$2:$Y$366)*1000</f>
        <v>4.1508946686074931E-2</v>
      </c>
      <c r="P195" s="4">
        <f>Res_Lighting!H194/SUM(Res_Lighting!$B$2:$Y$366)*1000</f>
        <v>4.7619796662328101E-2</v>
      </c>
      <c r="Q195" s="4">
        <f>Res_Lighting!I194/SUM(Res_Lighting!$B$2:$Y$366)*1000</f>
        <v>6.6908050143697051E-2</v>
      </c>
      <c r="R195" s="4">
        <f>Res_Lighting!J194/SUM(Res_Lighting!$B$2:$Y$366)*1000</f>
        <v>7.8413681157715437E-2</v>
      </c>
      <c r="S195" s="4">
        <f>Res_Lighting!K194/SUM(Res_Lighting!$B$2:$Y$366)*1000</f>
        <v>8.4837510204404193E-2</v>
      </c>
      <c r="T195" s="4">
        <f>Res_Lighting!L194/SUM(Res_Lighting!$B$2:$Y$366)*1000</f>
        <v>8.1527434766643758E-2</v>
      </c>
      <c r="U195" s="4">
        <f>Res_Lighting!M194/SUM(Res_Lighting!$B$2:$Y$366)*1000</f>
        <v>8.0733055554694511E-2</v>
      </c>
      <c r="V195" s="4">
        <f>Res_Lighting!N194/SUM(Res_Lighting!$B$2:$Y$366)*1000</f>
        <v>7.934036009312731E-2</v>
      </c>
      <c r="W195" s="4">
        <f>Res_Lighting!O194/SUM(Res_Lighting!$B$2:$Y$366)*1000</f>
        <v>7.6648786178245831E-2</v>
      </c>
      <c r="X195" s="4">
        <f>Res_Lighting!P194/SUM(Res_Lighting!$B$2:$Y$366)*1000</f>
        <v>7.5145119067371549E-2</v>
      </c>
      <c r="Y195" s="4">
        <f>Res_Lighting!Q194/SUM(Res_Lighting!$B$2:$Y$366)*1000</f>
        <v>7.4273275633452124E-2</v>
      </c>
      <c r="Z195" s="4">
        <f>Res_Lighting!R194/SUM(Res_Lighting!$B$2:$Y$366)*1000</f>
        <v>7.3464166286214327E-2</v>
      </c>
      <c r="AA195" s="4">
        <f>Res_Lighting!S194/SUM(Res_Lighting!$B$2:$Y$366)*1000</f>
        <v>7.7305808299237166E-2</v>
      </c>
      <c r="AB195" s="4">
        <f>Res_Lighting!T194/SUM(Res_Lighting!$B$2:$Y$366)*1000</f>
        <v>8.2531691572733601E-2</v>
      </c>
      <c r="AC195" s="4">
        <f>Res_Lighting!U194/SUM(Res_Lighting!$B$2:$Y$366)*1000</f>
        <v>9.0998217237368395E-2</v>
      </c>
      <c r="AD195" s="4">
        <f>Res_Lighting!V194/SUM(Res_Lighting!$B$2:$Y$366)*1000</f>
        <v>0.1049774755138769</v>
      </c>
      <c r="AE195" s="4">
        <f>Res_Lighting!W194/SUM(Res_Lighting!$B$2:$Y$366)*1000</f>
        <v>0.13686164573021725</v>
      </c>
      <c r="AF195" s="4">
        <f>Res_Lighting!X194/SUM(Res_Lighting!$B$2:$Y$366)*1000</f>
        <v>0.18268698927833341</v>
      </c>
      <c r="AG195" s="4">
        <f>Res_Lighting!Y194/SUM(Res_Lighting!$B$2:$Y$366)*1000</f>
        <v>0.16994104677839786</v>
      </c>
      <c r="AH195" s="8">
        <f t="shared" si="25"/>
        <v>2.05248852115434</v>
      </c>
      <c r="AI195">
        <f t="shared" si="26"/>
        <v>7</v>
      </c>
      <c r="AJ195" t="str">
        <f t="shared" si="27"/>
        <v>No</v>
      </c>
      <c r="AK195" t="str">
        <f t="shared" ref="AK195:AK258" si="29">IF(OR(WEEKDAY(I195)=1,WEEKDAY(I195)=7,AJ195="Yes"),"Off","On")</f>
        <v>On</v>
      </c>
      <c r="AL195" t="str">
        <f t="shared" ref="AL195:AL258" si="30">AI195&amp;AK195</f>
        <v>7On</v>
      </c>
      <c r="AM195" s="9" t="str">
        <f t="shared" ref="AM195:AM258" si="31">IF(AND(AI195&gt;4,AI195&lt;10),"S","W")</f>
        <v>S</v>
      </c>
      <c r="AN195" s="9">
        <f t="shared" ref="AN195:AN258" si="32">IF(AM195="W",MAX(R195:S195,Y195:AC195),MAX(Y195:AC195))</f>
        <v>9.0998217237368395E-2</v>
      </c>
    </row>
    <row r="196" spans="9:40" x14ac:dyDescent="0.25">
      <c r="I196" s="2">
        <f t="shared" si="28"/>
        <v>42929</v>
      </c>
      <c r="J196" s="4">
        <f>Res_Lighting!B195/SUM(Res_Lighting!$B$2:$Y$366)*1000</f>
        <v>0.12144835543160362</v>
      </c>
      <c r="K196" s="4">
        <f>Res_Lighting!C195/SUM(Res_Lighting!$B$2:$Y$366)*1000</f>
        <v>7.9071277836062673E-2</v>
      </c>
      <c r="L196" s="4">
        <f>Res_Lighting!D195/SUM(Res_Lighting!$B$2:$Y$366)*1000</f>
        <v>5.7352359460644105E-2</v>
      </c>
      <c r="M196" s="4">
        <f>Res_Lighting!E195/SUM(Res_Lighting!$B$2:$Y$366)*1000</f>
        <v>4.7120070666688801E-2</v>
      </c>
      <c r="N196" s="4">
        <f>Res_Lighting!F195/SUM(Res_Lighting!$B$2:$Y$366)*1000</f>
        <v>4.1773400915207107E-2</v>
      </c>
      <c r="O196" s="4">
        <f>Res_Lighting!G195/SUM(Res_Lighting!$B$2:$Y$366)*1000</f>
        <v>4.1508946686074931E-2</v>
      </c>
      <c r="P196" s="4">
        <f>Res_Lighting!H195/SUM(Res_Lighting!$B$2:$Y$366)*1000</f>
        <v>4.7619796662328101E-2</v>
      </c>
      <c r="Q196" s="4">
        <f>Res_Lighting!I195/SUM(Res_Lighting!$B$2:$Y$366)*1000</f>
        <v>6.6908050143697051E-2</v>
      </c>
      <c r="R196" s="4">
        <f>Res_Lighting!J195/SUM(Res_Lighting!$B$2:$Y$366)*1000</f>
        <v>7.8413681157715437E-2</v>
      </c>
      <c r="S196" s="4">
        <f>Res_Lighting!K195/SUM(Res_Lighting!$B$2:$Y$366)*1000</f>
        <v>8.4837510204404193E-2</v>
      </c>
      <c r="T196" s="4">
        <f>Res_Lighting!L195/SUM(Res_Lighting!$B$2:$Y$366)*1000</f>
        <v>8.1527434766643758E-2</v>
      </c>
      <c r="U196" s="4">
        <f>Res_Lighting!M195/SUM(Res_Lighting!$B$2:$Y$366)*1000</f>
        <v>8.0733055554694511E-2</v>
      </c>
      <c r="V196" s="4">
        <f>Res_Lighting!N195/SUM(Res_Lighting!$B$2:$Y$366)*1000</f>
        <v>7.934036009312731E-2</v>
      </c>
      <c r="W196" s="4">
        <f>Res_Lighting!O195/SUM(Res_Lighting!$B$2:$Y$366)*1000</f>
        <v>7.6648786178245831E-2</v>
      </c>
      <c r="X196" s="4">
        <f>Res_Lighting!P195/SUM(Res_Lighting!$B$2:$Y$366)*1000</f>
        <v>7.5145119067371549E-2</v>
      </c>
      <c r="Y196" s="4">
        <f>Res_Lighting!Q195/SUM(Res_Lighting!$B$2:$Y$366)*1000</f>
        <v>7.4273275633452124E-2</v>
      </c>
      <c r="Z196" s="4">
        <f>Res_Lighting!R195/SUM(Res_Lighting!$B$2:$Y$366)*1000</f>
        <v>7.3464166286214327E-2</v>
      </c>
      <c r="AA196" s="4">
        <f>Res_Lighting!S195/SUM(Res_Lighting!$B$2:$Y$366)*1000</f>
        <v>7.7305808299237166E-2</v>
      </c>
      <c r="AB196" s="4">
        <f>Res_Lighting!T195/SUM(Res_Lighting!$B$2:$Y$366)*1000</f>
        <v>8.2531691572733601E-2</v>
      </c>
      <c r="AC196" s="4">
        <f>Res_Lighting!U195/SUM(Res_Lighting!$B$2:$Y$366)*1000</f>
        <v>9.0998217237368395E-2</v>
      </c>
      <c r="AD196" s="4">
        <f>Res_Lighting!V195/SUM(Res_Lighting!$B$2:$Y$366)*1000</f>
        <v>0.1049774755138769</v>
      </c>
      <c r="AE196" s="4">
        <f>Res_Lighting!W195/SUM(Res_Lighting!$B$2:$Y$366)*1000</f>
        <v>0.13686164573021725</v>
      </c>
      <c r="AF196" s="4">
        <f>Res_Lighting!X195/SUM(Res_Lighting!$B$2:$Y$366)*1000</f>
        <v>0.18268698927833341</v>
      </c>
      <c r="AG196" s="4">
        <f>Res_Lighting!Y195/SUM(Res_Lighting!$B$2:$Y$366)*1000</f>
        <v>0.16994104677839786</v>
      </c>
      <c r="AH196" s="8">
        <f t="shared" ref="AH196:AH259" si="33">SUM(J196:AG196)</f>
        <v>2.05248852115434</v>
      </c>
      <c r="AI196">
        <f t="shared" ref="AI196:AI259" si="34">MONTH(I196)</f>
        <v>7</v>
      </c>
      <c r="AJ196" t="str">
        <f t="shared" ref="AJ196:AJ259" si="35">IF(OR(I196=DATE(2017,1,2),I196=DATE(2017,2,20),I196=DATE(2017,5,29),I196=DATE(2017,7,4),I196=DATE(2017,7,24),I196=DATE(2017,9,4),I196=DATE(2015,11,23),I196=DATE(2017,12,25)),"Yes","No")</f>
        <v>No</v>
      </c>
      <c r="AK196" t="str">
        <f t="shared" si="29"/>
        <v>On</v>
      </c>
      <c r="AL196" t="str">
        <f t="shared" si="30"/>
        <v>7On</v>
      </c>
      <c r="AM196" s="9" t="str">
        <f t="shared" si="31"/>
        <v>S</v>
      </c>
      <c r="AN196" s="9">
        <f t="shared" si="32"/>
        <v>9.0998217237368395E-2</v>
      </c>
    </row>
    <row r="197" spans="9:40" x14ac:dyDescent="0.25">
      <c r="I197" s="2">
        <f t="shared" ref="I197:I260" si="36">I196+1</f>
        <v>42930</v>
      </c>
      <c r="J197" s="4">
        <f>Res_Lighting!B196/SUM(Res_Lighting!$B$2:$Y$366)*1000</f>
        <v>0.12144835543160362</v>
      </c>
      <c r="K197" s="4">
        <f>Res_Lighting!C196/SUM(Res_Lighting!$B$2:$Y$366)*1000</f>
        <v>7.9071277836062673E-2</v>
      </c>
      <c r="L197" s="4">
        <f>Res_Lighting!D196/SUM(Res_Lighting!$B$2:$Y$366)*1000</f>
        <v>5.7352359460644105E-2</v>
      </c>
      <c r="M197" s="4">
        <f>Res_Lighting!E196/SUM(Res_Lighting!$B$2:$Y$366)*1000</f>
        <v>4.7120070666688801E-2</v>
      </c>
      <c r="N197" s="4">
        <f>Res_Lighting!F196/SUM(Res_Lighting!$B$2:$Y$366)*1000</f>
        <v>4.1773400915207107E-2</v>
      </c>
      <c r="O197" s="4">
        <f>Res_Lighting!G196/SUM(Res_Lighting!$B$2:$Y$366)*1000</f>
        <v>4.1508946686074931E-2</v>
      </c>
      <c r="P197" s="4">
        <f>Res_Lighting!H196/SUM(Res_Lighting!$B$2:$Y$366)*1000</f>
        <v>4.7619796662328101E-2</v>
      </c>
      <c r="Q197" s="4">
        <f>Res_Lighting!I196/SUM(Res_Lighting!$B$2:$Y$366)*1000</f>
        <v>6.6908050143697051E-2</v>
      </c>
      <c r="R197" s="4">
        <f>Res_Lighting!J196/SUM(Res_Lighting!$B$2:$Y$366)*1000</f>
        <v>7.8413681157715437E-2</v>
      </c>
      <c r="S197" s="4">
        <f>Res_Lighting!K196/SUM(Res_Lighting!$B$2:$Y$366)*1000</f>
        <v>8.4837510204404193E-2</v>
      </c>
      <c r="T197" s="4">
        <f>Res_Lighting!L196/SUM(Res_Lighting!$B$2:$Y$366)*1000</f>
        <v>8.1527434766643758E-2</v>
      </c>
      <c r="U197" s="4">
        <f>Res_Lighting!M196/SUM(Res_Lighting!$B$2:$Y$366)*1000</f>
        <v>8.0733055554694511E-2</v>
      </c>
      <c r="V197" s="4">
        <f>Res_Lighting!N196/SUM(Res_Lighting!$B$2:$Y$366)*1000</f>
        <v>7.934036009312731E-2</v>
      </c>
      <c r="W197" s="4">
        <f>Res_Lighting!O196/SUM(Res_Lighting!$B$2:$Y$366)*1000</f>
        <v>7.6648786178245831E-2</v>
      </c>
      <c r="X197" s="4">
        <f>Res_Lighting!P196/SUM(Res_Lighting!$B$2:$Y$366)*1000</f>
        <v>7.5145119067371549E-2</v>
      </c>
      <c r="Y197" s="4">
        <f>Res_Lighting!Q196/SUM(Res_Lighting!$B$2:$Y$366)*1000</f>
        <v>7.4273275633452124E-2</v>
      </c>
      <c r="Z197" s="4">
        <f>Res_Lighting!R196/SUM(Res_Lighting!$B$2:$Y$366)*1000</f>
        <v>7.3464166286214327E-2</v>
      </c>
      <c r="AA197" s="4">
        <f>Res_Lighting!S196/SUM(Res_Lighting!$B$2:$Y$366)*1000</f>
        <v>7.7305808299237166E-2</v>
      </c>
      <c r="AB197" s="4">
        <f>Res_Lighting!T196/SUM(Res_Lighting!$B$2:$Y$366)*1000</f>
        <v>8.2531691572733601E-2</v>
      </c>
      <c r="AC197" s="4">
        <f>Res_Lighting!U196/SUM(Res_Lighting!$B$2:$Y$366)*1000</f>
        <v>9.0998217237368395E-2</v>
      </c>
      <c r="AD197" s="4">
        <f>Res_Lighting!V196/SUM(Res_Lighting!$B$2:$Y$366)*1000</f>
        <v>0.1049774755138769</v>
      </c>
      <c r="AE197" s="4">
        <f>Res_Lighting!W196/SUM(Res_Lighting!$B$2:$Y$366)*1000</f>
        <v>0.13686164573021725</v>
      </c>
      <c r="AF197" s="4">
        <f>Res_Lighting!X196/SUM(Res_Lighting!$B$2:$Y$366)*1000</f>
        <v>0.18268698927833341</v>
      </c>
      <c r="AG197" s="4">
        <f>Res_Lighting!Y196/SUM(Res_Lighting!$B$2:$Y$366)*1000</f>
        <v>0.16994104677839786</v>
      </c>
      <c r="AH197" s="8">
        <f t="shared" si="33"/>
        <v>2.05248852115434</v>
      </c>
      <c r="AI197">
        <f t="shared" si="34"/>
        <v>7</v>
      </c>
      <c r="AJ197" t="str">
        <f t="shared" si="35"/>
        <v>No</v>
      </c>
      <c r="AK197" t="str">
        <f t="shared" si="29"/>
        <v>On</v>
      </c>
      <c r="AL197" t="str">
        <f t="shared" si="30"/>
        <v>7On</v>
      </c>
      <c r="AM197" s="9" t="str">
        <f t="shared" si="31"/>
        <v>S</v>
      </c>
      <c r="AN197" s="9">
        <f t="shared" si="32"/>
        <v>9.0998217237368395E-2</v>
      </c>
    </row>
    <row r="198" spans="9:40" x14ac:dyDescent="0.25">
      <c r="I198" s="2">
        <f t="shared" si="36"/>
        <v>42931</v>
      </c>
      <c r="J198" s="4">
        <f>Res_Lighting!B197/SUM(Res_Lighting!$B$2:$Y$366)*1000</f>
        <v>0.12144835543160362</v>
      </c>
      <c r="K198" s="4">
        <f>Res_Lighting!C197/SUM(Res_Lighting!$B$2:$Y$366)*1000</f>
        <v>7.8964717822015459E-2</v>
      </c>
      <c r="L198" s="4">
        <f>Res_Lighting!D197/SUM(Res_Lighting!$B$2:$Y$366)*1000</f>
        <v>5.7275068838853013E-2</v>
      </c>
      <c r="M198" s="4">
        <f>Res_Lighting!E197/SUM(Res_Lighting!$B$2:$Y$366)*1000</f>
        <v>4.7056569537965963E-2</v>
      </c>
      <c r="N198" s="4">
        <f>Res_Lighting!F197/SUM(Res_Lighting!$B$2:$Y$366)*1000</f>
        <v>4.1717105199365091E-2</v>
      </c>
      <c r="O198" s="4">
        <f>Res_Lighting!G197/SUM(Res_Lighting!$B$2:$Y$366)*1000</f>
        <v>4.1453007360658677E-2</v>
      </c>
      <c r="P198" s="4">
        <f>Res_Lighting!H197/SUM(Res_Lighting!$B$2:$Y$366)*1000</f>
        <v>4.7555622080354347E-2</v>
      </c>
      <c r="Q198" s="4">
        <f>Res_Lighting!I197/SUM(Res_Lighting!$B$2:$Y$366)*1000</f>
        <v>6.6817881842914512E-2</v>
      </c>
      <c r="R198" s="4">
        <f>Res_Lighting!J197/SUM(Res_Lighting!$B$2:$Y$366)*1000</f>
        <v>7.8308007350559053E-2</v>
      </c>
      <c r="S198" s="4">
        <f>Res_Lighting!K197/SUM(Res_Lighting!$B$2:$Y$366)*1000</f>
        <v>8.4723179356003681E-2</v>
      </c>
      <c r="T198" s="4">
        <f>Res_Lighting!L197/SUM(Res_Lighting!$B$2:$Y$366)*1000</f>
        <v>8.1417564724933028E-2</v>
      </c>
      <c r="U198" s="4">
        <f>Res_Lighting!M197/SUM(Res_Lighting!$B$2:$Y$366)*1000</f>
        <v>8.0624256054175336E-2</v>
      </c>
      <c r="V198" s="4">
        <f>Res_Lighting!N197/SUM(Res_Lighting!$B$2:$Y$366)*1000</f>
        <v>7.9233437451715544E-2</v>
      </c>
      <c r="W198" s="4">
        <f>Res_Lighting!O197/SUM(Res_Lighting!$B$2:$Y$366)*1000</f>
        <v>7.6545490823024864E-2</v>
      </c>
      <c r="X198" s="4">
        <f>Res_Lighting!P197/SUM(Res_Lighting!$B$2:$Y$366)*1000</f>
        <v>7.504385012164895E-2</v>
      </c>
      <c r="Y198" s="4">
        <f>Res_Lighting!Q197/SUM(Res_Lighting!$B$2:$Y$366)*1000</f>
        <v>7.4173181623194265E-2</v>
      </c>
      <c r="Z198" s="4">
        <f>Res_Lighting!R197/SUM(Res_Lighting!$B$2:$Y$366)*1000</f>
        <v>7.3365162668141332E-2</v>
      </c>
      <c r="AA198" s="4">
        <f>Res_Lighting!S197/SUM(Res_Lighting!$B$2:$Y$366)*1000</f>
        <v>7.7201627511424759E-2</v>
      </c>
      <c r="AB198" s="4">
        <f>Res_Lighting!T197/SUM(Res_Lighting!$B$2:$Y$366)*1000</f>
        <v>8.2420468149336304E-2</v>
      </c>
      <c r="AC198" s="4">
        <f>Res_Lighting!U197/SUM(Res_Lighting!$B$2:$Y$366)*1000</f>
        <v>9.0875583942796087E-2</v>
      </c>
      <c r="AD198" s="4">
        <f>Res_Lighting!V197/SUM(Res_Lighting!$B$2:$Y$366)*1000</f>
        <v>0.1048360031414614</v>
      </c>
      <c r="AE198" s="4">
        <f>Res_Lighting!W197/SUM(Res_Lighting!$B$2:$Y$366)*1000</f>
        <v>0.13667720481449344</v>
      </c>
      <c r="AF198" s="4">
        <f>Res_Lighting!X197/SUM(Res_Lighting!$B$2:$Y$366)*1000</f>
        <v>0.18244079206644442</v>
      </c>
      <c r="AG198" s="4">
        <f>Res_Lighting!Y197/SUM(Res_Lighting!$B$2:$Y$366)*1000</f>
        <v>0.16971202657248388</v>
      </c>
      <c r="AH198" s="8">
        <f t="shared" si="33"/>
        <v>2.0498861644855673</v>
      </c>
      <c r="AI198">
        <f t="shared" si="34"/>
        <v>7</v>
      </c>
      <c r="AJ198" t="str">
        <f t="shared" si="35"/>
        <v>No</v>
      </c>
      <c r="AK198" t="str">
        <f t="shared" si="29"/>
        <v>Off</v>
      </c>
      <c r="AL198" t="str">
        <f t="shared" si="30"/>
        <v>7Off</v>
      </c>
      <c r="AM198" s="9" t="str">
        <f t="shared" si="31"/>
        <v>S</v>
      </c>
      <c r="AN198" s="9">
        <f t="shared" si="32"/>
        <v>9.0875583942796087E-2</v>
      </c>
    </row>
    <row r="199" spans="9:40" x14ac:dyDescent="0.25">
      <c r="I199" s="2">
        <f t="shared" si="36"/>
        <v>42932</v>
      </c>
      <c r="J199" s="4">
        <f>Res_Lighting!B198/SUM(Res_Lighting!$B$2:$Y$366)*1000</f>
        <v>0.12128468615984064</v>
      </c>
      <c r="K199" s="4">
        <f>Res_Lighting!C198/SUM(Res_Lighting!$B$2:$Y$366)*1000</f>
        <v>7.8964717822015459E-2</v>
      </c>
      <c r="L199" s="4">
        <f>Res_Lighting!D198/SUM(Res_Lighting!$B$2:$Y$366)*1000</f>
        <v>5.7275068838853013E-2</v>
      </c>
      <c r="M199" s="4">
        <f>Res_Lighting!E198/SUM(Res_Lighting!$B$2:$Y$366)*1000</f>
        <v>4.7056569537965963E-2</v>
      </c>
      <c r="N199" s="4">
        <f>Res_Lighting!F198/SUM(Res_Lighting!$B$2:$Y$366)*1000</f>
        <v>4.1717105199365091E-2</v>
      </c>
      <c r="O199" s="4">
        <f>Res_Lighting!G198/SUM(Res_Lighting!$B$2:$Y$366)*1000</f>
        <v>4.1453007360658677E-2</v>
      </c>
      <c r="P199" s="4">
        <f>Res_Lighting!H198/SUM(Res_Lighting!$B$2:$Y$366)*1000</f>
        <v>4.7555622080354347E-2</v>
      </c>
      <c r="Q199" s="4">
        <f>Res_Lighting!I198/SUM(Res_Lighting!$B$2:$Y$366)*1000</f>
        <v>6.6817881842914512E-2</v>
      </c>
      <c r="R199" s="4">
        <f>Res_Lighting!J198/SUM(Res_Lighting!$B$2:$Y$366)*1000</f>
        <v>7.8308007350559053E-2</v>
      </c>
      <c r="S199" s="4">
        <f>Res_Lighting!K198/SUM(Res_Lighting!$B$2:$Y$366)*1000</f>
        <v>8.4723179356003681E-2</v>
      </c>
      <c r="T199" s="4">
        <f>Res_Lighting!L198/SUM(Res_Lighting!$B$2:$Y$366)*1000</f>
        <v>8.1417564724933028E-2</v>
      </c>
      <c r="U199" s="4">
        <f>Res_Lighting!M198/SUM(Res_Lighting!$B$2:$Y$366)*1000</f>
        <v>8.0624256054175336E-2</v>
      </c>
      <c r="V199" s="4">
        <f>Res_Lighting!N198/SUM(Res_Lighting!$B$2:$Y$366)*1000</f>
        <v>7.9233437451715544E-2</v>
      </c>
      <c r="W199" s="4">
        <f>Res_Lighting!O198/SUM(Res_Lighting!$B$2:$Y$366)*1000</f>
        <v>7.6545490823024864E-2</v>
      </c>
      <c r="X199" s="4">
        <f>Res_Lighting!P198/SUM(Res_Lighting!$B$2:$Y$366)*1000</f>
        <v>7.504385012164895E-2</v>
      </c>
      <c r="Y199" s="4">
        <f>Res_Lighting!Q198/SUM(Res_Lighting!$B$2:$Y$366)*1000</f>
        <v>7.4173181623194265E-2</v>
      </c>
      <c r="Z199" s="4">
        <f>Res_Lighting!R198/SUM(Res_Lighting!$B$2:$Y$366)*1000</f>
        <v>7.3365162668141332E-2</v>
      </c>
      <c r="AA199" s="4">
        <f>Res_Lighting!S198/SUM(Res_Lighting!$B$2:$Y$366)*1000</f>
        <v>7.7201627511424759E-2</v>
      </c>
      <c r="AB199" s="4">
        <f>Res_Lighting!T198/SUM(Res_Lighting!$B$2:$Y$366)*1000</f>
        <v>8.2420468149336304E-2</v>
      </c>
      <c r="AC199" s="4">
        <f>Res_Lighting!U198/SUM(Res_Lighting!$B$2:$Y$366)*1000</f>
        <v>9.0875583942796087E-2</v>
      </c>
      <c r="AD199" s="4">
        <f>Res_Lighting!V198/SUM(Res_Lighting!$B$2:$Y$366)*1000</f>
        <v>0.1048360031414614</v>
      </c>
      <c r="AE199" s="4">
        <f>Res_Lighting!W198/SUM(Res_Lighting!$B$2:$Y$366)*1000</f>
        <v>0.13667720481449344</v>
      </c>
      <c r="AF199" s="4">
        <f>Res_Lighting!X198/SUM(Res_Lighting!$B$2:$Y$366)*1000</f>
        <v>0.18244079206644442</v>
      </c>
      <c r="AG199" s="4">
        <f>Res_Lighting!Y198/SUM(Res_Lighting!$B$2:$Y$366)*1000</f>
        <v>0.16971202657248388</v>
      </c>
      <c r="AH199" s="8">
        <f t="shared" si="33"/>
        <v>2.0497224952138042</v>
      </c>
      <c r="AI199">
        <f t="shared" si="34"/>
        <v>7</v>
      </c>
      <c r="AJ199" t="str">
        <f t="shared" si="35"/>
        <v>No</v>
      </c>
      <c r="AK199" t="str">
        <f t="shared" si="29"/>
        <v>Off</v>
      </c>
      <c r="AL199" t="str">
        <f t="shared" si="30"/>
        <v>7Off</v>
      </c>
      <c r="AM199" s="9" t="str">
        <f t="shared" si="31"/>
        <v>S</v>
      </c>
      <c r="AN199" s="9">
        <f t="shared" si="32"/>
        <v>9.0875583942796087E-2</v>
      </c>
    </row>
    <row r="200" spans="9:40" x14ac:dyDescent="0.25">
      <c r="I200" s="2">
        <f t="shared" si="36"/>
        <v>42933</v>
      </c>
      <c r="J200" s="4">
        <f>Res_Lighting!B199/SUM(Res_Lighting!$B$2:$Y$366)*1000</f>
        <v>0.12128468615984064</v>
      </c>
      <c r="K200" s="4">
        <f>Res_Lighting!C199/SUM(Res_Lighting!$B$2:$Y$366)*1000</f>
        <v>7.9071277836062673E-2</v>
      </c>
      <c r="L200" s="4">
        <f>Res_Lighting!D199/SUM(Res_Lighting!$B$2:$Y$366)*1000</f>
        <v>5.7352359460644105E-2</v>
      </c>
      <c r="M200" s="4">
        <f>Res_Lighting!E199/SUM(Res_Lighting!$B$2:$Y$366)*1000</f>
        <v>4.7120070666688801E-2</v>
      </c>
      <c r="N200" s="4">
        <f>Res_Lighting!F199/SUM(Res_Lighting!$B$2:$Y$366)*1000</f>
        <v>4.1773400915207107E-2</v>
      </c>
      <c r="O200" s="4">
        <f>Res_Lighting!G199/SUM(Res_Lighting!$B$2:$Y$366)*1000</f>
        <v>4.1508946686074931E-2</v>
      </c>
      <c r="P200" s="4">
        <f>Res_Lighting!H199/SUM(Res_Lighting!$B$2:$Y$366)*1000</f>
        <v>4.7619796662328101E-2</v>
      </c>
      <c r="Q200" s="4">
        <f>Res_Lighting!I199/SUM(Res_Lighting!$B$2:$Y$366)*1000</f>
        <v>6.6908050143697051E-2</v>
      </c>
      <c r="R200" s="4">
        <f>Res_Lighting!J199/SUM(Res_Lighting!$B$2:$Y$366)*1000</f>
        <v>7.8413681157715437E-2</v>
      </c>
      <c r="S200" s="4">
        <f>Res_Lighting!K199/SUM(Res_Lighting!$B$2:$Y$366)*1000</f>
        <v>8.4837510204404193E-2</v>
      </c>
      <c r="T200" s="4">
        <f>Res_Lighting!L199/SUM(Res_Lighting!$B$2:$Y$366)*1000</f>
        <v>8.1527434766643758E-2</v>
      </c>
      <c r="U200" s="4">
        <f>Res_Lighting!M199/SUM(Res_Lighting!$B$2:$Y$366)*1000</f>
        <v>8.0733055554694511E-2</v>
      </c>
      <c r="V200" s="4">
        <f>Res_Lighting!N199/SUM(Res_Lighting!$B$2:$Y$366)*1000</f>
        <v>7.934036009312731E-2</v>
      </c>
      <c r="W200" s="4">
        <f>Res_Lighting!O199/SUM(Res_Lighting!$B$2:$Y$366)*1000</f>
        <v>7.6648786178245831E-2</v>
      </c>
      <c r="X200" s="4">
        <f>Res_Lighting!P199/SUM(Res_Lighting!$B$2:$Y$366)*1000</f>
        <v>7.5145119067371549E-2</v>
      </c>
      <c r="Y200" s="4">
        <f>Res_Lighting!Q199/SUM(Res_Lighting!$B$2:$Y$366)*1000</f>
        <v>7.4273275633452124E-2</v>
      </c>
      <c r="Z200" s="4">
        <f>Res_Lighting!R199/SUM(Res_Lighting!$B$2:$Y$366)*1000</f>
        <v>7.3464166286214327E-2</v>
      </c>
      <c r="AA200" s="4">
        <f>Res_Lighting!S199/SUM(Res_Lighting!$B$2:$Y$366)*1000</f>
        <v>7.7305808299237166E-2</v>
      </c>
      <c r="AB200" s="4">
        <f>Res_Lighting!T199/SUM(Res_Lighting!$B$2:$Y$366)*1000</f>
        <v>8.2531691572733601E-2</v>
      </c>
      <c r="AC200" s="4">
        <f>Res_Lighting!U199/SUM(Res_Lighting!$B$2:$Y$366)*1000</f>
        <v>9.0998217237368395E-2</v>
      </c>
      <c r="AD200" s="4">
        <f>Res_Lighting!V199/SUM(Res_Lighting!$B$2:$Y$366)*1000</f>
        <v>0.1049774755138769</v>
      </c>
      <c r="AE200" s="4">
        <f>Res_Lighting!W199/SUM(Res_Lighting!$B$2:$Y$366)*1000</f>
        <v>0.13686164573021725</v>
      </c>
      <c r="AF200" s="4">
        <f>Res_Lighting!X199/SUM(Res_Lighting!$B$2:$Y$366)*1000</f>
        <v>0.18268698927833341</v>
      </c>
      <c r="AG200" s="4">
        <f>Res_Lighting!Y199/SUM(Res_Lighting!$B$2:$Y$366)*1000</f>
        <v>0.16994104677839786</v>
      </c>
      <c r="AH200" s="8">
        <f t="shared" si="33"/>
        <v>2.052324851882577</v>
      </c>
      <c r="AI200">
        <f t="shared" si="34"/>
        <v>7</v>
      </c>
      <c r="AJ200" t="str">
        <f t="shared" si="35"/>
        <v>No</v>
      </c>
      <c r="AK200" t="str">
        <f t="shared" si="29"/>
        <v>On</v>
      </c>
      <c r="AL200" t="str">
        <f t="shared" si="30"/>
        <v>7On</v>
      </c>
      <c r="AM200" s="9" t="str">
        <f t="shared" si="31"/>
        <v>S</v>
      </c>
      <c r="AN200" s="9">
        <f t="shared" si="32"/>
        <v>9.0998217237368395E-2</v>
      </c>
    </row>
    <row r="201" spans="9:40" x14ac:dyDescent="0.25">
      <c r="I201" s="2">
        <f t="shared" si="36"/>
        <v>42934</v>
      </c>
      <c r="J201" s="4">
        <f>Res_Lighting!B200/SUM(Res_Lighting!$B$2:$Y$366)*1000</f>
        <v>0.12144835543160362</v>
      </c>
      <c r="K201" s="4">
        <f>Res_Lighting!C200/SUM(Res_Lighting!$B$2:$Y$366)*1000</f>
        <v>7.9071277836062673E-2</v>
      </c>
      <c r="L201" s="4">
        <f>Res_Lighting!D200/SUM(Res_Lighting!$B$2:$Y$366)*1000</f>
        <v>5.7352359460644105E-2</v>
      </c>
      <c r="M201" s="4">
        <f>Res_Lighting!E200/SUM(Res_Lighting!$B$2:$Y$366)*1000</f>
        <v>4.7120070666688801E-2</v>
      </c>
      <c r="N201" s="4">
        <f>Res_Lighting!F200/SUM(Res_Lighting!$B$2:$Y$366)*1000</f>
        <v>4.1773400915207107E-2</v>
      </c>
      <c r="O201" s="4">
        <f>Res_Lighting!G200/SUM(Res_Lighting!$B$2:$Y$366)*1000</f>
        <v>4.1508946686074931E-2</v>
      </c>
      <c r="P201" s="4">
        <f>Res_Lighting!H200/SUM(Res_Lighting!$B$2:$Y$366)*1000</f>
        <v>4.7619796662328101E-2</v>
      </c>
      <c r="Q201" s="4">
        <f>Res_Lighting!I200/SUM(Res_Lighting!$B$2:$Y$366)*1000</f>
        <v>6.6908050143697051E-2</v>
      </c>
      <c r="R201" s="4">
        <f>Res_Lighting!J200/SUM(Res_Lighting!$B$2:$Y$366)*1000</f>
        <v>7.8413681157715437E-2</v>
      </c>
      <c r="S201" s="4">
        <f>Res_Lighting!K200/SUM(Res_Lighting!$B$2:$Y$366)*1000</f>
        <v>8.4837510204404193E-2</v>
      </c>
      <c r="T201" s="4">
        <f>Res_Lighting!L200/SUM(Res_Lighting!$B$2:$Y$366)*1000</f>
        <v>8.1527434766643758E-2</v>
      </c>
      <c r="U201" s="4">
        <f>Res_Lighting!M200/SUM(Res_Lighting!$B$2:$Y$366)*1000</f>
        <v>8.0733055554694511E-2</v>
      </c>
      <c r="V201" s="4">
        <f>Res_Lighting!N200/SUM(Res_Lighting!$B$2:$Y$366)*1000</f>
        <v>7.934036009312731E-2</v>
      </c>
      <c r="W201" s="4">
        <f>Res_Lighting!O200/SUM(Res_Lighting!$B$2:$Y$366)*1000</f>
        <v>7.6648786178245831E-2</v>
      </c>
      <c r="X201" s="4">
        <f>Res_Lighting!P200/SUM(Res_Lighting!$B$2:$Y$366)*1000</f>
        <v>7.5145119067371549E-2</v>
      </c>
      <c r="Y201" s="4">
        <f>Res_Lighting!Q200/SUM(Res_Lighting!$B$2:$Y$366)*1000</f>
        <v>7.4273275633452124E-2</v>
      </c>
      <c r="Z201" s="4">
        <f>Res_Lighting!R200/SUM(Res_Lighting!$B$2:$Y$366)*1000</f>
        <v>7.3464166286214327E-2</v>
      </c>
      <c r="AA201" s="4">
        <f>Res_Lighting!S200/SUM(Res_Lighting!$B$2:$Y$366)*1000</f>
        <v>7.7305808299237166E-2</v>
      </c>
      <c r="AB201" s="4">
        <f>Res_Lighting!T200/SUM(Res_Lighting!$B$2:$Y$366)*1000</f>
        <v>8.2531691572733601E-2</v>
      </c>
      <c r="AC201" s="4">
        <f>Res_Lighting!U200/SUM(Res_Lighting!$B$2:$Y$366)*1000</f>
        <v>9.0998217237368395E-2</v>
      </c>
      <c r="AD201" s="4">
        <f>Res_Lighting!V200/SUM(Res_Lighting!$B$2:$Y$366)*1000</f>
        <v>0.1049774755138769</v>
      </c>
      <c r="AE201" s="4">
        <f>Res_Lighting!W200/SUM(Res_Lighting!$B$2:$Y$366)*1000</f>
        <v>0.13686164573021725</v>
      </c>
      <c r="AF201" s="4">
        <f>Res_Lighting!X200/SUM(Res_Lighting!$B$2:$Y$366)*1000</f>
        <v>0.18268698927833341</v>
      </c>
      <c r="AG201" s="4">
        <f>Res_Lighting!Y200/SUM(Res_Lighting!$B$2:$Y$366)*1000</f>
        <v>0.16994104677839786</v>
      </c>
      <c r="AH201" s="8">
        <f t="shared" si="33"/>
        <v>2.05248852115434</v>
      </c>
      <c r="AI201">
        <f t="shared" si="34"/>
        <v>7</v>
      </c>
      <c r="AJ201" t="str">
        <f t="shared" si="35"/>
        <v>No</v>
      </c>
      <c r="AK201" t="str">
        <f t="shared" si="29"/>
        <v>On</v>
      </c>
      <c r="AL201" t="str">
        <f t="shared" si="30"/>
        <v>7On</v>
      </c>
      <c r="AM201" s="9" t="str">
        <f t="shared" si="31"/>
        <v>S</v>
      </c>
      <c r="AN201" s="9">
        <f t="shared" si="32"/>
        <v>9.0998217237368395E-2</v>
      </c>
    </row>
    <row r="202" spans="9:40" x14ac:dyDescent="0.25">
      <c r="I202" s="2">
        <f t="shared" si="36"/>
        <v>42935</v>
      </c>
      <c r="J202" s="4">
        <f>Res_Lighting!B201/SUM(Res_Lighting!$B$2:$Y$366)*1000</f>
        <v>0.12144835543160362</v>
      </c>
      <c r="K202" s="4">
        <f>Res_Lighting!C201/SUM(Res_Lighting!$B$2:$Y$366)*1000</f>
        <v>7.9071277836062673E-2</v>
      </c>
      <c r="L202" s="4">
        <f>Res_Lighting!D201/SUM(Res_Lighting!$B$2:$Y$366)*1000</f>
        <v>5.7352359460644105E-2</v>
      </c>
      <c r="M202" s="4">
        <f>Res_Lighting!E201/SUM(Res_Lighting!$B$2:$Y$366)*1000</f>
        <v>4.7120070666688801E-2</v>
      </c>
      <c r="N202" s="4">
        <f>Res_Lighting!F201/SUM(Res_Lighting!$B$2:$Y$366)*1000</f>
        <v>4.1773400915207107E-2</v>
      </c>
      <c r="O202" s="4">
        <f>Res_Lighting!G201/SUM(Res_Lighting!$B$2:$Y$366)*1000</f>
        <v>4.1508946686074931E-2</v>
      </c>
      <c r="P202" s="4">
        <f>Res_Lighting!H201/SUM(Res_Lighting!$B$2:$Y$366)*1000</f>
        <v>4.7619796662328101E-2</v>
      </c>
      <c r="Q202" s="4">
        <f>Res_Lighting!I201/SUM(Res_Lighting!$B$2:$Y$366)*1000</f>
        <v>6.6908050143697051E-2</v>
      </c>
      <c r="R202" s="4">
        <f>Res_Lighting!J201/SUM(Res_Lighting!$B$2:$Y$366)*1000</f>
        <v>7.8413681157715437E-2</v>
      </c>
      <c r="S202" s="4">
        <f>Res_Lighting!K201/SUM(Res_Lighting!$B$2:$Y$366)*1000</f>
        <v>8.4837510204404193E-2</v>
      </c>
      <c r="T202" s="4">
        <f>Res_Lighting!L201/SUM(Res_Lighting!$B$2:$Y$366)*1000</f>
        <v>8.1527434766643758E-2</v>
      </c>
      <c r="U202" s="4">
        <f>Res_Lighting!M201/SUM(Res_Lighting!$B$2:$Y$366)*1000</f>
        <v>8.0733055554694511E-2</v>
      </c>
      <c r="V202" s="4">
        <f>Res_Lighting!N201/SUM(Res_Lighting!$B$2:$Y$366)*1000</f>
        <v>7.934036009312731E-2</v>
      </c>
      <c r="W202" s="4">
        <f>Res_Lighting!O201/SUM(Res_Lighting!$B$2:$Y$366)*1000</f>
        <v>7.6648786178245831E-2</v>
      </c>
      <c r="X202" s="4">
        <f>Res_Lighting!P201/SUM(Res_Lighting!$B$2:$Y$366)*1000</f>
        <v>7.5145119067371549E-2</v>
      </c>
      <c r="Y202" s="4">
        <f>Res_Lighting!Q201/SUM(Res_Lighting!$B$2:$Y$366)*1000</f>
        <v>7.4273275633452124E-2</v>
      </c>
      <c r="Z202" s="4">
        <f>Res_Lighting!R201/SUM(Res_Lighting!$B$2:$Y$366)*1000</f>
        <v>7.3464166286214327E-2</v>
      </c>
      <c r="AA202" s="4">
        <f>Res_Lighting!S201/SUM(Res_Lighting!$B$2:$Y$366)*1000</f>
        <v>7.7305808299237166E-2</v>
      </c>
      <c r="AB202" s="4">
        <f>Res_Lighting!T201/SUM(Res_Lighting!$B$2:$Y$366)*1000</f>
        <v>8.2531691572733601E-2</v>
      </c>
      <c r="AC202" s="4">
        <f>Res_Lighting!U201/SUM(Res_Lighting!$B$2:$Y$366)*1000</f>
        <v>9.0998217237368395E-2</v>
      </c>
      <c r="AD202" s="4">
        <f>Res_Lighting!V201/SUM(Res_Lighting!$B$2:$Y$366)*1000</f>
        <v>0.1049774755138769</v>
      </c>
      <c r="AE202" s="4">
        <f>Res_Lighting!W201/SUM(Res_Lighting!$B$2:$Y$366)*1000</f>
        <v>0.13686164573021725</v>
      </c>
      <c r="AF202" s="4">
        <f>Res_Lighting!X201/SUM(Res_Lighting!$B$2:$Y$366)*1000</f>
        <v>0.18268698927833341</v>
      </c>
      <c r="AG202" s="4">
        <f>Res_Lighting!Y201/SUM(Res_Lighting!$B$2:$Y$366)*1000</f>
        <v>0.16994104677839786</v>
      </c>
      <c r="AH202" s="8">
        <f t="shared" si="33"/>
        <v>2.05248852115434</v>
      </c>
      <c r="AI202">
        <f t="shared" si="34"/>
        <v>7</v>
      </c>
      <c r="AJ202" t="str">
        <f t="shared" si="35"/>
        <v>No</v>
      </c>
      <c r="AK202" t="str">
        <f t="shared" si="29"/>
        <v>On</v>
      </c>
      <c r="AL202" t="str">
        <f t="shared" si="30"/>
        <v>7On</v>
      </c>
      <c r="AM202" s="9" t="str">
        <f t="shared" si="31"/>
        <v>S</v>
      </c>
      <c r="AN202" s="9">
        <f t="shared" si="32"/>
        <v>9.0998217237368395E-2</v>
      </c>
    </row>
    <row r="203" spans="9:40" x14ac:dyDescent="0.25">
      <c r="I203" s="2">
        <f t="shared" si="36"/>
        <v>42936</v>
      </c>
      <c r="J203" s="4">
        <f>Res_Lighting!B202/SUM(Res_Lighting!$B$2:$Y$366)*1000</f>
        <v>0.12144835543160362</v>
      </c>
      <c r="K203" s="4">
        <f>Res_Lighting!C202/SUM(Res_Lighting!$B$2:$Y$366)*1000</f>
        <v>7.9071277836062673E-2</v>
      </c>
      <c r="L203" s="4">
        <f>Res_Lighting!D202/SUM(Res_Lighting!$B$2:$Y$366)*1000</f>
        <v>5.7352359460644105E-2</v>
      </c>
      <c r="M203" s="4">
        <f>Res_Lighting!E202/SUM(Res_Lighting!$B$2:$Y$366)*1000</f>
        <v>4.7120070666688801E-2</v>
      </c>
      <c r="N203" s="4">
        <f>Res_Lighting!F202/SUM(Res_Lighting!$B$2:$Y$366)*1000</f>
        <v>4.1773400915207107E-2</v>
      </c>
      <c r="O203" s="4">
        <f>Res_Lighting!G202/SUM(Res_Lighting!$B$2:$Y$366)*1000</f>
        <v>4.1508946686074931E-2</v>
      </c>
      <c r="P203" s="4">
        <f>Res_Lighting!H202/SUM(Res_Lighting!$B$2:$Y$366)*1000</f>
        <v>4.7619796662328101E-2</v>
      </c>
      <c r="Q203" s="4">
        <f>Res_Lighting!I202/SUM(Res_Lighting!$B$2:$Y$366)*1000</f>
        <v>6.6908050143697051E-2</v>
      </c>
      <c r="R203" s="4">
        <f>Res_Lighting!J202/SUM(Res_Lighting!$B$2:$Y$366)*1000</f>
        <v>7.8413681157715437E-2</v>
      </c>
      <c r="S203" s="4">
        <f>Res_Lighting!K202/SUM(Res_Lighting!$B$2:$Y$366)*1000</f>
        <v>8.4837510204404193E-2</v>
      </c>
      <c r="T203" s="4">
        <f>Res_Lighting!L202/SUM(Res_Lighting!$B$2:$Y$366)*1000</f>
        <v>8.1527434766643758E-2</v>
      </c>
      <c r="U203" s="4">
        <f>Res_Lighting!M202/SUM(Res_Lighting!$B$2:$Y$366)*1000</f>
        <v>8.0733055554694511E-2</v>
      </c>
      <c r="V203" s="4">
        <f>Res_Lighting!N202/SUM(Res_Lighting!$B$2:$Y$366)*1000</f>
        <v>7.934036009312731E-2</v>
      </c>
      <c r="W203" s="4">
        <f>Res_Lighting!O202/SUM(Res_Lighting!$B$2:$Y$366)*1000</f>
        <v>7.6648786178245831E-2</v>
      </c>
      <c r="X203" s="4">
        <f>Res_Lighting!P202/SUM(Res_Lighting!$B$2:$Y$366)*1000</f>
        <v>7.5145119067371549E-2</v>
      </c>
      <c r="Y203" s="4">
        <f>Res_Lighting!Q202/SUM(Res_Lighting!$B$2:$Y$366)*1000</f>
        <v>7.4273275633452124E-2</v>
      </c>
      <c r="Z203" s="4">
        <f>Res_Lighting!R202/SUM(Res_Lighting!$B$2:$Y$366)*1000</f>
        <v>7.3464166286214327E-2</v>
      </c>
      <c r="AA203" s="4">
        <f>Res_Lighting!S202/SUM(Res_Lighting!$B$2:$Y$366)*1000</f>
        <v>7.7305808299237166E-2</v>
      </c>
      <c r="AB203" s="4">
        <f>Res_Lighting!T202/SUM(Res_Lighting!$B$2:$Y$366)*1000</f>
        <v>8.2531691572733601E-2</v>
      </c>
      <c r="AC203" s="4">
        <f>Res_Lighting!U202/SUM(Res_Lighting!$B$2:$Y$366)*1000</f>
        <v>9.0998217237368395E-2</v>
      </c>
      <c r="AD203" s="4">
        <f>Res_Lighting!V202/SUM(Res_Lighting!$B$2:$Y$366)*1000</f>
        <v>0.1049774755138769</v>
      </c>
      <c r="AE203" s="4">
        <f>Res_Lighting!W202/SUM(Res_Lighting!$B$2:$Y$366)*1000</f>
        <v>0.13686164573021725</v>
      </c>
      <c r="AF203" s="4">
        <f>Res_Lighting!X202/SUM(Res_Lighting!$B$2:$Y$366)*1000</f>
        <v>0.18268698927833341</v>
      </c>
      <c r="AG203" s="4">
        <f>Res_Lighting!Y202/SUM(Res_Lighting!$B$2:$Y$366)*1000</f>
        <v>0.16994104677839786</v>
      </c>
      <c r="AH203" s="8">
        <f t="shared" si="33"/>
        <v>2.05248852115434</v>
      </c>
      <c r="AI203">
        <f t="shared" si="34"/>
        <v>7</v>
      </c>
      <c r="AJ203" t="str">
        <f t="shared" si="35"/>
        <v>No</v>
      </c>
      <c r="AK203" t="str">
        <f t="shared" si="29"/>
        <v>On</v>
      </c>
      <c r="AL203" t="str">
        <f t="shared" si="30"/>
        <v>7On</v>
      </c>
      <c r="AM203" s="9" t="str">
        <f t="shared" si="31"/>
        <v>S</v>
      </c>
      <c r="AN203" s="9">
        <f t="shared" si="32"/>
        <v>9.0998217237368395E-2</v>
      </c>
    </row>
    <row r="204" spans="9:40" x14ac:dyDescent="0.25">
      <c r="I204" s="2">
        <f t="shared" si="36"/>
        <v>42937</v>
      </c>
      <c r="J204" s="4">
        <f>Res_Lighting!B203/SUM(Res_Lighting!$B$2:$Y$366)*1000</f>
        <v>0.12144835543160362</v>
      </c>
      <c r="K204" s="4">
        <f>Res_Lighting!C203/SUM(Res_Lighting!$B$2:$Y$366)*1000</f>
        <v>7.9071277836062673E-2</v>
      </c>
      <c r="L204" s="4">
        <f>Res_Lighting!D203/SUM(Res_Lighting!$B$2:$Y$366)*1000</f>
        <v>5.7352359460644105E-2</v>
      </c>
      <c r="M204" s="4">
        <f>Res_Lighting!E203/SUM(Res_Lighting!$B$2:$Y$366)*1000</f>
        <v>4.7120070666688801E-2</v>
      </c>
      <c r="N204" s="4">
        <f>Res_Lighting!F203/SUM(Res_Lighting!$B$2:$Y$366)*1000</f>
        <v>4.1773400915207107E-2</v>
      </c>
      <c r="O204" s="4">
        <f>Res_Lighting!G203/SUM(Res_Lighting!$B$2:$Y$366)*1000</f>
        <v>4.1508946686074931E-2</v>
      </c>
      <c r="P204" s="4">
        <f>Res_Lighting!H203/SUM(Res_Lighting!$B$2:$Y$366)*1000</f>
        <v>4.7619796662328101E-2</v>
      </c>
      <c r="Q204" s="4">
        <f>Res_Lighting!I203/SUM(Res_Lighting!$B$2:$Y$366)*1000</f>
        <v>6.6908050143697051E-2</v>
      </c>
      <c r="R204" s="4">
        <f>Res_Lighting!J203/SUM(Res_Lighting!$B$2:$Y$366)*1000</f>
        <v>7.8413681157715437E-2</v>
      </c>
      <c r="S204" s="4">
        <f>Res_Lighting!K203/SUM(Res_Lighting!$B$2:$Y$366)*1000</f>
        <v>8.4837510204404193E-2</v>
      </c>
      <c r="T204" s="4">
        <f>Res_Lighting!L203/SUM(Res_Lighting!$B$2:$Y$366)*1000</f>
        <v>8.1527434766643758E-2</v>
      </c>
      <c r="U204" s="4">
        <f>Res_Lighting!M203/SUM(Res_Lighting!$B$2:$Y$366)*1000</f>
        <v>8.0733055554694511E-2</v>
      </c>
      <c r="V204" s="4">
        <f>Res_Lighting!N203/SUM(Res_Lighting!$B$2:$Y$366)*1000</f>
        <v>7.934036009312731E-2</v>
      </c>
      <c r="W204" s="4">
        <f>Res_Lighting!O203/SUM(Res_Lighting!$B$2:$Y$366)*1000</f>
        <v>7.6648786178245831E-2</v>
      </c>
      <c r="X204" s="4">
        <f>Res_Lighting!P203/SUM(Res_Lighting!$B$2:$Y$366)*1000</f>
        <v>7.5145119067371549E-2</v>
      </c>
      <c r="Y204" s="4">
        <f>Res_Lighting!Q203/SUM(Res_Lighting!$B$2:$Y$366)*1000</f>
        <v>7.4273275633452124E-2</v>
      </c>
      <c r="Z204" s="4">
        <f>Res_Lighting!R203/SUM(Res_Lighting!$B$2:$Y$366)*1000</f>
        <v>7.3464166286214327E-2</v>
      </c>
      <c r="AA204" s="4">
        <f>Res_Lighting!S203/SUM(Res_Lighting!$B$2:$Y$366)*1000</f>
        <v>7.7305808299237166E-2</v>
      </c>
      <c r="AB204" s="4">
        <f>Res_Lighting!T203/SUM(Res_Lighting!$B$2:$Y$366)*1000</f>
        <v>8.2531691572733601E-2</v>
      </c>
      <c r="AC204" s="4">
        <f>Res_Lighting!U203/SUM(Res_Lighting!$B$2:$Y$366)*1000</f>
        <v>9.0998217237368395E-2</v>
      </c>
      <c r="AD204" s="4">
        <f>Res_Lighting!V203/SUM(Res_Lighting!$B$2:$Y$366)*1000</f>
        <v>0.1049774755138769</v>
      </c>
      <c r="AE204" s="4">
        <f>Res_Lighting!W203/SUM(Res_Lighting!$B$2:$Y$366)*1000</f>
        <v>0.13686164573021725</v>
      </c>
      <c r="AF204" s="4">
        <f>Res_Lighting!X203/SUM(Res_Lighting!$B$2:$Y$366)*1000</f>
        <v>0.18268698927833341</v>
      </c>
      <c r="AG204" s="4">
        <f>Res_Lighting!Y203/SUM(Res_Lighting!$B$2:$Y$366)*1000</f>
        <v>0.16994104677839786</v>
      </c>
      <c r="AH204" s="8">
        <f t="shared" si="33"/>
        <v>2.05248852115434</v>
      </c>
      <c r="AI204">
        <f t="shared" si="34"/>
        <v>7</v>
      </c>
      <c r="AJ204" t="str">
        <f t="shared" si="35"/>
        <v>No</v>
      </c>
      <c r="AK204" t="str">
        <f t="shared" si="29"/>
        <v>On</v>
      </c>
      <c r="AL204" t="str">
        <f t="shared" si="30"/>
        <v>7On</v>
      </c>
      <c r="AM204" s="9" t="str">
        <f t="shared" si="31"/>
        <v>S</v>
      </c>
      <c r="AN204" s="9">
        <f t="shared" si="32"/>
        <v>9.0998217237368395E-2</v>
      </c>
    </row>
    <row r="205" spans="9:40" x14ac:dyDescent="0.25">
      <c r="I205" s="2">
        <f t="shared" si="36"/>
        <v>42938</v>
      </c>
      <c r="J205" s="4">
        <f>Res_Lighting!B204/SUM(Res_Lighting!$B$2:$Y$366)*1000</f>
        <v>0.12144835543160362</v>
      </c>
      <c r="K205" s="4">
        <f>Res_Lighting!C204/SUM(Res_Lighting!$B$2:$Y$366)*1000</f>
        <v>7.8964717822015459E-2</v>
      </c>
      <c r="L205" s="4">
        <f>Res_Lighting!D204/SUM(Res_Lighting!$B$2:$Y$366)*1000</f>
        <v>5.7275068838853013E-2</v>
      </c>
      <c r="M205" s="4">
        <f>Res_Lighting!E204/SUM(Res_Lighting!$B$2:$Y$366)*1000</f>
        <v>4.7056569537965963E-2</v>
      </c>
      <c r="N205" s="4">
        <f>Res_Lighting!F204/SUM(Res_Lighting!$B$2:$Y$366)*1000</f>
        <v>4.1717105199365091E-2</v>
      </c>
      <c r="O205" s="4">
        <f>Res_Lighting!G204/SUM(Res_Lighting!$B$2:$Y$366)*1000</f>
        <v>4.1453007360658677E-2</v>
      </c>
      <c r="P205" s="4">
        <f>Res_Lighting!H204/SUM(Res_Lighting!$B$2:$Y$366)*1000</f>
        <v>4.7555622080354347E-2</v>
      </c>
      <c r="Q205" s="4">
        <f>Res_Lighting!I204/SUM(Res_Lighting!$B$2:$Y$366)*1000</f>
        <v>6.6817881842914512E-2</v>
      </c>
      <c r="R205" s="4">
        <f>Res_Lighting!J204/SUM(Res_Lighting!$B$2:$Y$366)*1000</f>
        <v>7.8308007350559053E-2</v>
      </c>
      <c r="S205" s="4">
        <f>Res_Lighting!K204/SUM(Res_Lighting!$B$2:$Y$366)*1000</f>
        <v>8.4723179356003681E-2</v>
      </c>
      <c r="T205" s="4">
        <f>Res_Lighting!L204/SUM(Res_Lighting!$B$2:$Y$366)*1000</f>
        <v>8.1417564724933028E-2</v>
      </c>
      <c r="U205" s="4">
        <f>Res_Lighting!M204/SUM(Res_Lighting!$B$2:$Y$366)*1000</f>
        <v>8.0624256054175336E-2</v>
      </c>
      <c r="V205" s="4">
        <f>Res_Lighting!N204/SUM(Res_Lighting!$B$2:$Y$366)*1000</f>
        <v>7.9233437451715544E-2</v>
      </c>
      <c r="W205" s="4">
        <f>Res_Lighting!O204/SUM(Res_Lighting!$B$2:$Y$366)*1000</f>
        <v>7.6545490823024864E-2</v>
      </c>
      <c r="X205" s="4">
        <f>Res_Lighting!P204/SUM(Res_Lighting!$B$2:$Y$366)*1000</f>
        <v>7.504385012164895E-2</v>
      </c>
      <c r="Y205" s="4">
        <f>Res_Lighting!Q204/SUM(Res_Lighting!$B$2:$Y$366)*1000</f>
        <v>7.4173181623194265E-2</v>
      </c>
      <c r="Z205" s="4">
        <f>Res_Lighting!R204/SUM(Res_Lighting!$B$2:$Y$366)*1000</f>
        <v>7.3365162668141332E-2</v>
      </c>
      <c r="AA205" s="4">
        <f>Res_Lighting!S204/SUM(Res_Lighting!$B$2:$Y$366)*1000</f>
        <v>7.7201627511424759E-2</v>
      </c>
      <c r="AB205" s="4">
        <f>Res_Lighting!T204/SUM(Res_Lighting!$B$2:$Y$366)*1000</f>
        <v>8.2420468149336304E-2</v>
      </c>
      <c r="AC205" s="4">
        <f>Res_Lighting!U204/SUM(Res_Lighting!$B$2:$Y$366)*1000</f>
        <v>9.0875583942796087E-2</v>
      </c>
      <c r="AD205" s="4">
        <f>Res_Lighting!V204/SUM(Res_Lighting!$B$2:$Y$366)*1000</f>
        <v>0.1048360031414614</v>
      </c>
      <c r="AE205" s="4">
        <f>Res_Lighting!W204/SUM(Res_Lighting!$B$2:$Y$366)*1000</f>
        <v>0.13667720481449344</v>
      </c>
      <c r="AF205" s="4">
        <f>Res_Lighting!X204/SUM(Res_Lighting!$B$2:$Y$366)*1000</f>
        <v>0.18244079206644442</v>
      </c>
      <c r="AG205" s="4">
        <f>Res_Lighting!Y204/SUM(Res_Lighting!$B$2:$Y$366)*1000</f>
        <v>0.16971202657248388</v>
      </c>
      <c r="AH205" s="8">
        <f t="shared" si="33"/>
        <v>2.0498861644855673</v>
      </c>
      <c r="AI205">
        <f t="shared" si="34"/>
        <v>7</v>
      </c>
      <c r="AJ205" t="str">
        <f t="shared" si="35"/>
        <v>No</v>
      </c>
      <c r="AK205" t="str">
        <f t="shared" si="29"/>
        <v>Off</v>
      </c>
      <c r="AL205" t="str">
        <f t="shared" si="30"/>
        <v>7Off</v>
      </c>
      <c r="AM205" s="9" t="str">
        <f t="shared" si="31"/>
        <v>S</v>
      </c>
      <c r="AN205" s="9">
        <f t="shared" si="32"/>
        <v>9.0875583942796087E-2</v>
      </c>
    </row>
    <row r="206" spans="9:40" x14ac:dyDescent="0.25">
      <c r="I206" s="2">
        <f t="shared" si="36"/>
        <v>42939</v>
      </c>
      <c r="J206" s="4">
        <f>Res_Lighting!B205/SUM(Res_Lighting!$B$2:$Y$366)*1000</f>
        <v>0.12128468615984064</v>
      </c>
      <c r="K206" s="4">
        <f>Res_Lighting!C205/SUM(Res_Lighting!$B$2:$Y$366)*1000</f>
        <v>7.8964717822015459E-2</v>
      </c>
      <c r="L206" s="4">
        <f>Res_Lighting!D205/SUM(Res_Lighting!$B$2:$Y$366)*1000</f>
        <v>5.7275068838853013E-2</v>
      </c>
      <c r="M206" s="4">
        <f>Res_Lighting!E205/SUM(Res_Lighting!$B$2:$Y$366)*1000</f>
        <v>4.7056569537965963E-2</v>
      </c>
      <c r="N206" s="4">
        <f>Res_Lighting!F205/SUM(Res_Lighting!$B$2:$Y$366)*1000</f>
        <v>4.1717105199365091E-2</v>
      </c>
      <c r="O206" s="4">
        <f>Res_Lighting!G205/SUM(Res_Lighting!$B$2:$Y$366)*1000</f>
        <v>4.1453007360658677E-2</v>
      </c>
      <c r="P206" s="4">
        <f>Res_Lighting!H205/SUM(Res_Lighting!$B$2:$Y$366)*1000</f>
        <v>4.7555622080354347E-2</v>
      </c>
      <c r="Q206" s="4">
        <f>Res_Lighting!I205/SUM(Res_Lighting!$B$2:$Y$366)*1000</f>
        <v>6.6817881842914512E-2</v>
      </c>
      <c r="R206" s="4">
        <f>Res_Lighting!J205/SUM(Res_Lighting!$B$2:$Y$366)*1000</f>
        <v>7.8308007350559053E-2</v>
      </c>
      <c r="S206" s="4">
        <f>Res_Lighting!K205/SUM(Res_Lighting!$B$2:$Y$366)*1000</f>
        <v>8.4723179356003681E-2</v>
      </c>
      <c r="T206" s="4">
        <f>Res_Lighting!L205/SUM(Res_Lighting!$B$2:$Y$366)*1000</f>
        <v>8.1417564724933028E-2</v>
      </c>
      <c r="U206" s="4">
        <f>Res_Lighting!M205/SUM(Res_Lighting!$B$2:$Y$366)*1000</f>
        <v>8.0624256054175336E-2</v>
      </c>
      <c r="V206" s="4">
        <f>Res_Lighting!N205/SUM(Res_Lighting!$B$2:$Y$366)*1000</f>
        <v>7.9233437451715544E-2</v>
      </c>
      <c r="W206" s="4">
        <f>Res_Lighting!O205/SUM(Res_Lighting!$B$2:$Y$366)*1000</f>
        <v>7.6545490823024864E-2</v>
      </c>
      <c r="X206" s="4">
        <f>Res_Lighting!P205/SUM(Res_Lighting!$B$2:$Y$366)*1000</f>
        <v>7.504385012164895E-2</v>
      </c>
      <c r="Y206" s="4">
        <f>Res_Lighting!Q205/SUM(Res_Lighting!$B$2:$Y$366)*1000</f>
        <v>7.4173181623194265E-2</v>
      </c>
      <c r="Z206" s="4">
        <f>Res_Lighting!R205/SUM(Res_Lighting!$B$2:$Y$366)*1000</f>
        <v>7.3365162668141332E-2</v>
      </c>
      <c r="AA206" s="4">
        <f>Res_Lighting!S205/SUM(Res_Lighting!$B$2:$Y$366)*1000</f>
        <v>7.7201627511424759E-2</v>
      </c>
      <c r="AB206" s="4">
        <f>Res_Lighting!T205/SUM(Res_Lighting!$B$2:$Y$366)*1000</f>
        <v>8.2420468149336304E-2</v>
      </c>
      <c r="AC206" s="4">
        <f>Res_Lighting!U205/SUM(Res_Lighting!$B$2:$Y$366)*1000</f>
        <v>9.0875583942796087E-2</v>
      </c>
      <c r="AD206" s="4">
        <f>Res_Lighting!V205/SUM(Res_Lighting!$B$2:$Y$366)*1000</f>
        <v>0.1048360031414614</v>
      </c>
      <c r="AE206" s="4">
        <f>Res_Lighting!W205/SUM(Res_Lighting!$B$2:$Y$366)*1000</f>
        <v>0.13667720481449344</v>
      </c>
      <c r="AF206" s="4">
        <f>Res_Lighting!X205/SUM(Res_Lighting!$B$2:$Y$366)*1000</f>
        <v>0.18244079206644442</v>
      </c>
      <c r="AG206" s="4">
        <f>Res_Lighting!Y205/SUM(Res_Lighting!$B$2:$Y$366)*1000</f>
        <v>0.16971202657248388</v>
      </c>
      <c r="AH206" s="8">
        <f t="shared" si="33"/>
        <v>2.0497224952138042</v>
      </c>
      <c r="AI206">
        <f t="shared" si="34"/>
        <v>7</v>
      </c>
      <c r="AJ206" t="str">
        <f t="shared" si="35"/>
        <v>No</v>
      </c>
      <c r="AK206" t="str">
        <f t="shared" si="29"/>
        <v>Off</v>
      </c>
      <c r="AL206" t="str">
        <f t="shared" si="30"/>
        <v>7Off</v>
      </c>
      <c r="AM206" s="9" t="str">
        <f t="shared" si="31"/>
        <v>S</v>
      </c>
      <c r="AN206" s="9">
        <f t="shared" si="32"/>
        <v>9.0875583942796087E-2</v>
      </c>
    </row>
    <row r="207" spans="9:40" x14ac:dyDescent="0.25">
      <c r="I207" s="2">
        <f t="shared" si="36"/>
        <v>42940</v>
      </c>
      <c r="J207" s="4">
        <f>Res_Lighting!B206/SUM(Res_Lighting!$B$2:$Y$366)*1000</f>
        <v>0.12128468615984064</v>
      </c>
      <c r="K207" s="4">
        <f>Res_Lighting!C206/SUM(Res_Lighting!$B$2:$Y$366)*1000</f>
        <v>7.9071277836062673E-2</v>
      </c>
      <c r="L207" s="4">
        <f>Res_Lighting!D206/SUM(Res_Lighting!$B$2:$Y$366)*1000</f>
        <v>5.7352359460644105E-2</v>
      </c>
      <c r="M207" s="4">
        <f>Res_Lighting!E206/SUM(Res_Lighting!$B$2:$Y$366)*1000</f>
        <v>4.7120070666688801E-2</v>
      </c>
      <c r="N207" s="4">
        <f>Res_Lighting!F206/SUM(Res_Lighting!$B$2:$Y$366)*1000</f>
        <v>4.1773400915207107E-2</v>
      </c>
      <c r="O207" s="4">
        <f>Res_Lighting!G206/SUM(Res_Lighting!$B$2:$Y$366)*1000</f>
        <v>4.1508946686074931E-2</v>
      </c>
      <c r="P207" s="4">
        <f>Res_Lighting!H206/SUM(Res_Lighting!$B$2:$Y$366)*1000</f>
        <v>4.7619796662328101E-2</v>
      </c>
      <c r="Q207" s="4">
        <f>Res_Lighting!I206/SUM(Res_Lighting!$B$2:$Y$366)*1000</f>
        <v>6.6908050143697051E-2</v>
      </c>
      <c r="R207" s="4">
        <f>Res_Lighting!J206/SUM(Res_Lighting!$B$2:$Y$366)*1000</f>
        <v>7.8413681157715437E-2</v>
      </c>
      <c r="S207" s="4">
        <f>Res_Lighting!K206/SUM(Res_Lighting!$B$2:$Y$366)*1000</f>
        <v>8.4837510204404193E-2</v>
      </c>
      <c r="T207" s="4">
        <f>Res_Lighting!L206/SUM(Res_Lighting!$B$2:$Y$366)*1000</f>
        <v>8.1527434766643758E-2</v>
      </c>
      <c r="U207" s="4">
        <f>Res_Lighting!M206/SUM(Res_Lighting!$B$2:$Y$366)*1000</f>
        <v>8.0733055554694511E-2</v>
      </c>
      <c r="V207" s="4">
        <f>Res_Lighting!N206/SUM(Res_Lighting!$B$2:$Y$366)*1000</f>
        <v>7.934036009312731E-2</v>
      </c>
      <c r="W207" s="4">
        <f>Res_Lighting!O206/SUM(Res_Lighting!$B$2:$Y$366)*1000</f>
        <v>7.6648786178245831E-2</v>
      </c>
      <c r="X207" s="4">
        <f>Res_Lighting!P206/SUM(Res_Lighting!$B$2:$Y$366)*1000</f>
        <v>7.5145119067371549E-2</v>
      </c>
      <c r="Y207" s="4">
        <f>Res_Lighting!Q206/SUM(Res_Lighting!$B$2:$Y$366)*1000</f>
        <v>7.4273275633452124E-2</v>
      </c>
      <c r="Z207" s="4">
        <f>Res_Lighting!R206/SUM(Res_Lighting!$B$2:$Y$366)*1000</f>
        <v>7.3464166286214327E-2</v>
      </c>
      <c r="AA207" s="4">
        <f>Res_Lighting!S206/SUM(Res_Lighting!$B$2:$Y$366)*1000</f>
        <v>7.7305808299237166E-2</v>
      </c>
      <c r="AB207" s="4">
        <f>Res_Lighting!T206/SUM(Res_Lighting!$B$2:$Y$366)*1000</f>
        <v>8.2531691572733601E-2</v>
      </c>
      <c r="AC207" s="4">
        <f>Res_Lighting!U206/SUM(Res_Lighting!$B$2:$Y$366)*1000</f>
        <v>9.0998217237368395E-2</v>
      </c>
      <c r="AD207" s="4">
        <f>Res_Lighting!V206/SUM(Res_Lighting!$B$2:$Y$366)*1000</f>
        <v>0.1049774755138769</v>
      </c>
      <c r="AE207" s="4">
        <f>Res_Lighting!W206/SUM(Res_Lighting!$B$2:$Y$366)*1000</f>
        <v>0.13686164573021725</v>
      </c>
      <c r="AF207" s="4">
        <f>Res_Lighting!X206/SUM(Res_Lighting!$B$2:$Y$366)*1000</f>
        <v>0.18268698927833341</v>
      </c>
      <c r="AG207" s="4">
        <f>Res_Lighting!Y206/SUM(Res_Lighting!$B$2:$Y$366)*1000</f>
        <v>0.16994104677839786</v>
      </c>
      <c r="AH207" s="8">
        <f t="shared" si="33"/>
        <v>2.052324851882577</v>
      </c>
      <c r="AI207">
        <f t="shared" si="34"/>
        <v>7</v>
      </c>
      <c r="AJ207" t="str">
        <f t="shared" si="35"/>
        <v>Yes</v>
      </c>
      <c r="AK207" t="str">
        <f t="shared" si="29"/>
        <v>Off</v>
      </c>
      <c r="AL207" t="str">
        <f t="shared" si="30"/>
        <v>7Off</v>
      </c>
      <c r="AM207" s="9" t="str">
        <f t="shared" si="31"/>
        <v>S</v>
      </c>
      <c r="AN207" s="9">
        <f t="shared" si="32"/>
        <v>9.0998217237368395E-2</v>
      </c>
    </row>
    <row r="208" spans="9:40" x14ac:dyDescent="0.25">
      <c r="I208" s="2">
        <f t="shared" si="36"/>
        <v>42941</v>
      </c>
      <c r="J208" s="4">
        <f>Res_Lighting!B207/SUM(Res_Lighting!$B$2:$Y$366)*1000</f>
        <v>0.12144835543160362</v>
      </c>
      <c r="K208" s="4">
        <f>Res_Lighting!C207/SUM(Res_Lighting!$B$2:$Y$366)*1000</f>
        <v>7.9071277836062673E-2</v>
      </c>
      <c r="L208" s="4">
        <f>Res_Lighting!D207/SUM(Res_Lighting!$B$2:$Y$366)*1000</f>
        <v>5.7352359460644105E-2</v>
      </c>
      <c r="M208" s="4">
        <f>Res_Lighting!E207/SUM(Res_Lighting!$B$2:$Y$366)*1000</f>
        <v>4.7120070666688801E-2</v>
      </c>
      <c r="N208" s="4">
        <f>Res_Lighting!F207/SUM(Res_Lighting!$B$2:$Y$366)*1000</f>
        <v>4.1773400915207107E-2</v>
      </c>
      <c r="O208" s="4">
        <f>Res_Lighting!G207/SUM(Res_Lighting!$B$2:$Y$366)*1000</f>
        <v>4.1508946686074931E-2</v>
      </c>
      <c r="P208" s="4">
        <f>Res_Lighting!H207/SUM(Res_Lighting!$B$2:$Y$366)*1000</f>
        <v>4.7619796662328101E-2</v>
      </c>
      <c r="Q208" s="4">
        <f>Res_Lighting!I207/SUM(Res_Lighting!$B$2:$Y$366)*1000</f>
        <v>6.6908050143697051E-2</v>
      </c>
      <c r="R208" s="4">
        <f>Res_Lighting!J207/SUM(Res_Lighting!$B$2:$Y$366)*1000</f>
        <v>7.8413681157715437E-2</v>
      </c>
      <c r="S208" s="4">
        <f>Res_Lighting!K207/SUM(Res_Lighting!$B$2:$Y$366)*1000</f>
        <v>8.4837510204404193E-2</v>
      </c>
      <c r="T208" s="4">
        <f>Res_Lighting!L207/SUM(Res_Lighting!$B$2:$Y$366)*1000</f>
        <v>8.1527434766643758E-2</v>
      </c>
      <c r="U208" s="4">
        <f>Res_Lighting!M207/SUM(Res_Lighting!$B$2:$Y$366)*1000</f>
        <v>8.0733055554694511E-2</v>
      </c>
      <c r="V208" s="4">
        <f>Res_Lighting!N207/SUM(Res_Lighting!$B$2:$Y$366)*1000</f>
        <v>7.934036009312731E-2</v>
      </c>
      <c r="W208" s="4">
        <f>Res_Lighting!O207/SUM(Res_Lighting!$B$2:$Y$366)*1000</f>
        <v>7.6648786178245831E-2</v>
      </c>
      <c r="X208" s="4">
        <f>Res_Lighting!P207/SUM(Res_Lighting!$B$2:$Y$366)*1000</f>
        <v>7.5145119067371549E-2</v>
      </c>
      <c r="Y208" s="4">
        <f>Res_Lighting!Q207/SUM(Res_Lighting!$B$2:$Y$366)*1000</f>
        <v>7.4273275633452124E-2</v>
      </c>
      <c r="Z208" s="4">
        <f>Res_Lighting!R207/SUM(Res_Lighting!$B$2:$Y$366)*1000</f>
        <v>7.3464166286214327E-2</v>
      </c>
      <c r="AA208" s="4">
        <f>Res_Lighting!S207/SUM(Res_Lighting!$B$2:$Y$366)*1000</f>
        <v>7.7305808299237166E-2</v>
      </c>
      <c r="AB208" s="4">
        <f>Res_Lighting!T207/SUM(Res_Lighting!$B$2:$Y$366)*1000</f>
        <v>8.2531691572733601E-2</v>
      </c>
      <c r="AC208" s="4">
        <f>Res_Lighting!U207/SUM(Res_Lighting!$B$2:$Y$366)*1000</f>
        <v>9.0998217237368395E-2</v>
      </c>
      <c r="AD208" s="4">
        <f>Res_Lighting!V207/SUM(Res_Lighting!$B$2:$Y$366)*1000</f>
        <v>0.1049774755138769</v>
      </c>
      <c r="AE208" s="4">
        <f>Res_Lighting!W207/SUM(Res_Lighting!$B$2:$Y$366)*1000</f>
        <v>0.13686164573021725</v>
      </c>
      <c r="AF208" s="4">
        <f>Res_Lighting!X207/SUM(Res_Lighting!$B$2:$Y$366)*1000</f>
        <v>0.18268698927833341</v>
      </c>
      <c r="AG208" s="4">
        <f>Res_Lighting!Y207/SUM(Res_Lighting!$B$2:$Y$366)*1000</f>
        <v>0.16994104677839786</v>
      </c>
      <c r="AH208" s="8">
        <f t="shared" si="33"/>
        <v>2.05248852115434</v>
      </c>
      <c r="AI208">
        <f t="shared" si="34"/>
        <v>7</v>
      </c>
      <c r="AJ208" t="str">
        <f t="shared" si="35"/>
        <v>No</v>
      </c>
      <c r="AK208" t="str">
        <f t="shared" si="29"/>
        <v>On</v>
      </c>
      <c r="AL208" t="str">
        <f t="shared" si="30"/>
        <v>7On</v>
      </c>
      <c r="AM208" s="9" t="str">
        <f t="shared" si="31"/>
        <v>S</v>
      </c>
      <c r="AN208" s="9">
        <f t="shared" si="32"/>
        <v>9.0998217237368395E-2</v>
      </c>
    </row>
    <row r="209" spans="9:40" x14ac:dyDescent="0.25">
      <c r="I209" s="2">
        <f t="shared" si="36"/>
        <v>42942</v>
      </c>
      <c r="J209" s="4">
        <f>Res_Lighting!B208/SUM(Res_Lighting!$B$2:$Y$366)*1000</f>
        <v>0.12144835543160362</v>
      </c>
      <c r="K209" s="4">
        <f>Res_Lighting!C208/SUM(Res_Lighting!$B$2:$Y$366)*1000</f>
        <v>7.9071277836062673E-2</v>
      </c>
      <c r="L209" s="4">
        <f>Res_Lighting!D208/SUM(Res_Lighting!$B$2:$Y$366)*1000</f>
        <v>5.7352359460644105E-2</v>
      </c>
      <c r="M209" s="4">
        <f>Res_Lighting!E208/SUM(Res_Lighting!$B$2:$Y$366)*1000</f>
        <v>4.7120070666688801E-2</v>
      </c>
      <c r="N209" s="4">
        <f>Res_Lighting!F208/SUM(Res_Lighting!$B$2:$Y$366)*1000</f>
        <v>4.1773400915207107E-2</v>
      </c>
      <c r="O209" s="4">
        <f>Res_Lighting!G208/SUM(Res_Lighting!$B$2:$Y$366)*1000</f>
        <v>4.1508946686074931E-2</v>
      </c>
      <c r="P209" s="4">
        <f>Res_Lighting!H208/SUM(Res_Lighting!$B$2:$Y$366)*1000</f>
        <v>4.7619796662328101E-2</v>
      </c>
      <c r="Q209" s="4">
        <f>Res_Lighting!I208/SUM(Res_Lighting!$B$2:$Y$366)*1000</f>
        <v>6.6908050143697051E-2</v>
      </c>
      <c r="R209" s="4">
        <f>Res_Lighting!J208/SUM(Res_Lighting!$B$2:$Y$366)*1000</f>
        <v>7.8413681157715437E-2</v>
      </c>
      <c r="S209" s="4">
        <f>Res_Lighting!K208/SUM(Res_Lighting!$B$2:$Y$366)*1000</f>
        <v>8.4837510204404193E-2</v>
      </c>
      <c r="T209" s="4">
        <f>Res_Lighting!L208/SUM(Res_Lighting!$B$2:$Y$366)*1000</f>
        <v>8.1527434766643758E-2</v>
      </c>
      <c r="U209" s="4">
        <f>Res_Lighting!M208/SUM(Res_Lighting!$B$2:$Y$366)*1000</f>
        <v>8.0733055554694511E-2</v>
      </c>
      <c r="V209" s="4">
        <f>Res_Lighting!N208/SUM(Res_Lighting!$B$2:$Y$366)*1000</f>
        <v>7.934036009312731E-2</v>
      </c>
      <c r="W209" s="4">
        <f>Res_Lighting!O208/SUM(Res_Lighting!$B$2:$Y$366)*1000</f>
        <v>7.6648786178245831E-2</v>
      </c>
      <c r="X209" s="4">
        <f>Res_Lighting!P208/SUM(Res_Lighting!$B$2:$Y$366)*1000</f>
        <v>7.5145119067371549E-2</v>
      </c>
      <c r="Y209" s="4">
        <f>Res_Lighting!Q208/SUM(Res_Lighting!$B$2:$Y$366)*1000</f>
        <v>7.4273275633452124E-2</v>
      </c>
      <c r="Z209" s="4">
        <f>Res_Lighting!R208/SUM(Res_Lighting!$B$2:$Y$366)*1000</f>
        <v>7.3464166286214327E-2</v>
      </c>
      <c r="AA209" s="4">
        <f>Res_Lighting!S208/SUM(Res_Lighting!$B$2:$Y$366)*1000</f>
        <v>7.7305808299237166E-2</v>
      </c>
      <c r="AB209" s="4">
        <f>Res_Lighting!T208/SUM(Res_Lighting!$B$2:$Y$366)*1000</f>
        <v>8.2531691572733601E-2</v>
      </c>
      <c r="AC209" s="4">
        <f>Res_Lighting!U208/SUM(Res_Lighting!$B$2:$Y$366)*1000</f>
        <v>9.0998217237368395E-2</v>
      </c>
      <c r="AD209" s="4">
        <f>Res_Lighting!V208/SUM(Res_Lighting!$B$2:$Y$366)*1000</f>
        <v>0.1049774755138769</v>
      </c>
      <c r="AE209" s="4">
        <f>Res_Lighting!W208/SUM(Res_Lighting!$B$2:$Y$366)*1000</f>
        <v>0.13686164573021725</v>
      </c>
      <c r="AF209" s="4">
        <f>Res_Lighting!X208/SUM(Res_Lighting!$B$2:$Y$366)*1000</f>
        <v>0.18268698927833341</v>
      </c>
      <c r="AG209" s="4">
        <f>Res_Lighting!Y208/SUM(Res_Lighting!$B$2:$Y$366)*1000</f>
        <v>0.16994104677839786</v>
      </c>
      <c r="AH209" s="8">
        <f t="shared" si="33"/>
        <v>2.05248852115434</v>
      </c>
      <c r="AI209">
        <f t="shared" si="34"/>
        <v>7</v>
      </c>
      <c r="AJ209" t="str">
        <f t="shared" si="35"/>
        <v>No</v>
      </c>
      <c r="AK209" t="str">
        <f t="shared" si="29"/>
        <v>On</v>
      </c>
      <c r="AL209" t="str">
        <f t="shared" si="30"/>
        <v>7On</v>
      </c>
      <c r="AM209" s="9" t="str">
        <f t="shared" si="31"/>
        <v>S</v>
      </c>
      <c r="AN209" s="9">
        <f t="shared" si="32"/>
        <v>9.0998217237368395E-2</v>
      </c>
    </row>
    <row r="210" spans="9:40" x14ac:dyDescent="0.25">
      <c r="I210" s="2">
        <f t="shared" si="36"/>
        <v>42943</v>
      </c>
      <c r="J210" s="4">
        <f>Res_Lighting!B209/SUM(Res_Lighting!$B$2:$Y$366)*1000</f>
        <v>0.12144835543160362</v>
      </c>
      <c r="K210" s="4">
        <f>Res_Lighting!C209/SUM(Res_Lighting!$B$2:$Y$366)*1000</f>
        <v>7.9071277836062673E-2</v>
      </c>
      <c r="L210" s="4">
        <f>Res_Lighting!D209/SUM(Res_Lighting!$B$2:$Y$366)*1000</f>
        <v>5.7352359460644105E-2</v>
      </c>
      <c r="M210" s="4">
        <f>Res_Lighting!E209/SUM(Res_Lighting!$B$2:$Y$366)*1000</f>
        <v>4.7120070666688801E-2</v>
      </c>
      <c r="N210" s="4">
        <f>Res_Lighting!F209/SUM(Res_Lighting!$B$2:$Y$366)*1000</f>
        <v>4.1773400915207107E-2</v>
      </c>
      <c r="O210" s="4">
        <f>Res_Lighting!G209/SUM(Res_Lighting!$B$2:$Y$366)*1000</f>
        <v>4.1508946686074931E-2</v>
      </c>
      <c r="P210" s="4">
        <f>Res_Lighting!H209/SUM(Res_Lighting!$B$2:$Y$366)*1000</f>
        <v>4.7619796662328101E-2</v>
      </c>
      <c r="Q210" s="4">
        <f>Res_Lighting!I209/SUM(Res_Lighting!$B$2:$Y$366)*1000</f>
        <v>6.6908050143697051E-2</v>
      </c>
      <c r="R210" s="4">
        <f>Res_Lighting!J209/SUM(Res_Lighting!$B$2:$Y$366)*1000</f>
        <v>7.8413681157715437E-2</v>
      </c>
      <c r="S210" s="4">
        <f>Res_Lighting!K209/SUM(Res_Lighting!$B$2:$Y$366)*1000</f>
        <v>8.4837510204404193E-2</v>
      </c>
      <c r="T210" s="4">
        <f>Res_Lighting!L209/SUM(Res_Lighting!$B$2:$Y$366)*1000</f>
        <v>8.1527434766643758E-2</v>
      </c>
      <c r="U210" s="4">
        <f>Res_Lighting!M209/SUM(Res_Lighting!$B$2:$Y$366)*1000</f>
        <v>8.0733055554694511E-2</v>
      </c>
      <c r="V210" s="4">
        <f>Res_Lighting!N209/SUM(Res_Lighting!$B$2:$Y$366)*1000</f>
        <v>7.934036009312731E-2</v>
      </c>
      <c r="W210" s="4">
        <f>Res_Lighting!O209/SUM(Res_Lighting!$B$2:$Y$366)*1000</f>
        <v>7.6648786178245831E-2</v>
      </c>
      <c r="X210" s="4">
        <f>Res_Lighting!P209/SUM(Res_Lighting!$B$2:$Y$366)*1000</f>
        <v>7.5145119067371549E-2</v>
      </c>
      <c r="Y210" s="4">
        <f>Res_Lighting!Q209/SUM(Res_Lighting!$B$2:$Y$366)*1000</f>
        <v>7.4273275633452124E-2</v>
      </c>
      <c r="Z210" s="4">
        <f>Res_Lighting!R209/SUM(Res_Lighting!$B$2:$Y$366)*1000</f>
        <v>7.3464166286214327E-2</v>
      </c>
      <c r="AA210" s="4">
        <f>Res_Lighting!S209/SUM(Res_Lighting!$B$2:$Y$366)*1000</f>
        <v>7.7305808299237166E-2</v>
      </c>
      <c r="AB210" s="4">
        <f>Res_Lighting!T209/SUM(Res_Lighting!$B$2:$Y$366)*1000</f>
        <v>8.2531691572733601E-2</v>
      </c>
      <c r="AC210" s="4">
        <f>Res_Lighting!U209/SUM(Res_Lighting!$B$2:$Y$366)*1000</f>
        <v>9.0998217237368395E-2</v>
      </c>
      <c r="AD210" s="4">
        <f>Res_Lighting!V209/SUM(Res_Lighting!$B$2:$Y$366)*1000</f>
        <v>0.1049774755138769</v>
      </c>
      <c r="AE210" s="4">
        <f>Res_Lighting!W209/SUM(Res_Lighting!$B$2:$Y$366)*1000</f>
        <v>0.13686164573021725</v>
      </c>
      <c r="AF210" s="4">
        <f>Res_Lighting!X209/SUM(Res_Lighting!$B$2:$Y$366)*1000</f>
        <v>0.18268698927833341</v>
      </c>
      <c r="AG210" s="4">
        <f>Res_Lighting!Y209/SUM(Res_Lighting!$B$2:$Y$366)*1000</f>
        <v>0.16994104677839786</v>
      </c>
      <c r="AH210" s="8">
        <f t="shared" si="33"/>
        <v>2.05248852115434</v>
      </c>
      <c r="AI210">
        <f t="shared" si="34"/>
        <v>7</v>
      </c>
      <c r="AJ210" t="str">
        <f t="shared" si="35"/>
        <v>No</v>
      </c>
      <c r="AK210" t="str">
        <f t="shared" si="29"/>
        <v>On</v>
      </c>
      <c r="AL210" t="str">
        <f t="shared" si="30"/>
        <v>7On</v>
      </c>
      <c r="AM210" s="9" t="str">
        <f t="shared" si="31"/>
        <v>S</v>
      </c>
      <c r="AN210" s="9">
        <f t="shared" si="32"/>
        <v>9.0998217237368395E-2</v>
      </c>
    </row>
    <row r="211" spans="9:40" x14ac:dyDescent="0.25">
      <c r="I211" s="2">
        <f t="shared" si="36"/>
        <v>42944</v>
      </c>
      <c r="J211" s="4">
        <f>Res_Lighting!B210/SUM(Res_Lighting!$B$2:$Y$366)*1000</f>
        <v>0.12144835543160362</v>
      </c>
      <c r="K211" s="4">
        <f>Res_Lighting!C210/SUM(Res_Lighting!$B$2:$Y$366)*1000</f>
        <v>7.9071277836062673E-2</v>
      </c>
      <c r="L211" s="4">
        <f>Res_Lighting!D210/SUM(Res_Lighting!$B$2:$Y$366)*1000</f>
        <v>5.7352359460644105E-2</v>
      </c>
      <c r="M211" s="4">
        <f>Res_Lighting!E210/SUM(Res_Lighting!$B$2:$Y$366)*1000</f>
        <v>4.7120070666688801E-2</v>
      </c>
      <c r="N211" s="4">
        <f>Res_Lighting!F210/SUM(Res_Lighting!$B$2:$Y$366)*1000</f>
        <v>4.1773400915207107E-2</v>
      </c>
      <c r="O211" s="4">
        <f>Res_Lighting!G210/SUM(Res_Lighting!$B$2:$Y$366)*1000</f>
        <v>4.1508946686074931E-2</v>
      </c>
      <c r="P211" s="4">
        <f>Res_Lighting!H210/SUM(Res_Lighting!$B$2:$Y$366)*1000</f>
        <v>4.7619796662328101E-2</v>
      </c>
      <c r="Q211" s="4">
        <f>Res_Lighting!I210/SUM(Res_Lighting!$B$2:$Y$366)*1000</f>
        <v>6.6908050143697051E-2</v>
      </c>
      <c r="R211" s="4">
        <f>Res_Lighting!J210/SUM(Res_Lighting!$B$2:$Y$366)*1000</f>
        <v>7.8413681157715437E-2</v>
      </c>
      <c r="S211" s="4">
        <f>Res_Lighting!K210/SUM(Res_Lighting!$B$2:$Y$366)*1000</f>
        <v>8.4837510204404193E-2</v>
      </c>
      <c r="T211" s="4">
        <f>Res_Lighting!L210/SUM(Res_Lighting!$B$2:$Y$366)*1000</f>
        <v>8.1527434766643758E-2</v>
      </c>
      <c r="U211" s="4">
        <f>Res_Lighting!M210/SUM(Res_Lighting!$B$2:$Y$366)*1000</f>
        <v>8.0733055554694511E-2</v>
      </c>
      <c r="V211" s="4">
        <f>Res_Lighting!N210/SUM(Res_Lighting!$B$2:$Y$366)*1000</f>
        <v>7.934036009312731E-2</v>
      </c>
      <c r="W211" s="4">
        <f>Res_Lighting!O210/SUM(Res_Lighting!$B$2:$Y$366)*1000</f>
        <v>7.6648786178245831E-2</v>
      </c>
      <c r="X211" s="4">
        <f>Res_Lighting!P210/SUM(Res_Lighting!$B$2:$Y$366)*1000</f>
        <v>7.5145119067371549E-2</v>
      </c>
      <c r="Y211" s="4">
        <f>Res_Lighting!Q210/SUM(Res_Lighting!$B$2:$Y$366)*1000</f>
        <v>7.4273275633452124E-2</v>
      </c>
      <c r="Z211" s="4">
        <f>Res_Lighting!R210/SUM(Res_Lighting!$B$2:$Y$366)*1000</f>
        <v>7.3464166286214327E-2</v>
      </c>
      <c r="AA211" s="4">
        <f>Res_Lighting!S210/SUM(Res_Lighting!$B$2:$Y$366)*1000</f>
        <v>7.7305808299237166E-2</v>
      </c>
      <c r="AB211" s="4">
        <f>Res_Lighting!T210/SUM(Res_Lighting!$B$2:$Y$366)*1000</f>
        <v>8.2531691572733601E-2</v>
      </c>
      <c r="AC211" s="4">
        <f>Res_Lighting!U210/SUM(Res_Lighting!$B$2:$Y$366)*1000</f>
        <v>9.0998217237368395E-2</v>
      </c>
      <c r="AD211" s="4">
        <f>Res_Lighting!V210/SUM(Res_Lighting!$B$2:$Y$366)*1000</f>
        <v>0.1049774755138769</v>
      </c>
      <c r="AE211" s="4">
        <f>Res_Lighting!W210/SUM(Res_Lighting!$B$2:$Y$366)*1000</f>
        <v>0.13686164573021725</v>
      </c>
      <c r="AF211" s="4">
        <f>Res_Lighting!X210/SUM(Res_Lighting!$B$2:$Y$366)*1000</f>
        <v>0.18268698927833341</v>
      </c>
      <c r="AG211" s="4">
        <f>Res_Lighting!Y210/SUM(Res_Lighting!$B$2:$Y$366)*1000</f>
        <v>0.16994104677839786</v>
      </c>
      <c r="AH211" s="8">
        <f t="shared" si="33"/>
        <v>2.05248852115434</v>
      </c>
      <c r="AI211">
        <f t="shared" si="34"/>
        <v>7</v>
      </c>
      <c r="AJ211" t="str">
        <f t="shared" si="35"/>
        <v>No</v>
      </c>
      <c r="AK211" t="str">
        <f t="shared" si="29"/>
        <v>On</v>
      </c>
      <c r="AL211" t="str">
        <f t="shared" si="30"/>
        <v>7On</v>
      </c>
      <c r="AM211" s="9" t="str">
        <f t="shared" si="31"/>
        <v>S</v>
      </c>
      <c r="AN211" s="9">
        <f t="shared" si="32"/>
        <v>9.0998217237368395E-2</v>
      </c>
    </row>
    <row r="212" spans="9:40" x14ac:dyDescent="0.25">
      <c r="I212" s="2">
        <f t="shared" si="36"/>
        <v>42945</v>
      </c>
      <c r="J212" s="4">
        <f>Res_Lighting!B211/SUM(Res_Lighting!$B$2:$Y$366)*1000</f>
        <v>0.12144835543160362</v>
      </c>
      <c r="K212" s="4">
        <f>Res_Lighting!C211/SUM(Res_Lighting!$B$2:$Y$366)*1000</f>
        <v>7.8964717822015459E-2</v>
      </c>
      <c r="L212" s="4">
        <f>Res_Lighting!D211/SUM(Res_Lighting!$B$2:$Y$366)*1000</f>
        <v>5.7275068838853013E-2</v>
      </c>
      <c r="M212" s="4">
        <f>Res_Lighting!E211/SUM(Res_Lighting!$B$2:$Y$366)*1000</f>
        <v>4.7056569537965963E-2</v>
      </c>
      <c r="N212" s="4">
        <f>Res_Lighting!F211/SUM(Res_Lighting!$B$2:$Y$366)*1000</f>
        <v>4.1717105199365091E-2</v>
      </c>
      <c r="O212" s="4">
        <f>Res_Lighting!G211/SUM(Res_Lighting!$B$2:$Y$366)*1000</f>
        <v>4.1453007360658677E-2</v>
      </c>
      <c r="P212" s="4">
        <f>Res_Lighting!H211/SUM(Res_Lighting!$B$2:$Y$366)*1000</f>
        <v>4.7555622080354347E-2</v>
      </c>
      <c r="Q212" s="4">
        <f>Res_Lighting!I211/SUM(Res_Lighting!$B$2:$Y$366)*1000</f>
        <v>6.6817881842914512E-2</v>
      </c>
      <c r="R212" s="4">
        <f>Res_Lighting!J211/SUM(Res_Lighting!$B$2:$Y$366)*1000</f>
        <v>7.8308007350559053E-2</v>
      </c>
      <c r="S212" s="4">
        <f>Res_Lighting!K211/SUM(Res_Lighting!$B$2:$Y$366)*1000</f>
        <v>8.4723179356003681E-2</v>
      </c>
      <c r="T212" s="4">
        <f>Res_Lighting!L211/SUM(Res_Lighting!$B$2:$Y$366)*1000</f>
        <v>8.1417564724933028E-2</v>
      </c>
      <c r="U212" s="4">
        <f>Res_Lighting!M211/SUM(Res_Lighting!$B$2:$Y$366)*1000</f>
        <v>8.0624256054175336E-2</v>
      </c>
      <c r="V212" s="4">
        <f>Res_Lighting!N211/SUM(Res_Lighting!$B$2:$Y$366)*1000</f>
        <v>7.9233437451715544E-2</v>
      </c>
      <c r="W212" s="4">
        <f>Res_Lighting!O211/SUM(Res_Lighting!$B$2:$Y$366)*1000</f>
        <v>7.6545490823024864E-2</v>
      </c>
      <c r="X212" s="4">
        <f>Res_Lighting!P211/SUM(Res_Lighting!$B$2:$Y$366)*1000</f>
        <v>7.504385012164895E-2</v>
      </c>
      <c r="Y212" s="4">
        <f>Res_Lighting!Q211/SUM(Res_Lighting!$B$2:$Y$366)*1000</f>
        <v>7.4173181623194265E-2</v>
      </c>
      <c r="Z212" s="4">
        <f>Res_Lighting!R211/SUM(Res_Lighting!$B$2:$Y$366)*1000</f>
        <v>7.3365162668141332E-2</v>
      </c>
      <c r="AA212" s="4">
        <f>Res_Lighting!S211/SUM(Res_Lighting!$B$2:$Y$366)*1000</f>
        <v>7.7201627511424759E-2</v>
      </c>
      <c r="AB212" s="4">
        <f>Res_Lighting!T211/SUM(Res_Lighting!$B$2:$Y$366)*1000</f>
        <v>8.2420468149336304E-2</v>
      </c>
      <c r="AC212" s="4">
        <f>Res_Lighting!U211/SUM(Res_Lighting!$B$2:$Y$366)*1000</f>
        <v>9.0875583942796087E-2</v>
      </c>
      <c r="AD212" s="4">
        <f>Res_Lighting!V211/SUM(Res_Lighting!$B$2:$Y$366)*1000</f>
        <v>0.1048360031414614</v>
      </c>
      <c r="AE212" s="4">
        <f>Res_Lighting!W211/SUM(Res_Lighting!$B$2:$Y$366)*1000</f>
        <v>0.13667720481449344</v>
      </c>
      <c r="AF212" s="4">
        <f>Res_Lighting!X211/SUM(Res_Lighting!$B$2:$Y$366)*1000</f>
        <v>0.18244079206644442</v>
      </c>
      <c r="AG212" s="4">
        <f>Res_Lighting!Y211/SUM(Res_Lighting!$B$2:$Y$366)*1000</f>
        <v>0.16971202657248388</v>
      </c>
      <c r="AH212" s="8">
        <f t="shared" si="33"/>
        <v>2.0498861644855673</v>
      </c>
      <c r="AI212">
        <f t="shared" si="34"/>
        <v>7</v>
      </c>
      <c r="AJ212" t="str">
        <f t="shared" si="35"/>
        <v>No</v>
      </c>
      <c r="AK212" t="str">
        <f t="shared" si="29"/>
        <v>Off</v>
      </c>
      <c r="AL212" t="str">
        <f t="shared" si="30"/>
        <v>7Off</v>
      </c>
      <c r="AM212" s="9" t="str">
        <f t="shared" si="31"/>
        <v>S</v>
      </c>
      <c r="AN212" s="9">
        <f t="shared" si="32"/>
        <v>9.0875583942796087E-2</v>
      </c>
    </row>
    <row r="213" spans="9:40" x14ac:dyDescent="0.25">
      <c r="I213" s="2">
        <f t="shared" si="36"/>
        <v>42946</v>
      </c>
      <c r="J213" s="4">
        <f>Res_Lighting!B212/SUM(Res_Lighting!$B$2:$Y$366)*1000</f>
        <v>0.12128468615984064</v>
      </c>
      <c r="K213" s="4">
        <f>Res_Lighting!C212/SUM(Res_Lighting!$B$2:$Y$366)*1000</f>
        <v>7.8964717822015459E-2</v>
      </c>
      <c r="L213" s="4">
        <f>Res_Lighting!D212/SUM(Res_Lighting!$B$2:$Y$366)*1000</f>
        <v>5.7275068838853013E-2</v>
      </c>
      <c r="M213" s="4">
        <f>Res_Lighting!E212/SUM(Res_Lighting!$B$2:$Y$366)*1000</f>
        <v>4.7056569537965963E-2</v>
      </c>
      <c r="N213" s="4">
        <f>Res_Lighting!F212/SUM(Res_Lighting!$B$2:$Y$366)*1000</f>
        <v>4.1717105199365091E-2</v>
      </c>
      <c r="O213" s="4">
        <f>Res_Lighting!G212/SUM(Res_Lighting!$B$2:$Y$366)*1000</f>
        <v>4.1453007360658677E-2</v>
      </c>
      <c r="P213" s="4">
        <f>Res_Lighting!H212/SUM(Res_Lighting!$B$2:$Y$366)*1000</f>
        <v>4.7555622080354347E-2</v>
      </c>
      <c r="Q213" s="4">
        <f>Res_Lighting!I212/SUM(Res_Lighting!$B$2:$Y$366)*1000</f>
        <v>6.6817881842914512E-2</v>
      </c>
      <c r="R213" s="4">
        <f>Res_Lighting!J212/SUM(Res_Lighting!$B$2:$Y$366)*1000</f>
        <v>7.8308007350559053E-2</v>
      </c>
      <c r="S213" s="4">
        <f>Res_Lighting!K212/SUM(Res_Lighting!$B$2:$Y$366)*1000</f>
        <v>8.4723179356003681E-2</v>
      </c>
      <c r="T213" s="4">
        <f>Res_Lighting!L212/SUM(Res_Lighting!$B$2:$Y$366)*1000</f>
        <v>8.1417564724933028E-2</v>
      </c>
      <c r="U213" s="4">
        <f>Res_Lighting!M212/SUM(Res_Lighting!$B$2:$Y$366)*1000</f>
        <v>8.0624256054175336E-2</v>
      </c>
      <c r="V213" s="4">
        <f>Res_Lighting!N212/SUM(Res_Lighting!$B$2:$Y$366)*1000</f>
        <v>7.9233437451715544E-2</v>
      </c>
      <c r="W213" s="4">
        <f>Res_Lighting!O212/SUM(Res_Lighting!$B$2:$Y$366)*1000</f>
        <v>7.6545490823024864E-2</v>
      </c>
      <c r="X213" s="4">
        <f>Res_Lighting!P212/SUM(Res_Lighting!$B$2:$Y$366)*1000</f>
        <v>7.504385012164895E-2</v>
      </c>
      <c r="Y213" s="4">
        <f>Res_Lighting!Q212/SUM(Res_Lighting!$B$2:$Y$366)*1000</f>
        <v>7.4173181623194265E-2</v>
      </c>
      <c r="Z213" s="4">
        <f>Res_Lighting!R212/SUM(Res_Lighting!$B$2:$Y$366)*1000</f>
        <v>7.3365162668141332E-2</v>
      </c>
      <c r="AA213" s="4">
        <f>Res_Lighting!S212/SUM(Res_Lighting!$B$2:$Y$366)*1000</f>
        <v>7.7201627511424759E-2</v>
      </c>
      <c r="AB213" s="4">
        <f>Res_Lighting!T212/SUM(Res_Lighting!$B$2:$Y$366)*1000</f>
        <v>8.2420468149336304E-2</v>
      </c>
      <c r="AC213" s="4">
        <f>Res_Lighting!U212/SUM(Res_Lighting!$B$2:$Y$366)*1000</f>
        <v>9.0875583942796087E-2</v>
      </c>
      <c r="AD213" s="4">
        <f>Res_Lighting!V212/SUM(Res_Lighting!$B$2:$Y$366)*1000</f>
        <v>0.1048360031414614</v>
      </c>
      <c r="AE213" s="4">
        <f>Res_Lighting!W212/SUM(Res_Lighting!$B$2:$Y$366)*1000</f>
        <v>0.13667720481449344</v>
      </c>
      <c r="AF213" s="4">
        <f>Res_Lighting!X212/SUM(Res_Lighting!$B$2:$Y$366)*1000</f>
        <v>0.18244079206644442</v>
      </c>
      <c r="AG213" s="4">
        <f>Res_Lighting!Y212/SUM(Res_Lighting!$B$2:$Y$366)*1000</f>
        <v>0.16971202657248388</v>
      </c>
      <c r="AH213" s="8">
        <f t="shared" si="33"/>
        <v>2.0497224952138042</v>
      </c>
      <c r="AI213">
        <f t="shared" si="34"/>
        <v>7</v>
      </c>
      <c r="AJ213" t="str">
        <f t="shared" si="35"/>
        <v>No</v>
      </c>
      <c r="AK213" t="str">
        <f t="shared" si="29"/>
        <v>Off</v>
      </c>
      <c r="AL213" t="str">
        <f t="shared" si="30"/>
        <v>7Off</v>
      </c>
      <c r="AM213" s="9" t="str">
        <f t="shared" si="31"/>
        <v>S</v>
      </c>
      <c r="AN213" s="9">
        <f t="shared" si="32"/>
        <v>9.0875583942796087E-2</v>
      </c>
    </row>
    <row r="214" spans="9:40" x14ac:dyDescent="0.25">
      <c r="I214" s="2">
        <f t="shared" si="36"/>
        <v>42947</v>
      </c>
      <c r="J214" s="4">
        <f>Res_Lighting!B213/SUM(Res_Lighting!$B$2:$Y$366)*1000</f>
        <v>0.12128468615984064</v>
      </c>
      <c r="K214" s="4">
        <f>Res_Lighting!C213/SUM(Res_Lighting!$B$2:$Y$366)*1000</f>
        <v>7.9071277836062673E-2</v>
      </c>
      <c r="L214" s="4">
        <f>Res_Lighting!D213/SUM(Res_Lighting!$B$2:$Y$366)*1000</f>
        <v>5.7352359460644105E-2</v>
      </c>
      <c r="M214" s="4">
        <f>Res_Lighting!E213/SUM(Res_Lighting!$B$2:$Y$366)*1000</f>
        <v>4.7120070666688801E-2</v>
      </c>
      <c r="N214" s="4">
        <f>Res_Lighting!F213/SUM(Res_Lighting!$B$2:$Y$366)*1000</f>
        <v>4.1773400915207107E-2</v>
      </c>
      <c r="O214" s="4">
        <f>Res_Lighting!G213/SUM(Res_Lighting!$B$2:$Y$366)*1000</f>
        <v>4.1508946686074931E-2</v>
      </c>
      <c r="P214" s="4">
        <f>Res_Lighting!H213/SUM(Res_Lighting!$B$2:$Y$366)*1000</f>
        <v>4.7619796662328101E-2</v>
      </c>
      <c r="Q214" s="4">
        <f>Res_Lighting!I213/SUM(Res_Lighting!$B$2:$Y$366)*1000</f>
        <v>6.6908050143697051E-2</v>
      </c>
      <c r="R214" s="4">
        <f>Res_Lighting!J213/SUM(Res_Lighting!$B$2:$Y$366)*1000</f>
        <v>7.8413681157715437E-2</v>
      </c>
      <c r="S214" s="4">
        <f>Res_Lighting!K213/SUM(Res_Lighting!$B$2:$Y$366)*1000</f>
        <v>8.4837510204404193E-2</v>
      </c>
      <c r="T214" s="4">
        <f>Res_Lighting!L213/SUM(Res_Lighting!$B$2:$Y$366)*1000</f>
        <v>8.1527434766643758E-2</v>
      </c>
      <c r="U214" s="4">
        <f>Res_Lighting!M213/SUM(Res_Lighting!$B$2:$Y$366)*1000</f>
        <v>8.0733055554694511E-2</v>
      </c>
      <c r="V214" s="4">
        <f>Res_Lighting!N213/SUM(Res_Lighting!$B$2:$Y$366)*1000</f>
        <v>7.934036009312731E-2</v>
      </c>
      <c r="W214" s="4">
        <f>Res_Lighting!O213/SUM(Res_Lighting!$B$2:$Y$366)*1000</f>
        <v>7.6648786178245831E-2</v>
      </c>
      <c r="X214" s="4">
        <f>Res_Lighting!P213/SUM(Res_Lighting!$B$2:$Y$366)*1000</f>
        <v>7.5145119067371549E-2</v>
      </c>
      <c r="Y214" s="4">
        <f>Res_Lighting!Q213/SUM(Res_Lighting!$B$2:$Y$366)*1000</f>
        <v>7.4273275633452124E-2</v>
      </c>
      <c r="Z214" s="4">
        <f>Res_Lighting!R213/SUM(Res_Lighting!$B$2:$Y$366)*1000</f>
        <v>7.3464166286214327E-2</v>
      </c>
      <c r="AA214" s="4">
        <f>Res_Lighting!S213/SUM(Res_Lighting!$B$2:$Y$366)*1000</f>
        <v>7.7305808299237166E-2</v>
      </c>
      <c r="AB214" s="4">
        <f>Res_Lighting!T213/SUM(Res_Lighting!$B$2:$Y$366)*1000</f>
        <v>8.2531691572733601E-2</v>
      </c>
      <c r="AC214" s="4">
        <f>Res_Lighting!U213/SUM(Res_Lighting!$B$2:$Y$366)*1000</f>
        <v>9.0998217237368395E-2</v>
      </c>
      <c r="AD214" s="4">
        <f>Res_Lighting!V213/SUM(Res_Lighting!$B$2:$Y$366)*1000</f>
        <v>0.1049774755138769</v>
      </c>
      <c r="AE214" s="4">
        <f>Res_Lighting!W213/SUM(Res_Lighting!$B$2:$Y$366)*1000</f>
        <v>0.13686164573021725</v>
      </c>
      <c r="AF214" s="4">
        <f>Res_Lighting!X213/SUM(Res_Lighting!$B$2:$Y$366)*1000</f>
        <v>0.18268698927833341</v>
      </c>
      <c r="AG214" s="4">
        <f>Res_Lighting!Y213/SUM(Res_Lighting!$B$2:$Y$366)*1000</f>
        <v>0.16994104677839786</v>
      </c>
      <c r="AH214" s="8">
        <f t="shared" si="33"/>
        <v>2.052324851882577</v>
      </c>
      <c r="AI214">
        <f t="shared" si="34"/>
        <v>7</v>
      </c>
      <c r="AJ214" t="str">
        <f t="shared" si="35"/>
        <v>No</v>
      </c>
      <c r="AK214" t="str">
        <f t="shared" si="29"/>
        <v>On</v>
      </c>
      <c r="AL214" t="str">
        <f t="shared" si="30"/>
        <v>7On</v>
      </c>
      <c r="AM214" s="9" t="str">
        <f t="shared" si="31"/>
        <v>S</v>
      </c>
      <c r="AN214" s="9">
        <f t="shared" si="32"/>
        <v>9.0998217237368395E-2</v>
      </c>
    </row>
    <row r="215" spans="9:40" x14ac:dyDescent="0.25">
      <c r="I215" s="2">
        <f t="shared" si="36"/>
        <v>42948</v>
      </c>
      <c r="J215" s="4">
        <f>Res_Lighting!B214/SUM(Res_Lighting!$B$2:$Y$366)*1000</f>
        <v>0.12144835543160362</v>
      </c>
      <c r="K215" s="4">
        <f>Res_Lighting!C214/SUM(Res_Lighting!$B$2:$Y$366)*1000</f>
        <v>7.6888789405916369E-2</v>
      </c>
      <c r="L215" s="4">
        <f>Res_Lighting!D214/SUM(Res_Lighting!$B$2:$Y$366)*1000</f>
        <v>5.5410182097560316E-2</v>
      </c>
      <c r="M215" s="4">
        <f>Res_Lighting!E214/SUM(Res_Lighting!$B$2:$Y$366)*1000</f>
        <v>4.7423783793651642E-2</v>
      </c>
      <c r="N215" s="4">
        <f>Res_Lighting!F214/SUM(Res_Lighting!$B$2:$Y$366)*1000</f>
        <v>4.2313164188522746E-2</v>
      </c>
      <c r="O215" s="4">
        <f>Res_Lighting!G214/SUM(Res_Lighting!$B$2:$Y$366)*1000</f>
        <v>4.3166383108322645E-2</v>
      </c>
      <c r="P215" s="4">
        <f>Res_Lighting!H214/SUM(Res_Lighting!$B$2:$Y$366)*1000</f>
        <v>5.3264395404953327E-2</v>
      </c>
      <c r="Q215" s="4">
        <f>Res_Lighting!I214/SUM(Res_Lighting!$B$2:$Y$366)*1000</f>
        <v>7.7025461264468228E-2</v>
      </c>
      <c r="R215" s="4">
        <f>Res_Lighting!J214/SUM(Res_Lighting!$B$2:$Y$366)*1000</f>
        <v>8.5799337474310247E-2</v>
      </c>
      <c r="S215" s="4">
        <f>Res_Lighting!K214/SUM(Res_Lighting!$B$2:$Y$366)*1000</f>
        <v>8.8786855377259236E-2</v>
      </c>
      <c r="T215" s="4">
        <f>Res_Lighting!L214/SUM(Res_Lighting!$B$2:$Y$366)*1000</f>
        <v>8.1609212022907385E-2</v>
      </c>
      <c r="U215" s="4">
        <f>Res_Lighting!M214/SUM(Res_Lighting!$B$2:$Y$366)*1000</f>
        <v>7.853298715767007E-2</v>
      </c>
      <c r="V215" s="4">
        <f>Res_Lighting!N214/SUM(Res_Lighting!$B$2:$Y$366)*1000</f>
        <v>7.6574665740811287E-2</v>
      </c>
      <c r="W215" s="4">
        <f>Res_Lighting!O214/SUM(Res_Lighting!$B$2:$Y$366)*1000</f>
        <v>7.5062322522895783E-2</v>
      </c>
      <c r="X215" s="4">
        <f>Res_Lighting!P214/SUM(Res_Lighting!$B$2:$Y$366)*1000</f>
        <v>7.2494170730203658E-2</v>
      </c>
      <c r="Y215" s="4">
        <f>Res_Lighting!Q214/SUM(Res_Lighting!$B$2:$Y$366)*1000</f>
        <v>7.2509639204054621E-2</v>
      </c>
      <c r="Z215" s="4">
        <f>Res_Lighting!R214/SUM(Res_Lighting!$B$2:$Y$366)*1000</f>
        <v>7.5767886967709724E-2</v>
      </c>
      <c r="AA215" s="4">
        <f>Res_Lighting!S214/SUM(Res_Lighting!$B$2:$Y$366)*1000</f>
        <v>7.8698695551422185E-2</v>
      </c>
      <c r="AB215" s="4">
        <f>Res_Lighting!T214/SUM(Res_Lighting!$B$2:$Y$366)*1000</f>
        <v>8.4642264061943417E-2</v>
      </c>
      <c r="AC215" s="4">
        <f>Res_Lighting!U214/SUM(Res_Lighting!$B$2:$Y$366)*1000</f>
        <v>9.5484906591940102E-2</v>
      </c>
      <c r="AD215" s="4">
        <f>Res_Lighting!V214/SUM(Res_Lighting!$B$2:$Y$366)*1000</f>
        <v>0.11722592866709949</v>
      </c>
      <c r="AE215" s="4">
        <f>Res_Lighting!W214/SUM(Res_Lighting!$B$2:$Y$366)*1000</f>
        <v>0.17193063471112516</v>
      </c>
      <c r="AF215" s="4">
        <f>Res_Lighting!X214/SUM(Res_Lighting!$B$2:$Y$366)*1000</f>
        <v>0.20048164924234399</v>
      </c>
      <c r="AG215" s="4">
        <f>Res_Lighting!Y214/SUM(Res_Lighting!$B$2:$Y$366)*1000</f>
        <v>0.16866096553147147</v>
      </c>
      <c r="AH215" s="8">
        <f t="shared" si="33"/>
        <v>2.1412026362501666</v>
      </c>
      <c r="AI215">
        <f t="shared" si="34"/>
        <v>8</v>
      </c>
      <c r="AJ215" t="str">
        <f t="shared" si="35"/>
        <v>No</v>
      </c>
      <c r="AK215" t="str">
        <f t="shared" si="29"/>
        <v>On</v>
      </c>
      <c r="AL215" t="str">
        <f t="shared" si="30"/>
        <v>8On</v>
      </c>
      <c r="AM215" s="9" t="str">
        <f t="shared" si="31"/>
        <v>S</v>
      </c>
      <c r="AN215" s="9">
        <f t="shared" si="32"/>
        <v>9.5484906591940102E-2</v>
      </c>
    </row>
    <row r="216" spans="9:40" x14ac:dyDescent="0.25">
      <c r="I216" s="2">
        <f t="shared" si="36"/>
        <v>42949</v>
      </c>
      <c r="J216" s="4">
        <f>Res_Lighting!B215/SUM(Res_Lighting!$B$2:$Y$366)*1000</f>
        <v>0.11549803068765498</v>
      </c>
      <c r="K216" s="4">
        <f>Res_Lighting!C215/SUM(Res_Lighting!$B$2:$Y$366)*1000</f>
        <v>7.6888789405916369E-2</v>
      </c>
      <c r="L216" s="4">
        <f>Res_Lighting!D215/SUM(Res_Lighting!$B$2:$Y$366)*1000</f>
        <v>5.5410182097560316E-2</v>
      </c>
      <c r="M216" s="4">
        <f>Res_Lighting!E215/SUM(Res_Lighting!$B$2:$Y$366)*1000</f>
        <v>4.7423783793651642E-2</v>
      </c>
      <c r="N216" s="4">
        <f>Res_Lighting!F215/SUM(Res_Lighting!$B$2:$Y$366)*1000</f>
        <v>4.2313164188522746E-2</v>
      </c>
      <c r="O216" s="4">
        <f>Res_Lighting!G215/SUM(Res_Lighting!$B$2:$Y$366)*1000</f>
        <v>4.3166383108322645E-2</v>
      </c>
      <c r="P216" s="4">
        <f>Res_Lighting!H215/SUM(Res_Lighting!$B$2:$Y$366)*1000</f>
        <v>5.3264395404953327E-2</v>
      </c>
      <c r="Q216" s="4">
        <f>Res_Lighting!I215/SUM(Res_Lighting!$B$2:$Y$366)*1000</f>
        <v>7.7025461264468228E-2</v>
      </c>
      <c r="R216" s="4">
        <f>Res_Lighting!J215/SUM(Res_Lighting!$B$2:$Y$366)*1000</f>
        <v>8.5799337474310247E-2</v>
      </c>
      <c r="S216" s="4">
        <f>Res_Lighting!K215/SUM(Res_Lighting!$B$2:$Y$366)*1000</f>
        <v>8.8786855377259236E-2</v>
      </c>
      <c r="T216" s="4">
        <f>Res_Lighting!L215/SUM(Res_Lighting!$B$2:$Y$366)*1000</f>
        <v>8.1609212022907385E-2</v>
      </c>
      <c r="U216" s="4">
        <f>Res_Lighting!M215/SUM(Res_Lighting!$B$2:$Y$366)*1000</f>
        <v>7.853298715767007E-2</v>
      </c>
      <c r="V216" s="4">
        <f>Res_Lighting!N215/SUM(Res_Lighting!$B$2:$Y$366)*1000</f>
        <v>7.6574665740811287E-2</v>
      </c>
      <c r="W216" s="4">
        <f>Res_Lighting!O215/SUM(Res_Lighting!$B$2:$Y$366)*1000</f>
        <v>7.5062322522895783E-2</v>
      </c>
      <c r="X216" s="4">
        <f>Res_Lighting!P215/SUM(Res_Lighting!$B$2:$Y$366)*1000</f>
        <v>7.2494170730203658E-2</v>
      </c>
      <c r="Y216" s="4">
        <f>Res_Lighting!Q215/SUM(Res_Lighting!$B$2:$Y$366)*1000</f>
        <v>7.2509639204054621E-2</v>
      </c>
      <c r="Z216" s="4">
        <f>Res_Lighting!R215/SUM(Res_Lighting!$B$2:$Y$366)*1000</f>
        <v>7.5767886967709724E-2</v>
      </c>
      <c r="AA216" s="4">
        <f>Res_Lighting!S215/SUM(Res_Lighting!$B$2:$Y$366)*1000</f>
        <v>7.8698695551422185E-2</v>
      </c>
      <c r="AB216" s="4">
        <f>Res_Lighting!T215/SUM(Res_Lighting!$B$2:$Y$366)*1000</f>
        <v>8.4642264061943417E-2</v>
      </c>
      <c r="AC216" s="4">
        <f>Res_Lighting!U215/SUM(Res_Lighting!$B$2:$Y$366)*1000</f>
        <v>9.5484906591940102E-2</v>
      </c>
      <c r="AD216" s="4">
        <f>Res_Lighting!V215/SUM(Res_Lighting!$B$2:$Y$366)*1000</f>
        <v>0.11722592866709949</v>
      </c>
      <c r="AE216" s="4">
        <f>Res_Lighting!W215/SUM(Res_Lighting!$B$2:$Y$366)*1000</f>
        <v>0.17193063471112516</v>
      </c>
      <c r="AF216" s="4">
        <f>Res_Lighting!X215/SUM(Res_Lighting!$B$2:$Y$366)*1000</f>
        <v>0.20048164924234399</v>
      </c>
      <c r="AG216" s="4">
        <f>Res_Lighting!Y215/SUM(Res_Lighting!$B$2:$Y$366)*1000</f>
        <v>0.16866096553147147</v>
      </c>
      <c r="AH216" s="8">
        <f t="shared" si="33"/>
        <v>2.1352523115062181</v>
      </c>
      <c r="AI216">
        <f t="shared" si="34"/>
        <v>8</v>
      </c>
      <c r="AJ216" t="str">
        <f t="shared" si="35"/>
        <v>No</v>
      </c>
      <c r="AK216" t="str">
        <f t="shared" si="29"/>
        <v>On</v>
      </c>
      <c r="AL216" t="str">
        <f t="shared" si="30"/>
        <v>8On</v>
      </c>
      <c r="AM216" s="9" t="str">
        <f t="shared" si="31"/>
        <v>S</v>
      </c>
      <c r="AN216" s="9">
        <f t="shared" si="32"/>
        <v>9.5484906591940102E-2</v>
      </c>
    </row>
    <row r="217" spans="9:40" x14ac:dyDescent="0.25">
      <c r="I217" s="2">
        <f t="shared" si="36"/>
        <v>42950</v>
      </c>
      <c r="J217" s="4">
        <f>Res_Lighting!B216/SUM(Res_Lighting!$B$2:$Y$366)*1000</f>
        <v>0.11549803068765498</v>
      </c>
      <c r="K217" s="4">
        <f>Res_Lighting!C216/SUM(Res_Lighting!$B$2:$Y$366)*1000</f>
        <v>7.6888789405916369E-2</v>
      </c>
      <c r="L217" s="4">
        <f>Res_Lighting!D216/SUM(Res_Lighting!$B$2:$Y$366)*1000</f>
        <v>5.5410182097560316E-2</v>
      </c>
      <c r="M217" s="4">
        <f>Res_Lighting!E216/SUM(Res_Lighting!$B$2:$Y$366)*1000</f>
        <v>4.7423783793651642E-2</v>
      </c>
      <c r="N217" s="4">
        <f>Res_Lighting!F216/SUM(Res_Lighting!$B$2:$Y$366)*1000</f>
        <v>4.2313164188522746E-2</v>
      </c>
      <c r="O217" s="4">
        <f>Res_Lighting!G216/SUM(Res_Lighting!$B$2:$Y$366)*1000</f>
        <v>4.3166383108322645E-2</v>
      </c>
      <c r="P217" s="4">
        <f>Res_Lighting!H216/SUM(Res_Lighting!$B$2:$Y$366)*1000</f>
        <v>5.3264395404953327E-2</v>
      </c>
      <c r="Q217" s="4">
        <f>Res_Lighting!I216/SUM(Res_Lighting!$B$2:$Y$366)*1000</f>
        <v>7.7025461264468228E-2</v>
      </c>
      <c r="R217" s="4">
        <f>Res_Lighting!J216/SUM(Res_Lighting!$B$2:$Y$366)*1000</f>
        <v>8.5799337474310247E-2</v>
      </c>
      <c r="S217" s="4">
        <f>Res_Lighting!K216/SUM(Res_Lighting!$B$2:$Y$366)*1000</f>
        <v>8.8786855377259236E-2</v>
      </c>
      <c r="T217" s="4">
        <f>Res_Lighting!L216/SUM(Res_Lighting!$B$2:$Y$366)*1000</f>
        <v>8.1609212022907385E-2</v>
      </c>
      <c r="U217" s="4">
        <f>Res_Lighting!M216/SUM(Res_Lighting!$B$2:$Y$366)*1000</f>
        <v>7.853298715767007E-2</v>
      </c>
      <c r="V217" s="4">
        <f>Res_Lighting!N216/SUM(Res_Lighting!$B$2:$Y$366)*1000</f>
        <v>7.6574665740811287E-2</v>
      </c>
      <c r="W217" s="4">
        <f>Res_Lighting!O216/SUM(Res_Lighting!$B$2:$Y$366)*1000</f>
        <v>7.5062322522895783E-2</v>
      </c>
      <c r="X217" s="4">
        <f>Res_Lighting!P216/SUM(Res_Lighting!$B$2:$Y$366)*1000</f>
        <v>7.2494170730203658E-2</v>
      </c>
      <c r="Y217" s="4">
        <f>Res_Lighting!Q216/SUM(Res_Lighting!$B$2:$Y$366)*1000</f>
        <v>7.2509639204054621E-2</v>
      </c>
      <c r="Z217" s="4">
        <f>Res_Lighting!R216/SUM(Res_Lighting!$B$2:$Y$366)*1000</f>
        <v>7.5767886967709724E-2</v>
      </c>
      <c r="AA217" s="4">
        <f>Res_Lighting!S216/SUM(Res_Lighting!$B$2:$Y$366)*1000</f>
        <v>7.8698695551422185E-2</v>
      </c>
      <c r="AB217" s="4">
        <f>Res_Lighting!T216/SUM(Res_Lighting!$B$2:$Y$366)*1000</f>
        <v>8.4642264061943417E-2</v>
      </c>
      <c r="AC217" s="4">
        <f>Res_Lighting!U216/SUM(Res_Lighting!$B$2:$Y$366)*1000</f>
        <v>9.5484906591940102E-2</v>
      </c>
      <c r="AD217" s="4">
        <f>Res_Lighting!V216/SUM(Res_Lighting!$B$2:$Y$366)*1000</f>
        <v>0.11722592866709949</v>
      </c>
      <c r="AE217" s="4">
        <f>Res_Lighting!W216/SUM(Res_Lighting!$B$2:$Y$366)*1000</f>
        <v>0.17193063471112516</v>
      </c>
      <c r="AF217" s="4">
        <f>Res_Lighting!X216/SUM(Res_Lighting!$B$2:$Y$366)*1000</f>
        <v>0.20048164924234399</v>
      </c>
      <c r="AG217" s="4">
        <f>Res_Lighting!Y216/SUM(Res_Lighting!$B$2:$Y$366)*1000</f>
        <v>0.16866096553147147</v>
      </c>
      <c r="AH217" s="8">
        <f t="shared" si="33"/>
        <v>2.1352523115062181</v>
      </c>
      <c r="AI217">
        <f t="shared" si="34"/>
        <v>8</v>
      </c>
      <c r="AJ217" t="str">
        <f t="shared" si="35"/>
        <v>No</v>
      </c>
      <c r="AK217" t="str">
        <f t="shared" si="29"/>
        <v>On</v>
      </c>
      <c r="AL217" t="str">
        <f t="shared" si="30"/>
        <v>8On</v>
      </c>
      <c r="AM217" s="9" t="str">
        <f t="shared" si="31"/>
        <v>S</v>
      </c>
      <c r="AN217" s="9">
        <f t="shared" si="32"/>
        <v>9.5484906591940102E-2</v>
      </c>
    </row>
    <row r="218" spans="9:40" x14ac:dyDescent="0.25">
      <c r="I218" s="2">
        <f t="shared" si="36"/>
        <v>42951</v>
      </c>
      <c r="J218" s="4">
        <f>Res_Lighting!B217/SUM(Res_Lighting!$B$2:$Y$366)*1000</f>
        <v>0.11549803068765498</v>
      </c>
      <c r="K218" s="4">
        <f>Res_Lighting!C217/SUM(Res_Lighting!$B$2:$Y$366)*1000</f>
        <v>7.6888789405916369E-2</v>
      </c>
      <c r="L218" s="4">
        <f>Res_Lighting!D217/SUM(Res_Lighting!$B$2:$Y$366)*1000</f>
        <v>5.5410182097560316E-2</v>
      </c>
      <c r="M218" s="4">
        <f>Res_Lighting!E217/SUM(Res_Lighting!$B$2:$Y$366)*1000</f>
        <v>4.7423783793651642E-2</v>
      </c>
      <c r="N218" s="4">
        <f>Res_Lighting!F217/SUM(Res_Lighting!$B$2:$Y$366)*1000</f>
        <v>4.2313164188522746E-2</v>
      </c>
      <c r="O218" s="4">
        <f>Res_Lighting!G217/SUM(Res_Lighting!$B$2:$Y$366)*1000</f>
        <v>4.3166383108322645E-2</v>
      </c>
      <c r="P218" s="4">
        <f>Res_Lighting!H217/SUM(Res_Lighting!$B$2:$Y$366)*1000</f>
        <v>5.3264395404953327E-2</v>
      </c>
      <c r="Q218" s="4">
        <f>Res_Lighting!I217/SUM(Res_Lighting!$B$2:$Y$366)*1000</f>
        <v>7.7025461264468228E-2</v>
      </c>
      <c r="R218" s="4">
        <f>Res_Lighting!J217/SUM(Res_Lighting!$B$2:$Y$366)*1000</f>
        <v>8.5799337474310247E-2</v>
      </c>
      <c r="S218" s="4">
        <f>Res_Lighting!K217/SUM(Res_Lighting!$B$2:$Y$366)*1000</f>
        <v>8.8786855377259236E-2</v>
      </c>
      <c r="T218" s="4">
        <f>Res_Lighting!L217/SUM(Res_Lighting!$B$2:$Y$366)*1000</f>
        <v>8.1609212022907385E-2</v>
      </c>
      <c r="U218" s="4">
        <f>Res_Lighting!M217/SUM(Res_Lighting!$B$2:$Y$366)*1000</f>
        <v>7.853298715767007E-2</v>
      </c>
      <c r="V218" s="4">
        <f>Res_Lighting!N217/SUM(Res_Lighting!$B$2:$Y$366)*1000</f>
        <v>7.6574665740811287E-2</v>
      </c>
      <c r="W218" s="4">
        <f>Res_Lighting!O217/SUM(Res_Lighting!$B$2:$Y$366)*1000</f>
        <v>7.5062322522895783E-2</v>
      </c>
      <c r="X218" s="4">
        <f>Res_Lighting!P217/SUM(Res_Lighting!$B$2:$Y$366)*1000</f>
        <v>7.2494170730203658E-2</v>
      </c>
      <c r="Y218" s="4">
        <f>Res_Lighting!Q217/SUM(Res_Lighting!$B$2:$Y$366)*1000</f>
        <v>7.2509639204054621E-2</v>
      </c>
      <c r="Z218" s="4">
        <f>Res_Lighting!R217/SUM(Res_Lighting!$B$2:$Y$366)*1000</f>
        <v>7.5767886967709724E-2</v>
      </c>
      <c r="AA218" s="4">
        <f>Res_Lighting!S217/SUM(Res_Lighting!$B$2:$Y$366)*1000</f>
        <v>7.8698695551422185E-2</v>
      </c>
      <c r="AB218" s="4">
        <f>Res_Lighting!T217/SUM(Res_Lighting!$B$2:$Y$366)*1000</f>
        <v>8.4642264061943417E-2</v>
      </c>
      <c r="AC218" s="4">
        <f>Res_Lighting!U217/SUM(Res_Lighting!$B$2:$Y$366)*1000</f>
        <v>9.5484906591940102E-2</v>
      </c>
      <c r="AD218" s="4">
        <f>Res_Lighting!V217/SUM(Res_Lighting!$B$2:$Y$366)*1000</f>
        <v>0.11722592866709949</v>
      </c>
      <c r="AE218" s="4">
        <f>Res_Lighting!W217/SUM(Res_Lighting!$B$2:$Y$366)*1000</f>
        <v>0.17193063471112516</v>
      </c>
      <c r="AF218" s="4">
        <f>Res_Lighting!X217/SUM(Res_Lighting!$B$2:$Y$366)*1000</f>
        <v>0.20048164924234399</v>
      </c>
      <c r="AG218" s="4">
        <f>Res_Lighting!Y217/SUM(Res_Lighting!$B$2:$Y$366)*1000</f>
        <v>0.16866096553147147</v>
      </c>
      <c r="AH218" s="8">
        <f t="shared" si="33"/>
        <v>2.1352523115062181</v>
      </c>
      <c r="AI218">
        <f t="shared" si="34"/>
        <v>8</v>
      </c>
      <c r="AJ218" t="str">
        <f t="shared" si="35"/>
        <v>No</v>
      </c>
      <c r="AK218" t="str">
        <f t="shared" si="29"/>
        <v>On</v>
      </c>
      <c r="AL218" t="str">
        <f t="shared" si="30"/>
        <v>8On</v>
      </c>
      <c r="AM218" s="9" t="str">
        <f t="shared" si="31"/>
        <v>S</v>
      </c>
      <c r="AN218" s="9">
        <f t="shared" si="32"/>
        <v>9.5484906591940102E-2</v>
      </c>
    </row>
    <row r="219" spans="9:40" x14ac:dyDescent="0.25">
      <c r="I219" s="2">
        <f t="shared" si="36"/>
        <v>42952</v>
      </c>
      <c r="J219" s="4">
        <f>Res_Lighting!B218/SUM(Res_Lighting!$B$2:$Y$366)*1000</f>
        <v>0.11549803068765498</v>
      </c>
      <c r="K219" s="4">
        <f>Res_Lighting!C218/SUM(Res_Lighting!$B$2:$Y$366)*1000</f>
        <v>7.6785170611540138E-2</v>
      </c>
      <c r="L219" s="4">
        <f>Res_Lighting!D218/SUM(Res_Lighting!$B$2:$Y$366)*1000</f>
        <v>5.5335508841426607E-2</v>
      </c>
      <c r="M219" s="4">
        <f>Res_Lighting!E218/SUM(Res_Lighting!$B$2:$Y$366)*1000</f>
        <v>4.7359873367444835E-2</v>
      </c>
      <c r="N219" s="4">
        <f>Res_Lighting!F218/SUM(Res_Lighting!$B$2:$Y$366)*1000</f>
        <v>4.2256141063391789E-2</v>
      </c>
      <c r="O219" s="4">
        <f>Res_Lighting!G218/SUM(Res_Lighting!$B$2:$Y$366)*1000</f>
        <v>4.3108210146960771E-2</v>
      </c>
      <c r="P219" s="4">
        <f>Res_Lighting!H218/SUM(Res_Lighting!$B$2:$Y$366)*1000</f>
        <v>5.3192613907576507E-2</v>
      </c>
      <c r="Q219" s="4">
        <f>Res_Lighting!I218/SUM(Res_Lighting!$B$2:$Y$366)*1000</f>
        <v>7.6921658284941963E-2</v>
      </c>
      <c r="R219" s="4">
        <f>Res_Lighting!J218/SUM(Res_Lighting!$B$2:$Y$366)*1000</f>
        <v>8.5683710424176288E-2</v>
      </c>
      <c r="S219" s="4">
        <f>Res_Lighting!K218/SUM(Res_Lighting!$B$2:$Y$366)*1000</f>
        <v>8.8667202213491961E-2</v>
      </c>
      <c r="T219" s="4">
        <f>Res_Lighting!L218/SUM(Res_Lighting!$B$2:$Y$366)*1000</f>
        <v>8.149923177448426E-2</v>
      </c>
      <c r="U219" s="4">
        <f>Res_Lighting!M218/SUM(Res_Lighting!$B$2:$Y$366)*1000</f>
        <v>7.8427152568376665E-2</v>
      </c>
      <c r="V219" s="4">
        <f>Res_Lighting!N218/SUM(Res_Lighting!$B$2:$Y$366)*1000</f>
        <v>7.6471470273628939E-2</v>
      </c>
      <c r="W219" s="4">
        <f>Res_Lighting!O218/SUM(Res_Lighting!$B$2:$Y$366)*1000</f>
        <v>7.4961165157524406E-2</v>
      </c>
      <c r="X219" s="4">
        <f>Res_Lighting!P218/SUM(Res_Lighting!$B$2:$Y$366)*1000</f>
        <v>7.239647432181423E-2</v>
      </c>
      <c r="Y219" s="4">
        <f>Res_Lighting!Q218/SUM(Res_Lighting!$B$2:$Y$366)*1000</f>
        <v>7.2411921949653374E-2</v>
      </c>
      <c r="Z219" s="4">
        <f>Res_Lighting!R218/SUM(Res_Lighting!$B$2:$Y$366)*1000</f>
        <v>7.5665778751925677E-2</v>
      </c>
      <c r="AA219" s="4">
        <f>Res_Lighting!S218/SUM(Res_Lighting!$B$2:$Y$366)*1000</f>
        <v>7.8592637646036648E-2</v>
      </c>
      <c r="AB219" s="4">
        <f>Res_Lighting!T218/SUM(Res_Lighting!$B$2:$Y$366)*1000</f>
        <v>8.4528196336035061E-2</v>
      </c>
      <c r="AC219" s="4">
        <f>Res_Lighting!U218/SUM(Res_Lighting!$B$2:$Y$366)*1000</f>
        <v>9.5356226832788826E-2</v>
      </c>
      <c r="AD219" s="4">
        <f>Res_Lighting!V218/SUM(Res_Lighting!$B$2:$Y$366)*1000</f>
        <v>0.11706794972775114</v>
      </c>
      <c r="AE219" s="4">
        <f>Res_Lighting!W218/SUM(Res_Lighting!$B$2:$Y$366)*1000</f>
        <v>0.1716989332469355</v>
      </c>
      <c r="AF219" s="4">
        <f>Res_Lighting!X218/SUM(Res_Lighting!$B$2:$Y$366)*1000</f>
        <v>0.20021147114551649</v>
      </c>
      <c r="AG219" s="4">
        <f>Res_Lighting!Y218/SUM(Res_Lighting!$B$2:$Y$366)*1000</f>
        <v>0.16843367042067908</v>
      </c>
      <c r="AH219" s="8">
        <f t="shared" si="33"/>
        <v>2.1325303997017562</v>
      </c>
      <c r="AI219">
        <f t="shared" si="34"/>
        <v>8</v>
      </c>
      <c r="AJ219" t="str">
        <f t="shared" si="35"/>
        <v>No</v>
      </c>
      <c r="AK219" t="str">
        <f t="shared" si="29"/>
        <v>Off</v>
      </c>
      <c r="AL219" t="str">
        <f t="shared" si="30"/>
        <v>8Off</v>
      </c>
      <c r="AM219" s="9" t="str">
        <f t="shared" si="31"/>
        <v>S</v>
      </c>
      <c r="AN219" s="9">
        <f t="shared" si="32"/>
        <v>9.5356226832788826E-2</v>
      </c>
    </row>
    <row r="220" spans="9:40" x14ac:dyDescent="0.25">
      <c r="I220" s="2">
        <f t="shared" si="36"/>
        <v>42953</v>
      </c>
      <c r="J220" s="4">
        <f>Res_Lighting!B219/SUM(Res_Lighting!$B$2:$Y$366)*1000</f>
        <v>0.11534238034141915</v>
      </c>
      <c r="K220" s="4">
        <f>Res_Lighting!C219/SUM(Res_Lighting!$B$2:$Y$366)*1000</f>
        <v>7.6785170611540138E-2</v>
      </c>
      <c r="L220" s="4">
        <f>Res_Lighting!D219/SUM(Res_Lighting!$B$2:$Y$366)*1000</f>
        <v>5.5335508841426607E-2</v>
      </c>
      <c r="M220" s="4">
        <f>Res_Lighting!E219/SUM(Res_Lighting!$B$2:$Y$366)*1000</f>
        <v>4.7359873367444835E-2</v>
      </c>
      <c r="N220" s="4">
        <f>Res_Lighting!F219/SUM(Res_Lighting!$B$2:$Y$366)*1000</f>
        <v>4.2256141063391789E-2</v>
      </c>
      <c r="O220" s="4">
        <f>Res_Lighting!G219/SUM(Res_Lighting!$B$2:$Y$366)*1000</f>
        <v>4.3108210146960771E-2</v>
      </c>
      <c r="P220" s="4">
        <f>Res_Lighting!H219/SUM(Res_Lighting!$B$2:$Y$366)*1000</f>
        <v>5.3192613907576507E-2</v>
      </c>
      <c r="Q220" s="4">
        <f>Res_Lighting!I219/SUM(Res_Lighting!$B$2:$Y$366)*1000</f>
        <v>7.6921658284941963E-2</v>
      </c>
      <c r="R220" s="4">
        <f>Res_Lighting!J219/SUM(Res_Lighting!$B$2:$Y$366)*1000</f>
        <v>8.5683710424176288E-2</v>
      </c>
      <c r="S220" s="4">
        <f>Res_Lighting!K219/SUM(Res_Lighting!$B$2:$Y$366)*1000</f>
        <v>8.8667202213491961E-2</v>
      </c>
      <c r="T220" s="4">
        <f>Res_Lighting!L219/SUM(Res_Lighting!$B$2:$Y$366)*1000</f>
        <v>8.149923177448426E-2</v>
      </c>
      <c r="U220" s="4">
        <f>Res_Lighting!M219/SUM(Res_Lighting!$B$2:$Y$366)*1000</f>
        <v>7.8427152568376665E-2</v>
      </c>
      <c r="V220" s="4">
        <f>Res_Lighting!N219/SUM(Res_Lighting!$B$2:$Y$366)*1000</f>
        <v>7.6471470273628939E-2</v>
      </c>
      <c r="W220" s="4">
        <f>Res_Lighting!O219/SUM(Res_Lighting!$B$2:$Y$366)*1000</f>
        <v>7.4961165157524406E-2</v>
      </c>
      <c r="X220" s="4">
        <f>Res_Lighting!P219/SUM(Res_Lighting!$B$2:$Y$366)*1000</f>
        <v>7.239647432181423E-2</v>
      </c>
      <c r="Y220" s="4">
        <f>Res_Lighting!Q219/SUM(Res_Lighting!$B$2:$Y$366)*1000</f>
        <v>7.2411921949653374E-2</v>
      </c>
      <c r="Z220" s="4">
        <f>Res_Lighting!R219/SUM(Res_Lighting!$B$2:$Y$366)*1000</f>
        <v>7.5665778751925677E-2</v>
      </c>
      <c r="AA220" s="4">
        <f>Res_Lighting!S219/SUM(Res_Lighting!$B$2:$Y$366)*1000</f>
        <v>7.8592637646036648E-2</v>
      </c>
      <c r="AB220" s="4">
        <f>Res_Lighting!T219/SUM(Res_Lighting!$B$2:$Y$366)*1000</f>
        <v>8.4528196336035061E-2</v>
      </c>
      <c r="AC220" s="4">
        <f>Res_Lighting!U219/SUM(Res_Lighting!$B$2:$Y$366)*1000</f>
        <v>9.5356226832788826E-2</v>
      </c>
      <c r="AD220" s="4">
        <f>Res_Lighting!V219/SUM(Res_Lighting!$B$2:$Y$366)*1000</f>
        <v>0.11706794972775114</v>
      </c>
      <c r="AE220" s="4">
        <f>Res_Lighting!W219/SUM(Res_Lighting!$B$2:$Y$366)*1000</f>
        <v>0.1716989332469355</v>
      </c>
      <c r="AF220" s="4">
        <f>Res_Lighting!X219/SUM(Res_Lighting!$B$2:$Y$366)*1000</f>
        <v>0.20021147114551649</v>
      </c>
      <c r="AG220" s="4">
        <f>Res_Lighting!Y219/SUM(Res_Lighting!$B$2:$Y$366)*1000</f>
        <v>0.16843367042067908</v>
      </c>
      <c r="AH220" s="8">
        <f t="shared" si="33"/>
        <v>2.1323747493555203</v>
      </c>
      <c r="AI220">
        <f t="shared" si="34"/>
        <v>8</v>
      </c>
      <c r="AJ220" t="str">
        <f t="shared" si="35"/>
        <v>No</v>
      </c>
      <c r="AK220" t="str">
        <f t="shared" si="29"/>
        <v>Off</v>
      </c>
      <c r="AL220" t="str">
        <f t="shared" si="30"/>
        <v>8Off</v>
      </c>
      <c r="AM220" s="9" t="str">
        <f t="shared" si="31"/>
        <v>S</v>
      </c>
      <c r="AN220" s="9">
        <f t="shared" si="32"/>
        <v>9.5356226832788826E-2</v>
      </c>
    </row>
    <row r="221" spans="9:40" x14ac:dyDescent="0.25">
      <c r="I221" s="2">
        <f t="shared" si="36"/>
        <v>42954</v>
      </c>
      <c r="J221" s="4">
        <f>Res_Lighting!B220/SUM(Res_Lighting!$B$2:$Y$366)*1000</f>
        <v>0.11534238034141915</v>
      </c>
      <c r="K221" s="4">
        <f>Res_Lighting!C220/SUM(Res_Lighting!$B$2:$Y$366)*1000</f>
        <v>7.6888789405916369E-2</v>
      </c>
      <c r="L221" s="4">
        <f>Res_Lighting!D220/SUM(Res_Lighting!$B$2:$Y$366)*1000</f>
        <v>5.5410182097560316E-2</v>
      </c>
      <c r="M221" s="4">
        <f>Res_Lighting!E220/SUM(Res_Lighting!$B$2:$Y$366)*1000</f>
        <v>4.7423783793651642E-2</v>
      </c>
      <c r="N221" s="4">
        <f>Res_Lighting!F220/SUM(Res_Lighting!$B$2:$Y$366)*1000</f>
        <v>4.2313164188522746E-2</v>
      </c>
      <c r="O221" s="4">
        <f>Res_Lighting!G220/SUM(Res_Lighting!$B$2:$Y$366)*1000</f>
        <v>4.3166383108322645E-2</v>
      </c>
      <c r="P221" s="4">
        <f>Res_Lighting!H220/SUM(Res_Lighting!$B$2:$Y$366)*1000</f>
        <v>5.3264395404953327E-2</v>
      </c>
      <c r="Q221" s="4">
        <f>Res_Lighting!I220/SUM(Res_Lighting!$B$2:$Y$366)*1000</f>
        <v>7.7025461264468228E-2</v>
      </c>
      <c r="R221" s="4">
        <f>Res_Lighting!J220/SUM(Res_Lighting!$B$2:$Y$366)*1000</f>
        <v>8.5799337474310247E-2</v>
      </c>
      <c r="S221" s="4">
        <f>Res_Lighting!K220/SUM(Res_Lighting!$B$2:$Y$366)*1000</f>
        <v>8.8786855377259236E-2</v>
      </c>
      <c r="T221" s="4">
        <f>Res_Lighting!L220/SUM(Res_Lighting!$B$2:$Y$366)*1000</f>
        <v>8.1609212022907385E-2</v>
      </c>
      <c r="U221" s="4">
        <f>Res_Lighting!M220/SUM(Res_Lighting!$B$2:$Y$366)*1000</f>
        <v>7.853298715767007E-2</v>
      </c>
      <c r="V221" s="4">
        <f>Res_Lighting!N220/SUM(Res_Lighting!$B$2:$Y$366)*1000</f>
        <v>7.6574665740811287E-2</v>
      </c>
      <c r="W221" s="4">
        <f>Res_Lighting!O220/SUM(Res_Lighting!$B$2:$Y$366)*1000</f>
        <v>7.5062322522895783E-2</v>
      </c>
      <c r="X221" s="4">
        <f>Res_Lighting!P220/SUM(Res_Lighting!$B$2:$Y$366)*1000</f>
        <v>7.2494170730203658E-2</v>
      </c>
      <c r="Y221" s="4">
        <f>Res_Lighting!Q220/SUM(Res_Lighting!$B$2:$Y$366)*1000</f>
        <v>7.2509639204054621E-2</v>
      </c>
      <c r="Z221" s="4">
        <f>Res_Lighting!R220/SUM(Res_Lighting!$B$2:$Y$366)*1000</f>
        <v>7.5767886967709724E-2</v>
      </c>
      <c r="AA221" s="4">
        <f>Res_Lighting!S220/SUM(Res_Lighting!$B$2:$Y$366)*1000</f>
        <v>7.8698695551422185E-2</v>
      </c>
      <c r="AB221" s="4">
        <f>Res_Lighting!T220/SUM(Res_Lighting!$B$2:$Y$366)*1000</f>
        <v>8.4642264061943417E-2</v>
      </c>
      <c r="AC221" s="4">
        <f>Res_Lighting!U220/SUM(Res_Lighting!$B$2:$Y$366)*1000</f>
        <v>9.5484906591940102E-2</v>
      </c>
      <c r="AD221" s="4">
        <f>Res_Lighting!V220/SUM(Res_Lighting!$B$2:$Y$366)*1000</f>
        <v>0.11722592866709949</v>
      </c>
      <c r="AE221" s="4">
        <f>Res_Lighting!W220/SUM(Res_Lighting!$B$2:$Y$366)*1000</f>
        <v>0.17193063471112516</v>
      </c>
      <c r="AF221" s="4">
        <f>Res_Lighting!X220/SUM(Res_Lighting!$B$2:$Y$366)*1000</f>
        <v>0.20048164924234399</v>
      </c>
      <c r="AG221" s="4">
        <f>Res_Lighting!Y220/SUM(Res_Lighting!$B$2:$Y$366)*1000</f>
        <v>0.16866096553147147</v>
      </c>
      <c r="AH221" s="8">
        <f t="shared" si="33"/>
        <v>2.1350966611599822</v>
      </c>
      <c r="AI221">
        <f t="shared" si="34"/>
        <v>8</v>
      </c>
      <c r="AJ221" t="str">
        <f t="shared" si="35"/>
        <v>No</v>
      </c>
      <c r="AK221" t="str">
        <f t="shared" si="29"/>
        <v>On</v>
      </c>
      <c r="AL221" t="str">
        <f t="shared" si="30"/>
        <v>8On</v>
      </c>
      <c r="AM221" s="9" t="str">
        <f t="shared" si="31"/>
        <v>S</v>
      </c>
      <c r="AN221" s="9">
        <f t="shared" si="32"/>
        <v>9.5484906591940102E-2</v>
      </c>
    </row>
    <row r="222" spans="9:40" x14ac:dyDescent="0.25">
      <c r="I222" s="2">
        <f t="shared" si="36"/>
        <v>42955</v>
      </c>
      <c r="J222" s="4">
        <f>Res_Lighting!B221/SUM(Res_Lighting!$B$2:$Y$366)*1000</f>
        <v>0.11549803068765498</v>
      </c>
      <c r="K222" s="4">
        <f>Res_Lighting!C221/SUM(Res_Lighting!$B$2:$Y$366)*1000</f>
        <v>7.6888789405916369E-2</v>
      </c>
      <c r="L222" s="4">
        <f>Res_Lighting!D221/SUM(Res_Lighting!$B$2:$Y$366)*1000</f>
        <v>5.5410182097560316E-2</v>
      </c>
      <c r="M222" s="4">
        <f>Res_Lighting!E221/SUM(Res_Lighting!$B$2:$Y$366)*1000</f>
        <v>4.7423783793651642E-2</v>
      </c>
      <c r="N222" s="4">
        <f>Res_Lighting!F221/SUM(Res_Lighting!$B$2:$Y$366)*1000</f>
        <v>4.2313164188522746E-2</v>
      </c>
      <c r="O222" s="4">
        <f>Res_Lighting!G221/SUM(Res_Lighting!$B$2:$Y$366)*1000</f>
        <v>4.3166383108322645E-2</v>
      </c>
      <c r="P222" s="4">
        <f>Res_Lighting!H221/SUM(Res_Lighting!$B$2:$Y$366)*1000</f>
        <v>5.3264395404953327E-2</v>
      </c>
      <c r="Q222" s="4">
        <f>Res_Lighting!I221/SUM(Res_Lighting!$B$2:$Y$366)*1000</f>
        <v>7.7025461264468228E-2</v>
      </c>
      <c r="R222" s="4">
        <f>Res_Lighting!J221/SUM(Res_Lighting!$B$2:$Y$366)*1000</f>
        <v>8.5799337474310247E-2</v>
      </c>
      <c r="S222" s="4">
        <f>Res_Lighting!K221/SUM(Res_Lighting!$B$2:$Y$366)*1000</f>
        <v>8.8786855377259236E-2</v>
      </c>
      <c r="T222" s="4">
        <f>Res_Lighting!L221/SUM(Res_Lighting!$B$2:$Y$366)*1000</f>
        <v>8.1609212022907385E-2</v>
      </c>
      <c r="U222" s="4">
        <f>Res_Lighting!M221/SUM(Res_Lighting!$B$2:$Y$366)*1000</f>
        <v>7.853298715767007E-2</v>
      </c>
      <c r="V222" s="4">
        <f>Res_Lighting!N221/SUM(Res_Lighting!$B$2:$Y$366)*1000</f>
        <v>7.6574665740811287E-2</v>
      </c>
      <c r="W222" s="4">
        <f>Res_Lighting!O221/SUM(Res_Lighting!$B$2:$Y$366)*1000</f>
        <v>7.5062322522895783E-2</v>
      </c>
      <c r="X222" s="4">
        <f>Res_Lighting!P221/SUM(Res_Lighting!$B$2:$Y$366)*1000</f>
        <v>7.2494170730203658E-2</v>
      </c>
      <c r="Y222" s="4">
        <f>Res_Lighting!Q221/SUM(Res_Lighting!$B$2:$Y$366)*1000</f>
        <v>7.2509639204054621E-2</v>
      </c>
      <c r="Z222" s="4">
        <f>Res_Lighting!R221/SUM(Res_Lighting!$B$2:$Y$366)*1000</f>
        <v>7.5767886967709724E-2</v>
      </c>
      <c r="AA222" s="4">
        <f>Res_Lighting!S221/SUM(Res_Lighting!$B$2:$Y$366)*1000</f>
        <v>7.8698695551422185E-2</v>
      </c>
      <c r="AB222" s="4">
        <f>Res_Lighting!T221/SUM(Res_Lighting!$B$2:$Y$366)*1000</f>
        <v>8.4642264061943417E-2</v>
      </c>
      <c r="AC222" s="4">
        <f>Res_Lighting!U221/SUM(Res_Lighting!$B$2:$Y$366)*1000</f>
        <v>9.5484906591940102E-2</v>
      </c>
      <c r="AD222" s="4">
        <f>Res_Lighting!V221/SUM(Res_Lighting!$B$2:$Y$366)*1000</f>
        <v>0.11722592866709949</v>
      </c>
      <c r="AE222" s="4">
        <f>Res_Lighting!W221/SUM(Res_Lighting!$B$2:$Y$366)*1000</f>
        <v>0.17193063471112516</v>
      </c>
      <c r="AF222" s="4">
        <f>Res_Lighting!X221/SUM(Res_Lighting!$B$2:$Y$366)*1000</f>
        <v>0.20048164924234399</v>
      </c>
      <c r="AG222" s="4">
        <f>Res_Lighting!Y221/SUM(Res_Lighting!$B$2:$Y$366)*1000</f>
        <v>0.16866096553147147</v>
      </c>
      <c r="AH222" s="8">
        <f t="shared" si="33"/>
        <v>2.1352523115062181</v>
      </c>
      <c r="AI222">
        <f t="shared" si="34"/>
        <v>8</v>
      </c>
      <c r="AJ222" t="str">
        <f t="shared" si="35"/>
        <v>No</v>
      </c>
      <c r="AK222" t="str">
        <f t="shared" si="29"/>
        <v>On</v>
      </c>
      <c r="AL222" t="str">
        <f t="shared" si="30"/>
        <v>8On</v>
      </c>
      <c r="AM222" s="9" t="str">
        <f t="shared" si="31"/>
        <v>S</v>
      </c>
      <c r="AN222" s="9">
        <f t="shared" si="32"/>
        <v>9.5484906591940102E-2</v>
      </c>
    </row>
    <row r="223" spans="9:40" x14ac:dyDescent="0.25">
      <c r="I223" s="2">
        <f t="shared" si="36"/>
        <v>42956</v>
      </c>
      <c r="J223" s="4">
        <f>Res_Lighting!B222/SUM(Res_Lighting!$B$2:$Y$366)*1000</f>
        <v>0.11549803068765498</v>
      </c>
      <c r="K223" s="4">
        <f>Res_Lighting!C222/SUM(Res_Lighting!$B$2:$Y$366)*1000</f>
        <v>7.6888789405916369E-2</v>
      </c>
      <c r="L223" s="4">
        <f>Res_Lighting!D222/SUM(Res_Lighting!$B$2:$Y$366)*1000</f>
        <v>5.5410182097560316E-2</v>
      </c>
      <c r="M223" s="4">
        <f>Res_Lighting!E222/SUM(Res_Lighting!$B$2:$Y$366)*1000</f>
        <v>4.7423783793651642E-2</v>
      </c>
      <c r="N223" s="4">
        <f>Res_Lighting!F222/SUM(Res_Lighting!$B$2:$Y$366)*1000</f>
        <v>4.2313164188522746E-2</v>
      </c>
      <c r="O223" s="4">
        <f>Res_Lighting!G222/SUM(Res_Lighting!$B$2:$Y$366)*1000</f>
        <v>4.3166383108322645E-2</v>
      </c>
      <c r="P223" s="4">
        <f>Res_Lighting!H222/SUM(Res_Lighting!$B$2:$Y$366)*1000</f>
        <v>5.3264395404953327E-2</v>
      </c>
      <c r="Q223" s="4">
        <f>Res_Lighting!I222/SUM(Res_Lighting!$B$2:$Y$366)*1000</f>
        <v>7.7025461264468228E-2</v>
      </c>
      <c r="R223" s="4">
        <f>Res_Lighting!J222/SUM(Res_Lighting!$B$2:$Y$366)*1000</f>
        <v>8.5799337474310247E-2</v>
      </c>
      <c r="S223" s="4">
        <f>Res_Lighting!K222/SUM(Res_Lighting!$B$2:$Y$366)*1000</f>
        <v>8.8786855377259236E-2</v>
      </c>
      <c r="T223" s="4">
        <f>Res_Lighting!L222/SUM(Res_Lighting!$B$2:$Y$366)*1000</f>
        <v>8.1609212022907385E-2</v>
      </c>
      <c r="U223" s="4">
        <f>Res_Lighting!M222/SUM(Res_Lighting!$B$2:$Y$366)*1000</f>
        <v>7.853298715767007E-2</v>
      </c>
      <c r="V223" s="4">
        <f>Res_Lighting!N222/SUM(Res_Lighting!$B$2:$Y$366)*1000</f>
        <v>7.6574665740811287E-2</v>
      </c>
      <c r="W223" s="4">
        <f>Res_Lighting!O222/SUM(Res_Lighting!$B$2:$Y$366)*1000</f>
        <v>7.5062322522895783E-2</v>
      </c>
      <c r="X223" s="4">
        <f>Res_Lighting!P222/SUM(Res_Lighting!$B$2:$Y$366)*1000</f>
        <v>7.2494170730203658E-2</v>
      </c>
      <c r="Y223" s="4">
        <f>Res_Lighting!Q222/SUM(Res_Lighting!$B$2:$Y$366)*1000</f>
        <v>7.2509639204054621E-2</v>
      </c>
      <c r="Z223" s="4">
        <f>Res_Lighting!R222/SUM(Res_Lighting!$B$2:$Y$366)*1000</f>
        <v>7.5767886967709724E-2</v>
      </c>
      <c r="AA223" s="4">
        <f>Res_Lighting!S222/SUM(Res_Lighting!$B$2:$Y$366)*1000</f>
        <v>7.8698695551422185E-2</v>
      </c>
      <c r="AB223" s="4">
        <f>Res_Lighting!T222/SUM(Res_Lighting!$B$2:$Y$366)*1000</f>
        <v>8.4642264061943417E-2</v>
      </c>
      <c r="AC223" s="4">
        <f>Res_Lighting!U222/SUM(Res_Lighting!$B$2:$Y$366)*1000</f>
        <v>9.5484906591940102E-2</v>
      </c>
      <c r="AD223" s="4">
        <f>Res_Lighting!V222/SUM(Res_Lighting!$B$2:$Y$366)*1000</f>
        <v>0.11722592866709949</v>
      </c>
      <c r="AE223" s="4">
        <f>Res_Lighting!W222/SUM(Res_Lighting!$B$2:$Y$366)*1000</f>
        <v>0.17193063471112516</v>
      </c>
      <c r="AF223" s="4">
        <f>Res_Lighting!X222/SUM(Res_Lighting!$B$2:$Y$366)*1000</f>
        <v>0.20048164924234399</v>
      </c>
      <c r="AG223" s="4">
        <f>Res_Lighting!Y222/SUM(Res_Lighting!$B$2:$Y$366)*1000</f>
        <v>0.16866096553147147</v>
      </c>
      <c r="AH223" s="8">
        <f t="shared" si="33"/>
        <v>2.1352523115062181</v>
      </c>
      <c r="AI223">
        <f t="shared" si="34"/>
        <v>8</v>
      </c>
      <c r="AJ223" t="str">
        <f t="shared" si="35"/>
        <v>No</v>
      </c>
      <c r="AK223" t="str">
        <f t="shared" si="29"/>
        <v>On</v>
      </c>
      <c r="AL223" t="str">
        <f t="shared" si="30"/>
        <v>8On</v>
      </c>
      <c r="AM223" s="9" t="str">
        <f t="shared" si="31"/>
        <v>S</v>
      </c>
      <c r="AN223" s="9">
        <f t="shared" si="32"/>
        <v>9.5484906591940102E-2</v>
      </c>
    </row>
    <row r="224" spans="9:40" x14ac:dyDescent="0.25">
      <c r="I224" s="2">
        <f t="shared" si="36"/>
        <v>42957</v>
      </c>
      <c r="J224" s="4">
        <f>Res_Lighting!B223/SUM(Res_Lighting!$B$2:$Y$366)*1000</f>
        <v>0.11549803068765498</v>
      </c>
      <c r="K224" s="4">
        <f>Res_Lighting!C223/SUM(Res_Lighting!$B$2:$Y$366)*1000</f>
        <v>7.6888789405916369E-2</v>
      </c>
      <c r="L224" s="4">
        <f>Res_Lighting!D223/SUM(Res_Lighting!$B$2:$Y$366)*1000</f>
        <v>5.5410182097560316E-2</v>
      </c>
      <c r="M224" s="4">
        <f>Res_Lighting!E223/SUM(Res_Lighting!$B$2:$Y$366)*1000</f>
        <v>4.7423783793651642E-2</v>
      </c>
      <c r="N224" s="4">
        <f>Res_Lighting!F223/SUM(Res_Lighting!$B$2:$Y$366)*1000</f>
        <v>4.2313164188522746E-2</v>
      </c>
      <c r="O224" s="4">
        <f>Res_Lighting!G223/SUM(Res_Lighting!$B$2:$Y$366)*1000</f>
        <v>4.3166383108322645E-2</v>
      </c>
      <c r="P224" s="4">
        <f>Res_Lighting!H223/SUM(Res_Lighting!$B$2:$Y$366)*1000</f>
        <v>5.3264395404953327E-2</v>
      </c>
      <c r="Q224" s="4">
        <f>Res_Lighting!I223/SUM(Res_Lighting!$B$2:$Y$366)*1000</f>
        <v>7.7025461264468228E-2</v>
      </c>
      <c r="R224" s="4">
        <f>Res_Lighting!J223/SUM(Res_Lighting!$B$2:$Y$366)*1000</f>
        <v>8.5799337474310247E-2</v>
      </c>
      <c r="S224" s="4">
        <f>Res_Lighting!K223/SUM(Res_Lighting!$B$2:$Y$366)*1000</f>
        <v>8.8786855377259236E-2</v>
      </c>
      <c r="T224" s="4">
        <f>Res_Lighting!L223/SUM(Res_Lighting!$B$2:$Y$366)*1000</f>
        <v>8.1609212022907385E-2</v>
      </c>
      <c r="U224" s="4">
        <f>Res_Lighting!M223/SUM(Res_Lighting!$B$2:$Y$366)*1000</f>
        <v>7.853298715767007E-2</v>
      </c>
      <c r="V224" s="4">
        <f>Res_Lighting!N223/SUM(Res_Lighting!$B$2:$Y$366)*1000</f>
        <v>7.6574665740811287E-2</v>
      </c>
      <c r="W224" s="4">
        <f>Res_Lighting!O223/SUM(Res_Lighting!$B$2:$Y$366)*1000</f>
        <v>7.5062322522895783E-2</v>
      </c>
      <c r="X224" s="4">
        <f>Res_Lighting!P223/SUM(Res_Lighting!$B$2:$Y$366)*1000</f>
        <v>7.2494170730203658E-2</v>
      </c>
      <c r="Y224" s="4">
        <f>Res_Lighting!Q223/SUM(Res_Lighting!$B$2:$Y$366)*1000</f>
        <v>7.2509639204054621E-2</v>
      </c>
      <c r="Z224" s="4">
        <f>Res_Lighting!R223/SUM(Res_Lighting!$B$2:$Y$366)*1000</f>
        <v>7.5767886967709724E-2</v>
      </c>
      <c r="AA224" s="4">
        <f>Res_Lighting!S223/SUM(Res_Lighting!$B$2:$Y$366)*1000</f>
        <v>7.8698695551422185E-2</v>
      </c>
      <c r="AB224" s="4">
        <f>Res_Lighting!T223/SUM(Res_Lighting!$B$2:$Y$366)*1000</f>
        <v>8.4642264061943417E-2</v>
      </c>
      <c r="AC224" s="4">
        <f>Res_Lighting!U223/SUM(Res_Lighting!$B$2:$Y$366)*1000</f>
        <v>9.5484906591940102E-2</v>
      </c>
      <c r="AD224" s="4">
        <f>Res_Lighting!V223/SUM(Res_Lighting!$B$2:$Y$366)*1000</f>
        <v>0.11722592866709949</v>
      </c>
      <c r="AE224" s="4">
        <f>Res_Lighting!W223/SUM(Res_Lighting!$B$2:$Y$366)*1000</f>
        <v>0.17193063471112516</v>
      </c>
      <c r="AF224" s="4">
        <f>Res_Lighting!X223/SUM(Res_Lighting!$B$2:$Y$366)*1000</f>
        <v>0.20048164924234399</v>
      </c>
      <c r="AG224" s="4">
        <f>Res_Lighting!Y223/SUM(Res_Lighting!$B$2:$Y$366)*1000</f>
        <v>0.16866096553147147</v>
      </c>
      <c r="AH224" s="8">
        <f t="shared" si="33"/>
        <v>2.1352523115062181</v>
      </c>
      <c r="AI224">
        <f t="shared" si="34"/>
        <v>8</v>
      </c>
      <c r="AJ224" t="str">
        <f t="shared" si="35"/>
        <v>No</v>
      </c>
      <c r="AK224" t="str">
        <f t="shared" si="29"/>
        <v>On</v>
      </c>
      <c r="AL224" t="str">
        <f t="shared" si="30"/>
        <v>8On</v>
      </c>
      <c r="AM224" s="9" t="str">
        <f t="shared" si="31"/>
        <v>S</v>
      </c>
      <c r="AN224" s="9">
        <f t="shared" si="32"/>
        <v>9.5484906591940102E-2</v>
      </c>
    </row>
    <row r="225" spans="9:40" x14ac:dyDescent="0.25">
      <c r="I225" s="2">
        <f t="shared" si="36"/>
        <v>42958</v>
      </c>
      <c r="J225" s="4">
        <f>Res_Lighting!B224/SUM(Res_Lighting!$B$2:$Y$366)*1000</f>
        <v>0.11549803068765498</v>
      </c>
      <c r="K225" s="4">
        <f>Res_Lighting!C224/SUM(Res_Lighting!$B$2:$Y$366)*1000</f>
        <v>7.6888789405916369E-2</v>
      </c>
      <c r="L225" s="4">
        <f>Res_Lighting!D224/SUM(Res_Lighting!$B$2:$Y$366)*1000</f>
        <v>5.5410182097560316E-2</v>
      </c>
      <c r="M225" s="4">
        <f>Res_Lighting!E224/SUM(Res_Lighting!$B$2:$Y$366)*1000</f>
        <v>4.7423783793651642E-2</v>
      </c>
      <c r="N225" s="4">
        <f>Res_Lighting!F224/SUM(Res_Lighting!$B$2:$Y$366)*1000</f>
        <v>4.2313164188522746E-2</v>
      </c>
      <c r="O225" s="4">
        <f>Res_Lighting!G224/SUM(Res_Lighting!$B$2:$Y$366)*1000</f>
        <v>4.3166383108322645E-2</v>
      </c>
      <c r="P225" s="4">
        <f>Res_Lighting!H224/SUM(Res_Lighting!$B$2:$Y$366)*1000</f>
        <v>5.3264395404953327E-2</v>
      </c>
      <c r="Q225" s="4">
        <f>Res_Lighting!I224/SUM(Res_Lighting!$B$2:$Y$366)*1000</f>
        <v>7.7025461264468228E-2</v>
      </c>
      <c r="R225" s="4">
        <f>Res_Lighting!J224/SUM(Res_Lighting!$B$2:$Y$366)*1000</f>
        <v>8.5799337474310247E-2</v>
      </c>
      <c r="S225" s="4">
        <f>Res_Lighting!K224/SUM(Res_Lighting!$B$2:$Y$366)*1000</f>
        <v>8.8786855377259236E-2</v>
      </c>
      <c r="T225" s="4">
        <f>Res_Lighting!L224/SUM(Res_Lighting!$B$2:$Y$366)*1000</f>
        <v>8.1609212022907385E-2</v>
      </c>
      <c r="U225" s="4">
        <f>Res_Lighting!M224/SUM(Res_Lighting!$B$2:$Y$366)*1000</f>
        <v>7.853298715767007E-2</v>
      </c>
      <c r="V225" s="4">
        <f>Res_Lighting!N224/SUM(Res_Lighting!$B$2:$Y$366)*1000</f>
        <v>7.6574665740811287E-2</v>
      </c>
      <c r="W225" s="4">
        <f>Res_Lighting!O224/SUM(Res_Lighting!$B$2:$Y$366)*1000</f>
        <v>7.5062322522895783E-2</v>
      </c>
      <c r="X225" s="4">
        <f>Res_Lighting!P224/SUM(Res_Lighting!$B$2:$Y$366)*1000</f>
        <v>7.2494170730203658E-2</v>
      </c>
      <c r="Y225" s="4">
        <f>Res_Lighting!Q224/SUM(Res_Lighting!$B$2:$Y$366)*1000</f>
        <v>7.2509639204054621E-2</v>
      </c>
      <c r="Z225" s="4">
        <f>Res_Lighting!R224/SUM(Res_Lighting!$B$2:$Y$366)*1000</f>
        <v>7.5767886967709724E-2</v>
      </c>
      <c r="AA225" s="4">
        <f>Res_Lighting!S224/SUM(Res_Lighting!$B$2:$Y$366)*1000</f>
        <v>7.8698695551422185E-2</v>
      </c>
      <c r="AB225" s="4">
        <f>Res_Lighting!T224/SUM(Res_Lighting!$B$2:$Y$366)*1000</f>
        <v>8.4642264061943417E-2</v>
      </c>
      <c r="AC225" s="4">
        <f>Res_Lighting!U224/SUM(Res_Lighting!$B$2:$Y$366)*1000</f>
        <v>9.5484906591940102E-2</v>
      </c>
      <c r="AD225" s="4">
        <f>Res_Lighting!V224/SUM(Res_Lighting!$B$2:$Y$366)*1000</f>
        <v>0.11722592866709949</v>
      </c>
      <c r="AE225" s="4">
        <f>Res_Lighting!W224/SUM(Res_Lighting!$B$2:$Y$366)*1000</f>
        <v>0.17193063471112516</v>
      </c>
      <c r="AF225" s="4">
        <f>Res_Lighting!X224/SUM(Res_Lighting!$B$2:$Y$366)*1000</f>
        <v>0.20048164924234399</v>
      </c>
      <c r="AG225" s="4">
        <f>Res_Lighting!Y224/SUM(Res_Lighting!$B$2:$Y$366)*1000</f>
        <v>0.16866096553147147</v>
      </c>
      <c r="AH225" s="8">
        <f t="shared" si="33"/>
        <v>2.1352523115062181</v>
      </c>
      <c r="AI225">
        <f t="shared" si="34"/>
        <v>8</v>
      </c>
      <c r="AJ225" t="str">
        <f t="shared" si="35"/>
        <v>No</v>
      </c>
      <c r="AK225" t="str">
        <f t="shared" si="29"/>
        <v>On</v>
      </c>
      <c r="AL225" t="str">
        <f t="shared" si="30"/>
        <v>8On</v>
      </c>
      <c r="AM225" s="9" t="str">
        <f t="shared" si="31"/>
        <v>S</v>
      </c>
      <c r="AN225" s="9">
        <f t="shared" si="32"/>
        <v>9.5484906591940102E-2</v>
      </c>
    </row>
    <row r="226" spans="9:40" x14ac:dyDescent="0.25">
      <c r="I226" s="2">
        <f t="shared" si="36"/>
        <v>42959</v>
      </c>
      <c r="J226" s="4">
        <f>Res_Lighting!B225/SUM(Res_Lighting!$B$2:$Y$366)*1000</f>
        <v>0.11549803068765498</v>
      </c>
      <c r="K226" s="4">
        <f>Res_Lighting!C225/SUM(Res_Lighting!$B$2:$Y$366)*1000</f>
        <v>7.6785170611540138E-2</v>
      </c>
      <c r="L226" s="4">
        <f>Res_Lighting!D225/SUM(Res_Lighting!$B$2:$Y$366)*1000</f>
        <v>5.5335508841426607E-2</v>
      </c>
      <c r="M226" s="4">
        <f>Res_Lighting!E225/SUM(Res_Lighting!$B$2:$Y$366)*1000</f>
        <v>4.7359873367444835E-2</v>
      </c>
      <c r="N226" s="4">
        <f>Res_Lighting!F225/SUM(Res_Lighting!$B$2:$Y$366)*1000</f>
        <v>4.2256141063391789E-2</v>
      </c>
      <c r="O226" s="4">
        <f>Res_Lighting!G225/SUM(Res_Lighting!$B$2:$Y$366)*1000</f>
        <v>4.3108210146960771E-2</v>
      </c>
      <c r="P226" s="4">
        <f>Res_Lighting!H225/SUM(Res_Lighting!$B$2:$Y$366)*1000</f>
        <v>5.3192613907576507E-2</v>
      </c>
      <c r="Q226" s="4">
        <f>Res_Lighting!I225/SUM(Res_Lighting!$B$2:$Y$366)*1000</f>
        <v>7.6921658284941963E-2</v>
      </c>
      <c r="R226" s="4">
        <f>Res_Lighting!J225/SUM(Res_Lighting!$B$2:$Y$366)*1000</f>
        <v>8.5683710424176288E-2</v>
      </c>
      <c r="S226" s="4">
        <f>Res_Lighting!K225/SUM(Res_Lighting!$B$2:$Y$366)*1000</f>
        <v>8.8667202213491961E-2</v>
      </c>
      <c r="T226" s="4">
        <f>Res_Lighting!L225/SUM(Res_Lighting!$B$2:$Y$366)*1000</f>
        <v>8.149923177448426E-2</v>
      </c>
      <c r="U226" s="4">
        <f>Res_Lighting!M225/SUM(Res_Lighting!$B$2:$Y$366)*1000</f>
        <v>7.8427152568376665E-2</v>
      </c>
      <c r="V226" s="4">
        <f>Res_Lighting!N225/SUM(Res_Lighting!$B$2:$Y$366)*1000</f>
        <v>7.6471470273628939E-2</v>
      </c>
      <c r="W226" s="4">
        <f>Res_Lighting!O225/SUM(Res_Lighting!$B$2:$Y$366)*1000</f>
        <v>7.4961165157524406E-2</v>
      </c>
      <c r="X226" s="4">
        <f>Res_Lighting!P225/SUM(Res_Lighting!$B$2:$Y$366)*1000</f>
        <v>7.239647432181423E-2</v>
      </c>
      <c r="Y226" s="4">
        <f>Res_Lighting!Q225/SUM(Res_Lighting!$B$2:$Y$366)*1000</f>
        <v>7.2411921949653374E-2</v>
      </c>
      <c r="Z226" s="4">
        <f>Res_Lighting!R225/SUM(Res_Lighting!$B$2:$Y$366)*1000</f>
        <v>7.5665778751925677E-2</v>
      </c>
      <c r="AA226" s="4">
        <f>Res_Lighting!S225/SUM(Res_Lighting!$B$2:$Y$366)*1000</f>
        <v>7.8592637646036648E-2</v>
      </c>
      <c r="AB226" s="4">
        <f>Res_Lighting!T225/SUM(Res_Lighting!$B$2:$Y$366)*1000</f>
        <v>8.4528196336035061E-2</v>
      </c>
      <c r="AC226" s="4">
        <f>Res_Lighting!U225/SUM(Res_Lighting!$B$2:$Y$366)*1000</f>
        <v>9.5356226832788826E-2</v>
      </c>
      <c r="AD226" s="4">
        <f>Res_Lighting!V225/SUM(Res_Lighting!$B$2:$Y$366)*1000</f>
        <v>0.11706794972775114</v>
      </c>
      <c r="AE226" s="4">
        <f>Res_Lighting!W225/SUM(Res_Lighting!$B$2:$Y$366)*1000</f>
        <v>0.1716989332469355</v>
      </c>
      <c r="AF226" s="4">
        <f>Res_Lighting!X225/SUM(Res_Lighting!$B$2:$Y$366)*1000</f>
        <v>0.20021147114551649</v>
      </c>
      <c r="AG226" s="4">
        <f>Res_Lighting!Y225/SUM(Res_Lighting!$B$2:$Y$366)*1000</f>
        <v>0.16843367042067908</v>
      </c>
      <c r="AH226" s="8">
        <f t="shared" si="33"/>
        <v>2.1325303997017562</v>
      </c>
      <c r="AI226">
        <f t="shared" si="34"/>
        <v>8</v>
      </c>
      <c r="AJ226" t="str">
        <f t="shared" si="35"/>
        <v>No</v>
      </c>
      <c r="AK226" t="str">
        <f t="shared" si="29"/>
        <v>Off</v>
      </c>
      <c r="AL226" t="str">
        <f t="shared" si="30"/>
        <v>8Off</v>
      </c>
      <c r="AM226" s="9" t="str">
        <f t="shared" si="31"/>
        <v>S</v>
      </c>
      <c r="AN226" s="9">
        <f t="shared" si="32"/>
        <v>9.5356226832788826E-2</v>
      </c>
    </row>
    <row r="227" spans="9:40" x14ac:dyDescent="0.25">
      <c r="I227" s="2">
        <f t="shared" si="36"/>
        <v>42960</v>
      </c>
      <c r="J227" s="4">
        <f>Res_Lighting!B226/SUM(Res_Lighting!$B$2:$Y$366)*1000</f>
        <v>0.11534238034141915</v>
      </c>
      <c r="K227" s="4">
        <f>Res_Lighting!C226/SUM(Res_Lighting!$B$2:$Y$366)*1000</f>
        <v>7.6785170611540138E-2</v>
      </c>
      <c r="L227" s="4">
        <f>Res_Lighting!D226/SUM(Res_Lighting!$B$2:$Y$366)*1000</f>
        <v>5.5335508841426607E-2</v>
      </c>
      <c r="M227" s="4">
        <f>Res_Lighting!E226/SUM(Res_Lighting!$B$2:$Y$366)*1000</f>
        <v>4.7359873367444835E-2</v>
      </c>
      <c r="N227" s="4">
        <f>Res_Lighting!F226/SUM(Res_Lighting!$B$2:$Y$366)*1000</f>
        <v>4.2256141063391789E-2</v>
      </c>
      <c r="O227" s="4">
        <f>Res_Lighting!G226/SUM(Res_Lighting!$B$2:$Y$366)*1000</f>
        <v>4.3108210146960771E-2</v>
      </c>
      <c r="P227" s="4">
        <f>Res_Lighting!H226/SUM(Res_Lighting!$B$2:$Y$366)*1000</f>
        <v>5.3192613907576507E-2</v>
      </c>
      <c r="Q227" s="4">
        <f>Res_Lighting!I226/SUM(Res_Lighting!$B$2:$Y$366)*1000</f>
        <v>7.6921658284941963E-2</v>
      </c>
      <c r="R227" s="4">
        <f>Res_Lighting!J226/SUM(Res_Lighting!$B$2:$Y$366)*1000</f>
        <v>8.5683710424176288E-2</v>
      </c>
      <c r="S227" s="4">
        <f>Res_Lighting!K226/SUM(Res_Lighting!$B$2:$Y$366)*1000</f>
        <v>8.8667202213491961E-2</v>
      </c>
      <c r="T227" s="4">
        <f>Res_Lighting!L226/SUM(Res_Lighting!$B$2:$Y$366)*1000</f>
        <v>8.149923177448426E-2</v>
      </c>
      <c r="U227" s="4">
        <f>Res_Lighting!M226/SUM(Res_Lighting!$B$2:$Y$366)*1000</f>
        <v>7.8427152568376665E-2</v>
      </c>
      <c r="V227" s="4">
        <f>Res_Lighting!N226/SUM(Res_Lighting!$B$2:$Y$366)*1000</f>
        <v>7.6471470273628939E-2</v>
      </c>
      <c r="W227" s="4">
        <f>Res_Lighting!O226/SUM(Res_Lighting!$B$2:$Y$366)*1000</f>
        <v>7.4961165157524406E-2</v>
      </c>
      <c r="X227" s="4">
        <f>Res_Lighting!P226/SUM(Res_Lighting!$B$2:$Y$366)*1000</f>
        <v>7.239647432181423E-2</v>
      </c>
      <c r="Y227" s="4">
        <f>Res_Lighting!Q226/SUM(Res_Lighting!$B$2:$Y$366)*1000</f>
        <v>7.2411921949653374E-2</v>
      </c>
      <c r="Z227" s="4">
        <f>Res_Lighting!R226/SUM(Res_Lighting!$B$2:$Y$366)*1000</f>
        <v>7.5665778751925677E-2</v>
      </c>
      <c r="AA227" s="4">
        <f>Res_Lighting!S226/SUM(Res_Lighting!$B$2:$Y$366)*1000</f>
        <v>7.8592637646036648E-2</v>
      </c>
      <c r="AB227" s="4">
        <f>Res_Lighting!T226/SUM(Res_Lighting!$B$2:$Y$366)*1000</f>
        <v>8.4528196336035061E-2</v>
      </c>
      <c r="AC227" s="4">
        <f>Res_Lighting!U226/SUM(Res_Lighting!$B$2:$Y$366)*1000</f>
        <v>9.5356226832788826E-2</v>
      </c>
      <c r="AD227" s="4">
        <f>Res_Lighting!V226/SUM(Res_Lighting!$B$2:$Y$366)*1000</f>
        <v>0.11706794972775114</v>
      </c>
      <c r="AE227" s="4">
        <f>Res_Lighting!W226/SUM(Res_Lighting!$B$2:$Y$366)*1000</f>
        <v>0.1716989332469355</v>
      </c>
      <c r="AF227" s="4">
        <f>Res_Lighting!X226/SUM(Res_Lighting!$B$2:$Y$366)*1000</f>
        <v>0.20021147114551649</v>
      </c>
      <c r="AG227" s="4">
        <f>Res_Lighting!Y226/SUM(Res_Lighting!$B$2:$Y$366)*1000</f>
        <v>0.16843367042067908</v>
      </c>
      <c r="AH227" s="8">
        <f t="shared" si="33"/>
        <v>2.1323747493555203</v>
      </c>
      <c r="AI227">
        <f t="shared" si="34"/>
        <v>8</v>
      </c>
      <c r="AJ227" t="str">
        <f t="shared" si="35"/>
        <v>No</v>
      </c>
      <c r="AK227" t="str">
        <f t="shared" si="29"/>
        <v>Off</v>
      </c>
      <c r="AL227" t="str">
        <f t="shared" si="30"/>
        <v>8Off</v>
      </c>
      <c r="AM227" s="9" t="str">
        <f t="shared" si="31"/>
        <v>S</v>
      </c>
      <c r="AN227" s="9">
        <f t="shared" si="32"/>
        <v>9.5356226832788826E-2</v>
      </c>
    </row>
    <row r="228" spans="9:40" x14ac:dyDescent="0.25">
      <c r="I228" s="2">
        <f t="shared" si="36"/>
        <v>42961</v>
      </c>
      <c r="J228" s="4">
        <f>Res_Lighting!B227/SUM(Res_Lighting!$B$2:$Y$366)*1000</f>
        <v>0.11534238034141915</v>
      </c>
      <c r="K228" s="4">
        <f>Res_Lighting!C227/SUM(Res_Lighting!$B$2:$Y$366)*1000</f>
        <v>7.6888789405916369E-2</v>
      </c>
      <c r="L228" s="4">
        <f>Res_Lighting!D227/SUM(Res_Lighting!$B$2:$Y$366)*1000</f>
        <v>5.5410182097560316E-2</v>
      </c>
      <c r="M228" s="4">
        <f>Res_Lighting!E227/SUM(Res_Lighting!$B$2:$Y$366)*1000</f>
        <v>4.7423783793651642E-2</v>
      </c>
      <c r="N228" s="4">
        <f>Res_Lighting!F227/SUM(Res_Lighting!$B$2:$Y$366)*1000</f>
        <v>4.2313164188522746E-2</v>
      </c>
      <c r="O228" s="4">
        <f>Res_Lighting!G227/SUM(Res_Lighting!$B$2:$Y$366)*1000</f>
        <v>4.3166383108322645E-2</v>
      </c>
      <c r="P228" s="4">
        <f>Res_Lighting!H227/SUM(Res_Lighting!$B$2:$Y$366)*1000</f>
        <v>5.3264395404953327E-2</v>
      </c>
      <c r="Q228" s="4">
        <f>Res_Lighting!I227/SUM(Res_Lighting!$B$2:$Y$366)*1000</f>
        <v>7.7025461264468228E-2</v>
      </c>
      <c r="R228" s="4">
        <f>Res_Lighting!J227/SUM(Res_Lighting!$B$2:$Y$366)*1000</f>
        <v>8.5799337474310247E-2</v>
      </c>
      <c r="S228" s="4">
        <f>Res_Lighting!K227/SUM(Res_Lighting!$B$2:$Y$366)*1000</f>
        <v>8.8786855377259236E-2</v>
      </c>
      <c r="T228" s="4">
        <f>Res_Lighting!L227/SUM(Res_Lighting!$B$2:$Y$366)*1000</f>
        <v>8.1609212022907385E-2</v>
      </c>
      <c r="U228" s="4">
        <f>Res_Lighting!M227/SUM(Res_Lighting!$B$2:$Y$366)*1000</f>
        <v>7.853298715767007E-2</v>
      </c>
      <c r="V228" s="4">
        <f>Res_Lighting!N227/SUM(Res_Lighting!$B$2:$Y$366)*1000</f>
        <v>7.6574665740811287E-2</v>
      </c>
      <c r="W228" s="4">
        <f>Res_Lighting!O227/SUM(Res_Lighting!$B$2:$Y$366)*1000</f>
        <v>7.5062322522895783E-2</v>
      </c>
      <c r="X228" s="4">
        <f>Res_Lighting!P227/SUM(Res_Lighting!$B$2:$Y$366)*1000</f>
        <v>7.2494170730203658E-2</v>
      </c>
      <c r="Y228" s="4">
        <f>Res_Lighting!Q227/SUM(Res_Lighting!$B$2:$Y$366)*1000</f>
        <v>7.2509639204054621E-2</v>
      </c>
      <c r="Z228" s="4">
        <f>Res_Lighting!R227/SUM(Res_Lighting!$B$2:$Y$366)*1000</f>
        <v>7.5767886967709724E-2</v>
      </c>
      <c r="AA228" s="4">
        <f>Res_Lighting!S227/SUM(Res_Lighting!$B$2:$Y$366)*1000</f>
        <v>7.8698695551422185E-2</v>
      </c>
      <c r="AB228" s="4">
        <f>Res_Lighting!T227/SUM(Res_Lighting!$B$2:$Y$366)*1000</f>
        <v>8.4642264061943417E-2</v>
      </c>
      <c r="AC228" s="4">
        <f>Res_Lighting!U227/SUM(Res_Lighting!$B$2:$Y$366)*1000</f>
        <v>9.5484906591940102E-2</v>
      </c>
      <c r="AD228" s="4">
        <f>Res_Lighting!V227/SUM(Res_Lighting!$B$2:$Y$366)*1000</f>
        <v>0.11722592866709949</v>
      </c>
      <c r="AE228" s="4">
        <f>Res_Lighting!W227/SUM(Res_Lighting!$B$2:$Y$366)*1000</f>
        <v>0.17193063471112516</v>
      </c>
      <c r="AF228" s="4">
        <f>Res_Lighting!X227/SUM(Res_Lighting!$B$2:$Y$366)*1000</f>
        <v>0.20048164924234399</v>
      </c>
      <c r="AG228" s="4">
        <f>Res_Lighting!Y227/SUM(Res_Lighting!$B$2:$Y$366)*1000</f>
        <v>0.16866096553147147</v>
      </c>
      <c r="AH228" s="8">
        <f t="shared" si="33"/>
        <v>2.1350966611599822</v>
      </c>
      <c r="AI228">
        <f t="shared" si="34"/>
        <v>8</v>
      </c>
      <c r="AJ228" t="str">
        <f t="shared" si="35"/>
        <v>No</v>
      </c>
      <c r="AK228" t="str">
        <f t="shared" si="29"/>
        <v>On</v>
      </c>
      <c r="AL228" t="str">
        <f t="shared" si="30"/>
        <v>8On</v>
      </c>
      <c r="AM228" s="9" t="str">
        <f t="shared" si="31"/>
        <v>S</v>
      </c>
      <c r="AN228" s="9">
        <f t="shared" si="32"/>
        <v>9.5484906591940102E-2</v>
      </c>
    </row>
    <row r="229" spans="9:40" x14ac:dyDescent="0.25">
      <c r="I229" s="2">
        <f t="shared" si="36"/>
        <v>42962</v>
      </c>
      <c r="J229" s="4">
        <f>Res_Lighting!B228/SUM(Res_Lighting!$B$2:$Y$366)*1000</f>
        <v>0.11549803068765498</v>
      </c>
      <c r="K229" s="4">
        <f>Res_Lighting!C228/SUM(Res_Lighting!$B$2:$Y$366)*1000</f>
        <v>7.6888789405916411E-2</v>
      </c>
      <c r="L229" s="4">
        <f>Res_Lighting!D228/SUM(Res_Lighting!$B$2:$Y$366)*1000</f>
        <v>5.5410182097560323E-2</v>
      </c>
      <c r="M229" s="4">
        <f>Res_Lighting!E228/SUM(Res_Lighting!$B$2:$Y$366)*1000</f>
        <v>4.7423783793651718E-2</v>
      </c>
      <c r="N229" s="4">
        <f>Res_Lighting!F228/SUM(Res_Lighting!$B$2:$Y$366)*1000</f>
        <v>4.2313164188522732E-2</v>
      </c>
      <c r="O229" s="4">
        <f>Res_Lighting!G228/SUM(Res_Lighting!$B$2:$Y$366)*1000</f>
        <v>4.3166383108322673E-2</v>
      </c>
      <c r="P229" s="4">
        <f>Res_Lighting!H228/SUM(Res_Lighting!$B$2:$Y$366)*1000</f>
        <v>5.3264395404953271E-2</v>
      </c>
      <c r="Q229" s="4">
        <f>Res_Lighting!I228/SUM(Res_Lighting!$B$2:$Y$366)*1000</f>
        <v>7.7025461264468159E-2</v>
      </c>
      <c r="R229" s="4">
        <f>Res_Lighting!J228/SUM(Res_Lighting!$B$2:$Y$366)*1000</f>
        <v>8.5799337474310192E-2</v>
      </c>
      <c r="S229" s="4">
        <f>Res_Lighting!K228/SUM(Res_Lighting!$B$2:$Y$366)*1000</f>
        <v>8.8786855377259208E-2</v>
      </c>
      <c r="T229" s="4">
        <f>Res_Lighting!L228/SUM(Res_Lighting!$B$2:$Y$366)*1000</f>
        <v>8.1609212022907357E-2</v>
      </c>
      <c r="U229" s="4">
        <f>Res_Lighting!M228/SUM(Res_Lighting!$B$2:$Y$366)*1000</f>
        <v>7.8532987157670153E-2</v>
      </c>
      <c r="V229" s="4">
        <f>Res_Lighting!N228/SUM(Res_Lighting!$B$2:$Y$366)*1000</f>
        <v>7.6574665740811232E-2</v>
      </c>
      <c r="W229" s="4">
        <f>Res_Lighting!O228/SUM(Res_Lighting!$B$2:$Y$366)*1000</f>
        <v>7.5062322522895811E-2</v>
      </c>
      <c r="X229" s="4">
        <f>Res_Lighting!P228/SUM(Res_Lighting!$B$2:$Y$366)*1000</f>
        <v>7.2494170730203589E-2</v>
      </c>
      <c r="Y229" s="4">
        <f>Res_Lighting!Q228/SUM(Res_Lighting!$B$2:$Y$366)*1000</f>
        <v>7.2509639204054621E-2</v>
      </c>
      <c r="Z229" s="4">
        <f>Res_Lighting!R228/SUM(Res_Lighting!$B$2:$Y$366)*1000</f>
        <v>7.5767886967709683E-2</v>
      </c>
      <c r="AA229" s="4">
        <f>Res_Lighting!S228/SUM(Res_Lighting!$B$2:$Y$366)*1000</f>
        <v>7.8698695551422199E-2</v>
      </c>
      <c r="AB229" s="4">
        <f>Res_Lighting!T228/SUM(Res_Lighting!$B$2:$Y$366)*1000</f>
        <v>8.4642264061943417E-2</v>
      </c>
      <c r="AC229" s="4">
        <f>Res_Lighting!U228/SUM(Res_Lighting!$B$2:$Y$366)*1000</f>
        <v>9.548490659194013E-2</v>
      </c>
      <c r="AD229" s="4">
        <f>Res_Lighting!V228/SUM(Res_Lighting!$B$2:$Y$366)*1000</f>
        <v>0.11722592866709949</v>
      </c>
      <c r="AE229" s="4">
        <f>Res_Lighting!W228/SUM(Res_Lighting!$B$2:$Y$366)*1000</f>
        <v>0.1719306347111251</v>
      </c>
      <c r="AF229" s="4">
        <f>Res_Lighting!X228/SUM(Res_Lighting!$B$2:$Y$366)*1000</f>
        <v>0.20048164924234402</v>
      </c>
      <c r="AG229" s="4">
        <f>Res_Lighting!Y228/SUM(Res_Lighting!$B$2:$Y$366)*1000</f>
        <v>0.16866096553147139</v>
      </c>
      <c r="AH229" s="8">
        <f t="shared" si="33"/>
        <v>2.1352523115062181</v>
      </c>
      <c r="AI229">
        <f t="shared" si="34"/>
        <v>8</v>
      </c>
      <c r="AJ229" t="str">
        <f t="shared" si="35"/>
        <v>No</v>
      </c>
      <c r="AK229" t="str">
        <f t="shared" si="29"/>
        <v>On</v>
      </c>
      <c r="AL229" t="str">
        <f t="shared" si="30"/>
        <v>8On</v>
      </c>
      <c r="AM229" s="9" t="str">
        <f t="shared" si="31"/>
        <v>S</v>
      </c>
      <c r="AN229" s="9">
        <f t="shared" si="32"/>
        <v>9.548490659194013E-2</v>
      </c>
    </row>
    <row r="230" spans="9:40" x14ac:dyDescent="0.25">
      <c r="I230" s="2">
        <f t="shared" si="36"/>
        <v>42963</v>
      </c>
      <c r="J230" s="4">
        <f>Res_Lighting!B229/SUM(Res_Lighting!$B$2:$Y$366)*1000</f>
        <v>0.11549803068765499</v>
      </c>
      <c r="K230" s="4">
        <f>Res_Lighting!C229/SUM(Res_Lighting!$B$2:$Y$366)*1000</f>
        <v>7.6888789405916369E-2</v>
      </c>
      <c r="L230" s="4">
        <f>Res_Lighting!D229/SUM(Res_Lighting!$B$2:$Y$366)*1000</f>
        <v>5.5410182097560316E-2</v>
      </c>
      <c r="M230" s="4">
        <f>Res_Lighting!E229/SUM(Res_Lighting!$B$2:$Y$366)*1000</f>
        <v>4.7423783793651642E-2</v>
      </c>
      <c r="N230" s="4">
        <f>Res_Lighting!F229/SUM(Res_Lighting!$B$2:$Y$366)*1000</f>
        <v>4.2313164188522746E-2</v>
      </c>
      <c r="O230" s="4">
        <f>Res_Lighting!G229/SUM(Res_Lighting!$B$2:$Y$366)*1000</f>
        <v>4.3166383108322645E-2</v>
      </c>
      <c r="P230" s="4">
        <f>Res_Lighting!H229/SUM(Res_Lighting!$B$2:$Y$366)*1000</f>
        <v>5.3264395404953327E-2</v>
      </c>
      <c r="Q230" s="4">
        <f>Res_Lighting!I229/SUM(Res_Lighting!$B$2:$Y$366)*1000</f>
        <v>7.7025461264468228E-2</v>
      </c>
      <c r="R230" s="4">
        <f>Res_Lighting!J229/SUM(Res_Lighting!$B$2:$Y$366)*1000</f>
        <v>8.5799337474310247E-2</v>
      </c>
      <c r="S230" s="4">
        <f>Res_Lighting!K229/SUM(Res_Lighting!$B$2:$Y$366)*1000</f>
        <v>8.8786855377259236E-2</v>
      </c>
      <c r="T230" s="4">
        <f>Res_Lighting!L229/SUM(Res_Lighting!$B$2:$Y$366)*1000</f>
        <v>8.1609212022907385E-2</v>
      </c>
      <c r="U230" s="4">
        <f>Res_Lighting!M229/SUM(Res_Lighting!$B$2:$Y$366)*1000</f>
        <v>7.853298715767007E-2</v>
      </c>
      <c r="V230" s="4">
        <f>Res_Lighting!N229/SUM(Res_Lighting!$B$2:$Y$366)*1000</f>
        <v>7.6574665740811287E-2</v>
      </c>
      <c r="W230" s="4">
        <f>Res_Lighting!O229/SUM(Res_Lighting!$B$2:$Y$366)*1000</f>
        <v>7.5062322522895783E-2</v>
      </c>
      <c r="X230" s="4">
        <f>Res_Lighting!P229/SUM(Res_Lighting!$B$2:$Y$366)*1000</f>
        <v>7.2494170730203658E-2</v>
      </c>
      <c r="Y230" s="4">
        <f>Res_Lighting!Q229/SUM(Res_Lighting!$B$2:$Y$366)*1000</f>
        <v>7.2509639204054621E-2</v>
      </c>
      <c r="Z230" s="4">
        <f>Res_Lighting!R229/SUM(Res_Lighting!$B$2:$Y$366)*1000</f>
        <v>7.5767886967709724E-2</v>
      </c>
      <c r="AA230" s="4">
        <f>Res_Lighting!S229/SUM(Res_Lighting!$B$2:$Y$366)*1000</f>
        <v>7.8698695551422185E-2</v>
      </c>
      <c r="AB230" s="4">
        <f>Res_Lighting!T229/SUM(Res_Lighting!$B$2:$Y$366)*1000</f>
        <v>8.4642264061943417E-2</v>
      </c>
      <c r="AC230" s="4">
        <f>Res_Lighting!U229/SUM(Res_Lighting!$B$2:$Y$366)*1000</f>
        <v>9.5484906591940102E-2</v>
      </c>
      <c r="AD230" s="4">
        <f>Res_Lighting!V229/SUM(Res_Lighting!$B$2:$Y$366)*1000</f>
        <v>0.11722592866709949</v>
      </c>
      <c r="AE230" s="4">
        <f>Res_Lighting!W229/SUM(Res_Lighting!$B$2:$Y$366)*1000</f>
        <v>0.17193063471112516</v>
      </c>
      <c r="AF230" s="4">
        <f>Res_Lighting!X229/SUM(Res_Lighting!$B$2:$Y$366)*1000</f>
        <v>0.20048164924234399</v>
      </c>
      <c r="AG230" s="4">
        <f>Res_Lighting!Y229/SUM(Res_Lighting!$B$2:$Y$366)*1000</f>
        <v>0.16866096553147147</v>
      </c>
      <c r="AH230" s="8">
        <f t="shared" si="33"/>
        <v>2.1352523115062181</v>
      </c>
      <c r="AI230">
        <f t="shared" si="34"/>
        <v>8</v>
      </c>
      <c r="AJ230" t="str">
        <f t="shared" si="35"/>
        <v>No</v>
      </c>
      <c r="AK230" t="str">
        <f t="shared" si="29"/>
        <v>On</v>
      </c>
      <c r="AL230" t="str">
        <f t="shared" si="30"/>
        <v>8On</v>
      </c>
      <c r="AM230" s="9" t="str">
        <f t="shared" si="31"/>
        <v>S</v>
      </c>
      <c r="AN230" s="9">
        <f t="shared" si="32"/>
        <v>9.5484906591940102E-2</v>
      </c>
    </row>
    <row r="231" spans="9:40" x14ac:dyDescent="0.25">
      <c r="I231" s="2">
        <f t="shared" si="36"/>
        <v>42964</v>
      </c>
      <c r="J231" s="4">
        <f>Res_Lighting!B230/SUM(Res_Lighting!$B$2:$Y$366)*1000</f>
        <v>0.11549803068765498</v>
      </c>
      <c r="K231" s="4">
        <f>Res_Lighting!C230/SUM(Res_Lighting!$B$2:$Y$366)*1000</f>
        <v>7.6888789405916369E-2</v>
      </c>
      <c r="L231" s="4">
        <f>Res_Lighting!D230/SUM(Res_Lighting!$B$2:$Y$366)*1000</f>
        <v>5.5410182097560316E-2</v>
      </c>
      <c r="M231" s="4">
        <f>Res_Lighting!E230/SUM(Res_Lighting!$B$2:$Y$366)*1000</f>
        <v>4.7423783793651642E-2</v>
      </c>
      <c r="N231" s="4">
        <f>Res_Lighting!F230/SUM(Res_Lighting!$B$2:$Y$366)*1000</f>
        <v>4.2313164188522746E-2</v>
      </c>
      <c r="O231" s="4">
        <f>Res_Lighting!G230/SUM(Res_Lighting!$B$2:$Y$366)*1000</f>
        <v>4.3166383108322645E-2</v>
      </c>
      <c r="P231" s="4">
        <f>Res_Lighting!H230/SUM(Res_Lighting!$B$2:$Y$366)*1000</f>
        <v>5.3264395404953327E-2</v>
      </c>
      <c r="Q231" s="4">
        <f>Res_Lighting!I230/SUM(Res_Lighting!$B$2:$Y$366)*1000</f>
        <v>7.7025461264468228E-2</v>
      </c>
      <c r="R231" s="4">
        <f>Res_Lighting!J230/SUM(Res_Lighting!$B$2:$Y$366)*1000</f>
        <v>8.5799337474310247E-2</v>
      </c>
      <c r="S231" s="4">
        <f>Res_Lighting!K230/SUM(Res_Lighting!$B$2:$Y$366)*1000</f>
        <v>8.8786855377259236E-2</v>
      </c>
      <c r="T231" s="4">
        <f>Res_Lighting!L230/SUM(Res_Lighting!$B$2:$Y$366)*1000</f>
        <v>8.1609212022907385E-2</v>
      </c>
      <c r="U231" s="4">
        <f>Res_Lighting!M230/SUM(Res_Lighting!$B$2:$Y$366)*1000</f>
        <v>7.853298715767007E-2</v>
      </c>
      <c r="V231" s="4">
        <f>Res_Lighting!N230/SUM(Res_Lighting!$B$2:$Y$366)*1000</f>
        <v>7.6574665740811287E-2</v>
      </c>
      <c r="W231" s="4">
        <f>Res_Lighting!O230/SUM(Res_Lighting!$B$2:$Y$366)*1000</f>
        <v>7.5062322522895783E-2</v>
      </c>
      <c r="X231" s="4">
        <f>Res_Lighting!P230/SUM(Res_Lighting!$B$2:$Y$366)*1000</f>
        <v>7.2494170730203658E-2</v>
      </c>
      <c r="Y231" s="4">
        <f>Res_Lighting!Q230/SUM(Res_Lighting!$B$2:$Y$366)*1000</f>
        <v>7.2509639204054621E-2</v>
      </c>
      <c r="Z231" s="4">
        <f>Res_Lighting!R230/SUM(Res_Lighting!$B$2:$Y$366)*1000</f>
        <v>7.5767886967709724E-2</v>
      </c>
      <c r="AA231" s="4">
        <f>Res_Lighting!S230/SUM(Res_Lighting!$B$2:$Y$366)*1000</f>
        <v>7.8698695551422185E-2</v>
      </c>
      <c r="AB231" s="4">
        <f>Res_Lighting!T230/SUM(Res_Lighting!$B$2:$Y$366)*1000</f>
        <v>8.4642264061943417E-2</v>
      </c>
      <c r="AC231" s="4">
        <f>Res_Lighting!U230/SUM(Res_Lighting!$B$2:$Y$366)*1000</f>
        <v>9.5484906591940102E-2</v>
      </c>
      <c r="AD231" s="4">
        <f>Res_Lighting!V230/SUM(Res_Lighting!$B$2:$Y$366)*1000</f>
        <v>0.11722592866709949</v>
      </c>
      <c r="AE231" s="4">
        <f>Res_Lighting!W230/SUM(Res_Lighting!$B$2:$Y$366)*1000</f>
        <v>0.17193063471112516</v>
      </c>
      <c r="AF231" s="4">
        <f>Res_Lighting!X230/SUM(Res_Lighting!$B$2:$Y$366)*1000</f>
        <v>0.20048164924234399</v>
      </c>
      <c r="AG231" s="4">
        <f>Res_Lighting!Y230/SUM(Res_Lighting!$B$2:$Y$366)*1000</f>
        <v>0.16866096553147147</v>
      </c>
      <c r="AH231" s="8">
        <f t="shared" si="33"/>
        <v>2.1352523115062181</v>
      </c>
      <c r="AI231">
        <f t="shared" si="34"/>
        <v>8</v>
      </c>
      <c r="AJ231" t="str">
        <f t="shared" si="35"/>
        <v>No</v>
      </c>
      <c r="AK231" t="str">
        <f t="shared" si="29"/>
        <v>On</v>
      </c>
      <c r="AL231" t="str">
        <f t="shared" si="30"/>
        <v>8On</v>
      </c>
      <c r="AM231" s="9" t="str">
        <f t="shared" si="31"/>
        <v>S</v>
      </c>
      <c r="AN231" s="9">
        <f t="shared" si="32"/>
        <v>9.5484906591940102E-2</v>
      </c>
    </row>
    <row r="232" spans="9:40" x14ac:dyDescent="0.25">
      <c r="I232" s="2">
        <f t="shared" si="36"/>
        <v>42965</v>
      </c>
      <c r="J232" s="4">
        <f>Res_Lighting!B231/SUM(Res_Lighting!$B$2:$Y$366)*1000</f>
        <v>0.11549803068765498</v>
      </c>
      <c r="K232" s="4">
        <f>Res_Lighting!C231/SUM(Res_Lighting!$B$2:$Y$366)*1000</f>
        <v>7.6888789405916369E-2</v>
      </c>
      <c r="L232" s="4">
        <f>Res_Lighting!D231/SUM(Res_Lighting!$B$2:$Y$366)*1000</f>
        <v>5.5410182097560316E-2</v>
      </c>
      <c r="M232" s="4">
        <f>Res_Lighting!E231/SUM(Res_Lighting!$B$2:$Y$366)*1000</f>
        <v>4.7423783793651642E-2</v>
      </c>
      <c r="N232" s="4">
        <f>Res_Lighting!F231/SUM(Res_Lighting!$B$2:$Y$366)*1000</f>
        <v>4.2313164188522746E-2</v>
      </c>
      <c r="O232" s="4">
        <f>Res_Lighting!G231/SUM(Res_Lighting!$B$2:$Y$366)*1000</f>
        <v>4.3166383108322645E-2</v>
      </c>
      <c r="P232" s="4">
        <f>Res_Lighting!H231/SUM(Res_Lighting!$B$2:$Y$366)*1000</f>
        <v>5.3264395404953327E-2</v>
      </c>
      <c r="Q232" s="4">
        <f>Res_Lighting!I231/SUM(Res_Lighting!$B$2:$Y$366)*1000</f>
        <v>7.7025461264468228E-2</v>
      </c>
      <c r="R232" s="4">
        <f>Res_Lighting!J231/SUM(Res_Lighting!$B$2:$Y$366)*1000</f>
        <v>8.5799337474310247E-2</v>
      </c>
      <c r="S232" s="4">
        <f>Res_Lighting!K231/SUM(Res_Lighting!$B$2:$Y$366)*1000</f>
        <v>8.8786855377259236E-2</v>
      </c>
      <c r="T232" s="4">
        <f>Res_Lighting!L231/SUM(Res_Lighting!$B$2:$Y$366)*1000</f>
        <v>8.1609212022907385E-2</v>
      </c>
      <c r="U232" s="4">
        <f>Res_Lighting!M231/SUM(Res_Lighting!$B$2:$Y$366)*1000</f>
        <v>7.853298715767007E-2</v>
      </c>
      <c r="V232" s="4">
        <f>Res_Lighting!N231/SUM(Res_Lighting!$B$2:$Y$366)*1000</f>
        <v>7.6574665740811287E-2</v>
      </c>
      <c r="W232" s="4">
        <f>Res_Lighting!O231/SUM(Res_Lighting!$B$2:$Y$366)*1000</f>
        <v>7.5062322522895783E-2</v>
      </c>
      <c r="X232" s="4">
        <f>Res_Lighting!P231/SUM(Res_Lighting!$B$2:$Y$366)*1000</f>
        <v>7.2494170730203658E-2</v>
      </c>
      <c r="Y232" s="4">
        <f>Res_Lighting!Q231/SUM(Res_Lighting!$B$2:$Y$366)*1000</f>
        <v>7.2509639204054621E-2</v>
      </c>
      <c r="Z232" s="4">
        <f>Res_Lighting!R231/SUM(Res_Lighting!$B$2:$Y$366)*1000</f>
        <v>7.5767886967709724E-2</v>
      </c>
      <c r="AA232" s="4">
        <f>Res_Lighting!S231/SUM(Res_Lighting!$B$2:$Y$366)*1000</f>
        <v>7.8698695551422185E-2</v>
      </c>
      <c r="AB232" s="4">
        <f>Res_Lighting!T231/SUM(Res_Lighting!$B$2:$Y$366)*1000</f>
        <v>8.4642264061943417E-2</v>
      </c>
      <c r="AC232" s="4">
        <f>Res_Lighting!U231/SUM(Res_Lighting!$B$2:$Y$366)*1000</f>
        <v>9.5484906591940102E-2</v>
      </c>
      <c r="AD232" s="4">
        <f>Res_Lighting!V231/SUM(Res_Lighting!$B$2:$Y$366)*1000</f>
        <v>0.11722592866709949</v>
      </c>
      <c r="AE232" s="4">
        <f>Res_Lighting!W231/SUM(Res_Lighting!$B$2:$Y$366)*1000</f>
        <v>0.17193063471112516</v>
      </c>
      <c r="AF232" s="4">
        <f>Res_Lighting!X231/SUM(Res_Lighting!$B$2:$Y$366)*1000</f>
        <v>0.20048164924234399</v>
      </c>
      <c r="AG232" s="4">
        <f>Res_Lighting!Y231/SUM(Res_Lighting!$B$2:$Y$366)*1000</f>
        <v>0.16866096553147147</v>
      </c>
      <c r="AH232" s="8">
        <f t="shared" si="33"/>
        <v>2.1352523115062181</v>
      </c>
      <c r="AI232">
        <f t="shared" si="34"/>
        <v>8</v>
      </c>
      <c r="AJ232" t="str">
        <f t="shared" si="35"/>
        <v>No</v>
      </c>
      <c r="AK232" t="str">
        <f t="shared" si="29"/>
        <v>On</v>
      </c>
      <c r="AL232" t="str">
        <f t="shared" si="30"/>
        <v>8On</v>
      </c>
      <c r="AM232" s="9" t="str">
        <f t="shared" si="31"/>
        <v>S</v>
      </c>
      <c r="AN232" s="9">
        <f t="shared" si="32"/>
        <v>9.5484906591940102E-2</v>
      </c>
    </row>
    <row r="233" spans="9:40" x14ac:dyDescent="0.25">
      <c r="I233" s="2">
        <f t="shared" si="36"/>
        <v>42966</v>
      </c>
      <c r="J233" s="4">
        <f>Res_Lighting!B232/SUM(Res_Lighting!$B$2:$Y$366)*1000</f>
        <v>0.11549803068765498</v>
      </c>
      <c r="K233" s="4">
        <f>Res_Lighting!C232/SUM(Res_Lighting!$B$2:$Y$366)*1000</f>
        <v>7.6785170611540138E-2</v>
      </c>
      <c r="L233" s="4">
        <f>Res_Lighting!D232/SUM(Res_Lighting!$B$2:$Y$366)*1000</f>
        <v>5.5335508841426607E-2</v>
      </c>
      <c r="M233" s="4">
        <f>Res_Lighting!E232/SUM(Res_Lighting!$B$2:$Y$366)*1000</f>
        <v>4.7359873367444835E-2</v>
      </c>
      <c r="N233" s="4">
        <f>Res_Lighting!F232/SUM(Res_Lighting!$B$2:$Y$366)*1000</f>
        <v>4.2256141063391789E-2</v>
      </c>
      <c r="O233" s="4">
        <f>Res_Lighting!G232/SUM(Res_Lighting!$B$2:$Y$366)*1000</f>
        <v>4.3108210146960771E-2</v>
      </c>
      <c r="P233" s="4">
        <f>Res_Lighting!H232/SUM(Res_Lighting!$B$2:$Y$366)*1000</f>
        <v>5.3192613907576507E-2</v>
      </c>
      <c r="Q233" s="4">
        <f>Res_Lighting!I232/SUM(Res_Lighting!$B$2:$Y$366)*1000</f>
        <v>7.6921658284941963E-2</v>
      </c>
      <c r="R233" s="4">
        <f>Res_Lighting!J232/SUM(Res_Lighting!$B$2:$Y$366)*1000</f>
        <v>8.5683710424176288E-2</v>
      </c>
      <c r="S233" s="4">
        <f>Res_Lighting!K232/SUM(Res_Lighting!$B$2:$Y$366)*1000</f>
        <v>8.8667202213491961E-2</v>
      </c>
      <c r="T233" s="4">
        <f>Res_Lighting!L232/SUM(Res_Lighting!$B$2:$Y$366)*1000</f>
        <v>8.149923177448426E-2</v>
      </c>
      <c r="U233" s="4">
        <f>Res_Lighting!M232/SUM(Res_Lighting!$B$2:$Y$366)*1000</f>
        <v>7.8427152568376665E-2</v>
      </c>
      <c r="V233" s="4">
        <f>Res_Lighting!N232/SUM(Res_Lighting!$B$2:$Y$366)*1000</f>
        <v>7.6471470273628939E-2</v>
      </c>
      <c r="W233" s="4">
        <f>Res_Lighting!O232/SUM(Res_Lighting!$B$2:$Y$366)*1000</f>
        <v>7.4961165157524406E-2</v>
      </c>
      <c r="X233" s="4">
        <f>Res_Lighting!P232/SUM(Res_Lighting!$B$2:$Y$366)*1000</f>
        <v>7.239647432181423E-2</v>
      </c>
      <c r="Y233" s="4">
        <f>Res_Lighting!Q232/SUM(Res_Lighting!$B$2:$Y$366)*1000</f>
        <v>7.2411921949653374E-2</v>
      </c>
      <c r="Z233" s="4">
        <f>Res_Lighting!R232/SUM(Res_Lighting!$B$2:$Y$366)*1000</f>
        <v>7.5665778751925677E-2</v>
      </c>
      <c r="AA233" s="4">
        <f>Res_Lighting!S232/SUM(Res_Lighting!$B$2:$Y$366)*1000</f>
        <v>7.8592637646036648E-2</v>
      </c>
      <c r="AB233" s="4">
        <f>Res_Lighting!T232/SUM(Res_Lighting!$B$2:$Y$366)*1000</f>
        <v>8.4528196336035061E-2</v>
      </c>
      <c r="AC233" s="4">
        <f>Res_Lighting!U232/SUM(Res_Lighting!$B$2:$Y$366)*1000</f>
        <v>9.5356226832788826E-2</v>
      </c>
      <c r="AD233" s="4">
        <f>Res_Lighting!V232/SUM(Res_Lighting!$B$2:$Y$366)*1000</f>
        <v>0.11706794972775114</v>
      </c>
      <c r="AE233" s="4">
        <f>Res_Lighting!W232/SUM(Res_Lighting!$B$2:$Y$366)*1000</f>
        <v>0.1716989332469355</v>
      </c>
      <c r="AF233" s="4">
        <f>Res_Lighting!X232/SUM(Res_Lighting!$B$2:$Y$366)*1000</f>
        <v>0.20021147114551649</v>
      </c>
      <c r="AG233" s="4">
        <f>Res_Lighting!Y232/SUM(Res_Lighting!$B$2:$Y$366)*1000</f>
        <v>0.16843367042067908</v>
      </c>
      <c r="AH233" s="8">
        <f t="shared" si="33"/>
        <v>2.1325303997017562</v>
      </c>
      <c r="AI233">
        <f t="shared" si="34"/>
        <v>8</v>
      </c>
      <c r="AJ233" t="str">
        <f t="shared" si="35"/>
        <v>No</v>
      </c>
      <c r="AK233" t="str">
        <f t="shared" si="29"/>
        <v>Off</v>
      </c>
      <c r="AL233" t="str">
        <f t="shared" si="30"/>
        <v>8Off</v>
      </c>
      <c r="AM233" s="9" t="str">
        <f t="shared" si="31"/>
        <v>S</v>
      </c>
      <c r="AN233" s="9">
        <f t="shared" si="32"/>
        <v>9.5356226832788826E-2</v>
      </c>
    </row>
    <row r="234" spans="9:40" x14ac:dyDescent="0.25">
      <c r="I234" s="2">
        <f t="shared" si="36"/>
        <v>42967</v>
      </c>
      <c r="J234" s="4">
        <f>Res_Lighting!B233/SUM(Res_Lighting!$B$2:$Y$366)*1000</f>
        <v>0.11534238034141915</v>
      </c>
      <c r="K234" s="4">
        <f>Res_Lighting!C233/SUM(Res_Lighting!$B$2:$Y$366)*1000</f>
        <v>7.6785170611540138E-2</v>
      </c>
      <c r="L234" s="4">
        <f>Res_Lighting!D233/SUM(Res_Lighting!$B$2:$Y$366)*1000</f>
        <v>5.5335508841426607E-2</v>
      </c>
      <c r="M234" s="4">
        <f>Res_Lighting!E233/SUM(Res_Lighting!$B$2:$Y$366)*1000</f>
        <v>4.7359873367444835E-2</v>
      </c>
      <c r="N234" s="4">
        <f>Res_Lighting!F233/SUM(Res_Lighting!$B$2:$Y$366)*1000</f>
        <v>4.2256141063391789E-2</v>
      </c>
      <c r="O234" s="4">
        <f>Res_Lighting!G233/SUM(Res_Lighting!$B$2:$Y$366)*1000</f>
        <v>4.3108210146960771E-2</v>
      </c>
      <c r="P234" s="4">
        <f>Res_Lighting!H233/SUM(Res_Lighting!$B$2:$Y$366)*1000</f>
        <v>5.3192613907576507E-2</v>
      </c>
      <c r="Q234" s="4">
        <f>Res_Lighting!I233/SUM(Res_Lighting!$B$2:$Y$366)*1000</f>
        <v>7.6921658284941963E-2</v>
      </c>
      <c r="R234" s="4">
        <f>Res_Lighting!J233/SUM(Res_Lighting!$B$2:$Y$366)*1000</f>
        <v>8.5683710424176288E-2</v>
      </c>
      <c r="S234" s="4">
        <f>Res_Lighting!K233/SUM(Res_Lighting!$B$2:$Y$366)*1000</f>
        <v>8.8667202213491961E-2</v>
      </c>
      <c r="T234" s="4">
        <f>Res_Lighting!L233/SUM(Res_Lighting!$B$2:$Y$366)*1000</f>
        <v>8.149923177448426E-2</v>
      </c>
      <c r="U234" s="4">
        <f>Res_Lighting!M233/SUM(Res_Lighting!$B$2:$Y$366)*1000</f>
        <v>7.8427152568376665E-2</v>
      </c>
      <c r="V234" s="4">
        <f>Res_Lighting!N233/SUM(Res_Lighting!$B$2:$Y$366)*1000</f>
        <v>7.6471470273628939E-2</v>
      </c>
      <c r="W234" s="4">
        <f>Res_Lighting!O233/SUM(Res_Lighting!$B$2:$Y$366)*1000</f>
        <v>7.4961165157524406E-2</v>
      </c>
      <c r="X234" s="4">
        <f>Res_Lighting!P233/SUM(Res_Lighting!$B$2:$Y$366)*1000</f>
        <v>7.239647432181423E-2</v>
      </c>
      <c r="Y234" s="4">
        <f>Res_Lighting!Q233/SUM(Res_Lighting!$B$2:$Y$366)*1000</f>
        <v>7.2411921949653374E-2</v>
      </c>
      <c r="Z234" s="4">
        <f>Res_Lighting!R233/SUM(Res_Lighting!$B$2:$Y$366)*1000</f>
        <v>7.5665778751925677E-2</v>
      </c>
      <c r="AA234" s="4">
        <f>Res_Lighting!S233/SUM(Res_Lighting!$B$2:$Y$366)*1000</f>
        <v>7.8592637646036648E-2</v>
      </c>
      <c r="AB234" s="4">
        <f>Res_Lighting!T233/SUM(Res_Lighting!$B$2:$Y$366)*1000</f>
        <v>8.4528196336035061E-2</v>
      </c>
      <c r="AC234" s="4">
        <f>Res_Lighting!U233/SUM(Res_Lighting!$B$2:$Y$366)*1000</f>
        <v>9.5356226832788826E-2</v>
      </c>
      <c r="AD234" s="4">
        <f>Res_Lighting!V233/SUM(Res_Lighting!$B$2:$Y$366)*1000</f>
        <v>0.11706794972775114</v>
      </c>
      <c r="AE234" s="4">
        <f>Res_Lighting!W233/SUM(Res_Lighting!$B$2:$Y$366)*1000</f>
        <v>0.1716989332469355</v>
      </c>
      <c r="AF234" s="4">
        <f>Res_Lighting!X233/SUM(Res_Lighting!$B$2:$Y$366)*1000</f>
        <v>0.20021147114551649</v>
      </c>
      <c r="AG234" s="4">
        <f>Res_Lighting!Y233/SUM(Res_Lighting!$B$2:$Y$366)*1000</f>
        <v>0.16843367042067908</v>
      </c>
      <c r="AH234" s="8">
        <f t="shared" si="33"/>
        <v>2.1323747493555203</v>
      </c>
      <c r="AI234">
        <f t="shared" si="34"/>
        <v>8</v>
      </c>
      <c r="AJ234" t="str">
        <f t="shared" si="35"/>
        <v>No</v>
      </c>
      <c r="AK234" t="str">
        <f t="shared" si="29"/>
        <v>Off</v>
      </c>
      <c r="AL234" t="str">
        <f t="shared" si="30"/>
        <v>8Off</v>
      </c>
      <c r="AM234" s="9" t="str">
        <f t="shared" si="31"/>
        <v>S</v>
      </c>
      <c r="AN234" s="9">
        <f t="shared" si="32"/>
        <v>9.5356226832788826E-2</v>
      </c>
    </row>
    <row r="235" spans="9:40" x14ac:dyDescent="0.25">
      <c r="I235" s="2">
        <f t="shared" si="36"/>
        <v>42968</v>
      </c>
      <c r="J235" s="4">
        <f>Res_Lighting!B234/SUM(Res_Lighting!$B$2:$Y$366)*1000</f>
        <v>0.11534238034141915</v>
      </c>
      <c r="K235" s="4">
        <f>Res_Lighting!C234/SUM(Res_Lighting!$B$2:$Y$366)*1000</f>
        <v>7.6888789405916369E-2</v>
      </c>
      <c r="L235" s="4">
        <f>Res_Lighting!D234/SUM(Res_Lighting!$B$2:$Y$366)*1000</f>
        <v>5.5410182097560316E-2</v>
      </c>
      <c r="M235" s="4">
        <f>Res_Lighting!E234/SUM(Res_Lighting!$B$2:$Y$366)*1000</f>
        <v>4.7423783793651642E-2</v>
      </c>
      <c r="N235" s="4">
        <f>Res_Lighting!F234/SUM(Res_Lighting!$B$2:$Y$366)*1000</f>
        <v>4.2313164188522746E-2</v>
      </c>
      <c r="O235" s="4">
        <f>Res_Lighting!G234/SUM(Res_Lighting!$B$2:$Y$366)*1000</f>
        <v>4.3166383108322645E-2</v>
      </c>
      <c r="P235" s="4">
        <f>Res_Lighting!H234/SUM(Res_Lighting!$B$2:$Y$366)*1000</f>
        <v>5.3264395404953327E-2</v>
      </c>
      <c r="Q235" s="4">
        <f>Res_Lighting!I234/SUM(Res_Lighting!$B$2:$Y$366)*1000</f>
        <v>7.7025461264468228E-2</v>
      </c>
      <c r="R235" s="4">
        <f>Res_Lighting!J234/SUM(Res_Lighting!$B$2:$Y$366)*1000</f>
        <v>8.5799337474310247E-2</v>
      </c>
      <c r="S235" s="4">
        <f>Res_Lighting!K234/SUM(Res_Lighting!$B$2:$Y$366)*1000</f>
        <v>8.8786855377259236E-2</v>
      </c>
      <c r="T235" s="4">
        <f>Res_Lighting!L234/SUM(Res_Lighting!$B$2:$Y$366)*1000</f>
        <v>8.1609212022907385E-2</v>
      </c>
      <c r="U235" s="4">
        <f>Res_Lighting!M234/SUM(Res_Lighting!$B$2:$Y$366)*1000</f>
        <v>7.853298715767007E-2</v>
      </c>
      <c r="V235" s="4">
        <f>Res_Lighting!N234/SUM(Res_Lighting!$B$2:$Y$366)*1000</f>
        <v>7.6574665740811287E-2</v>
      </c>
      <c r="W235" s="4">
        <f>Res_Lighting!O234/SUM(Res_Lighting!$B$2:$Y$366)*1000</f>
        <v>7.5062322522895783E-2</v>
      </c>
      <c r="X235" s="4">
        <f>Res_Lighting!P234/SUM(Res_Lighting!$B$2:$Y$366)*1000</f>
        <v>7.2494170730203658E-2</v>
      </c>
      <c r="Y235" s="4">
        <f>Res_Lighting!Q234/SUM(Res_Lighting!$B$2:$Y$366)*1000</f>
        <v>7.2509639204054621E-2</v>
      </c>
      <c r="Z235" s="4">
        <f>Res_Lighting!R234/SUM(Res_Lighting!$B$2:$Y$366)*1000</f>
        <v>7.5767886967709724E-2</v>
      </c>
      <c r="AA235" s="4">
        <f>Res_Lighting!S234/SUM(Res_Lighting!$B$2:$Y$366)*1000</f>
        <v>7.8698695551422185E-2</v>
      </c>
      <c r="AB235" s="4">
        <f>Res_Lighting!T234/SUM(Res_Lighting!$B$2:$Y$366)*1000</f>
        <v>8.4642264061943417E-2</v>
      </c>
      <c r="AC235" s="4">
        <f>Res_Lighting!U234/SUM(Res_Lighting!$B$2:$Y$366)*1000</f>
        <v>9.5484906591940102E-2</v>
      </c>
      <c r="AD235" s="4">
        <f>Res_Lighting!V234/SUM(Res_Lighting!$B$2:$Y$366)*1000</f>
        <v>0.11722592866709949</v>
      </c>
      <c r="AE235" s="4">
        <f>Res_Lighting!W234/SUM(Res_Lighting!$B$2:$Y$366)*1000</f>
        <v>0.17193063471112516</v>
      </c>
      <c r="AF235" s="4">
        <f>Res_Lighting!X234/SUM(Res_Lighting!$B$2:$Y$366)*1000</f>
        <v>0.20048164924234399</v>
      </c>
      <c r="AG235" s="4">
        <f>Res_Lighting!Y234/SUM(Res_Lighting!$B$2:$Y$366)*1000</f>
        <v>0.16866096553147147</v>
      </c>
      <c r="AH235" s="8">
        <f t="shared" si="33"/>
        <v>2.1350966611599822</v>
      </c>
      <c r="AI235">
        <f t="shared" si="34"/>
        <v>8</v>
      </c>
      <c r="AJ235" t="str">
        <f t="shared" si="35"/>
        <v>No</v>
      </c>
      <c r="AK235" t="str">
        <f t="shared" si="29"/>
        <v>On</v>
      </c>
      <c r="AL235" t="str">
        <f t="shared" si="30"/>
        <v>8On</v>
      </c>
      <c r="AM235" s="9" t="str">
        <f t="shared" si="31"/>
        <v>S</v>
      </c>
      <c r="AN235" s="9">
        <f t="shared" si="32"/>
        <v>9.5484906591940102E-2</v>
      </c>
    </row>
    <row r="236" spans="9:40" x14ac:dyDescent="0.25">
      <c r="I236" s="2">
        <f t="shared" si="36"/>
        <v>42969</v>
      </c>
      <c r="J236" s="4">
        <f>Res_Lighting!B235/SUM(Res_Lighting!$B$2:$Y$366)*1000</f>
        <v>0.11549803068765498</v>
      </c>
      <c r="K236" s="4">
        <f>Res_Lighting!C235/SUM(Res_Lighting!$B$2:$Y$366)*1000</f>
        <v>7.6888789405916369E-2</v>
      </c>
      <c r="L236" s="4">
        <f>Res_Lighting!D235/SUM(Res_Lighting!$B$2:$Y$366)*1000</f>
        <v>5.5410182097560316E-2</v>
      </c>
      <c r="M236" s="4">
        <f>Res_Lighting!E235/SUM(Res_Lighting!$B$2:$Y$366)*1000</f>
        <v>4.7423783793651642E-2</v>
      </c>
      <c r="N236" s="4">
        <f>Res_Lighting!F235/SUM(Res_Lighting!$B$2:$Y$366)*1000</f>
        <v>4.2313164188522746E-2</v>
      </c>
      <c r="O236" s="4">
        <f>Res_Lighting!G235/SUM(Res_Lighting!$B$2:$Y$366)*1000</f>
        <v>4.3166383108322645E-2</v>
      </c>
      <c r="P236" s="4">
        <f>Res_Lighting!H235/SUM(Res_Lighting!$B$2:$Y$366)*1000</f>
        <v>5.3264395404953327E-2</v>
      </c>
      <c r="Q236" s="4">
        <f>Res_Lighting!I235/SUM(Res_Lighting!$B$2:$Y$366)*1000</f>
        <v>7.7025461264468228E-2</v>
      </c>
      <c r="R236" s="4">
        <f>Res_Lighting!J235/SUM(Res_Lighting!$B$2:$Y$366)*1000</f>
        <v>8.5799337474310247E-2</v>
      </c>
      <c r="S236" s="4">
        <f>Res_Lighting!K235/SUM(Res_Lighting!$B$2:$Y$366)*1000</f>
        <v>8.8786855377259236E-2</v>
      </c>
      <c r="T236" s="4">
        <f>Res_Lighting!L235/SUM(Res_Lighting!$B$2:$Y$366)*1000</f>
        <v>8.1609212022907385E-2</v>
      </c>
      <c r="U236" s="4">
        <f>Res_Lighting!M235/SUM(Res_Lighting!$B$2:$Y$366)*1000</f>
        <v>7.853298715767007E-2</v>
      </c>
      <c r="V236" s="4">
        <f>Res_Lighting!N235/SUM(Res_Lighting!$B$2:$Y$366)*1000</f>
        <v>7.6574665740811287E-2</v>
      </c>
      <c r="W236" s="4">
        <f>Res_Lighting!O235/SUM(Res_Lighting!$B$2:$Y$366)*1000</f>
        <v>7.5062322522895783E-2</v>
      </c>
      <c r="X236" s="4">
        <f>Res_Lighting!P235/SUM(Res_Lighting!$B$2:$Y$366)*1000</f>
        <v>7.2494170730203658E-2</v>
      </c>
      <c r="Y236" s="4">
        <f>Res_Lighting!Q235/SUM(Res_Lighting!$B$2:$Y$366)*1000</f>
        <v>7.2509639204054621E-2</v>
      </c>
      <c r="Z236" s="4">
        <f>Res_Lighting!R235/SUM(Res_Lighting!$B$2:$Y$366)*1000</f>
        <v>7.5767886967709724E-2</v>
      </c>
      <c r="AA236" s="4">
        <f>Res_Lighting!S235/SUM(Res_Lighting!$B$2:$Y$366)*1000</f>
        <v>7.8698695551422185E-2</v>
      </c>
      <c r="AB236" s="4">
        <f>Res_Lighting!T235/SUM(Res_Lighting!$B$2:$Y$366)*1000</f>
        <v>8.4642264061943417E-2</v>
      </c>
      <c r="AC236" s="4">
        <f>Res_Lighting!U235/SUM(Res_Lighting!$B$2:$Y$366)*1000</f>
        <v>9.5484906591940102E-2</v>
      </c>
      <c r="AD236" s="4">
        <f>Res_Lighting!V235/SUM(Res_Lighting!$B$2:$Y$366)*1000</f>
        <v>0.11722592866709949</v>
      </c>
      <c r="AE236" s="4">
        <f>Res_Lighting!W235/SUM(Res_Lighting!$B$2:$Y$366)*1000</f>
        <v>0.17193063471112516</v>
      </c>
      <c r="AF236" s="4">
        <f>Res_Lighting!X235/SUM(Res_Lighting!$B$2:$Y$366)*1000</f>
        <v>0.20048164924234399</v>
      </c>
      <c r="AG236" s="4">
        <f>Res_Lighting!Y235/SUM(Res_Lighting!$B$2:$Y$366)*1000</f>
        <v>0.16866096553147147</v>
      </c>
      <c r="AH236" s="8">
        <f t="shared" si="33"/>
        <v>2.1352523115062181</v>
      </c>
      <c r="AI236">
        <f t="shared" si="34"/>
        <v>8</v>
      </c>
      <c r="AJ236" t="str">
        <f t="shared" si="35"/>
        <v>No</v>
      </c>
      <c r="AK236" t="str">
        <f t="shared" si="29"/>
        <v>On</v>
      </c>
      <c r="AL236" t="str">
        <f t="shared" si="30"/>
        <v>8On</v>
      </c>
      <c r="AM236" s="9" t="str">
        <f t="shared" si="31"/>
        <v>S</v>
      </c>
      <c r="AN236" s="9">
        <f t="shared" si="32"/>
        <v>9.5484906591940102E-2</v>
      </c>
    </row>
    <row r="237" spans="9:40" x14ac:dyDescent="0.25">
      <c r="I237" s="2">
        <f t="shared" si="36"/>
        <v>42970</v>
      </c>
      <c r="J237" s="4">
        <f>Res_Lighting!B236/SUM(Res_Lighting!$B$2:$Y$366)*1000</f>
        <v>0.11549803068765498</v>
      </c>
      <c r="K237" s="4">
        <f>Res_Lighting!C236/SUM(Res_Lighting!$B$2:$Y$366)*1000</f>
        <v>7.6888789405916369E-2</v>
      </c>
      <c r="L237" s="4">
        <f>Res_Lighting!D236/SUM(Res_Lighting!$B$2:$Y$366)*1000</f>
        <v>5.5410182097560316E-2</v>
      </c>
      <c r="M237" s="4">
        <f>Res_Lighting!E236/SUM(Res_Lighting!$B$2:$Y$366)*1000</f>
        <v>4.7423783793651642E-2</v>
      </c>
      <c r="N237" s="4">
        <f>Res_Lighting!F236/SUM(Res_Lighting!$B$2:$Y$366)*1000</f>
        <v>4.2313164188522746E-2</v>
      </c>
      <c r="O237" s="4">
        <f>Res_Lighting!G236/SUM(Res_Lighting!$B$2:$Y$366)*1000</f>
        <v>4.3166383108322645E-2</v>
      </c>
      <c r="P237" s="4">
        <f>Res_Lighting!H236/SUM(Res_Lighting!$B$2:$Y$366)*1000</f>
        <v>5.3264395404953327E-2</v>
      </c>
      <c r="Q237" s="4">
        <f>Res_Lighting!I236/SUM(Res_Lighting!$B$2:$Y$366)*1000</f>
        <v>7.7025461264468228E-2</v>
      </c>
      <c r="R237" s="4">
        <f>Res_Lighting!J236/SUM(Res_Lighting!$B$2:$Y$366)*1000</f>
        <v>8.5799337474310247E-2</v>
      </c>
      <c r="S237" s="4">
        <f>Res_Lighting!K236/SUM(Res_Lighting!$B$2:$Y$366)*1000</f>
        <v>8.8786855377259236E-2</v>
      </c>
      <c r="T237" s="4">
        <f>Res_Lighting!L236/SUM(Res_Lighting!$B$2:$Y$366)*1000</f>
        <v>8.1609212022907385E-2</v>
      </c>
      <c r="U237" s="4">
        <f>Res_Lighting!M236/SUM(Res_Lighting!$B$2:$Y$366)*1000</f>
        <v>7.853298715767007E-2</v>
      </c>
      <c r="V237" s="4">
        <f>Res_Lighting!N236/SUM(Res_Lighting!$B$2:$Y$366)*1000</f>
        <v>7.6574665740811287E-2</v>
      </c>
      <c r="W237" s="4">
        <f>Res_Lighting!O236/SUM(Res_Lighting!$B$2:$Y$366)*1000</f>
        <v>7.5062322522895783E-2</v>
      </c>
      <c r="X237" s="4">
        <f>Res_Lighting!P236/SUM(Res_Lighting!$B$2:$Y$366)*1000</f>
        <v>7.2494170730203658E-2</v>
      </c>
      <c r="Y237" s="4">
        <f>Res_Lighting!Q236/SUM(Res_Lighting!$B$2:$Y$366)*1000</f>
        <v>7.2509639204054621E-2</v>
      </c>
      <c r="Z237" s="4">
        <f>Res_Lighting!R236/SUM(Res_Lighting!$B$2:$Y$366)*1000</f>
        <v>7.5767886967709724E-2</v>
      </c>
      <c r="AA237" s="4">
        <f>Res_Lighting!S236/SUM(Res_Lighting!$B$2:$Y$366)*1000</f>
        <v>7.8698695551422185E-2</v>
      </c>
      <c r="AB237" s="4">
        <f>Res_Lighting!T236/SUM(Res_Lighting!$B$2:$Y$366)*1000</f>
        <v>8.4642264061943417E-2</v>
      </c>
      <c r="AC237" s="4">
        <f>Res_Lighting!U236/SUM(Res_Lighting!$B$2:$Y$366)*1000</f>
        <v>9.5484906591940102E-2</v>
      </c>
      <c r="AD237" s="4">
        <f>Res_Lighting!V236/SUM(Res_Lighting!$B$2:$Y$366)*1000</f>
        <v>0.11722592866709949</v>
      </c>
      <c r="AE237" s="4">
        <f>Res_Lighting!W236/SUM(Res_Lighting!$B$2:$Y$366)*1000</f>
        <v>0.17193063471112516</v>
      </c>
      <c r="AF237" s="4">
        <f>Res_Lighting!X236/SUM(Res_Lighting!$B$2:$Y$366)*1000</f>
        <v>0.20048164924234399</v>
      </c>
      <c r="AG237" s="4">
        <f>Res_Lighting!Y236/SUM(Res_Lighting!$B$2:$Y$366)*1000</f>
        <v>0.16866096553147147</v>
      </c>
      <c r="AH237" s="8">
        <f t="shared" si="33"/>
        <v>2.1352523115062181</v>
      </c>
      <c r="AI237">
        <f t="shared" si="34"/>
        <v>8</v>
      </c>
      <c r="AJ237" t="str">
        <f t="shared" si="35"/>
        <v>No</v>
      </c>
      <c r="AK237" t="str">
        <f t="shared" si="29"/>
        <v>On</v>
      </c>
      <c r="AL237" t="str">
        <f t="shared" si="30"/>
        <v>8On</v>
      </c>
      <c r="AM237" s="9" t="str">
        <f t="shared" si="31"/>
        <v>S</v>
      </c>
      <c r="AN237" s="9">
        <f t="shared" si="32"/>
        <v>9.5484906591940102E-2</v>
      </c>
    </row>
    <row r="238" spans="9:40" x14ac:dyDescent="0.25">
      <c r="I238" s="2">
        <f t="shared" si="36"/>
        <v>42971</v>
      </c>
      <c r="J238" s="4">
        <f>Res_Lighting!B237/SUM(Res_Lighting!$B$2:$Y$366)*1000</f>
        <v>0.11549803068765498</v>
      </c>
      <c r="K238" s="4">
        <f>Res_Lighting!C237/SUM(Res_Lighting!$B$2:$Y$366)*1000</f>
        <v>7.6888789405916369E-2</v>
      </c>
      <c r="L238" s="4">
        <f>Res_Lighting!D237/SUM(Res_Lighting!$B$2:$Y$366)*1000</f>
        <v>5.5410182097560316E-2</v>
      </c>
      <c r="M238" s="4">
        <f>Res_Lighting!E237/SUM(Res_Lighting!$B$2:$Y$366)*1000</f>
        <v>4.7423783793651642E-2</v>
      </c>
      <c r="N238" s="4">
        <f>Res_Lighting!F237/SUM(Res_Lighting!$B$2:$Y$366)*1000</f>
        <v>4.2313164188522746E-2</v>
      </c>
      <c r="O238" s="4">
        <f>Res_Lighting!G237/SUM(Res_Lighting!$B$2:$Y$366)*1000</f>
        <v>4.3166383108322645E-2</v>
      </c>
      <c r="P238" s="4">
        <f>Res_Lighting!H237/SUM(Res_Lighting!$B$2:$Y$366)*1000</f>
        <v>5.3264395404953327E-2</v>
      </c>
      <c r="Q238" s="4">
        <f>Res_Lighting!I237/SUM(Res_Lighting!$B$2:$Y$366)*1000</f>
        <v>7.7025461264468228E-2</v>
      </c>
      <c r="R238" s="4">
        <f>Res_Lighting!J237/SUM(Res_Lighting!$B$2:$Y$366)*1000</f>
        <v>8.5799337474310247E-2</v>
      </c>
      <c r="S238" s="4">
        <f>Res_Lighting!K237/SUM(Res_Lighting!$B$2:$Y$366)*1000</f>
        <v>8.8786855377259236E-2</v>
      </c>
      <c r="T238" s="4">
        <f>Res_Lighting!L237/SUM(Res_Lighting!$B$2:$Y$366)*1000</f>
        <v>8.1609212022907385E-2</v>
      </c>
      <c r="U238" s="4">
        <f>Res_Lighting!M237/SUM(Res_Lighting!$B$2:$Y$366)*1000</f>
        <v>7.853298715767007E-2</v>
      </c>
      <c r="V238" s="4">
        <f>Res_Lighting!N237/SUM(Res_Lighting!$B$2:$Y$366)*1000</f>
        <v>7.6574665740811287E-2</v>
      </c>
      <c r="W238" s="4">
        <f>Res_Lighting!O237/SUM(Res_Lighting!$B$2:$Y$366)*1000</f>
        <v>7.5062322522895783E-2</v>
      </c>
      <c r="X238" s="4">
        <f>Res_Lighting!P237/SUM(Res_Lighting!$B$2:$Y$366)*1000</f>
        <v>7.2494170730203658E-2</v>
      </c>
      <c r="Y238" s="4">
        <f>Res_Lighting!Q237/SUM(Res_Lighting!$B$2:$Y$366)*1000</f>
        <v>7.2509639204054621E-2</v>
      </c>
      <c r="Z238" s="4">
        <f>Res_Lighting!R237/SUM(Res_Lighting!$B$2:$Y$366)*1000</f>
        <v>7.5767886967709724E-2</v>
      </c>
      <c r="AA238" s="4">
        <f>Res_Lighting!S237/SUM(Res_Lighting!$B$2:$Y$366)*1000</f>
        <v>7.8698695551422185E-2</v>
      </c>
      <c r="AB238" s="4">
        <f>Res_Lighting!T237/SUM(Res_Lighting!$B$2:$Y$366)*1000</f>
        <v>8.4642264061943417E-2</v>
      </c>
      <c r="AC238" s="4">
        <f>Res_Lighting!U237/SUM(Res_Lighting!$B$2:$Y$366)*1000</f>
        <v>9.5484906591940102E-2</v>
      </c>
      <c r="AD238" s="4">
        <f>Res_Lighting!V237/SUM(Res_Lighting!$B$2:$Y$366)*1000</f>
        <v>0.11722592866709949</v>
      </c>
      <c r="AE238" s="4">
        <f>Res_Lighting!W237/SUM(Res_Lighting!$B$2:$Y$366)*1000</f>
        <v>0.17193063471112516</v>
      </c>
      <c r="AF238" s="4">
        <f>Res_Lighting!X237/SUM(Res_Lighting!$B$2:$Y$366)*1000</f>
        <v>0.20048164924234399</v>
      </c>
      <c r="AG238" s="4">
        <f>Res_Lighting!Y237/SUM(Res_Lighting!$B$2:$Y$366)*1000</f>
        <v>0.16866096553147147</v>
      </c>
      <c r="AH238" s="8">
        <f t="shared" si="33"/>
        <v>2.1352523115062181</v>
      </c>
      <c r="AI238">
        <f t="shared" si="34"/>
        <v>8</v>
      </c>
      <c r="AJ238" t="str">
        <f t="shared" si="35"/>
        <v>No</v>
      </c>
      <c r="AK238" t="str">
        <f t="shared" si="29"/>
        <v>On</v>
      </c>
      <c r="AL238" t="str">
        <f t="shared" si="30"/>
        <v>8On</v>
      </c>
      <c r="AM238" s="9" t="str">
        <f t="shared" si="31"/>
        <v>S</v>
      </c>
      <c r="AN238" s="9">
        <f t="shared" si="32"/>
        <v>9.5484906591940102E-2</v>
      </c>
    </row>
    <row r="239" spans="9:40" x14ac:dyDescent="0.25">
      <c r="I239" s="2">
        <f t="shared" si="36"/>
        <v>42972</v>
      </c>
      <c r="J239" s="4">
        <f>Res_Lighting!B238/SUM(Res_Lighting!$B$2:$Y$366)*1000</f>
        <v>0.11549803068765498</v>
      </c>
      <c r="K239" s="4">
        <f>Res_Lighting!C238/SUM(Res_Lighting!$B$2:$Y$366)*1000</f>
        <v>7.6888789405916369E-2</v>
      </c>
      <c r="L239" s="4">
        <f>Res_Lighting!D238/SUM(Res_Lighting!$B$2:$Y$366)*1000</f>
        <v>5.5410182097560316E-2</v>
      </c>
      <c r="M239" s="4">
        <f>Res_Lighting!E238/SUM(Res_Lighting!$B$2:$Y$366)*1000</f>
        <v>4.7423783793651642E-2</v>
      </c>
      <c r="N239" s="4">
        <f>Res_Lighting!F238/SUM(Res_Lighting!$B$2:$Y$366)*1000</f>
        <v>4.2313164188522746E-2</v>
      </c>
      <c r="O239" s="4">
        <f>Res_Lighting!G238/SUM(Res_Lighting!$B$2:$Y$366)*1000</f>
        <v>4.3166383108322645E-2</v>
      </c>
      <c r="P239" s="4">
        <f>Res_Lighting!H238/SUM(Res_Lighting!$B$2:$Y$366)*1000</f>
        <v>5.3264395404953327E-2</v>
      </c>
      <c r="Q239" s="4">
        <f>Res_Lighting!I238/SUM(Res_Lighting!$B$2:$Y$366)*1000</f>
        <v>7.7025461264468228E-2</v>
      </c>
      <c r="R239" s="4">
        <f>Res_Lighting!J238/SUM(Res_Lighting!$B$2:$Y$366)*1000</f>
        <v>8.5799337474310247E-2</v>
      </c>
      <c r="S239" s="4">
        <f>Res_Lighting!K238/SUM(Res_Lighting!$B$2:$Y$366)*1000</f>
        <v>8.8786855377259236E-2</v>
      </c>
      <c r="T239" s="4">
        <f>Res_Lighting!L238/SUM(Res_Lighting!$B$2:$Y$366)*1000</f>
        <v>8.1609212022907385E-2</v>
      </c>
      <c r="U239" s="4">
        <f>Res_Lighting!M238/SUM(Res_Lighting!$B$2:$Y$366)*1000</f>
        <v>7.853298715767007E-2</v>
      </c>
      <c r="V239" s="4">
        <f>Res_Lighting!N238/SUM(Res_Lighting!$B$2:$Y$366)*1000</f>
        <v>7.6574665740811287E-2</v>
      </c>
      <c r="W239" s="4">
        <f>Res_Lighting!O238/SUM(Res_Lighting!$B$2:$Y$366)*1000</f>
        <v>7.5062322522895783E-2</v>
      </c>
      <c r="X239" s="4">
        <f>Res_Lighting!P238/SUM(Res_Lighting!$B$2:$Y$366)*1000</f>
        <v>7.2494170730203658E-2</v>
      </c>
      <c r="Y239" s="4">
        <f>Res_Lighting!Q238/SUM(Res_Lighting!$B$2:$Y$366)*1000</f>
        <v>7.2509639204054621E-2</v>
      </c>
      <c r="Z239" s="4">
        <f>Res_Lighting!R238/SUM(Res_Lighting!$B$2:$Y$366)*1000</f>
        <v>7.5767886967709724E-2</v>
      </c>
      <c r="AA239" s="4">
        <f>Res_Lighting!S238/SUM(Res_Lighting!$B$2:$Y$366)*1000</f>
        <v>7.8698695551422185E-2</v>
      </c>
      <c r="AB239" s="4">
        <f>Res_Lighting!T238/SUM(Res_Lighting!$B$2:$Y$366)*1000</f>
        <v>8.4642264061943417E-2</v>
      </c>
      <c r="AC239" s="4">
        <f>Res_Lighting!U238/SUM(Res_Lighting!$B$2:$Y$366)*1000</f>
        <v>9.5484906591940102E-2</v>
      </c>
      <c r="AD239" s="4">
        <f>Res_Lighting!V238/SUM(Res_Lighting!$B$2:$Y$366)*1000</f>
        <v>0.11722592866709949</v>
      </c>
      <c r="AE239" s="4">
        <f>Res_Lighting!W238/SUM(Res_Lighting!$B$2:$Y$366)*1000</f>
        <v>0.17193063471112516</v>
      </c>
      <c r="AF239" s="4">
        <f>Res_Lighting!X238/SUM(Res_Lighting!$B$2:$Y$366)*1000</f>
        <v>0.20048164924234399</v>
      </c>
      <c r="AG239" s="4">
        <f>Res_Lighting!Y238/SUM(Res_Lighting!$B$2:$Y$366)*1000</f>
        <v>0.16866096553147147</v>
      </c>
      <c r="AH239" s="8">
        <f t="shared" si="33"/>
        <v>2.1352523115062181</v>
      </c>
      <c r="AI239">
        <f t="shared" si="34"/>
        <v>8</v>
      </c>
      <c r="AJ239" t="str">
        <f t="shared" si="35"/>
        <v>No</v>
      </c>
      <c r="AK239" t="str">
        <f t="shared" si="29"/>
        <v>On</v>
      </c>
      <c r="AL239" t="str">
        <f t="shared" si="30"/>
        <v>8On</v>
      </c>
      <c r="AM239" s="9" t="str">
        <f t="shared" si="31"/>
        <v>S</v>
      </c>
      <c r="AN239" s="9">
        <f t="shared" si="32"/>
        <v>9.5484906591940102E-2</v>
      </c>
    </row>
    <row r="240" spans="9:40" x14ac:dyDescent="0.25">
      <c r="I240" s="2">
        <f t="shared" si="36"/>
        <v>42973</v>
      </c>
      <c r="J240" s="4">
        <f>Res_Lighting!B239/SUM(Res_Lighting!$B$2:$Y$366)*1000</f>
        <v>0.11549803068765498</v>
      </c>
      <c r="K240" s="4">
        <f>Res_Lighting!C239/SUM(Res_Lighting!$B$2:$Y$366)*1000</f>
        <v>7.6785170611540138E-2</v>
      </c>
      <c r="L240" s="4">
        <f>Res_Lighting!D239/SUM(Res_Lighting!$B$2:$Y$366)*1000</f>
        <v>5.5335508841426607E-2</v>
      </c>
      <c r="M240" s="4">
        <f>Res_Lighting!E239/SUM(Res_Lighting!$B$2:$Y$366)*1000</f>
        <v>4.7359873367444835E-2</v>
      </c>
      <c r="N240" s="4">
        <f>Res_Lighting!F239/SUM(Res_Lighting!$B$2:$Y$366)*1000</f>
        <v>4.2256141063391789E-2</v>
      </c>
      <c r="O240" s="4">
        <f>Res_Lighting!G239/SUM(Res_Lighting!$B$2:$Y$366)*1000</f>
        <v>4.3108210146960771E-2</v>
      </c>
      <c r="P240" s="4">
        <f>Res_Lighting!H239/SUM(Res_Lighting!$B$2:$Y$366)*1000</f>
        <v>5.3192613907576507E-2</v>
      </c>
      <c r="Q240" s="4">
        <f>Res_Lighting!I239/SUM(Res_Lighting!$B$2:$Y$366)*1000</f>
        <v>7.6921658284941963E-2</v>
      </c>
      <c r="R240" s="4">
        <f>Res_Lighting!J239/SUM(Res_Lighting!$B$2:$Y$366)*1000</f>
        <v>8.5683710424176288E-2</v>
      </c>
      <c r="S240" s="4">
        <f>Res_Lighting!K239/SUM(Res_Lighting!$B$2:$Y$366)*1000</f>
        <v>8.8667202213491961E-2</v>
      </c>
      <c r="T240" s="4">
        <f>Res_Lighting!L239/SUM(Res_Lighting!$B$2:$Y$366)*1000</f>
        <v>8.149923177448426E-2</v>
      </c>
      <c r="U240" s="4">
        <f>Res_Lighting!M239/SUM(Res_Lighting!$B$2:$Y$366)*1000</f>
        <v>7.8427152568376665E-2</v>
      </c>
      <c r="V240" s="4">
        <f>Res_Lighting!N239/SUM(Res_Lighting!$B$2:$Y$366)*1000</f>
        <v>7.6471470273628939E-2</v>
      </c>
      <c r="W240" s="4">
        <f>Res_Lighting!O239/SUM(Res_Lighting!$B$2:$Y$366)*1000</f>
        <v>7.4961165157524406E-2</v>
      </c>
      <c r="X240" s="4">
        <f>Res_Lighting!P239/SUM(Res_Lighting!$B$2:$Y$366)*1000</f>
        <v>7.239647432181423E-2</v>
      </c>
      <c r="Y240" s="4">
        <f>Res_Lighting!Q239/SUM(Res_Lighting!$B$2:$Y$366)*1000</f>
        <v>7.2411921949653374E-2</v>
      </c>
      <c r="Z240" s="4">
        <f>Res_Lighting!R239/SUM(Res_Lighting!$B$2:$Y$366)*1000</f>
        <v>7.5665778751925677E-2</v>
      </c>
      <c r="AA240" s="4">
        <f>Res_Lighting!S239/SUM(Res_Lighting!$B$2:$Y$366)*1000</f>
        <v>7.8592637646036648E-2</v>
      </c>
      <c r="AB240" s="4">
        <f>Res_Lighting!T239/SUM(Res_Lighting!$B$2:$Y$366)*1000</f>
        <v>8.4528196336035061E-2</v>
      </c>
      <c r="AC240" s="4">
        <f>Res_Lighting!U239/SUM(Res_Lighting!$B$2:$Y$366)*1000</f>
        <v>9.5356226832788826E-2</v>
      </c>
      <c r="AD240" s="4">
        <f>Res_Lighting!V239/SUM(Res_Lighting!$B$2:$Y$366)*1000</f>
        <v>0.11706794972775114</v>
      </c>
      <c r="AE240" s="4">
        <f>Res_Lighting!W239/SUM(Res_Lighting!$B$2:$Y$366)*1000</f>
        <v>0.1716989332469355</v>
      </c>
      <c r="AF240" s="4">
        <f>Res_Lighting!X239/SUM(Res_Lighting!$B$2:$Y$366)*1000</f>
        <v>0.20021147114551649</v>
      </c>
      <c r="AG240" s="4">
        <f>Res_Lighting!Y239/SUM(Res_Lighting!$B$2:$Y$366)*1000</f>
        <v>0.16843367042067908</v>
      </c>
      <c r="AH240" s="8">
        <f t="shared" si="33"/>
        <v>2.1325303997017562</v>
      </c>
      <c r="AI240">
        <f t="shared" si="34"/>
        <v>8</v>
      </c>
      <c r="AJ240" t="str">
        <f t="shared" si="35"/>
        <v>No</v>
      </c>
      <c r="AK240" t="str">
        <f t="shared" si="29"/>
        <v>Off</v>
      </c>
      <c r="AL240" t="str">
        <f t="shared" si="30"/>
        <v>8Off</v>
      </c>
      <c r="AM240" s="9" t="str">
        <f t="shared" si="31"/>
        <v>S</v>
      </c>
      <c r="AN240" s="9">
        <f t="shared" si="32"/>
        <v>9.5356226832788826E-2</v>
      </c>
    </row>
    <row r="241" spans="9:40" x14ac:dyDescent="0.25">
      <c r="I241" s="2">
        <f t="shared" si="36"/>
        <v>42974</v>
      </c>
      <c r="J241" s="4">
        <f>Res_Lighting!B240/SUM(Res_Lighting!$B$2:$Y$366)*1000</f>
        <v>0.11534238034141915</v>
      </c>
      <c r="K241" s="4">
        <f>Res_Lighting!C240/SUM(Res_Lighting!$B$2:$Y$366)*1000</f>
        <v>7.6785170611540138E-2</v>
      </c>
      <c r="L241" s="4">
        <f>Res_Lighting!D240/SUM(Res_Lighting!$B$2:$Y$366)*1000</f>
        <v>5.5335508841426607E-2</v>
      </c>
      <c r="M241" s="4">
        <f>Res_Lighting!E240/SUM(Res_Lighting!$B$2:$Y$366)*1000</f>
        <v>4.7359873367444835E-2</v>
      </c>
      <c r="N241" s="4">
        <f>Res_Lighting!F240/SUM(Res_Lighting!$B$2:$Y$366)*1000</f>
        <v>4.2256141063391789E-2</v>
      </c>
      <c r="O241" s="4">
        <f>Res_Lighting!G240/SUM(Res_Lighting!$B$2:$Y$366)*1000</f>
        <v>4.3108210146960771E-2</v>
      </c>
      <c r="P241" s="4">
        <f>Res_Lighting!H240/SUM(Res_Lighting!$B$2:$Y$366)*1000</f>
        <v>5.3192613907576507E-2</v>
      </c>
      <c r="Q241" s="4">
        <f>Res_Lighting!I240/SUM(Res_Lighting!$B$2:$Y$366)*1000</f>
        <v>7.6921658284941963E-2</v>
      </c>
      <c r="R241" s="4">
        <f>Res_Lighting!J240/SUM(Res_Lighting!$B$2:$Y$366)*1000</f>
        <v>8.5683710424176288E-2</v>
      </c>
      <c r="S241" s="4">
        <f>Res_Lighting!K240/SUM(Res_Lighting!$B$2:$Y$366)*1000</f>
        <v>8.8667202213491961E-2</v>
      </c>
      <c r="T241" s="4">
        <f>Res_Lighting!L240/SUM(Res_Lighting!$B$2:$Y$366)*1000</f>
        <v>8.149923177448426E-2</v>
      </c>
      <c r="U241" s="4">
        <f>Res_Lighting!M240/SUM(Res_Lighting!$B$2:$Y$366)*1000</f>
        <v>7.8427152568376665E-2</v>
      </c>
      <c r="V241" s="4">
        <f>Res_Lighting!N240/SUM(Res_Lighting!$B$2:$Y$366)*1000</f>
        <v>7.6471470273628939E-2</v>
      </c>
      <c r="W241" s="4">
        <f>Res_Lighting!O240/SUM(Res_Lighting!$B$2:$Y$366)*1000</f>
        <v>7.4961165157524406E-2</v>
      </c>
      <c r="X241" s="4">
        <f>Res_Lighting!P240/SUM(Res_Lighting!$B$2:$Y$366)*1000</f>
        <v>7.239647432181423E-2</v>
      </c>
      <c r="Y241" s="4">
        <f>Res_Lighting!Q240/SUM(Res_Lighting!$B$2:$Y$366)*1000</f>
        <v>7.2411921949653374E-2</v>
      </c>
      <c r="Z241" s="4">
        <f>Res_Lighting!R240/SUM(Res_Lighting!$B$2:$Y$366)*1000</f>
        <v>7.5665778751925677E-2</v>
      </c>
      <c r="AA241" s="4">
        <f>Res_Lighting!S240/SUM(Res_Lighting!$B$2:$Y$366)*1000</f>
        <v>7.8592637646036648E-2</v>
      </c>
      <c r="AB241" s="4">
        <f>Res_Lighting!T240/SUM(Res_Lighting!$B$2:$Y$366)*1000</f>
        <v>8.4528196336035061E-2</v>
      </c>
      <c r="AC241" s="4">
        <f>Res_Lighting!U240/SUM(Res_Lighting!$B$2:$Y$366)*1000</f>
        <v>9.5356226832788826E-2</v>
      </c>
      <c r="AD241" s="4">
        <f>Res_Lighting!V240/SUM(Res_Lighting!$B$2:$Y$366)*1000</f>
        <v>0.11706794972775114</v>
      </c>
      <c r="AE241" s="4">
        <f>Res_Lighting!W240/SUM(Res_Lighting!$B$2:$Y$366)*1000</f>
        <v>0.1716989332469355</v>
      </c>
      <c r="AF241" s="4">
        <f>Res_Lighting!X240/SUM(Res_Lighting!$B$2:$Y$366)*1000</f>
        <v>0.20021147114551649</v>
      </c>
      <c r="AG241" s="4">
        <f>Res_Lighting!Y240/SUM(Res_Lighting!$B$2:$Y$366)*1000</f>
        <v>0.16843367042067908</v>
      </c>
      <c r="AH241" s="8">
        <f t="shared" si="33"/>
        <v>2.1323747493555203</v>
      </c>
      <c r="AI241">
        <f t="shared" si="34"/>
        <v>8</v>
      </c>
      <c r="AJ241" t="str">
        <f t="shared" si="35"/>
        <v>No</v>
      </c>
      <c r="AK241" t="str">
        <f t="shared" si="29"/>
        <v>Off</v>
      </c>
      <c r="AL241" t="str">
        <f t="shared" si="30"/>
        <v>8Off</v>
      </c>
      <c r="AM241" s="9" t="str">
        <f t="shared" si="31"/>
        <v>S</v>
      </c>
      <c r="AN241" s="9">
        <f t="shared" si="32"/>
        <v>9.5356226832788826E-2</v>
      </c>
    </row>
    <row r="242" spans="9:40" x14ac:dyDescent="0.25">
      <c r="I242" s="2">
        <f t="shared" si="36"/>
        <v>42975</v>
      </c>
      <c r="J242" s="4">
        <f>Res_Lighting!B241/SUM(Res_Lighting!$B$2:$Y$366)*1000</f>
        <v>0.11534238034141915</v>
      </c>
      <c r="K242" s="4">
        <f>Res_Lighting!C241/SUM(Res_Lighting!$B$2:$Y$366)*1000</f>
        <v>7.6888789405916369E-2</v>
      </c>
      <c r="L242" s="4">
        <f>Res_Lighting!D241/SUM(Res_Lighting!$B$2:$Y$366)*1000</f>
        <v>5.5410182097560316E-2</v>
      </c>
      <c r="M242" s="4">
        <f>Res_Lighting!E241/SUM(Res_Lighting!$B$2:$Y$366)*1000</f>
        <v>4.7423783793651642E-2</v>
      </c>
      <c r="N242" s="4">
        <f>Res_Lighting!F241/SUM(Res_Lighting!$B$2:$Y$366)*1000</f>
        <v>4.2313164188522746E-2</v>
      </c>
      <c r="O242" s="4">
        <f>Res_Lighting!G241/SUM(Res_Lighting!$B$2:$Y$366)*1000</f>
        <v>4.3166383108322645E-2</v>
      </c>
      <c r="P242" s="4">
        <f>Res_Lighting!H241/SUM(Res_Lighting!$B$2:$Y$366)*1000</f>
        <v>5.3264395404953327E-2</v>
      </c>
      <c r="Q242" s="4">
        <f>Res_Lighting!I241/SUM(Res_Lighting!$B$2:$Y$366)*1000</f>
        <v>7.7025461264468228E-2</v>
      </c>
      <c r="R242" s="4">
        <f>Res_Lighting!J241/SUM(Res_Lighting!$B$2:$Y$366)*1000</f>
        <v>8.5799337474310247E-2</v>
      </c>
      <c r="S242" s="4">
        <f>Res_Lighting!K241/SUM(Res_Lighting!$B$2:$Y$366)*1000</f>
        <v>8.8786855377259236E-2</v>
      </c>
      <c r="T242" s="4">
        <f>Res_Lighting!L241/SUM(Res_Lighting!$B$2:$Y$366)*1000</f>
        <v>8.1609212022907385E-2</v>
      </c>
      <c r="U242" s="4">
        <f>Res_Lighting!M241/SUM(Res_Lighting!$B$2:$Y$366)*1000</f>
        <v>7.853298715767007E-2</v>
      </c>
      <c r="V242" s="4">
        <f>Res_Lighting!N241/SUM(Res_Lighting!$B$2:$Y$366)*1000</f>
        <v>7.6574665740811287E-2</v>
      </c>
      <c r="W242" s="4">
        <f>Res_Lighting!O241/SUM(Res_Lighting!$B$2:$Y$366)*1000</f>
        <v>7.5062322522895783E-2</v>
      </c>
      <c r="X242" s="4">
        <f>Res_Lighting!P241/SUM(Res_Lighting!$B$2:$Y$366)*1000</f>
        <v>7.2494170730203658E-2</v>
      </c>
      <c r="Y242" s="4">
        <f>Res_Lighting!Q241/SUM(Res_Lighting!$B$2:$Y$366)*1000</f>
        <v>7.2509639204054621E-2</v>
      </c>
      <c r="Z242" s="4">
        <f>Res_Lighting!R241/SUM(Res_Lighting!$B$2:$Y$366)*1000</f>
        <v>7.5767886967709724E-2</v>
      </c>
      <c r="AA242" s="4">
        <f>Res_Lighting!S241/SUM(Res_Lighting!$B$2:$Y$366)*1000</f>
        <v>7.8698695551422185E-2</v>
      </c>
      <c r="AB242" s="4">
        <f>Res_Lighting!T241/SUM(Res_Lighting!$B$2:$Y$366)*1000</f>
        <v>8.4642264061943417E-2</v>
      </c>
      <c r="AC242" s="4">
        <f>Res_Lighting!U241/SUM(Res_Lighting!$B$2:$Y$366)*1000</f>
        <v>9.5484906591940102E-2</v>
      </c>
      <c r="AD242" s="4">
        <f>Res_Lighting!V241/SUM(Res_Lighting!$B$2:$Y$366)*1000</f>
        <v>0.11722592866709949</v>
      </c>
      <c r="AE242" s="4">
        <f>Res_Lighting!W241/SUM(Res_Lighting!$B$2:$Y$366)*1000</f>
        <v>0.17193063471112516</v>
      </c>
      <c r="AF242" s="4">
        <f>Res_Lighting!X241/SUM(Res_Lighting!$B$2:$Y$366)*1000</f>
        <v>0.20048164924234399</v>
      </c>
      <c r="AG242" s="4">
        <f>Res_Lighting!Y241/SUM(Res_Lighting!$B$2:$Y$366)*1000</f>
        <v>0.16866096553147147</v>
      </c>
      <c r="AH242" s="8">
        <f t="shared" si="33"/>
        <v>2.1350966611599822</v>
      </c>
      <c r="AI242">
        <f t="shared" si="34"/>
        <v>8</v>
      </c>
      <c r="AJ242" t="str">
        <f t="shared" si="35"/>
        <v>No</v>
      </c>
      <c r="AK242" t="str">
        <f t="shared" si="29"/>
        <v>On</v>
      </c>
      <c r="AL242" t="str">
        <f t="shared" si="30"/>
        <v>8On</v>
      </c>
      <c r="AM242" s="9" t="str">
        <f t="shared" si="31"/>
        <v>S</v>
      </c>
      <c r="AN242" s="9">
        <f t="shared" si="32"/>
        <v>9.5484906591940102E-2</v>
      </c>
    </row>
    <row r="243" spans="9:40" x14ac:dyDescent="0.25">
      <c r="I243" s="2">
        <f t="shared" si="36"/>
        <v>42976</v>
      </c>
      <c r="J243" s="4">
        <f>Res_Lighting!B242/SUM(Res_Lighting!$B$2:$Y$366)*1000</f>
        <v>0.11549803068765498</v>
      </c>
      <c r="K243" s="4">
        <f>Res_Lighting!C242/SUM(Res_Lighting!$B$2:$Y$366)*1000</f>
        <v>7.6888789405916369E-2</v>
      </c>
      <c r="L243" s="4">
        <f>Res_Lighting!D242/SUM(Res_Lighting!$B$2:$Y$366)*1000</f>
        <v>5.5410182097560316E-2</v>
      </c>
      <c r="M243" s="4">
        <f>Res_Lighting!E242/SUM(Res_Lighting!$B$2:$Y$366)*1000</f>
        <v>4.7423783793651642E-2</v>
      </c>
      <c r="N243" s="4">
        <f>Res_Lighting!F242/SUM(Res_Lighting!$B$2:$Y$366)*1000</f>
        <v>4.2313164188522746E-2</v>
      </c>
      <c r="O243" s="4">
        <f>Res_Lighting!G242/SUM(Res_Lighting!$B$2:$Y$366)*1000</f>
        <v>4.3166383108322645E-2</v>
      </c>
      <c r="P243" s="4">
        <f>Res_Lighting!H242/SUM(Res_Lighting!$B$2:$Y$366)*1000</f>
        <v>5.3264395404953327E-2</v>
      </c>
      <c r="Q243" s="4">
        <f>Res_Lighting!I242/SUM(Res_Lighting!$B$2:$Y$366)*1000</f>
        <v>7.7025461264468228E-2</v>
      </c>
      <c r="R243" s="4">
        <f>Res_Lighting!J242/SUM(Res_Lighting!$B$2:$Y$366)*1000</f>
        <v>8.5799337474310247E-2</v>
      </c>
      <c r="S243" s="4">
        <f>Res_Lighting!K242/SUM(Res_Lighting!$B$2:$Y$366)*1000</f>
        <v>8.8786855377259236E-2</v>
      </c>
      <c r="T243" s="4">
        <f>Res_Lighting!L242/SUM(Res_Lighting!$B$2:$Y$366)*1000</f>
        <v>8.1609212022907385E-2</v>
      </c>
      <c r="U243" s="4">
        <f>Res_Lighting!M242/SUM(Res_Lighting!$B$2:$Y$366)*1000</f>
        <v>7.853298715767007E-2</v>
      </c>
      <c r="V243" s="4">
        <f>Res_Lighting!N242/SUM(Res_Lighting!$B$2:$Y$366)*1000</f>
        <v>7.6574665740811287E-2</v>
      </c>
      <c r="W243" s="4">
        <f>Res_Lighting!O242/SUM(Res_Lighting!$B$2:$Y$366)*1000</f>
        <v>7.5062322522895783E-2</v>
      </c>
      <c r="X243" s="4">
        <f>Res_Lighting!P242/SUM(Res_Lighting!$B$2:$Y$366)*1000</f>
        <v>7.2494170730203658E-2</v>
      </c>
      <c r="Y243" s="4">
        <f>Res_Lighting!Q242/SUM(Res_Lighting!$B$2:$Y$366)*1000</f>
        <v>7.2509639204054621E-2</v>
      </c>
      <c r="Z243" s="4">
        <f>Res_Lighting!R242/SUM(Res_Lighting!$B$2:$Y$366)*1000</f>
        <v>7.5767886967709724E-2</v>
      </c>
      <c r="AA243" s="4">
        <f>Res_Lighting!S242/SUM(Res_Lighting!$B$2:$Y$366)*1000</f>
        <v>7.8698695551422185E-2</v>
      </c>
      <c r="AB243" s="4">
        <f>Res_Lighting!T242/SUM(Res_Lighting!$B$2:$Y$366)*1000</f>
        <v>8.4642264061943417E-2</v>
      </c>
      <c r="AC243" s="4">
        <f>Res_Lighting!U242/SUM(Res_Lighting!$B$2:$Y$366)*1000</f>
        <v>9.5484906591940102E-2</v>
      </c>
      <c r="AD243" s="4">
        <f>Res_Lighting!V242/SUM(Res_Lighting!$B$2:$Y$366)*1000</f>
        <v>0.11722592866709949</v>
      </c>
      <c r="AE243" s="4">
        <f>Res_Lighting!W242/SUM(Res_Lighting!$B$2:$Y$366)*1000</f>
        <v>0.17193063471112516</v>
      </c>
      <c r="AF243" s="4">
        <f>Res_Lighting!X242/SUM(Res_Lighting!$B$2:$Y$366)*1000</f>
        <v>0.20048164924234399</v>
      </c>
      <c r="AG243" s="4">
        <f>Res_Lighting!Y242/SUM(Res_Lighting!$B$2:$Y$366)*1000</f>
        <v>0.16866096553147147</v>
      </c>
      <c r="AH243" s="8">
        <f t="shared" si="33"/>
        <v>2.1352523115062181</v>
      </c>
      <c r="AI243">
        <f t="shared" si="34"/>
        <v>8</v>
      </c>
      <c r="AJ243" t="str">
        <f t="shared" si="35"/>
        <v>No</v>
      </c>
      <c r="AK243" t="str">
        <f t="shared" si="29"/>
        <v>On</v>
      </c>
      <c r="AL243" t="str">
        <f t="shared" si="30"/>
        <v>8On</v>
      </c>
      <c r="AM243" s="9" t="str">
        <f t="shared" si="31"/>
        <v>S</v>
      </c>
      <c r="AN243" s="9">
        <f t="shared" si="32"/>
        <v>9.5484906591940102E-2</v>
      </c>
    </row>
    <row r="244" spans="9:40" x14ac:dyDescent="0.25">
      <c r="I244" s="2">
        <f t="shared" si="36"/>
        <v>42977</v>
      </c>
      <c r="J244" s="4">
        <f>Res_Lighting!B243/SUM(Res_Lighting!$B$2:$Y$366)*1000</f>
        <v>0.11549803068765498</v>
      </c>
      <c r="K244" s="4">
        <f>Res_Lighting!C243/SUM(Res_Lighting!$B$2:$Y$366)*1000</f>
        <v>7.6888789405916369E-2</v>
      </c>
      <c r="L244" s="4">
        <f>Res_Lighting!D243/SUM(Res_Lighting!$B$2:$Y$366)*1000</f>
        <v>5.5410182097560316E-2</v>
      </c>
      <c r="M244" s="4">
        <f>Res_Lighting!E243/SUM(Res_Lighting!$B$2:$Y$366)*1000</f>
        <v>4.7423783793651642E-2</v>
      </c>
      <c r="N244" s="4">
        <f>Res_Lighting!F243/SUM(Res_Lighting!$B$2:$Y$366)*1000</f>
        <v>4.2313164188522746E-2</v>
      </c>
      <c r="O244" s="4">
        <f>Res_Lighting!G243/SUM(Res_Lighting!$B$2:$Y$366)*1000</f>
        <v>4.3166383108322645E-2</v>
      </c>
      <c r="P244" s="4">
        <f>Res_Lighting!H243/SUM(Res_Lighting!$B$2:$Y$366)*1000</f>
        <v>5.3264395404953327E-2</v>
      </c>
      <c r="Q244" s="4">
        <f>Res_Lighting!I243/SUM(Res_Lighting!$B$2:$Y$366)*1000</f>
        <v>7.7025461264468228E-2</v>
      </c>
      <c r="R244" s="4">
        <f>Res_Lighting!J243/SUM(Res_Lighting!$B$2:$Y$366)*1000</f>
        <v>8.5799337474310247E-2</v>
      </c>
      <c r="S244" s="4">
        <f>Res_Lighting!K243/SUM(Res_Lighting!$B$2:$Y$366)*1000</f>
        <v>8.8786855377259236E-2</v>
      </c>
      <c r="T244" s="4">
        <f>Res_Lighting!L243/SUM(Res_Lighting!$B$2:$Y$366)*1000</f>
        <v>8.1609212022907385E-2</v>
      </c>
      <c r="U244" s="4">
        <f>Res_Lighting!M243/SUM(Res_Lighting!$B$2:$Y$366)*1000</f>
        <v>7.853298715767007E-2</v>
      </c>
      <c r="V244" s="4">
        <f>Res_Lighting!N243/SUM(Res_Lighting!$B$2:$Y$366)*1000</f>
        <v>7.6574665740811287E-2</v>
      </c>
      <c r="W244" s="4">
        <f>Res_Lighting!O243/SUM(Res_Lighting!$B$2:$Y$366)*1000</f>
        <v>7.5062322522895783E-2</v>
      </c>
      <c r="X244" s="4">
        <f>Res_Lighting!P243/SUM(Res_Lighting!$B$2:$Y$366)*1000</f>
        <v>7.2494170730203658E-2</v>
      </c>
      <c r="Y244" s="4">
        <f>Res_Lighting!Q243/SUM(Res_Lighting!$B$2:$Y$366)*1000</f>
        <v>7.2509639204054621E-2</v>
      </c>
      <c r="Z244" s="4">
        <f>Res_Lighting!R243/SUM(Res_Lighting!$B$2:$Y$366)*1000</f>
        <v>7.5767886967709724E-2</v>
      </c>
      <c r="AA244" s="4">
        <f>Res_Lighting!S243/SUM(Res_Lighting!$B$2:$Y$366)*1000</f>
        <v>7.8698695551422185E-2</v>
      </c>
      <c r="AB244" s="4">
        <f>Res_Lighting!T243/SUM(Res_Lighting!$B$2:$Y$366)*1000</f>
        <v>8.4642264061943417E-2</v>
      </c>
      <c r="AC244" s="4">
        <f>Res_Lighting!U243/SUM(Res_Lighting!$B$2:$Y$366)*1000</f>
        <v>9.5484906591940102E-2</v>
      </c>
      <c r="AD244" s="4">
        <f>Res_Lighting!V243/SUM(Res_Lighting!$B$2:$Y$366)*1000</f>
        <v>0.11722592866709949</v>
      </c>
      <c r="AE244" s="4">
        <f>Res_Lighting!W243/SUM(Res_Lighting!$B$2:$Y$366)*1000</f>
        <v>0.17193063471112516</v>
      </c>
      <c r="AF244" s="4">
        <f>Res_Lighting!X243/SUM(Res_Lighting!$B$2:$Y$366)*1000</f>
        <v>0.20048164924234399</v>
      </c>
      <c r="AG244" s="4">
        <f>Res_Lighting!Y243/SUM(Res_Lighting!$B$2:$Y$366)*1000</f>
        <v>0.16866096553147147</v>
      </c>
      <c r="AH244" s="8">
        <f t="shared" si="33"/>
        <v>2.1352523115062181</v>
      </c>
      <c r="AI244">
        <f t="shared" si="34"/>
        <v>8</v>
      </c>
      <c r="AJ244" t="str">
        <f t="shared" si="35"/>
        <v>No</v>
      </c>
      <c r="AK244" t="str">
        <f t="shared" si="29"/>
        <v>On</v>
      </c>
      <c r="AL244" t="str">
        <f t="shared" si="30"/>
        <v>8On</v>
      </c>
      <c r="AM244" s="9" t="str">
        <f t="shared" si="31"/>
        <v>S</v>
      </c>
      <c r="AN244" s="9">
        <f t="shared" si="32"/>
        <v>9.5484906591940102E-2</v>
      </c>
    </row>
    <row r="245" spans="9:40" x14ac:dyDescent="0.25">
      <c r="I245" s="2">
        <f t="shared" si="36"/>
        <v>42978</v>
      </c>
      <c r="J245" s="4">
        <f>Res_Lighting!B244/SUM(Res_Lighting!$B$2:$Y$366)*1000</f>
        <v>0.11549803068765498</v>
      </c>
      <c r="K245" s="4">
        <f>Res_Lighting!C244/SUM(Res_Lighting!$B$2:$Y$366)*1000</f>
        <v>7.6888789405916369E-2</v>
      </c>
      <c r="L245" s="4">
        <f>Res_Lighting!D244/SUM(Res_Lighting!$B$2:$Y$366)*1000</f>
        <v>5.5410182097560316E-2</v>
      </c>
      <c r="M245" s="4">
        <f>Res_Lighting!E244/SUM(Res_Lighting!$B$2:$Y$366)*1000</f>
        <v>4.7423783793651642E-2</v>
      </c>
      <c r="N245" s="4">
        <f>Res_Lighting!F244/SUM(Res_Lighting!$B$2:$Y$366)*1000</f>
        <v>4.2313164188522746E-2</v>
      </c>
      <c r="O245" s="4">
        <f>Res_Lighting!G244/SUM(Res_Lighting!$B$2:$Y$366)*1000</f>
        <v>4.3166383108322645E-2</v>
      </c>
      <c r="P245" s="4">
        <f>Res_Lighting!H244/SUM(Res_Lighting!$B$2:$Y$366)*1000</f>
        <v>5.3264395404953327E-2</v>
      </c>
      <c r="Q245" s="4">
        <f>Res_Lighting!I244/SUM(Res_Lighting!$B$2:$Y$366)*1000</f>
        <v>7.7025461264468228E-2</v>
      </c>
      <c r="R245" s="4">
        <f>Res_Lighting!J244/SUM(Res_Lighting!$B$2:$Y$366)*1000</f>
        <v>8.5799337474310247E-2</v>
      </c>
      <c r="S245" s="4">
        <f>Res_Lighting!K244/SUM(Res_Lighting!$B$2:$Y$366)*1000</f>
        <v>8.8786855377259236E-2</v>
      </c>
      <c r="T245" s="4">
        <f>Res_Lighting!L244/SUM(Res_Lighting!$B$2:$Y$366)*1000</f>
        <v>8.1609212022907385E-2</v>
      </c>
      <c r="U245" s="4">
        <f>Res_Lighting!M244/SUM(Res_Lighting!$B$2:$Y$366)*1000</f>
        <v>7.853298715767007E-2</v>
      </c>
      <c r="V245" s="4">
        <f>Res_Lighting!N244/SUM(Res_Lighting!$B$2:$Y$366)*1000</f>
        <v>7.6574665740811287E-2</v>
      </c>
      <c r="W245" s="4">
        <f>Res_Lighting!O244/SUM(Res_Lighting!$B$2:$Y$366)*1000</f>
        <v>7.5062322522895783E-2</v>
      </c>
      <c r="X245" s="4">
        <f>Res_Lighting!P244/SUM(Res_Lighting!$B$2:$Y$366)*1000</f>
        <v>7.2494170730203658E-2</v>
      </c>
      <c r="Y245" s="4">
        <f>Res_Lighting!Q244/SUM(Res_Lighting!$B$2:$Y$366)*1000</f>
        <v>7.2509639204054621E-2</v>
      </c>
      <c r="Z245" s="4">
        <f>Res_Lighting!R244/SUM(Res_Lighting!$B$2:$Y$366)*1000</f>
        <v>7.5767886967709724E-2</v>
      </c>
      <c r="AA245" s="4">
        <f>Res_Lighting!S244/SUM(Res_Lighting!$B$2:$Y$366)*1000</f>
        <v>7.8698695551422185E-2</v>
      </c>
      <c r="AB245" s="4">
        <f>Res_Lighting!T244/SUM(Res_Lighting!$B$2:$Y$366)*1000</f>
        <v>8.4642264061943417E-2</v>
      </c>
      <c r="AC245" s="4">
        <f>Res_Lighting!U244/SUM(Res_Lighting!$B$2:$Y$366)*1000</f>
        <v>9.5484906591940102E-2</v>
      </c>
      <c r="AD245" s="4">
        <f>Res_Lighting!V244/SUM(Res_Lighting!$B$2:$Y$366)*1000</f>
        <v>0.11722592866709949</v>
      </c>
      <c r="AE245" s="4">
        <f>Res_Lighting!W244/SUM(Res_Lighting!$B$2:$Y$366)*1000</f>
        <v>0.17193063471112516</v>
      </c>
      <c r="AF245" s="4">
        <f>Res_Lighting!X244/SUM(Res_Lighting!$B$2:$Y$366)*1000</f>
        <v>0.20048164924234399</v>
      </c>
      <c r="AG245" s="4">
        <f>Res_Lighting!Y244/SUM(Res_Lighting!$B$2:$Y$366)*1000</f>
        <v>0.16866096553147147</v>
      </c>
      <c r="AH245" s="8">
        <f t="shared" si="33"/>
        <v>2.1352523115062181</v>
      </c>
      <c r="AI245">
        <f t="shared" si="34"/>
        <v>8</v>
      </c>
      <c r="AJ245" t="str">
        <f t="shared" si="35"/>
        <v>No</v>
      </c>
      <c r="AK245" t="str">
        <f t="shared" si="29"/>
        <v>On</v>
      </c>
      <c r="AL245" t="str">
        <f t="shared" si="30"/>
        <v>8On</v>
      </c>
      <c r="AM245" s="9" t="str">
        <f t="shared" si="31"/>
        <v>S</v>
      </c>
      <c r="AN245" s="9">
        <f t="shared" si="32"/>
        <v>9.5484906591940102E-2</v>
      </c>
    </row>
    <row r="246" spans="9:40" x14ac:dyDescent="0.25">
      <c r="I246" s="2">
        <f t="shared" si="36"/>
        <v>42979</v>
      </c>
      <c r="J246" s="4">
        <f>Res_Lighting!B245/SUM(Res_Lighting!$B$2:$Y$366)*1000</f>
        <v>0.11549803068765498</v>
      </c>
      <c r="K246" s="4">
        <f>Res_Lighting!C245/SUM(Res_Lighting!$B$2:$Y$366)*1000</f>
        <v>6.9651181073365251E-2</v>
      </c>
      <c r="L246" s="4">
        <f>Res_Lighting!D245/SUM(Res_Lighting!$B$2:$Y$366)*1000</f>
        <v>5.0247382432484729E-2</v>
      </c>
      <c r="M246" s="4">
        <f>Res_Lighting!E245/SUM(Res_Lighting!$B$2:$Y$366)*1000</f>
        <v>4.289036356886286E-2</v>
      </c>
      <c r="N246" s="4">
        <f>Res_Lighting!F245/SUM(Res_Lighting!$B$2:$Y$366)*1000</f>
        <v>4.0390993987826723E-2</v>
      </c>
      <c r="O246" s="4">
        <f>Res_Lighting!G245/SUM(Res_Lighting!$B$2:$Y$366)*1000</f>
        <v>4.2118416788647577E-2</v>
      </c>
      <c r="P246" s="4">
        <f>Res_Lighting!H245/SUM(Res_Lighting!$B$2:$Y$366)*1000</f>
        <v>5.51119839150934E-2</v>
      </c>
      <c r="Q246" s="4">
        <f>Res_Lighting!I245/SUM(Res_Lighting!$B$2:$Y$366)*1000</f>
        <v>9.6748596193152264E-2</v>
      </c>
      <c r="R246" s="4">
        <f>Res_Lighting!J245/SUM(Res_Lighting!$B$2:$Y$366)*1000</f>
        <v>0.12061107244881109</v>
      </c>
      <c r="S246" s="4">
        <f>Res_Lighting!K245/SUM(Res_Lighting!$B$2:$Y$366)*1000</f>
        <v>0.11275254801731444</v>
      </c>
      <c r="T246" s="4">
        <f>Res_Lighting!L245/SUM(Res_Lighting!$B$2:$Y$366)*1000</f>
        <v>0.10035833504326383</v>
      </c>
      <c r="U246" s="4">
        <f>Res_Lighting!M245/SUM(Res_Lighting!$B$2:$Y$366)*1000</f>
        <v>9.5500357409723402E-2</v>
      </c>
      <c r="V246" s="4">
        <f>Res_Lighting!N245/SUM(Res_Lighting!$B$2:$Y$366)*1000</f>
        <v>9.0405411417904383E-2</v>
      </c>
      <c r="W246" s="4">
        <f>Res_Lighting!O245/SUM(Res_Lighting!$B$2:$Y$366)*1000</f>
        <v>8.4538367099275535E-2</v>
      </c>
      <c r="X246" s="4">
        <f>Res_Lighting!P245/SUM(Res_Lighting!$B$2:$Y$366)*1000</f>
        <v>8.1377111452285308E-2</v>
      </c>
      <c r="Y246" s="4">
        <f>Res_Lighting!Q245/SUM(Res_Lighting!$B$2:$Y$366)*1000</f>
        <v>7.9864442804764721E-2</v>
      </c>
      <c r="Z246" s="4">
        <f>Res_Lighting!R245/SUM(Res_Lighting!$B$2:$Y$366)*1000</f>
        <v>8.2958967434640069E-2</v>
      </c>
      <c r="AA246" s="4">
        <f>Res_Lighting!S245/SUM(Res_Lighting!$B$2:$Y$366)*1000</f>
        <v>8.9726438473419559E-2</v>
      </c>
      <c r="AB246" s="4">
        <f>Res_Lighting!T245/SUM(Res_Lighting!$B$2:$Y$366)*1000</f>
        <v>0.10209101777380247</v>
      </c>
      <c r="AC246" s="4">
        <f>Res_Lighting!U245/SUM(Res_Lighting!$B$2:$Y$366)*1000</f>
        <v>0.13041170437557309</v>
      </c>
      <c r="AD246" s="4">
        <f>Res_Lighting!V245/SUM(Res_Lighting!$B$2:$Y$366)*1000</f>
        <v>0.18887788801023098</v>
      </c>
      <c r="AE246" s="4">
        <f>Res_Lighting!W245/SUM(Res_Lighting!$B$2:$Y$366)*1000</f>
        <v>0.22991419265523733</v>
      </c>
      <c r="AF246" s="4">
        <f>Res_Lighting!X245/SUM(Res_Lighting!$B$2:$Y$366)*1000</f>
        <v>0.21685428600704573</v>
      </c>
      <c r="AG246" s="4">
        <f>Res_Lighting!Y245/SUM(Res_Lighting!$B$2:$Y$366)*1000</f>
        <v>0.16887290402893809</v>
      </c>
      <c r="AH246" s="8">
        <f t="shared" si="33"/>
        <v>2.4877719930993183</v>
      </c>
      <c r="AI246">
        <f t="shared" si="34"/>
        <v>9</v>
      </c>
      <c r="AJ246" t="str">
        <f t="shared" si="35"/>
        <v>No</v>
      </c>
      <c r="AK246" t="str">
        <f t="shared" si="29"/>
        <v>On</v>
      </c>
      <c r="AL246" t="str">
        <f t="shared" si="30"/>
        <v>9On</v>
      </c>
      <c r="AM246" s="9" t="str">
        <f t="shared" si="31"/>
        <v>S</v>
      </c>
      <c r="AN246" s="9">
        <f t="shared" si="32"/>
        <v>0.13041170437557309</v>
      </c>
    </row>
    <row r="247" spans="9:40" x14ac:dyDescent="0.25">
      <c r="I247" s="2">
        <f t="shared" si="36"/>
        <v>42980</v>
      </c>
      <c r="J247" s="4">
        <f>Res_Lighting!B246/SUM(Res_Lighting!$B$2:$Y$366)*1000</f>
        <v>0.11392252561356292</v>
      </c>
      <c r="K247" s="4">
        <f>Res_Lighting!C246/SUM(Res_Lighting!$B$2:$Y$366)*1000</f>
        <v>6.9557316005837561E-2</v>
      </c>
      <c r="L247" s="4">
        <f>Res_Lighting!D246/SUM(Res_Lighting!$B$2:$Y$366)*1000</f>
        <v>5.0179666797624978E-2</v>
      </c>
      <c r="M247" s="4">
        <f>Res_Lighting!E246/SUM(Res_Lighting!$B$2:$Y$366)*1000</f>
        <v>4.2832562583859708E-2</v>
      </c>
      <c r="N247" s="4">
        <f>Res_Lighting!F246/SUM(Res_Lighting!$B$2:$Y$366)*1000</f>
        <v>4.0336561265800257E-2</v>
      </c>
      <c r="O247" s="4">
        <f>Res_Lighting!G246/SUM(Res_Lighting!$B$2:$Y$366)*1000</f>
        <v>4.2061656113880866E-2</v>
      </c>
      <c r="P247" s="4">
        <f>Res_Lighting!H246/SUM(Res_Lighting!$B$2:$Y$366)*1000</f>
        <v>5.5037712524256231E-2</v>
      </c>
      <c r="Q247" s="4">
        <f>Res_Lighting!I246/SUM(Res_Lighting!$B$2:$Y$366)*1000</f>
        <v>9.6618213428999136E-2</v>
      </c>
      <c r="R247" s="4">
        <f>Res_Lighting!J246/SUM(Res_Lighting!$B$2:$Y$366)*1000</f>
        <v>0.12044853153729272</v>
      </c>
      <c r="S247" s="4">
        <f>Res_Lighting!K246/SUM(Res_Lighting!$B$2:$Y$366)*1000</f>
        <v>0.11260059760713528</v>
      </c>
      <c r="T247" s="4">
        <f>Res_Lighting!L246/SUM(Res_Lighting!$B$2:$Y$366)*1000</f>
        <v>0.10022308763251463</v>
      </c>
      <c r="U247" s="4">
        <f>Res_Lighting!M246/SUM(Res_Lighting!$B$2:$Y$366)*1000</f>
        <v>9.5371656828354454E-2</v>
      </c>
      <c r="V247" s="4">
        <f>Res_Lighting!N246/SUM(Res_Lighting!$B$2:$Y$366)*1000</f>
        <v>9.0283577015144306E-2</v>
      </c>
      <c r="W247" s="4">
        <f>Res_Lighting!O246/SUM(Res_Lighting!$B$2:$Y$366)*1000</f>
        <v>8.4424439389591835E-2</v>
      </c>
      <c r="X247" s="4">
        <f>Res_Lighting!P246/SUM(Res_Lighting!$B$2:$Y$366)*1000</f>
        <v>8.1267443993041061E-2</v>
      </c>
      <c r="Y247" s="4">
        <f>Res_Lighting!Q246/SUM(Res_Lighting!$B$2:$Y$366)*1000</f>
        <v>7.9756813885894992E-2</v>
      </c>
      <c r="Z247" s="4">
        <f>Res_Lighting!R246/SUM(Res_Lighting!$B$2:$Y$366)*1000</f>
        <v>8.2847168195053958E-2</v>
      </c>
      <c r="AA247" s="4">
        <f>Res_Lighting!S246/SUM(Res_Lighting!$B$2:$Y$366)*1000</f>
        <v>8.9605519085168936E-2</v>
      </c>
      <c r="AB247" s="4">
        <f>Res_Lighting!T246/SUM(Res_Lighting!$B$2:$Y$366)*1000</f>
        <v>0.10195343532179475</v>
      </c>
      <c r="AC247" s="4">
        <f>Res_Lighting!U246/SUM(Res_Lighting!$B$2:$Y$366)*1000</f>
        <v>0.13023595569121532</v>
      </c>
      <c r="AD247" s="4">
        <f>Res_Lighting!V246/SUM(Res_Lighting!$B$2:$Y$366)*1000</f>
        <v>0.18862334766447733</v>
      </c>
      <c r="AE247" s="4">
        <f>Res_Lighting!W246/SUM(Res_Lighting!$B$2:$Y$366)*1000</f>
        <v>0.22960434993776183</v>
      </c>
      <c r="AF247" s="4">
        <f>Res_Lighting!X246/SUM(Res_Lighting!$B$2:$Y$366)*1000</f>
        <v>0.21656204340776702</v>
      </c>
      <c r="AG247" s="4">
        <f>Res_Lighting!Y246/SUM(Res_Lighting!$B$2:$Y$366)*1000</f>
        <v>0.16864532330028445</v>
      </c>
      <c r="AH247" s="8">
        <f t="shared" si="33"/>
        <v>2.4829995048263149</v>
      </c>
      <c r="AI247">
        <f t="shared" si="34"/>
        <v>9</v>
      </c>
      <c r="AJ247" t="str">
        <f t="shared" si="35"/>
        <v>No</v>
      </c>
      <c r="AK247" t="str">
        <f t="shared" si="29"/>
        <v>Off</v>
      </c>
      <c r="AL247" t="str">
        <f t="shared" si="30"/>
        <v>9Off</v>
      </c>
      <c r="AM247" s="9" t="str">
        <f t="shared" si="31"/>
        <v>S</v>
      </c>
      <c r="AN247" s="9">
        <f t="shared" si="32"/>
        <v>0.13023595569121532</v>
      </c>
    </row>
    <row r="248" spans="9:40" x14ac:dyDescent="0.25">
      <c r="I248" s="2">
        <f t="shared" si="36"/>
        <v>42981</v>
      </c>
      <c r="J248" s="4">
        <f>Res_Lighting!B247/SUM(Res_Lighting!$B$2:$Y$366)*1000</f>
        <v>0.11376899848889897</v>
      </c>
      <c r="K248" s="4">
        <f>Res_Lighting!C247/SUM(Res_Lighting!$B$2:$Y$366)*1000</f>
        <v>6.9557316005837561E-2</v>
      </c>
      <c r="L248" s="4">
        <f>Res_Lighting!D247/SUM(Res_Lighting!$B$2:$Y$366)*1000</f>
        <v>5.0179666797624978E-2</v>
      </c>
      <c r="M248" s="4">
        <f>Res_Lighting!E247/SUM(Res_Lighting!$B$2:$Y$366)*1000</f>
        <v>4.2832562583859708E-2</v>
      </c>
      <c r="N248" s="4">
        <f>Res_Lighting!F247/SUM(Res_Lighting!$B$2:$Y$366)*1000</f>
        <v>4.0336561265800257E-2</v>
      </c>
      <c r="O248" s="4">
        <f>Res_Lighting!G247/SUM(Res_Lighting!$B$2:$Y$366)*1000</f>
        <v>4.2061656113880866E-2</v>
      </c>
      <c r="P248" s="4">
        <f>Res_Lighting!H247/SUM(Res_Lighting!$B$2:$Y$366)*1000</f>
        <v>5.5037712524256231E-2</v>
      </c>
      <c r="Q248" s="4">
        <f>Res_Lighting!I247/SUM(Res_Lighting!$B$2:$Y$366)*1000</f>
        <v>9.6618213428999136E-2</v>
      </c>
      <c r="R248" s="4">
        <f>Res_Lighting!J247/SUM(Res_Lighting!$B$2:$Y$366)*1000</f>
        <v>0.12044853153729272</v>
      </c>
      <c r="S248" s="4">
        <f>Res_Lighting!K247/SUM(Res_Lighting!$B$2:$Y$366)*1000</f>
        <v>0.11260059760713528</v>
      </c>
      <c r="T248" s="4">
        <f>Res_Lighting!L247/SUM(Res_Lighting!$B$2:$Y$366)*1000</f>
        <v>0.10022308763251463</v>
      </c>
      <c r="U248" s="4">
        <f>Res_Lighting!M247/SUM(Res_Lighting!$B$2:$Y$366)*1000</f>
        <v>9.5371656828354454E-2</v>
      </c>
      <c r="V248" s="4">
        <f>Res_Lighting!N247/SUM(Res_Lighting!$B$2:$Y$366)*1000</f>
        <v>9.0283577015144306E-2</v>
      </c>
      <c r="W248" s="4">
        <f>Res_Lighting!O247/SUM(Res_Lighting!$B$2:$Y$366)*1000</f>
        <v>8.4424439389591835E-2</v>
      </c>
      <c r="X248" s="4">
        <f>Res_Lighting!P247/SUM(Res_Lighting!$B$2:$Y$366)*1000</f>
        <v>8.1267443993041061E-2</v>
      </c>
      <c r="Y248" s="4">
        <f>Res_Lighting!Q247/SUM(Res_Lighting!$B$2:$Y$366)*1000</f>
        <v>7.9756813885894992E-2</v>
      </c>
      <c r="Z248" s="4">
        <f>Res_Lighting!R247/SUM(Res_Lighting!$B$2:$Y$366)*1000</f>
        <v>8.2847168195053958E-2</v>
      </c>
      <c r="AA248" s="4">
        <f>Res_Lighting!S247/SUM(Res_Lighting!$B$2:$Y$366)*1000</f>
        <v>8.9605519085168936E-2</v>
      </c>
      <c r="AB248" s="4">
        <f>Res_Lighting!T247/SUM(Res_Lighting!$B$2:$Y$366)*1000</f>
        <v>0.10195343532179475</v>
      </c>
      <c r="AC248" s="4">
        <f>Res_Lighting!U247/SUM(Res_Lighting!$B$2:$Y$366)*1000</f>
        <v>0.13023595569121532</v>
      </c>
      <c r="AD248" s="4">
        <f>Res_Lighting!V247/SUM(Res_Lighting!$B$2:$Y$366)*1000</f>
        <v>0.18862334766447733</v>
      </c>
      <c r="AE248" s="4">
        <f>Res_Lighting!W247/SUM(Res_Lighting!$B$2:$Y$366)*1000</f>
        <v>0.22960434993776183</v>
      </c>
      <c r="AF248" s="4">
        <f>Res_Lighting!X247/SUM(Res_Lighting!$B$2:$Y$366)*1000</f>
        <v>0.21656204340776702</v>
      </c>
      <c r="AG248" s="4">
        <f>Res_Lighting!Y247/SUM(Res_Lighting!$B$2:$Y$366)*1000</f>
        <v>0.16864532330028445</v>
      </c>
      <c r="AH248" s="8">
        <f t="shared" si="33"/>
        <v>2.4828459777016509</v>
      </c>
      <c r="AI248">
        <f t="shared" si="34"/>
        <v>9</v>
      </c>
      <c r="AJ248" t="str">
        <f t="shared" si="35"/>
        <v>No</v>
      </c>
      <c r="AK248" t="str">
        <f t="shared" si="29"/>
        <v>Off</v>
      </c>
      <c r="AL248" t="str">
        <f t="shared" si="30"/>
        <v>9Off</v>
      </c>
      <c r="AM248" s="9" t="str">
        <f t="shared" si="31"/>
        <v>S</v>
      </c>
      <c r="AN248" s="9">
        <f t="shared" si="32"/>
        <v>0.13023595569121532</v>
      </c>
    </row>
    <row r="249" spans="9:40" x14ac:dyDescent="0.25">
      <c r="I249" s="2">
        <f t="shared" si="36"/>
        <v>42982</v>
      </c>
      <c r="J249" s="4">
        <f>Res_Lighting!B248/SUM(Res_Lighting!$B$2:$Y$366)*1000</f>
        <v>0.11376899848889897</v>
      </c>
      <c r="K249" s="4">
        <f>Res_Lighting!C248/SUM(Res_Lighting!$B$2:$Y$366)*1000</f>
        <v>6.9557316005837561E-2</v>
      </c>
      <c r="L249" s="4">
        <f>Res_Lighting!D248/SUM(Res_Lighting!$B$2:$Y$366)*1000</f>
        <v>5.0179666797624978E-2</v>
      </c>
      <c r="M249" s="4">
        <f>Res_Lighting!E248/SUM(Res_Lighting!$B$2:$Y$366)*1000</f>
        <v>4.2832562583859708E-2</v>
      </c>
      <c r="N249" s="4">
        <f>Res_Lighting!F248/SUM(Res_Lighting!$B$2:$Y$366)*1000</f>
        <v>4.0336561265800257E-2</v>
      </c>
      <c r="O249" s="4">
        <f>Res_Lighting!G248/SUM(Res_Lighting!$B$2:$Y$366)*1000</f>
        <v>4.2061656113880866E-2</v>
      </c>
      <c r="P249" s="4">
        <f>Res_Lighting!H248/SUM(Res_Lighting!$B$2:$Y$366)*1000</f>
        <v>5.5037712524256231E-2</v>
      </c>
      <c r="Q249" s="4">
        <f>Res_Lighting!I248/SUM(Res_Lighting!$B$2:$Y$366)*1000</f>
        <v>9.6618213428999136E-2</v>
      </c>
      <c r="R249" s="4">
        <f>Res_Lighting!J248/SUM(Res_Lighting!$B$2:$Y$366)*1000</f>
        <v>0.12044853153729272</v>
      </c>
      <c r="S249" s="4">
        <f>Res_Lighting!K248/SUM(Res_Lighting!$B$2:$Y$366)*1000</f>
        <v>0.11260059760713528</v>
      </c>
      <c r="T249" s="4">
        <f>Res_Lighting!L248/SUM(Res_Lighting!$B$2:$Y$366)*1000</f>
        <v>0.10022308763251463</v>
      </c>
      <c r="U249" s="4">
        <f>Res_Lighting!M248/SUM(Res_Lighting!$B$2:$Y$366)*1000</f>
        <v>9.5371656828354454E-2</v>
      </c>
      <c r="V249" s="4">
        <f>Res_Lighting!N248/SUM(Res_Lighting!$B$2:$Y$366)*1000</f>
        <v>9.0283577015144306E-2</v>
      </c>
      <c r="W249" s="4">
        <f>Res_Lighting!O248/SUM(Res_Lighting!$B$2:$Y$366)*1000</f>
        <v>8.4424439389591835E-2</v>
      </c>
      <c r="X249" s="4">
        <f>Res_Lighting!P248/SUM(Res_Lighting!$B$2:$Y$366)*1000</f>
        <v>8.1267443993041061E-2</v>
      </c>
      <c r="Y249" s="4">
        <f>Res_Lighting!Q248/SUM(Res_Lighting!$B$2:$Y$366)*1000</f>
        <v>7.9756813885894992E-2</v>
      </c>
      <c r="Z249" s="4">
        <f>Res_Lighting!R248/SUM(Res_Lighting!$B$2:$Y$366)*1000</f>
        <v>8.2847168195053958E-2</v>
      </c>
      <c r="AA249" s="4">
        <f>Res_Lighting!S248/SUM(Res_Lighting!$B$2:$Y$366)*1000</f>
        <v>8.9605519085168936E-2</v>
      </c>
      <c r="AB249" s="4">
        <f>Res_Lighting!T248/SUM(Res_Lighting!$B$2:$Y$366)*1000</f>
        <v>0.10195343532179475</v>
      </c>
      <c r="AC249" s="4">
        <f>Res_Lighting!U248/SUM(Res_Lighting!$B$2:$Y$366)*1000</f>
        <v>0.13023595569121532</v>
      </c>
      <c r="AD249" s="4">
        <f>Res_Lighting!V248/SUM(Res_Lighting!$B$2:$Y$366)*1000</f>
        <v>0.18862334766447733</v>
      </c>
      <c r="AE249" s="4">
        <f>Res_Lighting!W248/SUM(Res_Lighting!$B$2:$Y$366)*1000</f>
        <v>0.22960434993776183</v>
      </c>
      <c r="AF249" s="4">
        <f>Res_Lighting!X248/SUM(Res_Lighting!$B$2:$Y$366)*1000</f>
        <v>0.21656204340776702</v>
      </c>
      <c r="AG249" s="4">
        <f>Res_Lighting!Y248/SUM(Res_Lighting!$B$2:$Y$366)*1000</f>
        <v>0.16864532330028445</v>
      </c>
      <c r="AH249" s="8">
        <f t="shared" si="33"/>
        <v>2.4828459777016509</v>
      </c>
      <c r="AI249">
        <f t="shared" si="34"/>
        <v>9</v>
      </c>
      <c r="AJ249" t="str">
        <f t="shared" si="35"/>
        <v>Yes</v>
      </c>
      <c r="AK249" t="str">
        <f t="shared" si="29"/>
        <v>Off</v>
      </c>
      <c r="AL249" t="str">
        <f t="shared" si="30"/>
        <v>9Off</v>
      </c>
      <c r="AM249" s="9" t="str">
        <f t="shared" si="31"/>
        <v>S</v>
      </c>
      <c r="AN249" s="9">
        <f t="shared" si="32"/>
        <v>0.13023595569121532</v>
      </c>
    </row>
    <row r="250" spans="9:40" x14ac:dyDescent="0.25">
      <c r="I250" s="2">
        <f t="shared" si="36"/>
        <v>42983</v>
      </c>
      <c r="J250" s="4">
        <f>Res_Lighting!B249/SUM(Res_Lighting!$B$2:$Y$366)*1000</f>
        <v>0.11376899848889897</v>
      </c>
      <c r="K250" s="4">
        <f>Res_Lighting!C249/SUM(Res_Lighting!$B$2:$Y$366)*1000</f>
        <v>6.9651181073365251E-2</v>
      </c>
      <c r="L250" s="4">
        <f>Res_Lighting!D249/SUM(Res_Lighting!$B$2:$Y$366)*1000</f>
        <v>5.0247382432484729E-2</v>
      </c>
      <c r="M250" s="4">
        <f>Res_Lighting!E249/SUM(Res_Lighting!$B$2:$Y$366)*1000</f>
        <v>4.289036356886286E-2</v>
      </c>
      <c r="N250" s="4">
        <f>Res_Lighting!F249/SUM(Res_Lighting!$B$2:$Y$366)*1000</f>
        <v>4.0390993987826723E-2</v>
      </c>
      <c r="O250" s="4">
        <f>Res_Lighting!G249/SUM(Res_Lighting!$B$2:$Y$366)*1000</f>
        <v>4.2118416788647577E-2</v>
      </c>
      <c r="P250" s="4">
        <f>Res_Lighting!H249/SUM(Res_Lighting!$B$2:$Y$366)*1000</f>
        <v>5.51119839150934E-2</v>
      </c>
      <c r="Q250" s="4">
        <f>Res_Lighting!I249/SUM(Res_Lighting!$B$2:$Y$366)*1000</f>
        <v>9.6748596193152264E-2</v>
      </c>
      <c r="R250" s="4">
        <f>Res_Lighting!J249/SUM(Res_Lighting!$B$2:$Y$366)*1000</f>
        <v>0.12061107244881109</v>
      </c>
      <c r="S250" s="4">
        <f>Res_Lighting!K249/SUM(Res_Lighting!$B$2:$Y$366)*1000</f>
        <v>0.11275254801731444</v>
      </c>
      <c r="T250" s="4">
        <f>Res_Lighting!L249/SUM(Res_Lighting!$B$2:$Y$366)*1000</f>
        <v>0.10035833504326383</v>
      </c>
      <c r="U250" s="4">
        <f>Res_Lighting!M249/SUM(Res_Lighting!$B$2:$Y$366)*1000</f>
        <v>9.5500357409723402E-2</v>
      </c>
      <c r="V250" s="4">
        <f>Res_Lighting!N249/SUM(Res_Lighting!$B$2:$Y$366)*1000</f>
        <v>9.0405411417904383E-2</v>
      </c>
      <c r="W250" s="4">
        <f>Res_Lighting!O249/SUM(Res_Lighting!$B$2:$Y$366)*1000</f>
        <v>8.4538367099275535E-2</v>
      </c>
      <c r="X250" s="4">
        <f>Res_Lighting!P249/SUM(Res_Lighting!$B$2:$Y$366)*1000</f>
        <v>8.1377111452285308E-2</v>
      </c>
      <c r="Y250" s="4">
        <f>Res_Lighting!Q249/SUM(Res_Lighting!$B$2:$Y$366)*1000</f>
        <v>7.9864442804764721E-2</v>
      </c>
      <c r="Z250" s="4">
        <f>Res_Lighting!R249/SUM(Res_Lighting!$B$2:$Y$366)*1000</f>
        <v>8.2958967434640069E-2</v>
      </c>
      <c r="AA250" s="4">
        <f>Res_Lighting!S249/SUM(Res_Lighting!$B$2:$Y$366)*1000</f>
        <v>8.9726438473419559E-2</v>
      </c>
      <c r="AB250" s="4">
        <f>Res_Lighting!T249/SUM(Res_Lighting!$B$2:$Y$366)*1000</f>
        <v>0.10209101777380247</v>
      </c>
      <c r="AC250" s="4">
        <f>Res_Lighting!U249/SUM(Res_Lighting!$B$2:$Y$366)*1000</f>
        <v>0.13041170437557309</v>
      </c>
      <c r="AD250" s="4">
        <f>Res_Lighting!V249/SUM(Res_Lighting!$B$2:$Y$366)*1000</f>
        <v>0.18887788801023098</v>
      </c>
      <c r="AE250" s="4">
        <f>Res_Lighting!W249/SUM(Res_Lighting!$B$2:$Y$366)*1000</f>
        <v>0.22991419265523733</v>
      </c>
      <c r="AF250" s="4">
        <f>Res_Lighting!X249/SUM(Res_Lighting!$B$2:$Y$366)*1000</f>
        <v>0.21685428600704573</v>
      </c>
      <c r="AG250" s="4">
        <f>Res_Lighting!Y249/SUM(Res_Lighting!$B$2:$Y$366)*1000</f>
        <v>0.16887290402893809</v>
      </c>
      <c r="AH250" s="8">
        <f t="shared" si="33"/>
        <v>2.4860429609005621</v>
      </c>
      <c r="AI250">
        <f t="shared" si="34"/>
        <v>9</v>
      </c>
      <c r="AJ250" t="str">
        <f t="shared" si="35"/>
        <v>No</v>
      </c>
      <c r="AK250" t="str">
        <f t="shared" si="29"/>
        <v>On</v>
      </c>
      <c r="AL250" t="str">
        <f t="shared" si="30"/>
        <v>9On</v>
      </c>
      <c r="AM250" s="9" t="str">
        <f t="shared" si="31"/>
        <v>S</v>
      </c>
      <c r="AN250" s="9">
        <f t="shared" si="32"/>
        <v>0.13041170437557309</v>
      </c>
    </row>
    <row r="251" spans="9:40" x14ac:dyDescent="0.25">
      <c r="I251" s="2">
        <f t="shared" si="36"/>
        <v>42984</v>
      </c>
      <c r="J251" s="4">
        <f>Res_Lighting!B250/SUM(Res_Lighting!$B$2:$Y$366)*1000</f>
        <v>0.11392252561356292</v>
      </c>
      <c r="K251" s="4">
        <f>Res_Lighting!C250/SUM(Res_Lighting!$B$2:$Y$366)*1000</f>
        <v>6.9651181073365237E-2</v>
      </c>
      <c r="L251" s="4">
        <f>Res_Lighting!D250/SUM(Res_Lighting!$B$2:$Y$366)*1000</f>
        <v>5.0247382432484805E-2</v>
      </c>
      <c r="M251" s="4">
        <f>Res_Lighting!E250/SUM(Res_Lighting!$B$2:$Y$366)*1000</f>
        <v>4.2890363568862833E-2</v>
      </c>
      <c r="N251" s="4">
        <f>Res_Lighting!F250/SUM(Res_Lighting!$B$2:$Y$366)*1000</f>
        <v>4.0390993987826668E-2</v>
      </c>
      <c r="O251" s="4">
        <f>Res_Lighting!G250/SUM(Res_Lighting!$B$2:$Y$366)*1000</f>
        <v>4.2118416788647563E-2</v>
      </c>
      <c r="P251" s="4">
        <f>Res_Lighting!H250/SUM(Res_Lighting!$B$2:$Y$366)*1000</f>
        <v>5.5111983915093428E-2</v>
      </c>
      <c r="Q251" s="4">
        <f>Res_Lighting!I250/SUM(Res_Lighting!$B$2:$Y$366)*1000</f>
        <v>9.674859619315225E-2</v>
      </c>
      <c r="R251" s="4">
        <f>Res_Lighting!J250/SUM(Res_Lighting!$B$2:$Y$366)*1000</f>
        <v>0.1206110724488111</v>
      </c>
      <c r="S251" s="4">
        <f>Res_Lighting!K250/SUM(Res_Lighting!$B$2:$Y$366)*1000</f>
        <v>0.11275254801731446</v>
      </c>
      <c r="T251" s="4">
        <f>Res_Lighting!L250/SUM(Res_Lighting!$B$2:$Y$366)*1000</f>
        <v>0.10035833504326391</v>
      </c>
      <c r="U251" s="4">
        <f>Res_Lighting!M250/SUM(Res_Lighting!$B$2:$Y$366)*1000</f>
        <v>9.5500357409723471E-2</v>
      </c>
      <c r="V251" s="4">
        <f>Res_Lighting!N250/SUM(Res_Lighting!$B$2:$Y$366)*1000</f>
        <v>9.0405411417904313E-2</v>
      </c>
      <c r="W251" s="4">
        <f>Res_Lighting!O250/SUM(Res_Lighting!$B$2:$Y$366)*1000</f>
        <v>8.4538367099275591E-2</v>
      </c>
      <c r="X251" s="4">
        <f>Res_Lighting!P250/SUM(Res_Lighting!$B$2:$Y$366)*1000</f>
        <v>8.1377111452285239E-2</v>
      </c>
      <c r="Y251" s="4">
        <f>Res_Lighting!Q250/SUM(Res_Lighting!$B$2:$Y$366)*1000</f>
        <v>7.9864442804764763E-2</v>
      </c>
      <c r="Z251" s="4">
        <f>Res_Lighting!R250/SUM(Res_Lighting!$B$2:$Y$366)*1000</f>
        <v>8.2958967434640096E-2</v>
      </c>
      <c r="AA251" s="4">
        <f>Res_Lighting!S250/SUM(Res_Lighting!$B$2:$Y$366)*1000</f>
        <v>8.9726438473419545E-2</v>
      </c>
      <c r="AB251" s="4">
        <f>Res_Lighting!T250/SUM(Res_Lighting!$B$2:$Y$366)*1000</f>
        <v>0.10209101777380251</v>
      </c>
      <c r="AC251" s="4">
        <f>Res_Lighting!U250/SUM(Res_Lighting!$B$2:$Y$366)*1000</f>
        <v>0.13041170437557326</v>
      </c>
      <c r="AD251" s="4">
        <f>Res_Lighting!V250/SUM(Res_Lighting!$B$2:$Y$366)*1000</f>
        <v>0.18887788801023098</v>
      </c>
      <c r="AE251" s="4">
        <f>Res_Lighting!W250/SUM(Res_Lighting!$B$2:$Y$366)*1000</f>
        <v>0.2299141926552373</v>
      </c>
      <c r="AF251" s="4">
        <f>Res_Lighting!X250/SUM(Res_Lighting!$B$2:$Y$366)*1000</f>
        <v>0.21685428600704582</v>
      </c>
      <c r="AG251" s="4">
        <f>Res_Lighting!Y250/SUM(Res_Lighting!$B$2:$Y$366)*1000</f>
        <v>0.16887290402893815</v>
      </c>
      <c r="AH251" s="8">
        <f t="shared" si="33"/>
        <v>2.4861964880252265</v>
      </c>
      <c r="AI251">
        <f t="shared" si="34"/>
        <v>9</v>
      </c>
      <c r="AJ251" t="str">
        <f t="shared" si="35"/>
        <v>No</v>
      </c>
      <c r="AK251" t="str">
        <f t="shared" si="29"/>
        <v>On</v>
      </c>
      <c r="AL251" t="str">
        <f t="shared" si="30"/>
        <v>9On</v>
      </c>
      <c r="AM251" s="9" t="str">
        <f t="shared" si="31"/>
        <v>S</v>
      </c>
      <c r="AN251" s="9">
        <f t="shared" si="32"/>
        <v>0.13041170437557326</v>
      </c>
    </row>
    <row r="252" spans="9:40" x14ac:dyDescent="0.25">
      <c r="I252" s="2">
        <f t="shared" si="36"/>
        <v>42985</v>
      </c>
      <c r="J252" s="4">
        <f>Res_Lighting!B251/SUM(Res_Lighting!$B$2:$Y$366)*1000</f>
        <v>0.11392252561356296</v>
      </c>
      <c r="K252" s="4">
        <f>Res_Lighting!C251/SUM(Res_Lighting!$B$2:$Y$366)*1000</f>
        <v>6.9651181073365251E-2</v>
      </c>
      <c r="L252" s="4">
        <f>Res_Lighting!D251/SUM(Res_Lighting!$B$2:$Y$366)*1000</f>
        <v>5.0247382432484729E-2</v>
      </c>
      <c r="M252" s="4">
        <f>Res_Lighting!E251/SUM(Res_Lighting!$B$2:$Y$366)*1000</f>
        <v>4.289036356886286E-2</v>
      </c>
      <c r="N252" s="4">
        <f>Res_Lighting!F251/SUM(Res_Lighting!$B$2:$Y$366)*1000</f>
        <v>4.0390993987826723E-2</v>
      </c>
      <c r="O252" s="4">
        <f>Res_Lighting!G251/SUM(Res_Lighting!$B$2:$Y$366)*1000</f>
        <v>4.2118416788647577E-2</v>
      </c>
      <c r="P252" s="4">
        <f>Res_Lighting!H251/SUM(Res_Lighting!$B$2:$Y$366)*1000</f>
        <v>5.51119839150934E-2</v>
      </c>
      <c r="Q252" s="4">
        <f>Res_Lighting!I251/SUM(Res_Lighting!$B$2:$Y$366)*1000</f>
        <v>9.6748596193152264E-2</v>
      </c>
      <c r="R252" s="4">
        <f>Res_Lighting!J251/SUM(Res_Lighting!$B$2:$Y$366)*1000</f>
        <v>0.12061107244881109</v>
      </c>
      <c r="S252" s="4">
        <f>Res_Lighting!K251/SUM(Res_Lighting!$B$2:$Y$366)*1000</f>
        <v>0.11275254801731444</v>
      </c>
      <c r="T252" s="4">
        <f>Res_Lighting!L251/SUM(Res_Lighting!$B$2:$Y$366)*1000</f>
        <v>0.10035833504326383</v>
      </c>
      <c r="U252" s="4">
        <f>Res_Lighting!M251/SUM(Res_Lighting!$B$2:$Y$366)*1000</f>
        <v>9.5500357409723402E-2</v>
      </c>
      <c r="V252" s="4">
        <f>Res_Lighting!N251/SUM(Res_Lighting!$B$2:$Y$366)*1000</f>
        <v>9.0405411417904383E-2</v>
      </c>
      <c r="W252" s="4">
        <f>Res_Lighting!O251/SUM(Res_Lighting!$B$2:$Y$366)*1000</f>
        <v>8.4538367099275535E-2</v>
      </c>
      <c r="X252" s="4">
        <f>Res_Lighting!P251/SUM(Res_Lighting!$B$2:$Y$366)*1000</f>
        <v>8.1377111452285308E-2</v>
      </c>
      <c r="Y252" s="4">
        <f>Res_Lighting!Q251/SUM(Res_Lighting!$B$2:$Y$366)*1000</f>
        <v>7.9864442804764721E-2</v>
      </c>
      <c r="Z252" s="4">
        <f>Res_Lighting!R251/SUM(Res_Lighting!$B$2:$Y$366)*1000</f>
        <v>8.2958967434640069E-2</v>
      </c>
      <c r="AA252" s="4">
        <f>Res_Lighting!S251/SUM(Res_Lighting!$B$2:$Y$366)*1000</f>
        <v>8.9726438473419559E-2</v>
      </c>
      <c r="AB252" s="4">
        <f>Res_Lighting!T251/SUM(Res_Lighting!$B$2:$Y$366)*1000</f>
        <v>0.10209101777380247</v>
      </c>
      <c r="AC252" s="4">
        <f>Res_Lighting!U251/SUM(Res_Lighting!$B$2:$Y$366)*1000</f>
        <v>0.13041170437557309</v>
      </c>
      <c r="AD252" s="4">
        <f>Res_Lighting!V251/SUM(Res_Lighting!$B$2:$Y$366)*1000</f>
        <v>0.18887788801023098</v>
      </c>
      <c r="AE252" s="4">
        <f>Res_Lighting!W251/SUM(Res_Lighting!$B$2:$Y$366)*1000</f>
        <v>0.22991419265523733</v>
      </c>
      <c r="AF252" s="4">
        <f>Res_Lighting!X251/SUM(Res_Lighting!$B$2:$Y$366)*1000</f>
        <v>0.21685428600704573</v>
      </c>
      <c r="AG252" s="4">
        <f>Res_Lighting!Y251/SUM(Res_Lighting!$B$2:$Y$366)*1000</f>
        <v>0.16887290402893809</v>
      </c>
      <c r="AH252" s="8">
        <f t="shared" si="33"/>
        <v>2.4861964880252261</v>
      </c>
      <c r="AI252">
        <f t="shared" si="34"/>
        <v>9</v>
      </c>
      <c r="AJ252" t="str">
        <f t="shared" si="35"/>
        <v>No</v>
      </c>
      <c r="AK252" t="str">
        <f t="shared" si="29"/>
        <v>On</v>
      </c>
      <c r="AL252" t="str">
        <f t="shared" si="30"/>
        <v>9On</v>
      </c>
      <c r="AM252" s="9" t="str">
        <f t="shared" si="31"/>
        <v>S</v>
      </c>
      <c r="AN252" s="9">
        <f t="shared" si="32"/>
        <v>0.13041170437557309</v>
      </c>
    </row>
    <row r="253" spans="9:40" x14ac:dyDescent="0.25">
      <c r="I253" s="2">
        <f t="shared" si="36"/>
        <v>42986</v>
      </c>
      <c r="J253" s="4">
        <f>Res_Lighting!B252/SUM(Res_Lighting!$B$2:$Y$366)*1000</f>
        <v>0.11392252561356292</v>
      </c>
      <c r="K253" s="4">
        <f>Res_Lighting!C252/SUM(Res_Lighting!$B$2:$Y$366)*1000</f>
        <v>6.9651181073365251E-2</v>
      </c>
      <c r="L253" s="4">
        <f>Res_Lighting!D252/SUM(Res_Lighting!$B$2:$Y$366)*1000</f>
        <v>5.0247382432484729E-2</v>
      </c>
      <c r="M253" s="4">
        <f>Res_Lighting!E252/SUM(Res_Lighting!$B$2:$Y$366)*1000</f>
        <v>4.289036356886286E-2</v>
      </c>
      <c r="N253" s="4">
        <f>Res_Lighting!F252/SUM(Res_Lighting!$B$2:$Y$366)*1000</f>
        <v>4.0390993987826723E-2</v>
      </c>
      <c r="O253" s="4">
        <f>Res_Lighting!G252/SUM(Res_Lighting!$B$2:$Y$366)*1000</f>
        <v>4.2118416788647577E-2</v>
      </c>
      <c r="P253" s="4">
        <f>Res_Lighting!H252/SUM(Res_Lighting!$B$2:$Y$366)*1000</f>
        <v>5.51119839150934E-2</v>
      </c>
      <c r="Q253" s="4">
        <f>Res_Lighting!I252/SUM(Res_Lighting!$B$2:$Y$366)*1000</f>
        <v>9.6748596193152264E-2</v>
      </c>
      <c r="R253" s="4">
        <f>Res_Lighting!J252/SUM(Res_Lighting!$B$2:$Y$366)*1000</f>
        <v>0.12061107244881109</v>
      </c>
      <c r="S253" s="4">
        <f>Res_Lighting!K252/SUM(Res_Lighting!$B$2:$Y$366)*1000</f>
        <v>0.11275254801731444</v>
      </c>
      <c r="T253" s="4">
        <f>Res_Lighting!L252/SUM(Res_Lighting!$B$2:$Y$366)*1000</f>
        <v>0.10035833504326383</v>
      </c>
      <c r="U253" s="4">
        <f>Res_Lighting!M252/SUM(Res_Lighting!$B$2:$Y$366)*1000</f>
        <v>9.5500357409723402E-2</v>
      </c>
      <c r="V253" s="4">
        <f>Res_Lighting!N252/SUM(Res_Lighting!$B$2:$Y$366)*1000</f>
        <v>9.0405411417904383E-2</v>
      </c>
      <c r="W253" s="4">
        <f>Res_Lighting!O252/SUM(Res_Lighting!$B$2:$Y$366)*1000</f>
        <v>8.4538367099275535E-2</v>
      </c>
      <c r="X253" s="4">
        <f>Res_Lighting!P252/SUM(Res_Lighting!$B$2:$Y$366)*1000</f>
        <v>8.1377111452285308E-2</v>
      </c>
      <c r="Y253" s="4">
        <f>Res_Lighting!Q252/SUM(Res_Lighting!$B$2:$Y$366)*1000</f>
        <v>7.9864442804764721E-2</v>
      </c>
      <c r="Z253" s="4">
        <f>Res_Lighting!R252/SUM(Res_Lighting!$B$2:$Y$366)*1000</f>
        <v>8.2958967434640069E-2</v>
      </c>
      <c r="AA253" s="4">
        <f>Res_Lighting!S252/SUM(Res_Lighting!$B$2:$Y$366)*1000</f>
        <v>8.9726438473419559E-2</v>
      </c>
      <c r="AB253" s="4">
        <f>Res_Lighting!T252/SUM(Res_Lighting!$B$2:$Y$366)*1000</f>
        <v>0.10209101777380247</v>
      </c>
      <c r="AC253" s="4">
        <f>Res_Lighting!U252/SUM(Res_Lighting!$B$2:$Y$366)*1000</f>
        <v>0.13041170437557309</v>
      </c>
      <c r="AD253" s="4">
        <f>Res_Lighting!V252/SUM(Res_Lighting!$B$2:$Y$366)*1000</f>
        <v>0.18887788801023098</v>
      </c>
      <c r="AE253" s="4">
        <f>Res_Lighting!W252/SUM(Res_Lighting!$B$2:$Y$366)*1000</f>
        <v>0.22991419265523733</v>
      </c>
      <c r="AF253" s="4">
        <f>Res_Lighting!X252/SUM(Res_Lighting!$B$2:$Y$366)*1000</f>
        <v>0.21685428600704573</v>
      </c>
      <c r="AG253" s="4">
        <f>Res_Lighting!Y252/SUM(Res_Lighting!$B$2:$Y$366)*1000</f>
        <v>0.16887290402893809</v>
      </c>
      <c r="AH253" s="8">
        <f t="shared" si="33"/>
        <v>2.4861964880252261</v>
      </c>
      <c r="AI253">
        <f t="shared" si="34"/>
        <v>9</v>
      </c>
      <c r="AJ253" t="str">
        <f t="shared" si="35"/>
        <v>No</v>
      </c>
      <c r="AK253" t="str">
        <f t="shared" si="29"/>
        <v>On</v>
      </c>
      <c r="AL253" t="str">
        <f t="shared" si="30"/>
        <v>9On</v>
      </c>
      <c r="AM253" s="9" t="str">
        <f t="shared" si="31"/>
        <v>S</v>
      </c>
      <c r="AN253" s="9">
        <f t="shared" si="32"/>
        <v>0.13041170437557309</v>
      </c>
    </row>
    <row r="254" spans="9:40" x14ac:dyDescent="0.25">
      <c r="I254" s="2">
        <f t="shared" si="36"/>
        <v>42987</v>
      </c>
      <c r="J254" s="4">
        <f>Res_Lighting!B253/SUM(Res_Lighting!$B$2:$Y$366)*1000</f>
        <v>0.11392252561356292</v>
      </c>
      <c r="K254" s="4">
        <f>Res_Lighting!C253/SUM(Res_Lighting!$B$2:$Y$366)*1000</f>
        <v>6.9557316005837561E-2</v>
      </c>
      <c r="L254" s="4">
        <f>Res_Lighting!D253/SUM(Res_Lighting!$B$2:$Y$366)*1000</f>
        <v>5.0179666797624978E-2</v>
      </c>
      <c r="M254" s="4">
        <f>Res_Lighting!E253/SUM(Res_Lighting!$B$2:$Y$366)*1000</f>
        <v>4.2832562583859708E-2</v>
      </c>
      <c r="N254" s="4">
        <f>Res_Lighting!F253/SUM(Res_Lighting!$B$2:$Y$366)*1000</f>
        <v>4.0336561265800257E-2</v>
      </c>
      <c r="O254" s="4">
        <f>Res_Lighting!G253/SUM(Res_Lighting!$B$2:$Y$366)*1000</f>
        <v>4.2061656113880866E-2</v>
      </c>
      <c r="P254" s="4">
        <f>Res_Lighting!H253/SUM(Res_Lighting!$B$2:$Y$366)*1000</f>
        <v>5.5037712524256231E-2</v>
      </c>
      <c r="Q254" s="4">
        <f>Res_Lighting!I253/SUM(Res_Lighting!$B$2:$Y$366)*1000</f>
        <v>9.6618213428999136E-2</v>
      </c>
      <c r="R254" s="4">
        <f>Res_Lighting!J253/SUM(Res_Lighting!$B$2:$Y$366)*1000</f>
        <v>0.12044853153729272</v>
      </c>
      <c r="S254" s="4">
        <f>Res_Lighting!K253/SUM(Res_Lighting!$B$2:$Y$366)*1000</f>
        <v>0.11260059760713528</v>
      </c>
      <c r="T254" s="4">
        <f>Res_Lighting!L253/SUM(Res_Lighting!$B$2:$Y$366)*1000</f>
        <v>0.10022308763251463</v>
      </c>
      <c r="U254" s="4">
        <f>Res_Lighting!M253/SUM(Res_Lighting!$B$2:$Y$366)*1000</f>
        <v>9.5371656828354454E-2</v>
      </c>
      <c r="V254" s="4">
        <f>Res_Lighting!N253/SUM(Res_Lighting!$B$2:$Y$366)*1000</f>
        <v>9.0283577015144306E-2</v>
      </c>
      <c r="W254" s="4">
        <f>Res_Lighting!O253/SUM(Res_Lighting!$B$2:$Y$366)*1000</f>
        <v>8.4424439389591835E-2</v>
      </c>
      <c r="X254" s="4">
        <f>Res_Lighting!P253/SUM(Res_Lighting!$B$2:$Y$366)*1000</f>
        <v>8.1267443993041061E-2</v>
      </c>
      <c r="Y254" s="4">
        <f>Res_Lighting!Q253/SUM(Res_Lighting!$B$2:$Y$366)*1000</f>
        <v>7.9756813885894992E-2</v>
      </c>
      <c r="Z254" s="4">
        <f>Res_Lighting!R253/SUM(Res_Lighting!$B$2:$Y$366)*1000</f>
        <v>8.2847168195053958E-2</v>
      </c>
      <c r="AA254" s="4">
        <f>Res_Lighting!S253/SUM(Res_Lighting!$B$2:$Y$366)*1000</f>
        <v>8.9605519085168936E-2</v>
      </c>
      <c r="AB254" s="4">
        <f>Res_Lighting!T253/SUM(Res_Lighting!$B$2:$Y$366)*1000</f>
        <v>0.10195343532179475</v>
      </c>
      <c r="AC254" s="4">
        <f>Res_Lighting!U253/SUM(Res_Lighting!$B$2:$Y$366)*1000</f>
        <v>0.13023595569121532</v>
      </c>
      <c r="AD254" s="4">
        <f>Res_Lighting!V253/SUM(Res_Lighting!$B$2:$Y$366)*1000</f>
        <v>0.18862334766447733</v>
      </c>
      <c r="AE254" s="4">
        <f>Res_Lighting!W253/SUM(Res_Lighting!$B$2:$Y$366)*1000</f>
        <v>0.22960434993776183</v>
      </c>
      <c r="AF254" s="4">
        <f>Res_Lighting!X253/SUM(Res_Lighting!$B$2:$Y$366)*1000</f>
        <v>0.21656204340776702</v>
      </c>
      <c r="AG254" s="4">
        <f>Res_Lighting!Y253/SUM(Res_Lighting!$B$2:$Y$366)*1000</f>
        <v>0.16864532330028445</v>
      </c>
      <c r="AH254" s="8">
        <f t="shared" si="33"/>
        <v>2.4829995048263149</v>
      </c>
      <c r="AI254">
        <f t="shared" si="34"/>
        <v>9</v>
      </c>
      <c r="AJ254" t="str">
        <f t="shared" si="35"/>
        <v>No</v>
      </c>
      <c r="AK254" t="str">
        <f t="shared" si="29"/>
        <v>Off</v>
      </c>
      <c r="AL254" t="str">
        <f t="shared" si="30"/>
        <v>9Off</v>
      </c>
      <c r="AM254" s="9" t="str">
        <f t="shared" si="31"/>
        <v>S</v>
      </c>
      <c r="AN254" s="9">
        <f t="shared" si="32"/>
        <v>0.13023595569121532</v>
      </c>
    </row>
    <row r="255" spans="9:40" x14ac:dyDescent="0.25">
      <c r="I255" s="2">
        <f t="shared" si="36"/>
        <v>42988</v>
      </c>
      <c r="J255" s="4">
        <f>Res_Lighting!B254/SUM(Res_Lighting!$B$2:$Y$366)*1000</f>
        <v>0.11376899848889897</v>
      </c>
      <c r="K255" s="4">
        <f>Res_Lighting!C254/SUM(Res_Lighting!$B$2:$Y$366)*1000</f>
        <v>6.9557316005837561E-2</v>
      </c>
      <c r="L255" s="4">
        <f>Res_Lighting!D254/SUM(Res_Lighting!$B$2:$Y$366)*1000</f>
        <v>5.0179666797624978E-2</v>
      </c>
      <c r="M255" s="4">
        <f>Res_Lighting!E254/SUM(Res_Lighting!$B$2:$Y$366)*1000</f>
        <v>4.2832562583859708E-2</v>
      </c>
      <c r="N255" s="4">
        <f>Res_Lighting!F254/SUM(Res_Lighting!$B$2:$Y$366)*1000</f>
        <v>4.0336561265800257E-2</v>
      </c>
      <c r="O255" s="4">
        <f>Res_Lighting!G254/SUM(Res_Lighting!$B$2:$Y$366)*1000</f>
        <v>4.2061656113880866E-2</v>
      </c>
      <c r="P255" s="4">
        <f>Res_Lighting!H254/SUM(Res_Lighting!$B$2:$Y$366)*1000</f>
        <v>5.5037712524256231E-2</v>
      </c>
      <c r="Q255" s="4">
        <f>Res_Lighting!I254/SUM(Res_Lighting!$B$2:$Y$366)*1000</f>
        <v>9.6618213428999136E-2</v>
      </c>
      <c r="R255" s="4">
        <f>Res_Lighting!J254/SUM(Res_Lighting!$B$2:$Y$366)*1000</f>
        <v>0.12044853153729272</v>
      </c>
      <c r="S255" s="4">
        <f>Res_Lighting!K254/SUM(Res_Lighting!$B$2:$Y$366)*1000</f>
        <v>0.11260059760713528</v>
      </c>
      <c r="T255" s="4">
        <f>Res_Lighting!L254/SUM(Res_Lighting!$B$2:$Y$366)*1000</f>
        <v>0.10022308763251463</v>
      </c>
      <c r="U255" s="4">
        <f>Res_Lighting!M254/SUM(Res_Lighting!$B$2:$Y$366)*1000</f>
        <v>9.5371656828354454E-2</v>
      </c>
      <c r="V255" s="4">
        <f>Res_Lighting!N254/SUM(Res_Lighting!$B$2:$Y$366)*1000</f>
        <v>9.0283577015144306E-2</v>
      </c>
      <c r="W255" s="4">
        <f>Res_Lighting!O254/SUM(Res_Lighting!$B$2:$Y$366)*1000</f>
        <v>8.4424439389591835E-2</v>
      </c>
      <c r="X255" s="4">
        <f>Res_Lighting!P254/SUM(Res_Lighting!$B$2:$Y$366)*1000</f>
        <v>8.1267443993041061E-2</v>
      </c>
      <c r="Y255" s="4">
        <f>Res_Lighting!Q254/SUM(Res_Lighting!$B$2:$Y$366)*1000</f>
        <v>7.9756813885894992E-2</v>
      </c>
      <c r="Z255" s="4">
        <f>Res_Lighting!R254/SUM(Res_Lighting!$B$2:$Y$366)*1000</f>
        <v>8.2847168195053958E-2</v>
      </c>
      <c r="AA255" s="4">
        <f>Res_Lighting!S254/SUM(Res_Lighting!$B$2:$Y$366)*1000</f>
        <v>8.9605519085168936E-2</v>
      </c>
      <c r="AB255" s="4">
        <f>Res_Lighting!T254/SUM(Res_Lighting!$B$2:$Y$366)*1000</f>
        <v>0.10195343532179475</v>
      </c>
      <c r="AC255" s="4">
        <f>Res_Lighting!U254/SUM(Res_Lighting!$B$2:$Y$366)*1000</f>
        <v>0.13023595569121532</v>
      </c>
      <c r="AD255" s="4">
        <f>Res_Lighting!V254/SUM(Res_Lighting!$B$2:$Y$366)*1000</f>
        <v>0.18862334766447733</v>
      </c>
      <c r="AE255" s="4">
        <f>Res_Lighting!W254/SUM(Res_Lighting!$B$2:$Y$366)*1000</f>
        <v>0.22960434993776183</v>
      </c>
      <c r="AF255" s="4">
        <f>Res_Lighting!X254/SUM(Res_Lighting!$B$2:$Y$366)*1000</f>
        <v>0.21656204340776702</v>
      </c>
      <c r="AG255" s="4">
        <f>Res_Lighting!Y254/SUM(Res_Lighting!$B$2:$Y$366)*1000</f>
        <v>0.16864532330028445</v>
      </c>
      <c r="AH255" s="8">
        <f t="shared" si="33"/>
        <v>2.4828459777016509</v>
      </c>
      <c r="AI255">
        <f t="shared" si="34"/>
        <v>9</v>
      </c>
      <c r="AJ255" t="str">
        <f t="shared" si="35"/>
        <v>No</v>
      </c>
      <c r="AK255" t="str">
        <f t="shared" si="29"/>
        <v>Off</v>
      </c>
      <c r="AL255" t="str">
        <f t="shared" si="30"/>
        <v>9Off</v>
      </c>
      <c r="AM255" s="9" t="str">
        <f t="shared" si="31"/>
        <v>S</v>
      </c>
      <c r="AN255" s="9">
        <f t="shared" si="32"/>
        <v>0.13023595569121532</v>
      </c>
    </row>
    <row r="256" spans="9:40" x14ac:dyDescent="0.25">
      <c r="I256" s="2">
        <f t="shared" si="36"/>
        <v>42989</v>
      </c>
      <c r="J256" s="4">
        <f>Res_Lighting!B255/SUM(Res_Lighting!$B$2:$Y$366)*1000</f>
        <v>0.11376899848889897</v>
      </c>
      <c r="K256" s="4">
        <f>Res_Lighting!C255/SUM(Res_Lighting!$B$2:$Y$366)*1000</f>
        <v>6.9651181073365251E-2</v>
      </c>
      <c r="L256" s="4">
        <f>Res_Lighting!D255/SUM(Res_Lighting!$B$2:$Y$366)*1000</f>
        <v>5.0247382432484729E-2</v>
      </c>
      <c r="M256" s="4">
        <f>Res_Lighting!E255/SUM(Res_Lighting!$B$2:$Y$366)*1000</f>
        <v>4.289036356886286E-2</v>
      </c>
      <c r="N256" s="4">
        <f>Res_Lighting!F255/SUM(Res_Lighting!$B$2:$Y$366)*1000</f>
        <v>4.0390993987826723E-2</v>
      </c>
      <c r="O256" s="4">
        <f>Res_Lighting!G255/SUM(Res_Lighting!$B$2:$Y$366)*1000</f>
        <v>4.2118416788647577E-2</v>
      </c>
      <c r="P256" s="4">
        <f>Res_Lighting!H255/SUM(Res_Lighting!$B$2:$Y$366)*1000</f>
        <v>5.51119839150934E-2</v>
      </c>
      <c r="Q256" s="4">
        <f>Res_Lighting!I255/SUM(Res_Lighting!$B$2:$Y$366)*1000</f>
        <v>9.6748596193152264E-2</v>
      </c>
      <c r="R256" s="4">
        <f>Res_Lighting!J255/SUM(Res_Lighting!$B$2:$Y$366)*1000</f>
        <v>0.12061107244881109</v>
      </c>
      <c r="S256" s="4">
        <f>Res_Lighting!K255/SUM(Res_Lighting!$B$2:$Y$366)*1000</f>
        <v>0.11275254801731444</v>
      </c>
      <c r="T256" s="4">
        <f>Res_Lighting!L255/SUM(Res_Lighting!$B$2:$Y$366)*1000</f>
        <v>0.10035833504326383</v>
      </c>
      <c r="U256" s="4">
        <f>Res_Lighting!M255/SUM(Res_Lighting!$B$2:$Y$366)*1000</f>
        <v>9.5500357409723402E-2</v>
      </c>
      <c r="V256" s="4">
        <f>Res_Lighting!N255/SUM(Res_Lighting!$B$2:$Y$366)*1000</f>
        <v>9.0405411417904383E-2</v>
      </c>
      <c r="W256" s="4">
        <f>Res_Lighting!O255/SUM(Res_Lighting!$B$2:$Y$366)*1000</f>
        <v>8.4538367099275535E-2</v>
      </c>
      <c r="X256" s="4">
        <f>Res_Lighting!P255/SUM(Res_Lighting!$B$2:$Y$366)*1000</f>
        <v>8.1377111452285308E-2</v>
      </c>
      <c r="Y256" s="4">
        <f>Res_Lighting!Q255/SUM(Res_Lighting!$B$2:$Y$366)*1000</f>
        <v>7.9864442804764721E-2</v>
      </c>
      <c r="Z256" s="4">
        <f>Res_Lighting!R255/SUM(Res_Lighting!$B$2:$Y$366)*1000</f>
        <v>8.2958967434640069E-2</v>
      </c>
      <c r="AA256" s="4">
        <f>Res_Lighting!S255/SUM(Res_Lighting!$B$2:$Y$366)*1000</f>
        <v>8.9726438473419559E-2</v>
      </c>
      <c r="AB256" s="4">
        <f>Res_Lighting!T255/SUM(Res_Lighting!$B$2:$Y$366)*1000</f>
        <v>0.10209101777380247</v>
      </c>
      <c r="AC256" s="4">
        <f>Res_Lighting!U255/SUM(Res_Lighting!$B$2:$Y$366)*1000</f>
        <v>0.13041170437557309</v>
      </c>
      <c r="AD256" s="4">
        <f>Res_Lighting!V255/SUM(Res_Lighting!$B$2:$Y$366)*1000</f>
        <v>0.18887788801023098</v>
      </c>
      <c r="AE256" s="4">
        <f>Res_Lighting!W255/SUM(Res_Lighting!$B$2:$Y$366)*1000</f>
        <v>0.22991419265523733</v>
      </c>
      <c r="AF256" s="4">
        <f>Res_Lighting!X255/SUM(Res_Lighting!$B$2:$Y$366)*1000</f>
        <v>0.21685428600704573</v>
      </c>
      <c r="AG256" s="4">
        <f>Res_Lighting!Y255/SUM(Res_Lighting!$B$2:$Y$366)*1000</f>
        <v>0.16887290402893809</v>
      </c>
      <c r="AH256" s="8">
        <f t="shared" si="33"/>
        <v>2.4860429609005621</v>
      </c>
      <c r="AI256">
        <f t="shared" si="34"/>
        <v>9</v>
      </c>
      <c r="AJ256" t="str">
        <f t="shared" si="35"/>
        <v>No</v>
      </c>
      <c r="AK256" t="str">
        <f t="shared" si="29"/>
        <v>On</v>
      </c>
      <c r="AL256" t="str">
        <f t="shared" si="30"/>
        <v>9On</v>
      </c>
      <c r="AM256" s="9" t="str">
        <f t="shared" si="31"/>
        <v>S</v>
      </c>
      <c r="AN256" s="9">
        <f t="shared" si="32"/>
        <v>0.13041170437557309</v>
      </c>
    </row>
    <row r="257" spans="9:40" x14ac:dyDescent="0.25">
      <c r="I257" s="2">
        <f t="shared" si="36"/>
        <v>42990</v>
      </c>
      <c r="J257" s="4">
        <f>Res_Lighting!B256/SUM(Res_Lighting!$B$2:$Y$366)*1000</f>
        <v>0.11392252561356292</v>
      </c>
      <c r="K257" s="4">
        <f>Res_Lighting!C256/SUM(Res_Lighting!$B$2:$Y$366)*1000</f>
        <v>6.9651181073365251E-2</v>
      </c>
      <c r="L257" s="4">
        <f>Res_Lighting!D256/SUM(Res_Lighting!$B$2:$Y$366)*1000</f>
        <v>5.0247382432484729E-2</v>
      </c>
      <c r="M257" s="4">
        <f>Res_Lighting!E256/SUM(Res_Lighting!$B$2:$Y$366)*1000</f>
        <v>4.289036356886286E-2</v>
      </c>
      <c r="N257" s="4">
        <f>Res_Lighting!F256/SUM(Res_Lighting!$B$2:$Y$366)*1000</f>
        <v>4.0390993987826723E-2</v>
      </c>
      <c r="O257" s="4">
        <f>Res_Lighting!G256/SUM(Res_Lighting!$B$2:$Y$366)*1000</f>
        <v>4.2118416788647577E-2</v>
      </c>
      <c r="P257" s="4">
        <f>Res_Lighting!H256/SUM(Res_Lighting!$B$2:$Y$366)*1000</f>
        <v>5.51119839150934E-2</v>
      </c>
      <c r="Q257" s="4">
        <f>Res_Lighting!I256/SUM(Res_Lighting!$B$2:$Y$366)*1000</f>
        <v>9.6748596193152264E-2</v>
      </c>
      <c r="R257" s="4">
        <f>Res_Lighting!J256/SUM(Res_Lighting!$B$2:$Y$366)*1000</f>
        <v>0.12061107244881109</v>
      </c>
      <c r="S257" s="4">
        <f>Res_Lighting!K256/SUM(Res_Lighting!$B$2:$Y$366)*1000</f>
        <v>0.11275254801731444</v>
      </c>
      <c r="T257" s="4">
        <f>Res_Lighting!L256/SUM(Res_Lighting!$B$2:$Y$366)*1000</f>
        <v>0.10035833504326383</v>
      </c>
      <c r="U257" s="4">
        <f>Res_Lighting!M256/SUM(Res_Lighting!$B$2:$Y$366)*1000</f>
        <v>9.5500357409723402E-2</v>
      </c>
      <c r="V257" s="4">
        <f>Res_Lighting!N256/SUM(Res_Lighting!$B$2:$Y$366)*1000</f>
        <v>9.0405411417904383E-2</v>
      </c>
      <c r="W257" s="4">
        <f>Res_Lighting!O256/SUM(Res_Lighting!$B$2:$Y$366)*1000</f>
        <v>8.4538367099275535E-2</v>
      </c>
      <c r="X257" s="4">
        <f>Res_Lighting!P256/SUM(Res_Lighting!$B$2:$Y$366)*1000</f>
        <v>8.1377111452285308E-2</v>
      </c>
      <c r="Y257" s="4">
        <f>Res_Lighting!Q256/SUM(Res_Lighting!$B$2:$Y$366)*1000</f>
        <v>7.9864442804764721E-2</v>
      </c>
      <c r="Z257" s="4">
        <f>Res_Lighting!R256/SUM(Res_Lighting!$B$2:$Y$366)*1000</f>
        <v>8.2958967434640069E-2</v>
      </c>
      <c r="AA257" s="4">
        <f>Res_Lighting!S256/SUM(Res_Lighting!$B$2:$Y$366)*1000</f>
        <v>8.9726438473419559E-2</v>
      </c>
      <c r="AB257" s="4">
        <f>Res_Lighting!T256/SUM(Res_Lighting!$B$2:$Y$366)*1000</f>
        <v>0.10209101777380247</v>
      </c>
      <c r="AC257" s="4">
        <f>Res_Lighting!U256/SUM(Res_Lighting!$B$2:$Y$366)*1000</f>
        <v>0.13041170437557309</v>
      </c>
      <c r="AD257" s="4">
        <f>Res_Lighting!V256/SUM(Res_Lighting!$B$2:$Y$366)*1000</f>
        <v>0.18887788801023098</v>
      </c>
      <c r="AE257" s="4">
        <f>Res_Lighting!W256/SUM(Res_Lighting!$B$2:$Y$366)*1000</f>
        <v>0.22991419265523733</v>
      </c>
      <c r="AF257" s="4">
        <f>Res_Lighting!X256/SUM(Res_Lighting!$B$2:$Y$366)*1000</f>
        <v>0.21685428600704573</v>
      </c>
      <c r="AG257" s="4">
        <f>Res_Lighting!Y256/SUM(Res_Lighting!$B$2:$Y$366)*1000</f>
        <v>0.16887290402893809</v>
      </c>
      <c r="AH257" s="8">
        <f t="shared" si="33"/>
        <v>2.4861964880252261</v>
      </c>
      <c r="AI257">
        <f t="shared" si="34"/>
        <v>9</v>
      </c>
      <c r="AJ257" t="str">
        <f t="shared" si="35"/>
        <v>No</v>
      </c>
      <c r="AK257" t="str">
        <f t="shared" si="29"/>
        <v>On</v>
      </c>
      <c r="AL257" t="str">
        <f t="shared" si="30"/>
        <v>9On</v>
      </c>
      <c r="AM257" s="9" t="str">
        <f t="shared" si="31"/>
        <v>S</v>
      </c>
      <c r="AN257" s="9">
        <f t="shared" si="32"/>
        <v>0.13041170437557309</v>
      </c>
    </row>
    <row r="258" spans="9:40" x14ac:dyDescent="0.25">
      <c r="I258" s="2">
        <f t="shared" si="36"/>
        <v>42991</v>
      </c>
      <c r="J258" s="4">
        <f>Res_Lighting!B257/SUM(Res_Lighting!$B$2:$Y$366)*1000</f>
        <v>0.11392252561356292</v>
      </c>
      <c r="K258" s="4">
        <f>Res_Lighting!C257/SUM(Res_Lighting!$B$2:$Y$366)*1000</f>
        <v>6.9651181073365251E-2</v>
      </c>
      <c r="L258" s="4">
        <f>Res_Lighting!D257/SUM(Res_Lighting!$B$2:$Y$366)*1000</f>
        <v>5.0247382432484729E-2</v>
      </c>
      <c r="M258" s="4">
        <f>Res_Lighting!E257/SUM(Res_Lighting!$B$2:$Y$366)*1000</f>
        <v>4.289036356886286E-2</v>
      </c>
      <c r="N258" s="4">
        <f>Res_Lighting!F257/SUM(Res_Lighting!$B$2:$Y$366)*1000</f>
        <v>4.0390993987826723E-2</v>
      </c>
      <c r="O258" s="4">
        <f>Res_Lighting!G257/SUM(Res_Lighting!$B$2:$Y$366)*1000</f>
        <v>4.2118416788647577E-2</v>
      </c>
      <c r="P258" s="4">
        <f>Res_Lighting!H257/SUM(Res_Lighting!$B$2:$Y$366)*1000</f>
        <v>5.51119839150934E-2</v>
      </c>
      <c r="Q258" s="4">
        <f>Res_Lighting!I257/SUM(Res_Lighting!$B$2:$Y$366)*1000</f>
        <v>9.6748596193152264E-2</v>
      </c>
      <c r="R258" s="4">
        <f>Res_Lighting!J257/SUM(Res_Lighting!$B$2:$Y$366)*1000</f>
        <v>0.12061107244881109</v>
      </c>
      <c r="S258" s="4">
        <f>Res_Lighting!K257/SUM(Res_Lighting!$B$2:$Y$366)*1000</f>
        <v>0.11275254801731444</v>
      </c>
      <c r="T258" s="4">
        <f>Res_Lighting!L257/SUM(Res_Lighting!$B$2:$Y$366)*1000</f>
        <v>0.10035833504326383</v>
      </c>
      <c r="U258" s="4">
        <f>Res_Lighting!M257/SUM(Res_Lighting!$B$2:$Y$366)*1000</f>
        <v>9.5500357409723402E-2</v>
      </c>
      <c r="V258" s="4">
        <f>Res_Lighting!N257/SUM(Res_Lighting!$B$2:$Y$366)*1000</f>
        <v>9.0405411417904383E-2</v>
      </c>
      <c r="W258" s="4">
        <f>Res_Lighting!O257/SUM(Res_Lighting!$B$2:$Y$366)*1000</f>
        <v>8.4538367099275535E-2</v>
      </c>
      <c r="X258" s="4">
        <f>Res_Lighting!P257/SUM(Res_Lighting!$B$2:$Y$366)*1000</f>
        <v>8.1377111452285308E-2</v>
      </c>
      <c r="Y258" s="4">
        <f>Res_Lighting!Q257/SUM(Res_Lighting!$B$2:$Y$366)*1000</f>
        <v>7.9864442804764721E-2</v>
      </c>
      <c r="Z258" s="4">
        <f>Res_Lighting!R257/SUM(Res_Lighting!$B$2:$Y$366)*1000</f>
        <v>8.2958967434640069E-2</v>
      </c>
      <c r="AA258" s="4">
        <f>Res_Lighting!S257/SUM(Res_Lighting!$B$2:$Y$366)*1000</f>
        <v>8.9726438473419559E-2</v>
      </c>
      <c r="AB258" s="4">
        <f>Res_Lighting!T257/SUM(Res_Lighting!$B$2:$Y$366)*1000</f>
        <v>0.10209101777380247</v>
      </c>
      <c r="AC258" s="4">
        <f>Res_Lighting!U257/SUM(Res_Lighting!$B$2:$Y$366)*1000</f>
        <v>0.13041170437557309</v>
      </c>
      <c r="AD258" s="4">
        <f>Res_Lighting!V257/SUM(Res_Lighting!$B$2:$Y$366)*1000</f>
        <v>0.18887788801023098</v>
      </c>
      <c r="AE258" s="4">
        <f>Res_Lighting!W257/SUM(Res_Lighting!$B$2:$Y$366)*1000</f>
        <v>0.22991419265523733</v>
      </c>
      <c r="AF258" s="4">
        <f>Res_Lighting!X257/SUM(Res_Lighting!$B$2:$Y$366)*1000</f>
        <v>0.21685428600704573</v>
      </c>
      <c r="AG258" s="4">
        <f>Res_Lighting!Y257/SUM(Res_Lighting!$B$2:$Y$366)*1000</f>
        <v>0.16887290402893809</v>
      </c>
      <c r="AH258" s="8">
        <f t="shared" si="33"/>
        <v>2.4861964880252261</v>
      </c>
      <c r="AI258">
        <f t="shared" si="34"/>
        <v>9</v>
      </c>
      <c r="AJ258" t="str">
        <f t="shared" si="35"/>
        <v>No</v>
      </c>
      <c r="AK258" t="str">
        <f t="shared" si="29"/>
        <v>On</v>
      </c>
      <c r="AL258" t="str">
        <f t="shared" si="30"/>
        <v>9On</v>
      </c>
      <c r="AM258" s="9" t="str">
        <f t="shared" si="31"/>
        <v>S</v>
      </c>
      <c r="AN258" s="9">
        <f t="shared" si="32"/>
        <v>0.13041170437557309</v>
      </c>
    </row>
    <row r="259" spans="9:40" x14ac:dyDescent="0.25">
      <c r="I259" s="2">
        <f t="shared" si="36"/>
        <v>42992</v>
      </c>
      <c r="J259" s="4">
        <f>Res_Lighting!B258/SUM(Res_Lighting!$B$2:$Y$366)*1000</f>
        <v>0.11392252561356292</v>
      </c>
      <c r="K259" s="4">
        <f>Res_Lighting!C258/SUM(Res_Lighting!$B$2:$Y$366)*1000</f>
        <v>6.9651181073365251E-2</v>
      </c>
      <c r="L259" s="4">
        <f>Res_Lighting!D258/SUM(Res_Lighting!$B$2:$Y$366)*1000</f>
        <v>5.0247382432484729E-2</v>
      </c>
      <c r="M259" s="4">
        <f>Res_Lighting!E258/SUM(Res_Lighting!$B$2:$Y$366)*1000</f>
        <v>4.289036356886286E-2</v>
      </c>
      <c r="N259" s="4">
        <f>Res_Lighting!F258/SUM(Res_Lighting!$B$2:$Y$366)*1000</f>
        <v>4.0390993987826723E-2</v>
      </c>
      <c r="O259" s="4">
        <f>Res_Lighting!G258/SUM(Res_Lighting!$B$2:$Y$366)*1000</f>
        <v>4.2118416788647577E-2</v>
      </c>
      <c r="P259" s="4">
        <f>Res_Lighting!H258/SUM(Res_Lighting!$B$2:$Y$366)*1000</f>
        <v>5.51119839150934E-2</v>
      </c>
      <c r="Q259" s="4">
        <f>Res_Lighting!I258/SUM(Res_Lighting!$B$2:$Y$366)*1000</f>
        <v>9.6748596193152264E-2</v>
      </c>
      <c r="R259" s="4">
        <f>Res_Lighting!J258/SUM(Res_Lighting!$B$2:$Y$366)*1000</f>
        <v>0.12061107244881109</v>
      </c>
      <c r="S259" s="4">
        <f>Res_Lighting!K258/SUM(Res_Lighting!$B$2:$Y$366)*1000</f>
        <v>0.11275254801731444</v>
      </c>
      <c r="T259" s="4">
        <f>Res_Lighting!L258/SUM(Res_Lighting!$B$2:$Y$366)*1000</f>
        <v>0.10035833504326383</v>
      </c>
      <c r="U259" s="4">
        <f>Res_Lighting!M258/SUM(Res_Lighting!$B$2:$Y$366)*1000</f>
        <v>9.5500357409723402E-2</v>
      </c>
      <c r="V259" s="4">
        <f>Res_Lighting!N258/SUM(Res_Lighting!$B$2:$Y$366)*1000</f>
        <v>9.0405411417904383E-2</v>
      </c>
      <c r="W259" s="4">
        <f>Res_Lighting!O258/SUM(Res_Lighting!$B$2:$Y$366)*1000</f>
        <v>8.4538367099275535E-2</v>
      </c>
      <c r="X259" s="4">
        <f>Res_Lighting!P258/SUM(Res_Lighting!$B$2:$Y$366)*1000</f>
        <v>8.1377111452285308E-2</v>
      </c>
      <c r="Y259" s="4">
        <f>Res_Lighting!Q258/SUM(Res_Lighting!$B$2:$Y$366)*1000</f>
        <v>7.9864442804764721E-2</v>
      </c>
      <c r="Z259" s="4">
        <f>Res_Lighting!R258/SUM(Res_Lighting!$B$2:$Y$366)*1000</f>
        <v>8.2958967434640069E-2</v>
      </c>
      <c r="AA259" s="4">
        <f>Res_Lighting!S258/SUM(Res_Lighting!$B$2:$Y$366)*1000</f>
        <v>8.9726438473419559E-2</v>
      </c>
      <c r="AB259" s="4">
        <f>Res_Lighting!T258/SUM(Res_Lighting!$B$2:$Y$366)*1000</f>
        <v>0.10209101777380247</v>
      </c>
      <c r="AC259" s="4">
        <f>Res_Lighting!U258/SUM(Res_Lighting!$B$2:$Y$366)*1000</f>
        <v>0.13041170437557309</v>
      </c>
      <c r="AD259" s="4">
        <f>Res_Lighting!V258/SUM(Res_Lighting!$B$2:$Y$366)*1000</f>
        <v>0.18887788801023098</v>
      </c>
      <c r="AE259" s="4">
        <f>Res_Lighting!W258/SUM(Res_Lighting!$B$2:$Y$366)*1000</f>
        <v>0.22991419265523733</v>
      </c>
      <c r="AF259" s="4">
        <f>Res_Lighting!X258/SUM(Res_Lighting!$B$2:$Y$366)*1000</f>
        <v>0.21685428600704573</v>
      </c>
      <c r="AG259" s="4">
        <f>Res_Lighting!Y258/SUM(Res_Lighting!$B$2:$Y$366)*1000</f>
        <v>0.16887290402893809</v>
      </c>
      <c r="AH259" s="8">
        <f t="shared" si="33"/>
        <v>2.4861964880252261</v>
      </c>
      <c r="AI259">
        <f t="shared" si="34"/>
        <v>9</v>
      </c>
      <c r="AJ259" t="str">
        <f t="shared" si="35"/>
        <v>No</v>
      </c>
      <c r="AK259" t="str">
        <f t="shared" ref="AK259:AK322" si="37">IF(OR(WEEKDAY(I259)=1,WEEKDAY(I259)=7,AJ259="Yes"),"Off","On")</f>
        <v>On</v>
      </c>
      <c r="AL259" t="str">
        <f t="shared" ref="AL259:AL322" si="38">AI259&amp;AK259</f>
        <v>9On</v>
      </c>
      <c r="AM259" s="9" t="str">
        <f t="shared" ref="AM259:AM322" si="39">IF(AND(AI259&gt;4,AI259&lt;10),"S","W")</f>
        <v>S</v>
      </c>
      <c r="AN259" s="9">
        <f t="shared" ref="AN259:AN322" si="40">IF(AM259="W",MAX(R259:S259,Y259:AC259),MAX(Y259:AC259))</f>
        <v>0.13041170437557309</v>
      </c>
    </row>
    <row r="260" spans="9:40" x14ac:dyDescent="0.25">
      <c r="I260" s="2">
        <f t="shared" si="36"/>
        <v>42993</v>
      </c>
      <c r="J260" s="4">
        <f>Res_Lighting!B259/SUM(Res_Lighting!$B$2:$Y$366)*1000</f>
        <v>0.11392252561356292</v>
      </c>
      <c r="K260" s="4">
        <f>Res_Lighting!C259/SUM(Res_Lighting!$B$2:$Y$366)*1000</f>
        <v>6.9651181073365251E-2</v>
      </c>
      <c r="L260" s="4">
        <f>Res_Lighting!D259/SUM(Res_Lighting!$B$2:$Y$366)*1000</f>
        <v>5.0247382432484729E-2</v>
      </c>
      <c r="M260" s="4">
        <f>Res_Lighting!E259/SUM(Res_Lighting!$B$2:$Y$366)*1000</f>
        <v>4.289036356886286E-2</v>
      </c>
      <c r="N260" s="4">
        <f>Res_Lighting!F259/SUM(Res_Lighting!$B$2:$Y$366)*1000</f>
        <v>4.0390993987826723E-2</v>
      </c>
      <c r="O260" s="4">
        <f>Res_Lighting!G259/SUM(Res_Lighting!$B$2:$Y$366)*1000</f>
        <v>4.2118416788647577E-2</v>
      </c>
      <c r="P260" s="4">
        <f>Res_Lighting!H259/SUM(Res_Lighting!$B$2:$Y$366)*1000</f>
        <v>5.51119839150934E-2</v>
      </c>
      <c r="Q260" s="4">
        <f>Res_Lighting!I259/SUM(Res_Lighting!$B$2:$Y$366)*1000</f>
        <v>9.6748596193152264E-2</v>
      </c>
      <c r="R260" s="4">
        <f>Res_Lighting!J259/SUM(Res_Lighting!$B$2:$Y$366)*1000</f>
        <v>0.12061107244881109</v>
      </c>
      <c r="S260" s="4">
        <f>Res_Lighting!K259/SUM(Res_Lighting!$B$2:$Y$366)*1000</f>
        <v>0.11275254801731444</v>
      </c>
      <c r="T260" s="4">
        <f>Res_Lighting!L259/SUM(Res_Lighting!$B$2:$Y$366)*1000</f>
        <v>0.10035833504326383</v>
      </c>
      <c r="U260" s="4">
        <f>Res_Lighting!M259/SUM(Res_Lighting!$B$2:$Y$366)*1000</f>
        <v>9.5500357409723402E-2</v>
      </c>
      <c r="V260" s="4">
        <f>Res_Lighting!N259/SUM(Res_Lighting!$B$2:$Y$366)*1000</f>
        <v>9.0405411417904383E-2</v>
      </c>
      <c r="W260" s="4">
        <f>Res_Lighting!O259/SUM(Res_Lighting!$B$2:$Y$366)*1000</f>
        <v>8.4538367099275535E-2</v>
      </c>
      <c r="X260" s="4">
        <f>Res_Lighting!P259/SUM(Res_Lighting!$B$2:$Y$366)*1000</f>
        <v>8.1377111452285308E-2</v>
      </c>
      <c r="Y260" s="4">
        <f>Res_Lighting!Q259/SUM(Res_Lighting!$B$2:$Y$366)*1000</f>
        <v>7.9864442804764721E-2</v>
      </c>
      <c r="Z260" s="4">
        <f>Res_Lighting!R259/SUM(Res_Lighting!$B$2:$Y$366)*1000</f>
        <v>8.2958967434640069E-2</v>
      </c>
      <c r="AA260" s="4">
        <f>Res_Lighting!S259/SUM(Res_Lighting!$B$2:$Y$366)*1000</f>
        <v>8.9726438473419559E-2</v>
      </c>
      <c r="AB260" s="4">
        <f>Res_Lighting!T259/SUM(Res_Lighting!$B$2:$Y$366)*1000</f>
        <v>0.10209101777380247</v>
      </c>
      <c r="AC260" s="4">
        <f>Res_Lighting!U259/SUM(Res_Lighting!$B$2:$Y$366)*1000</f>
        <v>0.13041170437557309</v>
      </c>
      <c r="AD260" s="4">
        <f>Res_Lighting!V259/SUM(Res_Lighting!$B$2:$Y$366)*1000</f>
        <v>0.18887788801023098</v>
      </c>
      <c r="AE260" s="4">
        <f>Res_Lighting!W259/SUM(Res_Lighting!$B$2:$Y$366)*1000</f>
        <v>0.22991419265523733</v>
      </c>
      <c r="AF260" s="4">
        <f>Res_Lighting!X259/SUM(Res_Lighting!$B$2:$Y$366)*1000</f>
        <v>0.21685428600704573</v>
      </c>
      <c r="AG260" s="4">
        <f>Res_Lighting!Y259/SUM(Res_Lighting!$B$2:$Y$366)*1000</f>
        <v>0.16887290402893809</v>
      </c>
      <c r="AH260" s="8">
        <f t="shared" ref="AH260:AH323" si="41">SUM(J260:AG260)</f>
        <v>2.4861964880252261</v>
      </c>
      <c r="AI260">
        <f t="shared" ref="AI260:AI323" si="42">MONTH(I260)</f>
        <v>9</v>
      </c>
      <c r="AJ260" t="str">
        <f t="shared" ref="AJ260:AJ323" si="43">IF(OR(I260=DATE(2017,1,2),I260=DATE(2017,2,20),I260=DATE(2017,5,29),I260=DATE(2017,7,4),I260=DATE(2017,7,24),I260=DATE(2017,9,4),I260=DATE(2015,11,23),I260=DATE(2017,12,25)),"Yes","No")</f>
        <v>No</v>
      </c>
      <c r="AK260" t="str">
        <f t="shared" si="37"/>
        <v>On</v>
      </c>
      <c r="AL260" t="str">
        <f t="shared" si="38"/>
        <v>9On</v>
      </c>
      <c r="AM260" s="9" t="str">
        <f t="shared" si="39"/>
        <v>S</v>
      </c>
      <c r="AN260" s="9">
        <f t="shared" si="40"/>
        <v>0.13041170437557309</v>
      </c>
    </row>
    <row r="261" spans="9:40" x14ac:dyDescent="0.25">
      <c r="I261" s="2">
        <f t="shared" ref="I261:I324" si="44">I260+1</f>
        <v>42994</v>
      </c>
      <c r="J261" s="4">
        <f>Res_Lighting!B260/SUM(Res_Lighting!$B$2:$Y$366)*1000</f>
        <v>0.11392252561356292</v>
      </c>
      <c r="K261" s="4">
        <f>Res_Lighting!C260/SUM(Res_Lighting!$B$2:$Y$366)*1000</f>
        <v>6.9557316005837561E-2</v>
      </c>
      <c r="L261" s="4">
        <f>Res_Lighting!D260/SUM(Res_Lighting!$B$2:$Y$366)*1000</f>
        <v>5.0179666797624978E-2</v>
      </c>
      <c r="M261" s="4">
        <f>Res_Lighting!E260/SUM(Res_Lighting!$B$2:$Y$366)*1000</f>
        <v>4.2832562583859708E-2</v>
      </c>
      <c r="N261" s="4">
        <f>Res_Lighting!F260/SUM(Res_Lighting!$B$2:$Y$366)*1000</f>
        <v>4.0336561265800257E-2</v>
      </c>
      <c r="O261" s="4">
        <f>Res_Lighting!G260/SUM(Res_Lighting!$B$2:$Y$366)*1000</f>
        <v>4.2061656113880866E-2</v>
      </c>
      <c r="P261" s="4">
        <f>Res_Lighting!H260/SUM(Res_Lighting!$B$2:$Y$366)*1000</f>
        <v>5.5037712524256231E-2</v>
      </c>
      <c r="Q261" s="4">
        <f>Res_Lighting!I260/SUM(Res_Lighting!$B$2:$Y$366)*1000</f>
        <v>9.6618213428999136E-2</v>
      </c>
      <c r="R261" s="4">
        <f>Res_Lighting!J260/SUM(Res_Lighting!$B$2:$Y$366)*1000</f>
        <v>0.12044853153729272</v>
      </c>
      <c r="S261" s="4">
        <f>Res_Lighting!K260/SUM(Res_Lighting!$B$2:$Y$366)*1000</f>
        <v>0.11260059760713528</v>
      </c>
      <c r="T261" s="4">
        <f>Res_Lighting!L260/SUM(Res_Lighting!$B$2:$Y$366)*1000</f>
        <v>0.10022308763251463</v>
      </c>
      <c r="U261" s="4">
        <f>Res_Lighting!M260/SUM(Res_Lighting!$B$2:$Y$366)*1000</f>
        <v>9.5371656828354454E-2</v>
      </c>
      <c r="V261" s="4">
        <f>Res_Lighting!N260/SUM(Res_Lighting!$B$2:$Y$366)*1000</f>
        <v>9.0283577015144306E-2</v>
      </c>
      <c r="W261" s="4">
        <f>Res_Lighting!O260/SUM(Res_Lighting!$B$2:$Y$366)*1000</f>
        <v>8.4424439389591835E-2</v>
      </c>
      <c r="X261" s="4">
        <f>Res_Lighting!P260/SUM(Res_Lighting!$B$2:$Y$366)*1000</f>
        <v>8.1267443993041061E-2</v>
      </c>
      <c r="Y261" s="4">
        <f>Res_Lighting!Q260/SUM(Res_Lighting!$B$2:$Y$366)*1000</f>
        <v>7.9756813885894992E-2</v>
      </c>
      <c r="Z261" s="4">
        <f>Res_Lighting!R260/SUM(Res_Lighting!$B$2:$Y$366)*1000</f>
        <v>8.2847168195053958E-2</v>
      </c>
      <c r="AA261" s="4">
        <f>Res_Lighting!S260/SUM(Res_Lighting!$B$2:$Y$366)*1000</f>
        <v>8.9605519085168936E-2</v>
      </c>
      <c r="AB261" s="4">
        <f>Res_Lighting!T260/SUM(Res_Lighting!$B$2:$Y$366)*1000</f>
        <v>0.10195343532179475</v>
      </c>
      <c r="AC261" s="4">
        <f>Res_Lighting!U260/SUM(Res_Lighting!$B$2:$Y$366)*1000</f>
        <v>0.13023595569121532</v>
      </c>
      <c r="AD261" s="4">
        <f>Res_Lighting!V260/SUM(Res_Lighting!$B$2:$Y$366)*1000</f>
        <v>0.18862334766447733</v>
      </c>
      <c r="AE261" s="4">
        <f>Res_Lighting!W260/SUM(Res_Lighting!$B$2:$Y$366)*1000</f>
        <v>0.22960434993776183</v>
      </c>
      <c r="AF261" s="4">
        <f>Res_Lighting!X260/SUM(Res_Lighting!$B$2:$Y$366)*1000</f>
        <v>0.21656204340776702</v>
      </c>
      <c r="AG261" s="4">
        <f>Res_Lighting!Y260/SUM(Res_Lighting!$B$2:$Y$366)*1000</f>
        <v>0.16864532330028445</v>
      </c>
      <c r="AH261" s="8">
        <f t="shared" si="41"/>
        <v>2.4829995048263149</v>
      </c>
      <c r="AI261">
        <f t="shared" si="42"/>
        <v>9</v>
      </c>
      <c r="AJ261" t="str">
        <f t="shared" si="43"/>
        <v>No</v>
      </c>
      <c r="AK261" t="str">
        <f t="shared" si="37"/>
        <v>Off</v>
      </c>
      <c r="AL261" t="str">
        <f t="shared" si="38"/>
        <v>9Off</v>
      </c>
      <c r="AM261" s="9" t="str">
        <f t="shared" si="39"/>
        <v>S</v>
      </c>
      <c r="AN261" s="9">
        <f t="shared" si="40"/>
        <v>0.13023595569121532</v>
      </c>
    </row>
    <row r="262" spans="9:40" x14ac:dyDescent="0.25">
      <c r="I262" s="2">
        <f t="shared" si="44"/>
        <v>42995</v>
      </c>
      <c r="J262" s="4">
        <f>Res_Lighting!B261/SUM(Res_Lighting!$B$2:$Y$366)*1000</f>
        <v>0.11376899848889897</v>
      </c>
      <c r="K262" s="4">
        <f>Res_Lighting!C261/SUM(Res_Lighting!$B$2:$Y$366)*1000</f>
        <v>6.9557316005837561E-2</v>
      </c>
      <c r="L262" s="4">
        <f>Res_Lighting!D261/SUM(Res_Lighting!$B$2:$Y$366)*1000</f>
        <v>5.0179666797624978E-2</v>
      </c>
      <c r="M262" s="4">
        <f>Res_Lighting!E261/SUM(Res_Lighting!$B$2:$Y$366)*1000</f>
        <v>4.2832562583859708E-2</v>
      </c>
      <c r="N262" s="4">
        <f>Res_Lighting!F261/SUM(Res_Lighting!$B$2:$Y$366)*1000</f>
        <v>4.0336561265800257E-2</v>
      </c>
      <c r="O262" s="4">
        <f>Res_Lighting!G261/SUM(Res_Lighting!$B$2:$Y$366)*1000</f>
        <v>4.2061656113880866E-2</v>
      </c>
      <c r="P262" s="4">
        <f>Res_Lighting!H261/SUM(Res_Lighting!$B$2:$Y$366)*1000</f>
        <v>5.5037712524256231E-2</v>
      </c>
      <c r="Q262" s="4">
        <f>Res_Lighting!I261/SUM(Res_Lighting!$B$2:$Y$366)*1000</f>
        <v>9.6618213428999136E-2</v>
      </c>
      <c r="R262" s="4">
        <f>Res_Lighting!J261/SUM(Res_Lighting!$B$2:$Y$366)*1000</f>
        <v>0.12044853153729272</v>
      </c>
      <c r="S262" s="4">
        <f>Res_Lighting!K261/SUM(Res_Lighting!$B$2:$Y$366)*1000</f>
        <v>0.11260059760713528</v>
      </c>
      <c r="T262" s="4">
        <f>Res_Lighting!L261/SUM(Res_Lighting!$B$2:$Y$366)*1000</f>
        <v>0.10022308763251463</v>
      </c>
      <c r="U262" s="4">
        <f>Res_Lighting!M261/SUM(Res_Lighting!$B$2:$Y$366)*1000</f>
        <v>9.5371656828354454E-2</v>
      </c>
      <c r="V262" s="4">
        <f>Res_Lighting!N261/SUM(Res_Lighting!$B$2:$Y$366)*1000</f>
        <v>9.0283577015144306E-2</v>
      </c>
      <c r="W262" s="4">
        <f>Res_Lighting!O261/SUM(Res_Lighting!$B$2:$Y$366)*1000</f>
        <v>8.4424439389591835E-2</v>
      </c>
      <c r="X262" s="4">
        <f>Res_Lighting!P261/SUM(Res_Lighting!$B$2:$Y$366)*1000</f>
        <v>8.1267443993041061E-2</v>
      </c>
      <c r="Y262" s="4">
        <f>Res_Lighting!Q261/SUM(Res_Lighting!$B$2:$Y$366)*1000</f>
        <v>7.9756813885894992E-2</v>
      </c>
      <c r="Z262" s="4">
        <f>Res_Lighting!R261/SUM(Res_Lighting!$B$2:$Y$366)*1000</f>
        <v>8.2847168195053958E-2</v>
      </c>
      <c r="AA262" s="4">
        <f>Res_Lighting!S261/SUM(Res_Lighting!$B$2:$Y$366)*1000</f>
        <v>8.9605519085168936E-2</v>
      </c>
      <c r="AB262" s="4">
        <f>Res_Lighting!T261/SUM(Res_Lighting!$B$2:$Y$366)*1000</f>
        <v>0.10195343532179475</v>
      </c>
      <c r="AC262" s="4">
        <f>Res_Lighting!U261/SUM(Res_Lighting!$B$2:$Y$366)*1000</f>
        <v>0.13023595569121532</v>
      </c>
      <c r="AD262" s="4">
        <f>Res_Lighting!V261/SUM(Res_Lighting!$B$2:$Y$366)*1000</f>
        <v>0.18862334766447733</v>
      </c>
      <c r="AE262" s="4">
        <f>Res_Lighting!W261/SUM(Res_Lighting!$B$2:$Y$366)*1000</f>
        <v>0.22960434993776183</v>
      </c>
      <c r="AF262" s="4">
        <f>Res_Lighting!X261/SUM(Res_Lighting!$B$2:$Y$366)*1000</f>
        <v>0.21656204340776702</v>
      </c>
      <c r="AG262" s="4">
        <f>Res_Lighting!Y261/SUM(Res_Lighting!$B$2:$Y$366)*1000</f>
        <v>0.16864532330028445</v>
      </c>
      <c r="AH262" s="8">
        <f t="shared" si="41"/>
        <v>2.4828459777016509</v>
      </c>
      <c r="AI262">
        <f t="shared" si="42"/>
        <v>9</v>
      </c>
      <c r="AJ262" t="str">
        <f t="shared" si="43"/>
        <v>No</v>
      </c>
      <c r="AK262" t="str">
        <f t="shared" si="37"/>
        <v>Off</v>
      </c>
      <c r="AL262" t="str">
        <f t="shared" si="38"/>
        <v>9Off</v>
      </c>
      <c r="AM262" s="9" t="str">
        <f t="shared" si="39"/>
        <v>S</v>
      </c>
      <c r="AN262" s="9">
        <f t="shared" si="40"/>
        <v>0.13023595569121532</v>
      </c>
    </row>
    <row r="263" spans="9:40" x14ac:dyDescent="0.25">
      <c r="I263" s="2">
        <f t="shared" si="44"/>
        <v>42996</v>
      </c>
      <c r="J263" s="4">
        <f>Res_Lighting!B262/SUM(Res_Lighting!$B$2:$Y$366)*1000</f>
        <v>0.11376899848889897</v>
      </c>
      <c r="K263" s="4">
        <f>Res_Lighting!C262/SUM(Res_Lighting!$B$2:$Y$366)*1000</f>
        <v>6.9651181073365251E-2</v>
      </c>
      <c r="L263" s="4">
        <f>Res_Lighting!D262/SUM(Res_Lighting!$B$2:$Y$366)*1000</f>
        <v>5.0247382432484729E-2</v>
      </c>
      <c r="M263" s="4">
        <f>Res_Lighting!E262/SUM(Res_Lighting!$B$2:$Y$366)*1000</f>
        <v>4.289036356886286E-2</v>
      </c>
      <c r="N263" s="4">
        <f>Res_Lighting!F262/SUM(Res_Lighting!$B$2:$Y$366)*1000</f>
        <v>4.0390993987826723E-2</v>
      </c>
      <c r="O263" s="4">
        <f>Res_Lighting!G262/SUM(Res_Lighting!$B$2:$Y$366)*1000</f>
        <v>4.2118416788647577E-2</v>
      </c>
      <c r="P263" s="4">
        <f>Res_Lighting!H262/SUM(Res_Lighting!$B$2:$Y$366)*1000</f>
        <v>5.51119839150934E-2</v>
      </c>
      <c r="Q263" s="4">
        <f>Res_Lighting!I262/SUM(Res_Lighting!$B$2:$Y$366)*1000</f>
        <v>9.6748596193152264E-2</v>
      </c>
      <c r="R263" s="4">
        <f>Res_Lighting!J262/SUM(Res_Lighting!$B$2:$Y$366)*1000</f>
        <v>0.12061107244881109</v>
      </c>
      <c r="S263" s="4">
        <f>Res_Lighting!K262/SUM(Res_Lighting!$B$2:$Y$366)*1000</f>
        <v>0.11275254801731444</v>
      </c>
      <c r="T263" s="4">
        <f>Res_Lighting!L262/SUM(Res_Lighting!$B$2:$Y$366)*1000</f>
        <v>0.10035833504326383</v>
      </c>
      <c r="U263" s="4">
        <f>Res_Lighting!M262/SUM(Res_Lighting!$B$2:$Y$366)*1000</f>
        <v>9.5500357409723402E-2</v>
      </c>
      <c r="V263" s="4">
        <f>Res_Lighting!N262/SUM(Res_Lighting!$B$2:$Y$366)*1000</f>
        <v>9.0405411417904383E-2</v>
      </c>
      <c r="W263" s="4">
        <f>Res_Lighting!O262/SUM(Res_Lighting!$B$2:$Y$366)*1000</f>
        <v>8.4538367099275535E-2</v>
      </c>
      <c r="X263" s="4">
        <f>Res_Lighting!P262/SUM(Res_Lighting!$B$2:$Y$366)*1000</f>
        <v>8.1377111452285308E-2</v>
      </c>
      <c r="Y263" s="4">
        <f>Res_Lighting!Q262/SUM(Res_Lighting!$B$2:$Y$366)*1000</f>
        <v>7.9864442804764721E-2</v>
      </c>
      <c r="Z263" s="4">
        <f>Res_Lighting!R262/SUM(Res_Lighting!$B$2:$Y$366)*1000</f>
        <v>8.2958967434640069E-2</v>
      </c>
      <c r="AA263" s="4">
        <f>Res_Lighting!S262/SUM(Res_Lighting!$B$2:$Y$366)*1000</f>
        <v>8.9726438473419559E-2</v>
      </c>
      <c r="AB263" s="4">
        <f>Res_Lighting!T262/SUM(Res_Lighting!$B$2:$Y$366)*1000</f>
        <v>0.10209101777380247</v>
      </c>
      <c r="AC263" s="4">
        <f>Res_Lighting!U262/SUM(Res_Lighting!$B$2:$Y$366)*1000</f>
        <v>0.13041170437557309</v>
      </c>
      <c r="AD263" s="4">
        <f>Res_Lighting!V262/SUM(Res_Lighting!$B$2:$Y$366)*1000</f>
        <v>0.18887788801023098</v>
      </c>
      <c r="AE263" s="4">
        <f>Res_Lighting!W262/SUM(Res_Lighting!$B$2:$Y$366)*1000</f>
        <v>0.22991419265523733</v>
      </c>
      <c r="AF263" s="4">
        <f>Res_Lighting!X262/SUM(Res_Lighting!$B$2:$Y$366)*1000</f>
        <v>0.21685428600704573</v>
      </c>
      <c r="AG263" s="4">
        <f>Res_Lighting!Y262/SUM(Res_Lighting!$B$2:$Y$366)*1000</f>
        <v>0.16887290402893809</v>
      </c>
      <c r="AH263" s="8">
        <f t="shared" si="41"/>
        <v>2.4860429609005621</v>
      </c>
      <c r="AI263">
        <f t="shared" si="42"/>
        <v>9</v>
      </c>
      <c r="AJ263" t="str">
        <f t="shared" si="43"/>
        <v>No</v>
      </c>
      <c r="AK263" t="str">
        <f t="shared" si="37"/>
        <v>On</v>
      </c>
      <c r="AL263" t="str">
        <f t="shared" si="38"/>
        <v>9On</v>
      </c>
      <c r="AM263" s="9" t="str">
        <f t="shared" si="39"/>
        <v>S</v>
      </c>
      <c r="AN263" s="9">
        <f t="shared" si="40"/>
        <v>0.13041170437557309</v>
      </c>
    </row>
    <row r="264" spans="9:40" x14ac:dyDescent="0.25">
      <c r="I264" s="2">
        <f t="shared" si="44"/>
        <v>42997</v>
      </c>
      <c r="J264" s="4">
        <f>Res_Lighting!B263/SUM(Res_Lighting!$B$2:$Y$366)*1000</f>
        <v>0.11392252561356292</v>
      </c>
      <c r="K264" s="4">
        <f>Res_Lighting!C263/SUM(Res_Lighting!$B$2:$Y$366)*1000</f>
        <v>6.9651181073365251E-2</v>
      </c>
      <c r="L264" s="4">
        <f>Res_Lighting!D263/SUM(Res_Lighting!$B$2:$Y$366)*1000</f>
        <v>5.0247382432484729E-2</v>
      </c>
      <c r="M264" s="4">
        <f>Res_Lighting!E263/SUM(Res_Lighting!$B$2:$Y$366)*1000</f>
        <v>4.289036356886286E-2</v>
      </c>
      <c r="N264" s="4">
        <f>Res_Lighting!F263/SUM(Res_Lighting!$B$2:$Y$366)*1000</f>
        <v>4.0390993987826723E-2</v>
      </c>
      <c r="O264" s="4">
        <f>Res_Lighting!G263/SUM(Res_Lighting!$B$2:$Y$366)*1000</f>
        <v>4.2118416788647577E-2</v>
      </c>
      <c r="P264" s="4">
        <f>Res_Lighting!H263/SUM(Res_Lighting!$B$2:$Y$366)*1000</f>
        <v>5.51119839150934E-2</v>
      </c>
      <c r="Q264" s="4">
        <f>Res_Lighting!I263/SUM(Res_Lighting!$B$2:$Y$366)*1000</f>
        <v>9.6748596193152264E-2</v>
      </c>
      <c r="R264" s="4">
        <f>Res_Lighting!J263/SUM(Res_Lighting!$B$2:$Y$366)*1000</f>
        <v>0.12061107244881109</v>
      </c>
      <c r="S264" s="4">
        <f>Res_Lighting!K263/SUM(Res_Lighting!$B$2:$Y$366)*1000</f>
        <v>0.11275254801731444</v>
      </c>
      <c r="T264" s="4">
        <f>Res_Lighting!L263/SUM(Res_Lighting!$B$2:$Y$366)*1000</f>
        <v>0.10035833504326383</v>
      </c>
      <c r="U264" s="4">
        <f>Res_Lighting!M263/SUM(Res_Lighting!$B$2:$Y$366)*1000</f>
        <v>9.5500357409723402E-2</v>
      </c>
      <c r="V264" s="4">
        <f>Res_Lighting!N263/SUM(Res_Lighting!$B$2:$Y$366)*1000</f>
        <v>9.0405411417904383E-2</v>
      </c>
      <c r="W264" s="4">
        <f>Res_Lighting!O263/SUM(Res_Lighting!$B$2:$Y$366)*1000</f>
        <v>8.4538367099275535E-2</v>
      </c>
      <c r="X264" s="4">
        <f>Res_Lighting!P263/SUM(Res_Lighting!$B$2:$Y$366)*1000</f>
        <v>8.1377111452285308E-2</v>
      </c>
      <c r="Y264" s="4">
        <f>Res_Lighting!Q263/SUM(Res_Lighting!$B$2:$Y$366)*1000</f>
        <v>7.9864442804764721E-2</v>
      </c>
      <c r="Z264" s="4">
        <f>Res_Lighting!R263/SUM(Res_Lighting!$B$2:$Y$366)*1000</f>
        <v>8.2958967434640069E-2</v>
      </c>
      <c r="AA264" s="4">
        <f>Res_Lighting!S263/SUM(Res_Lighting!$B$2:$Y$366)*1000</f>
        <v>8.9726438473419559E-2</v>
      </c>
      <c r="AB264" s="4">
        <f>Res_Lighting!T263/SUM(Res_Lighting!$B$2:$Y$366)*1000</f>
        <v>0.10209101777380247</v>
      </c>
      <c r="AC264" s="4">
        <f>Res_Lighting!U263/SUM(Res_Lighting!$B$2:$Y$366)*1000</f>
        <v>0.13041170437557309</v>
      </c>
      <c r="AD264" s="4">
        <f>Res_Lighting!V263/SUM(Res_Lighting!$B$2:$Y$366)*1000</f>
        <v>0.18887788801023098</v>
      </c>
      <c r="AE264" s="4">
        <f>Res_Lighting!W263/SUM(Res_Lighting!$B$2:$Y$366)*1000</f>
        <v>0.22991419265523733</v>
      </c>
      <c r="AF264" s="4">
        <f>Res_Lighting!X263/SUM(Res_Lighting!$B$2:$Y$366)*1000</f>
        <v>0.21685428600704573</v>
      </c>
      <c r="AG264" s="4">
        <f>Res_Lighting!Y263/SUM(Res_Lighting!$B$2:$Y$366)*1000</f>
        <v>0.16887290402893809</v>
      </c>
      <c r="AH264" s="8">
        <f t="shared" si="41"/>
        <v>2.4861964880252261</v>
      </c>
      <c r="AI264">
        <f t="shared" si="42"/>
        <v>9</v>
      </c>
      <c r="AJ264" t="str">
        <f t="shared" si="43"/>
        <v>No</v>
      </c>
      <c r="AK264" t="str">
        <f t="shared" si="37"/>
        <v>On</v>
      </c>
      <c r="AL264" t="str">
        <f t="shared" si="38"/>
        <v>9On</v>
      </c>
      <c r="AM264" s="9" t="str">
        <f t="shared" si="39"/>
        <v>S</v>
      </c>
      <c r="AN264" s="9">
        <f t="shared" si="40"/>
        <v>0.13041170437557309</v>
      </c>
    </row>
    <row r="265" spans="9:40" x14ac:dyDescent="0.25">
      <c r="I265" s="2">
        <f t="shared" si="44"/>
        <v>42998</v>
      </c>
      <c r="J265" s="4">
        <f>Res_Lighting!B264/SUM(Res_Lighting!$B$2:$Y$366)*1000</f>
        <v>0.11392252561356292</v>
      </c>
      <c r="K265" s="4">
        <f>Res_Lighting!C264/SUM(Res_Lighting!$B$2:$Y$366)*1000</f>
        <v>6.9651181073365251E-2</v>
      </c>
      <c r="L265" s="4">
        <f>Res_Lighting!D264/SUM(Res_Lighting!$B$2:$Y$366)*1000</f>
        <v>5.0247382432484729E-2</v>
      </c>
      <c r="M265" s="4">
        <f>Res_Lighting!E264/SUM(Res_Lighting!$B$2:$Y$366)*1000</f>
        <v>4.289036356886286E-2</v>
      </c>
      <c r="N265" s="4">
        <f>Res_Lighting!F264/SUM(Res_Lighting!$B$2:$Y$366)*1000</f>
        <v>4.0390993987826723E-2</v>
      </c>
      <c r="O265" s="4">
        <f>Res_Lighting!G264/SUM(Res_Lighting!$B$2:$Y$366)*1000</f>
        <v>4.2118416788647577E-2</v>
      </c>
      <c r="P265" s="4">
        <f>Res_Lighting!H264/SUM(Res_Lighting!$B$2:$Y$366)*1000</f>
        <v>5.51119839150934E-2</v>
      </c>
      <c r="Q265" s="4">
        <f>Res_Lighting!I264/SUM(Res_Lighting!$B$2:$Y$366)*1000</f>
        <v>9.6748596193152264E-2</v>
      </c>
      <c r="R265" s="4">
        <f>Res_Lighting!J264/SUM(Res_Lighting!$B$2:$Y$366)*1000</f>
        <v>0.12061107244881109</v>
      </c>
      <c r="S265" s="4">
        <f>Res_Lighting!K264/SUM(Res_Lighting!$B$2:$Y$366)*1000</f>
        <v>0.11275254801731444</v>
      </c>
      <c r="T265" s="4">
        <f>Res_Lighting!L264/SUM(Res_Lighting!$B$2:$Y$366)*1000</f>
        <v>0.10035833504326383</v>
      </c>
      <c r="U265" s="4">
        <f>Res_Lighting!M264/SUM(Res_Lighting!$B$2:$Y$366)*1000</f>
        <v>9.5500357409723402E-2</v>
      </c>
      <c r="V265" s="4">
        <f>Res_Lighting!N264/SUM(Res_Lighting!$B$2:$Y$366)*1000</f>
        <v>9.0405411417904383E-2</v>
      </c>
      <c r="W265" s="4">
        <f>Res_Lighting!O264/SUM(Res_Lighting!$B$2:$Y$366)*1000</f>
        <v>8.4538367099275535E-2</v>
      </c>
      <c r="X265" s="4">
        <f>Res_Lighting!P264/SUM(Res_Lighting!$B$2:$Y$366)*1000</f>
        <v>8.1377111452285308E-2</v>
      </c>
      <c r="Y265" s="4">
        <f>Res_Lighting!Q264/SUM(Res_Lighting!$B$2:$Y$366)*1000</f>
        <v>7.9864442804764721E-2</v>
      </c>
      <c r="Z265" s="4">
        <f>Res_Lighting!R264/SUM(Res_Lighting!$B$2:$Y$366)*1000</f>
        <v>8.2958967434640069E-2</v>
      </c>
      <c r="AA265" s="4">
        <f>Res_Lighting!S264/SUM(Res_Lighting!$B$2:$Y$366)*1000</f>
        <v>8.9726438473419559E-2</v>
      </c>
      <c r="AB265" s="4">
        <f>Res_Lighting!T264/SUM(Res_Lighting!$B$2:$Y$366)*1000</f>
        <v>0.10209101777380247</v>
      </c>
      <c r="AC265" s="4">
        <f>Res_Lighting!U264/SUM(Res_Lighting!$B$2:$Y$366)*1000</f>
        <v>0.13041170437557309</v>
      </c>
      <c r="AD265" s="4">
        <f>Res_Lighting!V264/SUM(Res_Lighting!$B$2:$Y$366)*1000</f>
        <v>0.18887788801023098</v>
      </c>
      <c r="AE265" s="4">
        <f>Res_Lighting!W264/SUM(Res_Lighting!$B$2:$Y$366)*1000</f>
        <v>0.22991419265523733</v>
      </c>
      <c r="AF265" s="4">
        <f>Res_Lighting!X264/SUM(Res_Lighting!$B$2:$Y$366)*1000</f>
        <v>0.21685428600704573</v>
      </c>
      <c r="AG265" s="4">
        <f>Res_Lighting!Y264/SUM(Res_Lighting!$B$2:$Y$366)*1000</f>
        <v>0.16887290402893809</v>
      </c>
      <c r="AH265" s="8">
        <f t="shared" si="41"/>
        <v>2.4861964880252261</v>
      </c>
      <c r="AI265">
        <f t="shared" si="42"/>
        <v>9</v>
      </c>
      <c r="AJ265" t="str">
        <f t="shared" si="43"/>
        <v>No</v>
      </c>
      <c r="AK265" t="str">
        <f t="shared" si="37"/>
        <v>On</v>
      </c>
      <c r="AL265" t="str">
        <f t="shared" si="38"/>
        <v>9On</v>
      </c>
      <c r="AM265" s="9" t="str">
        <f t="shared" si="39"/>
        <v>S</v>
      </c>
      <c r="AN265" s="9">
        <f t="shared" si="40"/>
        <v>0.13041170437557309</v>
      </c>
    </row>
    <row r="266" spans="9:40" x14ac:dyDescent="0.25">
      <c r="I266" s="2">
        <f t="shared" si="44"/>
        <v>42999</v>
      </c>
      <c r="J266" s="4">
        <f>Res_Lighting!B265/SUM(Res_Lighting!$B$2:$Y$366)*1000</f>
        <v>0.11392252561356292</v>
      </c>
      <c r="K266" s="4">
        <f>Res_Lighting!C265/SUM(Res_Lighting!$B$2:$Y$366)*1000</f>
        <v>6.9651181073365251E-2</v>
      </c>
      <c r="L266" s="4">
        <f>Res_Lighting!D265/SUM(Res_Lighting!$B$2:$Y$366)*1000</f>
        <v>5.0247382432484729E-2</v>
      </c>
      <c r="M266" s="4">
        <f>Res_Lighting!E265/SUM(Res_Lighting!$B$2:$Y$366)*1000</f>
        <v>4.289036356886286E-2</v>
      </c>
      <c r="N266" s="4">
        <f>Res_Lighting!F265/SUM(Res_Lighting!$B$2:$Y$366)*1000</f>
        <v>4.0390993987826723E-2</v>
      </c>
      <c r="O266" s="4">
        <f>Res_Lighting!G265/SUM(Res_Lighting!$B$2:$Y$366)*1000</f>
        <v>4.2118416788647577E-2</v>
      </c>
      <c r="P266" s="4">
        <f>Res_Lighting!H265/SUM(Res_Lighting!$B$2:$Y$366)*1000</f>
        <v>5.51119839150934E-2</v>
      </c>
      <c r="Q266" s="4">
        <f>Res_Lighting!I265/SUM(Res_Lighting!$B$2:$Y$366)*1000</f>
        <v>9.6748596193152264E-2</v>
      </c>
      <c r="R266" s="4">
        <f>Res_Lighting!J265/SUM(Res_Lighting!$B$2:$Y$366)*1000</f>
        <v>0.12061107244881109</v>
      </c>
      <c r="S266" s="4">
        <f>Res_Lighting!K265/SUM(Res_Lighting!$B$2:$Y$366)*1000</f>
        <v>0.11275254801731444</v>
      </c>
      <c r="T266" s="4">
        <f>Res_Lighting!L265/SUM(Res_Lighting!$B$2:$Y$366)*1000</f>
        <v>0.10035833504326383</v>
      </c>
      <c r="U266" s="4">
        <f>Res_Lighting!M265/SUM(Res_Lighting!$B$2:$Y$366)*1000</f>
        <v>9.5500357409723402E-2</v>
      </c>
      <c r="V266" s="4">
        <f>Res_Lighting!N265/SUM(Res_Lighting!$B$2:$Y$366)*1000</f>
        <v>9.0405411417904383E-2</v>
      </c>
      <c r="W266" s="4">
        <f>Res_Lighting!O265/SUM(Res_Lighting!$B$2:$Y$366)*1000</f>
        <v>8.4538367099275535E-2</v>
      </c>
      <c r="X266" s="4">
        <f>Res_Lighting!P265/SUM(Res_Lighting!$B$2:$Y$366)*1000</f>
        <v>8.1377111452285308E-2</v>
      </c>
      <c r="Y266" s="4">
        <f>Res_Lighting!Q265/SUM(Res_Lighting!$B$2:$Y$366)*1000</f>
        <v>7.9864442804764721E-2</v>
      </c>
      <c r="Z266" s="4">
        <f>Res_Lighting!R265/SUM(Res_Lighting!$B$2:$Y$366)*1000</f>
        <v>8.2958967434640069E-2</v>
      </c>
      <c r="AA266" s="4">
        <f>Res_Lighting!S265/SUM(Res_Lighting!$B$2:$Y$366)*1000</f>
        <v>8.9726438473419559E-2</v>
      </c>
      <c r="AB266" s="4">
        <f>Res_Lighting!T265/SUM(Res_Lighting!$B$2:$Y$366)*1000</f>
        <v>0.10209101777380247</v>
      </c>
      <c r="AC266" s="4">
        <f>Res_Lighting!U265/SUM(Res_Lighting!$B$2:$Y$366)*1000</f>
        <v>0.13041170437557309</v>
      </c>
      <c r="AD266" s="4">
        <f>Res_Lighting!V265/SUM(Res_Lighting!$B$2:$Y$366)*1000</f>
        <v>0.18887788801023098</v>
      </c>
      <c r="AE266" s="4">
        <f>Res_Lighting!W265/SUM(Res_Lighting!$B$2:$Y$366)*1000</f>
        <v>0.22991419265523733</v>
      </c>
      <c r="AF266" s="4">
        <f>Res_Lighting!X265/SUM(Res_Lighting!$B$2:$Y$366)*1000</f>
        <v>0.21685428600704573</v>
      </c>
      <c r="AG266" s="4">
        <f>Res_Lighting!Y265/SUM(Res_Lighting!$B$2:$Y$366)*1000</f>
        <v>0.16887290402893809</v>
      </c>
      <c r="AH266" s="8">
        <f t="shared" si="41"/>
        <v>2.4861964880252261</v>
      </c>
      <c r="AI266">
        <f t="shared" si="42"/>
        <v>9</v>
      </c>
      <c r="AJ266" t="str">
        <f t="shared" si="43"/>
        <v>No</v>
      </c>
      <c r="AK266" t="str">
        <f t="shared" si="37"/>
        <v>On</v>
      </c>
      <c r="AL266" t="str">
        <f t="shared" si="38"/>
        <v>9On</v>
      </c>
      <c r="AM266" s="9" t="str">
        <f t="shared" si="39"/>
        <v>S</v>
      </c>
      <c r="AN266" s="9">
        <f t="shared" si="40"/>
        <v>0.13041170437557309</v>
      </c>
    </row>
    <row r="267" spans="9:40" x14ac:dyDescent="0.25">
      <c r="I267" s="2">
        <f t="shared" si="44"/>
        <v>43000</v>
      </c>
      <c r="J267" s="4">
        <f>Res_Lighting!B266/SUM(Res_Lighting!$B$2:$Y$366)*1000</f>
        <v>0.11392252561356292</v>
      </c>
      <c r="K267" s="4">
        <f>Res_Lighting!C266/SUM(Res_Lighting!$B$2:$Y$366)*1000</f>
        <v>6.9651181073365251E-2</v>
      </c>
      <c r="L267" s="4">
        <f>Res_Lighting!D266/SUM(Res_Lighting!$B$2:$Y$366)*1000</f>
        <v>5.0247382432484729E-2</v>
      </c>
      <c r="M267" s="4">
        <f>Res_Lighting!E266/SUM(Res_Lighting!$B$2:$Y$366)*1000</f>
        <v>4.289036356886286E-2</v>
      </c>
      <c r="N267" s="4">
        <f>Res_Lighting!F266/SUM(Res_Lighting!$B$2:$Y$366)*1000</f>
        <v>4.0390993987826723E-2</v>
      </c>
      <c r="O267" s="4">
        <f>Res_Lighting!G266/SUM(Res_Lighting!$B$2:$Y$366)*1000</f>
        <v>4.2118416788647577E-2</v>
      </c>
      <c r="P267" s="4">
        <f>Res_Lighting!H266/SUM(Res_Lighting!$B$2:$Y$366)*1000</f>
        <v>5.51119839150934E-2</v>
      </c>
      <c r="Q267" s="4">
        <f>Res_Lighting!I266/SUM(Res_Lighting!$B$2:$Y$366)*1000</f>
        <v>9.6748596193152264E-2</v>
      </c>
      <c r="R267" s="4">
        <f>Res_Lighting!J266/SUM(Res_Lighting!$B$2:$Y$366)*1000</f>
        <v>0.12061107244881109</v>
      </c>
      <c r="S267" s="4">
        <f>Res_Lighting!K266/SUM(Res_Lighting!$B$2:$Y$366)*1000</f>
        <v>0.11275254801731444</v>
      </c>
      <c r="T267" s="4">
        <f>Res_Lighting!L266/SUM(Res_Lighting!$B$2:$Y$366)*1000</f>
        <v>0.10035833504326383</v>
      </c>
      <c r="U267" s="4">
        <f>Res_Lighting!M266/SUM(Res_Lighting!$B$2:$Y$366)*1000</f>
        <v>9.5500357409723402E-2</v>
      </c>
      <c r="V267" s="4">
        <f>Res_Lighting!N266/SUM(Res_Lighting!$B$2:$Y$366)*1000</f>
        <v>9.0405411417904383E-2</v>
      </c>
      <c r="W267" s="4">
        <f>Res_Lighting!O266/SUM(Res_Lighting!$B$2:$Y$366)*1000</f>
        <v>8.4538367099275535E-2</v>
      </c>
      <c r="X267" s="4">
        <f>Res_Lighting!P266/SUM(Res_Lighting!$B$2:$Y$366)*1000</f>
        <v>8.1377111452285308E-2</v>
      </c>
      <c r="Y267" s="4">
        <f>Res_Lighting!Q266/SUM(Res_Lighting!$B$2:$Y$366)*1000</f>
        <v>7.9864442804764721E-2</v>
      </c>
      <c r="Z267" s="4">
        <f>Res_Lighting!R266/SUM(Res_Lighting!$B$2:$Y$366)*1000</f>
        <v>8.2958967434640069E-2</v>
      </c>
      <c r="AA267" s="4">
        <f>Res_Lighting!S266/SUM(Res_Lighting!$B$2:$Y$366)*1000</f>
        <v>8.9726438473419559E-2</v>
      </c>
      <c r="AB267" s="4">
        <f>Res_Lighting!T266/SUM(Res_Lighting!$B$2:$Y$366)*1000</f>
        <v>0.10209101777380247</v>
      </c>
      <c r="AC267" s="4">
        <f>Res_Lighting!U266/SUM(Res_Lighting!$B$2:$Y$366)*1000</f>
        <v>0.13041170437557309</v>
      </c>
      <c r="AD267" s="4">
        <f>Res_Lighting!V266/SUM(Res_Lighting!$B$2:$Y$366)*1000</f>
        <v>0.18887788801023098</v>
      </c>
      <c r="AE267" s="4">
        <f>Res_Lighting!W266/SUM(Res_Lighting!$B$2:$Y$366)*1000</f>
        <v>0.22991419265523733</v>
      </c>
      <c r="AF267" s="4">
        <f>Res_Lighting!X266/SUM(Res_Lighting!$B$2:$Y$366)*1000</f>
        <v>0.21685428600704573</v>
      </c>
      <c r="AG267" s="4">
        <f>Res_Lighting!Y266/SUM(Res_Lighting!$B$2:$Y$366)*1000</f>
        <v>0.16887290402893809</v>
      </c>
      <c r="AH267" s="8">
        <f t="shared" si="41"/>
        <v>2.4861964880252261</v>
      </c>
      <c r="AI267">
        <f t="shared" si="42"/>
        <v>9</v>
      </c>
      <c r="AJ267" t="str">
        <f t="shared" si="43"/>
        <v>No</v>
      </c>
      <c r="AK267" t="str">
        <f t="shared" si="37"/>
        <v>On</v>
      </c>
      <c r="AL267" t="str">
        <f t="shared" si="38"/>
        <v>9On</v>
      </c>
      <c r="AM267" s="9" t="str">
        <f t="shared" si="39"/>
        <v>S</v>
      </c>
      <c r="AN267" s="9">
        <f t="shared" si="40"/>
        <v>0.13041170437557309</v>
      </c>
    </row>
    <row r="268" spans="9:40" x14ac:dyDescent="0.25">
      <c r="I268" s="2">
        <f t="shared" si="44"/>
        <v>43001</v>
      </c>
      <c r="J268" s="4">
        <f>Res_Lighting!B267/SUM(Res_Lighting!$B$2:$Y$366)*1000</f>
        <v>0.11392252561356292</v>
      </c>
      <c r="K268" s="4">
        <f>Res_Lighting!C267/SUM(Res_Lighting!$B$2:$Y$366)*1000</f>
        <v>6.9557316005837561E-2</v>
      </c>
      <c r="L268" s="4">
        <f>Res_Lighting!D267/SUM(Res_Lighting!$B$2:$Y$366)*1000</f>
        <v>5.0179666797624978E-2</v>
      </c>
      <c r="M268" s="4">
        <f>Res_Lighting!E267/SUM(Res_Lighting!$B$2:$Y$366)*1000</f>
        <v>4.2832562583859708E-2</v>
      </c>
      <c r="N268" s="4">
        <f>Res_Lighting!F267/SUM(Res_Lighting!$B$2:$Y$366)*1000</f>
        <v>4.0336561265800257E-2</v>
      </c>
      <c r="O268" s="4">
        <f>Res_Lighting!G267/SUM(Res_Lighting!$B$2:$Y$366)*1000</f>
        <v>4.2061656113880866E-2</v>
      </c>
      <c r="P268" s="4">
        <f>Res_Lighting!H267/SUM(Res_Lighting!$B$2:$Y$366)*1000</f>
        <v>5.5037712524256231E-2</v>
      </c>
      <c r="Q268" s="4">
        <f>Res_Lighting!I267/SUM(Res_Lighting!$B$2:$Y$366)*1000</f>
        <v>9.6618213428999136E-2</v>
      </c>
      <c r="R268" s="4">
        <f>Res_Lighting!J267/SUM(Res_Lighting!$B$2:$Y$366)*1000</f>
        <v>0.12044853153729272</v>
      </c>
      <c r="S268" s="4">
        <f>Res_Lighting!K267/SUM(Res_Lighting!$B$2:$Y$366)*1000</f>
        <v>0.11260059760713528</v>
      </c>
      <c r="T268" s="4">
        <f>Res_Lighting!L267/SUM(Res_Lighting!$B$2:$Y$366)*1000</f>
        <v>0.10022308763251463</v>
      </c>
      <c r="U268" s="4">
        <f>Res_Lighting!M267/SUM(Res_Lighting!$B$2:$Y$366)*1000</f>
        <v>9.5371656828354454E-2</v>
      </c>
      <c r="V268" s="4">
        <f>Res_Lighting!N267/SUM(Res_Lighting!$B$2:$Y$366)*1000</f>
        <v>9.0283577015144306E-2</v>
      </c>
      <c r="W268" s="4">
        <f>Res_Lighting!O267/SUM(Res_Lighting!$B$2:$Y$366)*1000</f>
        <v>8.4424439389591835E-2</v>
      </c>
      <c r="X268" s="4">
        <f>Res_Lighting!P267/SUM(Res_Lighting!$B$2:$Y$366)*1000</f>
        <v>8.1267443993041061E-2</v>
      </c>
      <c r="Y268" s="4">
        <f>Res_Lighting!Q267/SUM(Res_Lighting!$B$2:$Y$366)*1000</f>
        <v>7.9756813885894992E-2</v>
      </c>
      <c r="Z268" s="4">
        <f>Res_Lighting!R267/SUM(Res_Lighting!$B$2:$Y$366)*1000</f>
        <v>8.2847168195053958E-2</v>
      </c>
      <c r="AA268" s="4">
        <f>Res_Lighting!S267/SUM(Res_Lighting!$B$2:$Y$366)*1000</f>
        <v>8.9605519085168936E-2</v>
      </c>
      <c r="AB268" s="4">
        <f>Res_Lighting!T267/SUM(Res_Lighting!$B$2:$Y$366)*1000</f>
        <v>0.10195343532179475</v>
      </c>
      <c r="AC268" s="4">
        <f>Res_Lighting!U267/SUM(Res_Lighting!$B$2:$Y$366)*1000</f>
        <v>0.13023595569121532</v>
      </c>
      <c r="AD268" s="4">
        <f>Res_Lighting!V267/SUM(Res_Lighting!$B$2:$Y$366)*1000</f>
        <v>0.18862334766447733</v>
      </c>
      <c r="AE268" s="4">
        <f>Res_Lighting!W267/SUM(Res_Lighting!$B$2:$Y$366)*1000</f>
        <v>0.22960434993776183</v>
      </c>
      <c r="AF268" s="4">
        <f>Res_Lighting!X267/SUM(Res_Lighting!$B$2:$Y$366)*1000</f>
        <v>0.21656204340776702</v>
      </c>
      <c r="AG268" s="4">
        <f>Res_Lighting!Y267/SUM(Res_Lighting!$B$2:$Y$366)*1000</f>
        <v>0.16864532330028445</v>
      </c>
      <c r="AH268" s="8">
        <f t="shared" si="41"/>
        <v>2.4829995048263149</v>
      </c>
      <c r="AI268">
        <f t="shared" si="42"/>
        <v>9</v>
      </c>
      <c r="AJ268" t="str">
        <f t="shared" si="43"/>
        <v>No</v>
      </c>
      <c r="AK268" t="str">
        <f t="shared" si="37"/>
        <v>Off</v>
      </c>
      <c r="AL268" t="str">
        <f t="shared" si="38"/>
        <v>9Off</v>
      </c>
      <c r="AM268" s="9" t="str">
        <f t="shared" si="39"/>
        <v>S</v>
      </c>
      <c r="AN268" s="9">
        <f t="shared" si="40"/>
        <v>0.13023595569121532</v>
      </c>
    </row>
    <row r="269" spans="9:40" x14ac:dyDescent="0.25">
      <c r="I269" s="2">
        <f t="shared" si="44"/>
        <v>43002</v>
      </c>
      <c r="J269" s="4">
        <f>Res_Lighting!B268/SUM(Res_Lighting!$B$2:$Y$366)*1000</f>
        <v>0.11376899848889897</v>
      </c>
      <c r="K269" s="4">
        <f>Res_Lighting!C268/SUM(Res_Lighting!$B$2:$Y$366)*1000</f>
        <v>6.9557316005837561E-2</v>
      </c>
      <c r="L269" s="4">
        <f>Res_Lighting!D268/SUM(Res_Lighting!$B$2:$Y$366)*1000</f>
        <v>5.0179666797624978E-2</v>
      </c>
      <c r="M269" s="4">
        <f>Res_Lighting!E268/SUM(Res_Lighting!$B$2:$Y$366)*1000</f>
        <v>4.2832562583859708E-2</v>
      </c>
      <c r="N269" s="4">
        <f>Res_Lighting!F268/SUM(Res_Lighting!$B$2:$Y$366)*1000</f>
        <v>4.0336561265800257E-2</v>
      </c>
      <c r="O269" s="4">
        <f>Res_Lighting!G268/SUM(Res_Lighting!$B$2:$Y$366)*1000</f>
        <v>4.2061656113880866E-2</v>
      </c>
      <c r="P269" s="4">
        <f>Res_Lighting!H268/SUM(Res_Lighting!$B$2:$Y$366)*1000</f>
        <v>5.5037712524256231E-2</v>
      </c>
      <c r="Q269" s="4">
        <f>Res_Lighting!I268/SUM(Res_Lighting!$B$2:$Y$366)*1000</f>
        <v>9.6618213428999136E-2</v>
      </c>
      <c r="R269" s="4">
        <f>Res_Lighting!J268/SUM(Res_Lighting!$B$2:$Y$366)*1000</f>
        <v>0.12044853153729272</v>
      </c>
      <c r="S269" s="4">
        <f>Res_Lighting!K268/SUM(Res_Lighting!$B$2:$Y$366)*1000</f>
        <v>0.11260059760713528</v>
      </c>
      <c r="T269" s="4">
        <f>Res_Lighting!L268/SUM(Res_Lighting!$B$2:$Y$366)*1000</f>
        <v>0.10022308763251463</v>
      </c>
      <c r="U269" s="4">
        <f>Res_Lighting!M268/SUM(Res_Lighting!$B$2:$Y$366)*1000</f>
        <v>9.5371656828354454E-2</v>
      </c>
      <c r="V269" s="4">
        <f>Res_Lighting!N268/SUM(Res_Lighting!$B$2:$Y$366)*1000</f>
        <v>9.0283577015144306E-2</v>
      </c>
      <c r="W269" s="4">
        <f>Res_Lighting!O268/SUM(Res_Lighting!$B$2:$Y$366)*1000</f>
        <v>8.4424439389591835E-2</v>
      </c>
      <c r="X269" s="4">
        <f>Res_Lighting!P268/SUM(Res_Lighting!$B$2:$Y$366)*1000</f>
        <v>8.1267443993041061E-2</v>
      </c>
      <c r="Y269" s="4">
        <f>Res_Lighting!Q268/SUM(Res_Lighting!$B$2:$Y$366)*1000</f>
        <v>7.9756813885894992E-2</v>
      </c>
      <c r="Z269" s="4">
        <f>Res_Lighting!R268/SUM(Res_Lighting!$B$2:$Y$366)*1000</f>
        <v>8.2847168195053958E-2</v>
      </c>
      <c r="AA269" s="4">
        <f>Res_Lighting!S268/SUM(Res_Lighting!$B$2:$Y$366)*1000</f>
        <v>8.9605519085168936E-2</v>
      </c>
      <c r="AB269" s="4">
        <f>Res_Lighting!T268/SUM(Res_Lighting!$B$2:$Y$366)*1000</f>
        <v>0.10195343532179475</v>
      </c>
      <c r="AC269" s="4">
        <f>Res_Lighting!U268/SUM(Res_Lighting!$B$2:$Y$366)*1000</f>
        <v>0.13023595569121532</v>
      </c>
      <c r="AD269" s="4">
        <f>Res_Lighting!V268/SUM(Res_Lighting!$B$2:$Y$366)*1000</f>
        <v>0.18862334766447733</v>
      </c>
      <c r="AE269" s="4">
        <f>Res_Lighting!W268/SUM(Res_Lighting!$B$2:$Y$366)*1000</f>
        <v>0.22960434993776183</v>
      </c>
      <c r="AF269" s="4">
        <f>Res_Lighting!X268/SUM(Res_Lighting!$B$2:$Y$366)*1000</f>
        <v>0.21656204340776702</v>
      </c>
      <c r="AG269" s="4">
        <f>Res_Lighting!Y268/SUM(Res_Lighting!$B$2:$Y$366)*1000</f>
        <v>0.16864532330028445</v>
      </c>
      <c r="AH269" s="8">
        <f t="shared" si="41"/>
        <v>2.4828459777016509</v>
      </c>
      <c r="AI269">
        <f t="shared" si="42"/>
        <v>9</v>
      </c>
      <c r="AJ269" t="str">
        <f t="shared" si="43"/>
        <v>No</v>
      </c>
      <c r="AK269" t="str">
        <f t="shared" si="37"/>
        <v>Off</v>
      </c>
      <c r="AL269" t="str">
        <f t="shared" si="38"/>
        <v>9Off</v>
      </c>
      <c r="AM269" s="9" t="str">
        <f t="shared" si="39"/>
        <v>S</v>
      </c>
      <c r="AN269" s="9">
        <f t="shared" si="40"/>
        <v>0.13023595569121532</v>
      </c>
    </row>
    <row r="270" spans="9:40" x14ac:dyDescent="0.25">
      <c r="I270" s="2">
        <f t="shared" si="44"/>
        <v>43003</v>
      </c>
      <c r="J270" s="4">
        <f>Res_Lighting!B269/SUM(Res_Lighting!$B$2:$Y$366)*1000</f>
        <v>0.11376899848889897</v>
      </c>
      <c r="K270" s="4">
        <f>Res_Lighting!C269/SUM(Res_Lighting!$B$2:$Y$366)*1000</f>
        <v>6.9651181073365251E-2</v>
      </c>
      <c r="L270" s="4">
        <f>Res_Lighting!D269/SUM(Res_Lighting!$B$2:$Y$366)*1000</f>
        <v>5.0247382432484729E-2</v>
      </c>
      <c r="M270" s="4">
        <f>Res_Lighting!E269/SUM(Res_Lighting!$B$2:$Y$366)*1000</f>
        <v>4.289036356886286E-2</v>
      </c>
      <c r="N270" s="4">
        <f>Res_Lighting!F269/SUM(Res_Lighting!$B$2:$Y$366)*1000</f>
        <v>4.0390993987826723E-2</v>
      </c>
      <c r="O270" s="4">
        <f>Res_Lighting!G269/SUM(Res_Lighting!$B$2:$Y$366)*1000</f>
        <v>4.2118416788647577E-2</v>
      </c>
      <c r="P270" s="4">
        <f>Res_Lighting!H269/SUM(Res_Lighting!$B$2:$Y$366)*1000</f>
        <v>5.51119839150934E-2</v>
      </c>
      <c r="Q270" s="4">
        <f>Res_Lighting!I269/SUM(Res_Lighting!$B$2:$Y$366)*1000</f>
        <v>9.6748596193152264E-2</v>
      </c>
      <c r="R270" s="4">
        <f>Res_Lighting!J269/SUM(Res_Lighting!$B$2:$Y$366)*1000</f>
        <v>0.12061107244881109</v>
      </c>
      <c r="S270" s="4">
        <f>Res_Lighting!K269/SUM(Res_Lighting!$B$2:$Y$366)*1000</f>
        <v>0.11275254801731444</v>
      </c>
      <c r="T270" s="4">
        <f>Res_Lighting!L269/SUM(Res_Lighting!$B$2:$Y$366)*1000</f>
        <v>0.10035833504326383</v>
      </c>
      <c r="U270" s="4">
        <f>Res_Lighting!M269/SUM(Res_Lighting!$B$2:$Y$366)*1000</f>
        <v>9.5500357409723402E-2</v>
      </c>
      <c r="V270" s="4">
        <f>Res_Lighting!N269/SUM(Res_Lighting!$B$2:$Y$366)*1000</f>
        <v>9.0405411417904383E-2</v>
      </c>
      <c r="W270" s="4">
        <f>Res_Lighting!O269/SUM(Res_Lighting!$B$2:$Y$366)*1000</f>
        <v>8.4538367099275535E-2</v>
      </c>
      <c r="X270" s="4">
        <f>Res_Lighting!P269/SUM(Res_Lighting!$B$2:$Y$366)*1000</f>
        <v>8.1377111452285308E-2</v>
      </c>
      <c r="Y270" s="4">
        <f>Res_Lighting!Q269/SUM(Res_Lighting!$B$2:$Y$366)*1000</f>
        <v>7.9864442804764721E-2</v>
      </c>
      <c r="Z270" s="4">
        <f>Res_Lighting!R269/SUM(Res_Lighting!$B$2:$Y$366)*1000</f>
        <v>8.2958967434640069E-2</v>
      </c>
      <c r="AA270" s="4">
        <f>Res_Lighting!S269/SUM(Res_Lighting!$B$2:$Y$366)*1000</f>
        <v>8.9726438473419559E-2</v>
      </c>
      <c r="AB270" s="4">
        <f>Res_Lighting!T269/SUM(Res_Lighting!$B$2:$Y$366)*1000</f>
        <v>0.10209101777380247</v>
      </c>
      <c r="AC270" s="4">
        <f>Res_Lighting!U269/SUM(Res_Lighting!$B$2:$Y$366)*1000</f>
        <v>0.13041170437557309</v>
      </c>
      <c r="AD270" s="4">
        <f>Res_Lighting!V269/SUM(Res_Lighting!$B$2:$Y$366)*1000</f>
        <v>0.18887788801023098</v>
      </c>
      <c r="AE270" s="4">
        <f>Res_Lighting!W269/SUM(Res_Lighting!$B$2:$Y$366)*1000</f>
        <v>0.22991419265523733</v>
      </c>
      <c r="AF270" s="4">
        <f>Res_Lighting!X269/SUM(Res_Lighting!$B$2:$Y$366)*1000</f>
        <v>0.21685428600704573</v>
      </c>
      <c r="AG270" s="4">
        <f>Res_Lighting!Y269/SUM(Res_Lighting!$B$2:$Y$366)*1000</f>
        <v>0.16887290402893809</v>
      </c>
      <c r="AH270" s="8">
        <f t="shared" si="41"/>
        <v>2.4860429609005621</v>
      </c>
      <c r="AI270">
        <f t="shared" si="42"/>
        <v>9</v>
      </c>
      <c r="AJ270" t="str">
        <f t="shared" si="43"/>
        <v>No</v>
      </c>
      <c r="AK270" t="str">
        <f t="shared" si="37"/>
        <v>On</v>
      </c>
      <c r="AL270" t="str">
        <f t="shared" si="38"/>
        <v>9On</v>
      </c>
      <c r="AM270" s="9" t="str">
        <f t="shared" si="39"/>
        <v>S</v>
      </c>
      <c r="AN270" s="9">
        <f t="shared" si="40"/>
        <v>0.13041170437557309</v>
      </c>
    </row>
    <row r="271" spans="9:40" x14ac:dyDescent="0.25">
      <c r="I271" s="2">
        <f t="shared" si="44"/>
        <v>43004</v>
      </c>
      <c r="J271" s="4">
        <f>Res_Lighting!B270/SUM(Res_Lighting!$B$2:$Y$366)*1000</f>
        <v>0.11392252561356292</v>
      </c>
      <c r="K271" s="4">
        <f>Res_Lighting!C270/SUM(Res_Lighting!$B$2:$Y$366)*1000</f>
        <v>6.9651181073365251E-2</v>
      </c>
      <c r="L271" s="4">
        <f>Res_Lighting!D270/SUM(Res_Lighting!$B$2:$Y$366)*1000</f>
        <v>5.0247382432484729E-2</v>
      </c>
      <c r="M271" s="4">
        <f>Res_Lighting!E270/SUM(Res_Lighting!$B$2:$Y$366)*1000</f>
        <v>4.289036356886286E-2</v>
      </c>
      <c r="N271" s="4">
        <f>Res_Lighting!F270/SUM(Res_Lighting!$B$2:$Y$366)*1000</f>
        <v>4.0390993987826723E-2</v>
      </c>
      <c r="O271" s="4">
        <f>Res_Lighting!G270/SUM(Res_Lighting!$B$2:$Y$366)*1000</f>
        <v>4.2118416788647577E-2</v>
      </c>
      <c r="P271" s="4">
        <f>Res_Lighting!H270/SUM(Res_Lighting!$B$2:$Y$366)*1000</f>
        <v>5.51119839150934E-2</v>
      </c>
      <c r="Q271" s="4">
        <f>Res_Lighting!I270/SUM(Res_Lighting!$B$2:$Y$366)*1000</f>
        <v>9.6748596193152264E-2</v>
      </c>
      <c r="R271" s="4">
        <f>Res_Lighting!J270/SUM(Res_Lighting!$B$2:$Y$366)*1000</f>
        <v>0.12061107244881109</v>
      </c>
      <c r="S271" s="4">
        <f>Res_Lighting!K270/SUM(Res_Lighting!$B$2:$Y$366)*1000</f>
        <v>0.11275254801731444</v>
      </c>
      <c r="T271" s="4">
        <f>Res_Lighting!L270/SUM(Res_Lighting!$B$2:$Y$366)*1000</f>
        <v>0.10035833504326383</v>
      </c>
      <c r="U271" s="4">
        <f>Res_Lighting!M270/SUM(Res_Lighting!$B$2:$Y$366)*1000</f>
        <v>9.5500357409723402E-2</v>
      </c>
      <c r="V271" s="4">
        <f>Res_Lighting!N270/SUM(Res_Lighting!$B$2:$Y$366)*1000</f>
        <v>9.0405411417904383E-2</v>
      </c>
      <c r="W271" s="4">
        <f>Res_Lighting!O270/SUM(Res_Lighting!$B$2:$Y$366)*1000</f>
        <v>8.4538367099275535E-2</v>
      </c>
      <c r="X271" s="4">
        <f>Res_Lighting!P270/SUM(Res_Lighting!$B$2:$Y$366)*1000</f>
        <v>8.1377111452285308E-2</v>
      </c>
      <c r="Y271" s="4">
        <f>Res_Lighting!Q270/SUM(Res_Lighting!$B$2:$Y$366)*1000</f>
        <v>7.9864442804764721E-2</v>
      </c>
      <c r="Z271" s="4">
        <f>Res_Lighting!R270/SUM(Res_Lighting!$B$2:$Y$366)*1000</f>
        <v>8.2958967434640069E-2</v>
      </c>
      <c r="AA271" s="4">
        <f>Res_Lighting!S270/SUM(Res_Lighting!$B$2:$Y$366)*1000</f>
        <v>8.9726438473419559E-2</v>
      </c>
      <c r="AB271" s="4">
        <f>Res_Lighting!T270/SUM(Res_Lighting!$B$2:$Y$366)*1000</f>
        <v>0.10209101777380247</v>
      </c>
      <c r="AC271" s="4">
        <f>Res_Lighting!U270/SUM(Res_Lighting!$B$2:$Y$366)*1000</f>
        <v>0.13041170437557309</v>
      </c>
      <c r="AD271" s="4">
        <f>Res_Lighting!V270/SUM(Res_Lighting!$B$2:$Y$366)*1000</f>
        <v>0.18887788801023098</v>
      </c>
      <c r="AE271" s="4">
        <f>Res_Lighting!W270/SUM(Res_Lighting!$B$2:$Y$366)*1000</f>
        <v>0.22991419265523733</v>
      </c>
      <c r="AF271" s="4">
        <f>Res_Lighting!X270/SUM(Res_Lighting!$B$2:$Y$366)*1000</f>
        <v>0.21685428600704573</v>
      </c>
      <c r="AG271" s="4">
        <f>Res_Lighting!Y270/SUM(Res_Lighting!$B$2:$Y$366)*1000</f>
        <v>0.16887290402893809</v>
      </c>
      <c r="AH271" s="8">
        <f t="shared" si="41"/>
        <v>2.4861964880252261</v>
      </c>
      <c r="AI271">
        <f t="shared" si="42"/>
        <v>9</v>
      </c>
      <c r="AJ271" t="str">
        <f t="shared" si="43"/>
        <v>No</v>
      </c>
      <c r="AK271" t="str">
        <f t="shared" si="37"/>
        <v>On</v>
      </c>
      <c r="AL271" t="str">
        <f t="shared" si="38"/>
        <v>9On</v>
      </c>
      <c r="AM271" s="9" t="str">
        <f t="shared" si="39"/>
        <v>S</v>
      </c>
      <c r="AN271" s="9">
        <f t="shared" si="40"/>
        <v>0.13041170437557309</v>
      </c>
    </row>
    <row r="272" spans="9:40" x14ac:dyDescent="0.25">
      <c r="I272" s="2">
        <f t="shared" si="44"/>
        <v>43005</v>
      </c>
      <c r="J272" s="4">
        <f>Res_Lighting!B271/SUM(Res_Lighting!$B$2:$Y$366)*1000</f>
        <v>0.11392252561356292</v>
      </c>
      <c r="K272" s="4">
        <f>Res_Lighting!C271/SUM(Res_Lighting!$B$2:$Y$366)*1000</f>
        <v>6.9651181073365251E-2</v>
      </c>
      <c r="L272" s="4">
        <f>Res_Lighting!D271/SUM(Res_Lighting!$B$2:$Y$366)*1000</f>
        <v>5.0247382432484729E-2</v>
      </c>
      <c r="M272" s="4">
        <f>Res_Lighting!E271/SUM(Res_Lighting!$B$2:$Y$366)*1000</f>
        <v>4.289036356886286E-2</v>
      </c>
      <c r="N272" s="4">
        <f>Res_Lighting!F271/SUM(Res_Lighting!$B$2:$Y$366)*1000</f>
        <v>4.0390993987826723E-2</v>
      </c>
      <c r="O272" s="4">
        <f>Res_Lighting!G271/SUM(Res_Lighting!$B$2:$Y$366)*1000</f>
        <v>4.2118416788647577E-2</v>
      </c>
      <c r="P272" s="4">
        <f>Res_Lighting!H271/SUM(Res_Lighting!$B$2:$Y$366)*1000</f>
        <v>5.51119839150934E-2</v>
      </c>
      <c r="Q272" s="4">
        <f>Res_Lighting!I271/SUM(Res_Lighting!$B$2:$Y$366)*1000</f>
        <v>9.6748596193152264E-2</v>
      </c>
      <c r="R272" s="4">
        <f>Res_Lighting!J271/SUM(Res_Lighting!$B$2:$Y$366)*1000</f>
        <v>0.12061107244881109</v>
      </c>
      <c r="S272" s="4">
        <f>Res_Lighting!K271/SUM(Res_Lighting!$B$2:$Y$366)*1000</f>
        <v>0.11275254801731444</v>
      </c>
      <c r="T272" s="4">
        <f>Res_Lighting!L271/SUM(Res_Lighting!$B$2:$Y$366)*1000</f>
        <v>0.10035833504326383</v>
      </c>
      <c r="U272" s="4">
        <f>Res_Lighting!M271/SUM(Res_Lighting!$B$2:$Y$366)*1000</f>
        <v>9.5500357409723402E-2</v>
      </c>
      <c r="V272" s="4">
        <f>Res_Lighting!N271/SUM(Res_Lighting!$B$2:$Y$366)*1000</f>
        <v>9.0405411417904383E-2</v>
      </c>
      <c r="W272" s="4">
        <f>Res_Lighting!O271/SUM(Res_Lighting!$B$2:$Y$366)*1000</f>
        <v>8.4538367099275535E-2</v>
      </c>
      <c r="X272" s="4">
        <f>Res_Lighting!P271/SUM(Res_Lighting!$B$2:$Y$366)*1000</f>
        <v>8.1377111452285308E-2</v>
      </c>
      <c r="Y272" s="4">
        <f>Res_Lighting!Q271/SUM(Res_Lighting!$B$2:$Y$366)*1000</f>
        <v>7.9864442804764721E-2</v>
      </c>
      <c r="Z272" s="4">
        <f>Res_Lighting!R271/SUM(Res_Lighting!$B$2:$Y$366)*1000</f>
        <v>8.2958967434640069E-2</v>
      </c>
      <c r="AA272" s="4">
        <f>Res_Lighting!S271/SUM(Res_Lighting!$B$2:$Y$366)*1000</f>
        <v>8.9726438473419559E-2</v>
      </c>
      <c r="AB272" s="4">
        <f>Res_Lighting!T271/SUM(Res_Lighting!$B$2:$Y$366)*1000</f>
        <v>0.10209101777380247</v>
      </c>
      <c r="AC272" s="4">
        <f>Res_Lighting!U271/SUM(Res_Lighting!$B$2:$Y$366)*1000</f>
        <v>0.13041170437557309</v>
      </c>
      <c r="AD272" s="4">
        <f>Res_Lighting!V271/SUM(Res_Lighting!$B$2:$Y$366)*1000</f>
        <v>0.18887788801023098</v>
      </c>
      <c r="AE272" s="4">
        <f>Res_Lighting!W271/SUM(Res_Lighting!$B$2:$Y$366)*1000</f>
        <v>0.22991419265523733</v>
      </c>
      <c r="AF272" s="4">
        <f>Res_Lighting!X271/SUM(Res_Lighting!$B$2:$Y$366)*1000</f>
        <v>0.21685428600704573</v>
      </c>
      <c r="AG272" s="4">
        <f>Res_Lighting!Y271/SUM(Res_Lighting!$B$2:$Y$366)*1000</f>
        <v>0.16887290402893809</v>
      </c>
      <c r="AH272" s="8">
        <f t="shared" si="41"/>
        <v>2.4861964880252261</v>
      </c>
      <c r="AI272">
        <f t="shared" si="42"/>
        <v>9</v>
      </c>
      <c r="AJ272" t="str">
        <f t="shared" si="43"/>
        <v>No</v>
      </c>
      <c r="AK272" t="str">
        <f t="shared" si="37"/>
        <v>On</v>
      </c>
      <c r="AL272" t="str">
        <f t="shared" si="38"/>
        <v>9On</v>
      </c>
      <c r="AM272" s="9" t="str">
        <f t="shared" si="39"/>
        <v>S</v>
      </c>
      <c r="AN272" s="9">
        <f t="shared" si="40"/>
        <v>0.13041170437557309</v>
      </c>
    </row>
    <row r="273" spans="9:40" x14ac:dyDescent="0.25">
      <c r="I273" s="2">
        <f t="shared" si="44"/>
        <v>43006</v>
      </c>
      <c r="J273" s="4">
        <f>Res_Lighting!B272/SUM(Res_Lighting!$B$2:$Y$366)*1000</f>
        <v>0.11392252561356292</v>
      </c>
      <c r="K273" s="4">
        <f>Res_Lighting!C272/SUM(Res_Lighting!$B$2:$Y$366)*1000</f>
        <v>6.9651181073365251E-2</v>
      </c>
      <c r="L273" s="4">
        <f>Res_Lighting!D272/SUM(Res_Lighting!$B$2:$Y$366)*1000</f>
        <v>5.0247382432484729E-2</v>
      </c>
      <c r="M273" s="4">
        <f>Res_Lighting!E272/SUM(Res_Lighting!$B$2:$Y$366)*1000</f>
        <v>4.289036356886286E-2</v>
      </c>
      <c r="N273" s="4">
        <f>Res_Lighting!F272/SUM(Res_Lighting!$B$2:$Y$366)*1000</f>
        <v>4.0390993987826723E-2</v>
      </c>
      <c r="O273" s="4">
        <f>Res_Lighting!G272/SUM(Res_Lighting!$B$2:$Y$366)*1000</f>
        <v>4.2118416788647577E-2</v>
      </c>
      <c r="P273" s="4">
        <f>Res_Lighting!H272/SUM(Res_Lighting!$B$2:$Y$366)*1000</f>
        <v>5.51119839150934E-2</v>
      </c>
      <c r="Q273" s="4">
        <f>Res_Lighting!I272/SUM(Res_Lighting!$B$2:$Y$366)*1000</f>
        <v>9.6748596193152264E-2</v>
      </c>
      <c r="R273" s="4">
        <f>Res_Lighting!J272/SUM(Res_Lighting!$B$2:$Y$366)*1000</f>
        <v>0.12061107244881109</v>
      </c>
      <c r="S273" s="4">
        <f>Res_Lighting!K272/SUM(Res_Lighting!$B$2:$Y$366)*1000</f>
        <v>0.11275254801731444</v>
      </c>
      <c r="T273" s="4">
        <f>Res_Lighting!L272/SUM(Res_Lighting!$B$2:$Y$366)*1000</f>
        <v>0.10035833504326383</v>
      </c>
      <c r="U273" s="4">
        <f>Res_Lighting!M272/SUM(Res_Lighting!$B$2:$Y$366)*1000</f>
        <v>9.5500357409723402E-2</v>
      </c>
      <c r="V273" s="4">
        <f>Res_Lighting!N272/SUM(Res_Lighting!$B$2:$Y$366)*1000</f>
        <v>9.0405411417904383E-2</v>
      </c>
      <c r="W273" s="4">
        <f>Res_Lighting!O272/SUM(Res_Lighting!$B$2:$Y$366)*1000</f>
        <v>8.4538367099275535E-2</v>
      </c>
      <c r="X273" s="4">
        <f>Res_Lighting!P272/SUM(Res_Lighting!$B$2:$Y$366)*1000</f>
        <v>8.1377111452285308E-2</v>
      </c>
      <c r="Y273" s="4">
        <f>Res_Lighting!Q272/SUM(Res_Lighting!$B$2:$Y$366)*1000</f>
        <v>7.9864442804764721E-2</v>
      </c>
      <c r="Z273" s="4">
        <f>Res_Lighting!R272/SUM(Res_Lighting!$B$2:$Y$366)*1000</f>
        <v>8.2958967434640069E-2</v>
      </c>
      <c r="AA273" s="4">
        <f>Res_Lighting!S272/SUM(Res_Lighting!$B$2:$Y$366)*1000</f>
        <v>8.9726438473419559E-2</v>
      </c>
      <c r="AB273" s="4">
        <f>Res_Lighting!T272/SUM(Res_Lighting!$B$2:$Y$366)*1000</f>
        <v>0.10209101777380247</v>
      </c>
      <c r="AC273" s="4">
        <f>Res_Lighting!U272/SUM(Res_Lighting!$B$2:$Y$366)*1000</f>
        <v>0.13041170437557309</v>
      </c>
      <c r="AD273" s="4">
        <f>Res_Lighting!V272/SUM(Res_Lighting!$B$2:$Y$366)*1000</f>
        <v>0.18887788801023098</v>
      </c>
      <c r="AE273" s="4">
        <f>Res_Lighting!W272/SUM(Res_Lighting!$B$2:$Y$366)*1000</f>
        <v>0.22991419265523733</v>
      </c>
      <c r="AF273" s="4">
        <f>Res_Lighting!X272/SUM(Res_Lighting!$B$2:$Y$366)*1000</f>
        <v>0.21685428600704573</v>
      </c>
      <c r="AG273" s="4">
        <f>Res_Lighting!Y272/SUM(Res_Lighting!$B$2:$Y$366)*1000</f>
        <v>0.16887290402893809</v>
      </c>
      <c r="AH273" s="8">
        <f t="shared" si="41"/>
        <v>2.4861964880252261</v>
      </c>
      <c r="AI273">
        <f t="shared" si="42"/>
        <v>9</v>
      </c>
      <c r="AJ273" t="str">
        <f t="shared" si="43"/>
        <v>No</v>
      </c>
      <c r="AK273" t="str">
        <f t="shared" si="37"/>
        <v>On</v>
      </c>
      <c r="AL273" t="str">
        <f t="shared" si="38"/>
        <v>9On</v>
      </c>
      <c r="AM273" s="9" t="str">
        <f t="shared" si="39"/>
        <v>S</v>
      </c>
      <c r="AN273" s="9">
        <f t="shared" si="40"/>
        <v>0.13041170437557309</v>
      </c>
    </row>
    <row r="274" spans="9:40" x14ac:dyDescent="0.25">
      <c r="I274" s="2">
        <f t="shared" si="44"/>
        <v>43007</v>
      </c>
      <c r="J274" s="4">
        <f>Res_Lighting!B273/SUM(Res_Lighting!$B$2:$Y$366)*1000</f>
        <v>0.11392252561356292</v>
      </c>
      <c r="K274" s="4">
        <f>Res_Lighting!C273/SUM(Res_Lighting!$B$2:$Y$366)*1000</f>
        <v>6.9651181073365251E-2</v>
      </c>
      <c r="L274" s="4">
        <f>Res_Lighting!D273/SUM(Res_Lighting!$B$2:$Y$366)*1000</f>
        <v>5.0247382432484729E-2</v>
      </c>
      <c r="M274" s="4">
        <f>Res_Lighting!E273/SUM(Res_Lighting!$B$2:$Y$366)*1000</f>
        <v>4.289036356886286E-2</v>
      </c>
      <c r="N274" s="4">
        <f>Res_Lighting!F273/SUM(Res_Lighting!$B$2:$Y$366)*1000</f>
        <v>4.0390993987826723E-2</v>
      </c>
      <c r="O274" s="4">
        <f>Res_Lighting!G273/SUM(Res_Lighting!$B$2:$Y$366)*1000</f>
        <v>4.2118416788647577E-2</v>
      </c>
      <c r="P274" s="4">
        <f>Res_Lighting!H273/SUM(Res_Lighting!$B$2:$Y$366)*1000</f>
        <v>5.51119839150934E-2</v>
      </c>
      <c r="Q274" s="4">
        <f>Res_Lighting!I273/SUM(Res_Lighting!$B$2:$Y$366)*1000</f>
        <v>9.6748596193152264E-2</v>
      </c>
      <c r="R274" s="4">
        <f>Res_Lighting!J273/SUM(Res_Lighting!$B$2:$Y$366)*1000</f>
        <v>0.12061107244881109</v>
      </c>
      <c r="S274" s="4">
        <f>Res_Lighting!K273/SUM(Res_Lighting!$B$2:$Y$366)*1000</f>
        <v>0.11275254801731444</v>
      </c>
      <c r="T274" s="4">
        <f>Res_Lighting!L273/SUM(Res_Lighting!$B$2:$Y$366)*1000</f>
        <v>0.10035833504326383</v>
      </c>
      <c r="U274" s="4">
        <f>Res_Lighting!M273/SUM(Res_Lighting!$B$2:$Y$366)*1000</f>
        <v>9.5500357409723402E-2</v>
      </c>
      <c r="V274" s="4">
        <f>Res_Lighting!N273/SUM(Res_Lighting!$B$2:$Y$366)*1000</f>
        <v>9.0405411417904383E-2</v>
      </c>
      <c r="W274" s="4">
        <f>Res_Lighting!O273/SUM(Res_Lighting!$B$2:$Y$366)*1000</f>
        <v>8.4538367099275535E-2</v>
      </c>
      <c r="X274" s="4">
        <f>Res_Lighting!P273/SUM(Res_Lighting!$B$2:$Y$366)*1000</f>
        <v>8.1377111452285308E-2</v>
      </c>
      <c r="Y274" s="4">
        <f>Res_Lighting!Q273/SUM(Res_Lighting!$B$2:$Y$366)*1000</f>
        <v>7.9864442804764721E-2</v>
      </c>
      <c r="Z274" s="4">
        <f>Res_Lighting!R273/SUM(Res_Lighting!$B$2:$Y$366)*1000</f>
        <v>8.2958967434640069E-2</v>
      </c>
      <c r="AA274" s="4">
        <f>Res_Lighting!S273/SUM(Res_Lighting!$B$2:$Y$366)*1000</f>
        <v>8.9726438473419559E-2</v>
      </c>
      <c r="AB274" s="4">
        <f>Res_Lighting!T273/SUM(Res_Lighting!$B$2:$Y$366)*1000</f>
        <v>0.10209101777380247</v>
      </c>
      <c r="AC274" s="4">
        <f>Res_Lighting!U273/SUM(Res_Lighting!$B$2:$Y$366)*1000</f>
        <v>0.13041170437557309</v>
      </c>
      <c r="AD274" s="4">
        <f>Res_Lighting!V273/SUM(Res_Lighting!$B$2:$Y$366)*1000</f>
        <v>0.18887788801023098</v>
      </c>
      <c r="AE274" s="4">
        <f>Res_Lighting!W273/SUM(Res_Lighting!$B$2:$Y$366)*1000</f>
        <v>0.22991419265523733</v>
      </c>
      <c r="AF274" s="4">
        <f>Res_Lighting!X273/SUM(Res_Lighting!$B$2:$Y$366)*1000</f>
        <v>0.21685428600704573</v>
      </c>
      <c r="AG274" s="4">
        <f>Res_Lighting!Y273/SUM(Res_Lighting!$B$2:$Y$366)*1000</f>
        <v>0.16887290402893809</v>
      </c>
      <c r="AH274" s="8">
        <f t="shared" si="41"/>
        <v>2.4861964880252261</v>
      </c>
      <c r="AI274">
        <f t="shared" si="42"/>
        <v>9</v>
      </c>
      <c r="AJ274" t="str">
        <f t="shared" si="43"/>
        <v>No</v>
      </c>
      <c r="AK274" t="str">
        <f t="shared" si="37"/>
        <v>On</v>
      </c>
      <c r="AL274" t="str">
        <f t="shared" si="38"/>
        <v>9On</v>
      </c>
      <c r="AM274" s="9" t="str">
        <f t="shared" si="39"/>
        <v>S</v>
      </c>
      <c r="AN274" s="9">
        <f t="shared" si="40"/>
        <v>0.13041170437557309</v>
      </c>
    </row>
    <row r="275" spans="9:40" x14ac:dyDescent="0.25">
      <c r="I275" s="2">
        <f t="shared" si="44"/>
        <v>43008</v>
      </c>
      <c r="J275" s="4">
        <f>Res_Lighting!B274/SUM(Res_Lighting!$B$2:$Y$366)*1000</f>
        <v>0.11392252561356292</v>
      </c>
      <c r="K275" s="4">
        <f>Res_Lighting!C274/SUM(Res_Lighting!$B$2:$Y$366)*1000</f>
        <v>6.9557316005837561E-2</v>
      </c>
      <c r="L275" s="4">
        <f>Res_Lighting!D274/SUM(Res_Lighting!$B$2:$Y$366)*1000</f>
        <v>5.0179666797624978E-2</v>
      </c>
      <c r="M275" s="4">
        <f>Res_Lighting!E274/SUM(Res_Lighting!$B$2:$Y$366)*1000</f>
        <v>4.2832562583859708E-2</v>
      </c>
      <c r="N275" s="4">
        <f>Res_Lighting!F274/SUM(Res_Lighting!$B$2:$Y$366)*1000</f>
        <v>4.0336561265800257E-2</v>
      </c>
      <c r="O275" s="4">
        <f>Res_Lighting!G274/SUM(Res_Lighting!$B$2:$Y$366)*1000</f>
        <v>4.2061656113880866E-2</v>
      </c>
      <c r="P275" s="4">
        <f>Res_Lighting!H274/SUM(Res_Lighting!$B$2:$Y$366)*1000</f>
        <v>5.5037712524256231E-2</v>
      </c>
      <c r="Q275" s="4">
        <f>Res_Lighting!I274/SUM(Res_Lighting!$B$2:$Y$366)*1000</f>
        <v>9.6618213428999136E-2</v>
      </c>
      <c r="R275" s="4">
        <f>Res_Lighting!J274/SUM(Res_Lighting!$B$2:$Y$366)*1000</f>
        <v>0.12044853153729272</v>
      </c>
      <c r="S275" s="4">
        <f>Res_Lighting!K274/SUM(Res_Lighting!$B$2:$Y$366)*1000</f>
        <v>0.11260059760713528</v>
      </c>
      <c r="T275" s="4">
        <f>Res_Lighting!L274/SUM(Res_Lighting!$B$2:$Y$366)*1000</f>
        <v>0.10022308763251463</v>
      </c>
      <c r="U275" s="4">
        <f>Res_Lighting!M274/SUM(Res_Lighting!$B$2:$Y$366)*1000</f>
        <v>9.5371656828354454E-2</v>
      </c>
      <c r="V275" s="4">
        <f>Res_Lighting!N274/SUM(Res_Lighting!$B$2:$Y$366)*1000</f>
        <v>9.0283577015144306E-2</v>
      </c>
      <c r="W275" s="4">
        <f>Res_Lighting!O274/SUM(Res_Lighting!$B$2:$Y$366)*1000</f>
        <v>8.4424439389591835E-2</v>
      </c>
      <c r="X275" s="4">
        <f>Res_Lighting!P274/SUM(Res_Lighting!$B$2:$Y$366)*1000</f>
        <v>8.1267443993041061E-2</v>
      </c>
      <c r="Y275" s="4">
        <f>Res_Lighting!Q274/SUM(Res_Lighting!$B$2:$Y$366)*1000</f>
        <v>7.9756813885894992E-2</v>
      </c>
      <c r="Z275" s="4">
        <f>Res_Lighting!R274/SUM(Res_Lighting!$B$2:$Y$366)*1000</f>
        <v>8.2847168195053958E-2</v>
      </c>
      <c r="AA275" s="4">
        <f>Res_Lighting!S274/SUM(Res_Lighting!$B$2:$Y$366)*1000</f>
        <v>8.9605519085168936E-2</v>
      </c>
      <c r="AB275" s="4">
        <f>Res_Lighting!T274/SUM(Res_Lighting!$B$2:$Y$366)*1000</f>
        <v>0.10195343532179475</v>
      </c>
      <c r="AC275" s="4">
        <f>Res_Lighting!U274/SUM(Res_Lighting!$B$2:$Y$366)*1000</f>
        <v>0.13023595569121532</v>
      </c>
      <c r="AD275" s="4">
        <f>Res_Lighting!V274/SUM(Res_Lighting!$B$2:$Y$366)*1000</f>
        <v>0.18862334766447733</v>
      </c>
      <c r="AE275" s="4">
        <f>Res_Lighting!W274/SUM(Res_Lighting!$B$2:$Y$366)*1000</f>
        <v>0.22960434993776183</v>
      </c>
      <c r="AF275" s="4">
        <f>Res_Lighting!X274/SUM(Res_Lighting!$B$2:$Y$366)*1000</f>
        <v>0.21656204340776702</v>
      </c>
      <c r="AG275" s="4">
        <f>Res_Lighting!Y274/SUM(Res_Lighting!$B$2:$Y$366)*1000</f>
        <v>0.16864532330028445</v>
      </c>
      <c r="AH275" s="8">
        <f t="shared" si="41"/>
        <v>2.4829995048263149</v>
      </c>
      <c r="AI275">
        <f t="shared" si="42"/>
        <v>9</v>
      </c>
      <c r="AJ275" t="str">
        <f t="shared" si="43"/>
        <v>No</v>
      </c>
      <c r="AK275" t="str">
        <f t="shared" si="37"/>
        <v>Off</v>
      </c>
      <c r="AL275" t="str">
        <f t="shared" si="38"/>
        <v>9Off</v>
      </c>
      <c r="AM275" s="9" t="str">
        <f t="shared" si="39"/>
        <v>S</v>
      </c>
      <c r="AN275" s="9">
        <f t="shared" si="40"/>
        <v>0.13023595569121532</v>
      </c>
    </row>
    <row r="276" spans="9:40" x14ac:dyDescent="0.25">
      <c r="I276" s="2">
        <f t="shared" si="44"/>
        <v>43009</v>
      </c>
      <c r="J276" s="4">
        <f>Res_Lighting!B275/SUM(Res_Lighting!$B$2:$Y$366)*1000</f>
        <v>0.11376899848889897</v>
      </c>
      <c r="K276" s="4">
        <f>Res_Lighting!C275/SUM(Res_Lighting!$B$2:$Y$366)*1000</f>
        <v>6.9179527911929883E-2</v>
      </c>
      <c r="L276" s="4">
        <f>Res_Lighting!D275/SUM(Res_Lighting!$B$2:$Y$366)*1000</f>
        <v>5.075128972973815E-2</v>
      </c>
      <c r="M276" s="4">
        <f>Res_Lighting!E275/SUM(Res_Lighting!$B$2:$Y$366)*1000</f>
        <v>4.5169074661791694E-2</v>
      </c>
      <c r="N276" s="4">
        <f>Res_Lighting!F275/SUM(Res_Lighting!$B$2:$Y$366)*1000</f>
        <v>4.3405919142452114E-2</v>
      </c>
      <c r="O276" s="4">
        <f>Res_Lighting!G275/SUM(Res_Lighting!$B$2:$Y$366)*1000</f>
        <v>4.5646637640485377E-2</v>
      </c>
      <c r="P276" s="4">
        <f>Res_Lighting!H275/SUM(Res_Lighting!$B$2:$Y$366)*1000</f>
        <v>5.7783339456764005E-2</v>
      </c>
      <c r="Q276" s="4">
        <f>Res_Lighting!I275/SUM(Res_Lighting!$B$2:$Y$366)*1000</f>
        <v>0.10446151149500525</v>
      </c>
      <c r="R276" s="4">
        <f>Res_Lighting!J275/SUM(Res_Lighting!$B$2:$Y$366)*1000</f>
        <v>0.14010914673650296</v>
      </c>
      <c r="S276" s="4">
        <f>Res_Lighting!K275/SUM(Res_Lighting!$B$2:$Y$366)*1000</f>
        <v>0.14524795496874462</v>
      </c>
      <c r="T276" s="4">
        <f>Res_Lighting!L275/SUM(Res_Lighting!$B$2:$Y$366)*1000</f>
        <v>0.13207878107340104</v>
      </c>
      <c r="U276" s="4">
        <f>Res_Lighting!M275/SUM(Res_Lighting!$B$2:$Y$366)*1000</f>
        <v>0.12382795331887782</v>
      </c>
      <c r="V276" s="4">
        <f>Res_Lighting!N275/SUM(Res_Lighting!$B$2:$Y$366)*1000</f>
        <v>0.11599487832048409</v>
      </c>
      <c r="W276" s="4">
        <f>Res_Lighting!O275/SUM(Res_Lighting!$B$2:$Y$366)*1000</f>
        <v>0.11148561295697441</v>
      </c>
      <c r="X276" s="4">
        <f>Res_Lighting!P275/SUM(Res_Lighting!$B$2:$Y$366)*1000</f>
        <v>0.10632031050787714</v>
      </c>
      <c r="Y276" s="4">
        <f>Res_Lighting!Q275/SUM(Res_Lighting!$B$2:$Y$366)*1000</f>
        <v>0.10619726658199596</v>
      </c>
      <c r="Z276" s="4">
        <f>Res_Lighting!R275/SUM(Res_Lighting!$B$2:$Y$366)*1000</f>
        <v>0.11606922574992153</v>
      </c>
      <c r="AA276" s="4">
        <f>Res_Lighting!S275/SUM(Res_Lighting!$B$2:$Y$366)*1000</f>
        <v>0.133788205565778</v>
      </c>
      <c r="AB276" s="4">
        <f>Res_Lighting!T275/SUM(Res_Lighting!$B$2:$Y$366)*1000</f>
        <v>0.1644700190436624</v>
      </c>
      <c r="AC276" s="4">
        <f>Res_Lighting!U275/SUM(Res_Lighting!$B$2:$Y$366)*1000</f>
        <v>0.21928272747460412</v>
      </c>
      <c r="AD276" s="4">
        <f>Res_Lighting!V275/SUM(Res_Lighting!$B$2:$Y$366)*1000</f>
        <v>0.25790266143015828</v>
      </c>
      <c r="AE276" s="4">
        <f>Res_Lighting!W275/SUM(Res_Lighting!$B$2:$Y$366)*1000</f>
        <v>0.25726138810531746</v>
      </c>
      <c r="AF276" s="4">
        <f>Res_Lighting!X275/SUM(Res_Lighting!$B$2:$Y$366)*1000</f>
        <v>0.22854669156441834</v>
      </c>
      <c r="AG276" s="4">
        <f>Res_Lighting!Y275/SUM(Res_Lighting!$B$2:$Y$366)*1000</f>
        <v>0.17469919073822796</v>
      </c>
      <c r="AH276" s="8">
        <f t="shared" si="41"/>
        <v>3.0634483126640113</v>
      </c>
      <c r="AI276">
        <f t="shared" si="42"/>
        <v>10</v>
      </c>
      <c r="AJ276" t="str">
        <f t="shared" si="43"/>
        <v>No</v>
      </c>
      <c r="AK276" t="str">
        <f t="shared" si="37"/>
        <v>Off</v>
      </c>
      <c r="AL276" t="str">
        <f t="shared" si="38"/>
        <v>10Off</v>
      </c>
      <c r="AM276" s="9" t="str">
        <f t="shared" si="39"/>
        <v>W</v>
      </c>
      <c r="AN276" s="9">
        <f t="shared" si="40"/>
        <v>0.21928272747460412</v>
      </c>
    </row>
    <row r="277" spans="9:40" x14ac:dyDescent="0.25">
      <c r="I277" s="2">
        <f t="shared" si="44"/>
        <v>43010</v>
      </c>
      <c r="J277" s="4">
        <f>Res_Lighting!B276/SUM(Res_Lighting!$B$2:$Y$366)*1000</f>
        <v>0.11685473837412806</v>
      </c>
      <c r="K277" s="4">
        <f>Res_Lighting!C276/SUM(Res_Lighting!$B$2:$Y$366)*1000</f>
        <v>6.9457372860537214E-2</v>
      </c>
      <c r="L277" s="4">
        <f>Res_Lighting!D276/SUM(Res_Lighting!$B$2:$Y$366)*1000</f>
        <v>5.0955121555602355E-2</v>
      </c>
      <c r="M277" s="4">
        <f>Res_Lighting!E276/SUM(Res_Lighting!$B$2:$Y$366)*1000</f>
        <v>4.5350486700972165E-2</v>
      </c>
      <c r="N277" s="4">
        <f>Res_Lighting!F276/SUM(Res_Lighting!$B$2:$Y$366)*1000</f>
        <v>4.3580249840237978E-2</v>
      </c>
      <c r="O277" s="4">
        <f>Res_Lighting!G276/SUM(Res_Lighting!$B$2:$Y$366)*1000</f>
        <v>4.5829967710408114E-2</v>
      </c>
      <c r="P277" s="4">
        <f>Res_Lighting!H276/SUM(Res_Lighting!$B$2:$Y$366)*1000</f>
        <v>5.8015414023710452E-2</v>
      </c>
      <c r="Q277" s="4">
        <f>Res_Lighting!I276/SUM(Res_Lighting!$B$2:$Y$366)*1000</f>
        <v>0.10488105907170626</v>
      </c>
      <c r="R277" s="4">
        <f>Res_Lighting!J276/SUM(Res_Lighting!$B$2:$Y$366)*1000</f>
        <v>0.14067186550388133</v>
      </c>
      <c r="S277" s="4">
        <f>Res_Lighting!K276/SUM(Res_Lighting!$B$2:$Y$366)*1000</f>
        <v>0.1458313126729919</v>
      </c>
      <c r="T277" s="4">
        <f>Res_Lighting!L276/SUM(Res_Lighting!$B$2:$Y$366)*1000</f>
        <v>0.13260924757479395</v>
      </c>
      <c r="U277" s="4">
        <f>Res_Lighting!M276/SUM(Res_Lighting!$B$2:$Y$366)*1000</f>
        <v>0.124325282114903</v>
      </c>
      <c r="V277" s="4">
        <f>Res_Lighting!N276/SUM(Res_Lighting!$B$2:$Y$366)*1000</f>
        <v>0.11646074722676938</v>
      </c>
      <c r="W277" s="4">
        <f>Res_Lighting!O276/SUM(Res_Lighting!$B$2:$Y$366)*1000</f>
        <v>0.1119333713522314</v>
      </c>
      <c r="X277" s="4">
        <f>Res_Lighting!P276/SUM(Res_Lighting!$B$2:$Y$366)*1000</f>
        <v>0.10674732355784447</v>
      </c>
      <c r="Y277" s="4">
        <f>Res_Lighting!Q276/SUM(Res_Lighting!$B$2:$Y$366)*1000</f>
        <v>0.1066237854520477</v>
      </c>
      <c r="Z277" s="4">
        <f>Res_Lighting!R276/SUM(Res_Lighting!$B$2:$Y$366)*1000</f>
        <v>0.11653539325693935</v>
      </c>
      <c r="AA277" s="4">
        <f>Res_Lighting!S276/SUM(Res_Lighting!$B$2:$Y$366)*1000</f>
        <v>0.13432553760925497</v>
      </c>
      <c r="AB277" s="4">
        <f>Res_Lighting!T276/SUM(Res_Lighting!$B$2:$Y$366)*1000</f>
        <v>0.16513057810452791</v>
      </c>
      <c r="AC277" s="4">
        <f>Res_Lighting!U276/SUM(Res_Lighting!$B$2:$Y$366)*1000</f>
        <v>0.22016343019092247</v>
      </c>
      <c r="AD277" s="4">
        <f>Res_Lighting!V276/SUM(Res_Lighting!$B$2:$Y$366)*1000</f>
        <v>0.25893847294656525</v>
      </c>
      <c r="AE277" s="4">
        <f>Res_Lighting!W276/SUM(Res_Lighting!$B$2:$Y$366)*1000</f>
        <v>0.25829462408298642</v>
      </c>
      <c r="AF277" s="4">
        <f>Res_Lighting!X276/SUM(Res_Lighting!$B$2:$Y$366)*1000</f>
        <v>0.22946460103400781</v>
      </c>
      <c r="AG277" s="4">
        <f>Res_Lighting!Y276/SUM(Res_Lighting!$B$2:$Y$366)*1000</f>
        <v>0.17540083310465451</v>
      </c>
      <c r="AH277" s="8">
        <f t="shared" si="41"/>
        <v>3.0783808159226242</v>
      </c>
      <c r="AI277">
        <f t="shared" si="42"/>
        <v>10</v>
      </c>
      <c r="AJ277" t="str">
        <f t="shared" si="43"/>
        <v>No</v>
      </c>
      <c r="AK277" t="str">
        <f t="shared" si="37"/>
        <v>On</v>
      </c>
      <c r="AL277" t="str">
        <f t="shared" si="38"/>
        <v>10On</v>
      </c>
      <c r="AM277" s="9" t="str">
        <f t="shared" si="39"/>
        <v>W</v>
      </c>
      <c r="AN277" s="9">
        <f t="shared" si="40"/>
        <v>0.22016343019092247</v>
      </c>
    </row>
    <row r="278" spans="9:40" x14ac:dyDescent="0.25">
      <c r="I278" s="2">
        <f t="shared" si="44"/>
        <v>43011</v>
      </c>
      <c r="J278" s="4">
        <f>Res_Lighting!B277/SUM(Res_Lighting!$B$2:$Y$366)*1000</f>
        <v>0.11732406072653577</v>
      </c>
      <c r="K278" s="4">
        <f>Res_Lighting!C277/SUM(Res_Lighting!$B$2:$Y$366)*1000</f>
        <v>6.9457372860537214E-2</v>
      </c>
      <c r="L278" s="4">
        <f>Res_Lighting!D277/SUM(Res_Lighting!$B$2:$Y$366)*1000</f>
        <v>5.0955121555602355E-2</v>
      </c>
      <c r="M278" s="4">
        <f>Res_Lighting!E277/SUM(Res_Lighting!$B$2:$Y$366)*1000</f>
        <v>4.5350486700972165E-2</v>
      </c>
      <c r="N278" s="4">
        <f>Res_Lighting!F277/SUM(Res_Lighting!$B$2:$Y$366)*1000</f>
        <v>4.3580249840237978E-2</v>
      </c>
      <c r="O278" s="4">
        <f>Res_Lighting!G277/SUM(Res_Lighting!$B$2:$Y$366)*1000</f>
        <v>4.5829967710408114E-2</v>
      </c>
      <c r="P278" s="4">
        <f>Res_Lighting!H277/SUM(Res_Lighting!$B$2:$Y$366)*1000</f>
        <v>5.8015414023710452E-2</v>
      </c>
      <c r="Q278" s="4">
        <f>Res_Lighting!I277/SUM(Res_Lighting!$B$2:$Y$366)*1000</f>
        <v>0.10488105907170626</v>
      </c>
      <c r="R278" s="4">
        <f>Res_Lighting!J277/SUM(Res_Lighting!$B$2:$Y$366)*1000</f>
        <v>0.14067186550388133</v>
      </c>
      <c r="S278" s="4">
        <f>Res_Lighting!K277/SUM(Res_Lighting!$B$2:$Y$366)*1000</f>
        <v>0.1458313126729919</v>
      </c>
      <c r="T278" s="4">
        <f>Res_Lighting!L277/SUM(Res_Lighting!$B$2:$Y$366)*1000</f>
        <v>0.13260924757479395</v>
      </c>
      <c r="U278" s="4">
        <f>Res_Lighting!M277/SUM(Res_Lighting!$B$2:$Y$366)*1000</f>
        <v>0.124325282114903</v>
      </c>
      <c r="V278" s="4">
        <f>Res_Lighting!N277/SUM(Res_Lighting!$B$2:$Y$366)*1000</f>
        <v>0.11646074722676938</v>
      </c>
      <c r="W278" s="4">
        <f>Res_Lighting!O277/SUM(Res_Lighting!$B$2:$Y$366)*1000</f>
        <v>0.1119333713522314</v>
      </c>
      <c r="X278" s="4">
        <f>Res_Lighting!P277/SUM(Res_Lighting!$B$2:$Y$366)*1000</f>
        <v>0.10674732355784447</v>
      </c>
      <c r="Y278" s="4">
        <f>Res_Lighting!Q277/SUM(Res_Lighting!$B$2:$Y$366)*1000</f>
        <v>0.1066237854520477</v>
      </c>
      <c r="Z278" s="4">
        <f>Res_Lighting!R277/SUM(Res_Lighting!$B$2:$Y$366)*1000</f>
        <v>0.11653539325693935</v>
      </c>
      <c r="AA278" s="4">
        <f>Res_Lighting!S277/SUM(Res_Lighting!$B$2:$Y$366)*1000</f>
        <v>0.13432553760925497</v>
      </c>
      <c r="AB278" s="4">
        <f>Res_Lighting!T277/SUM(Res_Lighting!$B$2:$Y$366)*1000</f>
        <v>0.16513057810452791</v>
      </c>
      <c r="AC278" s="4">
        <f>Res_Lighting!U277/SUM(Res_Lighting!$B$2:$Y$366)*1000</f>
        <v>0.22016343019092247</v>
      </c>
      <c r="AD278" s="4">
        <f>Res_Lighting!V277/SUM(Res_Lighting!$B$2:$Y$366)*1000</f>
        <v>0.25893847294656525</v>
      </c>
      <c r="AE278" s="4">
        <f>Res_Lighting!W277/SUM(Res_Lighting!$B$2:$Y$366)*1000</f>
        <v>0.25829462408298642</v>
      </c>
      <c r="AF278" s="4">
        <f>Res_Lighting!X277/SUM(Res_Lighting!$B$2:$Y$366)*1000</f>
        <v>0.22946460103400781</v>
      </c>
      <c r="AG278" s="4">
        <f>Res_Lighting!Y277/SUM(Res_Lighting!$B$2:$Y$366)*1000</f>
        <v>0.17540083310465451</v>
      </c>
      <c r="AH278" s="8">
        <f t="shared" si="41"/>
        <v>3.078850138275032</v>
      </c>
      <c r="AI278">
        <f t="shared" si="42"/>
        <v>10</v>
      </c>
      <c r="AJ278" t="str">
        <f t="shared" si="43"/>
        <v>No</v>
      </c>
      <c r="AK278" t="str">
        <f t="shared" si="37"/>
        <v>On</v>
      </c>
      <c r="AL278" t="str">
        <f t="shared" si="38"/>
        <v>10On</v>
      </c>
      <c r="AM278" s="9" t="str">
        <f t="shared" si="39"/>
        <v>W</v>
      </c>
      <c r="AN278" s="9">
        <f t="shared" si="40"/>
        <v>0.22016343019092247</v>
      </c>
    </row>
    <row r="279" spans="9:40" x14ac:dyDescent="0.25">
      <c r="I279" s="2">
        <f t="shared" si="44"/>
        <v>43012</v>
      </c>
      <c r="J279" s="4">
        <f>Res_Lighting!B278/SUM(Res_Lighting!$B$2:$Y$366)*1000</f>
        <v>0.11732406072653577</v>
      </c>
      <c r="K279" s="4">
        <f>Res_Lighting!C278/SUM(Res_Lighting!$B$2:$Y$366)*1000</f>
        <v>6.9457372860537214E-2</v>
      </c>
      <c r="L279" s="4">
        <f>Res_Lighting!D278/SUM(Res_Lighting!$B$2:$Y$366)*1000</f>
        <v>5.095512155560239E-2</v>
      </c>
      <c r="M279" s="4">
        <f>Res_Lighting!E278/SUM(Res_Lighting!$B$2:$Y$366)*1000</f>
        <v>4.535048670097213E-2</v>
      </c>
      <c r="N279" s="4">
        <f>Res_Lighting!F278/SUM(Res_Lighting!$B$2:$Y$366)*1000</f>
        <v>4.3580249840238006E-2</v>
      </c>
      <c r="O279" s="4">
        <f>Res_Lighting!G278/SUM(Res_Lighting!$B$2:$Y$366)*1000</f>
        <v>4.5829967710408141E-2</v>
      </c>
      <c r="P279" s="4">
        <f>Res_Lighting!H278/SUM(Res_Lighting!$B$2:$Y$366)*1000</f>
        <v>5.8015414023710458E-2</v>
      </c>
      <c r="Q279" s="4">
        <f>Res_Lighting!I278/SUM(Res_Lighting!$B$2:$Y$366)*1000</f>
        <v>0.10488105907170625</v>
      </c>
      <c r="R279" s="4">
        <f>Res_Lighting!J278/SUM(Res_Lighting!$B$2:$Y$366)*1000</f>
        <v>0.14067186550388142</v>
      </c>
      <c r="S279" s="4">
        <f>Res_Lighting!K278/SUM(Res_Lighting!$B$2:$Y$366)*1000</f>
        <v>0.14583131267299188</v>
      </c>
      <c r="T279" s="4">
        <f>Res_Lighting!L278/SUM(Res_Lighting!$B$2:$Y$366)*1000</f>
        <v>0.132609247574794</v>
      </c>
      <c r="U279" s="4">
        <f>Res_Lighting!M278/SUM(Res_Lighting!$B$2:$Y$366)*1000</f>
        <v>0.124325282114903</v>
      </c>
      <c r="V279" s="4">
        <f>Res_Lighting!N278/SUM(Res_Lighting!$B$2:$Y$366)*1000</f>
        <v>0.11646074722676943</v>
      </c>
      <c r="W279" s="4">
        <f>Res_Lighting!O278/SUM(Res_Lighting!$B$2:$Y$366)*1000</f>
        <v>0.1119333713522314</v>
      </c>
      <c r="X279" s="4">
        <f>Res_Lighting!P278/SUM(Res_Lighting!$B$2:$Y$366)*1000</f>
        <v>0.10674732355784447</v>
      </c>
      <c r="Y279" s="4">
        <f>Res_Lighting!Q278/SUM(Res_Lighting!$B$2:$Y$366)*1000</f>
        <v>0.10662378545204768</v>
      </c>
      <c r="Z279" s="4">
        <f>Res_Lighting!R278/SUM(Res_Lighting!$B$2:$Y$366)*1000</f>
        <v>0.11653539325693939</v>
      </c>
      <c r="AA279" s="4">
        <f>Res_Lighting!S278/SUM(Res_Lighting!$B$2:$Y$366)*1000</f>
        <v>0.13432553760925497</v>
      </c>
      <c r="AB279" s="4">
        <f>Res_Lighting!T278/SUM(Res_Lighting!$B$2:$Y$366)*1000</f>
        <v>0.16513057810452789</v>
      </c>
      <c r="AC279" s="4">
        <f>Res_Lighting!U278/SUM(Res_Lighting!$B$2:$Y$366)*1000</f>
        <v>0.22016343019092241</v>
      </c>
      <c r="AD279" s="4">
        <f>Res_Lighting!V278/SUM(Res_Lighting!$B$2:$Y$366)*1000</f>
        <v>0.25893847294656525</v>
      </c>
      <c r="AE279" s="4">
        <f>Res_Lighting!W278/SUM(Res_Lighting!$B$2:$Y$366)*1000</f>
        <v>0.25829462408298642</v>
      </c>
      <c r="AF279" s="4">
        <f>Res_Lighting!X278/SUM(Res_Lighting!$B$2:$Y$366)*1000</f>
        <v>0.2294646010340077</v>
      </c>
      <c r="AG279" s="4">
        <f>Res_Lighting!Y278/SUM(Res_Lighting!$B$2:$Y$366)*1000</f>
        <v>0.17540083310465454</v>
      </c>
      <c r="AH279" s="8">
        <f t="shared" si="41"/>
        <v>3.0788501382750315</v>
      </c>
      <c r="AI279">
        <f t="shared" si="42"/>
        <v>10</v>
      </c>
      <c r="AJ279" t="str">
        <f t="shared" si="43"/>
        <v>No</v>
      </c>
      <c r="AK279" t="str">
        <f t="shared" si="37"/>
        <v>On</v>
      </c>
      <c r="AL279" t="str">
        <f t="shared" si="38"/>
        <v>10On</v>
      </c>
      <c r="AM279" s="9" t="str">
        <f t="shared" si="39"/>
        <v>W</v>
      </c>
      <c r="AN279" s="9">
        <f t="shared" si="40"/>
        <v>0.22016343019092241</v>
      </c>
    </row>
    <row r="280" spans="9:40" x14ac:dyDescent="0.25">
      <c r="I280" s="2">
        <f t="shared" si="44"/>
        <v>43013</v>
      </c>
      <c r="J280" s="4">
        <f>Res_Lighting!B279/SUM(Res_Lighting!$B$2:$Y$366)*1000</f>
        <v>0.11732406072653573</v>
      </c>
      <c r="K280" s="4">
        <f>Res_Lighting!C279/SUM(Res_Lighting!$B$2:$Y$366)*1000</f>
        <v>6.9457372860537214E-2</v>
      </c>
      <c r="L280" s="4">
        <f>Res_Lighting!D279/SUM(Res_Lighting!$B$2:$Y$366)*1000</f>
        <v>5.0955121555602355E-2</v>
      </c>
      <c r="M280" s="4">
        <f>Res_Lighting!E279/SUM(Res_Lighting!$B$2:$Y$366)*1000</f>
        <v>4.5350486700972165E-2</v>
      </c>
      <c r="N280" s="4">
        <f>Res_Lighting!F279/SUM(Res_Lighting!$B$2:$Y$366)*1000</f>
        <v>4.3580249840237978E-2</v>
      </c>
      <c r="O280" s="4">
        <f>Res_Lighting!G279/SUM(Res_Lighting!$B$2:$Y$366)*1000</f>
        <v>4.5829967710408114E-2</v>
      </c>
      <c r="P280" s="4">
        <f>Res_Lighting!H279/SUM(Res_Lighting!$B$2:$Y$366)*1000</f>
        <v>5.8015414023710452E-2</v>
      </c>
      <c r="Q280" s="4">
        <f>Res_Lighting!I279/SUM(Res_Lighting!$B$2:$Y$366)*1000</f>
        <v>0.10488105907170626</v>
      </c>
      <c r="R280" s="4">
        <f>Res_Lighting!J279/SUM(Res_Lighting!$B$2:$Y$366)*1000</f>
        <v>0.14067186550388133</v>
      </c>
      <c r="S280" s="4">
        <f>Res_Lighting!K279/SUM(Res_Lighting!$B$2:$Y$366)*1000</f>
        <v>0.1458313126729919</v>
      </c>
      <c r="T280" s="4">
        <f>Res_Lighting!L279/SUM(Res_Lighting!$B$2:$Y$366)*1000</f>
        <v>0.13260924757479395</v>
      </c>
      <c r="U280" s="4">
        <f>Res_Lighting!M279/SUM(Res_Lighting!$B$2:$Y$366)*1000</f>
        <v>0.124325282114903</v>
      </c>
      <c r="V280" s="4">
        <f>Res_Lighting!N279/SUM(Res_Lighting!$B$2:$Y$366)*1000</f>
        <v>0.11646074722676938</v>
      </c>
      <c r="W280" s="4">
        <f>Res_Lighting!O279/SUM(Res_Lighting!$B$2:$Y$366)*1000</f>
        <v>0.1119333713522314</v>
      </c>
      <c r="X280" s="4">
        <f>Res_Lighting!P279/SUM(Res_Lighting!$B$2:$Y$366)*1000</f>
        <v>0.10674732355784447</v>
      </c>
      <c r="Y280" s="4">
        <f>Res_Lighting!Q279/SUM(Res_Lighting!$B$2:$Y$366)*1000</f>
        <v>0.1066237854520477</v>
      </c>
      <c r="Z280" s="4">
        <f>Res_Lighting!R279/SUM(Res_Lighting!$B$2:$Y$366)*1000</f>
        <v>0.11653539325693935</v>
      </c>
      <c r="AA280" s="4">
        <f>Res_Lighting!S279/SUM(Res_Lighting!$B$2:$Y$366)*1000</f>
        <v>0.13432553760925497</v>
      </c>
      <c r="AB280" s="4">
        <f>Res_Lighting!T279/SUM(Res_Lighting!$B$2:$Y$366)*1000</f>
        <v>0.16513057810452791</v>
      </c>
      <c r="AC280" s="4">
        <f>Res_Lighting!U279/SUM(Res_Lighting!$B$2:$Y$366)*1000</f>
        <v>0.22016343019092247</v>
      </c>
      <c r="AD280" s="4">
        <f>Res_Lighting!V279/SUM(Res_Lighting!$B$2:$Y$366)*1000</f>
        <v>0.25893847294656525</v>
      </c>
      <c r="AE280" s="4">
        <f>Res_Lighting!W279/SUM(Res_Lighting!$B$2:$Y$366)*1000</f>
        <v>0.25829462408298642</v>
      </c>
      <c r="AF280" s="4">
        <f>Res_Lighting!X279/SUM(Res_Lighting!$B$2:$Y$366)*1000</f>
        <v>0.22946460103400781</v>
      </c>
      <c r="AG280" s="4">
        <f>Res_Lighting!Y279/SUM(Res_Lighting!$B$2:$Y$366)*1000</f>
        <v>0.17540083310465451</v>
      </c>
      <c r="AH280" s="8">
        <f t="shared" si="41"/>
        <v>3.078850138275032</v>
      </c>
      <c r="AI280">
        <f t="shared" si="42"/>
        <v>10</v>
      </c>
      <c r="AJ280" t="str">
        <f t="shared" si="43"/>
        <v>No</v>
      </c>
      <c r="AK280" t="str">
        <f t="shared" si="37"/>
        <v>On</v>
      </c>
      <c r="AL280" t="str">
        <f t="shared" si="38"/>
        <v>10On</v>
      </c>
      <c r="AM280" s="9" t="str">
        <f t="shared" si="39"/>
        <v>W</v>
      </c>
      <c r="AN280" s="9">
        <f t="shared" si="40"/>
        <v>0.22016343019092247</v>
      </c>
    </row>
    <row r="281" spans="9:40" x14ac:dyDescent="0.25">
      <c r="I281" s="2">
        <f t="shared" si="44"/>
        <v>43014</v>
      </c>
      <c r="J281" s="4">
        <f>Res_Lighting!B280/SUM(Res_Lighting!$B$2:$Y$366)*1000</f>
        <v>0.11732406072653577</v>
      </c>
      <c r="K281" s="4">
        <f>Res_Lighting!C280/SUM(Res_Lighting!$B$2:$Y$366)*1000</f>
        <v>6.9457372860537214E-2</v>
      </c>
      <c r="L281" s="4">
        <f>Res_Lighting!D280/SUM(Res_Lighting!$B$2:$Y$366)*1000</f>
        <v>5.0955121555602355E-2</v>
      </c>
      <c r="M281" s="4">
        <f>Res_Lighting!E280/SUM(Res_Lighting!$B$2:$Y$366)*1000</f>
        <v>4.5350486700972165E-2</v>
      </c>
      <c r="N281" s="4">
        <f>Res_Lighting!F280/SUM(Res_Lighting!$B$2:$Y$366)*1000</f>
        <v>4.3580249840237978E-2</v>
      </c>
      <c r="O281" s="4">
        <f>Res_Lighting!G280/SUM(Res_Lighting!$B$2:$Y$366)*1000</f>
        <v>4.5829967710408114E-2</v>
      </c>
      <c r="P281" s="4">
        <f>Res_Lighting!H280/SUM(Res_Lighting!$B$2:$Y$366)*1000</f>
        <v>5.8015414023710452E-2</v>
      </c>
      <c r="Q281" s="4">
        <f>Res_Lighting!I280/SUM(Res_Lighting!$B$2:$Y$366)*1000</f>
        <v>0.10488105907170626</v>
      </c>
      <c r="R281" s="4">
        <f>Res_Lighting!J280/SUM(Res_Lighting!$B$2:$Y$366)*1000</f>
        <v>0.14067186550388133</v>
      </c>
      <c r="S281" s="4">
        <f>Res_Lighting!K280/SUM(Res_Lighting!$B$2:$Y$366)*1000</f>
        <v>0.1458313126729919</v>
      </c>
      <c r="T281" s="4">
        <f>Res_Lighting!L280/SUM(Res_Lighting!$B$2:$Y$366)*1000</f>
        <v>0.13260924757479395</v>
      </c>
      <c r="U281" s="4">
        <f>Res_Lighting!M280/SUM(Res_Lighting!$B$2:$Y$366)*1000</f>
        <v>0.124325282114903</v>
      </c>
      <c r="V281" s="4">
        <f>Res_Lighting!N280/SUM(Res_Lighting!$B$2:$Y$366)*1000</f>
        <v>0.11646074722676938</v>
      </c>
      <c r="W281" s="4">
        <f>Res_Lighting!O280/SUM(Res_Lighting!$B$2:$Y$366)*1000</f>
        <v>0.1119333713522314</v>
      </c>
      <c r="X281" s="4">
        <f>Res_Lighting!P280/SUM(Res_Lighting!$B$2:$Y$366)*1000</f>
        <v>0.10674732355784447</v>
      </c>
      <c r="Y281" s="4">
        <f>Res_Lighting!Q280/SUM(Res_Lighting!$B$2:$Y$366)*1000</f>
        <v>0.1066237854520477</v>
      </c>
      <c r="Z281" s="4">
        <f>Res_Lighting!R280/SUM(Res_Lighting!$B$2:$Y$366)*1000</f>
        <v>0.11653539325693935</v>
      </c>
      <c r="AA281" s="4">
        <f>Res_Lighting!S280/SUM(Res_Lighting!$B$2:$Y$366)*1000</f>
        <v>0.13432553760925497</v>
      </c>
      <c r="AB281" s="4">
        <f>Res_Lighting!T280/SUM(Res_Lighting!$B$2:$Y$366)*1000</f>
        <v>0.16513057810452791</v>
      </c>
      <c r="AC281" s="4">
        <f>Res_Lighting!U280/SUM(Res_Lighting!$B$2:$Y$366)*1000</f>
        <v>0.22016343019092247</v>
      </c>
      <c r="AD281" s="4">
        <f>Res_Lighting!V280/SUM(Res_Lighting!$B$2:$Y$366)*1000</f>
        <v>0.25893847294656525</v>
      </c>
      <c r="AE281" s="4">
        <f>Res_Lighting!W280/SUM(Res_Lighting!$B$2:$Y$366)*1000</f>
        <v>0.25829462408298642</v>
      </c>
      <c r="AF281" s="4">
        <f>Res_Lighting!X280/SUM(Res_Lighting!$B$2:$Y$366)*1000</f>
        <v>0.22946460103400781</v>
      </c>
      <c r="AG281" s="4">
        <f>Res_Lighting!Y280/SUM(Res_Lighting!$B$2:$Y$366)*1000</f>
        <v>0.17540083310465451</v>
      </c>
      <c r="AH281" s="8">
        <f t="shared" si="41"/>
        <v>3.078850138275032</v>
      </c>
      <c r="AI281">
        <f t="shared" si="42"/>
        <v>10</v>
      </c>
      <c r="AJ281" t="str">
        <f t="shared" si="43"/>
        <v>No</v>
      </c>
      <c r="AK281" t="str">
        <f t="shared" si="37"/>
        <v>On</v>
      </c>
      <c r="AL281" t="str">
        <f t="shared" si="38"/>
        <v>10On</v>
      </c>
      <c r="AM281" s="9" t="str">
        <f t="shared" si="39"/>
        <v>W</v>
      </c>
      <c r="AN281" s="9">
        <f t="shared" si="40"/>
        <v>0.22016343019092247</v>
      </c>
    </row>
    <row r="282" spans="9:40" x14ac:dyDescent="0.25">
      <c r="I282" s="2">
        <f t="shared" si="44"/>
        <v>43015</v>
      </c>
      <c r="J282" s="4">
        <f>Res_Lighting!B281/SUM(Res_Lighting!$B$2:$Y$366)*1000</f>
        <v>0.11732406072653577</v>
      </c>
      <c r="K282" s="4">
        <f>Res_Lighting!C281/SUM(Res_Lighting!$B$2:$Y$366)*1000</f>
        <v>6.9179527911929883E-2</v>
      </c>
      <c r="L282" s="4">
        <f>Res_Lighting!D281/SUM(Res_Lighting!$B$2:$Y$366)*1000</f>
        <v>5.075128972973815E-2</v>
      </c>
      <c r="M282" s="4">
        <f>Res_Lighting!E281/SUM(Res_Lighting!$B$2:$Y$366)*1000</f>
        <v>4.5169074661791694E-2</v>
      </c>
      <c r="N282" s="4">
        <f>Res_Lighting!F281/SUM(Res_Lighting!$B$2:$Y$366)*1000</f>
        <v>4.3405919142452114E-2</v>
      </c>
      <c r="O282" s="4">
        <f>Res_Lighting!G281/SUM(Res_Lighting!$B$2:$Y$366)*1000</f>
        <v>4.5646637640485377E-2</v>
      </c>
      <c r="P282" s="4">
        <f>Res_Lighting!H281/SUM(Res_Lighting!$B$2:$Y$366)*1000</f>
        <v>5.7783339456764005E-2</v>
      </c>
      <c r="Q282" s="4">
        <f>Res_Lighting!I281/SUM(Res_Lighting!$B$2:$Y$366)*1000</f>
        <v>0.10446151149500525</v>
      </c>
      <c r="R282" s="4">
        <f>Res_Lighting!J281/SUM(Res_Lighting!$B$2:$Y$366)*1000</f>
        <v>0.14010914673650296</v>
      </c>
      <c r="S282" s="4">
        <f>Res_Lighting!K281/SUM(Res_Lighting!$B$2:$Y$366)*1000</f>
        <v>0.14524795496874462</v>
      </c>
      <c r="T282" s="4">
        <f>Res_Lighting!L281/SUM(Res_Lighting!$B$2:$Y$366)*1000</f>
        <v>0.13207878107340104</v>
      </c>
      <c r="U282" s="4">
        <f>Res_Lighting!M281/SUM(Res_Lighting!$B$2:$Y$366)*1000</f>
        <v>0.12382795331887782</v>
      </c>
      <c r="V282" s="4">
        <f>Res_Lighting!N281/SUM(Res_Lighting!$B$2:$Y$366)*1000</f>
        <v>0.11599487832048409</v>
      </c>
      <c r="W282" s="4">
        <f>Res_Lighting!O281/SUM(Res_Lighting!$B$2:$Y$366)*1000</f>
        <v>0.11148561295697441</v>
      </c>
      <c r="X282" s="4">
        <f>Res_Lighting!P281/SUM(Res_Lighting!$B$2:$Y$366)*1000</f>
        <v>0.10632031050787714</v>
      </c>
      <c r="Y282" s="4">
        <f>Res_Lighting!Q281/SUM(Res_Lighting!$B$2:$Y$366)*1000</f>
        <v>0.10619726658199596</v>
      </c>
      <c r="Z282" s="4">
        <f>Res_Lighting!R281/SUM(Res_Lighting!$B$2:$Y$366)*1000</f>
        <v>0.11606922574992153</v>
      </c>
      <c r="AA282" s="4">
        <f>Res_Lighting!S281/SUM(Res_Lighting!$B$2:$Y$366)*1000</f>
        <v>0.133788205565778</v>
      </c>
      <c r="AB282" s="4">
        <f>Res_Lighting!T281/SUM(Res_Lighting!$B$2:$Y$366)*1000</f>
        <v>0.1644700190436624</v>
      </c>
      <c r="AC282" s="4">
        <f>Res_Lighting!U281/SUM(Res_Lighting!$B$2:$Y$366)*1000</f>
        <v>0.21928272747460412</v>
      </c>
      <c r="AD282" s="4">
        <f>Res_Lighting!V281/SUM(Res_Lighting!$B$2:$Y$366)*1000</f>
        <v>0.25790266143015828</v>
      </c>
      <c r="AE282" s="4">
        <f>Res_Lighting!W281/SUM(Res_Lighting!$B$2:$Y$366)*1000</f>
        <v>0.25726138810531746</v>
      </c>
      <c r="AF282" s="4">
        <f>Res_Lighting!X281/SUM(Res_Lighting!$B$2:$Y$366)*1000</f>
        <v>0.22854669156441834</v>
      </c>
      <c r="AG282" s="4">
        <f>Res_Lighting!Y281/SUM(Res_Lighting!$B$2:$Y$366)*1000</f>
        <v>0.17469919073822796</v>
      </c>
      <c r="AH282" s="8">
        <f t="shared" si="41"/>
        <v>3.0670033749016481</v>
      </c>
      <c r="AI282">
        <f t="shared" si="42"/>
        <v>10</v>
      </c>
      <c r="AJ282" t="str">
        <f t="shared" si="43"/>
        <v>No</v>
      </c>
      <c r="AK282" t="str">
        <f t="shared" si="37"/>
        <v>Off</v>
      </c>
      <c r="AL282" t="str">
        <f t="shared" si="38"/>
        <v>10Off</v>
      </c>
      <c r="AM282" s="9" t="str">
        <f t="shared" si="39"/>
        <v>W</v>
      </c>
      <c r="AN282" s="9">
        <f t="shared" si="40"/>
        <v>0.21928272747460412</v>
      </c>
    </row>
    <row r="283" spans="9:40" x14ac:dyDescent="0.25">
      <c r="I283" s="2">
        <f t="shared" si="44"/>
        <v>43016</v>
      </c>
      <c r="J283" s="4">
        <f>Res_Lighting!B282/SUM(Res_Lighting!$B$2:$Y$366)*1000</f>
        <v>0.11685473837412806</v>
      </c>
      <c r="K283" s="4">
        <f>Res_Lighting!C282/SUM(Res_Lighting!$B$2:$Y$366)*1000</f>
        <v>6.9179527911929883E-2</v>
      </c>
      <c r="L283" s="4">
        <f>Res_Lighting!D282/SUM(Res_Lighting!$B$2:$Y$366)*1000</f>
        <v>5.075128972973815E-2</v>
      </c>
      <c r="M283" s="4">
        <f>Res_Lighting!E282/SUM(Res_Lighting!$B$2:$Y$366)*1000</f>
        <v>4.5169074661791694E-2</v>
      </c>
      <c r="N283" s="4">
        <f>Res_Lighting!F282/SUM(Res_Lighting!$B$2:$Y$366)*1000</f>
        <v>4.3405919142452114E-2</v>
      </c>
      <c r="O283" s="4">
        <f>Res_Lighting!G282/SUM(Res_Lighting!$B$2:$Y$366)*1000</f>
        <v>4.5646637640485377E-2</v>
      </c>
      <c r="P283" s="4">
        <f>Res_Lighting!H282/SUM(Res_Lighting!$B$2:$Y$366)*1000</f>
        <v>5.7783339456764005E-2</v>
      </c>
      <c r="Q283" s="4">
        <f>Res_Lighting!I282/SUM(Res_Lighting!$B$2:$Y$366)*1000</f>
        <v>0.10446151149500525</v>
      </c>
      <c r="R283" s="4">
        <f>Res_Lighting!J282/SUM(Res_Lighting!$B$2:$Y$366)*1000</f>
        <v>0.14010914673650296</v>
      </c>
      <c r="S283" s="4">
        <f>Res_Lighting!K282/SUM(Res_Lighting!$B$2:$Y$366)*1000</f>
        <v>0.14524795496874462</v>
      </c>
      <c r="T283" s="4">
        <f>Res_Lighting!L282/SUM(Res_Lighting!$B$2:$Y$366)*1000</f>
        <v>0.13207878107340104</v>
      </c>
      <c r="U283" s="4">
        <f>Res_Lighting!M282/SUM(Res_Lighting!$B$2:$Y$366)*1000</f>
        <v>0.12382795331887782</v>
      </c>
      <c r="V283" s="4">
        <f>Res_Lighting!N282/SUM(Res_Lighting!$B$2:$Y$366)*1000</f>
        <v>0.11599487832048409</v>
      </c>
      <c r="W283" s="4">
        <f>Res_Lighting!O282/SUM(Res_Lighting!$B$2:$Y$366)*1000</f>
        <v>0.11148561295697441</v>
      </c>
      <c r="X283" s="4">
        <f>Res_Lighting!P282/SUM(Res_Lighting!$B$2:$Y$366)*1000</f>
        <v>0.10632031050787714</v>
      </c>
      <c r="Y283" s="4">
        <f>Res_Lighting!Q282/SUM(Res_Lighting!$B$2:$Y$366)*1000</f>
        <v>0.10619726658199596</v>
      </c>
      <c r="Z283" s="4">
        <f>Res_Lighting!R282/SUM(Res_Lighting!$B$2:$Y$366)*1000</f>
        <v>0.11606922574992153</v>
      </c>
      <c r="AA283" s="4">
        <f>Res_Lighting!S282/SUM(Res_Lighting!$B$2:$Y$366)*1000</f>
        <v>0.133788205565778</v>
      </c>
      <c r="AB283" s="4">
        <f>Res_Lighting!T282/SUM(Res_Lighting!$B$2:$Y$366)*1000</f>
        <v>0.1644700190436624</v>
      </c>
      <c r="AC283" s="4">
        <f>Res_Lighting!U282/SUM(Res_Lighting!$B$2:$Y$366)*1000</f>
        <v>0.21928272747460412</v>
      </c>
      <c r="AD283" s="4">
        <f>Res_Lighting!V282/SUM(Res_Lighting!$B$2:$Y$366)*1000</f>
        <v>0.25790266143015828</v>
      </c>
      <c r="AE283" s="4">
        <f>Res_Lighting!W282/SUM(Res_Lighting!$B$2:$Y$366)*1000</f>
        <v>0.25726138810531746</v>
      </c>
      <c r="AF283" s="4">
        <f>Res_Lighting!X282/SUM(Res_Lighting!$B$2:$Y$366)*1000</f>
        <v>0.22854669156441834</v>
      </c>
      <c r="AG283" s="4">
        <f>Res_Lighting!Y282/SUM(Res_Lighting!$B$2:$Y$366)*1000</f>
        <v>0.17469919073822796</v>
      </c>
      <c r="AH283" s="8">
        <f t="shared" si="41"/>
        <v>3.0665340525492404</v>
      </c>
      <c r="AI283">
        <f t="shared" si="42"/>
        <v>10</v>
      </c>
      <c r="AJ283" t="str">
        <f t="shared" si="43"/>
        <v>No</v>
      </c>
      <c r="AK283" t="str">
        <f t="shared" si="37"/>
        <v>Off</v>
      </c>
      <c r="AL283" t="str">
        <f t="shared" si="38"/>
        <v>10Off</v>
      </c>
      <c r="AM283" s="9" t="str">
        <f t="shared" si="39"/>
        <v>W</v>
      </c>
      <c r="AN283" s="9">
        <f t="shared" si="40"/>
        <v>0.21928272747460412</v>
      </c>
    </row>
    <row r="284" spans="9:40" x14ac:dyDescent="0.25">
      <c r="I284" s="2">
        <f t="shared" si="44"/>
        <v>43017</v>
      </c>
      <c r="J284" s="4">
        <f>Res_Lighting!B283/SUM(Res_Lighting!$B$2:$Y$366)*1000</f>
        <v>0.11685473837412806</v>
      </c>
      <c r="K284" s="4">
        <f>Res_Lighting!C283/SUM(Res_Lighting!$B$2:$Y$366)*1000</f>
        <v>6.9179527911929883E-2</v>
      </c>
      <c r="L284" s="4">
        <f>Res_Lighting!D283/SUM(Res_Lighting!$B$2:$Y$366)*1000</f>
        <v>5.075128972973815E-2</v>
      </c>
      <c r="M284" s="4">
        <f>Res_Lighting!E283/SUM(Res_Lighting!$B$2:$Y$366)*1000</f>
        <v>4.5169074661791694E-2</v>
      </c>
      <c r="N284" s="4">
        <f>Res_Lighting!F283/SUM(Res_Lighting!$B$2:$Y$366)*1000</f>
        <v>4.3405919142452114E-2</v>
      </c>
      <c r="O284" s="4">
        <f>Res_Lighting!G283/SUM(Res_Lighting!$B$2:$Y$366)*1000</f>
        <v>4.5646637640485377E-2</v>
      </c>
      <c r="P284" s="4">
        <f>Res_Lighting!H283/SUM(Res_Lighting!$B$2:$Y$366)*1000</f>
        <v>5.7783339456764005E-2</v>
      </c>
      <c r="Q284" s="4">
        <f>Res_Lighting!I283/SUM(Res_Lighting!$B$2:$Y$366)*1000</f>
        <v>0.10446151149500525</v>
      </c>
      <c r="R284" s="4">
        <f>Res_Lighting!J283/SUM(Res_Lighting!$B$2:$Y$366)*1000</f>
        <v>0.14010914673650296</v>
      </c>
      <c r="S284" s="4">
        <f>Res_Lighting!K283/SUM(Res_Lighting!$B$2:$Y$366)*1000</f>
        <v>0.14524795496874462</v>
      </c>
      <c r="T284" s="4">
        <f>Res_Lighting!L283/SUM(Res_Lighting!$B$2:$Y$366)*1000</f>
        <v>0.13207878107340104</v>
      </c>
      <c r="U284" s="4">
        <f>Res_Lighting!M283/SUM(Res_Lighting!$B$2:$Y$366)*1000</f>
        <v>0.12382795331887782</v>
      </c>
      <c r="V284" s="4">
        <f>Res_Lighting!N283/SUM(Res_Lighting!$B$2:$Y$366)*1000</f>
        <v>0.11599487832048409</v>
      </c>
      <c r="W284" s="4">
        <f>Res_Lighting!O283/SUM(Res_Lighting!$B$2:$Y$366)*1000</f>
        <v>0.11148561295697441</v>
      </c>
      <c r="X284" s="4">
        <f>Res_Lighting!P283/SUM(Res_Lighting!$B$2:$Y$366)*1000</f>
        <v>0.10632031050787714</v>
      </c>
      <c r="Y284" s="4">
        <f>Res_Lighting!Q283/SUM(Res_Lighting!$B$2:$Y$366)*1000</f>
        <v>0.10619726658199596</v>
      </c>
      <c r="Z284" s="4">
        <f>Res_Lighting!R283/SUM(Res_Lighting!$B$2:$Y$366)*1000</f>
        <v>0.11606922574992153</v>
      </c>
      <c r="AA284" s="4">
        <f>Res_Lighting!S283/SUM(Res_Lighting!$B$2:$Y$366)*1000</f>
        <v>0.133788205565778</v>
      </c>
      <c r="AB284" s="4">
        <f>Res_Lighting!T283/SUM(Res_Lighting!$B$2:$Y$366)*1000</f>
        <v>0.1644700190436624</v>
      </c>
      <c r="AC284" s="4">
        <f>Res_Lighting!U283/SUM(Res_Lighting!$B$2:$Y$366)*1000</f>
        <v>0.21928272747460412</v>
      </c>
      <c r="AD284" s="4">
        <f>Res_Lighting!V283/SUM(Res_Lighting!$B$2:$Y$366)*1000</f>
        <v>0.25790266143015828</v>
      </c>
      <c r="AE284" s="4">
        <f>Res_Lighting!W283/SUM(Res_Lighting!$B$2:$Y$366)*1000</f>
        <v>0.25726138810531746</v>
      </c>
      <c r="AF284" s="4">
        <f>Res_Lighting!X283/SUM(Res_Lighting!$B$2:$Y$366)*1000</f>
        <v>0.22854669156441834</v>
      </c>
      <c r="AG284" s="4">
        <f>Res_Lighting!Y283/SUM(Res_Lighting!$B$2:$Y$366)*1000</f>
        <v>0.17469919073822796</v>
      </c>
      <c r="AH284" s="8">
        <f t="shared" si="41"/>
        <v>3.0665340525492404</v>
      </c>
      <c r="AI284">
        <f t="shared" si="42"/>
        <v>10</v>
      </c>
      <c r="AJ284" t="str">
        <f t="shared" si="43"/>
        <v>No</v>
      </c>
      <c r="AK284" t="str">
        <f t="shared" si="37"/>
        <v>On</v>
      </c>
      <c r="AL284" t="str">
        <f t="shared" si="38"/>
        <v>10On</v>
      </c>
      <c r="AM284" s="9" t="str">
        <f t="shared" si="39"/>
        <v>W</v>
      </c>
      <c r="AN284" s="9">
        <f t="shared" si="40"/>
        <v>0.21928272747460412</v>
      </c>
    </row>
    <row r="285" spans="9:40" x14ac:dyDescent="0.25">
      <c r="I285" s="2">
        <f t="shared" si="44"/>
        <v>43018</v>
      </c>
      <c r="J285" s="4">
        <f>Res_Lighting!B284/SUM(Res_Lighting!$B$2:$Y$366)*1000</f>
        <v>0.11685473837412806</v>
      </c>
      <c r="K285" s="4">
        <f>Res_Lighting!C284/SUM(Res_Lighting!$B$2:$Y$366)*1000</f>
        <v>6.9457372860537214E-2</v>
      </c>
      <c r="L285" s="4">
        <f>Res_Lighting!D284/SUM(Res_Lighting!$B$2:$Y$366)*1000</f>
        <v>5.0955121555602355E-2</v>
      </c>
      <c r="M285" s="4">
        <f>Res_Lighting!E284/SUM(Res_Lighting!$B$2:$Y$366)*1000</f>
        <v>4.5350486700972165E-2</v>
      </c>
      <c r="N285" s="4">
        <f>Res_Lighting!F284/SUM(Res_Lighting!$B$2:$Y$366)*1000</f>
        <v>4.3580249840237978E-2</v>
      </c>
      <c r="O285" s="4">
        <f>Res_Lighting!G284/SUM(Res_Lighting!$B$2:$Y$366)*1000</f>
        <v>4.5829967710408114E-2</v>
      </c>
      <c r="P285" s="4">
        <f>Res_Lighting!H284/SUM(Res_Lighting!$B$2:$Y$366)*1000</f>
        <v>5.8015414023710452E-2</v>
      </c>
      <c r="Q285" s="4">
        <f>Res_Lighting!I284/SUM(Res_Lighting!$B$2:$Y$366)*1000</f>
        <v>0.10488105907170626</v>
      </c>
      <c r="R285" s="4">
        <f>Res_Lighting!J284/SUM(Res_Lighting!$B$2:$Y$366)*1000</f>
        <v>0.14067186550388133</v>
      </c>
      <c r="S285" s="4">
        <f>Res_Lighting!K284/SUM(Res_Lighting!$B$2:$Y$366)*1000</f>
        <v>0.1458313126729919</v>
      </c>
      <c r="T285" s="4">
        <f>Res_Lighting!L284/SUM(Res_Lighting!$B$2:$Y$366)*1000</f>
        <v>0.13260924757479395</v>
      </c>
      <c r="U285" s="4">
        <f>Res_Lighting!M284/SUM(Res_Lighting!$B$2:$Y$366)*1000</f>
        <v>0.124325282114903</v>
      </c>
      <c r="V285" s="4">
        <f>Res_Lighting!N284/SUM(Res_Lighting!$B$2:$Y$366)*1000</f>
        <v>0.11646074722676938</v>
      </c>
      <c r="W285" s="4">
        <f>Res_Lighting!O284/SUM(Res_Lighting!$B$2:$Y$366)*1000</f>
        <v>0.1119333713522314</v>
      </c>
      <c r="X285" s="4">
        <f>Res_Lighting!P284/SUM(Res_Lighting!$B$2:$Y$366)*1000</f>
        <v>0.10674732355784447</v>
      </c>
      <c r="Y285" s="4">
        <f>Res_Lighting!Q284/SUM(Res_Lighting!$B$2:$Y$366)*1000</f>
        <v>0.1066237854520477</v>
      </c>
      <c r="Z285" s="4">
        <f>Res_Lighting!R284/SUM(Res_Lighting!$B$2:$Y$366)*1000</f>
        <v>0.11653539325693935</v>
      </c>
      <c r="AA285" s="4">
        <f>Res_Lighting!S284/SUM(Res_Lighting!$B$2:$Y$366)*1000</f>
        <v>0.13432553760925497</v>
      </c>
      <c r="AB285" s="4">
        <f>Res_Lighting!T284/SUM(Res_Lighting!$B$2:$Y$366)*1000</f>
        <v>0.16513057810452791</v>
      </c>
      <c r="AC285" s="4">
        <f>Res_Lighting!U284/SUM(Res_Lighting!$B$2:$Y$366)*1000</f>
        <v>0.22016343019092247</v>
      </c>
      <c r="AD285" s="4">
        <f>Res_Lighting!V284/SUM(Res_Lighting!$B$2:$Y$366)*1000</f>
        <v>0.25893847294656525</v>
      </c>
      <c r="AE285" s="4">
        <f>Res_Lighting!W284/SUM(Res_Lighting!$B$2:$Y$366)*1000</f>
        <v>0.25829462408298642</v>
      </c>
      <c r="AF285" s="4">
        <f>Res_Lighting!X284/SUM(Res_Lighting!$B$2:$Y$366)*1000</f>
        <v>0.22946460103400781</v>
      </c>
      <c r="AG285" s="4">
        <f>Res_Lighting!Y284/SUM(Res_Lighting!$B$2:$Y$366)*1000</f>
        <v>0.17540083310465451</v>
      </c>
      <c r="AH285" s="8">
        <f t="shared" si="41"/>
        <v>3.0783808159226242</v>
      </c>
      <c r="AI285">
        <f t="shared" si="42"/>
        <v>10</v>
      </c>
      <c r="AJ285" t="str">
        <f t="shared" si="43"/>
        <v>No</v>
      </c>
      <c r="AK285" t="str">
        <f t="shared" si="37"/>
        <v>On</v>
      </c>
      <c r="AL285" t="str">
        <f t="shared" si="38"/>
        <v>10On</v>
      </c>
      <c r="AM285" s="9" t="str">
        <f t="shared" si="39"/>
        <v>W</v>
      </c>
      <c r="AN285" s="9">
        <f t="shared" si="40"/>
        <v>0.22016343019092247</v>
      </c>
    </row>
    <row r="286" spans="9:40" x14ac:dyDescent="0.25">
      <c r="I286" s="2">
        <f t="shared" si="44"/>
        <v>43019</v>
      </c>
      <c r="J286" s="4">
        <f>Res_Lighting!B285/SUM(Res_Lighting!$B$2:$Y$366)*1000</f>
        <v>0.11732406072653577</v>
      </c>
      <c r="K286" s="4">
        <f>Res_Lighting!C285/SUM(Res_Lighting!$B$2:$Y$366)*1000</f>
        <v>6.9457372860537214E-2</v>
      </c>
      <c r="L286" s="4">
        <f>Res_Lighting!D285/SUM(Res_Lighting!$B$2:$Y$366)*1000</f>
        <v>5.0955121555602355E-2</v>
      </c>
      <c r="M286" s="4">
        <f>Res_Lighting!E285/SUM(Res_Lighting!$B$2:$Y$366)*1000</f>
        <v>4.5350486700972165E-2</v>
      </c>
      <c r="N286" s="4">
        <f>Res_Lighting!F285/SUM(Res_Lighting!$B$2:$Y$366)*1000</f>
        <v>4.3580249840237978E-2</v>
      </c>
      <c r="O286" s="4">
        <f>Res_Lighting!G285/SUM(Res_Lighting!$B$2:$Y$366)*1000</f>
        <v>4.5829967710408114E-2</v>
      </c>
      <c r="P286" s="4">
        <f>Res_Lighting!H285/SUM(Res_Lighting!$B$2:$Y$366)*1000</f>
        <v>5.8015414023710452E-2</v>
      </c>
      <c r="Q286" s="4">
        <f>Res_Lighting!I285/SUM(Res_Lighting!$B$2:$Y$366)*1000</f>
        <v>0.10488105907170626</v>
      </c>
      <c r="R286" s="4">
        <f>Res_Lighting!J285/SUM(Res_Lighting!$B$2:$Y$366)*1000</f>
        <v>0.14067186550388133</v>
      </c>
      <c r="S286" s="4">
        <f>Res_Lighting!K285/SUM(Res_Lighting!$B$2:$Y$366)*1000</f>
        <v>0.1458313126729919</v>
      </c>
      <c r="T286" s="4">
        <f>Res_Lighting!L285/SUM(Res_Lighting!$B$2:$Y$366)*1000</f>
        <v>0.13260924757479395</v>
      </c>
      <c r="U286" s="4">
        <f>Res_Lighting!M285/SUM(Res_Lighting!$B$2:$Y$366)*1000</f>
        <v>0.124325282114903</v>
      </c>
      <c r="V286" s="4">
        <f>Res_Lighting!N285/SUM(Res_Lighting!$B$2:$Y$366)*1000</f>
        <v>0.11646074722676938</v>
      </c>
      <c r="W286" s="4">
        <f>Res_Lighting!O285/SUM(Res_Lighting!$B$2:$Y$366)*1000</f>
        <v>0.1119333713522314</v>
      </c>
      <c r="X286" s="4">
        <f>Res_Lighting!P285/SUM(Res_Lighting!$B$2:$Y$366)*1000</f>
        <v>0.10674732355784447</v>
      </c>
      <c r="Y286" s="4">
        <f>Res_Lighting!Q285/SUM(Res_Lighting!$B$2:$Y$366)*1000</f>
        <v>0.1066237854520477</v>
      </c>
      <c r="Z286" s="4">
        <f>Res_Lighting!R285/SUM(Res_Lighting!$B$2:$Y$366)*1000</f>
        <v>0.11653539325693935</v>
      </c>
      <c r="AA286" s="4">
        <f>Res_Lighting!S285/SUM(Res_Lighting!$B$2:$Y$366)*1000</f>
        <v>0.13432553760925497</v>
      </c>
      <c r="AB286" s="4">
        <f>Res_Lighting!T285/SUM(Res_Lighting!$B$2:$Y$366)*1000</f>
        <v>0.16513057810452791</v>
      </c>
      <c r="AC286" s="4">
        <f>Res_Lighting!U285/SUM(Res_Lighting!$B$2:$Y$366)*1000</f>
        <v>0.22016343019092247</v>
      </c>
      <c r="AD286" s="4">
        <f>Res_Lighting!V285/SUM(Res_Lighting!$B$2:$Y$366)*1000</f>
        <v>0.25893847294656525</v>
      </c>
      <c r="AE286" s="4">
        <f>Res_Lighting!W285/SUM(Res_Lighting!$B$2:$Y$366)*1000</f>
        <v>0.25829462408298642</v>
      </c>
      <c r="AF286" s="4">
        <f>Res_Lighting!X285/SUM(Res_Lighting!$B$2:$Y$366)*1000</f>
        <v>0.22946460103400781</v>
      </c>
      <c r="AG286" s="4">
        <f>Res_Lighting!Y285/SUM(Res_Lighting!$B$2:$Y$366)*1000</f>
        <v>0.17540083310465451</v>
      </c>
      <c r="AH286" s="8">
        <f t="shared" si="41"/>
        <v>3.078850138275032</v>
      </c>
      <c r="AI286">
        <f t="shared" si="42"/>
        <v>10</v>
      </c>
      <c r="AJ286" t="str">
        <f t="shared" si="43"/>
        <v>No</v>
      </c>
      <c r="AK286" t="str">
        <f t="shared" si="37"/>
        <v>On</v>
      </c>
      <c r="AL286" t="str">
        <f t="shared" si="38"/>
        <v>10On</v>
      </c>
      <c r="AM286" s="9" t="str">
        <f t="shared" si="39"/>
        <v>W</v>
      </c>
      <c r="AN286" s="9">
        <f t="shared" si="40"/>
        <v>0.22016343019092247</v>
      </c>
    </row>
    <row r="287" spans="9:40" x14ac:dyDescent="0.25">
      <c r="I287" s="2">
        <f t="shared" si="44"/>
        <v>43020</v>
      </c>
      <c r="J287" s="4">
        <f>Res_Lighting!B286/SUM(Res_Lighting!$B$2:$Y$366)*1000</f>
        <v>0.11732406072653577</v>
      </c>
      <c r="K287" s="4">
        <f>Res_Lighting!C286/SUM(Res_Lighting!$B$2:$Y$366)*1000</f>
        <v>6.9457372860537214E-2</v>
      </c>
      <c r="L287" s="4">
        <f>Res_Lighting!D286/SUM(Res_Lighting!$B$2:$Y$366)*1000</f>
        <v>5.0955121555602355E-2</v>
      </c>
      <c r="M287" s="4">
        <f>Res_Lighting!E286/SUM(Res_Lighting!$B$2:$Y$366)*1000</f>
        <v>4.5350486700972165E-2</v>
      </c>
      <c r="N287" s="4">
        <f>Res_Lighting!F286/SUM(Res_Lighting!$B$2:$Y$366)*1000</f>
        <v>4.3580249840237978E-2</v>
      </c>
      <c r="O287" s="4">
        <f>Res_Lighting!G286/SUM(Res_Lighting!$B$2:$Y$366)*1000</f>
        <v>4.5829967710408114E-2</v>
      </c>
      <c r="P287" s="4">
        <f>Res_Lighting!H286/SUM(Res_Lighting!$B$2:$Y$366)*1000</f>
        <v>5.8015414023710452E-2</v>
      </c>
      <c r="Q287" s="4">
        <f>Res_Lighting!I286/SUM(Res_Lighting!$B$2:$Y$366)*1000</f>
        <v>0.10488105907170626</v>
      </c>
      <c r="R287" s="4">
        <f>Res_Lighting!J286/SUM(Res_Lighting!$B$2:$Y$366)*1000</f>
        <v>0.14067186550388133</v>
      </c>
      <c r="S287" s="4">
        <f>Res_Lighting!K286/SUM(Res_Lighting!$B$2:$Y$366)*1000</f>
        <v>0.1458313126729919</v>
      </c>
      <c r="T287" s="4">
        <f>Res_Lighting!L286/SUM(Res_Lighting!$B$2:$Y$366)*1000</f>
        <v>0.13260924757479395</v>
      </c>
      <c r="U287" s="4">
        <f>Res_Lighting!M286/SUM(Res_Lighting!$B$2:$Y$366)*1000</f>
        <v>0.124325282114903</v>
      </c>
      <c r="V287" s="4">
        <f>Res_Lighting!N286/SUM(Res_Lighting!$B$2:$Y$366)*1000</f>
        <v>0.11646074722676938</v>
      </c>
      <c r="W287" s="4">
        <f>Res_Lighting!O286/SUM(Res_Lighting!$B$2:$Y$366)*1000</f>
        <v>0.1119333713522314</v>
      </c>
      <c r="X287" s="4">
        <f>Res_Lighting!P286/SUM(Res_Lighting!$B$2:$Y$366)*1000</f>
        <v>0.10674732355784447</v>
      </c>
      <c r="Y287" s="4">
        <f>Res_Lighting!Q286/SUM(Res_Lighting!$B$2:$Y$366)*1000</f>
        <v>0.1066237854520477</v>
      </c>
      <c r="Z287" s="4">
        <f>Res_Lighting!R286/SUM(Res_Lighting!$B$2:$Y$366)*1000</f>
        <v>0.11653539325693935</v>
      </c>
      <c r="AA287" s="4">
        <f>Res_Lighting!S286/SUM(Res_Lighting!$B$2:$Y$366)*1000</f>
        <v>0.13432553760925497</v>
      </c>
      <c r="AB287" s="4">
        <f>Res_Lighting!T286/SUM(Res_Lighting!$B$2:$Y$366)*1000</f>
        <v>0.16513057810452791</v>
      </c>
      <c r="AC287" s="4">
        <f>Res_Lighting!U286/SUM(Res_Lighting!$B$2:$Y$366)*1000</f>
        <v>0.22016343019092247</v>
      </c>
      <c r="AD287" s="4">
        <f>Res_Lighting!V286/SUM(Res_Lighting!$B$2:$Y$366)*1000</f>
        <v>0.25893847294656525</v>
      </c>
      <c r="AE287" s="4">
        <f>Res_Lighting!W286/SUM(Res_Lighting!$B$2:$Y$366)*1000</f>
        <v>0.25829462408298642</v>
      </c>
      <c r="AF287" s="4">
        <f>Res_Lighting!X286/SUM(Res_Lighting!$B$2:$Y$366)*1000</f>
        <v>0.22946460103400781</v>
      </c>
      <c r="AG287" s="4">
        <f>Res_Lighting!Y286/SUM(Res_Lighting!$B$2:$Y$366)*1000</f>
        <v>0.17540083310465451</v>
      </c>
      <c r="AH287" s="8">
        <f t="shared" si="41"/>
        <v>3.078850138275032</v>
      </c>
      <c r="AI287">
        <f t="shared" si="42"/>
        <v>10</v>
      </c>
      <c r="AJ287" t="str">
        <f t="shared" si="43"/>
        <v>No</v>
      </c>
      <c r="AK287" t="str">
        <f t="shared" si="37"/>
        <v>On</v>
      </c>
      <c r="AL287" t="str">
        <f t="shared" si="38"/>
        <v>10On</v>
      </c>
      <c r="AM287" s="9" t="str">
        <f t="shared" si="39"/>
        <v>W</v>
      </c>
      <c r="AN287" s="9">
        <f t="shared" si="40"/>
        <v>0.22016343019092247</v>
      </c>
    </row>
    <row r="288" spans="9:40" x14ac:dyDescent="0.25">
      <c r="I288" s="2">
        <f t="shared" si="44"/>
        <v>43021</v>
      </c>
      <c r="J288" s="4">
        <f>Res_Lighting!B287/SUM(Res_Lighting!$B$2:$Y$366)*1000</f>
        <v>0.11732406072653577</v>
      </c>
      <c r="K288" s="4">
        <f>Res_Lighting!C287/SUM(Res_Lighting!$B$2:$Y$366)*1000</f>
        <v>6.9457372860537214E-2</v>
      </c>
      <c r="L288" s="4">
        <f>Res_Lighting!D287/SUM(Res_Lighting!$B$2:$Y$366)*1000</f>
        <v>5.0955121555602355E-2</v>
      </c>
      <c r="M288" s="4">
        <f>Res_Lighting!E287/SUM(Res_Lighting!$B$2:$Y$366)*1000</f>
        <v>4.5350486700972165E-2</v>
      </c>
      <c r="N288" s="4">
        <f>Res_Lighting!F287/SUM(Res_Lighting!$B$2:$Y$366)*1000</f>
        <v>4.3580249840237978E-2</v>
      </c>
      <c r="O288" s="4">
        <f>Res_Lighting!G287/SUM(Res_Lighting!$B$2:$Y$366)*1000</f>
        <v>4.5829967710408114E-2</v>
      </c>
      <c r="P288" s="4">
        <f>Res_Lighting!H287/SUM(Res_Lighting!$B$2:$Y$366)*1000</f>
        <v>5.8015414023710452E-2</v>
      </c>
      <c r="Q288" s="4">
        <f>Res_Lighting!I287/SUM(Res_Lighting!$B$2:$Y$366)*1000</f>
        <v>0.10488105907170626</v>
      </c>
      <c r="R288" s="4">
        <f>Res_Lighting!J287/SUM(Res_Lighting!$B$2:$Y$366)*1000</f>
        <v>0.14067186550388133</v>
      </c>
      <c r="S288" s="4">
        <f>Res_Lighting!K287/SUM(Res_Lighting!$B$2:$Y$366)*1000</f>
        <v>0.1458313126729919</v>
      </c>
      <c r="T288" s="4">
        <f>Res_Lighting!L287/SUM(Res_Lighting!$B$2:$Y$366)*1000</f>
        <v>0.13260924757479395</v>
      </c>
      <c r="U288" s="4">
        <f>Res_Lighting!M287/SUM(Res_Lighting!$B$2:$Y$366)*1000</f>
        <v>0.124325282114903</v>
      </c>
      <c r="V288" s="4">
        <f>Res_Lighting!N287/SUM(Res_Lighting!$B$2:$Y$366)*1000</f>
        <v>0.11646074722676938</v>
      </c>
      <c r="W288" s="4">
        <f>Res_Lighting!O287/SUM(Res_Lighting!$B$2:$Y$366)*1000</f>
        <v>0.1119333713522314</v>
      </c>
      <c r="X288" s="4">
        <f>Res_Lighting!P287/SUM(Res_Lighting!$B$2:$Y$366)*1000</f>
        <v>0.10674732355784447</v>
      </c>
      <c r="Y288" s="4">
        <f>Res_Lighting!Q287/SUM(Res_Lighting!$B$2:$Y$366)*1000</f>
        <v>0.1066237854520477</v>
      </c>
      <c r="Z288" s="4">
        <f>Res_Lighting!R287/SUM(Res_Lighting!$B$2:$Y$366)*1000</f>
        <v>0.11653539325693935</v>
      </c>
      <c r="AA288" s="4">
        <f>Res_Lighting!S287/SUM(Res_Lighting!$B$2:$Y$366)*1000</f>
        <v>0.13432553760925497</v>
      </c>
      <c r="AB288" s="4">
        <f>Res_Lighting!T287/SUM(Res_Lighting!$B$2:$Y$366)*1000</f>
        <v>0.16513057810452791</v>
      </c>
      <c r="AC288" s="4">
        <f>Res_Lighting!U287/SUM(Res_Lighting!$B$2:$Y$366)*1000</f>
        <v>0.22016343019092247</v>
      </c>
      <c r="AD288" s="4">
        <f>Res_Lighting!V287/SUM(Res_Lighting!$B$2:$Y$366)*1000</f>
        <v>0.25893847294656525</v>
      </c>
      <c r="AE288" s="4">
        <f>Res_Lighting!W287/SUM(Res_Lighting!$B$2:$Y$366)*1000</f>
        <v>0.25829462408298642</v>
      </c>
      <c r="AF288" s="4">
        <f>Res_Lighting!X287/SUM(Res_Lighting!$B$2:$Y$366)*1000</f>
        <v>0.22946460103400781</v>
      </c>
      <c r="AG288" s="4">
        <f>Res_Lighting!Y287/SUM(Res_Lighting!$B$2:$Y$366)*1000</f>
        <v>0.17540083310465451</v>
      </c>
      <c r="AH288" s="8">
        <f t="shared" si="41"/>
        <v>3.078850138275032</v>
      </c>
      <c r="AI288">
        <f t="shared" si="42"/>
        <v>10</v>
      </c>
      <c r="AJ288" t="str">
        <f t="shared" si="43"/>
        <v>No</v>
      </c>
      <c r="AK288" t="str">
        <f t="shared" si="37"/>
        <v>On</v>
      </c>
      <c r="AL288" t="str">
        <f t="shared" si="38"/>
        <v>10On</v>
      </c>
      <c r="AM288" s="9" t="str">
        <f t="shared" si="39"/>
        <v>W</v>
      </c>
      <c r="AN288" s="9">
        <f t="shared" si="40"/>
        <v>0.22016343019092247</v>
      </c>
    </row>
    <row r="289" spans="9:40" x14ac:dyDescent="0.25">
      <c r="I289" s="2">
        <f t="shared" si="44"/>
        <v>43022</v>
      </c>
      <c r="J289" s="4">
        <f>Res_Lighting!B288/SUM(Res_Lighting!$B$2:$Y$366)*1000</f>
        <v>0.11732406072653577</v>
      </c>
      <c r="K289" s="4">
        <f>Res_Lighting!C288/SUM(Res_Lighting!$B$2:$Y$366)*1000</f>
        <v>6.9179527911929883E-2</v>
      </c>
      <c r="L289" s="4">
        <f>Res_Lighting!D288/SUM(Res_Lighting!$B$2:$Y$366)*1000</f>
        <v>5.075128972973815E-2</v>
      </c>
      <c r="M289" s="4">
        <f>Res_Lighting!E288/SUM(Res_Lighting!$B$2:$Y$366)*1000</f>
        <v>4.5169074661791694E-2</v>
      </c>
      <c r="N289" s="4">
        <f>Res_Lighting!F288/SUM(Res_Lighting!$B$2:$Y$366)*1000</f>
        <v>4.3405919142452114E-2</v>
      </c>
      <c r="O289" s="4">
        <f>Res_Lighting!G288/SUM(Res_Lighting!$B$2:$Y$366)*1000</f>
        <v>4.5646637640485377E-2</v>
      </c>
      <c r="P289" s="4">
        <f>Res_Lighting!H288/SUM(Res_Lighting!$B$2:$Y$366)*1000</f>
        <v>5.7783339456764005E-2</v>
      </c>
      <c r="Q289" s="4">
        <f>Res_Lighting!I288/SUM(Res_Lighting!$B$2:$Y$366)*1000</f>
        <v>0.10446151149500525</v>
      </c>
      <c r="R289" s="4">
        <f>Res_Lighting!J288/SUM(Res_Lighting!$B$2:$Y$366)*1000</f>
        <v>0.14010914673650296</v>
      </c>
      <c r="S289" s="4">
        <f>Res_Lighting!K288/SUM(Res_Lighting!$B$2:$Y$366)*1000</f>
        <v>0.14524795496874462</v>
      </c>
      <c r="T289" s="4">
        <f>Res_Lighting!L288/SUM(Res_Lighting!$B$2:$Y$366)*1000</f>
        <v>0.13207878107340104</v>
      </c>
      <c r="U289" s="4">
        <f>Res_Lighting!M288/SUM(Res_Lighting!$B$2:$Y$366)*1000</f>
        <v>0.12382795331887782</v>
      </c>
      <c r="V289" s="4">
        <f>Res_Lighting!N288/SUM(Res_Lighting!$B$2:$Y$366)*1000</f>
        <v>0.11599487832048409</v>
      </c>
      <c r="W289" s="4">
        <f>Res_Lighting!O288/SUM(Res_Lighting!$B$2:$Y$366)*1000</f>
        <v>0.11148561295697441</v>
      </c>
      <c r="X289" s="4">
        <f>Res_Lighting!P288/SUM(Res_Lighting!$B$2:$Y$366)*1000</f>
        <v>0.10632031050787714</v>
      </c>
      <c r="Y289" s="4">
        <f>Res_Lighting!Q288/SUM(Res_Lighting!$B$2:$Y$366)*1000</f>
        <v>0.10619726658199596</v>
      </c>
      <c r="Z289" s="4">
        <f>Res_Lighting!R288/SUM(Res_Lighting!$B$2:$Y$366)*1000</f>
        <v>0.11606922574992153</v>
      </c>
      <c r="AA289" s="4">
        <f>Res_Lighting!S288/SUM(Res_Lighting!$B$2:$Y$366)*1000</f>
        <v>0.133788205565778</v>
      </c>
      <c r="AB289" s="4">
        <f>Res_Lighting!T288/SUM(Res_Lighting!$B$2:$Y$366)*1000</f>
        <v>0.1644700190436624</v>
      </c>
      <c r="AC289" s="4">
        <f>Res_Lighting!U288/SUM(Res_Lighting!$B$2:$Y$366)*1000</f>
        <v>0.21928272747460412</v>
      </c>
      <c r="AD289" s="4">
        <f>Res_Lighting!V288/SUM(Res_Lighting!$B$2:$Y$366)*1000</f>
        <v>0.25790266143015828</v>
      </c>
      <c r="AE289" s="4">
        <f>Res_Lighting!W288/SUM(Res_Lighting!$B$2:$Y$366)*1000</f>
        <v>0.25726138810531746</v>
      </c>
      <c r="AF289" s="4">
        <f>Res_Lighting!X288/SUM(Res_Lighting!$B$2:$Y$366)*1000</f>
        <v>0.22854669156441834</v>
      </c>
      <c r="AG289" s="4">
        <f>Res_Lighting!Y288/SUM(Res_Lighting!$B$2:$Y$366)*1000</f>
        <v>0.17469919073822796</v>
      </c>
      <c r="AH289" s="8">
        <f t="shared" si="41"/>
        <v>3.0670033749016481</v>
      </c>
      <c r="AI289">
        <f t="shared" si="42"/>
        <v>10</v>
      </c>
      <c r="AJ289" t="str">
        <f t="shared" si="43"/>
        <v>No</v>
      </c>
      <c r="AK289" t="str">
        <f t="shared" si="37"/>
        <v>Off</v>
      </c>
      <c r="AL289" t="str">
        <f t="shared" si="38"/>
        <v>10Off</v>
      </c>
      <c r="AM289" s="9" t="str">
        <f t="shared" si="39"/>
        <v>W</v>
      </c>
      <c r="AN289" s="9">
        <f t="shared" si="40"/>
        <v>0.21928272747460412</v>
      </c>
    </row>
    <row r="290" spans="9:40" x14ac:dyDescent="0.25">
      <c r="I290" s="2">
        <f t="shared" si="44"/>
        <v>43023</v>
      </c>
      <c r="J290" s="4">
        <f>Res_Lighting!B289/SUM(Res_Lighting!$B$2:$Y$366)*1000</f>
        <v>0.11685473837412806</v>
      </c>
      <c r="K290" s="4">
        <f>Res_Lighting!C289/SUM(Res_Lighting!$B$2:$Y$366)*1000</f>
        <v>6.9179527911929883E-2</v>
      </c>
      <c r="L290" s="4">
        <f>Res_Lighting!D289/SUM(Res_Lighting!$B$2:$Y$366)*1000</f>
        <v>5.075128972973815E-2</v>
      </c>
      <c r="M290" s="4">
        <f>Res_Lighting!E289/SUM(Res_Lighting!$B$2:$Y$366)*1000</f>
        <v>4.5169074661791694E-2</v>
      </c>
      <c r="N290" s="4">
        <f>Res_Lighting!F289/SUM(Res_Lighting!$B$2:$Y$366)*1000</f>
        <v>4.3405919142452114E-2</v>
      </c>
      <c r="O290" s="4">
        <f>Res_Lighting!G289/SUM(Res_Lighting!$B$2:$Y$366)*1000</f>
        <v>4.5646637640485377E-2</v>
      </c>
      <c r="P290" s="4">
        <f>Res_Lighting!H289/SUM(Res_Lighting!$B$2:$Y$366)*1000</f>
        <v>5.7783339456764005E-2</v>
      </c>
      <c r="Q290" s="4">
        <f>Res_Lighting!I289/SUM(Res_Lighting!$B$2:$Y$366)*1000</f>
        <v>0.10446151149500525</v>
      </c>
      <c r="R290" s="4">
        <f>Res_Lighting!J289/SUM(Res_Lighting!$B$2:$Y$366)*1000</f>
        <v>0.14010914673650296</v>
      </c>
      <c r="S290" s="4">
        <f>Res_Lighting!K289/SUM(Res_Lighting!$B$2:$Y$366)*1000</f>
        <v>0.14524795496874462</v>
      </c>
      <c r="T290" s="4">
        <f>Res_Lighting!L289/SUM(Res_Lighting!$B$2:$Y$366)*1000</f>
        <v>0.13207878107340104</v>
      </c>
      <c r="U290" s="4">
        <f>Res_Lighting!M289/SUM(Res_Lighting!$B$2:$Y$366)*1000</f>
        <v>0.12382795331887782</v>
      </c>
      <c r="V290" s="4">
        <f>Res_Lighting!N289/SUM(Res_Lighting!$B$2:$Y$366)*1000</f>
        <v>0.11599487832048409</v>
      </c>
      <c r="W290" s="4">
        <f>Res_Lighting!O289/SUM(Res_Lighting!$B$2:$Y$366)*1000</f>
        <v>0.11148561295697441</v>
      </c>
      <c r="X290" s="4">
        <f>Res_Lighting!P289/SUM(Res_Lighting!$B$2:$Y$366)*1000</f>
        <v>0.10632031050787714</v>
      </c>
      <c r="Y290" s="4">
        <f>Res_Lighting!Q289/SUM(Res_Lighting!$B$2:$Y$366)*1000</f>
        <v>0.10619726658199596</v>
      </c>
      <c r="Z290" s="4">
        <f>Res_Lighting!R289/SUM(Res_Lighting!$B$2:$Y$366)*1000</f>
        <v>0.11606922574992153</v>
      </c>
      <c r="AA290" s="4">
        <f>Res_Lighting!S289/SUM(Res_Lighting!$B$2:$Y$366)*1000</f>
        <v>0.133788205565778</v>
      </c>
      <c r="AB290" s="4">
        <f>Res_Lighting!T289/SUM(Res_Lighting!$B$2:$Y$366)*1000</f>
        <v>0.1644700190436624</v>
      </c>
      <c r="AC290" s="4">
        <f>Res_Lighting!U289/SUM(Res_Lighting!$B$2:$Y$366)*1000</f>
        <v>0.21928272747460412</v>
      </c>
      <c r="AD290" s="4">
        <f>Res_Lighting!V289/SUM(Res_Lighting!$B$2:$Y$366)*1000</f>
        <v>0.25790266143015828</v>
      </c>
      <c r="AE290" s="4">
        <f>Res_Lighting!W289/SUM(Res_Lighting!$B$2:$Y$366)*1000</f>
        <v>0.25726138810531746</v>
      </c>
      <c r="AF290" s="4">
        <f>Res_Lighting!X289/SUM(Res_Lighting!$B$2:$Y$366)*1000</f>
        <v>0.22854669156441834</v>
      </c>
      <c r="AG290" s="4">
        <f>Res_Lighting!Y289/SUM(Res_Lighting!$B$2:$Y$366)*1000</f>
        <v>0.17469919073822796</v>
      </c>
      <c r="AH290" s="8">
        <f t="shared" si="41"/>
        <v>3.0665340525492404</v>
      </c>
      <c r="AI290">
        <f t="shared" si="42"/>
        <v>10</v>
      </c>
      <c r="AJ290" t="str">
        <f t="shared" si="43"/>
        <v>No</v>
      </c>
      <c r="AK290" t="str">
        <f t="shared" si="37"/>
        <v>Off</v>
      </c>
      <c r="AL290" t="str">
        <f t="shared" si="38"/>
        <v>10Off</v>
      </c>
      <c r="AM290" s="9" t="str">
        <f t="shared" si="39"/>
        <v>W</v>
      </c>
      <c r="AN290" s="9">
        <f t="shared" si="40"/>
        <v>0.21928272747460412</v>
      </c>
    </row>
    <row r="291" spans="9:40" x14ac:dyDescent="0.25">
      <c r="I291" s="2">
        <f t="shared" si="44"/>
        <v>43024</v>
      </c>
      <c r="J291" s="4">
        <f>Res_Lighting!B290/SUM(Res_Lighting!$B$2:$Y$366)*1000</f>
        <v>0.11685473837412806</v>
      </c>
      <c r="K291" s="4">
        <f>Res_Lighting!C290/SUM(Res_Lighting!$B$2:$Y$366)*1000</f>
        <v>6.9457372860537214E-2</v>
      </c>
      <c r="L291" s="4">
        <f>Res_Lighting!D290/SUM(Res_Lighting!$B$2:$Y$366)*1000</f>
        <v>5.0955121555602355E-2</v>
      </c>
      <c r="M291" s="4">
        <f>Res_Lighting!E290/SUM(Res_Lighting!$B$2:$Y$366)*1000</f>
        <v>4.5350486700972165E-2</v>
      </c>
      <c r="N291" s="4">
        <f>Res_Lighting!F290/SUM(Res_Lighting!$B$2:$Y$366)*1000</f>
        <v>4.3580249840237978E-2</v>
      </c>
      <c r="O291" s="4">
        <f>Res_Lighting!G290/SUM(Res_Lighting!$B$2:$Y$366)*1000</f>
        <v>4.5829967710408114E-2</v>
      </c>
      <c r="P291" s="4">
        <f>Res_Lighting!H290/SUM(Res_Lighting!$B$2:$Y$366)*1000</f>
        <v>5.8015414023710452E-2</v>
      </c>
      <c r="Q291" s="4">
        <f>Res_Lighting!I290/SUM(Res_Lighting!$B$2:$Y$366)*1000</f>
        <v>0.10488105907170626</v>
      </c>
      <c r="R291" s="4">
        <f>Res_Lighting!J290/SUM(Res_Lighting!$B$2:$Y$366)*1000</f>
        <v>0.14067186550388133</v>
      </c>
      <c r="S291" s="4">
        <f>Res_Lighting!K290/SUM(Res_Lighting!$B$2:$Y$366)*1000</f>
        <v>0.1458313126729919</v>
      </c>
      <c r="T291" s="4">
        <f>Res_Lighting!L290/SUM(Res_Lighting!$B$2:$Y$366)*1000</f>
        <v>0.13260924757479395</v>
      </c>
      <c r="U291" s="4">
        <f>Res_Lighting!M290/SUM(Res_Lighting!$B$2:$Y$366)*1000</f>
        <v>0.124325282114903</v>
      </c>
      <c r="V291" s="4">
        <f>Res_Lighting!N290/SUM(Res_Lighting!$B$2:$Y$366)*1000</f>
        <v>0.11646074722676938</v>
      </c>
      <c r="W291" s="4">
        <f>Res_Lighting!O290/SUM(Res_Lighting!$B$2:$Y$366)*1000</f>
        <v>0.1119333713522314</v>
      </c>
      <c r="X291" s="4">
        <f>Res_Lighting!P290/SUM(Res_Lighting!$B$2:$Y$366)*1000</f>
        <v>0.10674732355784447</v>
      </c>
      <c r="Y291" s="4">
        <f>Res_Lighting!Q290/SUM(Res_Lighting!$B$2:$Y$366)*1000</f>
        <v>0.1066237854520477</v>
      </c>
      <c r="Z291" s="4">
        <f>Res_Lighting!R290/SUM(Res_Lighting!$B$2:$Y$366)*1000</f>
        <v>0.11653539325693935</v>
      </c>
      <c r="AA291" s="4">
        <f>Res_Lighting!S290/SUM(Res_Lighting!$B$2:$Y$366)*1000</f>
        <v>0.13432553760925497</v>
      </c>
      <c r="AB291" s="4">
        <f>Res_Lighting!T290/SUM(Res_Lighting!$B$2:$Y$366)*1000</f>
        <v>0.16513057810452791</v>
      </c>
      <c r="AC291" s="4">
        <f>Res_Lighting!U290/SUM(Res_Lighting!$B$2:$Y$366)*1000</f>
        <v>0.22016343019092247</v>
      </c>
      <c r="AD291" s="4">
        <f>Res_Lighting!V290/SUM(Res_Lighting!$B$2:$Y$366)*1000</f>
        <v>0.25893847294656525</v>
      </c>
      <c r="AE291" s="4">
        <f>Res_Lighting!W290/SUM(Res_Lighting!$B$2:$Y$366)*1000</f>
        <v>0.25829462408298642</v>
      </c>
      <c r="AF291" s="4">
        <f>Res_Lighting!X290/SUM(Res_Lighting!$B$2:$Y$366)*1000</f>
        <v>0.22946460103400781</v>
      </c>
      <c r="AG291" s="4">
        <f>Res_Lighting!Y290/SUM(Res_Lighting!$B$2:$Y$366)*1000</f>
        <v>0.17540083310465451</v>
      </c>
      <c r="AH291" s="8">
        <f t="shared" si="41"/>
        <v>3.0783808159226242</v>
      </c>
      <c r="AI291">
        <f t="shared" si="42"/>
        <v>10</v>
      </c>
      <c r="AJ291" t="str">
        <f t="shared" si="43"/>
        <v>No</v>
      </c>
      <c r="AK291" t="str">
        <f t="shared" si="37"/>
        <v>On</v>
      </c>
      <c r="AL291" t="str">
        <f t="shared" si="38"/>
        <v>10On</v>
      </c>
      <c r="AM291" s="9" t="str">
        <f t="shared" si="39"/>
        <v>W</v>
      </c>
      <c r="AN291" s="9">
        <f t="shared" si="40"/>
        <v>0.22016343019092247</v>
      </c>
    </row>
    <row r="292" spans="9:40" x14ac:dyDescent="0.25">
      <c r="I292" s="2">
        <f t="shared" si="44"/>
        <v>43025</v>
      </c>
      <c r="J292" s="4">
        <f>Res_Lighting!B291/SUM(Res_Lighting!$B$2:$Y$366)*1000</f>
        <v>0.11732406072653577</v>
      </c>
      <c r="K292" s="4">
        <f>Res_Lighting!C291/SUM(Res_Lighting!$B$2:$Y$366)*1000</f>
        <v>6.9457372860537214E-2</v>
      </c>
      <c r="L292" s="4">
        <f>Res_Lighting!D291/SUM(Res_Lighting!$B$2:$Y$366)*1000</f>
        <v>5.0955121555602355E-2</v>
      </c>
      <c r="M292" s="4">
        <f>Res_Lighting!E291/SUM(Res_Lighting!$B$2:$Y$366)*1000</f>
        <v>4.5350486700972165E-2</v>
      </c>
      <c r="N292" s="4">
        <f>Res_Lighting!F291/SUM(Res_Lighting!$B$2:$Y$366)*1000</f>
        <v>4.3580249840237978E-2</v>
      </c>
      <c r="O292" s="4">
        <f>Res_Lighting!G291/SUM(Res_Lighting!$B$2:$Y$366)*1000</f>
        <v>4.5829967710408114E-2</v>
      </c>
      <c r="P292" s="4">
        <f>Res_Lighting!H291/SUM(Res_Lighting!$B$2:$Y$366)*1000</f>
        <v>5.8015414023710452E-2</v>
      </c>
      <c r="Q292" s="4">
        <f>Res_Lighting!I291/SUM(Res_Lighting!$B$2:$Y$366)*1000</f>
        <v>0.10488105907170626</v>
      </c>
      <c r="R292" s="4">
        <f>Res_Lighting!J291/SUM(Res_Lighting!$B$2:$Y$366)*1000</f>
        <v>0.14067186550388133</v>
      </c>
      <c r="S292" s="4">
        <f>Res_Lighting!K291/SUM(Res_Lighting!$B$2:$Y$366)*1000</f>
        <v>0.1458313126729919</v>
      </c>
      <c r="T292" s="4">
        <f>Res_Lighting!L291/SUM(Res_Lighting!$B$2:$Y$366)*1000</f>
        <v>0.13260924757479395</v>
      </c>
      <c r="U292" s="4">
        <f>Res_Lighting!M291/SUM(Res_Lighting!$B$2:$Y$366)*1000</f>
        <v>0.124325282114903</v>
      </c>
      <c r="V292" s="4">
        <f>Res_Lighting!N291/SUM(Res_Lighting!$B$2:$Y$366)*1000</f>
        <v>0.11646074722676938</v>
      </c>
      <c r="W292" s="4">
        <f>Res_Lighting!O291/SUM(Res_Lighting!$B$2:$Y$366)*1000</f>
        <v>0.1119333713522314</v>
      </c>
      <c r="X292" s="4">
        <f>Res_Lighting!P291/SUM(Res_Lighting!$B$2:$Y$366)*1000</f>
        <v>0.10674732355784447</v>
      </c>
      <c r="Y292" s="4">
        <f>Res_Lighting!Q291/SUM(Res_Lighting!$B$2:$Y$366)*1000</f>
        <v>0.1066237854520477</v>
      </c>
      <c r="Z292" s="4">
        <f>Res_Lighting!R291/SUM(Res_Lighting!$B$2:$Y$366)*1000</f>
        <v>0.11653539325693935</v>
      </c>
      <c r="AA292" s="4">
        <f>Res_Lighting!S291/SUM(Res_Lighting!$B$2:$Y$366)*1000</f>
        <v>0.13432553760925497</v>
      </c>
      <c r="AB292" s="4">
        <f>Res_Lighting!T291/SUM(Res_Lighting!$B$2:$Y$366)*1000</f>
        <v>0.16513057810452791</v>
      </c>
      <c r="AC292" s="4">
        <f>Res_Lighting!U291/SUM(Res_Lighting!$B$2:$Y$366)*1000</f>
        <v>0.22016343019092247</v>
      </c>
      <c r="AD292" s="4">
        <f>Res_Lighting!V291/SUM(Res_Lighting!$B$2:$Y$366)*1000</f>
        <v>0.25893847294656525</v>
      </c>
      <c r="AE292" s="4">
        <f>Res_Lighting!W291/SUM(Res_Lighting!$B$2:$Y$366)*1000</f>
        <v>0.25829462408298642</v>
      </c>
      <c r="AF292" s="4">
        <f>Res_Lighting!X291/SUM(Res_Lighting!$B$2:$Y$366)*1000</f>
        <v>0.22946460103400781</v>
      </c>
      <c r="AG292" s="4">
        <f>Res_Lighting!Y291/SUM(Res_Lighting!$B$2:$Y$366)*1000</f>
        <v>0.17540083310465451</v>
      </c>
      <c r="AH292" s="8">
        <f t="shared" si="41"/>
        <v>3.078850138275032</v>
      </c>
      <c r="AI292">
        <f t="shared" si="42"/>
        <v>10</v>
      </c>
      <c r="AJ292" t="str">
        <f t="shared" si="43"/>
        <v>No</v>
      </c>
      <c r="AK292" t="str">
        <f t="shared" si="37"/>
        <v>On</v>
      </c>
      <c r="AL292" t="str">
        <f t="shared" si="38"/>
        <v>10On</v>
      </c>
      <c r="AM292" s="9" t="str">
        <f t="shared" si="39"/>
        <v>W</v>
      </c>
      <c r="AN292" s="9">
        <f t="shared" si="40"/>
        <v>0.22016343019092247</v>
      </c>
    </row>
    <row r="293" spans="9:40" x14ac:dyDescent="0.25">
      <c r="I293" s="2">
        <f t="shared" si="44"/>
        <v>43026</v>
      </c>
      <c r="J293" s="4">
        <f>Res_Lighting!B292/SUM(Res_Lighting!$B$2:$Y$366)*1000</f>
        <v>0.11732406072653577</v>
      </c>
      <c r="K293" s="4">
        <f>Res_Lighting!C292/SUM(Res_Lighting!$B$2:$Y$366)*1000</f>
        <v>6.9457372860537214E-2</v>
      </c>
      <c r="L293" s="4">
        <f>Res_Lighting!D292/SUM(Res_Lighting!$B$2:$Y$366)*1000</f>
        <v>5.0955121555602355E-2</v>
      </c>
      <c r="M293" s="4">
        <f>Res_Lighting!E292/SUM(Res_Lighting!$B$2:$Y$366)*1000</f>
        <v>4.5350486700972165E-2</v>
      </c>
      <c r="N293" s="4">
        <f>Res_Lighting!F292/SUM(Res_Lighting!$B$2:$Y$366)*1000</f>
        <v>4.3580249840237978E-2</v>
      </c>
      <c r="O293" s="4">
        <f>Res_Lighting!G292/SUM(Res_Lighting!$B$2:$Y$366)*1000</f>
        <v>4.5829967710408114E-2</v>
      </c>
      <c r="P293" s="4">
        <f>Res_Lighting!H292/SUM(Res_Lighting!$B$2:$Y$366)*1000</f>
        <v>5.8015414023710452E-2</v>
      </c>
      <c r="Q293" s="4">
        <f>Res_Lighting!I292/SUM(Res_Lighting!$B$2:$Y$366)*1000</f>
        <v>0.10488105907170626</v>
      </c>
      <c r="R293" s="4">
        <f>Res_Lighting!J292/SUM(Res_Lighting!$B$2:$Y$366)*1000</f>
        <v>0.14067186550388133</v>
      </c>
      <c r="S293" s="4">
        <f>Res_Lighting!K292/SUM(Res_Lighting!$B$2:$Y$366)*1000</f>
        <v>0.1458313126729919</v>
      </c>
      <c r="T293" s="4">
        <f>Res_Lighting!L292/SUM(Res_Lighting!$B$2:$Y$366)*1000</f>
        <v>0.13260924757479395</v>
      </c>
      <c r="U293" s="4">
        <f>Res_Lighting!M292/SUM(Res_Lighting!$B$2:$Y$366)*1000</f>
        <v>0.124325282114903</v>
      </c>
      <c r="V293" s="4">
        <f>Res_Lighting!N292/SUM(Res_Lighting!$B$2:$Y$366)*1000</f>
        <v>0.11646074722676938</v>
      </c>
      <c r="W293" s="4">
        <f>Res_Lighting!O292/SUM(Res_Lighting!$B$2:$Y$366)*1000</f>
        <v>0.1119333713522314</v>
      </c>
      <c r="X293" s="4">
        <f>Res_Lighting!P292/SUM(Res_Lighting!$B$2:$Y$366)*1000</f>
        <v>0.10674732355784447</v>
      </c>
      <c r="Y293" s="4">
        <f>Res_Lighting!Q292/SUM(Res_Lighting!$B$2:$Y$366)*1000</f>
        <v>0.1066237854520477</v>
      </c>
      <c r="Z293" s="4">
        <f>Res_Lighting!R292/SUM(Res_Lighting!$B$2:$Y$366)*1000</f>
        <v>0.11653539325693935</v>
      </c>
      <c r="AA293" s="4">
        <f>Res_Lighting!S292/SUM(Res_Lighting!$B$2:$Y$366)*1000</f>
        <v>0.13432553760925497</v>
      </c>
      <c r="AB293" s="4">
        <f>Res_Lighting!T292/SUM(Res_Lighting!$B$2:$Y$366)*1000</f>
        <v>0.16513057810452791</v>
      </c>
      <c r="AC293" s="4">
        <f>Res_Lighting!U292/SUM(Res_Lighting!$B$2:$Y$366)*1000</f>
        <v>0.22016343019092247</v>
      </c>
      <c r="AD293" s="4">
        <f>Res_Lighting!V292/SUM(Res_Lighting!$B$2:$Y$366)*1000</f>
        <v>0.25893847294656525</v>
      </c>
      <c r="AE293" s="4">
        <f>Res_Lighting!W292/SUM(Res_Lighting!$B$2:$Y$366)*1000</f>
        <v>0.25829462408298642</v>
      </c>
      <c r="AF293" s="4">
        <f>Res_Lighting!X292/SUM(Res_Lighting!$B$2:$Y$366)*1000</f>
        <v>0.22946460103400781</v>
      </c>
      <c r="AG293" s="4">
        <f>Res_Lighting!Y292/SUM(Res_Lighting!$B$2:$Y$366)*1000</f>
        <v>0.17540083310465451</v>
      </c>
      <c r="AH293" s="8">
        <f t="shared" si="41"/>
        <v>3.078850138275032</v>
      </c>
      <c r="AI293">
        <f t="shared" si="42"/>
        <v>10</v>
      </c>
      <c r="AJ293" t="str">
        <f t="shared" si="43"/>
        <v>No</v>
      </c>
      <c r="AK293" t="str">
        <f t="shared" si="37"/>
        <v>On</v>
      </c>
      <c r="AL293" t="str">
        <f t="shared" si="38"/>
        <v>10On</v>
      </c>
      <c r="AM293" s="9" t="str">
        <f t="shared" si="39"/>
        <v>W</v>
      </c>
      <c r="AN293" s="9">
        <f t="shared" si="40"/>
        <v>0.22016343019092247</v>
      </c>
    </row>
    <row r="294" spans="9:40" x14ac:dyDescent="0.25">
      <c r="I294" s="2">
        <f t="shared" si="44"/>
        <v>43027</v>
      </c>
      <c r="J294" s="4">
        <f>Res_Lighting!B293/SUM(Res_Lighting!$B$2:$Y$366)*1000</f>
        <v>0.11732406072653577</v>
      </c>
      <c r="K294" s="4">
        <f>Res_Lighting!C293/SUM(Res_Lighting!$B$2:$Y$366)*1000</f>
        <v>6.9457372860537214E-2</v>
      </c>
      <c r="L294" s="4">
        <f>Res_Lighting!D293/SUM(Res_Lighting!$B$2:$Y$366)*1000</f>
        <v>5.0955121555602355E-2</v>
      </c>
      <c r="M294" s="4">
        <f>Res_Lighting!E293/SUM(Res_Lighting!$B$2:$Y$366)*1000</f>
        <v>4.5350486700972165E-2</v>
      </c>
      <c r="N294" s="4">
        <f>Res_Lighting!F293/SUM(Res_Lighting!$B$2:$Y$366)*1000</f>
        <v>4.3580249840237978E-2</v>
      </c>
      <c r="O294" s="4">
        <f>Res_Lighting!G293/SUM(Res_Lighting!$B$2:$Y$366)*1000</f>
        <v>4.5829967710408114E-2</v>
      </c>
      <c r="P294" s="4">
        <f>Res_Lighting!H293/SUM(Res_Lighting!$B$2:$Y$366)*1000</f>
        <v>5.8015414023710452E-2</v>
      </c>
      <c r="Q294" s="4">
        <f>Res_Lighting!I293/SUM(Res_Lighting!$B$2:$Y$366)*1000</f>
        <v>0.10488105907170626</v>
      </c>
      <c r="R294" s="4">
        <f>Res_Lighting!J293/SUM(Res_Lighting!$B$2:$Y$366)*1000</f>
        <v>0.14067186550388133</v>
      </c>
      <c r="S294" s="4">
        <f>Res_Lighting!K293/SUM(Res_Lighting!$B$2:$Y$366)*1000</f>
        <v>0.1458313126729919</v>
      </c>
      <c r="T294" s="4">
        <f>Res_Lighting!L293/SUM(Res_Lighting!$B$2:$Y$366)*1000</f>
        <v>0.13260924757479395</v>
      </c>
      <c r="U294" s="4">
        <f>Res_Lighting!M293/SUM(Res_Lighting!$B$2:$Y$366)*1000</f>
        <v>0.124325282114903</v>
      </c>
      <c r="V294" s="4">
        <f>Res_Lighting!N293/SUM(Res_Lighting!$B$2:$Y$366)*1000</f>
        <v>0.11646074722676938</v>
      </c>
      <c r="W294" s="4">
        <f>Res_Lighting!O293/SUM(Res_Lighting!$B$2:$Y$366)*1000</f>
        <v>0.1119333713522314</v>
      </c>
      <c r="X294" s="4">
        <f>Res_Lighting!P293/SUM(Res_Lighting!$B$2:$Y$366)*1000</f>
        <v>0.10674732355784447</v>
      </c>
      <c r="Y294" s="4">
        <f>Res_Lighting!Q293/SUM(Res_Lighting!$B$2:$Y$366)*1000</f>
        <v>0.1066237854520477</v>
      </c>
      <c r="Z294" s="4">
        <f>Res_Lighting!R293/SUM(Res_Lighting!$B$2:$Y$366)*1000</f>
        <v>0.11653539325693935</v>
      </c>
      <c r="AA294" s="4">
        <f>Res_Lighting!S293/SUM(Res_Lighting!$B$2:$Y$366)*1000</f>
        <v>0.13432553760925497</v>
      </c>
      <c r="AB294" s="4">
        <f>Res_Lighting!T293/SUM(Res_Lighting!$B$2:$Y$366)*1000</f>
        <v>0.16513057810452791</v>
      </c>
      <c r="AC294" s="4">
        <f>Res_Lighting!U293/SUM(Res_Lighting!$B$2:$Y$366)*1000</f>
        <v>0.22016343019092247</v>
      </c>
      <c r="AD294" s="4">
        <f>Res_Lighting!V293/SUM(Res_Lighting!$B$2:$Y$366)*1000</f>
        <v>0.25893847294656525</v>
      </c>
      <c r="AE294" s="4">
        <f>Res_Lighting!W293/SUM(Res_Lighting!$B$2:$Y$366)*1000</f>
        <v>0.25829462408298642</v>
      </c>
      <c r="AF294" s="4">
        <f>Res_Lighting!X293/SUM(Res_Lighting!$B$2:$Y$366)*1000</f>
        <v>0.22946460103400781</v>
      </c>
      <c r="AG294" s="4">
        <f>Res_Lighting!Y293/SUM(Res_Lighting!$B$2:$Y$366)*1000</f>
        <v>0.17540083310465451</v>
      </c>
      <c r="AH294" s="8">
        <f t="shared" si="41"/>
        <v>3.078850138275032</v>
      </c>
      <c r="AI294">
        <f t="shared" si="42"/>
        <v>10</v>
      </c>
      <c r="AJ294" t="str">
        <f t="shared" si="43"/>
        <v>No</v>
      </c>
      <c r="AK294" t="str">
        <f t="shared" si="37"/>
        <v>On</v>
      </c>
      <c r="AL294" t="str">
        <f t="shared" si="38"/>
        <v>10On</v>
      </c>
      <c r="AM294" s="9" t="str">
        <f t="shared" si="39"/>
        <v>W</v>
      </c>
      <c r="AN294" s="9">
        <f t="shared" si="40"/>
        <v>0.22016343019092247</v>
      </c>
    </row>
    <row r="295" spans="9:40" x14ac:dyDescent="0.25">
      <c r="I295" s="2">
        <f t="shared" si="44"/>
        <v>43028</v>
      </c>
      <c r="J295" s="4">
        <f>Res_Lighting!B294/SUM(Res_Lighting!$B$2:$Y$366)*1000</f>
        <v>0.11732406072653577</v>
      </c>
      <c r="K295" s="4">
        <f>Res_Lighting!C294/SUM(Res_Lighting!$B$2:$Y$366)*1000</f>
        <v>6.9457372860537214E-2</v>
      </c>
      <c r="L295" s="4">
        <f>Res_Lighting!D294/SUM(Res_Lighting!$B$2:$Y$366)*1000</f>
        <v>5.0955121555602355E-2</v>
      </c>
      <c r="M295" s="4">
        <f>Res_Lighting!E294/SUM(Res_Lighting!$B$2:$Y$366)*1000</f>
        <v>4.5350486700972165E-2</v>
      </c>
      <c r="N295" s="4">
        <f>Res_Lighting!F294/SUM(Res_Lighting!$B$2:$Y$366)*1000</f>
        <v>4.3580249840237978E-2</v>
      </c>
      <c r="O295" s="4">
        <f>Res_Lighting!G294/SUM(Res_Lighting!$B$2:$Y$366)*1000</f>
        <v>4.5829967710408114E-2</v>
      </c>
      <c r="P295" s="4">
        <f>Res_Lighting!H294/SUM(Res_Lighting!$B$2:$Y$366)*1000</f>
        <v>5.8015414023710452E-2</v>
      </c>
      <c r="Q295" s="4">
        <f>Res_Lighting!I294/SUM(Res_Lighting!$B$2:$Y$366)*1000</f>
        <v>0.10488105907170626</v>
      </c>
      <c r="R295" s="4">
        <f>Res_Lighting!J294/SUM(Res_Lighting!$B$2:$Y$366)*1000</f>
        <v>0.14067186550388133</v>
      </c>
      <c r="S295" s="4">
        <f>Res_Lighting!K294/SUM(Res_Lighting!$B$2:$Y$366)*1000</f>
        <v>0.1458313126729919</v>
      </c>
      <c r="T295" s="4">
        <f>Res_Lighting!L294/SUM(Res_Lighting!$B$2:$Y$366)*1000</f>
        <v>0.13260924757479395</v>
      </c>
      <c r="U295" s="4">
        <f>Res_Lighting!M294/SUM(Res_Lighting!$B$2:$Y$366)*1000</f>
        <v>0.124325282114903</v>
      </c>
      <c r="V295" s="4">
        <f>Res_Lighting!N294/SUM(Res_Lighting!$B$2:$Y$366)*1000</f>
        <v>0.11646074722676938</v>
      </c>
      <c r="W295" s="4">
        <f>Res_Lighting!O294/SUM(Res_Lighting!$B$2:$Y$366)*1000</f>
        <v>0.1119333713522314</v>
      </c>
      <c r="X295" s="4">
        <f>Res_Lighting!P294/SUM(Res_Lighting!$B$2:$Y$366)*1000</f>
        <v>0.10674732355784447</v>
      </c>
      <c r="Y295" s="4">
        <f>Res_Lighting!Q294/SUM(Res_Lighting!$B$2:$Y$366)*1000</f>
        <v>0.1066237854520477</v>
      </c>
      <c r="Z295" s="4">
        <f>Res_Lighting!R294/SUM(Res_Lighting!$B$2:$Y$366)*1000</f>
        <v>0.11653539325693935</v>
      </c>
      <c r="AA295" s="4">
        <f>Res_Lighting!S294/SUM(Res_Lighting!$B$2:$Y$366)*1000</f>
        <v>0.13432553760925497</v>
      </c>
      <c r="AB295" s="4">
        <f>Res_Lighting!T294/SUM(Res_Lighting!$B$2:$Y$366)*1000</f>
        <v>0.16513057810452791</v>
      </c>
      <c r="AC295" s="4">
        <f>Res_Lighting!U294/SUM(Res_Lighting!$B$2:$Y$366)*1000</f>
        <v>0.22016343019092247</v>
      </c>
      <c r="AD295" s="4">
        <f>Res_Lighting!V294/SUM(Res_Lighting!$B$2:$Y$366)*1000</f>
        <v>0.25893847294656525</v>
      </c>
      <c r="AE295" s="4">
        <f>Res_Lighting!W294/SUM(Res_Lighting!$B$2:$Y$366)*1000</f>
        <v>0.25829462408298642</v>
      </c>
      <c r="AF295" s="4">
        <f>Res_Lighting!X294/SUM(Res_Lighting!$B$2:$Y$366)*1000</f>
        <v>0.22946460103400781</v>
      </c>
      <c r="AG295" s="4">
        <f>Res_Lighting!Y294/SUM(Res_Lighting!$B$2:$Y$366)*1000</f>
        <v>0.17540083310465451</v>
      </c>
      <c r="AH295" s="8">
        <f t="shared" si="41"/>
        <v>3.078850138275032</v>
      </c>
      <c r="AI295">
        <f t="shared" si="42"/>
        <v>10</v>
      </c>
      <c r="AJ295" t="str">
        <f t="shared" si="43"/>
        <v>No</v>
      </c>
      <c r="AK295" t="str">
        <f t="shared" si="37"/>
        <v>On</v>
      </c>
      <c r="AL295" t="str">
        <f t="shared" si="38"/>
        <v>10On</v>
      </c>
      <c r="AM295" s="9" t="str">
        <f t="shared" si="39"/>
        <v>W</v>
      </c>
      <c r="AN295" s="9">
        <f t="shared" si="40"/>
        <v>0.22016343019092247</v>
      </c>
    </row>
    <row r="296" spans="9:40" x14ac:dyDescent="0.25">
      <c r="I296" s="2">
        <f t="shared" si="44"/>
        <v>43029</v>
      </c>
      <c r="J296" s="4">
        <f>Res_Lighting!B295/SUM(Res_Lighting!$B$2:$Y$366)*1000</f>
        <v>0.11732406072653577</v>
      </c>
      <c r="K296" s="4">
        <f>Res_Lighting!C295/SUM(Res_Lighting!$B$2:$Y$366)*1000</f>
        <v>6.9179527911929883E-2</v>
      </c>
      <c r="L296" s="4">
        <f>Res_Lighting!D295/SUM(Res_Lighting!$B$2:$Y$366)*1000</f>
        <v>5.075128972973815E-2</v>
      </c>
      <c r="M296" s="4">
        <f>Res_Lighting!E295/SUM(Res_Lighting!$B$2:$Y$366)*1000</f>
        <v>4.5169074661791694E-2</v>
      </c>
      <c r="N296" s="4">
        <f>Res_Lighting!F295/SUM(Res_Lighting!$B$2:$Y$366)*1000</f>
        <v>4.3405919142452114E-2</v>
      </c>
      <c r="O296" s="4">
        <f>Res_Lighting!G295/SUM(Res_Lighting!$B$2:$Y$366)*1000</f>
        <v>4.5646637640485377E-2</v>
      </c>
      <c r="P296" s="4">
        <f>Res_Lighting!H295/SUM(Res_Lighting!$B$2:$Y$366)*1000</f>
        <v>5.7783339456764005E-2</v>
      </c>
      <c r="Q296" s="4">
        <f>Res_Lighting!I295/SUM(Res_Lighting!$B$2:$Y$366)*1000</f>
        <v>0.10446151149500525</v>
      </c>
      <c r="R296" s="4">
        <f>Res_Lighting!J295/SUM(Res_Lighting!$B$2:$Y$366)*1000</f>
        <v>0.14010914673650296</v>
      </c>
      <c r="S296" s="4">
        <f>Res_Lighting!K295/SUM(Res_Lighting!$B$2:$Y$366)*1000</f>
        <v>0.14524795496874462</v>
      </c>
      <c r="T296" s="4">
        <f>Res_Lighting!L295/SUM(Res_Lighting!$B$2:$Y$366)*1000</f>
        <v>0.13207878107340104</v>
      </c>
      <c r="U296" s="4">
        <f>Res_Lighting!M295/SUM(Res_Lighting!$B$2:$Y$366)*1000</f>
        <v>0.12382795331887782</v>
      </c>
      <c r="V296" s="4">
        <f>Res_Lighting!N295/SUM(Res_Lighting!$B$2:$Y$366)*1000</f>
        <v>0.11599487832048409</v>
      </c>
      <c r="W296" s="4">
        <f>Res_Lighting!O295/SUM(Res_Lighting!$B$2:$Y$366)*1000</f>
        <v>0.11148561295697441</v>
      </c>
      <c r="X296" s="4">
        <f>Res_Lighting!P295/SUM(Res_Lighting!$B$2:$Y$366)*1000</f>
        <v>0.10632031050787714</v>
      </c>
      <c r="Y296" s="4">
        <f>Res_Lighting!Q295/SUM(Res_Lighting!$B$2:$Y$366)*1000</f>
        <v>0.10619726658199596</v>
      </c>
      <c r="Z296" s="4">
        <f>Res_Lighting!R295/SUM(Res_Lighting!$B$2:$Y$366)*1000</f>
        <v>0.11606922574992153</v>
      </c>
      <c r="AA296" s="4">
        <f>Res_Lighting!S295/SUM(Res_Lighting!$B$2:$Y$366)*1000</f>
        <v>0.133788205565778</v>
      </c>
      <c r="AB296" s="4">
        <f>Res_Lighting!T295/SUM(Res_Lighting!$B$2:$Y$366)*1000</f>
        <v>0.1644700190436624</v>
      </c>
      <c r="AC296" s="4">
        <f>Res_Lighting!U295/SUM(Res_Lighting!$B$2:$Y$366)*1000</f>
        <v>0.21928272747460412</v>
      </c>
      <c r="AD296" s="4">
        <f>Res_Lighting!V295/SUM(Res_Lighting!$B$2:$Y$366)*1000</f>
        <v>0.25790266143015828</v>
      </c>
      <c r="AE296" s="4">
        <f>Res_Lighting!W295/SUM(Res_Lighting!$B$2:$Y$366)*1000</f>
        <v>0.25726138810531746</v>
      </c>
      <c r="AF296" s="4">
        <f>Res_Lighting!X295/SUM(Res_Lighting!$B$2:$Y$366)*1000</f>
        <v>0.22854669156441834</v>
      </c>
      <c r="AG296" s="4">
        <f>Res_Lighting!Y295/SUM(Res_Lighting!$B$2:$Y$366)*1000</f>
        <v>0.17469919073822796</v>
      </c>
      <c r="AH296" s="8">
        <f t="shared" si="41"/>
        <v>3.0670033749016481</v>
      </c>
      <c r="AI296">
        <f t="shared" si="42"/>
        <v>10</v>
      </c>
      <c r="AJ296" t="str">
        <f t="shared" si="43"/>
        <v>No</v>
      </c>
      <c r="AK296" t="str">
        <f t="shared" si="37"/>
        <v>Off</v>
      </c>
      <c r="AL296" t="str">
        <f t="shared" si="38"/>
        <v>10Off</v>
      </c>
      <c r="AM296" s="9" t="str">
        <f t="shared" si="39"/>
        <v>W</v>
      </c>
      <c r="AN296" s="9">
        <f t="shared" si="40"/>
        <v>0.21928272747460412</v>
      </c>
    </row>
    <row r="297" spans="9:40" x14ac:dyDescent="0.25">
      <c r="I297" s="2">
        <f t="shared" si="44"/>
        <v>43030</v>
      </c>
      <c r="J297" s="4">
        <f>Res_Lighting!B296/SUM(Res_Lighting!$B$2:$Y$366)*1000</f>
        <v>0.11685473837412806</v>
      </c>
      <c r="K297" s="4">
        <f>Res_Lighting!C296/SUM(Res_Lighting!$B$2:$Y$366)*1000</f>
        <v>6.9179527911929883E-2</v>
      </c>
      <c r="L297" s="4">
        <f>Res_Lighting!D296/SUM(Res_Lighting!$B$2:$Y$366)*1000</f>
        <v>5.075128972973815E-2</v>
      </c>
      <c r="M297" s="4">
        <f>Res_Lighting!E296/SUM(Res_Lighting!$B$2:$Y$366)*1000</f>
        <v>4.5169074661791694E-2</v>
      </c>
      <c r="N297" s="4">
        <f>Res_Lighting!F296/SUM(Res_Lighting!$B$2:$Y$366)*1000</f>
        <v>4.3405919142452114E-2</v>
      </c>
      <c r="O297" s="4">
        <f>Res_Lighting!G296/SUM(Res_Lighting!$B$2:$Y$366)*1000</f>
        <v>4.5646637640485377E-2</v>
      </c>
      <c r="P297" s="4">
        <f>Res_Lighting!H296/SUM(Res_Lighting!$B$2:$Y$366)*1000</f>
        <v>5.7783339456764005E-2</v>
      </c>
      <c r="Q297" s="4">
        <f>Res_Lighting!I296/SUM(Res_Lighting!$B$2:$Y$366)*1000</f>
        <v>0.10446151149500525</v>
      </c>
      <c r="R297" s="4">
        <f>Res_Lighting!J296/SUM(Res_Lighting!$B$2:$Y$366)*1000</f>
        <v>0.14010914673650296</v>
      </c>
      <c r="S297" s="4">
        <f>Res_Lighting!K296/SUM(Res_Lighting!$B$2:$Y$366)*1000</f>
        <v>0.14524795496874462</v>
      </c>
      <c r="T297" s="4">
        <f>Res_Lighting!L296/SUM(Res_Lighting!$B$2:$Y$366)*1000</f>
        <v>0.13207878107340104</v>
      </c>
      <c r="U297" s="4">
        <f>Res_Lighting!M296/SUM(Res_Lighting!$B$2:$Y$366)*1000</f>
        <v>0.12382795331887782</v>
      </c>
      <c r="V297" s="4">
        <f>Res_Lighting!N296/SUM(Res_Lighting!$B$2:$Y$366)*1000</f>
        <v>0.11599487832048409</v>
      </c>
      <c r="W297" s="4">
        <f>Res_Lighting!O296/SUM(Res_Lighting!$B$2:$Y$366)*1000</f>
        <v>0.11148561295697441</v>
      </c>
      <c r="X297" s="4">
        <f>Res_Lighting!P296/SUM(Res_Lighting!$B$2:$Y$366)*1000</f>
        <v>0.10632031050787714</v>
      </c>
      <c r="Y297" s="4">
        <f>Res_Lighting!Q296/SUM(Res_Lighting!$B$2:$Y$366)*1000</f>
        <v>0.10619726658199596</v>
      </c>
      <c r="Z297" s="4">
        <f>Res_Lighting!R296/SUM(Res_Lighting!$B$2:$Y$366)*1000</f>
        <v>0.11606922574992153</v>
      </c>
      <c r="AA297" s="4">
        <f>Res_Lighting!S296/SUM(Res_Lighting!$B$2:$Y$366)*1000</f>
        <v>0.133788205565778</v>
      </c>
      <c r="AB297" s="4">
        <f>Res_Lighting!T296/SUM(Res_Lighting!$B$2:$Y$366)*1000</f>
        <v>0.1644700190436624</v>
      </c>
      <c r="AC297" s="4">
        <f>Res_Lighting!U296/SUM(Res_Lighting!$B$2:$Y$366)*1000</f>
        <v>0.21928272747460412</v>
      </c>
      <c r="AD297" s="4">
        <f>Res_Lighting!V296/SUM(Res_Lighting!$B$2:$Y$366)*1000</f>
        <v>0.25790266143015828</v>
      </c>
      <c r="AE297" s="4">
        <f>Res_Lighting!W296/SUM(Res_Lighting!$B$2:$Y$366)*1000</f>
        <v>0.25726138810531746</v>
      </c>
      <c r="AF297" s="4">
        <f>Res_Lighting!X296/SUM(Res_Lighting!$B$2:$Y$366)*1000</f>
        <v>0.22854669156441834</v>
      </c>
      <c r="AG297" s="4">
        <f>Res_Lighting!Y296/SUM(Res_Lighting!$B$2:$Y$366)*1000</f>
        <v>0.17469919073822796</v>
      </c>
      <c r="AH297" s="8">
        <f t="shared" si="41"/>
        <v>3.0665340525492404</v>
      </c>
      <c r="AI297">
        <f t="shared" si="42"/>
        <v>10</v>
      </c>
      <c r="AJ297" t="str">
        <f t="shared" si="43"/>
        <v>No</v>
      </c>
      <c r="AK297" t="str">
        <f t="shared" si="37"/>
        <v>Off</v>
      </c>
      <c r="AL297" t="str">
        <f t="shared" si="38"/>
        <v>10Off</v>
      </c>
      <c r="AM297" s="9" t="str">
        <f t="shared" si="39"/>
        <v>W</v>
      </c>
      <c r="AN297" s="9">
        <f t="shared" si="40"/>
        <v>0.21928272747460412</v>
      </c>
    </row>
    <row r="298" spans="9:40" x14ac:dyDescent="0.25">
      <c r="I298" s="2">
        <f t="shared" si="44"/>
        <v>43031</v>
      </c>
      <c r="J298" s="4">
        <f>Res_Lighting!B297/SUM(Res_Lighting!$B$2:$Y$366)*1000</f>
        <v>0.11685473837412806</v>
      </c>
      <c r="K298" s="4">
        <f>Res_Lighting!C297/SUM(Res_Lighting!$B$2:$Y$366)*1000</f>
        <v>6.9457372860537214E-2</v>
      </c>
      <c r="L298" s="4">
        <f>Res_Lighting!D297/SUM(Res_Lighting!$B$2:$Y$366)*1000</f>
        <v>5.0955121555602355E-2</v>
      </c>
      <c r="M298" s="4">
        <f>Res_Lighting!E297/SUM(Res_Lighting!$B$2:$Y$366)*1000</f>
        <v>4.5350486700972165E-2</v>
      </c>
      <c r="N298" s="4">
        <f>Res_Lighting!F297/SUM(Res_Lighting!$B$2:$Y$366)*1000</f>
        <v>4.3580249840237978E-2</v>
      </c>
      <c r="O298" s="4">
        <f>Res_Lighting!G297/SUM(Res_Lighting!$B$2:$Y$366)*1000</f>
        <v>4.5829967710408114E-2</v>
      </c>
      <c r="P298" s="4">
        <f>Res_Lighting!H297/SUM(Res_Lighting!$B$2:$Y$366)*1000</f>
        <v>5.8015414023710452E-2</v>
      </c>
      <c r="Q298" s="4">
        <f>Res_Lighting!I297/SUM(Res_Lighting!$B$2:$Y$366)*1000</f>
        <v>0.10488105907170626</v>
      </c>
      <c r="R298" s="4">
        <f>Res_Lighting!J297/SUM(Res_Lighting!$B$2:$Y$366)*1000</f>
        <v>0.14067186550388133</v>
      </c>
      <c r="S298" s="4">
        <f>Res_Lighting!K297/SUM(Res_Lighting!$B$2:$Y$366)*1000</f>
        <v>0.1458313126729919</v>
      </c>
      <c r="T298" s="4">
        <f>Res_Lighting!L297/SUM(Res_Lighting!$B$2:$Y$366)*1000</f>
        <v>0.13260924757479395</v>
      </c>
      <c r="U298" s="4">
        <f>Res_Lighting!M297/SUM(Res_Lighting!$B$2:$Y$366)*1000</f>
        <v>0.124325282114903</v>
      </c>
      <c r="V298" s="4">
        <f>Res_Lighting!N297/SUM(Res_Lighting!$B$2:$Y$366)*1000</f>
        <v>0.11646074722676938</v>
      </c>
      <c r="W298" s="4">
        <f>Res_Lighting!O297/SUM(Res_Lighting!$B$2:$Y$366)*1000</f>
        <v>0.1119333713522314</v>
      </c>
      <c r="X298" s="4">
        <f>Res_Lighting!P297/SUM(Res_Lighting!$B$2:$Y$366)*1000</f>
        <v>0.10674732355784447</v>
      </c>
      <c r="Y298" s="4">
        <f>Res_Lighting!Q297/SUM(Res_Lighting!$B$2:$Y$366)*1000</f>
        <v>0.1066237854520477</v>
      </c>
      <c r="Z298" s="4">
        <f>Res_Lighting!R297/SUM(Res_Lighting!$B$2:$Y$366)*1000</f>
        <v>0.11653539325693935</v>
      </c>
      <c r="AA298" s="4">
        <f>Res_Lighting!S297/SUM(Res_Lighting!$B$2:$Y$366)*1000</f>
        <v>0.13432553760925497</v>
      </c>
      <c r="AB298" s="4">
        <f>Res_Lighting!T297/SUM(Res_Lighting!$B$2:$Y$366)*1000</f>
        <v>0.16513057810452791</v>
      </c>
      <c r="AC298" s="4">
        <f>Res_Lighting!U297/SUM(Res_Lighting!$B$2:$Y$366)*1000</f>
        <v>0.22016343019092247</v>
      </c>
      <c r="AD298" s="4">
        <f>Res_Lighting!V297/SUM(Res_Lighting!$B$2:$Y$366)*1000</f>
        <v>0.25893847294656525</v>
      </c>
      <c r="AE298" s="4">
        <f>Res_Lighting!W297/SUM(Res_Lighting!$B$2:$Y$366)*1000</f>
        <v>0.25829462408298642</v>
      </c>
      <c r="AF298" s="4">
        <f>Res_Lighting!X297/SUM(Res_Lighting!$B$2:$Y$366)*1000</f>
        <v>0.22946460103400781</v>
      </c>
      <c r="AG298" s="4">
        <f>Res_Lighting!Y297/SUM(Res_Lighting!$B$2:$Y$366)*1000</f>
        <v>0.17540083310465451</v>
      </c>
      <c r="AH298" s="8">
        <f t="shared" si="41"/>
        <v>3.0783808159226242</v>
      </c>
      <c r="AI298">
        <f t="shared" si="42"/>
        <v>10</v>
      </c>
      <c r="AJ298" t="str">
        <f t="shared" si="43"/>
        <v>No</v>
      </c>
      <c r="AK298" t="str">
        <f t="shared" si="37"/>
        <v>On</v>
      </c>
      <c r="AL298" t="str">
        <f t="shared" si="38"/>
        <v>10On</v>
      </c>
      <c r="AM298" s="9" t="str">
        <f t="shared" si="39"/>
        <v>W</v>
      </c>
      <c r="AN298" s="9">
        <f t="shared" si="40"/>
        <v>0.22016343019092247</v>
      </c>
    </row>
    <row r="299" spans="9:40" x14ac:dyDescent="0.25">
      <c r="I299" s="2">
        <f t="shared" si="44"/>
        <v>43032</v>
      </c>
      <c r="J299" s="4">
        <f>Res_Lighting!B298/SUM(Res_Lighting!$B$2:$Y$366)*1000</f>
        <v>0.11732406072653577</v>
      </c>
      <c r="K299" s="4">
        <f>Res_Lighting!C298/SUM(Res_Lighting!$B$2:$Y$366)*1000</f>
        <v>6.9457372860537214E-2</v>
      </c>
      <c r="L299" s="4">
        <f>Res_Lighting!D298/SUM(Res_Lighting!$B$2:$Y$366)*1000</f>
        <v>5.0955121555602355E-2</v>
      </c>
      <c r="M299" s="4">
        <f>Res_Lighting!E298/SUM(Res_Lighting!$B$2:$Y$366)*1000</f>
        <v>4.5350486700972165E-2</v>
      </c>
      <c r="N299" s="4">
        <f>Res_Lighting!F298/SUM(Res_Lighting!$B$2:$Y$366)*1000</f>
        <v>4.3580249840237978E-2</v>
      </c>
      <c r="O299" s="4">
        <f>Res_Lighting!G298/SUM(Res_Lighting!$B$2:$Y$366)*1000</f>
        <v>4.5829967710408114E-2</v>
      </c>
      <c r="P299" s="4">
        <f>Res_Lighting!H298/SUM(Res_Lighting!$B$2:$Y$366)*1000</f>
        <v>5.8015414023710452E-2</v>
      </c>
      <c r="Q299" s="4">
        <f>Res_Lighting!I298/SUM(Res_Lighting!$B$2:$Y$366)*1000</f>
        <v>0.10488105907170626</v>
      </c>
      <c r="R299" s="4">
        <f>Res_Lighting!J298/SUM(Res_Lighting!$B$2:$Y$366)*1000</f>
        <v>0.14067186550388133</v>
      </c>
      <c r="S299" s="4">
        <f>Res_Lighting!K298/SUM(Res_Lighting!$B$2:$Y$366)*1000</f>
        <v>0.1458313126729919</v>
      </c>
      <c r="T299" s="4">
        <f>Res_Lighting!L298/SUM(Res_Lighting!$B$2:$Y$366)*1000</f>
        <v>0.13260924757479395</v>
      </c>
      <c r="U299" s="4">
        <f>Res_Lighting!M298/SUM(Res_Lighting!$B$2:$Y$366)*1000</f>
        <v>0.124325282114903</v>
      </c>
      <c r="V299" s="4">
        <f>Res_Lighting!N298/SUM(Res_Lighting!$B$2:$Y$366)*1000</f>
        <v>0.11646074722676938</v>
      </c>
      <c r="W299" s="4">
        <f>Res_Lighting!O298/SUM(Res_Lighting!$B$2:$Y$366)*1000</f>
        <v>0.1119333713522314</v>
      </c>
      <c r="X299" s="4">
        <f>Res_Lighting!P298/SUM(Res_Lighting!$B$2:$Y$366)*1000</f>
        <v>0.10674732355784447</v>
      </c>
      <c r="Y299" s="4">
        <f>Res_Lighting!Q298/SUM(Res_Lighting!$B$2:$Y$366)*1000</f>
        <v>0.1066237854520477</v>
      </c>
      <c r="Z299" s="4">
        <f>Res_Lighting!R298/SUM(Res_Lighting!$B$2:$Y$366)*1000</f>
        <v>0.11653539325693935</v>
      </c>
      <c r="AA299" s="4">
        <f>Res_Lighting!S298/SUM(Res_Lighting!$B$2:$Y$366)*1000</f>
        <v>0.13432553760925497</v>
      </c>
      <c r="AB299" s="4">
        <f>Res_Lighting!T298/SUM(Res_Lighting!$B$2:$Y$366)*1000</f>
        <v>0.16513057810452791</v>
      </c>
      <c r="AC299" s="4">
        <f>Res_Lighting!U298/SUM(Res_Lighting!$B$2:$Y$366)*1000</f>
        <v>0.22016343019092247</v>
      </c>
      <c r="AD299" s="4">
        <f>Res_Lighting!V298/SUM(Res_Lighting!$B$2:$Y$366)*1000</f>
        <v>0.25893847294656525</v>
      </c>
      <c r="AE299" s="4">
        <f>Res_Lighting!W298/SUM(Res_Lighting!$B$2:$Y$366)*1000</f>
        <v>0.25829462408298642</v>
      </c>
      <c r="AF299" s="4">
        <f>Res_Lighting!X298/SUM(Res_Lighting!$B$2:$Y$366)*1000</f>
        <v>0.22946460103400781</v>
      </c>
      <c r="AG299" s="4">
        <f>Res_Lighting!Y298/SUM(Res_Lighting!$B$2:$Y$366)*1000</f>
        <v>0.17540083310465451</v>
      </c>
      <c r="AH299" s="8">
        <f t="shared" si="41"/>
        <v>3.078850138275032</v>
      </c>
      <c r="AI299">
        <f t="shared" si="42"/>
        <v>10</v>
      </c>
      <c r="AJ299" t="str">
        <f t="shared" si="43"/>
        <v>No</v>
      </c>
      <c r="AK299" t="str">
        <f t="shared" si="37"/>
        <v>On</v>
      </c>
      <c r="AL299" t="str">
        <f t="shared" si="38"/>
        <v>10On</v>
      </c>
      <c r="AM299" s="9" t="str">
        <f t="shared" si="39"/>
        <v>W</v>
      </c>
      <c r="AN299" s="9">
        <f t="shared" si="40"/>
        <v>0.22016343019092247</v>
      </c>
    </row>
    <row r="300" spans="9:40" x14ac:dyDescent="0.25">
      <c r="I300" s="2">
        <f t="shared" si="44"/>
        <v>43033</v>
      </c>
      <c r="J300" s="4">
        <f>Res_Lighting!B299/SUM(Res_Lighting!$B$2:$Y$366)*1000</f>
        <v>0.11732406072653577</v>
      </c>
      <c r="K300" s="4">
        <f>Res_Lighting!C299/SUM(Res_Lighting!$B$2:$Y$366)*1000</f>
        <v>6.9457372860537214E-2</v>
      </c>
      <c r="L300" s="4">
        <f>Res_Lighting!D299/SUM(Res_Lighting!$B$2:$Y$366)*1000</f>
        <v>5.0955121555602355E-2</v>
      </c>
      <c r="M300" s="4">
        <f>Res_Lighting!E299/SUM(Res_Lighting!$B$2:$Y$366)*1000</f>
        <v>4.5350486700972165E-2</v>
      </c>
      <c r="N300" s="4">
        <f>Res_Lighting!F299/SUM(Res_Lighting!$B$2:$Y$366)*1000</f>
        <v>4.3580249840237978E-2</v>
      </c>
      <c r="O300" s="4">
        <f>Res_Lighting!G299/SUM(Res_Lighting!$B$2:$Y$366)*1000</f>
        <v>4.5829967710408114E-2</v>
      </c>
      <c r="P300" s="4">
        <f>Res_Lighting!H299/SUM(Res_Lighting!$B$2:$Y$366)*1000</f>
        <v>5.8015414023710452E-2</v>
      </c>
      <c r="Q300" s="4">
        <f>Res_Lighting!I299/SUM(Res_Lighting!$B$2:$Y$366)*1000</f>
        <v>0.10488105907170626</v>
      </c>
      <c r="R300" s="4">
        <f>Res_Lighting!J299/SUM(Res_Lighting!$B$2:$Y$366)*1000</f>
        <v>0.14067186550388133</v>
      </c>
      <c r="S300" s="4">
        <f>Res_Lighting!K299/SUM(Res_Lighting!$B$2:$Y$366)*1000</f>
        <v>0.1458313126729919</v>
      </c>
      <c r="T300" s="4">
        <f>Res_Lighting!L299/SUM(Res_Lighting!$B$2:$Y$366)*1000</f>
        <v>0.13260924757479395</v>
      </c>
      <c r="U300" s="4">
        <f>Res_Lighting!M299/SUM(Res_Lighting!$B$2:$Y$366)*1000</f>
        <v>0.124325282114903</v>
      </c>
      <c r="V300" s="4">
        <f>Res_Lighting!N299/SUM(Res_Lighting!$B$2:$Y$366)*1000</f>
        <v>0.11646074722676938</v>
      </c>
      <c r="W300" s="4">
        <f>Res_Lighting!O299/SUM(Res_Lighting!$B$2:$Y$366)*1000</f>
        <v>0.1119333713522314</v>
      </c>
      <c r="X300" s="4">
        <f>Res_Lighting!P299/SUM(Res_Lighting!$B$2:$Y$366)*1000</f>
        <v>0.10674732355784447</v>
      </c>
      <c r="Y300" s="4">
        <f>Res_Lighting!Q299/SUM(Res_Lighting!$B$2:$Y$366)*1000</f>
        <v>0.1066237854520477</v>
      </c>
      <c r="Z300" s="4">
        <f>Res_Lighting!R299/SUM(Res_Lighting!$B$2:$Y$366)*1000</f>
        <v>0.11653539325693935</v>
      </c>
      <c r="AA300" s="4">
        <f>Res_Lighting!S299/SUM(Res_Lighting!$B$2:$Y$366)*1000</f>
        <v>0.13432553760925497</v>
      </c>
      <c r="AB300" s="4">
        <f>Res_Lighting!T299/SUM(Res_Lighting!$B$2:$Y$366)*1000</f>
        <v>0.16513057810452791</v>
      </c>
      <c r="AC300" s="4">
        <f>Res_Lighting!U299/SUM(Res_Lighting!$B$2:$Y$366)*1000</f>
        <v>0.22016343019092247</v>
      </c>
      <c r="AD300" s="4">
        <f>Res_Lighting!V299/SUM(Res_Lighting!$B$2:$Y$366)*1000</f>
        <v>0.25893847294656525</v>
      </c>
      <c r="AE300" s="4">
        <f>Res_Lighting!W299/SUM(Res_Lighting!$B$2:$Y$366)*1000</f>
        <v>0.25829462408298642</v>
      </c>
      <c r="AF300" s="4">
        <f>Res_Lighting!X299/SUM(Res_Lighting!$B$2:$Y$366)*1000</f>
        <v>0.22946460103400781</v>
      </c>
      <c r="AG300" s="4">
        <f>Res_Lighting!Y299/SUM(Res_Lighting!$B$2:$Y$366)*1000</f>
        <v>0.17540083310465451</v>
      </c>
      <c r="AH300" s="8">
        <f t="shared" si="41"/>
        <v>3.078850138275032</v>
      </c>
      <c r="AI300">
        <f t="shared" si="42"/>
        <v>10</v>
      </c>
      <c r="AJ300" t="str">
        <f t="shared" si="43"/>
        <v>No</v>
      </c>
      <c r="AK300" t="str">
        <f t="shared" si="37"/>
        <v>On</v>
      </c>
      <c r="AL300" t="str">
        <f t="shared" si="38"/>
        <v>10On</v>
      </c>
      <c r="AM300" s="9" t="str">
        <f t="shared" si="39"/>
        <v>W</v>
      </c>
      <c r="AN300" s="9">
        <f t="shared" si="40"/>
        <v>0.22016343019092247</v>
      </c>
    </row>
    <row r="301" spans="9:40" x14ac:dyDescent="0.25">
      <c r="I301" s="2">
        <f t="shared" si="44"/>
        <v>43034</v>
      </c>
      <c r="J301" s="4">
        <f>Res_Lighting!B300/SUM(Res_Lighting!$B$2:$Y$366)*1000</f>
        <v>0.11732406072653577</v>
      </c>
      <c r="K301" s="4">
        <f>Res_Lighting!C300/SUM(Res_Lighting!$B$2:$Y$366)*1000</f>
        <v>6.9457372860537214E-2</v>
      </c>
      <c r="L301" s="4">
        <f>Res_Lighting!D300/SUM(Res_Lighting!$B$2:$Y$366)*1000</f>
        <v>5.0955121555602355E-2</v>
      </c>
      <c r="M301" s="4">
        <f>Res_Lighting!E300/SUM(Res_Lighting!$B$2:$Y$366)*1000</f>
        <v>4.5350486700972165E-2</v>
      </c>
      <c r="N301" s="4">
        <f>Res_Lighting!F300/SUM(Res_Lighting!$B$2:$Y$366)*1000</f>
        <v>4.3580249840237978E-2</v>
      </c>
      <c r="O301" s="4">
        <f>Res_Lighting!G300/SUM(Res_Lighting!$B$2:$Y$366)*1000</f>
        <v>4.5829967710408114E-2</v>
      </c>
      <c r="P301" s="4">
        <f>Res_Lighting!H300/SUM(Res_Lighting!$B$2:$Y$366)*1000</f>
        <v>5.8015414023710452E-2</v>
      </c>
      <c r="Q301" s="4">
        <f>Res_Lighting!I300/SUM(Res_Lighting!$B$2:$Y$366)*1000</f>
        <v>0.10488105907170626</v>
      </c>
      <c r="R301" s="4">
        <f>Res_Lighting!J300/SUM(Res_Lighting!$B$2:$Y$366)*1000</f>
        <v>0.14067186550388133</v>
      </c>
      <c r="S301" s="4">
        <f>Res_Lighting!K300/SUM(Res_Lighting!$B$2:$Y$366)*1000</f>
        <v>0.1458313126729919</v>
      </c>
      <c r="T301" s="4">
        <f>Res_Lighting!L300/SUM(Res_Lighting!$B$2:$Y$366)*1000</f>
        <v>0.13260924757479395</v>
      </c>
      <c r="U301" s="4">
        <f>Res_Lighting!M300/SUM(Res_Lighting!$B$2:$Y$366)*1000</f>
        <v>0.124325282114903</v>
      </c>
      <c r="V301" s="4">
        <f>Res_Lighting!N300/SUM(Res_Lighting!$B$2:$Y$366)*1000</f>
        <v>0.11646074722676938</v>
      </c>
      <c r="W301" s="4">
        <f>Res_Lighting!O300/SUM(Res_Lighting!$B$2:$Y$366)*1000</f>
        <v>0.1119333713522314</v>
      </c>
      <c r="X301" s="4">
        <f>Res_Lighting!P300/SUM(Res_Lighting!$B$2:$Y$366)*1000</f>
        <v>0.10674732355784447</v>
      </c>
      <c r="Y301" s="4">
        <f>Res_Lighting!Q300/SUM(Res_Lighting!$B$2:$Y$366)*1000</f>
        <v>0.1066237854520477</v>
      </c>
      <c r="Z301" s="4">
        <f>Res_Lighting!R300/SUM(Res_Lighting!$B$2:$Y$366)*1000</f>
        <v>0.11653539325693935</v>
      </c>
      <c r="AA301" s="4">
        <f>Res_Lighting!S300/SUM(Res_Lighting!$B$2:$Y$366)*1000</f>
        <v>0.13432553760925497</v>
      </c>
      <c r="AB301" s="4">
        <f>Res_Lighting!T300/SUM(Res_Lighting!$B$2:$Y$366)*1000</f>
        <v>0.16513057810452791</v>
      </c>
      <c r="AC301" s="4">
        <f>Res_Lighting!U300/SUM(Res_Lighting!$B$2:$Y$366)*1000</f>
        <v>0.22016343019092247</v>
      </c>
      <c r="AD301" s="4">
        <f>Res_Lighting!V300/SUM(Res_Lighting!$B$2:$Y$366)*1000</f>
        <v>0.25893847294656525</v>
      </c>
      <c r="AE301" s="4">
        <f>Res_Lighting!W300/SUM(Res_Lighting!$B$2:$Y$366)*1000</f>
        <v>0.25829462408298642</v>
      </c>
      <c r="AF301" s="4">
        <f>Res_Lighting!X300/SUM(Res_Lighting!$B$2:$Y$366)*1000</f>
        <v>0.22946460103400781</v>
      </c>
      <c r="AG301" s="4">
        <f>Res_Lighting!Y300/SUM(Res_Lighting!$B$2:$Y$366)*1000</f>
        <v>0.17540083310465451</v>
      </c>
      <c r="AH301" s="8">
        <f t="shared" si="41"/>
        <v>3.078850138275032</v>
      </c>
      <c r="AI301">
        <f t="shared" si="42"/>
        <v>10</v>
      </c>
      <c r="AJ301" t="str">
        <f t="shared" si="43"/>
        <v>No</v>
      </c>
      <c r="AK301" t="str">
        <f t="shared" si="37"/>
        <v>On</v>
      </c>
      <c r="AL301" t="str">
        <f t="shared" si="38"/>
        <v>10On</v>
      </c>
      <c r="AM301" s="9" t="str">
        <f t="shared" si="39"/>
        <v>W</v>
      </c>
      <c r="AN301" s="9">
        <f t="shared" si="40"/>
        <v>0.22016343019092247</v>
      </c>
    </row>
    <row r="302" spans="9:40" x14ac:dyDescent="0.25">
      <c r="I302" s="2">
        <f t="shared" si="44"/>
        <v>43035</v>
      </c>
      <c r="J302" s="4">
        <f>Res_Lighting!B301/SUM(Res_Lighting!$B$2:$Y$366)*1000</f>
        <v>0.11732406072653577</v>
      </c>
      <c r="K302" s="4">
        <f>Res_Lighting!C301/SUM(Res_Lighting!$B$2:$Y$366)*1000</f>
        <v>6.9457372860537214E-2</v>
      </c>
      <c r="L302" s="4">
        <f>Res_Lighting!D301/SUM(Res_Lighting!$B$2:$Y$366)*1000</f>
        <v>5.0955121555602355E-2</v>
      </c>
      <c r="M302" s="4">
        <f>Res_Lighting!E301/SUM(Res_Lighting!$B$2:$Y$366)*1000</f>
        <v>4.5350486700972165E-2</v>
      </c>
      <c r="N302" s="4">
        <f>Res_Lighting!F301/SUM(Res_Lighting!$B$2:$Y$366)*1000</f>
        <v>4.3580249840237978E-2</v>
      </c>
      <c r="O302" s="4">
        <f>Res_Lighting!G301/SUM(Res_Lighting!$B$2:$Y$366)*1000</f>
        <v>4.5829967710408114E-2</v>
      </c>
      <c r="P302" s="4">
        <f>Res_Lighting!H301/SUM(Res_Lighting!$B$2:$Y$366)*1000</f>
        <v>5.8015414023710452E-2</v>
      </c>
      <c r="Q302" s="4">
        <f>Res_Lighting!I301/SUM(Res_Lighting!$B$2:$Y$366)*1000</f>
        <v>0.10488105907170626</v>
      </c>
      <c r="R302" s="4">
        <f>Res_Lighting!J301/SUM(Res_Lighting!$B$2:$Y$366)*1000</f>
        <v>0.14067186550388133</v>
      </c>
      <c r="S302" s="4">
        <f>Res_Lighting!K301/SUM(Res_Lighting!$B$2:$Y$366)*1000</f>
        <v>0.1458313126729919</v>
      </c>
      <c r="T302" s="4">
        <f>Res_Lighting!L301/SUM(Res_Lighting!$B$2:$Y$366)*1000</f>
        <v>0.13260924757479395</v>
      </c>
      <c r="U302" s="4">
        <f>Res_Lighting!M301/SUM(Res_Lighting!$B$2:$Y$366)*1000</f>
        <v>0.124325282114903</v>
      </c>
      <c r="V302" s="4">
        <f>Res_Lighting!N301/SUM(Res_Lighting!$B$2:$Y$366)*1000</f>
        <v>0.11646074722676938</v>
      </c>
      <c r="W302" s="4">
        <f>Res_Lighting!O301/SUM(Res_Lighting!$B$2:$Y$366)*1000</f>
        <v>0.1119333713522314</v>
      </c>
      <c r="X302" s="4">
        <f>Res_Lighting!P301/SUM(Res_Lighting!$B$2:$Y$366)*1000</f>
        <v>0.10674732355784447</v>
      </c>
      <c r="Y302" s="4">
        <f>Res_Lighting!Q301/SUM(Res_Lighting!$B$2:$Y$366)*1000</f>
        <v>0.1066237854520477</v>
      </c>
      <c r="Z302" s="4">
        <f>Res_Lighting!R301/SUM(Res_Lighting!$B$2:$Y$366)*1000</f>
        <v>0.11653539325693935</v>
      </c>
      <c r="AA302" s="4">
        <f>Res_Lighting!S301/SUM(Res_Lighting!$B$2:$Y$366)*1000</f>
        <v>0.13432553760925497</v>
      </c>
      <c r="AB302" s="4">
        <f>Res_Lighting!T301/SUM(Res_Lighting!$B$2:$Y$366)*1000</f>
        <v>0.16513057810452791</v>
      </c>
      <c r="AC302" s="4">
        <f>Res_Lighting!U301/SUM(Res_Lighting!$B$2:$Y$366)*1000</f>
        <v>0.22016343019092247</v>
      </c>
      <c r="AD302" s="4">
        <f>Res_Lighting!V301/SUM(Res_Lighting!$B$2:$Y$366)*1000</f>
        <v>0.25893847294656525</v>
      </c>
      <c r="AE302" s="4">
        <f>Res_Lighting!W301/SUM(Res_Lighting!$B$2:$Y$366)*1000</f>
        <v>0.25829462408298642</v>
      </c>
      <c r="AF302" s="4">
        <f>Res_Lighting!X301/SUM(Res_Lighting!$B$2:$Y$366)*1000</f>
        <v>0.22946460103400781</v>
      </c>
      <c r="AG302" s="4">
        <f>Res_Lighting!Y301/SUM(Res_Lighting!$B$2:$Y$366)*1000</f>
        <v>0.17540083310465451</v>
      </c>
      <c r="AH302" s="8">
        <f t="shared" si="41"/>
        <v>3.078850138275032</v>
      </c>
      <c r="AI302">
        <f t="shared" si="42"/>
        <v>10</v>
      </c>
      <c r="AJ302" t="str">
        <f t="shared" si="43"/>
        <v>No</v>
      </c>
      <c r="AK302" t="str">
        <f t="shared" si="37"/>
        <v>On</v>
      </c>
      <c r="AL302" t="str">
        <f t="shared" si="38"/>
        <v>10On</v>
      </c>
      <c r="AM302" s="9" t="str">
        <f t="shared" si="39"/>
        <v>W</v>
      </c>
      <c r="AN302" s="9">
        <f t="shared" si="40"/>
        <v>0.22016343019092247</v>
      </c>
    </row>
    <row r="303" spans="9:40" x14ac:dyDescent="0.25">
      <c r="I303" s="2">
        <f t="shared" si="44"/>
        <v>43036</v>
      </c>
      <c r="J303" s="4">
        <f>Res_Lighting!B302/SUM(Res_Lighting!$B$2:$Y$366)*1000</f>
        <v>0.11732406072653577</v>
      </c>
      <c r="K303" s="4">
        <f>Res_Lighting!C302/SUM(Res_Lighting!$B$2:$Y$366)*1000</f>
        <v>6.9179527911929883E-2</v>
      </c>
      <c r="L303" s="4">
        <f>Res_Lighting!D302/SUM(Res_Lighting!$B$2:$Y$366)*1000</f>
        <v>5.075128972973815E-2</v>
      </c>
      <c r="M303" s="4">
        <f>Res_Lighting!E302/SUM(Res_Lighting!$B$2:$Y$366)*1000</f>
        <v>4.5169074661791694E-2</v>
      </c>
      <c r="N303" s="4">
        <f>Res_Lighting!F302/SUM(Res_Lighting!$B$2:$Y$366)*1000</f>
        <v>4.3405919142452114E-2</v>
      </c>
      <c r="O303" s="4">
        <f>Res_Lighting!G302/SUM(Res_Lighting!$B$2:$Y$366)*1000</f>
        <v>4.5646637640485377E-2</v>
      </c>
      <c r="P303" s="4">
        <f>Res_Lighting!H302/SUM(Res_Lighting!$B$2:$Y$366)*1000</f>
        <v>5.7783339456764005E-2</v>
      </c>
      <c r="Q303" s="4">
        <f>Res_Lighting!I302/SUM(Res_Lighting!$B$2:$Y$366)*1000</f>
        <v>0.10446151149500525</v>
      </c>
      <c r="R303" s="4">
        <f>Res_Lighting!J302/SUM(Res_Lighting!$B$2:$Y$366)*1000</f>
        <v>0.14010914673650296</v>
      </c>
      <c r="S303" s="4">
        <f>Res_Lighting!K302/SUM(Res_Lighting!$B$2:$Y$366)*1000</f>
        <v>0.14524795496874462</v>
      </c>
      <c r="T303" s="4">
        <f>Res_Lighting!L302/SUM(Res_Lighting!$B$2:$Y$366)*1000</f>
        <v>0.13207878107340104</v>
      </c>
      <c r="U303" s="4">
        <f>Res_Lighting!M302/SUM(Res_Lighting!$B$2:$Y$366)*1000</f>
        <v>0.12382795331887782</v>
      </c>
      <c r="V303" s="4">
        <f>Res_Lighting!N302/SUM(Res_Lighting!$B$2:$Y$366)*1000</f>
        <v>0.11599487832048409</v>
      </c>
      <c r="W303" s="4">
        <f>Res_Lighting!O302/SUM(Res_Lighting!$B$2:$Y$366)*1000</f>
        <v>0.11148561295697441</v>
      </c>
      <c r="X303" s="4">
        <f>Res_Lighting!P302/SUM(Res_Lighting!$B$2:$Y$366)*1000</f>
        <v>0.10632031050787714</v>
      </c>
      <c r="Y303" s="4">
        <f>Res_Lighting!Q302/SUM(Res_Lighting!$B$2:$Y$366)*1000</f>
        <v>0.10619726658199596</v>
      </c>
      <c r="Z303" s="4">
        <f>Res_Lighting!R302/SUM(Res_Lighting!$B$2:$Y$366)*1000</f>
        <v>0.11606922574992153</v>
      </c>
      <c r="AA303" s="4">
        <f>Res_Lighting!S302/SUM(Res_Lighting!$B$2:$Y$366)*1000</f>
        <v>0.133788205565778</v>
      </c>
      <c r="AB303" s="4">
        <f>Res_Lighting!T302/SUM(Res_Lighting!$B$2:$Y$366)*1000</f>
        <v>0.1644700190436624</v>
      </c>
      <c r="AC303" s="4">
        <f>Res_Lighting!U302/SUM(Res_Lighting!$B$2:$Y$366)*1000</f>
        <v>0.21928272747460412</v>
      </c>
      <c r="AD303" s="4">
        <f>Res_Lighting!V302/SUM(Res_Lighting!$B$2:$Y$366)*1000</f>
        <v>0.25790266143015828</v>
      </c>
      <c r="AE303" s="4">
        <f>Res_Lighting!W302/SUM(Res_Lighting!$B$2:$Y$366)*1000</f>
        <v>0.25726138810531746</v>
      </c>
      <c r="AF303" s="4">
        <f>Res_Lighting!X302/SUM(Res_Lighting!$B$2:$Y$366)*1000</f>
        <v>0.22854669156441834</v>
      </c>
      <c r="AG303" s="4">
        <f>Res_Lighting!Y302/SUM(Res_Lighting!$B$2:$Y$366)*1000</f>
        <v>0.17469919073822796</v>
      </c>
      <c r="AH303" s="8">
        <f t="shared" si="41"/>
        <v>3.0670033749016481</v>
      </c>
      <c r="AI303">
        <f t="shared" si="42"/>
        <v>10</v>
      </c>
      <c r="AJ303" t="str">
        <f t="shared" si="43"/>
        <v>No</v>
      </c>
      <c r="AK303" t="str">
        <f t="shared" si="37"/>
        <v>Off</v>
      </c>
      <c r="AL303" t="str">
        <f t="shared" si="38"/>
        <v>10Off</v>
      </c>
      <c r="AM303" s="9" t="str">
        <f t="shared" si="39"/>
        <v>W</v>
      </c>
      <c r="AN303" s="9">
        <f t="shared" si="40"/>
        <v>0.21928272747460412</v>
      </c>
    </row>
    <row r="304" spans="9:40" x14ac:dyDescent="0.25">
      <c r="I304" s="2">
        <f t="shared" si="44"/>
        <v>43037</v>
      </c>
      <c r="J304" s="4">
        <f>Res_Lighting!B303/SUM(Res_Lighting!$B$2:$Y$366)*1000</f>
        <v>0.11685473837412806</v>
      </c>
      <c r="K304" s="4">
        <f>Res_Lighting!C303/SUM(Res_Lighting!$B$2:$Y$366)*1000</f>
        <v>6.9179527911929883E-2</v>
      </c>
      <c r="L304" s="4">
        <f>Res_Lighting!D303/SUM(Res_Lighting!$B$2:$Y$366)*1000</f>
        <v>5.075128972973815E-2</v>
      </c>
      <c r="M304" s="4">
        <f>Res_Lighting!E303/SUM(Res_Lighting!$B$2:$Y$366)*1000</f>
        <v>4.5169074661791694E-2</v>
      </c>
      <c r="N304" s="4">
        <f>Res_Lighting!F303/SUM(Res_Lighting!$B$2:$Y$366)*1000</f>
        <v>4.3405919142452114E-2</v>
      </c>
      <c r="O304" s="4">
        <f>Res_Lighting!G303/SUM(Res_Lighting!$B$2:$Y$366)*1000</f>
        <v>4.5646637640485377E-2</v>
      </c>
      <c r="P304" s="4">
        <f>Res_Lighting!H303/SUM(Res_Lighting!$B$2:$Y$366)*1000</f>
        <v>5.7783339456764005E-2</v>
      </c>
      <c r="Q304" s="4">
        <f>Res_Lighting!I303/SUM(Res_Lighting!$B$2:$Y$366)*1000</f>
        <v>0.10446151149500525</v>
      </c>
      <c r="R304" s="4">
        <f>Res_Lighting!J303/SUM(Res_Lighting!$B$2:$Y$366)*1000</f>
        <v>0.14010914673650296</v>
      </c>
      <c r="S304" s="4">
        <f>Res_Lighting!K303/SUM(Res_Lighting!$B$2:$Y$366)*1000</f>
        <v>0.14524795496874462</v>
      </c>
      <c r="T304" s="4">
        <f>Res_Lighting!L303/SUM(Res_Lighting!$B$2:$Y$366)*1000</f>
        <v>0.13207878107340104</v>
      </c>
      <c r="U304" s="4">
        <f>Res_Lighting!M303/SUM(Res_Lighting!$B$2:$Y$366)*1000</f>
        <v>0.12382795331887782</v>
      </c>
      <c r="V304" s="4">
        <f>Res_Lighting!N303/SUM(Res_Lighting!$B$2:$Y$366)*1000</f>
        <v>0.11599487832048409</v>
      </c>
      <c r="W304" s="4">
        <f>Res_Lighting!O303/SUM(Res_Lighting!$B$2:$Y$366)*1000</f>
        <v>0.11148561295697441</v>
      </c>
      <c r="X304" s="4">
        <f>Res_Lighting!P303/SUM(Res_Lighting!$B$2:$Y$366)*1000</f>
        <v>0.10632031050787714</v>
      </c>
      <c r="Y304" s="4">
        <f>Res_Lighting!Q303/SUM(Res_Lighting!$B$2:$Y$366)*1000</f>
        <v>0.10619726658199596</v>
      </c>
      <c r="Z304" s="4">
        <f>Res_Lighting!R303/SUM(Res_Lighting!$B$2:$Y$366)*1000</f>
        <v>0.11606922574992153</v>
      </c>
      <c r="AA304" s="4">
        <f>Res_Lighting!S303/SUM(Res_Lighting!$B$2:$Y$366)*1000</f>
        <v>0.133788205565778</v>
      </c>
      <c r="AB304" s="4">
        <f>Res_Lighting!T303/SUM(Res_Lighting!$B$2:$Y$366)*1000</f>
        <v>0.1644700190436624</v>
      </c>
      <c r="AC304" s="4">
        <f>Res_Lighting!U303/SUM(Res_Lighting!$B$2:$Y$366)*1000</f>
        <v>0.21928272747460412</v>
      </c>
      <c r="AD304" s="4">
        <f>Res_Lighting!V303/SUM(Res_Lighting!$B$2:$Y$366)*1000</f>
        <v>0.25790266143015828</v>
      </c>
      <c r="AE304" s="4">
        <f>Res_Lighting!W303/SUM(Res_Lighting!$B$2:$Y$366)*1000</f>
        <v>0.25726138810531746</v>
      </c>
      <c r="AF304" s="4">
        <f>Res_Lighting!X303/SUM(Res_Lighting!$B$2:$Y$366)*1000</f>
        <v>0.22854669156441834</v>
      </c>
      <c r="AG304" s="4">
        <f>Res_Lighting!Y303/SUM(Res_Lighting!$B$2:$Y$366)*1000</f>
        <v>0.17469919073822796</v>
      </c>
      <c r="AH304" s="8">
        <f t="shared" si="41"/>
        <v>3.0665340525492404</v>
      </c>
      <c r="AI304">
        <f t="shared" si="42"/>
        <v>10</v>
      </c>
      <c r="AJ304" t="str">
        <f t="shared" si="43"/>
        <v>No</v>
      </c>
      <c r="AK304" t="str">
        <f t="shared" si="37"/>
        <v>Off</v>
      </c>
      <c r="AL304" t="str">
        <f t="shared" si="38"/>
        <v>10Off</v>
      </c>
      <c r="AM304" s="9" t="str">
        <f t="shared" si="39"/>
        <v>W</v>
      </c>
      <c r="AN304" s="9">
        <f t="shared" si="40"/>
        <v>0.21928272747460412</v>
      </c>
    </row>
    <row r="305" spans="9:40" x14ac:dyDescent="0.25">
      <c r="I305" s="2">
        <f t="shared" si="44"/>
        <v>43038</v>
      </c>
      <c r="J305" s="4">
        <f>Res_Lighting!B304/SUM(Res_Lighting!$B$2:$Y$366)*1000</f>
        <v>0.11685473837412806</v>
      </c>
      <c r="K305" s="4">
        <f>Res_Lighting!C304/SUM(Res_Lighting!$B$2:$Y$366)*1000</f>
        <v>6.9457372860537214E-2</v>
      </c>
      <c r="L305" s="4">
        <f>Res_Lighting!D304/SUM(Res_Lighting!$B$2:$Y$366)*1000</f>
        <v>5.0955121555602355E-2</v>
      </c>
      <c r="M305" s="4">
        <f>Res_Lighting!E304/SUM(Res_Lighting!$B$2:$Y$366)*1000</f>
        <v>4.5350486700972165E-2</v>
      </c>
      <c r="N305" s="4">
        <f>Res_Lighting!F304/SUM(Res_Lighting!$B$2:$Y$366)*1000</f>
        <v>4.3580249840237978E-2</v>
      </c>
      <c r="O305" s="4">
        <f>Res_Lighting!G304/SUM(Res_Lighting!$B$2:$Y$366)*1000</f>
        <v>4.5829967710408114E-2</v>
      </c>
      <c r="P305" s="4">
        <f>Res_Lighting!H304/SUM(Res_Lighting!$B$2:$Y$366)*1000</f>
        <v>5.8015414023710452E-2</v>
      </c>
      <c r="Q305" s="4">
        <f>Res_Lighting!I304/SUM(Res_Lighting!$B$2:$Y$366)*1000</f>
        <v>0.10488105907170626</v>
      </c>
      <c r="R305" s="4">
        <f>Res_Lighting!J304/SUM(Res_Lighting!$B$2:$Y$366)*1000</f>
        <v>0.14067186550388133</v>
      </c>
      <c r="S305" s="4">
        <f>Res_Lighting!K304/SUM(Res_Lighting!$B$2:$Y$366)*1000</f>
        <v>0.1458313126729919</v>
      </c>
      <c r="T305" s="4">
        <f>Res_Lighting!L304/SUM(Res_Lighting!$B$2:$Y$366)*1000</f>
        <v>0.13260924757479395</v>
      </c>
      <c r="U305" s="4">
        <f>Res_Lighting!M304/SUM(Res_Lighting!$B$2:$Y$366)*1000</f>
        <v>0.124325282114903</v>
      </c>
      <c r="V305" s="4">
        <f>Res_Lighting!N304/SUM(Res_Lighting!$B$2:$Y$366)*1000</f>
        <v>0.11646074722676938</v>
      </c>
      <c r="W305" s="4">
        <f>Res_Lighting!O304/SUM(Res_Lighting!$B$2:$Y$366)*1000</f>
        <v>0.1119333713522314</v>
      </c>
      <c r="X305" s="4">
        <f>Res_Lighting!P304/SUM(Res_Lighting!$B$2:$Y$366)*1000</f>
        <v>0.10674732355784447</v>
      </c>
      <c r="Y305" s="4">
        <f>Res_Lighting!Q304/SUM(Res_Lighting!$B$2:$Y$366)*1000</f>
        <v>0.1066237854520477</v>
      </c>
      <c r="Z305" s="4">
        <f>Res_Lighting!R304/SUM(Res_Lighting!$B$2:$Y$366)*1000</f>
        <v>0.11653539325693935</v>
      </c>
      <c r="AA305" s="4">
        <f>Res_Lighting!S304/SUM(Res_Lighting!$B$2:$Y$366)*1000</f>
        <v>0.13432553760925497</v>
      </c>
      <c r="AB305" s="4">
        <f>Res_Lighting!T304/SUM(Res_Lighting!$B$2:$Y$366)*1000</f>
        <v>0.16513057810452791</v>
      </c>
      <c r="AC305" s="4">
        <f>Res_Lighting!U304/SUM(Res_Lighting!$B$2:$Y$366)*1000</f>
        <v>0.22016343019092247</v>
      </c>
      <c r="AD305" s="4">
        <f>Res_Lighting!V304/SUM(Res_Lighting!$B$2:$Y$366)*1000</f>
        <v>0.25893847294656525</v>
      </c>
      <c r="AE305" s="4">
        <f>Res_Lighting!W304/SUM(Res_Lighting!$B$2:$Y$366)*1000</f>
        <v>0.25829462408298642</v>
      </c>
      <c r="AF305" s="4">
        <f>Res_Lighting!X304/SUM(Res_Lighting!$B$2:$Y$366)*1000</f>
        <v>0.22946460103400781</v>
      </c>
      <c r="AG305" s="4">
        <f>Res_Lighting!Y304/SUM(Res_Lighting!$B$2:$Y$366)*1000</f>
        <v>0.17540083310465451</v>
      </c>
      <c r="AH305" s="8">
        <f t="shared" si="41"/>
        <v>3.0783808159226242</v>
      </c>
      <c r="AI305">
        <f t="shared" si="42"/>
        <v>10</v>
      </c>
      <c r="AJ305" t="str">
        <f t="shared" si="43"/>
        <v>No</v>
      </c>
      <c r="AK305" t="str">
        <f t="shared" si="37"/>
        <v>On</v>
      </c>
      <c r="AL305" t="str">
        <f t="shared" si="38"/>
        <v>10On</v>
      </c>
      <c r="AM305" s="9" t="str">
        <f t="shared" si="39"/>
        <v>W</v>
      </c>
      <c r="AN305" s="9">
        <f t="shared" si="40"/>
        <v>0.22016343019092247</v>
      </c>
    </row>
    <row r="306" spans="9:40" x14ac:dyDescent="0.25">
      <c r="I306" s="2">
        <f t="shared" si="44"/>
        <v>43039</v>
      </c>
      <c r="J306" s="4">
        <f>Res_Lighting!B305/SUM(Res_Lighting!$B$2:$Y$366)*1000</f>
        <v>0.11732406072653577</v>
      </c>
      <c r="K306" s="4">
        <f>Res_Lighting!C305/SUM(Res_Lighting!$B$2:$Y$366)*1000</f>
        <v>6.9457372860537214E-2</v>
      </c>
      <c r="L306" s="4">
        <f>Res_Lighting!D305/SUM(Res_Lighting!$B$2:$Y$366)*1000</f>
        <v>5.0955121555602355E-2</v>
      </c>
      <c r="M306" s="4">
        <f>Res_Lighting!E305/SUM(Res_Lighting!$B$2:$Y$366)*1000</f>
        <v>4.5350486700972165E-2</v>
      </c>
      <c r="N306" s="4">
        <f>Res_Lighting!F305/SUM(Res_Lighting!$B$2:$Y$366)*1000</f>
        <v>4.3580249840237978E-2</v>
      </c>
      <c r="O306" s="4">
        <f>Res_Lighting!G305/SUM(Res_Lighting!$B$2:$Y$366)*1000</f>
        <v>4.5829967710408114E-2</v>
      </c>
      <c r="P306" s="4">
        <f>Res_Lighting!H305/SUM(Res_Lighting!$B$2:$Y$366)*1000</f>
        <v>5.8015414023710452E-2</v>
      </c>
      <c r="Q306" s="4">
        <f>Res_Lighting!I305/SUM(Res_Lighting!$B$2:$Y$366)*1000</f>
        <v>0.10488105907170626</v>
      </c>
      <c r="R306" s="4">
        <f>Res_Lighting!J305/SUM(Res_Lighting!$B$2:$Y$366)*1000</f>
        <v>0.14067186550388133</v>
      </c>
      <c r="S306" s="4">
        <f>Res_Lighting!K305/SUM(Res_Lighting!$B$2:$Y$366)*1000</f>
        <v>0.1458313126729919</v>
      </c>
      <c r="T306" s="4">
        <f>Res_Lighting!L305/SUM(Res_Lighting!$B$2:$Y$366)*1000</f>
        <v>0.13260924757479395</v>
      </c>
      <c r="U306" s="4">
        <f>Res_Lighting!M305/SUM(Res_Lighting!$B$2:$Y$366)*1000</f>
        <v>0.124325282114903</v>
      </c>
      <c r="V306" s="4">
        <f>Res_Lighting!N305/SUM(Res_Lighting!$B$2:$Y$366)*1000</f>
        <v>0.11646074722676938</v>
      </c>
      <c r="W306" s="4">
        <f>Res_Lighting!O305/SUM(Res_Lighting!$B$2:$Y$366)*1000</f>
        <v>0.1119333713522314</v>
      </c>
      <c r="X306" s="4">
        <f>Res_Lighting!P305/SUM(Res_Lighting!$B$2:$Y$366)*1000</f>
        <v>0.10674732355784447</v>
      </c>
      <c r="Y306" s="4">
        <f>Res_Lighting!Q305/SUM(Res_Lighting!$B$2:$Y$366)*1000</f>
        <v>0.1066237854520477</v>
      </c>
      <c r="Z306" s="4">
        <f>Res_Lighting!R305/SUM(Res_Lighting!$B$2:$Y$366)*1000</f>
        <v>0.11653539325693935</v>
      </c>
      <c r="AA306" s="4">
        <f>Res_Lighting!S305/SUM(Res_Lighting!$B$2:$Y$366)*1000</f>
        <v>0.13432553760925497</v>
      </c>
      <c r="AB306" s="4">
        <f>Res_Lighting!T305/SUM(Res_Lighting!$B$2:$Y$366)*1000</f>
        <v>0.16513057810452791</v>
      </c>
      <c r="AC306" s="4">
        <f>Res_Lighting!U305/SUM(Res_Lighting!$B$2:$Y$366)*1000</f>
        <v>0.22016343019092247</v>
      </c>
      <c r="AD306" s="4">
        <f>Res_Lighting!V305/SUM(Res_Lighting!$B$2:$Y$366)*1000</f>
        <v>0.25893847294656525</v>
      </c>
      <c r="AE306" s="4">
        <f>Res_Lighting!W305/SUM(Res_Lighting!$B$2:$Y$366)*1000</f>
        <v>0.25829462408298642</v>
      </c>
      <c r="AF306" s="4">
        <f>Res_Lighting!X305/SUM(Res_Lighting!$B$2:$Y$366)*1000</f>
        <v>0.22946460103400781</v>
      </c>
      <c r="AG306" s="4">
        <f>Res_Lighting!Y305/SUM(Res_Lighting!$B$2:$Y$366)*1000</f>
        <v>0.17540083310465451</v>
      </c>
      <c r="AH306" s="8">
        <f t="shared" si="41"/>
        <v>3.078850138275032</v>
      </c>
      <c r="AI306">
        <f t="shared" si="42"/>
        <v>10</v>
      </c>
      <c r="AJ306" t="str">
        <f t="shared" si="43"/>
        <v>No</v>
      </c>
      <c r="AK306" t="str">
        <f t="shared" si="37"/>
        <v>On</v>
      </c>
      <c r="AL306" t="str">
        <f t="shared" si="38"/>
        <v>10On</v>
      </c>
      <c r="AM306" s="9" t="str">
        <f t="shared" si="39"/>
        <v>W</v>
      </c>
      <c r="AN306" s="9">
        <f t="shared" si="40"/>
        <v>0.22016343019092247</v>
      </c>
    </row>
    <row r="307" spans="9:40" x14ac:dyDescent="0.25">
      <c r="I307" s="2">
        <f t="shared" si="44"/>
        <v>43040</v>
      </c>
      <c r="J307" s="4">
        <f>Res_Lighting!B306/SUM(Res_Lighting!$B$2:$Y$366)*1000</f>
        <v>0.11732406072653577</v>
      </c>
      <c r="K307" s="4">
        <f>Res_Lighting!C306/SUM(Res_Lighting!$B$2:$Y$366)*1000</f>
        <v>7.6002005300426265E-2</v>
      </c>
      <c r="L307" s="4">
        <f>Res_Lighting!D306/SUM(Res_Lighting!$B$2:$Y$366)*1000</f>
        <v>5.5977779426970214E-2</v>
      </c>
      <c r="M307" s="4">
        <f>Res_Lighting!E306/SUM(Res_Lighting!$B$2:$Y$366)*1000</f>
        <v>4.7468884950710215E-2</v>
      </c>
      <c r="N307" s="4">
        <f>Res_Lighting!F306/SUM(Res_Lighting!$B$2:$Y$366)*1000</f>
        <v>4.3899118372681518E-2</v>
      </c>
      <c r="O307" s="4">
        <f>Res_Lighting!G306/SUM(Res_Lighting!$B$2:$Y$366)*1000</f>
        <v>4.6804150089393384E-2</v>
      </c>
      <c r="P307" s="4">
        <f>Res_Lighting!H306/SUM(Res_Lighting!$B$2:$Y$366)*1000</f>
        <v>6.2676937603334162E-2</v>
      </c>
      <c r="Q307" s="4">
        <f>Res_Lighting!I306/SUM(Res_Lighting!$B$2:$Y$366)*1000</f>
        <v>0.10901970883606289</v>
      </c>
      <c r="R307" s="4">
        <f>Res_Lighting!J306/SUM(Res_Lighting!$B$2:$Y$366)*1000</f>
        <v>0.1375618709448295</v>
      </c>
      <c r="S307" s="4">
        <f>Res_Lighting!K306/SUM(Res_Lighting!$B$2:$Y$366)*1000</f>
        <v>0.14462988369218507</v>
      </c>
      <c r="T307" s="4">
        <f>Res_Lighting!L306/SUM(Res_Lighting!$B$2:$Y$366)*1000</f>
        <v>0.13429094286081966</v>
      </c>
      <c r="U307" s="4">
        <f>Res_Lighting!M306/SUM(Res_Lighting!$B$2:$Y$366)*1000</f>
        <v>0.12795857040510294</v>
      </c>
      <c r="V307" s="4">
        <f>Res_Lighting!N306/SUM(Res_Lighting!$B$2:$Y$366)*1000</f>
        <v>0.12393008987672199</v>
      </c>
      <c r="W307" s="4">
        <f>Res_Lighting!O306/SUM(Res_Lighting!$B$2:$Y$366)*1000</f>
        <v>0.12148068460352231</v>
      </c>
      <c r="X307" s="4">
        <f>Res_Lighting!P306/SUM(Res_Lighting!$B$2:$Y$366)*1000</f>
        <v>0.12135603637027728</v>
      </c>
      <c r="Y307" s="4">
        <f>Res_Lighting!Q306/SUM(Res_Lighting!$B$2:$Y$366)*1000</f>
        <v>0.1257004707140468</v>
      </c>
      <c r="Z307" s="4">
        <f>Res_Lighting!R306/SUM(Res_Lighting!$B$2:$Y$366)*1000</f>
        <v>0.14146283964833026</v>
      </c>
      <c r="AA307" s="4">
        <f>Res_Lighting!S306/SUM(Res_Lighting!$B$2:$Y$366)*1000</f>
        <v>0.18918750829900344</v>
      </c>
      <c r="AB307" s="4">
        <f>Res_Lighting!T306/SUM(Res_Lighting!$B$2:$Y$366)*1000</f>
        <v>0.24841256279537627</v>
      </c>
      <c r="AC307" s="4">
        <f>Res_Lighting!U306/SUM(Res_Lighting!$B$2:$Y$366)*1000</f>
        <v>0.27353986034190958</v>
      </c>
      <c r="AD307" s="4">
        <f>Res_Lighting!V306/SUM(Res_Lighting!$B$2:$Y$366)*1000</f>
        <v>0.27566214757682594</v>
      </c>
      <c r="AE307" s="4">
        <f>Res_Lighting!W306/SUM(Res_Lighting!$B$2:$Y$366)*1000</f>
        <v>0.26526148183854115</v>
      </c>
      <c r="AF307" s="4">
        <f>Res_Lighting!X306/SUM(Res_Lighting!$B$2:$Y$366)*1000</f>
        <v>0.2417048201515776</v>
      </c>
      <c r="AG307" s="4">
        <f>Res_Lighting!Y306/SUM(Res_Lighting!$B$2:$Y$366)*1000</f>
        <v>0.18538144179757768</v>
      </c>
      <c r="AH307" s="8">
        <f t="shared" si="41"/>
        <v>3.4166938572227621</v>
      </c>
      <c r="AI307">
        <f t="shared" si="42"/>
        <v>11</v>
      </c>
      <c r="AJ307" t="str">
        <f t="shared" si="43"/>
        <v>No</v>
      </c>
      <c r="AK307" t="str">
        <f t="shared" si="37"/>
        <v>On</v>
      </c>
      <c r="AL307" t="str">
        <f t="shared" si="38"/>
        <v>11On</v>
      </c>
      <c r="AM307" s="9" t="str">
        <f t="shared" si="39"/>
        <v>W</v>
      </c>
      <c r="AN307" s="9">
        <f t="shared" si="40"/>
        <v>0.27353986034190958</v>
      </c>
    </row>
    <row r="308" spans="9:40" x14ac:dyDescent="0.25">
      <c r="I308" s="2">
        <f t="shared" si="44"/>
        <v>43041</v>
      </c>
      <c r="J308" s="4">
        <f>Res_Lighting!B307/SUM(Res_Lighting!$B$2:$Y$366)*1000</f>
        <v>0.11660176781927521</v>
      </c>
      <c r="K308" s="4">
        <f>Res_Lighting!C307/SUM(Res_Lighting!$B$2:$Y$366)*1000</f>
        <v>7.6002005300426265E-2</v>
      </c>
      <c r="L308" s="4">
        <f>Res_Lighting!D307/SUM(Res_Lighting!$B$2:$Y$366)*1000</f>
        <v>5.5977779426970214E-2</v>
      </c>
      <c r="M308" s="4">
        <f>Res_Lighting!E307/SUM(Res_Lighting!$B$2:$Y$366)*1000</f>
        <v>4.7468884950710215E-2</v>
      </c>
      <c r="N308" s="4">
        <f>Res_Lighting!F307/SUM(Res_Lighting!$B$2:$Y$366)*1000</f>
        <v>4.3899118372681518E-2</v>
      </c>
      <c r="O308" s="4">
        <f>Res_Lighting!G307/SUM(Res_Lighting!$B$2:$Y$366)*1000</f>
        <v>4.6804150089393384E-2</v>
      </c>
      <c r="P308" s="4">
        <f>Res_Lighting!H307/SUM(Res_Lighting!$B$2:$Y$366)*1000</f>
        <v>6.2676937603334162E-2</v>
      </c>
      <c r="Q308" s="4">
        <f>Res_Lighting!I307/SUM(Res_Lighting!$B$2:$Y$366)*1000</f>
        <v>0.10901970883606289</v>
      </c>
      <c r="R308" s="4">
        <f>Res_Lighting!J307/SUM(Res_Lighting!$B$2:$Y$366)*1000</f>
        <v>0.1375618709448295</v>
      </c>
      <c r="S308" s="4">
        <f>Res_Lighting!K307/SUM(Res_Lighting!$B$2:$Y$366)*1000</f>
        <v>0.14462988369218507</v>
      </c>
      <c r="T308" s="4">
        <f>Res_Lighting!L307/SUM(Res_Lighting!$B$2:$Y$366)*1000</f>
        <v>0.13429094286081966</v>
      </c>
      <c r="U308" s="4">
        <f>Res_Lighting!M307/SUM(Res_Lighting!$B$2:$Y$366)*1000</f>
        <v>0.12795857040510294</v>
      </c>
      <c r="V308" s="4">
        <f>Res_Lighting!N307/SUM(Res_Lighting!$B$2:$Y$366)*1000</f>
        <v>0.12393008987672199</v>
      </c>
      <c r="W308" s="4">
        <f>Res_Lighting!O307/SUM(Res_Lighting!$B$2:$Y$366)*1000</f>
        <v>0.12148068460352231</v>
      </c>
      <c r="X308" s="4">
        <f>Res_Lighting!P307/SUM(Res_Lighting!$B$2:$Y$366)*1000</f>
        <v>0.12135603637027728</v>
      </c>
      <c r="Y308" s="4">
        <f>Res_Lighting!Q307/SUM(Res_Lighting!$B$2:$Y$366)*1000</f>
        <v>0.1257004707140468</v>
      </c>
      <c r="Z308" s="4">
        <f>Res_Lighting!R307/SUM(Res_Lighting!$B$2:$Y$366)*1000</f>
        <v>0.14146283964833026</v>
      </c>
      <c r="AA308" s="4">
        <f>Res_Lighting!S307/SUM(Res_Lighting!$B$2:$Y$366)*1000</f>
        <v>0.18918750829900344</v>
      </c>
      <c r="AB308" s="4">
        <f>Res_Lighting!T307/SUM(Res_Lighting!$B$2:$Y$366)*1000</f>
        <v>0.24841256279537627</v>
      </c>
      <c r="AC308" s="4">
        <f>Res_Lighting!U307/SUM(Res_Lighting!$B$2:$Y$366)*1000</f>
        <v>0.27353986034190958</v>
      </c>
      <c r="AD308" s="4">
        <f>Res_Lighting!V307/SUM(Res_Lighting!$B$2:$Y$366)*1000</f>
        <v>0.27566214757682594</v>
      </c>
      <c r="AE308" s="4">
        <f>Res_Lighting!W307/SUM(Res_Lighting!$B$2:$Y$366)*1000</f>
        <v>0.26526148183854115</v>
      </c>
      <c r="AF308" s="4">
        <f>Res_Lighting!X307/SUM(Res_Lighting!$B$2:$Y$366)*1000</f>
        <v>0.2417048201515776</v>
      </c>
      <c r="AG308" s="4">
        <f>Res_Lighting!Y307/SUM(Res_Lighting!$B$2:$Y$366)*1000</f>
        <v>0.18538144179757768</v>
      </c>
      <c r="AH308" s="8">
        <f t="shared" si="41"/>
        <v>3.4159715643155013</v>
      </c>
      <c r="AI308">
        <f t="shared" si="42"/>
        <v>11</v>
      </c>
      <c r="AJ308" t="str">
        <f t="shared" si="43"/>
        <v>No</v>
      </c>
      <c r="AK308" t="str">
        <f t="shared" si="37"/>
        <v>On</v>
      </c>
      <c r="AL308" t="str">
        <f t="shared" si="38"/>
        <v>11On</v>
      </c>
      <c r="AM308" s="9" t="str">
        <f t="shared" si="39"/>
        <v>W</v>
      </c>
      <c r="AN308" s="9">
        <f t="shared" si="40"/>
        <v>0.27353986034190958</v>
      </c>
    </row>
    <row r="309" spans="9:40" x14ac:dyDescent="0.25">
      <c r="I309" s="2">
        <f t="shared" si="44"/>
        <v>43042</v>
      </c>
      <c r="J309" s="4">
        <f>Res_Lighting!B308/SUM(Res_Lighting!$B$2:$Y$366)*1000</f>
        <v>0.11660176781927521</v>
      </c>
      <c r="K309" s="4">
        <f>Res_Lighting!C308/SUM(Res_Lighting!$B$2:$Y$366)*1000</f>
        <v>7.6002005300426265E-2</v>
      </c>
      <c r="L309" s="4">
        <f>Res_Lighting!D308/SUM(Res_Lighting!$B$2:$Y$366)*1000</f>
        <v>5.5977779426970214E-2</v>
      </c>
      <c r="M309" s="4">
        <f>Res_Lighting!E308/SUM(Res_Lighting!$B$2:$Y$366)*1000</f>
        <v>4.7468884950710215E-2</v>
      </c>
      <c r="N309" s="4">
        <f>Res_Lighting!F308/SUM(Res_Lighting!$B$2:$Y$366)*1000</f>
        <v>4.3899118372681518E-2</v>
      </c>
      <c r="O309" s="4">
        <f>Res_Lighting!G308/SUM(Res_Lighting!$B$2:$Y$366)*1000</f>
        <v>4.6804150089393384E-2</v>
      </c>
      <c r="P309" s="4">
        <f>Res_Lighting!H308/SUM(Res_Lighting!$B$2:$Y$366)*1000</f>
        <v>6.2676937603334162E-2</v>
      </c>
      <c r="Q309" s="4">
        <f>Res_Lighting!I308/SUM(Res_Lighting!$B$2:$Y$366)*1000</f>
        <v>0.10901970883606289</v>
      </c>
      <c r="R309" s="4">
        <f>Res_Lighting!J308/SUM(Res_Lighting!$B$2:$Y$366)*1000</f>
        <v>0.1375618709448295</v>
      </c>
      <c r="S309" s="4">
        <f>Res_Lighting!K308/SUM(Res_Lighting!$B$2:$Y$366)*1000</f>
        <v>0.14462988369218507</v>
      </c>
      <c r="T309" s="4">
        <f>Res_Lighting!L308/SUM(Res_Lighting!$B$2:$Y$366)*1000</f>
        <v>0.13429094286081966</v>
      </c>
      <c r="U309" s="4">
        <f>Res_Lighting!M308/SUM(Res_Lighting!$B$2:$Y$366)*1000</f>
        <v>0.12795857040510294</v>
      </c>
      <c r="V309" s="4">
        <f>Res_Lighting!N308/SUM(Res_Lighting!$B$2:$Y$366)*1000</f>
        <v>0.12393008987672199</v>
      </c>
      <c r="W309" s="4">
        <f>Res_Lighting!O308/SUM(Res_Lighting!$B$2:$Y$366)*1000</f>
        <v>0.12148068460352231</v>
      </c>
      <c r="X309" s="4">
        <f>Res_Lighting!P308/SUM(Res_Lighting!$B$2:$Y$366)*1000</f>
        <v>0.12135603637027728</v>
      </c>
      <c r="Y309" s="4">
        <f>Res_Lighting!Q308/SUM(Res_Lighting!$B$2:$Y$366)*1000</f>
        <v>0.1257004707140468</v>
      </c>
      <c r="Z309" s="4">
        <f>Res_Lighting!R308/SUM(Res_Lighting!$B$2:$Y$366)*1000</f>
        <v>0.14146283964833026</v>
      </c>
      <c r="AA309" s="4">
        <f>Res_Lighting!S308/SUM(Res_Lighting!$B$2:$Y$366)*1000</f>
        <v>0.18918750829900344</v>
      </c>
      <c r="AB309" s="4">
        <f>Res_Lighting!T308/SUM(Res_Lighting!$B$2:$Y$366)*1000</f>
        <v>0.24841256279537627</v>
      </c>
      <c r="AC309" s="4">
        <f>Res_Lighting!U308/SUM(Res_Lighting!$B$2:$Y$366)*1000</f>
        <v>0.27353986034190958</v>
      </c>
      <c r="AD309" s="4">
        <f>Res_Lighting!V308/SUM(Res_Lighting!$B$2:$Y$366)*1000</f>
        <v>0.27566214757682594</v>
      </c>
      <c r="AE309" s="4">
        <f>Res_Lighting!W308/SUM(Res_Lighting!$B$2:$Y$366)*1000</f>
        <v>0.26526148183854115</v>
      </c>
      <c r="AF309" s="4">
        <f>Res_Lighting!X308/SUM(Res_Lighting!$B$2:$Y$366)*1000</f>
        <v>0.2417048201515776</v>
      </c>
      <c r="AG309" s="4">
        <f>Res_Lighting!Y308/SUM(Res_Lighting!$B$2:$Y$366)*1000</f>
        <v>0.18538144179757768</v>
      </c>
      <c r="AH309" s="8">
        <f t="shared" si="41"/>
        <v>3.4159715643155013</v>
      </c>
      <c r="AI309">
        <f t="shared" si="42"/>
        <v>11</v>
      </c>
      <c r="AJ309" t="str">
        <f t="shared" si="43"/>
        <v>No</v>
      </c>
      <c r="AK309" t="str">
        <f t="shared" si="37"/>
        <v>On</v>
      </c>
      <c r="AL309" t="str">
        <f t="shared" si="38"/>
        <v>11On</v>
      </c>
      <c r="AM309" s="9" t="str">
        <f t="shared" si="39"/>
        <v>W</v>
      </c>
      <c r="AN309" s="9">
        <f t="shared" si="40"/>
        <v>0.27353986034190958</v>
      </c>
    </row>
    <row r="310" spans="9:40" x14ac:dyDescent="0.25">
      <c r="I310" s="2">
        <f t="shared" si="44"/>
        <v>43043</v>
      </c>
      <c r="J310" s="4">
        <f>Res_Lighting!B309/SUM(Res_Lighting!$B$2:$Y$366)*1000</f>
        <v>0.11660176781927521</v>
      </c>
      <c r="K310" s="4">
        <f>Res_Lighting!C309/SUM(Res_Lighting!$B$2:$Y$366)*1000</f>
        <v>7.613123674022787E-2</v>
      </c>
      <c r="L310" s="4">
        <f>Res_Lighting!D309/SUM(Res_Lighting!$B$2:$Y$366)*1000</f>
        <v>5.6072962297522663E-2</v>
      </c>
      <c r="M310" s="4">
        <f>Res_Lighting!E309/SUM(Res_Lighting!$B$2:$Y$366)*1000</f>
        <v>4.7549599562432709E-2</v>
      </c>
      <c r="N310" s="4">
        <f>Res_Lighting!F309/SUM(Res_Lighting!$B$2:$Y$366)*1000</f>
        <v>4.3973763064632652E-2</v>
      </c>
      <c r="O310" s="4">
        <f>Res_Lighting!G309/SUM(Res_Lighting!$B$2:$Y$366)*1000</f>
        <v>4.6883734406686493E-2</v>
      </c>
      <c r="P310" s="4">
        <f>Res_Lighting!H309/SUM(Res_Lighting!$B$2:$Y$366)*1000</f>
        <v>6.2783511513546317E-2</v>
      </c>
      <c r="Q310" s="4">
        <f>Res_Lighting!I309/SUM(Res_Lighting!$B$2:$Y$366)*1000</f>
        <v>0.10920508254934765</v>
      </c>
      <c r="R310" s="4">
        <f>Res_Lighting!J309/SUM(Res_Lighting!$B$2:$Y$366)*1000</f>
        <v>0.13779577686051844</v>
      </c>
      <c r="S310" s="4">
        <f>Res_Lighting!K309/SUM(Res_Lighting!$B$2:$Y$366)*1000</f>
        <v>0.14487580783634399</v>
      </c>
      <c r="T310" s="4">
        <f>Res_Lighting!L309/SUM(Res_Lighting!$B$2:$Y$366)*1000</f>
        <v>0.13451928699239366</v>
      </c>
      <c r="U310" s="4">
        <f>Res_Lighting!M309/SUM(Res_Lighting!$B$2:$Y$366)*1000</f>
        <v>0.12817614716801906</v>
      </c>
      <c r="V310" s="4">
        <f>Res_Lighting!N309/SUM(Res_Lighting!$B$2:$Y$366)*1000</f>
        <v>0.12414081673696993</v>
      </c>
      <c r="W310" s="4">
        <f>Res_Lighting!O309/SUM(Res_Lighting!$B$2:$Y$366)*1000</f>
        <v>0.12168724657142481</v>
      </c>
      <c r="X310" s="4">
        <f>Res_Lighting!P309/SUM(Res_Lighting!$B$2:$Y$366)*1000</f>
        <v>0.12156238639021091</v>
      </c>
      <c r="Y310" s="4">
        <f>Res_Lighting!Q309/SUM(Res_Lighting!$B$2:$Y$366)*1000</f>
        <v>0.12591420787466379</v>
      </c>
      <c r="Z310" s="4">
        <f>Res_Lighting!R309/SUM(Res_Lighting!$B$2:$Y$366)*1000</f>
        <v>0.14170337864955676</v>
      </c>
      <c r="AA310" s="4">
        <f>Res_Lighting!S309/SUM(Res_Lighting!$B$2:$Y$366)*1000</f>
        <v>0.18950919683857953</v>
      </c>
      <c r="AB310" s="4">
        <f>Res_Lighting!T309/SUM(Res_Lighting!$B$2:$Y$366)*1000</f>
        <v>0.24883495577077136</v>
      </c>
      <c r="AC310" s="4">
        <f>Res_Lighting!U309/SUM(Res_Lighting!$B$2:$Y$366)*1000</f>
        <v>0.27400497899049486</v>
      </c>
      <c r="AD310" s="4">
        <f>Res_Lighting!V309/SUM(Res_Lighting!$B$2:$Y$366)*1000</f>
        <v>0.27613087489644511</v>
      </c>
      <c r="AE310" s="4">
        <f>Res_Lighting!W309/SUM(Res_Lighting!$B$2:$Y$366)*1000</f>
        <v>0.26571252419046848</v>
      </c>
      <c r="AF310" s="4">
        <f>Res_Lighting!X309/SUM(Res_Lighting!$B$2:$Y$366)*1000</f>
        <v>0.24211580749055217</v>
      </c>
      <c r="AG310" s="4">
        <f>Res_Lighting!Y309/SUM(Res_Lighting!$B$2:$Y$366)*1000</f>
        <v>0.18569665862036128</v>
      </c>
      <c r="AH310" s="8">
        <f t="shared" si="41"/>
        <v>3.4215817098314463</v>
      </c>
      <c r="AI310">
        <f t="shared" si="42"/>
        <v>11</v>
      </c>
      <c r="AJ310" t="str">
        <f t="shared" si="43"/>
        <v>No</v>
      </c>
      <c r="AK310" t="str">
        <f t="shared" si="37"/>
        <v>Off</v>
      </c>
      <c r="AL310" t="str">
        <f t="shared" si="38"/>
        <v>11Off</v>
      </c>
      <c r="AM310" s="9" t="str">
        <f t="shared" si="39"/>
        <v>W</v>
      </c>
      <c r="AN310" s="9">
        <f t="shared" si="40"/>
        <v>0.27400497899049486</v>
      </c>
    </row>
    <row r="311" spans="9:40" x14ac:dyDescent="0.25">
      <c r="I311" s="2">
        <f t="shared" si="44"/>
        <v>43044</v>
      </c>
      <c r="J311" s="4">
        <f>Res_Lighting!B310/SUM(Res_Lighting!$B$2:$Y$366)*1000</f>
        <v>0.11680003382921966</v>
      </c>
      <c r="K311" s="4">
        <f>Res_Lighting!C310/SUM(Res_Lighting!$B$2:$Y$366)*1000</f>
        <v>7.613123674022787E-2</v>
      </c>
      <c r="L311" s="4">
        <f>Res_Lighting!D310/SUM(Res_Lighting!$B$2:$Y$366)*1000</f>
        <v>5.6072962297522663E-2</v>
      </c>
      <c r="M311" s="4">
        <f>Res_Lighting!E310/SUM(Res_Lighting!$B$2:$Y$366)*1000</f>
        <v>4.7549599562432709E-2</v>
      </c>
      <c r="N311" s="4">
        <f>Res_Lighting!F310/SUM(Res_Lighting!$B$2:$Y$366)*1000</f>
        <v>4.3973763064632652E-2</v>
      </c>
      <c r="O311" s="4">
        <f>Res_Lighting!G310/SUM(Res_Lighting!$B$2:$Y$366)*1000</f>
        <v>4.6883734406686493E-2</v>
      </c>
      <c r="P311" s="4">
        <f>Res_Lighting!H310/SUM(Res_Lighting!$B$2:$Y$366)*1000</f>
        <v>6.2783511513546317E-2</v>
      </c>
      <c r="Q311" s="4">
        <f>Res_Lighting!I310/SUM(Res_Lighting!$B$2:$Y$366)*1000</f>
        <v>0.10920508254934765</v>
      </c>
      <c r="R311" s="4">
        <f>Res_Lighting!J310/SUM(Res_Lighting!$B$2:$Y$366)*1000</f>
        <v>0.13779577686051844</v>
      </c>
      <c r="S311" s="4">
        <f>Res_Lighting!K310/SUM(Res_Lighting!$B$2:$Y$366)*1000</f>
        <v>0.14487580783634399</v>
      </c>
      <c r="T311" s="4">
        <f>Res_Lighting!L310/SUM(Res_Lighting!$B$2:$Y$366)*1000</f>
        <v>0.13451928699239366</v>
      </c>
      <c r="U311" s="4">
        <f>Res_Lighting!M310/SUM(Res_Lighting!$B$2:$Y$366)*1000</f>
        <v>0.12817614716801906</v>
      </c>
      <c r="V311" s="4">
        <f>Res_Lighting!N310/SUM(Res_Lighting!$B$2:$Y$366)*1000</f>
        <v>0.12414081673696993</v>
      </c>
      <c r="W311" s="4">
        <f>Res_Lighting!O310/SUM(Res_Lighting!$B$2:$Y$366)*1000</f>
        <v>0.12168724657142481</v>
      </c>
      <c r="X311" s="4">
        <f>Res_Lighting!P310/SUM(Res_Lighting!$B$2:$Y$366)*1000</f>
        <v>0.12156238639021091</v>
      </c>
      <c r="Y311" s="4">
        <f>Res_Lighting!Q310/SUM(Res_Lighting!$B$2:$Y$366)*1000</f>
        <v>0.12591420787466379</v>
      </c>
      <c r="Z311" s="4">
        <f>Res_Lighting!R310/SUM(Res_Lighting!$B$2:$Y$366)*1000</f>
        <v>0.14170337864955676</v>
      </c>
      <c r="AA311" s="4">
        <f>Res_Lighting!S310/SUM(Res_Lighting!$B$2:$Y$366)*1000</f>
        <v>0.18950919683857953</v>
      </c>
      <c r="AB311" s="4">
        <f>Res_Lighting!T310/SUM(Res_Lighting!$B$2:$Y$366)*1000</f>
        <v>0.24883495577077136</v>
      </c>
      <c r="AC311" s="4">
        <f>Res_Lighting!U310/SUM(Res_Lighting!$B$2:$Y$366)*1000</f>
        <v>0.27400497899049486</v>
      </c>
      <c r="AD311" s="4">
        <f>Res_Lighting!V310/SUM(Res_Lighting!$B$2:$Y$366)*1000</f>
        <v>0.27613087489644511</v>
      </c>
      <c r="AE311" s="4">
        <f>Res_Lighting!W310/SUM(Res_Lighting!$B$2:$Y$366)*1000</f>
        <v>0.26571252419046848</v>
      </c>
      <c r="AF311" s="4">
        <f>Res_Lighting!X310/SUM(Res_Lighting!$B$2:$Y$366)*1000</f>
        <v>0.24211580749055217</v>
      </c>
      <c r="AG311" s="4">
        <f>Res_Lighting!Y310/SUM(Res_Lighting!$B$2:$Y$366)*1000</f>
        <v>0.18569665862036128</v>
      </c>
      <c r="AH311" s="8">
        <f t="shared" si="41"/>
        <v>3.4217799758413907</v>
      </c>
      <c r="AI311">
        <f t="shared" si="42"/>
        <v>11</v>
      </c>
      <c r="AJ311" t="str">
        <f t="shared" si="43"/>
        <v>No</v>
      </c>
      <c r="AK311" t="str">
        <f t="shared" si="37"/>
        <v>Off</v>
      </c>
      <c r="AL311" t="str">
        <f t="shared" si="38"/>
        <v>11Off</v>
      </c>
      <c r="AM311" s="9" t="str">
        <f t="shared" si="39"/>
        <v>W</v>
      </c>
      <c r="AN311" s="9">
        <f t="shared" si="40"/>
        <v>0.27400497899049486</v>
      </c>
    </row>
    <row r="312" spans="9:40" x14ac:dyDescent="0.25">
      <c r="I312" s="2">
        <f t="shared" si="44"/>
        <v>43045</v>
      </c>
      <c r="J312" s="4">
        <f>Res_Lighting!B311/SUM(Res_Lighting!$B$2:$Y$366)*1000</f>
        <v>0.11680003382921966</v>
      </c>
      <c r="K312" s="4">
        <f>Res_Lighting!C311/SUM(Res_Lighting!$B$2:$Y$366)*1000</f>
        <v>7.6002005300426265E-2</v>
      </c>
      <c r="L312" s="4">
        <f>Res_Lighting!D311/SUM(Res_Lighting!$B$2:$Y$366)*1000</f>
        <v>5.5977779426970214E-2</v>
      </c>
      <c r="M312" s="4">
        <f>Res_Lighting!E311/SUM(Res_Lighting!$B$2:$Y$366)*1000</f>
        <v>4.7468884950710215E-2</v>
      </c>
      <c r="N312" s="4">
        <f>Res_Lighting!F311/SUM(Res_Lighting!$B$2:$Y$366)*1000</f>
        <v>4.3899118372681518E-2</v>
      </c>
      <c r="O312" s="4">
        <f>Res_Lighting!G311/SUM(Res_Lighting!$B$2:$Y$366)*1000</f>
        <v>4.6804150089393384E-2</v>
      </c>
      <c r="P312" s="4">
        <f>Res_Lighting!H311/SUM(Res_Lighting!$B$2:$Y$366)*1000</f>
        <v>6.2676937603334162E-2</v>
      </c>
      <c r="Q312" s="4">
        <f>Res_Lighting!I311/SUM(Res_Lighting!$B$2:$Y$366)*1000</f>
        <v>0.10901970883606289</v>
      </c>
      <c r="R312" s="4">
        <f>Res_Lighting!J311/SUM(Res_Lighting!$B$2:$Y$366)*1000</f>
        <v>0.1375618709448295</v>
      </c>
      <c r="S312" s="4">
        <f>Res_Lighting!K311/SUM(Res_Lighting!$B$2:$Y$366)*1000</f>
        <v>0.14462988369218507</v>
      </c>
      <c r="T312" s="4">
        <f>Res_Lighting!L311/SUM(Res_Lighting!$B$2:$Y$366)*1000</f>
        <v>0.13429094286081966</v>
      </c>
      <c r="U312" s="4">
        <f>Res_Lighting!M311/SUM(Res_Lighting!$B$2:$Y$366)*1000</f>
        <v>0.12795857040510294</v>
      </c>
      <c r="V312" s="4">
        <f>Res_Lighting!N311/SUM(Res_Lighting!$B$2:$Y$366)*1000</f>
        <v>0.12393008987672199</v>
      </c>
      <c r="W312" s="4">
        <f>Res_Lighting!O311/SUM(Res_Lighting!$B$2:$Y$366)*1000</f>
        <v>0.12148068460352231</v>
      </c>
      <c r="X312" s="4">
        <f>Res_Lighting!P311/SUM(Res_Lighting!$B$2:$Y$366)*1000</f>
        <v>0.12135603637027728</v>
      </c>
      <c r="Y312" s="4">
        <f>Res_Lighting!Q311/SUM(Res_Lighting!$B$2:$Y$366)*1000</f>
        <v>0.1257004707140468</v>
      </c>
      <c r="Z312" s="4">
        <f>Res_Lighting!R311/SUM(Res_Lighting!$B$2:$Y$366)*1000</f>
        <v>0.14146283964833026</v>
      </c>
      <c r="AA312" s="4">
        <f>Res_Lighting!S311/SUM(Res_Lighting!$B$2:$Y$366)*1000</f>
        <v>0.18918750829900344</v>
      </c>
      <c r="AB312" s="4">
        <f>Res_Lighting!T311/SUM(Res_Lighting!$B$2:$Y$366)*1000</f>
        <v>0.24841256279537627</v>
      </c>
      <c r="AC312" s="4">
        <f>Res_Lighting!U311/SUM(Res_Lighting!$B$2:$Y$366)*1000</f>
        <v>0.27353986034190958</v>
      </c>
      <c r="AD312" s="4">
        <f>Res_Lighting!V311/SUM(Res_Lighting!$B$2:$Y$366)*1000</f>
        <v>0.27566214757682594</v>
      </c>
      <c r="AE312" s="4">
        <f>Res_Lighting!W311/SUM(Res_Lighting!$B$2:$Y$366)*1000</f>
        <v>0.26526148183854115</v>
      </c>
      <c r="AF312" s="4">
        <f>Res_Lighting!X311/SUM(Res_Lighting!$B$2:$Y$366)*1000</f>
        <v>0.2417048201515776</v>
      </c>
      <c r="AG312" s="4">
        <f>Res_Lighting!Y311/SUM(Res_Lighting!$B$2:$Y$366)*1000</f>
        <v>0.18538144179757768</v>
      </c>
      <c r="AH312" s="8">
        <f t="shared" si="41"/>
        <v>3.4161698303254457</v>
      </c>
      <c r="AI312">
        <f t="shared" si="42"/>
        <v>11</v>
      </c>
      <c r="AJ312" t="str">
        <f t="shared" si="43"/>
        <v>No</v>
      </c>
      <c r="AK312" t="str">
        <f t="shared" si="37"/>
        <v>On</v>
      </c>
      <c r="AL312" t="str">
        <f t="shared" si="38"/>
        <v>11On</v>
      </c>
      <c r="AM312" s="9" t="str">
        <f t="shared" si="39"/>
        <v>W</v>
      </c>
      <c r="AN312" s="9">
        <f t="shared" si="40"/>
        <v>0.27353986034190958</v>
      </c>
    </row>
    <row r="313" spans="9:40" x14ac:dyDescent="0.25">
      <c r="I313" s="2">
        <f t="shared" si="44"/>
        <v>43046</v>
      </c>
      <c r="J313" s="4">
        <f>Res_Lighting!B312/SUM(Res_Lighting!$B$2:$Y$366)*1000</f>
        <v>0.11660176781927521</v>
      </c>
      <c r="K313" s="4">
        <f>Res_Lighting!C312/SUM(Res_Lighting!$B$2:$Y$366)*1000</f>
        <v>7.6002005300426265E-2</v>
      </c>
      <c r="L313" s="4">
        <f>Res_Lighting!D312/SUM(Res_Lighting!$B$2:$Y$366)*1000</f>
        <v>5.5977779426970214E-2</v>
      </c>
      <c r="M313" s="4">
        <f>Res_Lighting!E312/SUM(Res_Lighting!$B$2:$Y$366)*1000</f>
        <v>4.7468884950710215E-2</v>
      </c>
      <c r="N313" s="4">
        <f>Res_Lighting!F312/SUM(Res_Lighting!$B$2:$Y$366)*1000</f>
        <v>4.3899118372681518E-2</v>
      </c>
      <c r="O313" s="4">
        <f>Res_Lighting!G312/SUM(Res_Lighting!$B$2:$Y$366)*1000</f>
        <v>4.6804150089393384E-2</v>
      </c>
      <c r="P313" s="4">
        <f>Res_Lighting!H312/SUM(Res_Lighting!$B$2:$Y$366)*1000</f>
        <v>6.2676937603334162E-2</v>
      </c>
      <c r="Q313" s="4">
        <f>Res_Lighting!I312/SUM(Res_Lighting!$B$2:$Y$366)*1000</f>
        <v>0.10901970883606289</v>
      </c>
      <c r="R313" s="4">
        <f>Res_Lighting!J312/SUM(Res_Lighting!$B$2:$Y$366)*1000</f>
        <v>0.1375618709448295</v>
      </c>
      <c r="S313" s="4">
        <f>Res_Lighting!K312/SUM(Res_Lighting!$B$2:$Y$366)*1000</f>
        <v>0.14462988369218507</v>
      </c>
      <c r="T313" s="4">
        <f>Res_Lighting!L312/SUM(Res_Lighting!$B$2:$Y$366)*1000</f>
        <v>0.13429094286081966</v>
      </c>
      <c r="U313" s="4">
        <f>Res_Lighting!M312/SUM(Res_Lighting!$B$2:$Y$366)*1000</f>
        <v>0.12795857040510294</v>
      </c>
      <c r="V313" s="4">
        <f>Res_Lighting!N312/SUM(Res_Lighting!$B$2:$Y$366)*1000</f>
        <v>0.12393008987672199</v>
      </c>
      <c r="W313" s="4">
        <f>Res_Lighting!O312/SUM(Res_Lighting!$B$2:$Y$366)*1000</f>
        <v>0.12148068460352231</v>
      </c>
      <c r="X313" s="4">
        <f>Res_Lighting!P312/SUM(Res_Lighting!$B$2:$Y$366)*1000</f>
        <v>0.12135603637027728</v>
      </c>
      <c r="Y313" s="4">
        <f>Res_Lighting!Q312/SUM(Res_Lighting!$B$2:$Y$366)*1000</f>
        <v>0.1257004707140468</v>
      </c>
      <c r="Z313" s="4">
        <f>Res_Lighting!R312/SUM(Res_Lighting!$B$2:$Y$366)*1000</f>
        <v>0.14146283964833026</v>
      </c>
      <c r="AA313" s="4">
        <f>Res_Lighting!S312/SUM(Res_Lighting!$B$2:$Y$366)*1000</f>
        <v>0.18918750829900344</v>
      </c>
      <c r="AB313" s="4">
        <f>Res_Lighting!T312/SUM(Res_Lighting!$B$2:$Y$366)*1000</f>
        <v>0.24841256279537627</v>
      </c>
      <c r="AC313" s="4">
        <f>Res_Lighting!U312/SUM(Res_Lighting!$B$2:$Y$366)*1000</f>
        <v>0.27353986034190958</v>
      </c>
      <c r="AD313" s="4">
        <f>Res_Lighting!V312/SUM(Res_Lighting!$B$2:$Y$366)*1000</f>
        <v>0.27566214757682594</v>
      </c>
      <c r="AE313" s="4">
        <f>Res_Lighting!W312/SUM(Res_Lighting!$B$2:$Y$366)*1000</f>
        <v>0.26526148183854115</v>
      </c>
      <c r="AF313" s="4">
        <f>Res_Lighting!X312/SUM(Res_Lighting!$B$2:$Y$366)*1000</f>
        <v>0.2417048201515776</v>
      </c>
      <c r="AG313" s="4">
        <f>Res_Lighting!Y312/SUM(Res_Lighting!$B$2:$Y$366)*1000</f>
        <v>0.18538144179757768</v>
      </c>
      <c r="AH313" s="8">
        <f t="shared" si="41"/>
        <v>3.4159715643155013</v>
      </c>
      <c r="AI313">
        <f t="shared" si="42"/>
        <v>11</v>
      </c>
      <c r="AJ313" t="str">
        <f t="shared" si="43"/>
        <v>No</v>
      </c>
      <c r="AK313" t="str">
        <f t="shared" si="37"/>
        <v>On</v>
      </c>
      <c r="AL313" t="str">
        <f t="shared" si="38"/>
        <v>11On</v>
      </c>
      <c r="AM313" s="9" t="str">
        <f t="shared" si="39"/>
        <v>W</v>
      </c>
      <c r="AN313" s="9">
        <f t="shared" si="40"/>
        <v>0.27353986034190958</v>
      </c>
    </row>
    <row r="314" spans="9:40" x14ac:dyDescent="0.25">
      <c r="I314" s="2">
        <f t="shared" si="44"/>
        <v>43047</v>
      </c>
      <c r="J314" s="4">
        <f>Res_Lighting!B313/SUM(Res_Lighting!$B$2:$Y$366)*1000</f>
        <v>0.11660176781927521</v>
      </c>
      <c r="K314" s="4">
        <f>Res_Lighting!C313/SUM(Res_Lighting!$B$2:$Y$366)*1000</f>
        <v>7.6002005300426265E-2</v>
      </c>
      <c r="L314" s="4">
        <f>Res_Lighting!D313/SUM(Res_Lighting!$B$2:$Y$366)*1000</f>
        <v>5.5977779426970214E-2</v>
      </c>
      <c r="M314" s="4">
        <f>Res_Lighting!E313/SUM(Res_Lighting!$B$2:$Y$366)*1000</f>
        <v>4.7468884950710215E-2</v>
      </c>
      <c r="N314" s="4">
        <f>Res_Lighting!F313/SUM(Res_Lighting!$B$2:$Y$366)*1000</f>
        <v>4.3899118372681518E-2</v>
      </c>
      <c r="O314" s="4">
        <f>Res_Lighting!G313/SUM(Res_Lighting!$B$2:$Y$366)*1000</f>
        <v>4.6804150089393384E-2</v>
      </c>
      <c r="P314" s="4">
        <f>Res_Lighting!H313/SUM(Res_Lighting!$B$2:$Y$366)*1000</f>
        <v>6.2676937603334162E-2</v>
      </c>
      <c r="Q314" s="4">
        <f>Res_Lighting!I313/SUM(Res_Lighting!$B$2:$Y$366)*1000</f>
        <v>0.10901970883606289</v>
      </c>
      <c r="R314" s="4">
        <f>Res_Lighting!J313/SUM(Res_Lighting!$B$2:$Y$366)*1000</f>
        <v>0.1375618709448295</v>
      </c>
      <c r="S314" s="4">
        <f>Res_Lighting!K313/SUM(Res_Lighting!$B$2:$Y$366)*1000</f>
        <v>0.14462988369218507</v>
      </c>
      <c r="T314" s="4">
        <f>Res_Lighting!L313/SUM(Res_Lighting!$B$2:$Y$366)*1000</f>
        <v>0.13429094286081966</v>
      </c>
      <c r="U314" s="4">
        <f>Res_Lighting!M313/SUM(Res_Lighting!$B$2:$Y$366)*1000</f>
        <v>0.12795857040510294</v>
      </c>
      <c r="V314" s="4">
        <f>Res_Lighting!N313/SUM(Res_Lighting!$B$2:$Y$366)*1000</f>
        <v>0.12393008987672199</v>
      </c>
      <c r="W314" s="4">
        <f>Res_Lighting!O313/SUM(Res_Lighting!$B$2:$Y$366)*1000</f>
        <v>0.12148068460352231</v>
      </c>
      <c r="X314" s="4">
        <f>Res_Lighting!P313/SUM(Res_Lighting!$B$2:$Y$366)*1000</f>
        <v>0.12135603637027728</v>
      </c>
      <c r="Y314" s="4">
        <f>Res_Lighting!Q313/SUM(Res_Lighting!$B$2:$Y$366)*1000</f>
        <v>0.1257004707140468</v>
      </c>
      <c r="Z314" s="4">
        <f>Res_Lighting!R313/SUM(Res_Lighting!$B$2:$Y$366)*1000</f>
        <v>0.14146283964833026</v>
      </c>
      <c r="AA314" s="4">
        <f>Res_Lighting!S313/SUM(Res_Lighting!$B$2:$Y$366)*1000</f>
        <v>0.18918750829900344</v>
      </c>
      <c r="AB314" s="4">
        <f>Res_Lighting!T313/SUM(Res_Lighting!$B$2:$Y$366)*1000</f>
        <v>0.24841256279537627</v>
      </c>
      <c r="AC314" s="4">
        <f>Res_Lighting!U313/SUM(Res_Lighting!$B$2:$Y$366)*1000</f>
        <v>0.27353986034190958</v>
      </c>
      <c r="AD314" s="4">
        <f>Res_Lighting!V313/SUM(Res_Lighting!$B$2:$Y$366)*1000</f>
        <v>0.27566214757682594</v>
      </c>
      <c r="AE314" s="4">
        <f>Res_Lighting!W313/SUM(Res_Lighting!$B$2:$Y$366)*1000</f>
        <v>0.26526148183854115</v>
      </c>
      <c r="AF314" s="4">
        <f>Res_Lighting!X313/SUM(Res_Lighting!$B$2:$Y$366)*1000</f>
        <v>0.2417048201515776</v>
      </c>
      <c r="AG314" s="4">
        <f>Res_Lighting!Y313/SUM(Res_Lighting!$B$2:$Y$366)*1000</f>
        <v>0.18538144179757768</v>
      </c>
      <c r="AH314" s="8">
        <f t="shared" si="41"/>
        <v>3.4159715643155013</v>
      </c>
      <c r="AI314">
        <f t="shared" si="42"/>
        <v>11</v>
      </c>
      <c r="AJ314" t="str">
        <f t="shared" si="43"/>
        <v>No</v>
      </c>
      <c r="AK314" t="str">
        <f t="shared" si="37"/>
        <v>On</v>
      </c>
      <c r="AL314" t="str">
        <f t="shared" si="38"/>
        <v>11On</v>
      </c>
      <c r="AM314" s="9" t="str">
        <f t="shared" si="39"/>
        <v>W</v>
      </c>
      <c r="AN314" s="9">
        <f t="shared" si="40"/>
        <v>0.27353986034190958</v>
      </c>
    </row>
    <row r="315" spans="9:40" x14ac:dyDescent="0.25">
      <c r="I315" s="2">
        <f t="shared" si="44"/>
        <v>43048</v>
      </c>
      <c r="J315" s="4">
        <f>Res_Lighting!B314/SUM(Res_Lighting!$B$2:$Y$366)*1000</f>
        <v>0.11660176781927521</v>
      </c>
      <c r="K315" s="4">
        <f>Res_Lighting!C314/SUM(Res_Lighting!$B$2:$Y$366)*1000</f>
        <v>7.6002005300426265E-2</v>
      </c>
      <c r="L315" s="4">
        <f>Res_Lighting!D314/SUM(Res_Lighting!$B$2:$Y$366)*1000</f>
        <v>5.5977779426970214E-2</v>
      </c>
      <c r="M315" s="4">
        <f>Res_Lighting!E314/SUM(Res_Lighting!$B$2:$Y$366)*1000</f>
        <v>4.7468884950710215E-2</v>
      </c>
      <c r="N315" s="4">
        <f>Res_Lighting!F314/SUM(Res_Lighting!$B$2:$Y$366)*1000</f>
        <v>4.3899118372681518E-2</v>
      </c>
      <c r="O315" s="4">
        <f>Res_Lighting!G314/SUM(Res_Lighting!$B$2:$Y$366)*1000</f>
        <v>4.6804150089393384E-2</v>
      </c>
      <c r="P315" s="4">
        <f>Res_Lighting!H314/SUM(Res_Lighting!$B$2:$Y$366)*1000</f>
        <v>6.2676937603334162E-2</v>
      </c>
      <c r="Q315" s="4">
        <f>Res_Lighting!I314/SUM(Res_Lighting!$B$2:$Y$366)*1000</f>
        <v>0.10901970883606289</v>
      </c>
      <c r="R315" s="4">
        <f>Res_Lighting!J314/SUM(Res_Lighting!$B$2:$Y$366)*1000</f>
        <v>0.1375618709448295</v>
      </c>
      <c r="S315" s="4">
        <f>Res_Lighting!K314/SUM(Res_Lighting!$B$2:$Y$366)*1000</f>
        <v>0.14462988369218507</v>
      </c>
      <c r="T315" s="4">
        <f>Res_Lighting!L314/SUM(Res_Lighting!$B$2:$Y$366)*1000</f>
        <v>0.13429094286081966</v>
      </c>
      <c r="U315" s="4">
        <f>Res_Lighting!M314/SUM(Res_Lighting!$B$2:$Y$366)*1000</f>
        <v>0.12795857040510294</v>
      </c>
      <c r="V315" s="4">
        <f>Res_Lighting!N314/SUM(Res_Lighting!$B$2:$Y$366)*1000</f>
        <v>0.12393008987672199</v>
      </c>
      <c r="W315" s="4">
        <f>Res_Lighting!O314/SUM(Res_Lighting!$B$2:$Y$366)*1000</f>
        <v>0.12148068460352231</v>
      </c>
      <c r="X315" s="4">
        <f>Res_Lighting!P314/SUM(Res_Lighting!$B$2:$Y$366)*1000</f>
        <v>0.12135603637027728</v>
      </c>
      <c r="Y315" s="4">
        <f>Res_Lighting!Q314/SUM(Res_Lighting!$B$2:$Y$366)*1000</f>
        <v>0.1257004707140468</v>
      </c>
      <c r="Z315" s="4">
        <f>Res_Lighting!R314/SUM(Res_Lighting!$B$2:$Y$366)*1000</f>
        <v>0.14146283964833026</v>
      </c>
      <c r="AA315" s="4">
        <f>Res_Lighting!S314/SUM(Res_Lighting!$B$2:$Y$366)*1000</f>
        <v>0.18918750829900344</v>
      </c>
      <c r="AB315" s="4">
        <f>Res_Lighting!T314/SUM(Res_Lighting!$B$2:$Y$366)*1000</f>
        <v>0.24841256279537627</v>
      </c>
      <c r="AC315" s="4">
        <f>Res_Lighting!U314/SUM(Res_Lighting!$B$2:$Y$366)*1000</f>
        <v>0.27353986034190958</v>
      </c>
      <c r="AD315" s="4">
        <f>Res_Lighting!V314/SUM(Res_Lighting!$B$2:$Y$366)*1000</f>
        <v>0.27566214757682594</v>
      </c>
      <c r="AE315" s="4">
        <f>Res_Lighting!W314/SUM(Res_Lighting!$B$2:$Y$366)*1000</f>
        <v>0.26526148183854115</v>
      </c>
      <c r="AF315" s="4">
        <f>Res_Lighting!X314/SUM(Res_Lighting!$B$2:$Y$366)*1000</f>
        <v>0.2417048201515776</v>
      </c>
      <c r="AG315" s="4">
        <f>Res_Lighting!Y314/SUM(Res_Lighting!$B$2:$Y$366)*1000</f>
        <v>0.18538144179757768</v>
      </c>
      <c r="AH315" s="8">
        <f t="shared" si="41"/>
        <v>3.4159715643155013</v>
      </c>
      <c r="AI315">
        <f t="shared" si="42"/>
        <v>11</v>
      </c>
      <c r="AJ315" t="str">
        <f t="shared" si="43"/>
        <v>No</v>
      </c>
      <c r="AK315" t="str">
        <f t="shared" si="37"/>
        <v>On</v>
      </c>
      <c r="AL315" t="str">
        <f t="shared" si="38"/>
        <v>11On</v>
      </c>
      <c r="AM315" s="9" t="str">
        <f t="shared" si="39"/>
        <v>W</v>
      </c>
      <c r="AN315" s="9">
        <f t="shared" si="40"/>
        <v>0.27353986034190958</v>
      </c>
    </row>
    <row r="316" spans="9:40" x14ac:dyDescent="0.25">
      <c r="I316" s="2">
        <f t="shared" si="44"/>
        <v>43049</v>
      </c>
      <c r="J316" s="4">
        <f>Res_Lighting!B315/SUM(Res_Lighting!$B$2:$Y$366)*1000</f>
        <v>0.11660176781927521</v>
      </c>
      <c r="K316" s="4">
        <f>Res_Lighting!C315/SUM(Res_Lighting!$B$2:$Y$366)*1000</f>
        <v>7.6002005300426265E-2</v>
      </c>
      <c r="L316" s="4">
        <f>Res_Lighting!D315/SUM(Res_Lighting!$B$2:$Y$366)*1000</f>
        <v>5.5977779426970214E-2</v>
      </c>
      <c r="M316" s="4">
        <f>Res_Lighting!E315/SUM(Res_Lighting!$B$2:$Y$366)*1000</f>
        <v>4.7468884950710215E-2</v>
      </c>
      <c r="N316" s="4">
        <f>Res_Lighting!F315/SUM(Res_Lighting!$B$2:$Y$366)*1000</f>
        <v>4.3899118372681518E-2</v>
      </c>
      <c r="O316" s="4">
        <f>Res_Lighting!G315/SUM(Res_Lighting!$B$2:$Y$366)*1000</f>
        <v>4.6804150089393384E-2</v>
      </c>
      <c r="P316" s="4">
        <f>Res_Lighting!H315/SUM(Res_Lighting!$B$2:$Y$366)*1000</f>
        <v>6.2676937603334162E-2</v>
      </c>
      <c r="Q316" s="4">
        <f>Res_Lighting!I315/SUM(Res_Lighting!$B$2:$Y$366)*1000</f>
        <v>0.10901970883606289</v>
      </c>
      <c r="R316" s="4">
        <f>Res_Lighting!J315/SUM(Res_Lighting!$B$2:$Y$366)*1000</f>
        <v>0.1375618709448295</v>
      </c>
      <c r="S316" s="4">
        <f>Res_Lighting!K315/SUM(Res_Lighting!$B$2:$Y$366)*1000</f>
        <v>0.14462988369218507</v>
      </c>
      <c r="T316" s="4">
        <f>Res_Lighting!L315/SUM(Res_Lighting!$B$2:$Y$366)*1000</f>
        <v>0.13429094286081966</v>
      </c>
      <c r="U316" s="4">
        <f>Res_Lighting!M315/SUM(Res_Lighting!$B$2:$Y$366)*1000</f>
        <v>0.12795857040510294</v>
      </c>
      <c r="V316" s="4">
        <f>Res_Lighting!N315/SUM(Res_Lighting!$B$2:$Y$366)*1000</f>
        <v>0.12393008987672199</v>
      </c>
      <c r="W316" s="4">
        <f>Res_Lighting!O315/SUM(Res_Lighting!$B$2:$Y$366)*1000</f>
        <v>0.12148068460352231</v>
      </c>
      <c r="X316" s="4">
        <f>Res_Lighting!P315/SUM(Res_Lighting!$B$2:$Y$366)*1000</f>
        <v>0.12135603637027728</v>
      </c>
      <c r="Y316" s="4">
        <f>Res_Lighting!Q315/SUM(Res_Lighting!$B$2:$Y$366)*1000</f>
        <v>0.1257004707140468</v>
      </c>
      <c r="Z316" s="4">
        <f>Res_Lighting!R315/SUM(Res_Lighting!$B$2:$Y$366)*1000</f>
        <v>0.14146283964833026</v>
      </c>
      <c r="AA316" s="4">
        <f>Res_Lighting!S315/SUM(Res_Lighting!$B$2:$Y$366)*1000</f>
        <v>0.18918750829900344</v>
      </c>
      <c r="AB316" s="4">
        <f>Res_Lighting!T315/SUM(Res_Lighting!$B$2:$Y$366)*1000</f>
        <v>0.24841256279537627</v>
      </c>
      <c r="AC316" s="4">
        <f>Res_Lighting!U315/SUM(Res_Lighting!$B$2:$Y$366)*1000</f>
        <v>0.27353986034190958</v>
      </c>
      <c r="AD316" s="4">
        <f>Res_Lighting!V315/SUM(Res_Lighting!$B$2:$Y$366)*1000</f>
        <v>0.27566214757682594</v>
      </c>
      <c r="AE316" s="4">
        <f>Res_Lighting!W315/SUM(Res_Lighting!$B$2:$Y$366)*1000</f>
        <v>0.26526148183854115</v>
      </c>
      <c r="AF316" s="4">
        <f>Res_Lighting!X315/SUM(Res_Lighting!$B$2:$Y$366)*1000</f>
        <v>0.2417048201515776</v>
      </c>
      <c r="AG316" s="4">
        <f>Res_Lighting!Y315/SUM(Res_Lighting!$B$2:$Y$366)*1000</f>
        <v>0.18538144179757768</v>
      </c>
      <c r="AH316" s="8">
        <f t="shared" si="41"/>
        <v>3.4159715643155013</v>
      </c>
      <c r="AI316">
        <f t="shared" si="42"/>
        <v>11</v>
      </c>
      <c r="AJ316" t="str">
        <f t="shared" si="43"/>
        <v>No</v>
      </c>
      <c r="AK316" t="str">
        <f t="shared" si="37"/>
        <v>On</v>
      </c>
      <c r="AL316" t="str">
        <f t="shared" si="38"/>
        <v>11On</v>
      </c>
      <c r="AM316" s="9" t="str">
        <f t="shared" si="39"/>
        <v>W</v>
      </c>
      <c r="AN316" s="9">
        <f t="shared" si="40"/>
        <v>0.27353986034190958</v>
      </c>
    </row>
    <row r="317" spans="9:40" x14ac:dyDescent="0.25">
      <c r="I317" s="2">
        <f t="shared" si="44"/>
        <v>43050</v>
      </c>
      <c r="J317" s="4">
        <f>Res_Lighting!B316/SUM(Res_Lighting!$B$2:$Y$366)*1000</f>
        <v>0.11660176781927521</v>
      </c>
      <c r="K317" s="4">
        <f>Res_Lighting!C316/SUM(Res_Lighting!$B$2:$Y$366)*1000</f>
        <v>7.613123674022787E-2</v>
      </c>
      <c r="L317" s="4">
        <f>Res_Lighting!D316/SUM(Res_Lighting!$B$2:$Y$366)*1000</f>
        <v>5.6072962297522663E-2</v>
      </c>
      <c r="M317" s="4">
        <f>Res_Lighting!E316/SUM(Res_Lighting!$B$2:$Y$366)*1000</f>
        <v>4.7549599562432709E-2</v>
      </c>
      <c r="N317" s="4">
        <f>Res_Lighting!F316/SUM(Res_Lighting!$B$2:$Y$366)*1000</f>
        <v>4.3973763064632652E-2</v>
      </c>
      <c r="O317" s="4">
        <f>Res_Lighting!G316/SUM(Res_Lighting!$B$2:$Y$366)*1000</f>
        <v>4.6883734406686493E-2</v>
      </c>
      <c r="P317" s="4">
        <f>Res_Lighting!H316/SUM(Res_Lighting!$B$2:$Y$366)*1000</f>
        <v>6.2783511513546317E-2</v>
      </c>
      <c r="Q317" s="4">
        <f>Res_Lighting!I316/SUM(Res_Lighting!$B$2:$Y$366)*1000</f>
        <v>0.10920508254934765</v>
      </c>
      <c r="R317" s="4">
        <f>Res_Lighting!J316/SUM(Res_Lighting!$B$2:$Y$366)*1000</f>
        <v>0.13779577686051844</v>
      </c>
      <c r="S317" s="4">
        <f>Res_Lighting!K316/SUM(Res_Lighting!$B$2:$Y$366)*1000</f>
        <v>0.14487580783634399</v>
      </c>
      <c r="T317" s="4">
        <f>Res_Lighting!L316/SUM(Res_Lighting!$B$2:$Y$366)*1000</f>
        <v>0.13451928699239366</v>
      </c>
      <c r="U317" s="4">
        <f>Res_Lighting!M316/SUM(Res_Lighting!$B$2:$Y$366)*1000</f>
        <v>0.12817614716801906</v>
      </c>
      <c r="V317" s="4">
        <f>Res_Lighting!N316/SUM(Res_Lighting!$B$2:$Y$366)*1000</f>
        <v>0.12414081673696993</v>
      </c>
      <c r="W317" s="4">
        <f>Res_Lighting!O316/SUM(Res_Lighting!$B$2:$Y$366)*1000</f>
        <v>0.12168724657142481</v>
      </c>
      <c r="X317" s="4">
        <f>Res_Lighting!P316/SUM(Res_Lighting!$B$2:$Y$366)*1000</f>
        <v>0.12156238639021091</v>
      </c>
      <c r="Y317" s="4">
        <f>Res_Lighting!Q316/SUM(Res_Lighting!$B$2:$Y$366)*1000</f>
        <v>0.12591420787466379</v>
      </c>
      <c r="Z317" s="4">
        <f>Res_Lighting!R316/SUM(Res_Lighting!$B$2:$Y$366)*1000</f>
        <v>0.14170337864955676</v>
      </c>
      <c r="AA317" s="4">
        <f>Res_Lighting!S316/SUM(Res_Lighting!$B$2:$Y$366)*1000</f>
        <v>0.18950919683857953</v>
      </c>
      <c r="AB317" s="4">
        <f>Res_Lighting!T316/SUM(Res_Lighting!$B$2:$Y$366)*1000</f>
        <v>0.24883495577077136</v>
      </c>
      <c r="AC317" s="4">
        <f>Res_Lighting!U316/SUM(Res_Lighting!$B$2:$Y$366)*1000</f>
        <v>0.27400497899049486</v>
      </c>
      <c r="AD317" s="4">
        <f>Res_Lighting!V316/SUM(Res_Lighting!$B$2:$Y$366)*1000</f>
        <v>0.27613087489644511</v>
      </c>
      <c r="AE317" s="4">
        <f>Res_Lighting!W316/SUM(Res_Lighting!$B$2:$Y$366)*1000</f>
        <v>0.26571252419046848</v>
      </c>
      <c r="AF317" s="4">
        <f>Res_Lighting!X316/SUM(Res_Lighting!$B$2:$Y$366)*1000</f>
        <v>0.24211580749055217</v>
      </c>
      <c r="AG317" s="4">
        <f>Res_Lighting!Y316/SUM(Res_Lighting!$B$2:$Y$366)*1000</f>
        <v>0.18569665862036128</v>
      </c>
      <c r="AH317" s="8">
        <f t="shared" si="41"/>
        <v>3.4215817098314463</v>
      </c>
      <c r="AI317">
        <f t="shared" si="42"/>
        <v>11</v>
      </c>
      <c r="AJ317" t="str">
        <f t="shared" si="43"/>
        <v>No</v>
      </c>
      <c r="AK317" t="str">
        <f t="shared" si="37"/>
        <v>Off</v>
      </c>
      <c r="AL317" t="str">
        <f t="shared" si="38"/>
        <v>11Off</v>
      </c>
      <c r="AM317" s="9" t="str">
        <f t="shared" si="39"/>
        <v>W</v>
      </c>
      <c r="AN317" s="9">
        <f t="shared" si="40"/>
        <v>0.27400497899049486</v>
      </c>
    </row>
    <row r="318" spans="9:40" x14ac:dyDescent="0.25">
      <c r="I318" s="2">
        <f t="shared" si="44"/>
        <v>43051</v>
      </c>
      <c r="J318" s="4">
        <f>Res_Lighting!B317/SUM(Res_Lighting!$B$2:$Y$366)*1000</f>
        <v>0.11680003382921966</v>
      </c>
      <c r="K318" s="4">
        <f>Res_Lighting!C317/SUM(Res_Lighting!$B$2:$Y$366)*1000</f>
        <v>7.613123674022787E-2</v>
      </c>
      <c r="L318" s="4">
        <f>Res_Lighting!D317/SUM(Res_Lighting!$B$2:$Y$366)*1000</f>
        <v>5.6072962297522663E-2</v>
      </c>
      <c r="M318" s="4">
        <f>Res_Lighting!E317/SUM(Res_Lighting!$B$2:$Y$366)*1000</f>
        <v>4.7549599562432709E-2</v>
      </c>
      <c r="N318" s="4">
        <f>Res_Lighting!F317/SUM(Res_Lighting!$B$2:$Y$366)*1000</f>
        <v>4.3973763064632652E-2</v>
      </c>
      <c r="O318" s="4">
        <f>Res_Lighting!G317/SUM(Res_Lighting!$B$2:$Y$366)*1000</f>
        <v>4.6883734406686493E-2</v>
      </c>
      <c r="P318" s="4">
        <f>Res_Lighting!H317/SUM(Res_Lighting!$B$2:$Y$366)*1000</f>
        <v>6.2783511513546317E-2</v>
      </c>
      <c r="Q318" s="4">
        <f>Res_Lighting!I317/SUM(Res_Lighting!$B$2:$Y$366)*1000</f>
        <v>0.10920508254934765</v>
      </c>
      <c r="R318" s="4">
        <f>Res_Lighting!J317/SUM(Res_Lighting!$B$2:$Y$366)*1000</f>
        <v>0.13779577686051844</v>
      </c>
      <c r="S318" s="4">
        <f>Res_Lighting!K317/SUM(Res_Lighting!$B$2:$Y$366)*1000</f>
        <v>0.14487580783634399</v>
      </c>
      <c r="T318" s="4">
        <f>Res_Lighting!L317/SUM(Res_Lighting!$B$2:$Y$366)*1000</f>
        <v>0.13451928699239366</v>
      </c>
      <c r="U318" s="4">
        <f>Res_Lighting!M317/SUM(Res_Lighting!$B$2:$Y$366)*1000</f>
        <v>0.12817614716801906</v>
      </c>
      <c r="V318" s="4">
        <f>Res_Lighting!N317/SUM(Res_Lighting!$B$2:$Y$366)*1000</f>
        <v>0.12414081673696993</v>
      </c>
      <c r="W318" s="4">
        <f>Res_Lighting!O317/SUM(Res_Lighting!$B$2:$Y$366)*1000</f>
        <v>0.12168724657142481</v>
      </c>
      <c r="X318" s="4">
        <f>Res_Lighting!P317/SUM(Res_Lighting!$B$2:$Y$366)*1000</f>
        <v>0.12156238639021091</v>
      </c>
      <c r="Y318" s="4">
        <f>Res_Lighting!Q317/SUM(Res_Lighting!$B$2:$Y$366)*1000</f>
        <v>0.12591420787466379</v>
      </c>
      <c r="Z318" s="4">
        <f>Res_Lighting!R317/SUM(Res_Lighting!$B$2:$Y$366)*1000</f>
        <v>0.14170337864955676</v>
      </c>
      <c r="AA318" s="4">
        <f>Res_Lighting!S317/SUM(Res_Lighting!$B$2:$Y$366)*1000</f>
        <v>0.18950919683857953</v>
      </c>
      <c r="AB318" s="4">
        <f>Res_Lighting!T317/SUM(Res_Lighting!$B$2:$Y$366)*1000</f>
        <v>0.24883495577077136</v>
      </c>
      <c r="AC318" s="4">
        <f>Res_Lighting!U317/SUM(Res_Lighting!$B$2:$Y$366)*1000</f>
        <v>0.27400497899049486</v>
      </c>
      <c r="AD318" s="4">
        <f>Res_Lighting!V317/SUM(Res_Lighting!$B$2:$Y$366)*1000</f>
        <v>0.27613087489644511</v>
      </c>
      <c r="AE318" s="4">
        <f>Res_Lighting!W317/SUM(Res_Lighting!$B$2:$Y$366)*1000</f>
        <v>0.26571252419046848</v>
      </c>
      <c r="AF318" s="4">
        <f>Res_Lighting!X317/SUM(Res_Lighting!$B$2:$Y$366)*1000</f>
        <v>0.24211580749055217</v>
      </c>
      <c r="AG318" s="4">
        <f>Res_Lighting!Y317/SUM(Res_Lighting!$B$2:$Y$366)*1000</f>
        <v>0.18569665862036128</v>
      </c>
      <c r="AH318" s="8">
        <f t="shared" si="41"/>
        <v>3.4217799758413907</v>
      </c>
      <c r="AI318">
        <f t="shared" si="42"/>
        <v>11</v>
      </c>
      <c r="AJ318" t="str">
        <f t="shared" si="43"/>
        <v>No</v>
      </c>
      <c r="AK318" t="str">
        <f t="shared" si="37"/>
        <v>Off</v>
      </c>
      <c r="AL318" t="str">
        <f t="shared" si="38"/>
        <v>11Off</v>
      </c>
      <c r="AM318" s="9" t="str">
        <f t="shared" si="39"/>
        <v>W</v>
      </c>
      <c r="AN318" s="9">
        <f t="shared" si="40"/>
        <v>0.27400497899049486</v>
      </c>
    </row>
    <row r="319" spans="9:40" x14ac:dyDescent="0.25">
      <c r="I319" s="2">
        <f t="shared" si="44"/>
        <v>43052</v>
      </c>
      <c r="J319" s="4">
        <f>Res_Lighting!B318/SUM(Res_Lighting!$B$2:$Y$366)*1000</f>
        <v>0.11680003382921966</v>
      </c>
      <c r="K319" s="4">
        <f>Res_Lighting!C318/SUM(Res_Lighting!$B$2:$Y$366)*1000</f>
        <v>7.6002005300426265E-2</v>
      </c>
      <c r="L319" s="4">
        <f>Res_Lighting!D318/SUM(Res_Lighting!$B$2:$Y$366)*1000</f>
        <v>5.5977779426970214E-2</v>
      </c>
      <c r="M319" s="4">
        <f>Res_Lighting!E318/SUM(Res_Lighting!$B$2:$Y$366)*1000</f>
        <v>4.7468884950710215E-2</v>
      </c>
      <c r="N319" s="4">
        <f>Res_Lighting!F318/SUM(Res_Lighting!$B$2:$Y$366)*1000</f>
        <v>4.3899118372681518E-2</v>
      </c>
      <c r="O319" s="4">
        <f>Res_Lighting!G318/SUM(Res_Lighting!$B$2:$Y$366)*1000</f>
        <v>4.6804150089393384E-2</v>
      </c>
      <c r="P319" s="4">
        <f>Res_Lighting!H318/SUM(Res_Lighting!$B$2:$Y$366)*1000</f>
        <v>6.2676937603334162E-2</v>
      </c>
      <c r="Q319" s="4">
        <f>Res_Lighting!I318/SUM(Res_Lighting!$B$2:$Y$366)*1000</f>
        <v>0.10901970883606289</v>
      </c>
      <c r="R319" s="4">
        <f>Res_Lighting!J318/SUM(Res_Lighting!$B$2:$Y$366)*1000</f>
        <v>0.1375618709448295</v>
      </c>
      <c r="S319" s="4">
        <f>Res_Lighting!K318/SUM(Res_Lighting!$B$2:$Y$366)*1000</f>
        <v>0.14462988369218507</v>
      </c>
      <c r="T319" s="4">
        <f>Res_Lighting!L318/SUM(Res_Lighting!$B$2:$Y$366)*1000</f>
        <v>0.13429094286081966</v>
      </c>
      <c r="U319" s="4">
        <f>Res_Lighting!M318/SUM(Res_Lighting!$B$2:$Y$366)*1000</f>
        <v>0.12795857040510294</v>
      </c>
      <c r="V319" s="4">
        <f>Res_Lighting!N318/SUM(Res_Lighting!$B$2:$Y$366)*1000</f>
        <v>0.12393008987672199</v>
      </c>
      <c r="W319" s="4">
        <f>Res_Lighting!O318/SUM(Res_Lighting!$B$2:$Y$366)*1000</f>
        <v>0.12148068460352231</v>
      </c>
      <c r="X319" s="4">
        <f>Res_Lighting!P318/SUM(Res_Lighting!$B$2:$Y$366)*1000</f>
        <v>0.12135603637027728</v>
      </c>
      <c r="Y319" s="4">
        <f>Res_Lighting!Q318/SUM(Res_Lighting!$B$2:$Y$366)*1000</f>
        <v>0.1257004707140468</v>
      </c>
      <c r="Z319" s="4">
        <f>Res_Lighting!R318/SUM(Res_Lighting!$B$2:$Y$366)*1000</f>
        <v>0.14146283964833026</v>
      </c>
      <c r="AA319" s="4">
        <f>Res_Lighting!S318/SUM(Res_Lighting!$B$2:$Y$366)*1000</f>
        <v>0.18918750829900344</v>
      </c>
      <c r="AB319" s="4">
        <f>Res_Lighting!T318/SUM(Res_Lighting!$B$2:$Y$366)*1000</f>
        <v>0.24841256279537627</v>
      </c>
      <c r="AC319" s="4">
        <f>Res_Lighting!U318/SUM(Res_Lighting!$B$2:$Y$366)*1000</f>
        <v>0.27353986034190958</v>
      </c>
      <c r="AD319" s="4">
        <f>Res_Lighting!V318/SUM(Res_Lighting!$B$2:$Y$366)*1000</f>
        <v>0.27566214757682594</v>
      </c>
      <c r="AE319" s="4">
        <f>Res_Lighting!W318/SUM(Res_Lighting!$B$2:$Y$366)*1000</f>
        <v>0.26526148183854115</v>
      </c>
      <c r="AF319" s="4">
        <f>Res_Lighting!X318/SUM(Res_Lighting!$B$2:$Y$366)*1000</f>
        <v>0.2417048201515776</v>
      </c>
      <c r="AG319" s="4">
        <f>Res_Lighting!Y318/SUM(Res_Lighting!$B$2:$Y$366)*1000</f>
        <v>0.18538144179757768</v>
      </c>
      <c r="AH319" s="8">
        <f t="shared" si="41"/>
        <v>3.4161698303254457</v>
      </c>
      <c r="AI319">
        <f t="shared" si="42"/>
        <v>11</v>
      </c>
      <c r="AJ319" t="str">
        <f t="shared" si="43"/>
        <v>No</v>
      </c>
      <c r="AK319" t="str">
        <f t="shared" si="37"/>
        <v>On</v>
      </c>
      <c r="AL319" t="str">
        <f t="shared" si="38"/>
        <v>11On</v>
      </c>
      <c r="AM319" s="9" t="str">
        <f t="shared" si="39"/>
        <v>W</v>
      </c>
      <c r="AN319" s="9">
        <f t="shared" si="40"/>
        <v>0.27353986034190958</v>
      </c>
    </row>
    <row r="320" spans="9:40" x14ac:dyDescent="0.25">
      <c r="I320" s="2">
        <f t="shared" si="44"/>
        <v>43053</v>
      </c>
      <c r="J320" s="4">
        <f>Res_Lighting!B319/SUM(Res_Lighting!$B$2:$Y$366)*1000</f>
        <v>0.11660176781927521</v>
      </c>
      <c r="K320" s="4">
        <f>Res_Lighting!C319/SUM(Res_Lighting!$B$2:$Y$366)*1000</f>
        <v>7.6002005300426265E-2</v>
      </c>
      <c r="L320" s="4">
        <f>Res_Lighting!D319/SUM(Res_Lighting!$B$2:$Y$366)*1000</f>
        <v>5.5977779426970214E-2</v>
      </c>
      <c r="M320" s="4">
        <f>Res_Lighting!E319/SUM(Res_Lighting!$B$2:$Y$366)*1000</f>
        <v>4.7468884950710215E-2</v>
      </c>
      <c r="N320" s="4">
        <f>Res_Lighting!F319/SUM(Res_Lighting!$B$2:$Y$366)*1000</f>
        <v>4.3899118372681518E-2</v>
      </c>
      <c r="O320" s="4">
        <f>Res_Lighting!G319/SUM(Res_Lighting!$B$2:$Y$366)*1000</f>
        <v>4.6804150089393384E-2</v>
      </c>
      <c r="P320" s="4">
        <f>Res_Lighting!H319/SUM(Res_Lighting!$B$2:$Y$366)*1000</f>
        <v>6.2676937603334162E-2</v>
      </c>
      <c r="Q320" s="4">
        <f>Res_Lighting!I319/SUM(Res_Lighting!$B$2:$Y$366)*1000</f>
        <v>0.10901970883606289</v>
      </c>
      <c r="R320" s="4">
        <f>Res_Lighting!J319/SUM(Res_Lighting!$B$2:$Y$366)*1000</f>
        <v>0.1375618709448295</v>
      </c>
      <c r="S320" s="4">
        <f>Res_Lighting!K319/SUM(Res_Lighting!$B$2:$Y$366)*1000</f>
        <v>0.14462988369218507</v>
      </c>
      <c r="T320" s="4">
        <f>Res_Lighting!L319/SUM(Res_Lighting!$B$2:$Y$366)*1000</f>
        <v>0.13429094286081966</v>
      </c>
      <c r="U320" s="4">
        <f>Res_Lighting!M319/SUM(Res_Lighting!$B$2:$Y$366)*1000</f>
        <v>0.12795857040510294</v>
      </c>
      <c r="V320" s="4">
        <f>Res_Lighting!N319/SUM(Res_Lighting!$B$2:$Y$366)*1000</f>
        <v>0.12393008987672199</v>
      </c>
      <c r="W320" s="4">
        <f>Res_Lighting!O319/SUM(Res_Lighting!$B$2:$Y$366)*1000</f>
        <v>0.12148068460352231</v>
      </c>
      <c r="X320" s="4">
        <f>Res_Lighting!P319/SUM(Res_Lighting!$B$2:$Y$366)*1000</f>
        <v>0.12135603637027728</v>
      </c>
      <c r="Y320" s="4">
        <f>Res_Lighting!Q319/SUM(Res_Lighting!$B$2:$Y$366)*1000</f>
        <v>0.1257004707140468</v>
      </c>
      <c r="Z320" s="4">
        <f>Res_Lighting!R319/SUM(Res_Lighting!$B$2:$Y$366)*1000</f>
        <v>0.14146283964833026</v>
      </c>
      <c r="AA320" s="4">
        <f>Res_Lighting!S319/SUM(Res_Lighting!$B$2:$Y$366)*1000</f>
        <v>0.18918750829900344</v>
      </c>
      <c r="AB320" s="4">
        <f>Res_Lighting!T319/SUM(Res_Lighting!$B$2:$Y$366)*1000</f>
        <v>0.24841256279537627</v>
      </c>
      <c r="AC320" s="4">
        <f>Res_Lighting!U319/SUM(Res_Lighting!$B$2:$Y$366)*1000</f>
        <v>0.27353986034190958</v>
      </c>
      <c r="AD320" s="4">
        <f>Res_Lighting!V319/SUM(Res_Lighting!$B$2:$Y$366)*1000</f>
        <v>0.27566214757682594</v>
      </c>
      <c r="AE320" s="4">
        <f>Res_Lighting!W319/SUM(Res_Lighting!$B$2:$Y$366)*1000</f>
        <v>0.26526148183854115</v>
      </c>
      <c r="AF320" s="4">
        <f>Res_Lighting!X319/SUM(Res_Lighting!$B$2:$Y$366)*1000</f>
        <v>0.2417048201515776</v>
      </c>
      <c r="AG320" s="4">
        <f>Res_Lighting!Y319/SUM(Res_Lighting!$B$2:$Y$366)*1000</f>
        <v>0.18538144179757768</v>
      </c>
      <c r="AH320" s="8">
        <f t="shared" si="41"/>
        <v>3.4159715643155013</v>
      </c>
      <c r="AI320">
        <f t="shared" si="42"/>
        <v>11</v>
      </c>
      <c r="AJ320" t="str">
        <f t="shared" si="43"/>
        <v>No</v>
      </c>
      <c r="AK320" t="str">
        <f t="shared" si="37"/>
        <v>On</v>
      </c>
      <c r="AL320" t="str">
        <f t="shared" si="38"/>
        <v>11On</v>
      </c>
      <c r="AM320" s="9" t="str">
        <f t="shared" si="39"/>
        <v>W</v>
      </c>
      <c r="AN320" s="9">
        <f t="shared" si="40"/>
        <v>0.27353986034190958</v>
      </c>
    </row>
    <row r="321" spans="9:40" x14ac:dyDescent="0.25">
      <c r="I321" s="2">
        <f t="shared" si="44"/>
        <v>43054</v>
      </c>
      <c r="J321" s="4">
        <f>Res_Lighting!B320/SUM(Res_Lighting!$B$2:$Y$366)*1000</f>
        <v>0.11660176781927521</v>
      </c>
      <c r="K321" s="4">
        <f>Res_Lighting!C320/SUM(Res_Lighting!$B$2:$Y$366)*1000</f>
        <v>7.6002005300426265E-2</v>
      </c>
      <c r="L321" s="4">
        <f>Res_Lighting!D320/SUM(Res_Lighting!$B$2:$Y$366)*1000</f>
        <v>5.5977779426970214E-2</v>
      </c>
      <c r="M321" s="4">
        <f>Res_Lighting!E320/SUM(Res_Lighting!$B$2:$Y$366)*1000</f>
        <v>4.7468884950710215E-2</v>
      </c>
      <c r="N321" s="4">
        <f>Res_Lighting!F320/SUM(Res_Lighting!$B$2:$Y$366)*1000</f>
        <v>4.3899118372681518E-2</v>
      </c>
      <c r="O321" s="4">
        <f>Res_Lighting!G320/SUM(Res_Lighting!$B$2:$Y$366)*1000</f>
        <v>4.6804150089393384E-2</v>
      </c>
      <c r="P321" s="4">
        <f>Res_Lighting!H320/SUM(Res_Lighting!$B$2:$Y$366)*1000</f>
        <v>6.2676937603334162E-2</v>
      </c>
      <c r="Q321" s="4">
        <f>Res_Lighting!I320/SUM(Res_Lighting!$B$2:$Y$366)*1000</f>
        <v>0.10901970883606289</v>
      </c>
      <c r="R321" s="4">
        <f>Res_Lighting!J320/SUM(Res_Lighting!$B$2:$Y$366)*1000</f>
        <v>0.1375618709448295</v>
      </c>
      <c r="S321" s="4">
        <f>Res_Lighting!K320/SUM(Res_Lighting!$B$2:$Y$366)*1000</f>
        <v>0.14462988369218507</v>
      </c>
      <c r="T321" s="4">
        <f>Res_Lighting!L320/SUM(Res_Lighting!$B$2:$Y$366)*1000</f>
        <v>0.13429094286081966</v>
      </c>
      <c r="U321" s="4">
        <f>Res_Lighting!M320/SUM(Res_Lighting!$B$2:$Y$366)*1000</f>
        <v>0.12795857040510294</v>
      </c>
      <c r="V321" s="4">
        <f>Res_Lighting!N320/SUM(Res_Lighting!$B$2:$Y$366)*1000</f>
        <v>0.12393008987672199</v>
      </c>
      <c r="W321" s="4">
        <f>Res_Lighting!O320/SUM(Res_Lighting!$B$2:$Y$366)*1000</f>
        <v>0.12148068460352231</v>
      </c>
      <c r="X321" s="4">
        <f>Res_Lighting!P320/SUM(Res_Lighting!$B$2:$Y$366)*1000</f>
        <v>0.12135603637027728</v>
      </c>
      <c r="Y321" s="4">
        <f>Res_Lighting!Q320/SUM(Res_Lighting!$B$2:$Y$366)*1000</f>
        <v>0.1257004707140468</v>
      </c>
      <c r="Z321" s="4">
        <f>Res_Lighting!R320/SUM(Res_Lighting!$B$2:$Y$366)*1000</f>
        <v>0.14146283964833026</v>
      </c>
      <c r="AA321" s="4">
        <f>Res_Lighting!S320/SUM(Res_Lighting!$B$2:$Y$366)*1000</f>
        <v>0.18918750829900344</v>
      </c>
      <c r="AB321" s="4">
        <f>Res_Lighting!T320/SUM(Res_Lighting!$B$2:$Y$366)*1000</f>
        <v>0.24841256279537627</v>
      </c>
      <c r="AC321" s="4">
        <f>Res_Lighting!U320/SUM(Res_Lighting!$B$2:$Y$366)*1000</f>
        <v>0.27353986034190958</v>
      </c>
      <c r="AD321" s="4">
        <f>Res_Lighting!V320/SUM(Res_Lighting!$B$2:$Y$366)*1000</f>
        <v>0.27566214757682594</v>
      </c>
      <c r="AE321" s="4">
        <f>Res_Lighting!W320/SUM(Res_Lighting!$B$2:$Y$366)*1000</f>
        <v>0.26526148183854115</v>
      </c>
      <c r="AF321" s="4">
        <f>Res_Lighting!X320/SUM(Res_Lighting!$B$2:$Y$366)*1000</f>
        <v>0.2417048201515776</v>
      </c>
      <c r="AG321" s="4">
        <f>Res_Lighting!Y320/SUM(Res_Lighting!$B$2:$Y$366)*1000</f>
        <v>0.18538144179757768</v>
      </c>
      <c r="AH321" s="8">
        <f t="shared" si="41"/>
        <v>3.4159715643155013</v>
      </c>
      <c r="AI321">
        <f t="shared" si="42"/>
        <v>11</v>
      </c>
      <c r="AJ321" t="str">
        <f t="shared" si="43"/>
        <v>No</v>
      </c>
      <c r="AK321" t="str">
        <f t="shared" si="37"/>
        <v>On</v>
      </c>
      <c r="AL321" t="str">
        <f t="shared" si="38"/>
        <v>11On</v>
      </c>
      <c r="AM321" s="9" t="str">
        <f t="shared" si="39"/>
        <v>W</v>
      </c>
      <c r="AN321" s="9">
        <f t="shared" si="40"/>
        <v>0.27353986034190958</v>
      </c>
    </row>
    <row r="322" spans="9:40" x14ac:dyDescent="0.25">
      <c r="I322" s="2">
        <f t="shared" si="44"/>
        <v>43055</v>
      </c>
      <c r="J322" s="4">
        <f>Res_Lighting!B321/SUM(Res_Lighting!$B$2:$Y$366)*1000</f>
        <v>0.11660176781927521</v>
      </c>
      <c r="K322" s="4">
        <f>Res_Lighting!C321/SUM(Res_Lighting!$B$2:$Y$366)*1000</f>
        <v>7.6002005300426265E-2</v>
      </c>
      <c r="L322" s="4">
        <f>Res_Lighting!D321/SUM(Res_Lighting!$B$2:$Y$366)*1000</f>
        <v>5.5977779426970214E-2</v>
      </c>
      <c r="M322" s="4">
        <f>Res_Lighting!E321/SUM(Res_Lighting!$B$2:$Y$366)*1000</f>
        <v>4.7468884950710215E-2</v>
      </c>
      <c r="N322" s="4">
        <f>Res_Lighting!F321/SUM(Res_Lighting!$B$2:$Y$366)*1000</f>
        <v>4.3899118372681518E-2</v>
      </c>
      <c r="O322" s="4">
        <f>Res_Lighting!G321/SUM(Res_Lighting!$B$2:$Y$366)*1000</f>
        <v>4.6804150089393384E-2</v>
      </c>
      <c r="P322" s="4">
        <f>Res_Lighting!H321/SUM(Res_Lighting!$B$2:$Y$366)*1000</f>
        <v>6.2676937603334162E-2</v>
      </c>
      <c r="Q322" s="4">
        <f>Res_Lighting!I321/SUM(Res_Lighting!$B$2:$Y$366)*1000</f>
        <v>0.10901970883606289</v>
      </c>
      <c r="R322" s="4">
        <f>Res_Lighting!J321/SUM(Res_Lighting!$B$2:$Y$366)*1000</f>
        <v>0.1375618709448295</v>
      </c>
      <c r="S322" s="4">
        <f>Res_Lighting!K321/SUM(Res_Lighting!$B$2:$Y$366)*1000</f>
        <v>0.14462988369218507</v>
      </c>
      <c r="T322" s="4">
        <f>Res_Lighting!L321/SUM(Res_Lighting!$B$2:$Y$366)*1000</f>
        <v>0.13429094286081966</v>
      </c>
      <c r="U322" s="4">
        <f>Res_Lighting!M321/SUM(Res_Lighting!$B$2:$Y$366)*1000</f>
        <v>0.12795857040510294</v>
      </c>
      <c r="V322" s="4">
        <f>Res_Lighting!N321/SUM(Res_Lighting!$B$2:$Y$366)*1000</f>
        <v>0.12393008987672199</v>
      </c>
      <c r="W322" s="4">
        <f>Res_Lighting!O321/SUM(Res_Lighting!$B$2:$Y$366)*1000</f>
        <v>0.12148068460352231</v>
      </c>
      <c r="X322" s="4">
        <f>Res_Lighting!P321/SUM(Res_Lighting!$B$2:$Y$366)*1000</f>
        <v>0.12135603637027728</v>
      </c>
      <c r="Y322" s="4">
        <f>Res_Lighting!Q321/SUM(Res_Lighting!$B$2:$Y$366)*1000</f>
        <v>0.1257004707140468</v>
      </c>
      <c r="Z322" s="4">
        <f>Res_Lighting!R321/SUM(Res_Lighting!$B$2:$Y$366)*1000</f>
        <v>0.14146283964833026</v>
      </c>
      <c r="AA322" s="4">
        <f>Res_Lighting!S321/SUM(Res_Lighting!$B$2:$Y$366)*1000</f>
        <v>0.18918750829900344</v>
      </c>
      <c r="AB322" s="4">
        <f>Res_Lighting!T321/SUM(Res_Lighting!$B$2:$Y$366)*1000</f>
        <v>0.24841256279537627</v>
      </c>
      <c r="AC322" s="4">
        <f>Res_Lighting!U321/SUM(Res_Lighting!$B$2:$Y$366)*1000</f>
        <v>0.27353986034190958</v>
      </c>
      <c r="AD322" s="4">
        <f>Res_Lighting!V321/SUM(Res_Lighting!$B$2:$Y$366)*1000</f>
        <v>0.27566214757682594</v>
      </c>
      <c r="AE322" s="4">
        <f>Res_Lighting!W321/SUM(Res_Lighting!$B$2:$Y$366)*1000</f>
        <v>0.26526148183854115</v>
      </c>
      <c r="AF322" s="4">
        <f>Res_Lighting!X321/SUM(Res_Lighting!$B$2:$Y$366)*1000</f>
        <v>0.2417048201515776</v>
      </c>
      <c r="AG322" s="4">
        <f>Res_Lighting!Y321/SUM(Res_Lighting!$B$2:$Y$366)*1000</f>
        <v>0.18538144179757768</v>
      </c>
      <c r="AH322" s="8">
        <f t="shared" si="41"/>
        <v>3.4159715643155013</v>
      </c>
      <c r="AI322">
        <f t="shared" si="42"/>
        <v>11</v>
      </c>
      <c r="AJ322" t="str">
        <f t="shared" si="43"/>
        <v>No</v>
      </c>
      <c r="AK322" t="str">
        <f t="shared" si="37"/>
        <v>On</v>
      </c>
      <c r="AL322" t="str">
        <f t="shared" si="38"/>
        <v>11On</v>
      </c>
      <c r="AM322" s="9" t="str">
        <f t="shared" si="39"/>
        <v>W</v>
      </c>
      <c r="AN322" s="9">
        <f t="shared" si="40"/>
        <v>0.27353986034190958</v>
      </c>
    </row>
    <row r="323" spans="9:40" x14ac:dyDescent="0.25">
      <c r="I323" s="2">
        <f t="shared" si="44"/>
        <v>43056</v>
      </c>
      <c r="J323" s="4">
        <f>Res_Lighting!B322/SUM(Res_Lighting!$B$2:$Y$366)*1000</f>
        <v>0.11660176781927521</v>
      </c>
      <c r="K323" s="4">
        <f>Res_Lighting!C322/SUM(Res_Lighting!$B$2:$Y$366)*1000</f>
        <v>7.6002005300426265E-2</v>
      </c>
      <c r="L323" s="4">
        <f>Res_Lighting!D322/SUM(Res_Lighting!$B$2:$Y$366)*1000</f>
        <v>5.5977779426970214E-2</v>
      </c>
      <c r="M323" s="4">
        <f>Res_Lighting!E322/SUM(Res_Lighting!$B$2:$Y$366)*1000</f>
        <v>4.7468884950710215E-2</v>
      </c>
      <c r="N323" s="4">
        <f>Res_Lighting!F322/SUM(Res_Lighting!$B$2:$Y$366)*1000</f>
        <v>4.3899118372681518E-2</v>
      </c>
      <c r="O323" s="4">
        <f>Res_Lighting!G322/SUM(Res_Lighting!$B$2:$Y$366)*1000</f>
        <v>4.6804150089393384E-2</v>
      </c>
      <c r="P323" s="4">
        <f>Res_Lighting!H322/SUM(Res_Lighting!$B$2:$Y$366)*1000</f>
        <v>6.2676937603334162E-2</v>
      </c>
      <c r="Q323" s="4">
        <f>Res_Lighting!I322/SUM(Res_Lighting!$B$2:$Y$366)*1000</f>
        <v>0.10901970883606289</v>
      </c>
      <c r="R323" s="4">
        <f>Res_Lighting!J322/SUM(Res_Lighting!$B$2:$Y$366)*1000</f>
        <v>0.1375618709448295</v>
      </c>
      <c r="S323" s="4">
        <f>Res_Lighting!K322/SUM(Res_Lighting!$B$2:$Y$366)*1000</f>
        <v>0.14462988369218507</v>
      </c>
      <c r="T323" s="4">
        <f>Res_Lighting!L322/SUM(Res_Lighting!$B$2:$Y$366)*1000</f>
        <v>0.13429094286081966</v>
      </c>
      <c r="U323" s="4">
        <f>Res_Lighting!M322/SUM(Res_Lighting!$B$2:$Y$366)*1000</f>
        <v>0.12795857040510294</v>
      </c>
      <c r="V323" s="4">
        <f>Res_Lighting!N322/SUM(Res_Lighting!$B$2:$Y$366)*1000</f>
        <v>0.12393008987672199</v>
      </c>
      <c r="W323" s="4">
        <f>Res_Lighting!O322/SUM(Res_Lighting!$B$2:$Y$366)*1000</f>
        <v>0.12148068460352231</v>
      </c>
      <c r="X323" s="4">
        <f>Res_Lighting!P322/SUM(Res_Lighting!$B$2:$Y$366)*1000</f>
        <v>0.12135603637027728</v>
      </c>
      <c r="Y323" s="4">
        <f>Res_Lighting!Q322/SUM(Res_Lighting!$B$2:$Y$366)*1000</f>
        <v>0.1257004707140468</v>
      </c>
      <c r="Z323" s="4">
        <f>Res_Lighting!R322/SUM(Res_Lighting!$B$2:$Y$366)*1000</f>
        <v>0.14146283964833026</v>
      </c>
      <c r="AA323" s="4">
        <f>Res_Lighting!S322/SUM(Res_Lighting!$B$2:$Y$366)*1000</f>
        <v>0.18918750829900344</v>
      </c>
      <c r="AB323" s="4">
        <f>Res_Lighting!T322/SUM(Res_Lighting!$B$2:$Y$366)*1000</f>
        <v>0.24841256279537627</v>
      </c>
      <c r="AC323" s="4">
        <f>Res_Lighting!U322/SUM(Res_Lighting!$B$2:$Y$366)*1000</f>
        <v>0.27353986034190958</v>
      </c>
      <c r="AD323" s="4">
        <f>Res_Lighting!V322/SUM(Res_Lighting!$B$2:$Y$366)*1000</f>
        <v>0.27566214757682594</v>
      </c>
      <c r="AE323" s="4">
        <f>Res_Lighting!W322/SUM(Res_Lighting!$B$2:$Y$366)*1000</f>
        <v>0.26526148183854115</v>
      </c>
      <c r="AF323" s="4">
        <f>Res_Lighting!X322/SUM(Res_Lighting!$B$2:$Y$366)*1000</f>
        <v>0.2417048201515776</v>
      </c>
      <c r="AG323" s="4">
        <f>Res_Lighting!Y322/SUM(Res_Lighting!$B$2:$Y$366)*1000</f>
        <v>0.18538144179757768</v>
      </c>
      <c r="AH323" s="8">
        <f t="shared" si="41"/>
        <v>3.4159715643155013</v>
      </c>
      <c r="AI323">
        <f t="shared" si="42"/>
        <v>11</v>
      </c>
      <c r="AJ323" t="str">
        <f t="shared" si="43"/>
        <v>No</v>
      </c>
      <c r="AK323" t="str">
        <f t="shared" ref="AK323:AK367" si="45">IF(OR(WEEKDAY(I323)=1,WEEKDAY(I323)=7,AJ323="Yes"),"Off","On")</f>
        <v>On</v>
      </c>
      <c r="AL323" t="str">
        <f t="shared" ref="AL323:AL367" si="46">AI323&amp;AK323</f>
        <v>11On</v>
      </c>
      <c r="AM323" s="9" t="str">
        <f t="shared" ref="AM323:AM367" si="47">IF(AND(AI323&gt;4,AI323&lt;10),"S","W")</f>
        <v>W</v>
      </c>
      <c r="AN323" s="9">
        <f t="shared" ref="AN323:AN367" si="48">IF(AM323="W",MAX(R323:S323,Y323:AC323),MAX(Y323:AC323))</f>
        <v>0.27353986034190958</v>
      </c>
    </row>
    <row r="324" spans="9:40" x14ac:dyDescent="0.25">
      <c r="I324" s="2">
        <f t="shared" si="44"/>
        <v>43057</v>
      </c>
      <c r="J324" s="4">
        <f>Res_Lighting!B323/SUM(Res_Lighting!$B$2:$Y$366)*1000</f>
        <v>0.11660176781927521</v>
      </c>
      <c r="K324" s="4">
        <f>Res_Lighting!C323/SUM(Res_Lighting!$B$2:$Y$366)*1000</f>
        <v>7.613123674022787E-2</v>
      </c>
      <c r="L324" s="4">
        <f>Res_Lighting!D323/SUM(Res_Lighting!$B$2:$Y$366)*1000</f>
        <v>5.6072962297522663E-2</v>
      </c>
      <c r="M324" s="4">
        <f>Res_Lighting!E323/SUM(Res_Lighting!$B$2:$Y$366)*1000</f>
        <v>4.7549599562432709E-2</v>
      </c>
      <c r="N324" s="4">
        <f>Res_Lighting!F323/SUM(Res_Lighting!$B$2:$Y$366)*1000</f>
        <v>4.3973763064632652E-2</v>
      </c>
      <c r="O324" s="4">
        <f>Res_Lighting!G323/SUM(Res_Lighting!$B$2:$Y$366)*1000</f>
        <v>4.6883734406686493E-2</v>
      </c>
      <c r="P324" s="4">
        <f>Res_Lighting!H323/SUM(Res_Lighting!$B$2:$Y$366)*1000</f>
        <v>6.2783511513546317E-2</v>
      </c>
      <c r="Q324" s="4">
        <f>Res_Lighting!I323/SUM(Res_Lighting!$B$2:$Y$366)*1000</f>
        <v>0.10920508254934765</v>
      </c>
      <c r="R324" s="4">
        <f>Res_Lighting!J323/SUM(Res_Lighting!$B$2:$Y$366)*1000</f>
        <v>0.13779577686051844</v>
      </c>
      <c r="S324" s="4">
        <f>Res_Lighting!K323/SUM(Res_Lighting!$B$2:$Y$366)*1000</f>
        <v>0.14487580783634399</v>
      </c>
      <c r="T324" s="4">
        <f>Res_Lighting!L323/SUM(Res_Lighting!$B$2:$Y$366)*1000</f>
        <v>0.13451928699239366</v>
      </c>
      <c r="U324" s="4">
        <f>Res_Lighting!M323/SUM(Res_Lighting!$B$2:$Y$366)*1000</f>
        <v>0.12817614716801906</v>
      </c>
      <c r="V324" s="4">
        <f>Res_Lighting!N323/SUM(Res_Lighting!$B$2:$Y$366)*1000</f>
        <v>0.12414081673696993</v>
      </c>
      <c r="W324" s="4">
        <f>Res_Lighting!O323/SUM(Res_Lighting!$B$2:$Y$366)*1000</f>
        <v>0.12168724657142481</v>
      </c>
      <c r="X324" s="4">
        <f>Res_Lighting!P323/SUM(Res_Lighting!$B$2:$Y$366)*1000</f>
        <v>0.12156238639021091</v>
      </c>
      <c r="Y324" s="4">
        <f>Res_Lighting!Q323/SUM(Res_Lighting!$B$2:$Y$366)*1000</f>
        <v>0.12591420787466379</v>
      </c>
      <c r="Z324" s="4">
        <f>Res_Lighting!R323/SUM(Res_Lighting!$B$2:$Y$366)*1000</f>
        <v>0.14170337864955676</v>
      </c>
      <c r="AA324" s="4">
        <f>Res_Lighting!S323/SUM(Res_Lighting!$B$2:$Y$366)*1000</f>
        <v>0.18950919683857953</v>
      </c>
      <c r="AB324" s="4">
        <f>Res_Lighting!T323/SUM(Res_Lighting!$B$2:$Y$366)*1000</f>
        <v>0.24883495577077136</v>
      </c>
      <c r="AC324" s="4">
        <f>Res_Lighting!U323/SUM(Res_Lighting!$B$2:$Y$366)*1000</f>
        <v>0.27400497899049486</v>
      </c>
      <c r="AD324" s="4">
        <f>Res_Lighting!V323/SUM(Res_Lighting!$B$2:$Y$366)*1000</f>
        <v>0.27613087489644511</v>
      </c>
      <c r="AE324" s="4">
        <f>Res_Lighting!W323/SUM(Res_Lighting!$B$2:$Y$366)*1000</f>
        <v>0.26571252419046848</v>
      </c>
      <c r="AF324" s="4">
        <f>Res_Lighting!X323/SUM(Res_Lighting!$B$2:$Y$366)*1000</f>
        <v>0.24211580749055217</v>
      </c>
      <c r="AG324" s="4">
        <f>Res_Lighting!Y323/SUM(Res_Lighting!$B$2:$Y$366)*1000</f>
        <v>0.18569665862036128</v>
      </c>
      <c r="AH324" s="8">
        <f t="shared" ref="AH324:AH367" si="49">SUM(J324:AG324)</f>
        <v>3.4215817098314463</v>
      </c>
      <c r="AI324">
        <f t="shared" ref="AI324:AI367" si="50">MONTH(I324)</f>
        <v>11</v>
      </c>
      <c r="AJ324" t="str">
        <f t="shared" ref="AJ324:AJ367" si="51">IF(OR(I324=DATE(2017,1,2),I324=DATE(2017,2,20),I324=DATE(2017,5,29),I324=DATE(2017,7,4),I324=DATE(2017,7,24),I324=DATE(2017,9,4),I324=DATE(2015,11,23),I324=DATE(2017,12,25)),"Yes","No")</f>
        <v>No</v>
      </c>
      <c r="AK324" t="str">
        <f t="shared" si="45"/>
        <v>Off</v>
      </c>
      <c r="AL324" t="str">
        <f t="shared" si="46"/>
        <v>11Off</v>
      </c>
      <c r="AM324" s="9" t="str">
        <f t="shared" si="47"/>
        <v>W</v>
      </c>
      <c r="AN324" s="9">
        <f t="shared" si="48"/>
        <v>0.27400497899049486</v>
      </c>
    </row>
    <row r="325" spans="9:40" x14ac:dyDescent="0.25">
      <c r="I325" s="2">
        <f t="shared" ref="I325:I367" si="52">I324+1</f>
        <v>43058</v>
      </c>
      <c r="J325" s="4">
        <f>Res_Lighting!B324/SUM(Res_Lighting!$B$2:$Y$366)*1000</f>
        <v>0.11680003382921966</v>
      </c>
      <c r="K325" s="4">
        <f>Res_Lighting!C324/SUM(Res_Lighting!$B$2:$Y$366)*1000</f>
        <v>7.613123674022787E-2</v>
      </c>
      <c r="L325" s="4">
        <f>Res_Lighting!D324/SUM(Res_Lighting!$B$2:$Y$366)*1000</f>
        <v>5.6072962297522663E-2</v>
      </c>
      <c r="M325" s="4">
        <f>Res_Lighting!E324/SUM(Res_Lighting!$B$2:$Y$366)*1000</f>
        <v>4.7549599562432709E-2</v>
      </c>
      <c r="N325" s="4">
        <f>Res_Lighting!F324/SUM(Res_Lighting!$B$2:$Y$366)*1000</f>
        <v>4.3973763064632652E-2</v>
      </c>
      <c r="O325" s="4">
        <f>Res_Lighting!G324/SUM(Res_Lighting!$B$2:$Y$366)*1000</f>
        <v>4.6883734406686493E-2</v>
      </c>
      <c r="P325" s="4">
        <f>Res_Lighting!H324/SUM(Res_Lighting!$B$2:$Y$366)*1000</f>
        <v>6.2783511513546317E-2</v>
      </c>
      <c r="Q325" s="4">
        <f>Res_Lighting!I324/SUM(Res_Lighting!$B$2:$Y$366)*1000</f>
        <v>0.10920508254934765</v>
      </c>
      <c r="R325" s="4">
        <f>Res_Lighting!J324/SUM(Res_Lighting!$B$2:$Y$366)*1000</f>
        <v>0.13779577686051844</v>
      </c>
      <c r="S325" s="4">
        <f>Res_Lighting!K324/SUM(Res_Lighting!$B$2:$Y$366)*1000</f>
        <v>0.14487580783634399</v>
      </c>
      <c r="T325" s="4">
        <f>Res_Lighting!L324/SUM(Res_Lighting!$B$2:$Y$366)*1000</f>
        <v>0.13451928699239366</v>
      </c>
      <c r="U325" s="4">
        <f>Res_Lighting!M324/SUM(Res_Lighting!$B$2:$Y$366)*1000</f>
        <v>0.12817614716801906</v>
      </c>
      <c r="V325" s="4">
        <f>Res_Lighting!N324/SUM(Res_Lighting!$B$2:$Y$366)*1000</f>
        <v>0.12414081673696993</v>
      </c>
      <c r="W325" s="4">
        <f>Res_Lighting!O324/SUM(Res_Lighting!$B$2:$Y$366)*1000</f>
        <v>0.12168724657142481</v>
      </c>
      <c r="X325" s="4">
        <f>Res_Lighting!P324/SUM(Res_Lighting!$B$2:$Y$366)*1000</f>
        <v>0.12156238639021091</v>
      </c>
      <c r="Y325" s="4">
        <f>Res_Lighting!Q324/SUM(Res_Lighting!$B$2:$Y$366)*1000</f>
        <v>0.12591420787466379</v>
      </c>
      <c r="Z325" s="4">
        <f>Res_Lighting!R324/SUM(Res_Lighting!$B$2:$Y$366)*1000</f>
        <v>0.14170337864955676</v>
      </c>
      <c r="AA325" s="4">
        <f>Res_Lighting!S324/SUM(Res_Lighting!$B$2:$Y$366)*1000</f>
        <v>0.18950919683857953</v>
      </c>
      <c r="AB325" s="4">
        <f>Res_Lighting!T324/SUM(Res_Lighting!$B$2:$Y$366)*1000</f>
        <v>0.24883495577077136</v>
      </c>
      <c r="AC325" s="4">
        <f>Res_Lighting!U324/SUM(Res_Lighting!$B$2:$Y$366)*1000</f>
        <v>0.27400497899049486</v>
      </c>
      <c r="AD325" s="4">
        <f>Res_Lighting!V324/SUM(Res_Lighting!$B$2:$Y$366)*1000</f>
        <v>0.27613087489644511</v>
      </c>
      <c r="AE325" s="4">
        <f>Res_Lighting!W324/SUM(Res_Lighting!$B$2:$Y$366)*1000</f>
        <v>0.26571252419046848</v>
      </c>
      <c r="AF325" s="4">
        <f>Res_Lighting!X324/SUM(Res_Lighting!$B$2:$Y$366)*1000</f>
        <v>0.24211580749055217</v>
      </c>
      <c r="AG325" s="4">
        <f>Res_Lighting!Y324/SUM(Res_Lighting!$B$2:$Y$366)*1000</f>
        <v>0.18569665862036128</v>
      </c>
      <c r="AH325" s="8">
        <f t="shared" si="49"/>
        <v>3.4217799758413907</v>
      </c>
      <c r="AI325">
        <f t="shared" si="50"/>
        <v>11</v>
      </c>
      <c r="AJ325" t="str">
        <f t="shared" si="51"/>
        <v>No</v>
      </c>
      <c r="AK325" t="str">
        <f t="shared" si="45"/>
        <v>Off</v>
      </c>
      <c r="AL325" t="str">
        <f t="shared" si="46"/>
        <v>11Off</v>
      </c>
      <c r="AM325" s="9" t="str">
        <f t="shared" si="47"/>
        <v>W</v>
      </c>
      <c r="AN325" s="9">
        <f t="shared" si="48"/>
        <v>0.27400497899049486</v>
      </c>
    </row>
    <row r="326" spans="9:40" x14ac:dyDescent="0.25">
      <c r="I326" s="2">
        <f t="shared" si="52"/>
        <v>43059</v>
      </c>
      <c r="J326" s="4">
        <f>Res_Lighting!B325/SUM(Res_Lighting!$B$2:$Y$366)*1000</f>
        <v>0.11680003382921966</v>
      </c>
      <c r="K326" s="4">
        <f>Res_Lighting!C325/SUM(Res_Lighting!$B$2:$Y$366)*1000</f>
        <v>7.6002005300426265E-2</v>
      </c>
      <c r="L326" s="4">
        <f>Res_Lighting!D325/SUM(Res_Lighting!$B$2:$Y$366)*1000</f>
        <v>5.5977779426970214E-2</v>
      </c>
      <c r="M326" s="4">
        <f>Res_Lighting!E325/SUM(Res_Lighting!$B$2:$Y$366)*1000</f>
        <v>4.7468884950710215E-2</v>
      </c>
      <c r="N326" s="4">
        <f>Res_Lighting!F325/SUM(Res_Lighting!$B$2:$Y$366)*1000</f>
        <v>4.3899118372681518E-2</v>
      </c>
      <c r="O326" s="4">
        <f>Res_Lighting!G325/SUM(Res_Lighting!$B$2:$Y$366)*1000</f>
        <v>4.6804150089393384E-2</v>
      </c>
      <c r="P326" s="4">
        <f>Res_Lighting!H325/SUM(Res_Lighting!$B$2:$Y$366)*1000</f>
        <v>6.2676937603334162E-2</v>
      </c>
      <c r="Q326" s="4">
        <f>Res_Lighting!I325/SUM(Res_Lighting!$B$2:$Y$366)*1000</f>
        <v>0.10901970883606289</v>
      </c>
      <c r="R326" s="4">
        <f>Res_Lighting!J325/SUM(Res_Lighting!$B$2:$Y$366)*1000</f>
        <v>0.1375618709448295</v>
      </c>
      <c r="S326" s="4">
        <f>Res_Lighting!K325/SUM(Res_Lighting!$B$2:$Y$366)*1000</f>
        <v>0.14462988369218507</v>
      </c>
      <c r="T326" s="4">
        <f>Res_Lighting!L325/SUM(Res_Lighting!$B$2:$Y$366)*1000</f>
        <v>0.13429094286081966</v>
      </c>
      <c r="U326" s="4">
        <f>Res_Lighting!M325/SUM(Res_Lighting!$B$2:$Y$366)*1000</f>
        <v>0.12795857040510294</v>
      </c>
      <c r="V326" s="4">
        <f>Res_Lighting!N325/SUM(Res_Lighting!$B$2:$Y$366)*1000</f>
        <v>0.12393008987672199</v>
      </c>
      <c r="W326" s="4">
        <f>Res_Lighting!O325/SUM(Res_Lighting!$B$2:$Y$366)*1000</f>
        <v>0.12148068460352231</v>
      </c>
      <c r="X326" s="4">
        <f>Res_Lighting!P325/SUM(Res_Lighting!$B$2:$Y$366)*1000</f>
        <v>0.12135603637027728</v>
      </c>
      <c r="Y326" s="4">
        <f>Res_Lighting!Q325/SUM(Res_Lighting!$B$2:$Y$366)*1000</f>
        <v>0.1257004707140468</v>
      </c>
      <c r="Z326" s="4">
        <f>Res_Lighting!R325/SUM(Res_Lighting!$B$2:$Y$366)*1000</f>
        <v>0.14146283964833026</v>
      </c>
      <c r="AA326" s="4">
        <f>Res_Lighting!S325/SUM(Res_Lighting!$B$2:$Y$366)*1000</f>
        <v>0.18918750829900344</v>
      </c>
      <c r="AB326" s="4">
        <f>Res_Lighting!T325/SUM(Res_Lighting!$B$2:$Y$366)*1000</f>
        <v>0.24841256279537627</v>
      </c>
      <c r="AC326" s="4">
        <f>Res_Lighting!U325/SUM(Res_Lighting!$B$2:$Y$366)*1000</f>
        <v>0.27353986034190958</v>
      </c>
      <c r="AD326" s="4">
        <f>Res_Lighting!V325/SUM(Res_Lighting!$B$2:$Y$366)*1000</f>
        <v>0.27566214757682594</v>
      </c>
      <c r="AE326" s="4">
        <f>Res_Lighting!W325/SUM(Res_Lighting!$B$2:$Y$366)*1000</f>
        <v>0.26526148183854115</v>
      </c>
      <c r="AF326" s="4">
        <f>Res_Lighting!X325/SUM(Res_Lighting!$B$2:$Y$366)*1000</f>
        <v>0.2417048201515776</v>
      </c>
      <c r="AG326" s="4">
        <f>Res_Lighting!Y325/SUM(Res_Lighting!$B$2:$Y$366)*1000</f>
        <v>0.18538144179757768</v>
      </c>
      <c r="AH326" s="8">
        <f t="shared" si="49"/>
        <v>3.4161698303254457</v>
      </c>
      <c r="AI326">
        <f t="shared" si="50"/>
        <v>11</v>
      </c>
      <c r="AJ326" t="str">
        <f t="shared" si="51"/>
        <v>No</v>
      </c>
      <c r="AK326" t="str">
        <f t="shared" si="45"/>
        <v>On</v>
      </c>
      <c r="AL326" t="str">
        <f t="shared" si="46"/>
        <v>11On</v>
      </c>
      <c r="AM326" s="9" t="str">
        <f t="shared" si="47"/>
        <v>W</v>
      </c>
      <c r="AN326" s="9">
        <f t="shared" si="48"/>
        <v>0.27353986034190958</v>
      </c>
    </row>
    <row r="327" spans="9:40" x14ac:dyDescent="0.25">
      <c r="I327" s="2">
        <f t="shared" si="52"/>
        <v>43060</v>
      </c>
      <c r="J327" s="4">
        <f>Res_Lighting!B326/SUM(Res_Lighting!$B$2:$Y$366)*1000</f>
        <v>0.11660176781927521</v>
      </c>
      <c r="K327" s="4">
        <f>Res_Lighting!C326/SUM(Res_Lighting!$B$2:$Y$366)*1000</f>
        <v>7.6002005300426265E-2</v>
      </c>
      <c r="L327" s="4">
        <f>Res_Lighting!D326/SUM(Res_Lighting!$B$2:$Y$366)*1000</f>
        <v>5.5977779426970214E-2</v>
      </c>
      <c r="M327" s="4">
        <f>Res_Lighting!E326/SUM(Res_Lighting!$B$2:$Y$366)*1000</f>
        <v>4.7468884950710215E-2</v>
      </c>
      <c r="N327" s="4">
        <f>Res_Lighting!F326/SUM(Res_Lighting!$B$2:$Y$366)*1000</f>
        <v>4.3899118372681518E-2</v>
      </c>
      <c r="O327" s="4">
        <f>Res_Lighting!G326/SUM(Res_Lighting!$B$2:$Y$366)*1000</f>
        <v>4.6804150089393384E-2</v>
      </c>
      <c r="P327" s="4">
        <f>Res_Lighting!H326/SUM(Res_Lighting!$B$2:$Y$366)*1000</f>
        <v>6.2676937603334162E-2</v>
      </c>
      <c r="Q327" s="4">
        <f>Res_Lighting!I326/SUM(Res_Lighting!$B$2:$Y$366)*1000</f>
        <v>0.10901970883606289</v>
      </c>
      <c r="R327" s="4">
        <f>Res_Lighting!J326/SUM(Res_Lighting!$B$2:$Y$366)*1000</f>
        <v>0.1375618709448295</v>
      </c>
      <c r="S327" s="4">
        <f>Res_Lighting!K326/SUM(Res_Lighting!$B$2:$Y$366)*1000</f>
        <v>0.14462988369218507</v>
      </c>
      <c r="T327" s="4">
        <f>Res_Lighting!L326/SUM(Res_Lighting!$B$2:$Y$366)*1000</f>
        <v>0.13429094286081966</v>
      </c>
      <c r="U327" s="4">
        <f>Res_Lighting!M326/SUM(Res_Lighting!$B$2:$Y$366)*1000</f>
        <v>0.12795857040510294</v>
      </c>
      <c r="V327" s="4">
        <f>Res_Lighting!N326/SUM(Res_Lighting!$B$2:$Y$366)*1000</f>
        <v>0.12393008987672199</v>
      </c>
      <c r="W327" s="4">
        <f>Res_Lighting!O326/SUM(Res_Lighting!$B$2:$Y$366)*1000</f>
        <v>0.12148068460352231</v>
      </c>
      <c r="X327" s="4">
        <f>Res_Lighting!P326/SUM(Res_Lighting!$B$2:$Y$366)*1000</f>
        <v>0.12135603637027728</v>
      </c>
      <c r="Y327" s="4">
        <f>Res_Lighting!Q326/SUM(Res_Lighting!$B$2:$Y$366)*1000</f>
        <v>0.1257004707140468</v>
      </c>
      <c r="Z327" s="4">
        <f>Res_Lighting!R326/SUM(Res_Lighting!$B$2:$Y$366)*1000</f>
        <v>0.14146283964833026</v>
      </c>
      <c r="AA327" s="4">
        <f>Res_Lighting!S326/SUM(Res_Lighting!$B$2:$Y$366)*1000</f>
        <v>0.18918750829900344</v>
      </c>
      <c r="AB327" s="4">
        <f>Res_Lighting!T326/SUM(Res_Lighting!$B$2:$Y$366)*1000</f>
        <v>0.24841256279537627</v>
      </c>
      <c r="AC327" s="4">
        <f>Res_Lighting!U326/SUM(Res_Lighting!$B$2:$Y$366)*1000</f>
        <v>0.27353986034190958</v>
      </c>
      <c r="AD327" s="4">
        <f>Res_Lighting!V326/SUM(Res_Lighting!$B$2:$Y$366)*1000</f>
        <v>0.27566214757682594</v>
      </c>
      <c r="AE327" s="4">
        <f>Res_Lighting!W326/SUM(Res_Lighting!$B$2:$Y$366)*1000</f>
        <v>0.26526148183854115</v>
      </c>
      <c r="AF327" s="4">
        <f>Res_Lighting!X326/SUM(Res_Lighting!$B$2:$Y$366)*1000</f>
        <v>0.2417048201515776</v>
      </c>
      <c r="AG327" s="4">
        <f>Res_Lighting!Y326/SUM(Res_Lighting!$B$2:$Y$366)*1000</f>
        <v>0.18538144179757768</v>
      </c>
      <c r="AH327" s="8">
        <f t="shared" si="49"/>
        <v>3.4159715643155013</v>
      </c>
      <c r="AI327">
        <f t="shared" si="50"/>
        <v>11</v>
      </c>
      <c r="AJ327" t="str">
        <f t="shared" si="51"/>
        <v>No</v>
      </c>
      <c r="AK327" t="str">
        <f t="shared" si="45"/>
        <v>On</v>
      </c>
      <c r="AL327" t="str">
        <f t="shared" si="46"/>
        <v>11On</v>
      </c>
      <c r="AM327" s="9" t="str">
        <f t="shared" si="47"/>
        <v>W</v>
      </c>
      <c r="AN327" s="9">
        <f t="shared" si="48"/>
        <v>0.27353986034190958</v>
      </c>
    </row>
    <row r="328" spans="9:40" x14ac:dyDescent="0.25">
      <c r="I328" s="2">
        <f t="shared" si="52"/>
        <v>43061</v>
      </c>
      <c r="J328" s="4">
        <f>Res_Lighting!B327/SUM(Res_Lighting!$B$2:$Y$366)*1000</f>
        <v>0.11660176781927521</v>
      </c>
      <c r="K328" s="4">
        <f>Res_Lighting!C327/SUM(Res_Lighting!$B$2:$Y$366)*1000</f>
        <v>7.6002005300426265E-2</v>
      </c>
      <c r="L328" s="4">
        <f>Res_Lighting!D327/SUM(Res_Lighting!$B$2:$Y$366)*1000</f>
        <v>5.5977779426970214E-2</v>
      </c>
      <c r="M328" s="4">
        <f>Res_Lighting!E327/SUM(Res_Lighting!$B$2:$Y$366)*1000</f>
        <v>4.7468884950710215E-2</v>
      </c>
      <c r="N328" s="4">
        <f>Res_Lighting!F327/SUM(Res_Lighting!$B$2:$Y$366)*1000</f>
        <v>4.3899118372681518E-2</v>
      </c>
      <c r="O328" s="4">
        <f>Res_Lighting!G327/SUM(Res_Lighting!$B$2:$Y$366)*1000</f>
        <v>4.6804150089393384E-2</v>
      </c>
      <c r="P328" s="4">
        <f>Res_Lighting!H327/SUM(Res_Lighting!$B$2:$Y$366)*1000</f>
        <v>6.2676937603334162E-2</v>
      </c>
      <c r="Q328" s="4">
        <f>Res_Lighting!I327/SUM(Res_Lighting!$B$2:$Y$366)*1000</f>
        <v>0.10901970883606289</v>
      </c>
      <c r="R328" s="4">
        <f>Res_Lighting!J327/SUM(Res_Lighting!$B$2:$Y$366)*1000</f>
        <v>0.1375618709448295</v>
      </c>
      <c r="S328" s="4">
        <f>Res_Lighting!K327/SUM(Res_Lighting!$B$2:$Y$366)*1000</f>
        <v>0.14462988369218507</v>
      </c>
      <c r="T328" s="4">
        <f>Res_Lighting!L327/SUM(Res_Lighting!$B$2:$Y$366)*1000</f>
        <v>0.13429094286081966</v>
      </c>
      <c r="U328" s="4">
        <f>Res_Lighting!M327/SUM(Res_Lighting!$B$2:$Y$366)*1000</f>
        <v>0.12795857040510294</v>
      </c>
      <c r="V328" s="4">
        <f>Res_Lighting!N327/SUM(Res_Lighting!$B$2:$Y$366)*1000</f>
        <v>0.12393008987672199</v>
      </c>
      <c r="W328" s="4">
        <f>Res_Lighting!O327/SUM(Res_Lighting!$B$2:$Y$366)*1000</f>
        <v>0.12148068460352231</v>
      </c>
      <c r="X328" s="4">
        <f>Res_Lighting!P327/SUM(Res_Lighting!$B$2:$Y$366)*1000</f>
        <v>0.12135603637027728</v>
      </c>
      <c r="Y328" s="4">
        <f>Res_Lighting!Q327/SUM(Res_Lighting!$B$2:$Y$366)*1000</f>
        <v>0.1257004707140468</v>
      </c>
      <c r="Z328" s="4">
        <f>Res_Lighting!R327/SUM(Res_Lighting!$B$2:$Y$366)*1000</f>
        <v>0.14146283964833026</v>
      </c>
      <c r="AA328" s="4">
        <f>Res_Lighting!S327/SUM(Res_Lighting!$B$2:$Y$366)*1000</f>
        <v>0.18918750829900344</v>
      </c>
      <c r="AB328" s="4">
        <f>Res_Lighting!T327/SUM(Res_Lighting!$B$2:$Y$366)*1000</f>
        <v>0.24841256279537627</v>
      </c>
      <c r="AC328" s="4">
        <f>Res_Lighting!U327/SUM(Res_Lighting!$B$2:$Y$366)*1000</f>
        <v>0.27353986034190958</v>
      </c>
      <c r="AD328" s="4">
        <f>Res_Lighting!V327/SUM(Res_Lighting!$B$2:$Y$366)*1000</f>
        <v>0.27566214757682594</v>
      </c>
      <c r="AE328" s="4">
        <f>Res_Lighting!W327/SUM(Res_Lighting!$B$2:$Y$366)*1000</f>
        <v>0.26526148183854115</v>
      </c>
      <c r="AF328" s="4">
        <f>Res_Lighting!X327/SUM(Res_Lighting!$B$2:$Y$366)*1000</f>
        <v>0.2417048201515776</v>
      </c>
      <c r="AG328" s="4">
        <f>Res_Lighting!Y327/SUM(Res_Lighting!$B$2:$Y$366)*1000</f>
        <v>0.18538144179757768</v>
      </c>
      <c r="AH328" s="8">
        <f t="shared" si="49"/>
        <v>3.4159715643155013</v>
      </c>
      <c r="AI328">
        <f t="shared" si="50"/>
        <v>11</v>
      </c>
      <c r="AJ328" t="str">
        <f t="shared" si="51"/>
        <v>No</v>
      </c>
      <c r="AK328" t="str">
        <f t="shared" si="45"/>
        <v>On</v>
      </c>
      <c r="AL328" t="str">
        <f t="shared" si="46"/>
        <v>11On</v>
      </c>
      <c r="AM328" s="9" t="str">
        <f t="shared" si="47"/>
        <v>W</v>
      </c>
      <c r="AN328" s="9">
        <f t="shared" si="48"/>
        <v>0.27353986034190958</v>
      </c>
    </row>
    <row r="329" spans="9:40" x14ac:dyDescent="0.25">
      <c r="I329" s="2">
        <f t="shared" si="52"/>
        <v>43062</v>
      </c>
      <c r="J329" s="4">
        <f>Res_Lighting!B328/SUM(Res_Lighting!$B$2:$Y$366)*1000</f>
        <v>0.11660176781927521</v>
      </c>
      <c r="K329" s="4">
        <f>Res_Lighting!C328/SUM(Res_Lighting!$B$2:$Y$366)*1000</f>
        <v>7.613123674022787E-2</v>
      </c>
      <c r="L329" s="4">
        <f>Res_Lighting!D328/SUM(Res_Lighting!$B$2:$Y$366)*1000</f>
        <v>5.6072962297522663E-2</v>
      </c>
      <c r="M329" s="4">
        <f>Res_Lighting!E328/SUM(Res_Lighting!$B$2:$Y$366)*1000</f>
        <v>4.7549599562432709E-2</v>
      </c>
      <c r="N329" s="4">
        <f>Res_Lighting!F328/SUM(Res_Lighting!$B$2:$Y$366)*1000</f>
        <v>4.3973763064632652E-2</v>
      </c>
      <c r="O329" s="4">
        <f>Res_Lighting!G328/SUM(Res_Lighting!$B$2:$Y$366)*1000</f>
        <v>4.6883734406686493E-2</v>
      </c>
      <c r="P329" s="4">
        <f>Res_Lighting!H328/SUM(Res_Lighting!$B$2:$Y$366)*1000</f>
        <v>6.2783511513546317E-2</v>
      </c>
      <c r="Q329" s="4">
        <f>Res_Lighting!I328/SUM(Res_Lighting!$B$2:$Y$366)*1000</f>
        <v>0.10920508254934765</v>
      </c>
      <c r="R329" s="4">
        <f>Res_Lighting!J328/SUM(Res_Lighting!$B$2:$Y$366)*1000</f>
        <v>0.13779577686051844</v>
      </c>
      <c r="S329" s="4">
        <f>Res_Lighting!K328/SUM(Res_Lighting!$B$2:$Y$366)*1000</f>
        <v>0.14487580783634399</v>
      </c>
      <c r="T329" s="4">
        <f>Res_Lighting!L328/SUM(Res_Lighting!$B$2:$Y$366)*1000</f>
        <v>0.13451928699239366</v>
      </c>
      <c r="U329" s="4">
        <f>Res_Lighting!M328/SUM(Res_Lighting!$B$2:$Y$366)*1000</f>
        <v>0.12817614716801906</v>
      </c>
      <c r="V329" s="4">
        <f>Res_Lighting!N328/SUM(Res_Lighting!$B$2:$Y$366)*1000</f>
        <v>0.12414081673696993</v>
      </c>
      <c r="W329" s="4">
        <f>Res_Lighting!O328/SUM(Res_Lighting!$B$2:$Y$366)*1000</f>
        <v>0.12168724657142481</v>
      </c>
      <c r="X329" s="4">
        <f>Res_Lighting!P328/SUM(Res_Lighting!$B$2:$Y$366)*1000</f>
        <v>0.12156238639021091</v>
      </c>
      <c r="Y329" s="4">
        <f>Res_Lighting!Q328/SUM(Res_Lighting!$B$2:$Y$366)*1000</f>
        <v>0.12591420787466379</v>
      </c>
      <c r="Z329" s="4">
        <f>Res_Lighting!R328/SUM(Res_Lighting!$B$2:$Y$366)*1000</f>
        <v>0.14170337864955676</v>
      </c>
      <c r="AA329" s="4">
        <f>Res_Lighting!S328/SUM(Res_Lighting!$B$2:$Y$366)*1000</f>
        <v>0.18950919683857953</v>
      </c>
      <c r="AB329" s="4">
        <f>Res_Lighting!T328/SUM(Res_Lighting!$B$2:$Y$366)*1000</f>
        <v>0.24883495577077136</v>
      </c>
      <c r="AC329" s="4">
        <f>Res_Lighting!U328/SUM(Res_Lighting!$B$2:$Y$366)*1000</f>
        <v>0.27400497899049486</v>
      </c>
      <c r="AD329" s="4">
        <f>Res_Lighting!V328/SUM(Res_Lighting!$B$2:$Y$366)*1000</f>
        <v>0.27613087489644511</v>
      </c>
      <c r="AE329" s="4">
        <f>Res_Lighting!W328/SUM(Res_Lighting!$B$2:$Y$366)*1000</f>
        <v>0.26571252419046848</v>
      </c>
      <c r="AF329" s="4">
        <f>Res_Lighting!X328/SUM(Res_Lighting!$B$2:$Y$366)*1000</f>
        <v>0.24211580749055217</v>
      </c>
      <c r="AG329" s="4">
        <f>Res_Lighting!Y328/SUM(Res_Lighting!$B$2:$Y$366)*1000</f>
        <v>0.18569665862036128</v>
      </c>
      <c r="AH329" s="8">
        <f t="shared" si="49"/>
        <v>3.4215817098314463</v>
      </c>
      <c r="AI329">
        <f t="shared" si="50"/>
        <v>11</v>
      </c>
      <c r="AJ329" t="str">
        <f t="shared" si="51"/>
        <v>No</v>
      </c>
      <c r="AK329" t="str">
        <f t="shared" si="45"/>
        <v>On</v>
      </c>
      <c r="AL329" t="str">
        <f t="shared" si="46"/>
        <v>11On</v>
      </c>
      <c r="AM329" s="9" t="str">
        <f t="shared" si="47"/>
        <v>W</v>
      </c>
      <c r="AN329" s="9">
        <f t="shared" si="48"/>
        <v>0.27400497899049486</v>
      </c>
    </row>
    <row r="330" spans="9:40" x14ac:dyDescent="0.25">
      <c r="I330" s="2">
        <f t="shared" si="52"/>
        <v>43063</v>
      </c>
      <c r="J330" s="4">
        <f>Res_Lighting!B329/SUM(Res_Lighting!$B$2:$Y$366)*1000</f>
        <v>0.11680003382921966</v>
      </c>
      <c r="K330" s="4">
        <f>Res_Lighting!C329/SUM(Res_Lighting!$B$2:$Y$366)*1000</f>
        <v>7.6002005300426265E-2</v>
      </c>
      <c r="L330" s="4">
        <f>Res_Lighting!D329/SUM(Res_Lighting!$B$2:$Y$366)*1000</f>
        <v>5.5977779426970214E-2</v>
      </c>
      <c r="M330" s="4">
        <f>Res_Lighting!E329/SUM(Res_Lighting!$B$2:$Y$366)*1000</f>
        <v>4.7468884950710215E-2</v>
      </c>
      <c r="N330" s="4">
        <f>Res_Lighting!F329/SUM(Res_Lighting!$B$2:$Y$366)*1000</f>
        <v>4.3899118372681518E-2</v>
      </c>
      <c r="O330" s="4">
        <f>Res_Lighting!G329/SUM(Res_Lighting!$B$2:$Y$366)*1000</f>
        <v>4.6804150089393384E-2</v>
      </c>
      <c r="P330" s="4">
        <f>Res_Lighting!H329/SUM(Res_Lighting!$B$2:$Y$366)*1000</f>
        <v>6.2676937603334162E-2</v>
      </c>
      <c r="Q330" s="4">
        <f>Res_Lighting!I329/SUM(Res_Lighting!$B$2:$Y$366)*1000</f>
        <v>0.10901970883606289</v>
      </c>
      <c r="R330" s="4">
        <f>Res_Lighting!J329/SUM(Res_Lighting!$B$2:$Y$366)*1000</f>
        <v>0.1375618709448295</v>
      </c>
      <c r="S330" s="4">
        <f>Res_Lighting!K329/SUM(Res_Lighting!$B$2:$Y$366)*1000</f>
        <v>0.14462988369218507</v>
      </c>
      <c r="T330" s="4">
        <f>Res_Lighting!L329/SUM(Res_Lighting!$B$2:$Y$366)*1000</f>
        <v>0.13429094286081966</v>
      </c>
      <c r="U330" s="4">
        <f>Res_Lighting!M329/SUM(Res_Lighting!$B$2:$Y$366)*1000</f>
        <v>0.12795857040510294</v>
      </c>
      <c r="V330" s="4">
        <f>Res_Lighting!N329/SUM(Res_Lighting!$B$2:$Y$366)*1000</f>
        <v>0.12393008987672199</v>
      </c>
      <c r="W330" s="4">
        <f>Res_Lighting!O329/SUM(Res_Lighting!$B$2:$Y$366)*1000</f>
        <v>0.12148068460352231</v>
      </c>
      <c r="X330" s="4">
        <f>Res_Lighting!P329/SUM(Res_Lighting!$B$2:$Y$366)*1000</f>
        <v>0.12135603637027728</v>
      </c>
      <c r="Y330" s="4">
        <f>Res_Lighting!Q329/SUM(Res_Lighting!$B$2:$Y$366)*1000</f>
        <v>0.1257004707140468</v>
      </c>
      <c r="Z330" s="4">
        <f>Res_Lighting!R329/SUM(Res_Lighting!$B$2:$Y$366)*1000</f>
        <v>0.14146283964833026</v>
      </c>
      <c r="AA330" s="4">
        <f>Res_Lighting!S329/SUM(Res_Lighting!$B$2:$Y$366)*1000</f>
        <v>0.18918750829900344</v>
      </c>
      <c r="AB330" s="4">
        <f>Res_Lighting!T329/SUM(Res_Lighting!$B$2:$Y$366)*1000</f>
        <v>0.24841256279537627</v>
      </c>
      <c r="AC330" s="4">
        <f>Res_Lighting!U329/SUM(Res_Lighting!$B$2:$Y$366)*1000</f>
        <v>0.27353986034190958</v>
      </c>
      <c r="AD330" s="4">
        <f>Res_Lighting!V329/SUM(Res_Lighting!$B$2:$Y$366)*1000</f>
        <v>0.27566214757682594</v>
      </c>
      <c r="AE330" s="4">
        <f>Res_Lighting!W329/SUM(Res_Lighting!$B$2:$Y$366)*1000</f>
        <v>0.26526148183854115</v>
      </c>
      <c r="AF330" s="4">
        <f>Res_Lighting!X329/SUM(Res_Lighting!$B$2:$Y$366)*1000</f>
        <v>0.2417048201515776</v>
      </c>
      <c r="AG330" s="4">
        <f>Res_Lighting!Y329/SUM(Res_Lighting!$B$2:$Y$366)*1000</f>
        <v>0.18538144179757768</v>
      </c>
      <c r="AH330" s="8">
        <f t="shared" si="49"/>
        <v>3.4161698303254457</v>
      </c>
      <c r="AI330">
        <f t="shared" si="50"/>
        <v>11</v>
      </c>
      <c r="AJ330" t="str">
        <f t="shared" si="51"/>
        <v>No</v>
      </c>
      <c r="AK330" t="str">
        <f t="shared" si="45"/>
        <v>On</v>
      </c>
      <c r="AL330" t="str">
        <f t="shared" si="46"/>
        <v>11On</v>
      </c>
      <c r="AM330" s="9" t="str">
        <f t="shared" si="47"/>
        <v>W</v>
      </c>
      <c r="AN330" s="9">
        <f t="shared" si="48"/>
        <v>0.27353986034190958</v>
      </c>
    </row>
    <row r="331" spans="9:40" x14ac:dyDescent="0.25">
      <c r="I331" s="2">
        <f t="shared" si="52"/>
        <v>43064</v>
      </c>
      <c r="J331" s="4">
        <f>Res_Lighting!B330/SUM(Res_Lighting!$B$2:$Y$366)*1000</f>
        <v>0.11660176781927521</v>
      </c>
      <c r="K331" s="4">
        <f>Res_Lighting!C330/SUM(Res_Lighting!$B$2:$Y$366)*1000</f>
        <v>7.613123674022787E-2</v>
      </c>
      <c r="L331" s="4">
        <f>Res_Lighting!D330/SUM(Res_Lighting!$B$2:$Y$366)*1000</f>
        <v>5.6072962297522663E-2</v>
      </c>
      <c r="M331" s="4">
        <f>Res_Lighting!E330/SUM(Res_Lighting!$B$2:$Y$366)*1000</f>
        <v>4.7549599562432709E-2</v>
      </c>
      <c r="N331" s="4">
        <f>Res_Lighting!F330/SUM(Res_Lighting!$B$2:$Y$366)*1000</f>
        <v>4.3973763064632652E-2</v>
      </c>
      <c r="O331" s="4">
        <f>Res_Lighting!G330/SUM(Res_Lighting!$B$2:$Y$366)*1000</f>
        <v>4.6883734406686493E-2</v>
      </c>
      <c r="P331" s="4">
        <f>Res_Lighting!H330/SUM(Res_Lighting!$B$2:$Y$366)*1000</f>
        <v>6.2783511513546317E-2</v>
      </c>
      <c r="Q331" s="4">
        <f>Res_Lighting!I330/SUM(Res_Lighting!$B$2:$Y$366)*1000</f>
        <v>0.10920508254934765</v>
      </c>
      <c r="R331" s="4">
        <f>Res_Lighting!J330/SUM(Res_Lighting!$B$2:$Y$366)*1000</f>
        <v>0.13779577686051844</v>
      </c>
      <c r="S331" s="4">
        <f>Res_Lighting!K330/SUM(Res_Lighting!$B$2:$Y$366)*1000</f>
        <v>0.14487580783634399</v>
      </c>
      <c r="T331" s="4">
        <f>Res_Lighting!L330/SUM(Res_Lighting!$B$2:$Y$366)*1000</f>
        <v>0.13451928699239366</v>
      </c>
      <c r="U331" s="4">
        <f>Res_Lighting!M330/SUM(Res_Lighting!$B$2:$Y$366)*1000</f>
        <v>0.12817614716801906</v>
      </c>
      <c r="V331" s="4">
        <f>Res_Lighting!N330/SUM(Res_Lighting!$B$2:$Y$366)*1000</f>
        <v>0.12414081673696993</v>
      </c>
      <c r="W331" s="4">
        <f>Res_Lighting!O330/SUM(Res_Lighting!$B$2:$Y$366)*1000</f>
        <v>0.12168724657142481</v>
      </c>
      <c r="X331" s="4">
        <f>Res_Lighting!P330/SUM(Res_Lighting!$B$2:$Y$366)*1000</f>
        <v>0.12156238639021091</v>
      </c>
      <c r="Y331" s="4">
        <f>Res_Lighting!Q330/SUM(Res_Lighting!$B$2:$Y$366)*1000</f>
        <v>0.12591420787466379</v>
      </c>
      <c r="Z331" s="4">
        <f>Res_Lighting!R330/SUM(Res_Lighting!$B$2:$Y$366)*1000</f>
        <v>0.14170337864955676</v>
      </c>
      <c r="AA331" s="4">
        <f>Res_Lighting!S330/SUM(Res_Lighting!$B$2:$Y$366)*1000</f>
        <v>0.18950919683857953</v>
      </c>
      <c r="AB331" s="4">
        <f>Res_Lighting!T330/SUM(Res_Lighting!$B$2:$Y$366)*1000</f>
        <v>0.24883495577077136</v>
      </c>
      <c r="AC331" s="4">
        <f>Res_Lighting!U330/SUM(Res_Lighting!$B$2:$Y$366)*1000</f>
        <v>0.27400497899049486</v>
      </c>
      <c r="AD331" s="4">
        <f>Res_Lighting!V330/SUM(Res_Lighting!$B$2:$Y$366)*1000</f>
        <v>0.27613087489644511</v>
      </c>
      <c r="AE331" s="4">
        <f>Res_Lighting!W330/SUM(Res_Lighting!$B$2:$Y$366)*1000</f>
        <v>0.26571252419046848</v>
      </c>
      <c r="AF331" s="4">
        <f>Res_Lighting!X330/SUM(Res_Lighting!$B$2:$Y$366)*1000</f>
        <v>0.24211580749055217</v>
      </c>
      <c r="AG331" s="4">
        <f>Res_Lighting!Y330/SUM(Res_Lighting!$B$2:$Y$366)*1000</f>
        <v>0.18569665862036128</v>
      </c>
      <c r="AH331" s="8">
        <f t="shared" si="49"/>
        <v>3.4215817098314463</v>
      </c>
      <c r="AI331">
        <f t="shared" si="50"/>
        <v>11</v>
      </c>
      <c r="AJ331" t="str">
        <f t="shared" si="51"/>
        <v>No</v>
      </c>
      <c r="AK331" t="str">
        <f t="shared" si="45"/>
        <v>Off</v>
      </c>
      <c r="AL331" t="str">
        <f t="shared" si="46"/>
        <v>11Off</v>
      </c>
      <c r="AM331" s="9" t="str">
        <f t="shared" si="47"/>
        <v>W</v>
      </c>
      <c r="AN331" s="9">
        <f t="shared" si="48"/>
        <v>0.27400497899049486</v>
      </c>
    </row>
    <row r="332" spans="9:40" x14ac:dyDescent="0.25">
      <c r="I332" s="2">
        <f t="shared" si="52"/>
        <v>43065</v>
      </c>
      <c r="J332" s="4">
        <f>Res_Lighting!B331/SUM(Res_Lighting!$B$2:$Y$366)*1000</f>
        <v>0.11680003382921966</v>
      </c>
      <c r="K332" s="4">
        <f>Res_Lighting!C331/SUM(Res_Lighting!$B$2:$Y$366)*1000</f>
        <v>7.613123674022787E-2</v>
      </c>
      <c r="L332" s="4">
        <f>Res_Lighting!D331/SUM(Res_Lighting!$B$2:$Y$366)*1000</f>
        <v>5.6072962297522663E-2</v>
      </c>
      <c r="M332" s="4">
        <f>Res_Lighting!E331/SUM(Res_Lighting!$B$2:$Y$366)*1000</f>
        <v>4.7549599562432709E-2</v>
      </c>
      <c r="N332" s="4">
        <f>Res_Lighting!F331/SUM(Res_Lighting!$B$2:$Y$366)*1000</f>
        <v>4.3973763064632652E-2</v>
      </c>
      <c r="O332" s="4">
        <f>Res_Lighting!G331/SUM(Res_Lighting!$B$2:$Y$366)*1000</f>
        <v>4.6883734406686493E-2</v>
      </c>
      <c r="P332" s="4">
        <f>Res_Lighting!H331/SUM(Res_Lighting!$B$2:$Y$366)*1000</f>
        <v>6.2783511513546317E-2</v>
      </c>
      <c r="Q332" s="4">
        <f>Res_Lighting!I331/SUM(Res_Lighting!$B$2:$Y$366)*1000</f>
        <v>0.10920508254934765</v>
      </c>
      <c r="R332" s="4">
        <f>Res_Lighting!J331/SUM(Res_Lighting!$B$2:$Y$366)*1000</f>
        <v>0.13779577686051844</v>
      </c>
      <c r="S332" s="4">
        <f>Res_Lighting!K331/SUM(Res_Lighting!$B$2:$Y$366)*1000</f>
        <v>0.14487580783634399</v>
      </c>
      <c r="T332" s="4">
        <f>Res_Lighting!L331/SUM(Res_Lighting!$B$2:$Y$366)*1000</f>
        <v>0.13451928699239366</v>
      </c>
      <c r="U332" s="4">
        <f>Res_Lighting!M331/SUM(Res_Lighting!$B$2:$Y$366)*1000</f>
        <v>0.12817614716801906</v>
      </c>
      <c r="V332" s="4">
        <f>Res_Lighting!N331/SUM(Res_Lighting!$B$2:$Y$366)*1000</f>
        <v>0.12414081673696993</v>
      </c>
      <c r="W332" s="4">
        <f>Res_Lighting!O331/SUM(Res_Lighting!$B$2:$Y$366)*1000</f>
        <v>0.12168724657142481</v>
      </c>
      <c r="X332" s="4">
        <f>Res_Lighting!P331/SUM(Res_Lighting!$B$2:$Y$366)*1000</f>
        <v>0.12156238639021091</v>
      </c>
      <c r="Y332" s="4">
        <f>Res_Lighting!Q331/SUM(Res_Lighting!$B$2:$Y$366)*1000</f>
        <v>0.12591420787466379</v>
      </c>
      <c r="Z332" s="4">
        <f>Res_Lighting!R331/SUM(Res_Lighting!$B$2:$Y$366)*1000</f>
        <v>0.14170337864955676</v>
      </c>
      <c r="AA332" s="4">
        <f>Res_Lighting!S331/SUM(Res_Lighting!$B$2:$Y$366)*1000</f>
        <v>0.18950919683857953</v>
      </c>
      <c r="AB332" s="4">
        <f>Res_Lighting!T331/SUM(Res_Lighting!$B$2:$Y$366)*1000</f>
        <v>0.24883495577077136</v>
      </c>
      <c r="AC332" s="4">
        <f>Res_Lighting!U331/SUM(Res_Lighting!$B$2:$Y$366)*1000</f>
        <v>0.27400497899049486</v>
      </c>
      <c r="AD332" s="4">
        <f>Res_Lighting!V331/SUM(Res_Lighting!$B$2:$Y$366)*1000</f>
        <v>0.27613087489644511</v>
      </c>
      <c r="AE332" s="4">
        <f>Res_Lighting!W331/SUM(Res_Lighting!$B$2:$Y$366)*1000</f>
        <v>0.26571252419046848</v>
      </c>
      <c r="AF332" s="4">
        <f>Res_Lighting!X331/SUM(Res_Lighting!$B$2:$Y$366)*1000</f>
        <v>0.24211580749055217</v>
      </c>
      <c r="AG332" s="4">
        <f>Res_Lighting!Y331/SUM(Res_Lighting!$B$2:$Y$366)*1000</f>
        <v>0.18569665862036128</v>
      </c>
      <c r="AH332" s="8">
        <f t="shared" si="49"/>
        <v>3.4217799758413907</v>
      </c>
      <c r="AI332">
        <f t="shared" si="50"/>
        <v>11</v>
      </c>
      <c r="AJ332" t="str">
        <f t="shared" si="51"/>
        <v>No</v>
      </c>
      <c r="AK332" t="str">
        <f t="shared" si="45"/>
        <v>Off</v>
      </c>
      <c r="AL332" t="str">
        <f t="shared" si="46"/>
        <v>11Off</v>
      </c>
      <c r="AM332" s="9" t="str">
        <f t="shared" si="47"/>
        <v>W</v>
      </c>
      <c r="AN332" s="9">
        <f t="shared" si="48"/>
        <v>0.27400497899049486</v>
      </c>
    </row>
    <row r="333" spans="9:40" x14ac:dyDescent="0.25">
      <c r="I333" s="2">
        <f t="shared" si="52"/>
        <v>43066</v>
      </c>
      <c r="J333" s="4">
        <f>Res_Lighting!B332/SUM(Res_Lighting!$B$2:$Y$366)*1000</f>
        <v>0.11680003382921966</v>
      </c>
      <c r="K333" s="4">
        <f>Res_Lighting!C332/SUM(Res_Lighting!$B$2:$Y$366)*1000</f>
        <v>7.6002005300426265E-2</v>
      </c>
      <c r="L333" s="4">
        <f>Res_Lighting!D332/SUM(Res_Lighting!$B$2:$Y$366)*1000</f>
        <v>5.5977779426970214E-2</v>
      </c>
      <c r="M333" s="4">
        <f>Res_Lighting!E332/SUM(Res_Lighting!$B$2:$Y$366)*1000</f>
        <v>4.7468884950710215E-2</v>
      </c>
      <c r="N333" s="4">
        <f>Res_Lighting!F332/SUM(Res_Lighting!$B$2:$Y$366)*1000</f>
        <v>4.3899118372681518E-2</v>
      </c>
      <c r="O333" s="4">
        <f>Res_Lighting!G332/SUM(Res_Lighting!$B$2:$Y$366)*1000</f>
        <v>4.6804150089393384E-2</v>
      </c>
      <c r="P333" s="4">
        <f>Res_Lighting!H332/SUM(Res_Lighting!$B$2:$Y$366)*1000</f>
        <v>6.2676937603334162E-2</v>
      </c>
      <c r="Q333" s="4">
        <f>Res_Lighting!I332/SUM(Res_Lighting!$B$2:$Y$366)*1000</f>
        <v>0.10901970883606289</v>
      </c>
      <c r="R333" s="4">
        <f>Res_Lighting!J332/SUM(Res_Lighting!$B$2:$Y$366)*1000</f>
        <v>0.1375618709448295</v>
      </c>
      <c r="S333" s="4">
        <f>Res_Lighting!K332/SUM(Res_Lighting!$B$2:$Y$366)*1000</f>
        <v>0.14462988369218507</v>
      </c>
      <c r="T333" s="4">
        <f>Res_Lighting!L332/SUM(Res_Lighting!$B$2:$Y$366)*1000</f>
        <v>0.13429094286081966</v>
      </c>
      <c r="U333" s="4">
        <f>Res_Lighting!M332/SUM(Res_Lighting!$B$2:$Y$366)*1000</f>
        <v>0.12795857040510294</v>
      </c>
      <c r="V333" s="4">
        <f>Res_Lighting!N332/SUM(Res_Lighting!$B$2:$Y$366)*1000</f>
        <v>0.12393008987672199</v>
      </c>
      <c r="W333" s="4">
        <f>Res_Lighting!O332/SUM(Res_Lighting!$B$2:$Y$366)*1000</f>
        <v>0.12148068460352231</v>
      </c>
      <c r="X333" s="4">
        <f>Res_Lighting!P332/SUM(Res_Lighting!$B$2:$Y$366)*1000</f>
        <v>0.12135603637027728</v>
      </c>
      <c r="Y333" s="4">
        <f>Res_Lighting!Q332/SUM(Res_Lighting!$B$2:$Y$366)*1000</f>
        <v>0.1257004707140468</v>
      </c>
      <c r="Z333" s="4">
        <f>Res_Lighting!R332/SUM(Res_Lighting!$B$2:$Y$366)*1000</f>
        <v>0.14146283964833026</v>
      </c>
      <c r="AA333" s="4">
        <f>Res_Lighting!S332/SUM(Res_Lighting!$B$2:$Y$366)*1000</f>
        <v>0.18918750829900344</v>
      </c>
      <c r="AB333" s="4">
        <f>Res_Lighting!T332/SUM(Res_Lighting!$B$2:$Y$366)*1000</f>
        <v>0.24841256279537627</v>
      </c>
      <c r="AC333" s="4">
        <f>Res_Lighting!U332/SUM(Res_Lighting!$B$2:$Y$366)*1000</f>
        <v>0.27353986034190958</v>
      </c>
      <c r="AD333" s="4">
        <f>Res_Lighting!V332/SUM(Res_Lighting!$B$2:$Y$366)*1000</f>
        <v>0.27566214757682594</v>
      </c>
      <c r="AE333" s="4">
        <f>Res_Lighting!W332/SUM(Res_Lighting!$B$2:$Y$366)*1000</f>
        <v>0.26526148183854115</v>
      </c>
      <c r="AF333" s="4">
        <f>Res_Lighting!X332/SUM(Res_Lighting!$B$2:$Y$366)*1000</f>
        <v>0.2417048201515776</v>
      </c>
      <c r="AG333" s="4">
        <f>Res_Lighting!Y332/SUM(Res_Lighting!$B$2:$Y$366)*1000</f>
        <v>0.18538144179757768</v>
      </c>
      <c r="AH333" s="8">
        <f t="shared" si="49"/>
        <v>3.4161698303254457</v>
      </c>
      <c r="AI333">
        <f t="shared" si="50"/>
        <v>11</v>
      </c>
      <c r="AJ333" t="str">
        <f t="shared" si="51"/>
        <v>No</v>
      </c>
      <c r="AK333" t="str">
        <f t="shared" si="45"/>
        <v>On</v>
      </c>
      <c r="AL333" t="str">
        <f t="shared" si="46"/>
        <v>11On</v>
      </c>
      <c r="AM333" s="9" t="str">
        <f t="shared" si="47"/>
        <v>W</v>
      </c>
      <c r="AN333" s="9">
        <f t="shared" si="48"/>
        <v>0.27353986034190958</v>
      </c>
    </row>
    <row r="334" spans="9:40" x14ac:dyDescent="0.25">
      <c r="I334" s="2">
        <f t="shared" si="52"/>
        <v>43067</v>
      </c>
      <c r="J334" s="4">
        <f>Res_Lighting!B333/SUM(Res_Lighting!$B$2:$Y$366)*1000</f>
        <v>0.11660176781927521</v>
      </c>
      <c r="K334" s="4">
        <f>Res_Lighting!C333/SUM(Res_Lighting!$B$2:$Y$366)*1000</f>
        <v>7.6002005300426265E-2</v>
      </c>
      <c r="L334" s="4">
        <f>Res_Lighting!D333/SUM(Res_Lighting!$B$2:$Y$366)*1000</f>
        <v>5.5977779426970214E-2</v>
      </c>
      <c r="M334" s="4">
        <f>Res_Lighting!E333/SUM(Res_Lighting!$B$2:$Y$366)*1000</f>
        <v>4.7468884950710215E-2</v>
      </c>
      <c r="N334" s="4">
        <f>Res_Lighting!F333/SUM(Res_Lighting!$B$2:$Y$366)*1000</f>
        <v>4.3899118372681518E-2</v>
      </c>
      <c r="O334" s="4">
        <f>Res_Lighting!G333/SUM(Res_Lighting!$B$2:$Y$366)*1000</f>
        <v>4.6804150089393384E-2</v>
      </c>
      <c r="P334" s="4">
        <f>Res_Lighting!H333/SUM(Res_Lighting!$B$2:$Y$366)*1000</f>
        <v>6.2676937603334162E-2</v>
      </c>
      <c r="Q334" s="4">
        <f>Res_Lighting!I333/SUM(Res_Lighting!$B$2:$Y$366)*1000</f>
        <v>0.10901970883606289</v>
      </c>
      <c r="R334" s="4">
        <f>Res_Lighting!J333/SUM(Res_Lighting!$B$2:$Y$366)*1000</f>
        <v>0.1375618709448295</v>
      </c>
      <c r="S334" s="4">
        <f>Res_Lighting!K333/SUM(Res_Lighting!$B$2:$Y$366)*1000</f>
        <v>0.14462988369218507</v>
      </c>
      <c r="T334" s="4">
        <f>Res_Lighting!L333/SUM(Res_Lighting!$B$2:$Y$366)*1000</f>
        <v>0.13429094286081966</v>
      </c>
      <c r="U334" s="4">
        <f>Res_Lighting!M333/SUM(Res_Lighting!$B$2:$Y$366)*1000</f>
        <v>0.12795857040510294</v>
      </c>
      <c r="V334" s="4">
        <f>Res_Lighting!N333/SUM(Res_Lighting!$B$2:$Y$366)*1000</f>
        <v>0.12393008987672199</v>
      </c>
      <c r="W334" s="4">
        <f>Res_Lighting!O333/SUM(Res_Lighting!$B$2:$Y$366)*1000</f>
        <v>0.12148068460352231</v>
      </c>
      <c r="X334" s="4">
        <f>Res_Lighting!P333/SUM(Res_Lighting!$B$2:$Y$366)*1000</f>
        <v>0.12135603637027728</v>
      </c>
      <c r="Y334" s="4">
        <f>Res_Lighting!Q333/SUM(Res_Lighting!$B$2:$Y$366)*1000</f>
        <v>0.1257004707140468</v>
      </c>
      <c r="Z334" s="4">
        <f>Res_Lighting!R333/SUM(Res_Lighting!$B$2:$Y$366)*1000</f>
        <v>0.14146283964833026</v>
      </c>
      <c r="AA334" s="4">
        <f>Res_Lighting!S333/SUM(Res_Lighting!$B$2:$Y$366)*1000</f>
        <v>0.18918750829900344</v>
      </c>
      <c r="AB334" s="4">
        <f>Res_Lighting!T333/SUM(Res_Lighting!$B$2:$Y$366)*1000</f>
        <v>0.24841256279537627</v>
      </c>
      <c r="AC334" s="4">
        <f>Res_Lighting!U333/SUM(Res_Lighting!$B$2:$Y$366)*1000</f>
        <v>0.27353986034190958</v>
      </c>
      <c r="AD334" s="4">
        <f>Res_Lighting!V333/SUM(Res_Lighting!$B$2:$Y$366)*1000</f>
        <v>0.27566214757682594</v>
      </c>
      <c r="AE334" s="4">
        <f>Res_Lighting!W333/SUM(Res_Lighting!$B$2:$Y$366)*1000</f>
        <v>0.26526148183854115</v>
      </c>
      <c r="AF334" s="4">
        <f>Res_Lighting!X333/SUM(Res_Lighting!$B$2:$Y$366)*1000</f>
        <v>0.2417048201515776</v>
      </c>
      <c r="AG334" s="4">
        <f>Res_Lighting!Y333/SUM(Res_Lighting!$B$2:$Y$366)*1000</f>
        <v>0.18538144179757768</v>
      </c>
      <c r="AH334" s="8">
        <f t="shared" si="49"/>
        <v>3.4159715643155013</v>
      </c>
      <c r="AI334">
        <f t="shared" si="50"/>
        <v>11</v>
      </c>
      <c r="AJ334" t="str">
        <f t="shared" si="51"/>
        <v>No</v>
      </c>
      <c r="AK334" t="str">
        <f t="shared" si="45"/>
        <v>On</v>
      </c>
      <c r="AL334" t="str">
        <f t="shared" si="46"/>
        <v>11On</v>
      </c>
      <c r="AM334" s="9" t="str">
        <f t="shared" si="47"/>
        <v>W</v>
      </c>
      <c r="AN334" s="9">
        <f t="shared" si="48"/>
        <v>0.27353986034190958</v>
      </c>
    </row>
    <row r="335" spans="9:40" x14ac:dyDescent="0.25">
      <c r="I335" s="2">
        <f t="shared" si="52"/>
        <v>43068</v>
      </c>
      <c r="J335" s="4">
        <f>Res_Lighting!B334/SUM(Res_Lighting!$B$2:$Y$366)*1000</f>
        <v>0.11660176781927521</v>
      </c>
      <c r="K335" s="4">
        <f>Res_Lighting!C334/SUM(Res_Lighting!$B$2:$Y$366)*1000</f>
        <v>7.6002005300426265E-2</v>
      </c>
      <c r="L335" s="4">
        <f>Res_Lighting!D334/SUM(Res_Lighting!$B$2:$Y$366)*1000</f>
        <v>5.5977779426970214E-2</v>
      </c>
      <c r="M335" s="4">
        <f>Res_Lighting!E334/SUM(Res_Lighting!$B$2:$Y$366)*1000</f>
        <v>4.7468884950710215E-2</v>
      </c>
      <c r="N335" s="4">
        <f>Res_Lighting!F334/SUM(Res_Lighting!$B$2:$Y$366)*1000</f>
        <v>4.3899118372681518E-2</v>
      </c>
      <c r="O335" s="4">
        <f>Res_Lighting!G334/SUM(Res_Lighting!$B$2:$Y$366)*1000</f>
        <v>4.6804150089393384E-2</v>
      </c>
      <c r="P335" s="4">
        <f>Res_Lighting!H334/SUM(Res_Lighting!$B$2:$Y$366)*1000</f>
        <v>6.2676937603334162E-2</v>
      </c>
      <c r="Q335" s="4">
        <f>Res_Lighting!I334/SUM(Res_Lighting!$B$2:$Y$366)*1000</f>
        <v>0.10901970883606289</v>
      </c>
      <c r="R335" s="4">
        <f>Res_Lighting!J334/SUM(Res_Lighting!$B$2:$Y$366)*1000</f>
        <v>0.1375618709448295</v>
      </c>
      <c r="S335" s="4">
        <f>Res_Lighting!K334/SUM(Res_Lighting!$B$2:$Y$366)*1000</f>
        <v>0.14462988369218507</v>
      </c>
      <c r="T335" s="4">
        <f>Res_Lighting!L334/SUM(Res_Lighting!$B$2:$Y$366)*1000</f>
        <v>0.13429094286081966</v>
      </c>
      <c r="U335" s="4">
        <f>Res_Lighting!M334/SUM(Res_Lighting!$B$2:$Y$366)*1000</f>
        <v>0.12795857040510294</v>
      </c>
      <c r="V335" s="4">
        <f>Res_Lighting!N334/SUM(Res_Lighting!$B$2:$Y$366)*1000</f>
        <v>0.12393008987672199</v>
      </c>
      <c r="W335" s="4">
        <f>Res_Lighting!O334/SUM(Res_Lighting!$B$2:$Y$366)*1000</f>
        <v>0.12148068460352231</v>
      </c>
      <c r="X335" s="4">
        <f>Res_Lighting!P334/SUM(Res_Lighting!$B$2:$Y$366)*1000</f>
        <v>0.12135603637027728</v>
      </c>
      <c r="Y335" s="4">
        <f>Res_Lighting!Q334/SUM(Res_Lighting!$B$2:$Y$366)*1000</f>
        <v>0.1257004707140468</v>
      </c>
      <c r="Z335" s="4">
        <f>Res_Lighting!R334/SUM(Res_Lighting!$B$2:$Y$366)*1000</f>
        <v>0.14146283964833026</v>
      </c>
      <c r="AA335" s="4">
        <f>Res_Lighting!S334/SUM(Res_Lighting!$B$2:$Y$366)*1000</f>
        <v>0.18918750829900344</v>
      </c>
      <c r="AB335" s="4">
        <f>Res_Lighting!T334/SUM(Res_Lighting!$B$2:$Y$366)*1000</f>
        <v>0.24841256279537627</v>
      </c>
      <c r="AC335" s="4">
        <f>Res_Lighting!U334/SUM(Res_Lighting!$B$2:$Y$366)*1000</f>
        <v>0.27353986034190958</v>
      </c>
      <c r="AD335" s="4">
        <f>Res_Lighting!V334/SUM(Res_Lighting!$B$2:$Y$366)*1000</f>
        <v>0.27566214757682594</v>
      </c>
      <c r="AE335" s="4">
        <f>Res_Lighting!W334/SUM(Res_Lighting!$B$2:$Y$366)*1000</f>
        <v>0.26526148183854115</v>
      </c>
      <c r="AF335" s="4">
        <f>Res_Lighting!X334/SUM(Res_Lighting!$B$2:$Y$366)*1000</f>
        <v>0.2417048201515776</v>
      </c>
      <c r="AG335" s="4">
        <f>Res_Lighting!Y334/SUM(Res_Lighting!$B$2:$Y$366)*1000</f>
        <v>0.18538144179757768</v>
      </c>
      <c r="AH335" s="8">
        <f t="shared" si="49"/>
        <v>3.4159715643155013</v>
      </c>
      <c r="AI335">
        <f t="shared" si="50"/>
        <v>11</v>
      </c>
      <c r="AJ335" t="str">
        <f t="shared" si="51"/>
        <v>No</v>
      </c>
      <c r="AK335" t="str">
        <f t="shared" si="45"/>
        <v>On</v>
      </c>
      <c r="AL335" t="str">
        <f t="shared" si="46"/>
        <v>11On</v>
      </c>
      <c r="AM335" s="9" t="str">
        <f t="shared" si="47"/>
        <v>W</v>
      </c>
      <c r="AN335" s="9">
        <f t="shared" si="48"/>
        <v>0.27353986034190958</v>
      </c>
    </row>
    <row r="336" spans="9:40" x14ac:dyDescent="0.25">
      <c r="I336" s="2">
        <f t="shared" si="52"/>
        <v>43069</v>
      </c>
      <c r="J336" s="4">
        <f>Res_Lighting!B335/SUM(Res_Lighting!$B$2:$Y$366)*1000</f>
        <v>0.11660176781927521</v>
      </c>
      <c r="K336" s="4">
        <f>Res_Lighting!C335/SUM(Res_Lighting!$B$2:$Y$366)*1000</f>
        <v>7.6002005300426306E-2</v>
      </c>
      <c r="L336" s="4">
        <f>Res_Lighting!D335/SUM(Res_Lighting!$B$2:$Y$366)*1000</f>
        <v>5.5977779426970152E-2</v>
      </c>
      <c r="M336" s="4">
        <f>Res_Lighting!E335/SUM(Res_Lighting!$B$2:$Y$366)*1000</f>
        <v>4.7468884950710263E-2</v>
      </c>
      <c r="N336" s="4">
        <f>Res_Lighting!F335/SUM(Res_Lighting!$B$2:$Y$366)*1000</f>
        <v>4.389911837268147E-2</v>
      </c>
      <c r="O336" s="4">
        <f>Res_Lighting!G335/SUM(Res_Lighting!$B$2:$Y$366)*1000</f>
        <v>4.6804150089393398E-2</v>
      </c>
      <c r="P336" s="4">
        <f>Res_Lighting!H335/SUM(Res_Lighting!$B$2:$Y$366)*1000</f>
        <v>6.267693760333419E-2</v>
      </c>
      <c r="Q336" s="4">
        <f>Res_Lighting!I335/SUM(Res_Lighting!$B$2:$Y$366)*1000</f>
        <v>0.10901970883606295</v>
      </c>
      <c r="R336" s="4">
        <f>Res_Lighting!J335/SUM(Res_Lighting!$B$2:$Y$366)*1000</f>
        <v>0.13756187094482958</v>
      </c>
      <c r="S336" s="4">
        <f>Res_Lighting!K335/SUM(Res_Lighting!$B$2:$Y$366)*1000</f>
        <v>0.14462988369218513</v>
      </c>
      <c r="T336" s="4">
        <f>Res_Lighting!L335/SUM(Res_Lighting!$B$2:$Y$366)*1000</f>
        <v>0.13429094286081958</v>
      </c>
      <c r="U336" s="4">
        <f>Res_Lighting!M335/SUM(Res_Lighting!$B$2:$Y$366)*1000</f>
        <v>0.127958570405103</v>
      </c>
      <c r="V336" s="4">
        <f>Res_Lighting!N335/SUM(Res_Lighting!$B$2:$Y$366)*1000</f>
        <v>0.12393008987672197</v>
      </c>
      <c r="W336" s="4">
        <f>Res_Lighting!O335/SUM(Res_Lighting!$B$2:$Y$366)*1000</f>
        <v>0.12148068460352232</v>
      </c>
      <c r="X336" s="4">
        <f>Res_Lighting!P335/SUM(Res_Lighting!$B$2:$Y$366)*1000</f>
        <v>0.12135603637027739</v>
      </c>
      <c r="Y336" s="4">
        <f>Res_Lighting!Q335/SUM(Res_Lighting!$B$2:$Y$366)*1000</f>
        <v>0.12570047071404683</v>
      </c>
      <c r="Z336" s="4">
        <f>Res_Lighting!R335/SUM(Res_Lighting!$B$2:$Y$366)*1000</f>
        <v>0.14146283964833037</v>
      </c>
      <c r="AA336" s="4">
        <f>Res_Lighting!S335/SUM(Res_Lighting!$B$2:$Y$366)*1000</f>
        <v>0.18918750829900352</v>
      </c>
      <c r="AB336" s="4">
        <f>Res_Lighting!T335/SUM(Res_Lighting!$B$2:$Y$366)*1000</f>
        <v>0.24841256279537632</v>
      </c>
      <c r="AC336" s="4">
        <f>Res_Lighting!U335/SUM(Res_Lighting!$B$2:$Y$366)*1000</f>
        <v>0.27353986034190964</v>
      </c>
      <c r="AD336" s="4">
        <f>Res_Lighting!V335/SUM(Res_Lighting!$B$2:$Y$366)*1000</f>
        <v>0.27566214757682583</v>
      </c>
      <c r="AE336" s="4">
        <f>Res_Lighting!W335/SUM(Res_Lighting!$B$2:$Y$366)*1000</f>
        <v>0.2652614818385407</v>
      </c>
      <c r="AF336" s="4">
        <f>Res_Lighting!X335/SUM(Res_Lighting!$B$2:$Y$366)*1000</f>
        <v>0.24170482015157754</v>
      </c>
      <c r="AG336" s="4">
        <f>Res_Lighting!Y335/SUM(Res_Lighting!$B$2:$Y$366)*1000</f>
        <v>0.18538144179757771</v>
      </c>
      <c r="AH336" s="8">
        <f t="shared" si="49"/>
        <v>3.4159715643155018</v>
      </c>
      <c r="AI336">
        <f t="shared" si="50"/>
        <v>11</v>
      </c>
      <c r="AJ336" t="str">
        <f t="shared" si="51"/>
        <v>No</v>
      </c>
      <c r="AK336" t="str">
        <f t="shared" si="45"/>
        <v>On</v>
      </c>
      <c r="AL336" t="str">
        <f t="shared" si="46"/>
        <v>11On</v>
      </c>
      <c r="AM336" s="9" t="str">
        <f t="shared" si="47"/>
        <v>W</v>
      </c>
      <c r="AN336" s="9">
        <f t="shared" si="48"/>
        <v>0.27353986034190964</v>
      </c>
    </row>
    <row r="337" spans="9:40" x14ac:dyDescent="0.25">
      <c r="I337" s="2">
        <f t="shared" si="52"/>
        <v>43070</v>
      </c>
      <c r="J337" s="4">
        <f>Res_Lighting!B336/SUM(Res_Lighting!$B$2:$Y$366)*1000</f>
        <v>0.11660176781927527</v>
      </c>
      <c r="K337" s="4">
        <f>Res_Lighting!C336/SUM(Res_Lighting!$B$2:$Y$366)*1000</f>
        <v>8.2381273259493473E-2</v>
      </c>
      <c r="L337" s="4">
        <f>Res_Lighting!D336/SUM(Res_Lighting!$B$2:$Y$366)*1000</f>
        <v>6.3901453115472046E-2</v>
      </c>
      <c r="M337" s="4">
        <f>Res_Lighting!E336/SUM(Res_Lighting!$B$2:$Y$366)*1000</f>
        <v>5.317820623715331E-2</v>
      </c>
      <c r="N337" s="4">
        <f>Res_Lighting!F336/SUM(Res_Lighting!$B$2:$Y$366)*1000</f>
        <v>4.8064732310684415E-2</v>
      </c>
      <c r="O337" s="4">
        <f>Res_Lighting!G336/SUM(Res_Lighting!$B$2:$Y$366)*1000</f>
        <v>4.9996769961802155E-2</v>
      </c>
      <c r="P337" s="4">
        <f>Res_Lighting!H336/SUM(Res_Lighting!$B$2:$Y$366)*1000</f>
        <v>6.2460974225661631E-2</v>
      </c>
      <c r="Q337" s="4">
        <f>Res_Lighting!I336/SUM(Res_Lighting!$B$2:$Y$366)*1000</f>
        <v>9.8118830136801644E-2</v>
      </c>
      <c r="R337" s="4">
        <f>Res_Lighting!J336/SUM(Res_Lighting!$B$2:$Y$366)*1000</f>
        <v>0.13112820620936688</v>
      </c>
      <c r="S337" s="4">
        <f>Res_Lighting!K336/SUM(Res_Lighting!$B$2:$Y$366)*1000</f>
        <v>0.15047072918383428</v>
      </c>
      <c r="T337" s="4">
        <f>Res_Lighting!L336/SUM(Res_Lighting!$B$2:$Y$366)*1000</f>
        <v>0.15085410080042036</v>
      </c>
      <c r="U337" s="4">
        <f>Res_Lighting!M336/SUM(Res_Lighting!$B$2:$Y$366)*1000</f>
        <v>0.14528858292873056</v>
      </c>
      <c r="V337" s="4">
        <f>Res_Lighting!N336/SUM(Res_Lighting!$B$2:$Y$366)*1000</f>
        <v>0.13926710400737582</v>
      </c>
      <c r="W337" s="4">
        <f>Res_Lighting!O336/SUM(Res_Lighting!$B$2:$Y$366)*1000</f>
        <v>0.13585035446336574</v>
      </c>
      <c r="X337" s="4">
        <f>Res_Lighting!P336/SUM(Res_Lighting!$B$2:$Y$366)*1000</f>
        <v>0.13544462822818126</v>
      </c>
      <c r="Y337" s="4">
        <f>Res_Lighting!Q336/SUM(Res_Lighting!$B$2:$Y$366)*1000</f>
        <v>0.13920940083273156</v>
      </c>
      <c r="Z337" s="4">
        <f>Res_Lighting!R336/SUM(Res_Lighting!$B$2:$Y$366)*1000</f>
        <v>0.15944000266208694</v>
      </c>
      <c r="AA337" s="4">
        <f>Res_Lighting!S336/SUM(Res_Lighting!$B$2:$Y$366)*1000</f>
        <v>0.21176666445488351</v>
      </c>
      <c r="AB337" s="4">
        <f>Res_Lighting!T336/SUM(Res_Lighting!$B$2:$Y$366)*1000</f>
        <v>0.26152340296103138</v>
      </c>
      <c r="AC337" s="4">
        <f>Res_Lighting!U336/SUM(Res_Lighting!$B$2:$Y$366)*1000</f>
        <v>0.27705575024272316</v>
      </c>
      <c r="AD337" s="4">
        <f>Res_Lighting!V336/SUM(Res_Lighting!$B$2:$Y$366)*1000</f>
        <v>0.27283188795114183</v>
      </c>
      <c r="AE337" s="4">
        <f>Res_Lighting!W336/SUM(Res_Lighting!$B$2:$Y$366)*1000</f>
        <v>0.26006742596233384</v>
      </c>
      <c r="AF337" s="4">
        <f>Res_Lighting!X336/SUM(Res_Lighting!$B$2:$Y$366)*1000</f>
        <v>0.23584591917042669</v>
      </c>
      <c r="AG337" s="4">
        <f>Res_Lighting!Y336/SUM(Res_Lighting!$B$2:$Y$366)*1000</f>
        <v>0.18219039388739666</v>
      </c>
      <c r="AH337" s="8">
        <f t="shared" si="49"/>
        <v>3.5629385610123747</v>
      </c>
      <c r="AI337">
        <f t="shared" si="50"/>
        <v>12</v>
      </c>
      <c r="AJ337" t="str">
        <f t="shared" si="51"/>
        <v>No</v>
      </c>
      <c r="AK337" t="str">
        <f t="shared" si="45"/>
        <v>On</v>
      </c>
      <c r="AL337" t="str">
        <f t="shared" si="46"/>
        <v>12On</v>
      </c>
      <c r="AM337" s="9" t="str">
        <f t="shared" si="47"/>
        <v>W</v>
      </c>
      <c r="AN337" s="9">
        <f t="shared" si="48"/>
        <v>0.27705575024272316</v>
      </c>
    </row>
    <row r="338" spans="9:40" x14ac:dyDescent="0.25">
      <c r="I338" s="2">
        <f t="shared" si="52"/>
        <v>43071</v>
      </c>
      <c r="J338" s="4">
        <f>Res_Lighting!B337/SUM(Res_Lighting!$B$2:$Y$366)*1000</f>
        <v>0.12252326759856641</v>
      </c>
      <c r="K338" s="4">
        <f>Res_Lighting!C337/SUM(Res_Lighting!$B$2:$Y$366)*1000</f>
        <v>8.2521351807604476E-2</v>
      </c>
      <c r="L338" s="4">
        <f>Res_Lighting!D337/SUM(Res_Lighting!$B$2:$Y$366)*1000</f>
        <v>6.4010109153676317E-2</v>
      </c>
      <c r="M338" s="4">
        <f>Res_Lighting!E337/SUM(Res_Lighting!$B$2:$Y$366)*1000</f>
        <v>5.3268628800754406E-2</v>
      </c>
      <c r="N338" s="4">
        <f>Res_Lighting!F337/SUM(Res_Lighting!$B$2:$Y$366)*1000</f>
        <v>4.8146460082677166E-2</v>
      </c>
      <c r="O338" s="4">
        <f>Res_Lighting!G337/SUM(Res_Lighting!$B$2:$Y$366)*1000</f>
        <v>5.0081782910369105E-2</v>
      </c>
      <c r="P338" s="4">
        <f>Res_Lighting!H337/SUM(Res_Lighting!$B$2:$Y$366)*1000</f>
        <v>6.2567180918480902E-2</v>
      </c>
      <c r="Q338" s="4">
        <f>Res_Lighting!I337/SUM(Res_Lighting!$B$2:$Y$366)*1000</f>
        <v>9.8285668335874113E-2</v>
      </c>
      <c r="R338" s="4">
        <f>Res_Lighting!J337/SUM(Res_Lighting!$B$2:$Y$366)*1000</f>
        <v>0.13135117252216399</v>
      </c>
      <c r="S338" s="4">
        <f>Res_Lighting!K337/SUM(Res_Lighting!$B$2:$Y$366)*1000</f>
        <v>0.15072658491952906</v>
      </c>
      <c r="T338" s="4">
        <f>Res_Lighting!L337/SUM(Res_Lighting!$B$2:$Y$366)*1000</f>
        <v>0.15111060840925702</v>
      </c>
      <c r="U338" s="4">
        <f>Res_Lighting!M337/SUM(Res_Lighting!$B$2:$Y$366)*1000</f>
        <v>0.14553562710453075</v>
      </c>
      <c r="V338" s="4">
        <f>Res_Lighting!N337/SUM(Res_Lighting!$B$2:$Y$366)*1000</f>
        <v>0.13950390944818902</v>
      </c>
      <c r="W338" s="4">
        <f>Res_Lighting!O337/SUM(Res_Lighting!$B$2:$Y$366)*1000</f>
        <v>0.1360813501698008</v>
      </c>
      <c r="X338" s="4">
        <f>Res_Lighting!P337/SUM(Res_Lighting!$B$2:$Y$366)*1000</f>
        <v>0.13567493405037789</v>
      </c>
      <c r="Y338" s="4">
        <f>Res_Lighting!Q337/SUM(Res_Lighting!$B$2:$Y$366)*1000</f>
        <v>0.13944610815686603</v>
      </c>
      <c r="Z338" s="4">
        <f>Res_Lighting!R337/SUM(Res_Lighting!$B$2:$Y$366)*1000</f>
        <v>0.15971110947071035</v>
      </c>
      <c r="AA338" s="4">
        <f>Res_Lighting!S337/SUM(Res_Lighting!$B$2:$Y$366)*1000</f>
        <v>0.21212674588748912</v>
      </c>
      <c r="AB338" s="4">
        <f>Res_Lighting!T337/SUM(Res_Lighting!$B$2:$Y$366)*1000</f>
        <v>0.26196808920020181</v>
      </c>
      <c r="AC338" s="4">
        <f>Res_Lighting!U337/SUM(Res_Lighting!$B$2:$Y$366)*1000</f>
        <v>0.27752684720085785</v>
      </c>
      <c r="AD338" s="4">
        <f>Res_Lighting!V337/SUM(Res_Lighting!$B$2:$Y$366)*1000</f>
        <v>0.27329580278555138</v>
      </c>
      <c r="AE338" s="4">
        <f>Res_Lighting!W337/SUM(Res_Lighting!$B$2:$Y$366)*1000</f>
        <v>0.26050963650361814</v>
      </c>
      <c r="AF338" s="4">
        <f>Res_Lighting!X337/SUM(Res_Lighting!$B$2:$Y$366)*1000</f>
        <v>0.23624694421687423</v>
      </c>
      <c r="AG338" s="4">
        <f>Res_Lighting!Y337/SUM(Res_Lighting!$B$2:$Y$366)*1000</f>
        <v>0.18250018475182198</v>
      </c>
      <c r="AH338" s="8">
        <f t="shared" si="49"/>
        <v>3.5747201044058428</v>
      </c>
      <c r="AI338">
        <f t="shared" si="50"/>
        <v>12</v>
      </c>
      <c r="AJ338" t="str">
        <f t="shared" si="51"/>
        <v>No</v>
      </c>
      <c r="AK338" t="str">
        <f t="shared" si="45"/>
        <v>Off</v>
      </c>
      <c r="AL338" t="str">
        <f t="shared" si="46"/>
        <v>12Off</v>
      </c>
      <c r="AM338" s="9" t="str">
        <f t="shared" si="47"/>
        <v>W</v>
      </c>
      <c r="AN338" s="9">
        <f t="shared" si="48"/>
        <v>0.27752684720085785</v>
      </c>
    </row>
    <row r="339" spans="9:40" x14ac:dyDescent="0.25">
      <c r="I339" s="2">
        <f t="shared" si="52"/>
        <v>43072</v>
      </c>
      <c r="J339" s="4">
        <f>Res_Lighting!B338/SUM(Res_Lighting!$B$2:$Y$366)*1000</f>
        <v>0.12273160234208216</v>
      </c>
      <c r="K339" s="4">
        <f>Res_Lighting!C338/SUM(Res_Lighting!$B$2:$Y$366)*1000</f>
        <v>8.2521351807604476E-2</v>
      </c>
      <c r="L339" s="4">
        <f>Res_Lighting!D338/SUM(Res_Lighting!$B$2:$Y$366)*1000</f>
        <v>6.4010109153676317E-2</v>
      </c>
      <c r="M339" s="4">
        <f>Res_Lighting!E338/SUM(Res_Lighting!$B$2:$Y$366)*1000</f>
        <v>5.3268628800754406E-2</v>
      </c>
      <c r="N339" s="4">
        <f>Res_Lighting!F338/SUM(Res_Lighting!$B$2:$Y$366)*1000</f>
        <v>4.8146460082677166E-2</v>
      </c>
      <c r="O339" s="4">
        <f>Res_Lighting!G338/SUM(Res_Lighting!$B$2:$Y$366)*1000</f>
        <v>5.0081782910369105E-2</v>
      </c>
      <c r="P339" s="4">
        <f>Res_Lighting!H338/SUM(Res_Lighting!$B$2:$Y$366)*1000</f>
        <v>6.2567180918480902E-2</v>
      </c>
      <c r="Q339" s="4">
        <f>Res_Lighting!I338/SUM(Res_Lighting!$B$2:$Y$366)*1000</f>
        <v>9.8285668335874113E-2</v>
      </c>
      <c r="R339" s="4">
        <f>Res_Lighting!J338/SUM(Res_Lighting!$B$2:$Y$366)*1000</f>
        <v>0.13135117252216399</v>
      </c>
      <c r="S339" s="4">
        <f>Res_Lighting!K338/SUM(Res_Lighting!$B$2:$Y$366)*1000</f>
        <v>0.15072658491952906</v>
      </c>
      <c r="T339" s="4">
        <f>Res_Lighting!L338/SUM(Res_Lighting!$B$2:$Y$366)*1000</f>
        <v>0.15111060840925702</v>
      </c>
      <c r="U339" s="4">
        <f>Res_Lighting!M338/SUM(Res_Lighting!$B$2:$Y$366)*1000</f>
        <v>0.14553562710453075</v>
      </c>
      <c r="V339" s="4">
        <f>Res_Lighting!N338/SUM(Res_Lighting!$B$2:$Y$366)*1000</f>
        <v>0.13950390944818902</v>
      </c>
      <c r="W339" s="4">
        <f>Res_Lighting!O338/SUM(Res_Lighting!$B$2:$Y$366)*1000</f>
        <v>0.1360813501698008</v>
      </c>
      <c r="X339" s="4">
        <f>Res_Lighting!P338/SUM(Res_Lighting!$B$2:$Y$366)*1000</f>
        <v>0.13567493405037789</v>
      </c>
      <c r="Y339" s="4">
        <f>Res_Lighting!Q338/SUM(Res_Lighting!$B$2:$Y$366)*1000</f>
        <v>0.13944610815686603</v>
      </c>
      <c r="Z339" s="4">
        <f>Res_Lighting!R338/SUM(Res_Lighting!$B$2:$Y$366)*1000</f>
        <v>0.15971110947071035</v>
      </c>
      <c r="AA339" s="4">
        <f>Res_Lighting!S338/SUM(Res_Lighting!$B$2:$Y$366)*1000</f>
        <v>0.21212674588748912</v>
      </c>
      <c r="AB339" s="4">
        <f>Res_Lighting!T338/SUM(Res_Lighting!$B$2:$Y$366)*1000</f>
        <v>0.26196808920020181</v>
      </c>
      <c r="AC339" s="4">
        <f>Res_Lighting!U338/SUM(Res_Lighting!$B$2:$Y$366)*1000</f>
        <v>0.27752684720085785</v>
      </c>
      <c r="AD339" s="4">
        <f>Res_Lighting!V338/SUM(Res_Lighting!$B$2:$Y$366)*1000</f>
        <v>0.27329580278555138</v>
      </c>
      <c r="AE339" s="4">
        <f>Res_Lighting!W338/SUM(Res_Lighting!$B$2:$Y$366)*1000</f>
        <v>0.26050963650361814</v>
      </c>
      <c r="AF339" s="4">
        <f>Res_Lighting!X338/SUM(Res_Lighting!$B$2:$Y$366)*1000</f>
        <v>0.23624694421687423</v>
      </c>
      <c r="AG339" s="4">
        <f>Res_Lighting!Y338/SUM(Res_Lighting!$B$2:$Y$366)*1000</f>
        <v>0.18250018475182198</v>
      </c>
      <c r="AH339" s="8">
        <f t="shared" si="49"/>
        <v>3.5749284391493585</v>
      </c>
      <c r="AI339">
        <f t="shared" si="50"/>
        <v>12</v>
      </c>
      <c r="AJ339" t="str">
        <f t="shared" si="51"/>
        <v>No</v>
      </c>
      <c r="AK339" t="str">
        <f t="shared" si="45"/>
        <v>Off</v>
      </c>
      <c r="AL339" t="str">
        <f t="shared" si="46"/>
        <v>12Off</v>
      </c>
      <c r="AM339" s="9" t="str">
        <f t="shared" si="47"/>
        <v>W</v>
      </c>
      <c r="AN339" s="9">
        <f t="shared" si="48"/>
        <v>0.27752684720085785</v>
      </c>
    </row>
    <row r="340" spans="9:40" x14ac:dyDescent="0.25">
      <c r="I340" s="2">
        <f t="shared" si="52"/>
        <v>43073</v>
      </c>
      <c r="J340" s="4">
        <f>Res_Lighting!B339/SUM(Res_Lighting!$B$2:$Y$366)*1000</f>
        <v>0.12273160234208216</v>
      </c>
      <c r="K340" s="4">
        <f>Res_Lighting!C339/SUM(Res_Lighting!$B$2:$Y$366)*1000</f>
        <v>8.2381273259493473E-2</v>
      </c>
      <c r="L340" s="4">
        <f>Res_Lighting!D339/SUM(Res_Lighting!$B$2:$Y$366)*1000</f>
        <v>6.3901453115472046E-2</v>
      </c>
      <c r="M340" s="4">
        <f>Res_Lighting!E339/SUM(Res_Lighting!$B$2:$Y$366)*1000</f>
        <v>5.317820623715331E-2</v>
      </c>
      <c r="N340" s="4">
        <f>Res_Lighting!F339/SUM(Res_Lighting!$B$2:$Y$366)*1000</f>
        <v>4.8064732310684415E-2</v>
      </c>
      <c r="O340" s="4">
        <f>Res_Lighting!G339/SUM(Res_Lighting!$B$2:$Y$366)*1000</f>
        <v>4.9996769961802155E-2</v>
      </c>
      <c r="P340" s="4">
        <f>Res_Lighting!H339/SUM(Res_Lighting!$B$2:$Y$366)*1000</f>
        <v>6.2460974225661631E-2</v>
      </c>
      <c r="Q340" s="4">
        <f>Res_Lighting!I339/SUM(Res_Lighting!$B$2:$Y$366)*1000</f>
        <v>9.8118830136801644E-2</v>
      </c>
      <c r="R340" s="4">
        <f>Res_Lighting!J339/SUM(Res_Lighting!$B$2:$Y$366)*1000</f>
        <v>0.13112820620936688</v>
      </c>
      <c r="S340" s="4">
        <f>Res_Lighting!K339/SUM(Res_Lighting!$B$2:$Y$366)*1000</f>
        <v>0.15047072918383428</v>
      </c>
      <c r="T340" s="4">
        <f>Res_Lighting!L339/SUM(Res_Lighting!$B$2:$Y$366)*1000</f>
        <v>0.15085410080042036</v>
      </c>
      <c r="U340" s="4">
        <f>Res_Lighting!M339/SUM(Res_Lighting!$B$2:$Y$366)*1000</f>
        <v>0.14528858292873056</v>
      </c>
      <c r="V340" s="4">
        <f>Res_Lighting!N339/SUM(Res_Lighting!$B$2:$Y$366)*1000</f>
        <v>0.13926710400737582</v>
      </c>
      <c r="W340" s="4">
        <f>Res_Lighting!O339/SUM(Res_Lighting!$B$2:$Y$366)*1000</f>
        <v>0.13585035446336574</v>
      </c>
      <c r="X340" s="4">
        <f>Res_Lighting!P339/SUM(Res_Lighting!$B$2:$Y$366)*1000</f>
        <v>0.13544462822818126</v>
      </c>
      <c r="Y340" s="4">
        <f>Res_Lighting!Q339/SUM(Res_Lighting!$B$2:$Y$366)*1000</f>
        <v>0.13920940083273156</v>
      </c>
      <c r="Z340" s="4">
        <f>Res_Lighting!R339/SUM(Res_Lighting!$B$2:$Y$366)*1000</f>
        <v>0.15944000266208694</v>
      </c>
      <c r="AA340" s="4">
        <f>Res_Lighting!S339/SUM(Res_Lighting!$B$2:$Y$366)*1000</f>
        <v>0.21176666445488351</v>
      </c>
      <c r="AB340" s="4">
        <f>Res_Lighting!T339/SUM(Res_Lighting!$B$2:$Y$366)*1000</f>
        <v>0.26152340296103138</v>
      </c>
      <c r="AC340" s="4">
        <f>Res_Lighting!U339/SUM(Res_Lighting!$B$2:$Y$366)*1000</f>
        <v>0.27705575024272316</v>
      </c>
      <c r="AD340" s="4">
        <f>Res_Lighting!V339/SUM(Res_Lighting!$B$2:$Y$366)*1000</f>
        <v>0.27283188795114183</v>
      </c>
      <c r="AE340" s="4">
        <f>Res_Lighting!W339/SUM(Res_Lighting!$B$2:$Y$366)*1000</f>
        <v>0.26006742596233384</v>
      </c>
      <c r="AF340" s="4">
        <f>Res_Lighting!X339/SUM(Res_Lighting!$B$2:$Y$366)*1000</f>
        <v>0.23584591917042669</v>
      </c>
      <c r="AG340" s="4">
        <f>Res_Lighting!Y339/SUM(Res_Lighting!$B$2:$Y$366)*1000</f>
        <v>0.18219039388739666</v>
      </c>
      <c r="AH340" s="8">
        <f t="shared" si="49"/>
        <v>3.5690683955351816</v>
      </c>
      <c r="AI340">
        <f t="shared" si="50"/>
        <v>12</v>
      </c>
      <c r="AJ340" t="str">
        <f t="shared" si="51"/>
        <v>No</v>
      </c>
      <c r="AK340" t="str">
        <f t="shared" si="45"/>
        <v>On</v>
      </c>
      <c r="AL340" t="str">
        <f t="shared" si="46"/>
        <v>12On</v>
      </c>
      <c r="AM340" s="9" t="str">
        <f t="shared" si="47"/>
        <v>W</v>
      </c>
      <c r="AN340" s="9">
        <f t="shared" si="48"/>
        <v>0.27705575024272316</v>
      </c>
    </row>
    <row r="341" spans="9:40" x14ac:dyDescent="0.25">
      <c r="I341" s="2">
        <f t="shared" si="52"/>
        <v>43074</v>
      </c>
      <c r="J341" s="4">
        <f>Res_Lighting!B340/SUM(Res_Lighting!$B$2:$Y$366)*1000</f>
        <v>0.12252326759856641</v>
      </c>
      <c r="K341" s="4">
        <f>Res_Lighting!C340/SUM(Res_Lighting!$B$2:$Y$366)*1000</f>
        <v>8.2381273259493473E-2</v>
      </c>
      <c r="L341" s="4">
        <f>Res_Lighting!D340/SUM(Res_Lighting!$B$2:$Y$366)*1000</f>
        <v>6.3901453115472073E-2</v>
      </c>
      <c r="M341" s="4">
        <f>Res_Lighting!E340/SUM(Res_Lighting!$B$2:$Y$366)*1000</f>
        <v>5.3178206237153268E-2</v>
      </c>
      <c r="N341" s="4">
        <f>Res_Lighting!F340/SUM(Res_Lighting!$B$2:$Y$366)*1000</f>
        <v>4.8064732310684387E-2</v>
      </c>
      <c r="O341" s="4">
        <f>Res_Lighting!G340/SUM(Res_Lighting!$B$2:$Y$366)*1000</f>
        <v>4.9996769961802114E-2</v>
      </c>
      <c r="P341" s="4">
        <f>Res_Lighting!H340/SUM(Res_Lighting!$B$2:$Y$366)*1000</f>
        <v>6.2460974225661589E-2</v>
      </c>
      <c r="Q341" s="4">
        <f>Res_Lighting!I340/SUM(Res_Lighting!$B$2:$Y$366)*1000</f>
        <v>9.8118830136801671E-2</v>
      </c>
      <c r="R341" s="4">
        <f>Res_Lighting!J340/SUM(Res_Lighting!$B$2:$Y$366)*1000</f>
        <v>0.13112820620936688</v>
      </c>
      <c r="S341" s="4">
        <f>Res_Lighting!K340/SUM(Res_Lighting!$B$2:$Y$366)*1000</f>
        <v>0.15047072918383431</v>
      </c>
      <c r="T341" s="4">
        <f>Res_Lighting!L340/SUM(Res_Lighting!$B$2:$Y$366)*1000</f>
        <v>0.15085410080042036</v>
      </c>
      <c r="U341" s="4">
        <f>Res_Lighting!M340/SUM(Res_Lighting!$B$2:$Y$366)*1000</f>
        <v>0.14528858292873054</v>
      </c>
      <c r="V341" s="4">
        <f>Res_Lighting!N340/SUM(Res_Lighting!$B$2:$Y$366)*1000</f>
        <v>0.13926710400737577</v>
      </c>
      <c r="W341" s="4">
        <f>Res_Lighting!O340/SUM(Res_Lighting!$B$2:$Y$366)*1000</f>
        <v>0.13585035446336571</v>
      </c>
      <c r="X341" s="4">
        <f>Res_Lighting!P340/SUM(Res_Lighting!$B$2:$Y$366)*1000</f>
        <v>0.13544462822818124</v>
      </c>
      <c r="Y341" s="4">
        <f>Res_Lighting!Q340/SUM(Res_Lighting!$B$2:$Y$366)*1000</f>
        <v>0.13920940083273156</v>
      </c>
      <c r="Z341" s="4">
        <f>Res_Lighting!R340/SUM(Res_Lighting!$B$2:$Y$366)*1000</f>
        <v>0.15944000266208688</v>
      </c>
      <c r="AA341" s="4">
        <f>Res_Lighting!S340/SUM(Res_Lighting!$B$2:$Y$366)*1000</f>
        <v>0.21176666445488354</v>
      </c>
      <c r="AB341" s="4">
        <f>Res_Lighting!T340/SUM(Res_Lighting!$B$2:$Y$366)*1000</f>
        <v>0.26152340296103116</v>
      </c>
      <c r="AC341" s="4">
        <f>Res_Lighting!U340/SUM(Res_Lighting!$B$2:$Y$366)*1000</f>
        <v>0.27705575024272355</v>
      </c>
      <c r="AD341" s="4">
        <f>Res_Lighting!V340/SUM(Res_Lighting!$B$2:$Y$366)*1000</f>
        <v>0.27283188795114199</v>
      </c>
      <c r="AE341" s="4">
        <f>Res_Lighting!W340/SUM(Res_Lighting!$B$2:$Y$366)*1000</f>
        <v>0.2600674259623344</v>
      </c>
      <c r="AF341" s="4">
        <f>Res_Lighting!X340/SUM(Res_Lighting!$B$2:$Y$366)*1000</f>
        <v>0.23584591917042669</v>
      </c>
      <c r="AG341" s="4">
        <f>Res_Lighting!Y340/SUM(Res_Lighting!$B$2:$Y$366)*1000</f>
        <v>0.18219039388739658</v>
      </c>
      <c r="AH341" s="8">
        <f t="shared" si="49"/>
        <v>3.5688600607916667</v>
      </c>
      <c r="AI341">
        <f t="shared" si="50"/>
        <v>12</v>
      </c>
      <c r="AJ341" t="str">
        <f t="shared" si="51"/>
        <v>No</v>
      </c>
      <c r="AK341" t="str">
        <f t="shared" si="45"/>
        <v>On</v>
      </c>
      <c r="AL341" t="str">
        <f t="shared" si="46"/>
        <v>12On</v>
      </c>
      <c r="AM341" s="9" t="str">
        <f t="shared" si="47"/>
        <v>W</v>
      </c>
      <c r="AN341" s="9">
        <f t="shared" si="48"/>
        <v>0.27705575024272355</v>
      </c>
    </row>
    <row r="342" spans="9:40" x14ac:dyDescent="0.25">
      <c r="I342" s="2">
        <f t="shared" si="52"/>
        <v>43075</v>
      </c>
      <c r="J342" s="4">
        <f>Res_Lighting!B341/SUM(Res_Lighting!$B$2:$Y$366)*1000</f>
        <v>0.1225232675985663</v>
      </c>
      <c r="K342" s="4">
        <f>Res_Lighting!C341/SUM(Res_Lighting!$B$2:$Y$366)*1000</f>
        <v>8.2381273259493473E-2</v>
      </c>
      <c r="L342" s="4">
        <f>Res_Lighting!D341/SUM(Res_Lighting!$B$2:$Y$366)*1000</f>
        <v>6.3901453115472046E-2</v>
      </c>
      <c r="M342" s="4">
        <f>Res_Lighting!E341/SUM(Res_Lighting!$B$2:$Y$366)*1000</f>
        <v>5.317820623715331E-2</v>
      </c>
      <c r="N342" s="4">
        <f>Res_Lighting!F341/SUM(Res_Lighting!$B$2:$Y$366)*1000</f>
        <v>4.8064732310684415E-2</v>
      </c>
      <c r="O342" s="4">
        <f>Res_Lighting!G341/SUM(Res_Lighting!$B$2:$Y$366)*1000</f>
        <v>4.9996769961802155E-2</v>
      </c>
      <c r="P342" s="4">
        <f>Res_Lighting!H341/SUM(Res_Lighting!$B$2:$Y$366)*1000</f>
        <v>6.2460974225661631E-2</v>
      </c>
      <c r="Q342" s="4">
        <f>Res_Lighting!I341/SUM(Res_Lighting!$B$2:$Y$366)*1000</f>
        <v>9.8118830136801644E-2</v>
      </c>
      <c r="R342" s="4">
        <f>Res_Lighting!J341/SUM(Res_Lighting!$B$2:$Y$366)*1000</f>
        <v>0.13112820620936688</v>
      </c>
      <c r="S342" s="4">
        <f>Res_Lighting!K341/SUM(Res_Lighting!$B$2:$Y$366)*1000</f>
        <v>0.15047072918383428</v>
      </c>
      <c r="T342" s="4">
        <f>Res_Lighting!L341/SUM(Res_Lighting!$B$2:$Y$366)*1000</f>
        <v>0.15085410080042036</v>
      </c>
      <c r="U342" s="4">
        <f>Res_Lighting!M341/SUM(Res_Lighting!$B$2:$Y$366)*1000</f>
        <v>0.14528858292873056</v>
      </c>
      <c r="V342" s="4">
        <f>Res_Lighting!N341/SUM(Res_Lighting!$B$2:$Y$366)*1000</f>
        <v>0.13926710400737582</v>
      </c>
      <c r="W342" s="4">
        <f>Res_Lighting!O341/SUM(Res_Lighting!$B$2:$Y$366)*1000</f>
        <v>0.13585035446336574</v>
      </c>
      <c r="X342" s="4">
        <f>Res_Lighting!P341/SUM(Res_Lighting!$B$2:$Y$366)*1000</f>
        <v>0.13544462822818126</v>
      </c>
      <c r="Y342" s="4">
        <f>Res_Lighting!Q341/SUM(Res_Lighting!$B$2:$Y$366)*1000</f>
        <v>0.13920940083273156</v>
      </c>
      <c r="Z342" s="4">
        <f>Res_Lighting!R341/SUM(Res_Lighting!$B$2:$Y$366)*1000</f>
        <v>0.15944000266208694</v>
      </c>
      <c r="AA342" s="4">
        <f>Res_Lighting!S341/SUM(Res_Lighting!$B$2:$Y$366)*1000</f>
        <v>0.21176666445488351</v>
      </c>
      <c r="AB342" s="4">
        <f>Res_Lighting!T341/SUM(Res_Lighting!$B$2:$Y$366)*1000</f>
        <v>0.26152340296103138</v>
      </c>
      <c r="AC342" s="4">
        <f>Res_Lighting!U341/SUM(Res_Lighting!$B$2:$Y$366)*1000</f>
        <v>0.27705575024272316</v>
      </c>
      <c r="AD342" s="4">
        <f>Res_Lighting!V341/SUM(Res_Lighting!$B$2:$Y$366)*1000</f>
        <v>0.27283188795114183</v>
      </c>
      <c r="AE342" s="4">
        <f>Res_Lighting!W341/SUM(Res_Lighting!$B$2:$Y$366)*1000</f>
        <v>0.26006742596233384</v>
      </c>
      <c r="AF342" s="4">
        <f>Res_Lighting!X341/SUM(Res_Lighting!$B$2:$Y$366)*1000</f>
        <v>0.23584591917042669</v>
      </c>
      <c r="AG342" s="4">
        <f>Res_Lighting!Y341/SUM(Res_Lighting!$B$2:$Y$366)*1000</f>
        <v>0.18219039388739666</v>
      </c>
      <c r="AH342" s="8">
        <f t="shared" si="49"/>
        <v>3.5688600607916654</v>
      </c>
      <c r="AI342">
        <f t="shared" si="50"/>
        <v>12</v>
      </c>
      <c r="AJ342" t="str">
        <f t="shared" si="51"/>
        <v>No</v>
      </c>
      <c r="AK342" t="str">
        <f t="shared" si="45"/>
        <v>On</v>
      </c>
      <c r="AL342" t="str">
        <f t="shared" si="46"/>
        <v>12On</v>
      </c>
      <c r="AM342" s="9" t="str">
        <f t="shared" si="47"/>
        <v>W</v>
      </c>
      <c r="AN342" s="9">
        <f t="shared" si="48"/>
        <v>0.27705575024272316</v>
      </c>
    </row>
    <row r="343" spans="9:40" x14ac:dyDescent="0.25">
      <c r="I343" s="2">
        <f t="shared" si="52"/>
        <v>43076</v>
      </c>
      <c r="J343" s="4">
        <f>Res_Lighting!B342/SUM(Res_Lighting!$B$2:$Y$366)*1000</f>
        <v>0.12252326759856641</v>
      </c>
      <c r="K343" s="4">
        <f>Res_Lighting!C342/SUM(Res_Lighting!$B$2:$Y$366)*1000</f>
        <v>8.2381273259493473E-2</v>
      </c>
      <c r="L343" s="4">
        <f>Res_Lighting!D342/SUM(Res_Lighting!$B$2:$Y$366)*1000</f>
        <v>6.3901453115472046E-2</v>
      </c>
      <c r="M343" s="4">
        <f>Res_Lighting!E342/SUM(Res_Lighting!$B$2:$Y$366)*1000</f>
        <v>5.317820623715331E-2</v>
      </c>
      <c r="N343" s="4">
        <f>Res_Lighting!F342/SUM(Res_Lighting!$B$2:$Y$366)*1000</f>
        <v>4.8064732310684415E-2</v>
      </c>
      <c r="O343" s="4">
        <f>Res_Lighting!G342/SUM(Res_Lighting!$B$2:$Y$366)*1000</f>
        <v>4.9996769961802155E-2</v>
      </c>
      <c r="P343" s="4">
        <f>Res_Lighting!H342/SUM(Res_Lighting!$B$2:$Y$366)*1000</f>
        <v>6.2460974225661631E-2</v>
      </c>
      <c r="Q343" s="4">
        <f>Res_Lighting!I342/SUM(Res_Lighting!$B$2:$Y$366)*1000</f>
        <v>9.8118830136801644E-2</v>
      </c>
      <c r="R343" s="4">
        <f>Res_Lighting!J342/SUM(Res_Lighting!$B$2:$Y$366)*1000</f>
        <v>0.13112820620936688</v>
      </c>
      <c r="S343" s="4">
        <f>Res_Lighting!K342/SUM(Res_Lighting!$B$2:$Y$366)*1000</f>
        <v>0.15047072918383428</v>
      </c>
      <c r="T343" s="4">
        <f>Res_Lighting!L342/SUM(Res_Lighting!$B$2:$Y$366)*1000</f>
        <v>0.15085410080042036</v>
      </c>
      <c r="U343" s="4">
        <f>Res_Lighting!M342/SUM(Res_Lighting!$B$2:$Y$366)*1000</f>
        <v>0.14528858292873056</v>
      </c>
      <c r="V343" s="4">
        <f>Res_Lighting!N342/SUM(Res_Lighting!$B$2:$Y$366)*1000</f>
        <v>0.13926710400737582</v>
      </c>
      <c r="W343" s="4">
        <f>Res_Lighting!O342/SUM(Res_Lighting!$B$2:$Y$366)*1000</f>
        <v>0.13585035446336574</v>
      </c>
      <c r="X343" s="4">
        <f>Res_Lighting!P342/SUM(Res_Lighting!$B$2:$Y$366)*1000</f>
        <v>0.13544462822818126</v>
      </c>
      <c r="Y343" s="4">
        <f>Res_Lighting!Q342/SUM(Res_Lighting!$B$2:$Y$366)*1000</f>
        <v>0.13920940083273156</v>
      </c>
      <c r="Z343" s="4">
        <f>Res_Lighting!R342/SUM(Res_Lighting!$B$2:$Y$366)*1000</f>
        <v>0.15944000266208694</v>
      </c>
      <c r="AA343" s="4">
        <f>Res_Lighting!S342/SUM(Res_Lighting!$B$2:$Y$366)*1000</f>
        <v>0.21176666445488351</v>
      </c>
      <c r="AB343" s="4">
        <f>Res_Lighting!T342/SUM(Res_Lighting!$B$2:$Y$366)*1000</f>
        <v>0.26152340296103138</v>
      </c>
      <c r="AC343" s="4">
        <f>Res_Lighting!U342/SUM(Res_Lighting!$B$2:$Y$366)*1000</f>
        <v>0.27705575024272316</v>
      </c>
      <c r="AD343" s="4">
        <f>Res_Lighting!V342/SUM(Res_Lighting!$B$2:$Y$366)*1000</f>
        <v>0.27283188795114183</v>
      </c>
      <c r="AE343" s="4">
        <f>Res_Lighting!W342/SUM(Res_Lighting!$B$2:$Y$366)*1000</f>
        <v>0.26006742596233384</v>
      </c>
      <c r="AF343" s="4">
        <f>Res_Lighting!X342/SUM(Res_Lighting!$B$2:$Y$366)*1000</f>
        <v>0.23584591917042669</v>
      </c>
      <c r="AG343" s="4">
        <f>Res_Lighting!Y342/SUM(Res_Lighting!$B$2:$Y$366)*1000</f>
        <v>0.18219039388739666</v>
      </c>
      <c r="AH343" s="8">
        <f t="shared" si="49"/>
        <v>3.5688600607916663</v>
      </c>
      <c r="AI343">
        <f t="shared" si="50"/>
        <v>12</v>
      </c>
      <c r="AJ343" t="str">
        <f t="shared" si="51"/>
        <v>No</v>
      </c>
      <c r="AK343" t="str">
        <f t="shared" si="45"/>
        <v>On</v>
      </c>
      <c r="AL343" t="str">
        <f t="shared" si="46"/>
        <v>12On</v>
      </c>
      <c r="AM343" s="9" t="str">
        <f t="shared" si="47"/>
        <v>W</v>
      </c>
      <c r="AN343" s="9">
        <f t="shared" si="48"/>
        <v>0.27705575024272316</v>
      </c>
    </row>
    <row r="344" spans="9:40" x14ac:dyDescent="0.25">
      <c r="I344" s="2">
        <f t="shared" si="52"/>
        <v>43077</v>
      </c>
      <c r="J344" s="4">
        <f>Res_Lighting!B343/SUM(Res_Lighting!$B$2:$Y$366)*1000</f>
        <v>0.12252326759856641</v>
      </c>
      <c r="K344" s="4">
        <f>Res_Lighting!C343/SUM(Res_Lighting!$B$2:$Y$366)*1000</f>
        <v>8.2381273259493473E-2</v>
      </c>
      <c r="L344" s="4">
        <f>Res_Lighting!D343/SUM(Res_Lighting!$B$2:$Y$366)*1000</f>
        <v>6.3901453115472046E-2</v>
      </c>
      <c r="M344" s="4">
        <f>Res_Lighting!E343/SUM(Res_Lighting!$B$2:$Y$366)*1000</f>
        <v>5.317820623715331E-2</v>
      </c>
      <c r="N344" s="4">
        <f>Res_Lighting!F343/SUM(Res_Lighting!$B$2:$Y$366)*1000</f>
        <v>4.8064732310684415E-2</v>
      </c>
      <c r="O344" s="4">
        <f>Res_Lighting!G343/SUM(Res_Lighting!$B$2:$Y$366)*1000</f>
        <v>4.9996769961802155E-2</v>
      </c>
      <c r="P344" s="4">
        <f>Res_Lighting!H343/SUM(Res_Lighting!$B$2:$Y$366)*1000</f>
        <v>6.2460974225661631E-2</v>
      </c>
      <c r="Q344" s="4">
        <f>Res_Lighting!I343/SUM(Res_Lighting!$B$2:$Y$366)*1000</f>
        <v>9.8118830136801644E-2</v>
      </c>
      <c r="R344" s="4">
        <f>Res_Lighting!J343/SUM(Res_Lighting!$B$2:$Y$366)*1000</f>
        <v>0.13112820620936688</v>
      </c>
      <c r="S344" s="4">
        <f>Res_Lighting!K343/SUM(Res_Lighting!$B$2:$Y$366)*1000</f>
        <v>0.15047072918383428</v>
      </c>
      <c r="T344" s="4">
        <f>Res_Lighting!L343/SUM(Res_Lighting!$B$2:$Y$366)*1000</f>
        <v>0.15085410080042036</v>
      </c>
      <c r="U344" s="4">
        <f>Res_Lighting!M343/SUM(Res_Lighting!$B$2:$Y$366)*1000</f>
        <v>0.14528858292873056</v>
      </c>
      <c r="V344" s="4">
        <f>Res_Lighting!N343/SUM(Res_Lighting!$B$2:$Y$366)*1000</f>
        <v>0.13926710400737582</v>
      </c>
      <c r="W344" s="4">
        <f>Res_Lighting!O343/SUM(Res_Lighting!$B$2:$Y$366)*1000</f>
        <v>0.13585035446336574</v>
      </c>
      <c r="X344" s="4">
        <f>Res_Lighting!P343/SUM(Res_Lighting!$B$2:$Y$366)*1000</f>
        <v>0.13544462822818126</v>
      </c>
      <c r="Y344" s="4">
        <f>Res_Lighting!Q343/SUM(Res_Lighting!$B$2:$Y$366)*1000</f>
        <v>0.13920940083273156</v>
      </c>
      <c r="Z344" s="4">
        <f>Res_Lighting!R343/SUM(Res_Lighting!$B$2:$Y$366)*1000</f>
        <v>0.15944000266208694</v>
      </c>
      <c r="AA344" s="4">
        <f>Res_Lighting!S343/SUM(Res_Lighting!$B$2:$Y$366)*1000</f>
        <v>0.21176666445488351</v>
      </c>
      <c r="AB344" s="4">
        <f>Res_Lighting!T343/SUM(Res_Lighting!$B$2:$Y$366)*1000</f>
        <v>0.26152340296103138</v>
      </c>
      <c r="AC344" s="4">
        <f>Res_Lighting!U343/SUM(Res_Lighting!$B$2:$Y$366)*1000</f>
        <v>0.27705575024272316</v>
      </c>
      <c r="AD344" s="4">
        <f>Res_Lighting!V343/SUM(Res_Lighting!$B$2:$Y$366)*1000</f>
        <v>0.27283188795114183</v>
      </c>
      <c r="AE344" s="4">
        <f>Res_Lighting!W343/SUM(Res_Lighting!$B$2:$Y$366)*1000</f>
        <v>0.26006742596233384</v>
      </c>
      <c r="AF344" s="4">
        <f>Res_Lighting!X343/SUM(Res_Lighting!$B$2:$Y$366)*1000</f>
        <v>0.23584591917042669</v>
      </c>
      <c r="AG344" s="4">
        <f>Res_Lighting!Y343/SUM(Res_Lighting!$B$2:$Y$366)*1000</f>
        <v>0.18219039388739666</v>
      </c>
      <c r="AH344" s="8">
        <f t="shared" si="49"/>
        <v>3.5688600607916663</v>
      </c>
      <c r="AI344">
        <f t="shared" si="50"/>
        <v>12</v>
      </c>
      <c r="AJ344" t="str">
        <f t="shared" si="51"/>
        <v>No</v>
      </c>
      <c r="AK344" t="str">
        <f t="shared" si="45"/>
        <v>On</v>
      </c>
      <c r="AL344" t="str">
        <f t="shared" si="46"/>
        <v>12On</v>
      </c>
      <c r="AM344" s="9" t="str">
        <f t="shared" si="47"/>
        <v>W</v>
      </c>
      <c r="AN344" s="9">
        <f t="shared" si="48"/>
        <v>0.27705575024272316</v>
      </c>
    </row>
    <row r="345" spans="9:40" x14ac:dyDescent="0.25">
      <c r="I345" s="2">
        <f t="shared" si="52"/>
        <v>43078</v>
      </c>
      <c r="J345" s="4">
        <f>Res_Lighting!B344/SUM(Res_Lighting!$B$2:$Y$366)*1000</f>
        <v>0.12252326759856641</v>
      </c>
      <c r="K345" s="4">
        <f>Res_Lighting!C344/SUM(Res_Lighting!$B$2:$Y$366)*1000</f>
        <v>8.2521351807604476E-2</v>
      </c>
      <c r="L345" s="4">
        <f>Res_Lighting!D344/SUM(Res_Lighting!$B$2:$Y$366)*1000</f>
        <v>6.4010109153676317E-2</v>
      </c>
      <c r="M345" s="4">
        <f>Res_Lighting!E344/SUM(Res_Lighting!$B$2:$Y$366)*1000</f>
        <v>5.3268628800754406E-2</v>
      </c>
      <c r="N345" s="4">
        <f>Res_Lighting!F344/SUM(Res_Lighting!$B$2:$Y$366)*1000</f>
        <v>4.8146460082677166E-2</v>
      </c>
      <c r="O345" s="4">
        <f>Res_Lighting!G344/SUM(Res_Lighting!$B$2:$Y$366)*1000</f>
        <v>5.0081782910369105E-2</v>
      </c>
      <c r="P345" s="4">
        <f>Res_Lighting!H344/SUM(Res_Lighting!$B$2:$Y$366)*1000</f>
        <v>6.2567180918480902E-2</v>
      </c>
      <c r="Q345" s="4">
        <f>Res_Lighting!I344/SUM(Res_Lighting!$B$2:$Y$366)*1000</f>
        <v>9.8285668335874113E-2</v>
      </c>
      <c r="R345" s="4">
        <f>Res_Lighting!J344/SUM(Res_Lighting!$B$2:$Y$366)*1000</f>
        <v>0.13135117252216399</v>
      </c>
      <c r="S345" s="4">
        <f>Res_Lighting!K344/SUM(Res_Lighting!$B$2:$Y$366)*1000</f>
        <v>0.15072658491952906</v>
      </c>
      <c r="T345" s="4">
        <f>Res_Lighting!L344/SUM(Res_Lighting!$B$2:$Y$366)*1000</f>
        <v>0.15111060840925702</v>
      </c>
      <c r="U345" s="4">
        <f>Res_Lighting!M344/SUM(Res_Lighting!$B$2:$Y$366)*1000</f>
        <v>0.14553562710453075</v>
      </c>
      <c r="V345" s="4">
        <f>Res_Lighting!N344/SUM(Res_Lighting!$B$2:$Y$366)*1000</f>
        <v>0.13950390944818902</v>
      </c>
      <c r="W345" s="4">
        <f>Res_Lighting!O344/SUM(Res_Lighting!$B$2:$Y$366)*1000</f>
        <v>0.1360813501698008</v>
      </c>
      <c r="X345" s="4">
        <f>Res_Lighting!P344/SUM(Res_Lighting!$B$2:$Y$366)*1000</f>
        <v>0.13567493405037789</v>
      </c>
      <c r="Y345" s="4">
        <f>Res_Lighting!Q344/SUM(Res_Lighting!$B$2:$Y$366)*1000</f>
        <v>0.13944610815686603</v>
      </c>
      <c r="Z345" s="4">
        <f>Res_Lighting!R344/SUM(Res_Lighting!$B$2:$Y$366)*1000</f>
        <v>0.15971110947071035</v>
      </c>
      <c r="AA345" s="4">
        <f>Res_Lighting!S344/SUM(Res_Lighting!$B$2:$Y$366)*1000</f>
        <v>0.21212674588748912</v>
      </c>
      <c r="AB345" s="4">
        <f>Res_Lighting!T344/SUM(Res_Lighting!$B$2:$Y$366)*1000</f>
        <v>0.26196808920020181</v>
      </c>
      <c r="AC345" s="4">
        <f>Res_Lighting!U344/SUM(Res_Lighting!$B$2:$Y$366)*1000</f>
        <v>0.27752684720085785</v>
      </c>
      <c r="AD345" s="4">
        <f>Res_Lighting!V344/SUM(Res_Lighting!$B$2:$Y$366)*1000</f>
        <v>0.27329580278555138</v>
      </c>
      <c r="AE345" s="4">
        <f>Res_Lighting!W344/SUM(Res_Lighting!$B$2:$Y$366)*1000</f>
        <v>0.26050963650361814</v>
      </c>
      <c r="AF345" s="4">
        <f>Res_Lighting!X344/SUM(Res_Lighting!$B$2:$Y$366)*1000</f>
        <v>0.23624694421687423</v>
      </c>
      <c r="AG345" s="4">
        <f>Res_Lighting!Y344/SUM(Res_Lighting!$B$2:$Y$366)*1000</f>
        <v>0.18250018475182198</v>
      </c>
      <c r="AH345" s="8">
        <f t="shared" si="49"/>
        <v>3.5747201044058428</v>
      </c>
      <c r="AI345">
        <f t="shared" si="50"/>
        <v>12</v>
      </c>
      <c r="AJ345" t="str">
        <f t="shared" si="51"/>
        <v>No</v>
      </c>
      <c r="AK345" t="str">
        <f t="shared" si="45"/>
        <v>Off</v>
      </c>
      <c r="AL345" t="str">
        <f t="shared" si="46"/>
        <v>12Off</v>
      </c>
      <c r="AM345" s="9" t="str">
        <f t="shared" si="47"/>
        <v>W</v>
      </c>
      <c r="AN345" s="9">
        <f t="shared" si="48"/>
        <v>0.27752684720085785</v>
      </c>
    </row>
    <row r="346" spans="9:40" x14ac:dyDescent="0.25">
      <c r="I346" s="2">
        <f t="shared" si="52"/>
        <v>43079</v>
      </c>
      <c r="J346" s="4">
        <f>Res_Lighting!B345/SUM(Res_Lighting!$B$2:$Y$366)*1000</f>
        <v>0.12273160234208216</v>
      </c>
      <c r="K346" s="4">
        <f>Res_Lighting!C345/SUM(Res_Lighting!$B$2:$Y$366)*1000</f>
        <v>8.2521351807604476E-2</v>
      </c>
      <c r="L346" s="4">
        <f>Res_Lighting!D345/SUM(Res_Lighting!$B$2:$Y$366)*1000</f>
        <v>6.4010109153676317E-2</v>
      </c>
      <c r="M346" s="4">
        <f>Res_Lighting!E345/SUM(Res_Lighting!$B$2:$Y$366)*1000</f>
        <v>5.3268628800754406E-2</v>
      </c>
      <c r="N346" s="4">
        <f>Res_Lighting!F345/SUM(Res_Lighting!$B$2:$Y$366)*1000</f>
        <v>4.8146460082677166E-2</v>
      </c>
      <c r="O346" s="4">
        <f>Res_Lighting!G345/SUM(Res_Lighting!$B$2:$Y$366)*1000</f>
        <v>5.0081782910369105E-2</v>
      </c>
      <c r="P346" s="4">
        <f>Res_Lighting!H345/SUM(Res_Lighting!$B$2:$Y$366)*1000</f>
        <v>6.2567180918480902E-2</v>
      </c>
      <c r="Q346" s="4">
        <f>Res_Lighting!I345/SUM(Res_Lighting!$B$2:$Y$366)*1000</f>
        <v>9.8285668335874113E-2</v>
      </c>
      <c r="R346" s="4">
        <f>Res_Lighting!J345/SUM(Res_Lighting!$B$2:$Y$366)*1000</f>
        <v>0.13135117252216399</v>
      </c>
      <c r="S346" s="4">
        <f>Res_Lighting!K345/SUM(Res_Lighting!$B$2:$Y$366)*1000</f>
        <v>0.15072658491952906</v>
      </c>
      <c r="T346" s="4">
        <f>Res_Lighting!L345/SUM(Res_Lighting!$B$2:$Y$366)*1000</f>
        <v>0.15111060840925702</v>
      </c>
      <c r="U346" s="4">
        <f>Res_Lighting!M345/SUM(Res_Lighting!$B$2:$Y$366)*1000</f>
        <v>0.14553562710453075</v>
      </c>
      <c r="V346" s="4">
        <f>Res_Lighting!N345/SUM(Res_Lighting!$B$2:$Y$366)*1000</f>
        <v>0.13950390944818902</v>
      </c>
      <c r="W346" s="4">
        <f>Res_Lighting!O345/SUM(Res_Lighting!$B$2:$Y$366)*1000</f>
        <v>0.1360813501698008</v>
      </c>
      <c r="X346" s="4">
        <f>Res_Lighting!P345/SUM(Res_Lighting!$B$2:$Y$366)*1000</f>
        <v>0.13567493405037789</v>
      </c>
      <c r="Y346" s="4">
        <f>Res_Lighting!Q345/SUM(Res_Lighting!$B$2:$Y$366)*1000</f>
        <v>0.13944610815686603</v>
      </c>
      <c r="Z346" s="4">
        <f>Res_Lighting!R345/SUM(Res_Lighting!$B$2:$Y$366)*1000</f>
        <v>0.15971110947071035</v>
      </c>
      <c r="AA346" s="4">
        <f>Res_Lighting!S345/SUM(Res_Lighting!$B$2:$Y$366)*1000</f>
        <v>0.21212674588748912</v>
      </c>
      <c r="AB346" s="4">
        <f>Res_Lighting!T345/SUM(Res_Lighting!$B$2:$Y$366)*1000</f>
        <v>0.26196808920020181</v>
      </c>
      <c r="AC346" s="4">
        <f>Res_Lighting!U345/SUM(Res_Lighting!$B$2:$Y$366)*1000</f>
        <v>0.27752684720085785</v>
      </c>
      <c r="AD346" s="4">
        <f>Res_Lighting!V345/SUM(Res_Lighting!$B$2:$Y$366)*1000</f>
        <v>0.27329580278555138</v>
      </c>
      <c r="AE346" s="4">
        <f>Res_Lighting!W345/SUM(Res_Lighting!$B$2:$Y$366)*1000</f>
        <v>0.26050963650361814</v>
      </c>
      <c r="AF346" s="4">
        <f>Res_Lighting!X345/SUM(Res_Lighting!$B$2:$Y$366)*1000</f>
        <v>0.23624694421687423</v>
      </c>
      <c r="AG346" s="4">
        <f>Res_Lighting!Y345/SUM(Res_Lighting!$B$2:$Y$366)*1000</f>
        <v>0.18250018475182198</v>
      </c>
      <c r="AH346" s="8">
        <f t="shared" si="49"/>
        <v>3.5749284391493585</v>
      </c>
      <c r="AI346">
        <f t="shared" si="50"/>
        <v>12</v>
      </c>
      <c r="AJ346" t="str">
        <f t="shared" si="51"/>
        <v>No</v>
      </c>
      <c r="AK346" t="str">
        <f t="shared" si="45"/>
        <v>Off</v>
      </c>
      <c r="AL346" t="str">
        <f t="shared" si="46"/>
        <v>12Off</v>
      </c>
      <c r="AM346" s="9" t="str">
        <f t="shared" si="47"/>
        <v>W</v>
      </c>
      <c r="AN346" s="9">
        <f t="shared" si="48"/>
        <v>0.27752684720085785</v>
      </c>
    </row>
    <row r="347" spans="9:40" x14ac:dyDescent="0.25">
      <c r="I347" s="2">
        <f t="shared" si="52"/>
        <v>43080</v>
      </c>
      <c r="J347" s="4">
        <f>Res_Lighting!B346/SUM(Res_Lighting!$B$2:$Y$366)*1000</f>
        <v>0.12273160234208216</v>
      </c>
      <c r="K347" s="4">
        <f>Res_Lighting!C346/SUM(Res_Lighting!$B$2:$Y$366)*1000</f>
        <v>8.2381273259493473E-2</v>
      </c>
      <c r="L347" s="4">
        <f>Res_Lighting!D346/SUM(Res_Lighting!$B$2:$Y$366)*1000</f>
        <v>6.3901453115472046E-2</v>
      </c>
      <c r="M347" s="4">
        <f>Res_Lighting!E346/SUM(Res_Lighting!$B$2:$Y$366)*1000</f>
        <v>5.317820623715331E-2</v>
      </c>
      <c r="N347" s="4">
        <f>Res_Lighting!F346/SUM(Res_Lighting!$B$2:$Y$366)*1000</f>
        <v>4.8064732310684415E-2</v>
      </c>
      <c r="O347" s="4">
        <f>Res_Lighting!G346/SUM(Res_Lighting!$B$2:$Y$366)*1000</f>
        <v>4.9996769961802155E-2</v>
      </c>
      <c r="P347" s="4">
        <f>Res_Lighting!H346/SUM(Res_Lighting!$B$2:$Y$366)*1000</f>
        <v>6.2460974225661631E-2</v>
      </c>
      <c r="Q347" s="4">
        <f>Res_Lighting!I346/SUM(Res_Lighting!$B$2:$Y$366)*1000</f>
        <v>9.8118830136801644E-2</v>
      </c>
      <c r="R347" s="4">
        <f>Res_Lighting!J346/SUM(Res_Lighting!$B$2:$Y$366)*1000</f>
        <v>0.13112820620936688</v>
      </c>
      <c r="S347" s="4">
        <f>Res_Lighting!K346/SUM(Res_Lighting!$B$2:$Y$366)*1000</f>
        <v>0.15047072918383428</v>
      </c>
      <c r="T347" s="4">
        <f>Res_Lighting!L346/SUM(Res_Lighting!$B$2:$Y$366)*1000</f>
        <v>0.15085410080042036</v>
      </c>
      <c r="U347" s="4">
        <f>Res_Lighting!M346/SUM(Res_Lighting!$B$2:$Y$366)*1000</f>
        <v>0.14528858292873056</v>
      </c>
      <c r="V347" s="4">
        <f>Res_Lighting!N346/SUM(Res_Lighting!$B$2:$Y$366)*1000</f>
        <v>0.13926710400737582</v>
      </c>
      <c r="W347" s="4">
        <f>Res_Lighting!O346/SUM(Res_Lighting!$B$2:$Y$366)*1000</f>
        <v>0.13585035446336574</v>
      </c>
      <c r="X347" s="4">
        <f>Res_Lighting!P346/SUM(Res_Lighting!$B$2:$Y$366)*1000</f>
        <v>0.13544462822818126</v>
      </c>
      <c r="Y347" s="4">
        <f>Res_Lighting!Q346/SUM(Res_Lighting!$B$2:$Y$366)*1000</f>
        <v>0.13920940083273156</v>
      </c>
      <c r="Z347" s="4">
        <f>Res_Lighting!R346/SUM(Res_Lighting!$B$2:$Y$366)*1000</f>
        <v>0.15944000266208694</v>
      </c>
      <c r="AA347" s="4">
        <f>Res_Lighting!S346/SUM(Res_Lighting!$B$2:$Y$366)*1000</f>
        <v>0.21176666445488351</v>
      </c>
      <c r="AB347" s="4">
        <f>Res_Lighting!T346/SUM(Res_Lighting!$B$2:$Y$366)*1000</f>
        <v>0.26152340296103138</v>
      </c>
      <c r="AC347" s="4">
        <f>Res_Lighting!U346/SUM(Res_Lighting!$B$2:$Y$366)*1000</f>
        <v>0.27705575024272316</v>
      </c>
      <c r="AD347" s="4">
        <f>Res_Lighting!V346/SUM(Res_Lighting!$B$2:$Y$366)*1000</f>
        <v>0.27283188795114183</v>
      </c>
      <c r="AE347" s="4">
        <f>Res_Lighting!W346/SUM(Res_Lighting!$B$2:$Y$366)*1000</f>
        <v>0.26006742596233384</v>
      </c>
      <c r="AF347" s="4">
        <f>Res_Lighting!X346/SUM(Res_Lighting!$B$2:$Y$366)*1000</f>
        <v>0.23584591917042669</v>
      </c>
      <c r="AG347" s="4">
        <f>Res_Lighting!Y346/SUM(Res_Lighting!$B$2:$Y$366)*1000</f>
        <v>0.18219039388739666</v>
      </c>
      <c r="AH347" s="8">
        <f t="shared" si="49"/>
        <v>3.5690683955351816</v>
      </c>
      <c r="AI347">
        <f t="shared" si="50"/>
        <v>12</v>
      </c>
      <c r="AJ347" t="str">
        <f t="shared" si="51"/>
        <v>No</v>
      </c>
      <c r="AK347" t="str">
        <f t="shared" si="45"/>
        <v>On</v>
      </c>
      <c r="AL347" t="str">
        <f t="shared" si="46"/>
        <v>12On</v>
      </c>
      <c r="AM347" s="9" t="str">
        <f t="shared" si="47"/>
        <v>W</v>
      </c>
      <c r="AN347" s="9">
        <f t="shared" si="48"/>
        <v>0.27705575024272316</v>
      </c>
    </row>
    <row r="348" spans="9:40" x14ac:dyDescent="0.25">
      <c r="I348" s="2">
        <f t="shared" si="52"/>
        <v>43081</v>
      </c>
      <c r="J348" s="4">
        <f>Res_Lighting!B347/SUM(Res_Lighting!$B$2:$Y$366)*1000</f>
        <v>0.12252326759856641</v>
      </c>
      <c r="K348" s="4">
        <f>Res_Lighting!C347/SUM(Res_Lighting!$B$2:$Y$366)*1000</f>
        <v>8.2381273259493473E-2</v>
      </c>
      <c r="L348" s="4">
        <f>Res_Lighting!D347/SUM(Res_Lighting!$B$2:$Y$366)*1000</f>
        <v>6.3901453115472046E-2</v>
      </c>
      <c r="M348" s="4">
        <f>Res_Lighting!E347/SUM(Res_Lighting!$B$2:$Y$366)*1000</f>
        <v>5.317820623715331E-2</v>
      </c>
      <c r="N348" s="4">
        <f>Res_Lighting!F347/SUM(Res_Lighting!$B$2:$Y$366)*1000</f>
        <v>4.8064732310684415E-2</v>
      </c>
      <c r="O348" s="4">
        <f>Res_Lighting!G347/SUM(Res_Lighting!$B$2:$Y$366)*1000</f>
        <v>4.9996769961802155E-2</v>
      </c>
      <c r="P348" s="4">
        <f>Res_Lighting!H347/SUM(Res_Lighting!$B$2:$Y$366)*1000</f>
        <v>6.2460974225661631E-2</v>
      </c>
      <c r="Q348" s="4">
        <f>Res_Lighting!I347/SUM(Res_Lighting!$B$2:$Y$366)*1000</f>
        <v>9.8118830136801644E-2</v>
      </c>
      <c r="R348" s="4">
        <f>Res_Lighting!J347/SUM(Res_Lighting!$B$2:$Y$366)*1000</f>
        <v>0.13112820620936688</v>
      </c>
      <c r="S348" s="4">
        <f>Res_Lighting!K347/SUM(Res_Lighting!$B$2:$Y$366)*1000</f>
        <v>0.15047072918383428</v>
      </c>
      <c r="T348" s="4">
        <f>Res_Lighting!L347/SUM(Res_Lighting!$B$2:$Y$366)*1000</f>
        <v>0.15085410080042036</v>
      </c>
      <c r="U348" s="4">
        <f>Res_Lighting!M347/SUM(Res_Lighting!$B$2:$Y$366)*1000</f>
        <v>0.14528858292873056</v>
      </c>
      <c r="V348" s="4">
        <f>Res_Lighting!N347/SUM(Res_Lighting!$B$2:$Y$366)*1000</f>
        <v>0.13926710400737582</v>
      </c>
      <c r="W348" s="4">
        <f>Res_Lighting!O347/SUM(Res_Lighting!$B$2:$Y$366)*1000</f>
        <v>0.13585035446336574</v>
      </c>
      <c r="X348" s="4">
        <f>Res_Lighting!P347/SUM(Res_Lighting!$B$2:$Y$366)*1000</f>
        <v>0.13544462822818126</v>
      </c>
      <c r="Y348" s="4">
        <f>Res_Lighting!Q347/SUM(Res_Lighting!$B$2:$Y$366)*1000</f>
        <v>0.13920940083273156</v>
      </c>
      <c r="Z348" s="4">
        <f>Res_Lighting!R347/SUM(Res_Lighting!$B$2:$Y$366)*1000</f>
        <v>0.15944000266208694</v>
      </c>
      <c r="AA348" s="4">
        <f>Res_Lighting!S347/SUM(Res_Lighting!$B$2:$Y$366)*1000</f>
        <v>0.21176666445488351</v>
      </c>
      <c r="AB348" s="4">
        <f>Res_Lighting!T347/SUM(Res_Lighting!$B$2:$Y$366)*1000</f>
        <v>0.26152340296103138</v>
      </c>
      <c r="AC348" s="4">
        <f>Res_Lighting!U347/SUM(Res_Lighting!$B$2:$Y$366)*1000</f>
        <v>0.27705575024272316</v>
      </c>
      <c r="AD348" s="4">
        <f>Res_Lighting!V347/SUM(Res_Lighting!$B$2:$Y$366)*1000</f>
        <v>0.27283188795114183</v>
      </c>
      <c r="AE348" s="4">
        <f>Res_Lighting!W347/SUM(Res_Lighting!$B$2:$Y$366)*1000</f>
        <v>0.26006742596233384</v>
      </c>
      <c r="AF348" s="4">
        <f>Res_Lighting!X347/SUM(Res_Lighting!$B$2:$Y$366)*1000</f>
        <v>0.23584591917042669</v>
      </c>
      <c r="AG348" s="4">
        <f>Res_Lighting!Y347/SUM(Res_Lighting!$B$2:$Y$366)*1000</f>
        <v>0.18219039388739666</v>
      </c>
      <c r="AH348" s="8">
        <f t="shared" si="49"/>
        <v>3.5688600607916663</v>
      </c>
      <c r="AI348">
        <f t="shared" si="50"/>
        <v>12</v>
      </c>
      <c r="AJ348" t="str">
        <f t="shared" si="51"/>
        <v>No</v>
      </c>
      <c r="AK348" t="str">
        <f t="shared" si="45"/>
        <v>On</v>
      </c>
      <c r="AL348" t="str">
        <f t="shared" si="46"/>
        <v>12On</v>
      </c>
      <c r="AM348" s="9" t="str">
        <f t="shared" si="47"/>
        <v>W</v>
      </c>
      <c r="AN348" s="9">
        <f t="shared" si="48"/>
        <v>0.27705575024272316</v>
      </c>
    </row>
    <row r="349" spans="9:40" x14ac:dyDescent="0.25">
      <c r="I349" s="2">
        <f t="shared" si="52"/>
        <v>43082</v>
      </c>
      <c r="J349" s="4">
        <f>Res_Lighting!B348/SUM(Res_Lighting!$B$2:$Y$366)*1000</f>
        <v>0.12252326759856641</v>
      </c>
      <c r="K349" s="4">
        <f>Res_Lighting!C348/SUM(Res_Lighting!$B$2:$Y$366)*1000</f>
        <v>8.2381273259493473E-2</v>
      </c>
      <c r="L349" s="4">
        <f>Res_Lighting!D348/SUM(Res_Lighting!$B$2:$Y$366)*1000</f>
        <v>6.3901453115472046E-2</v>
      </c>
      <c r="M349" s="4">
        <f>Res_Lighting!E348/SUM(Res_Lighting!$B$2:$Y$366)*1000</f>
        <v>5.317820623715331E-2</v>
      </c>
      <c r="N349" s="4">
        <f>Res_Lighting!F348/SUM(Res_Lighting!$B$2:$Y$366)*1000</f>
        <v>4.8064732310684415E-2</v>
      </c>
      <c r="O349" s="4">
        <f>Res_Lighting!G348/SUM(Res_Lighting!$B$2:$Y$366)*1000</f>
        <v>4.9996769961802155E-2</v>
      </c>
      <c r="P349" s="4">
        <f>Res_Lighting!H348/SUM(Res_Lighting!$B$2:$Y$366)*1000</f>
        <v>6.2460974225661631E-2</v>
      </c>
      <c r="Q349" s="4">
        <f>Res_Lighting!I348/SUM(Res_Lighting!$B$2:$Y$366)*1000</f>
        <v>9.8118830136801644E-2</v>
      </c>
      <c r="R349" s="4">
        <f>Res_Lighting!J348/SUM(Res_Lighting!$B$2:$Y$366)*1000</f>
        <v>0.13112820620936688</v>
      </c>
      <c r="S349" s="4">
        <f>Res_Lighting!K348/SUM(Res_Lighting!$B$2:$Y$366)*1000</f>
        <v>0.15047072918383428</v>
      </c>
      <c r="T349" s="4">
        <f>Res_Lighting!L348/SUM(Res_Lighting!$B$2:$Y$366)*1000</f>
        <v>0.15085410080042036</v>
      </c>
      <c r="U349" s="4">
        <f>Res_Lighting!M348/SUM(Res_Lighting!$B$2:$Y$366)*1000</f>
        <v>0.14528858292873056</v>
      </c>
      <c r="V349" s="4">
        <f>Res_Lighting!N348/SUM(Res_Lighting!$B$2:$Y$366)*1000</f>
        <v>0.13926710400737582</v>
      </c>
      <c r="W349" s="4">
        <f>Res_Lighting!O348/SUM(Res_Lighting!$B$2:$Y$366)*1000</f>
        <v>0.13585035446336574</v>
      </c>
      <c r="X349" s="4">
        <f>Res_Lighting!P348/SUM(Res_Lighting!$B$2:$Y$366)*1000</f>
        <v>0.13544462822818126</v>
      </c>
      <c r="Y349" s="4">
        <f>Res_Lighting!Q348/SUM(Res_Lighting!$B$2:$Y$366)*1000</f>
        <v>0.13920940083273156</v>
      </c>
      <c r="Z349" s="4">
        <f>Res_Lighting!R348/SUM(Res_Lighting!$B$2:$Y$366)*1000</f>
        <v>0.15944000266208694</v>
      </c>
      <c r="AA349" s="4">
        <f>Res_Lighting!S348/SUM(Res_Lighting!$B$2:$Y$366)*1000</f>
        <v>0.21176666445488351</v>
      </c>
      <c r="AB349" s="4">
        <f>Res_Lighting!T348/SUM(Res_Lighting!$B$2:$Y$366)*1000</f>
        <v>0.26152340296103138</v>
      </c>
      <c r="AC349" s="4">
        <f>Res_Lighting!U348/SUM(Res_Lighting!$B$2:$Y$366)*1000</f>
        <v>0.27705575024272316</v>
      </c>
      <c r="AD349" s="4">
        <f>Res_Lighting!V348/SUM(Res_Lighting!$B$2:$Y$366)*1000</f>
        <v>0.27283188795114183</v>
      </c>
      <c r="AE349" s="4">
        <f>Res_Lighting!W348/SUM(Res_Lighting!$B$2:$Y$366)*1000</f>
        <v>0.26006742596233384</v>
      </c>
      <c r="AF349" s="4">
        <f>Res_Lighting!X348/SUM(Res_Lighting!$B$2:$Y$366)*1000</f>
        <v>0.23584591917042669</v>
      </c>
      <c r="AG349" s="4">
        <f>Res_Lighting!Y348/SUM(Res_Lighting!$B$2:$Y$366)*1000</f>
        <v>0.18219039388739666</v>
      </c>
      <c r="AH349" s="8">
        <f t="shared" si="49"/>
        <v>3.5688600607916663</v>
      </c>
      <c r="AI349">
        <f t="shared" si="50"/>
        <v>12</v>
      </c>
      <c r="AJ349" t="str">
        <f t="shared" si="51"/>
        <v>No</v>
      </c>
      <c r="AK349" t="str">
        <f t="shared" si="45"/>
        <v>On</v>
      </c>
      <c r="AL349" t="str">
        <f t="shared" si="46"/>
        <v>12On</v>
      </c>
      <c r="AM349" s="9" t="str">
        <f t="shared" si="47"/>
        <v>W</v>
      </c>
      <c r="AN349" s="9">
        <f t="shared" si="48"/>
        <v>0.27705575024272316</v>
      </c>
    </row>
    <row r="350" spans="9:40" x14ac:dyDescent="0.25">
      <c r="I350" s="2">
        <f t="shared" si="52"/>
        <v>43083</v>
      </c>
      <c r="J350" s="4">
        <f>Res_Lighting!B349/SUM(Res_Lighting!$B$2:$Y$366)*1000</f>
        <v>0.12252326759856641</v>
      </c>
      <c r="K350" s="4">
        <f>Res_Lighting!C349/SUM(Res_Lighting!$B$2:$Y$366)*1000</f>
        <v>8.2381273259493473E-2</v>
      </c>
      <c r="L350" s="4">
        <f>Res_Lighting!D349/SUM(Res_Lighting!$B$2:$Y$366)*1000</f>
        <v>6.3901453115472046E-2</v>
      </c>
      <c r="M350" s="4">
        <f>Res_Lighting!E349/SUM(Res_Lighting!$B$2:$Y$366)*1000</f>
        <v>5.317820623715331E-2</v>
      </c>
      <c r="N350" s="4">
        <f>Res_Lighting!F349/SUM(Res_Lighting!$B$2:$Y$366)*1000</f>
        <v>4.8064732310684415E-2</v>
      </c>
      <c r="O350" s="4">
        <f>Res_Lighting!G349/SUM(Res_Lighting!$B$2:$Y$366)*1000</f>
        <v>4.9996769961802155E-2</v>
      </c>
      <c r="P350" s="4">
        <f>Res_Lighting!H349/SUM(Res_Lighting!$B$2:$Y$366)*1000</f>
        <v>6.2460974225661631E-2</v>
      </c>
      <c r="Q350" s="4">
        <f>Res_Lighting!I349/SUM(Res_Lighting!$B$2:$Y$366)*1000</f>
        <v>9.8118830136801644E-2</v>
      </c>
      <c r="R350" s="4">
        <f>Res_Lighting!J349/SUM(Res_Lighting!$B$2:$Y$366)*1000</f>
        <v>0.13112820620936688</v>
      </c>
      <c r="S350" s="4">
        <f>Res_Lighting!K349/SUM(Res_Lighting!$B$2:$Y$366)*1000</f>
        <v>0.15047072918383428</v>
      </c>
      <c r="T350" s="4">
        <f>Res_Lighting!L349/SUM(Res_Lighting!$B$2:$Y$366)*1000</f>
        <v>0.15085410080042036</v>
      </c>
      <c r="U350" s="4">
        <f>Res_Lighting!M349/SUM(Res_Lighting!$B$2:$Y$366)*1000</f>
        <v>0.14528858292873056</v>
      </c>
      <c r="V350" s="4">
        <f>Res_Lighting!N349/SUM(Res_Lighting!$B$2:$Y$366)*1000</f>
        <v>0.13926710400737582</v>
      </c>
      <c r="W350" s="4">
        <f>Res_Lighting!O349/SUM(Res_Lighting!$B$2:$Y$366)*1000</f>
        <v>0.13585035446336574</v>
      </c>
      <c r="X350" s="4">
        <f>Res_Lighting!P349/SUM(Res_Lighting!$B$2:$Y$366)*1000</f>
        <v>0.13544462822818126</v>
      </c>
      <c r="Y350" s="4">
        <f>Res_Lighting!Q349/SUM(Res_Lighting!$B$2:$Y$366)*1000</f>
        <v>0.13920940083273156</v>
      </c>
      <c r="Z350" s="4">
        <f>Res_Lighting!R349/SUM(Res_Lighting!$B$2:$Y$366)*1000</f>
        <v>0.15944000266208694</v>
      </c>
      <c r="AA350" s="4">
        <f>Res_Lighting!S349/SUM(Res_Lighting!$B$2:$Y$366)*1000</f>
        <v>0.21176666445488351</v>
      </c>
      <c r="AB350" s="4">
        <f>Res_Lighting!T349/SUM(Res_Lighting!$B$2:$Y$366)*1000</f>
        <v>0.26152340296103138</v>
      </c>
      <c r="AC350" s="4">
        <f>Res_Lighting!U349/SUM(Res_Lighting!$B$2:$Y$366)*1000</f>
        <v>0.27705575024272316</v>
      </c>
      <c r="AD350" s="4">
        <f>Res_Lighting!V349/SUM(Res_Lighting!$B$2:$Y$366)*1000</f>
        <v>0.27283188795114183</v>
      </c>
      <c r="AE350" s="4">
        <f>Res_Lighting!W349/SUM(Res_Lighting!$B$2:$Y$366)*1000</f>
        <v>0.26006742596233384</v>
      </c>
      <c r="AF350" s="4">
        <f>Res_Lighting!X349/SUM(Res_Lighting!$B$2:$Y$366)*1000</f>
        <v>0.23584591917042669</v>
      </c>
      <c r="AG350" s="4">
        <f>Res_Lighting!Y349/SUM(Res_Lighting!$B$2:$Y$366)*1000</f>
        <v>0.18219039388739666</v>
      </c>
      <c r="AH350" s="8">
        <f t="shared" si="49"/>
        <v>3.5688600607916663</v>
      </c>
      <c r="AI350">
        <f t="shared" si="50"/>
        <v>12</v>
      </c>
      <c r="AJ350" t="str">
        <f t="shared" si="51"/>
        <v>No</v>
      </c>
      <c r="AK350" t="str">
        <f t="shared" si="45"/>
        <v>On</v>
      </c>
      <c r="AL350" t="str">
        <f t="shared" si="46"/>
        <v>12On</v>
      </c>
      <c r="AM350" s="9" t="str">
        <f t="shared" si="47"/>
        <v>W</v>
      </c>
      <c r="AN350" s="9">
        <f t="shared" si="48"/>
        <v>0.27705575024272316</v>
      </c>
    </row>
    <row r="351" spans="9:40" x14ac:dyDescent="0.25">
      <c r="I351" s="2">
        <f t="shared" si="52"/>
        <v>43084</v>
      </c>
      <c r="J351" s="4">
        <f>Res_Lighting!B350/SUM(Res_Lighting!$B$2:$Y$366)*1000</f>
        <v>0.12252326759856641</v>
      </c>
      <c r="K351" s="4">
        <f>Res_Lighting!C350/SUM(Res_Lighting!$B$2:$Y$366)*1000</f>
        <v>8.2381273259493473E-2</v>
      </c>
      <c r="L351" s="4">
        <f>Res_Lighting!D350/SUM(Res_Lighting!$B$2:$Y$366)*1000</f>
        <v>6.3901453115472046E-2</v>
      </c>
      <c r="M351" s="4">
        <f>Res_Lighting!E350/SUM(Res_Lighting!$B$2:$Y$366)*1000</f>
        <v>5.317820623715331E-2</v>
      </c>
      <c r="N351" s="4">
        <f>Res_Lighting!F350/SUM(Res_Lighting!$B$2:$Y$366)*1000</f>
        <v>4.8064732310684415E-2</v>
      </c>
      <c r="O351" s="4">
        <f>Res_Lighting!G350/SUM(Res_Lighting!$B$2:$Y$366)*1000</f>
        <v>4.9996769961802155E-2</v>
      </c>
      <c r="P351" s="4">
        <f>Res_Lighting!H350/SUM(Res_Lighting!$B$2:$Y$366)*1000</f>
        <v>6.2460974225661631E-2</v>
      </c>
      <c r="Q351" s="4">
        <f>Res_Lighting!I350/SUM(Res_Lighting!$B$2:$Y$366)*1000</f>
        <v>9.8118830136801644E-2</v>
      </c>
      <c r="R351" s="4">
        <f>Res_Lighting!J350/SUM(Res_Lighting!$B$2:$Y$366)*1000</f>
        <v>0.13112820620936688</v>
      </c>
      <c r="S351" s="4">
        <f>Res_Lighting!K350/SUM(Res_Lighting!$B$2:$Y$366)*1000</f>
        <v>0.15047072918383428</v>
      </c>
      <c r="T351" s="4">
        <f>Res_Lighting!L350/SUM(Res_Lighting!$B$2:$Y$366)*1000</f>
        <v>0.15085410080042036</v>
      </c>
      <c r="U351" s="4">
        <f>Res_Lighting!M350/SUM(Res_Lighting!$B$2:$Y$366)*1000</f>
        <v>0.14528858292873056</v>
      </c>
      <c r="V351" s="4">
        <f>Res_Lighting!N350/SUM(Res_Lighting!$B$2:$Y$366)*1000</f>
        <v>0.13926710400737582</v>
      </c>
      <c r="W351" s="4">
        <f>Res_Lighting!O350/SUM(Res_Lighting!$B$2:$Y$366)*1000</f>
        <v>0.13585035446336574</v>
      </c>
      <c r="X351" s="4">
        <f>Res_Lighting!P350/SUM(Res_Lighting!$B$2:$Y$366)*1000</f>
        <v>0.13544462822818126</v>
      </c>
      <c r="Y351" s="4">
        <f>Res_Lighting!Q350/SUM(Res_Lighting!$B$2:$Y$366)*1000</f>
        <v>0.13920940083273156</v>
      </c>
      <c r="Z351" s="4">
        <f>Res_Lighting!R350/SUM(Res_Lighting!$B$2:$Y$366)*1000</f>
        <v>0.15944000266208694</v>
      </c>
      <c r="AA351" s="4">
        <f>Res_Lighting!S350/SUM(Res_Lighting!$B$2:$Y$366)*1000</f>
        <v>0.21176666445488351</v>
      </c>
      <c r="AB351" s="4">
        <f>Res_Lighting!T350/SUM(Res_Lighting!$B$2:$Y$366)*1000</f>
        <v>0.26152340296103138</v>
      </c>
      <c r="AC351" s="4">
        <f>Res_Lighting!U350/SUM(Res_Lighting!$B$2:$Y$366)*1000</f>
        <v>0.27705575024272316</v>
      </c>
      <c r="AD351" s="4">
        <f>Res_Lighting!V350/SUM(Res_Lighting!$B$2:$Y$366)*1000</f>
        <v>0.27283188795114183</v>
      </c>
      <c r="AE351" s="4">
        <f>Res_Lighting!W350/SUM(Res_Lighting!$B$2:$Y$366)*1000</f>
        <v>0.26006742596233384</v>
      </c>
      <c r="AF351" s="4">
        <f>Res_Lighting!X350/SUM(Res_Lighting!$B$2:$Y$366)*1000</f>
        <v>0.23584591917042669</v>
      </c>
      <c r="AG351" s="4">
        <f>Res_Lighting!Y350/SUM(Res_Lighting!$B$2:$Y$366)*1000</f>
        <v>0.18219039388739666</v>
      </c>
      <c r="AH351" s="8">
        <f t="shared" si="49"/>
        <v>3.5688600607916663</v>
      </c>
      <c r="AI351">
        <f t="shared" si="50"/>
        <v>12</v>
      </c>
      <c r="AJ351" t="str">
        <f t="shared" si="51"/>
        <v>No</v>
      </c>
      <c r="AK351" t="str">
        <f t="shared" si="45"/>
        <v>On</v>
      </c>
      <c r="AL351" t="str">
        <f t="shared" si="46"/>
        <v>12On</v>
      </c>
      <c r="AM351" s="9" t="str">
        <f t="shared" si="47"/>
        <v>W</v>
      </c>
      <c r="AN351" s="9">
        <f t="shared" si="48"/>
        <v>0.27705575024272316</v>
      </c>
    </row>
    <row r="352" spans="9:40" x14ac:dyDescent="0.25">
      <c r="I352" s="2">
        <f t="shared" si="52"/>
        <v>43085</v>
      </c>
      <c r="J352" s="4">
        <f>Res_Lighting!B351/SUM(Res_Lighting!$B$2:$Y$366)*1000</f>
        <v>0.12252326759856641</v>
      </c>
      <c r="K352" s="4">
        <f>Res_Lighting!C351/SUM(Res_Lighting!$B$2:$Y$366)*1000</f>
        <v>8.2521351807604476E-2</v>
      </c>
      <c r="L352" s="4">
        <f>Res_Lighting!D351/SUM(Res_Lighting!$B$2:$Y$366)*1000</f>
        <v>6.4010109153676317E-2</v>
      </c>
      <c r="M352" s="4">
        <f>Res_Lighting!E351/SUM(Res_Lighting!$B$2:$Y$366)*1000</f>
        <v>5.3268628800754406E-2</v>
      </c>
      <c r="N352" s="4">
        <f>Res_Lighting!F351/SUM(Res_Lighting!$B$2:$Y$366)*1000</f>
        <v>4.8146460082677166E-2</v>
      </c>
      <c r="O352" s="4">
        <f>Res_Lighting!G351/SUM(Res_Lighting!$B$2:$Y$366)*1000</f>
        <v>5.0081782910369105E-2</v>
      </c>
      <c r="P352" s="4">
        <f>Res_Lighting!H351/SUM(Res_Lighting!$B$2:$Y$366)*1000</f>
        <v>6.2567180918480902E-2</v>
      </c>
      <c r="Q352" s="4">
        <f>Res_Lighting!I351/SUM(Res_Lighting!$B$2:$Y$366)*1000</f>
        <v>9.8285668335874113E-2</v>
      </c>
      <c r="R352" s="4">
        <f>Res_Lighting!J351/SUM(Res_Lighting!$B$2:$Y$366)*1000</f>
        <v>0.13135117252216399</v>
      </c>
      <c r="S352" s="4">
        <f>Res_Lighting!K351/SUM(Res_Lighting!$B$2:$Y$366)*1000</f>
        <v>0.15072658491952906</v>
      </c>
      <c r="T352" s="4">
        <f>Res_Lighting!L351/SUM(Res_Lighting!$B$2:$Y$366)*1000</f>
        <v>0.15111060840925702</v>
      </c>
      <c r="U352" s="4">
        <f>Res_Lighting!M351/SUM(Res_Lighting!$B$2:$Y$366)*1000</f>
        <v>0.14553562710453075</v>
      </c>
      <c r="V352" s="4">
        <f>Res_Lighting!N351/SUM(Res_Lighting!$B$2:$Y$366)*1000</f>
        <v>0.13950390944818902</v>
      </c>
      <c r="W352" s="4">
        <f>Res_Lighting!O351/SUM(Res_Lighting!$B$2:$Y$366)*1000</f>
        <v>0.1360813501698008</v>
      </c>
      <c r="X352" s="4">
        <f>Res_Lighting!P351/SUM(Res_Lighting!$B$2:$Y$366)*1000</f>
        <v>0.13567493405037789</v>
      </c>
      <c r="Y352" s="4">
        <f>Res_Lighting!Q351/SUM(Res_Lighting!$B$2:$Y$366)*1000</f>
        <v>0.13944610815686603</v>
      </c>
      <c r="Z352" s="4">
        <f>Res_Lighting!R351/SUM(Res_Lighting!$B$2:$Y$366)*1000</f>
        <v>0.15971110947071035</v>
      </c>
      <c r="AA352" s="4">
        <f>Res_Lighting!S351/SUM(Res_Lighting!$B$2:$Y$366)*1000</f>
        <v>0.21212674588748912</v>
      </c>
      <c r="AB352" s="4">
        <f>Res_Lighting!T351/SUM(Res_Lighting!$B$2:$Y$366)*1000</f>
        <v>0.26196808920020181</v>
      </c>
      <c r="AC352" s="4">
        <f>Res_Lighting!U351/SUM(Res_Lighting!$B$2:$Y$366)*1000</f>
        <v>0.27752684720085785</v>
      </c>
      <c r="AD352" s="4">
        <f>Res_Lighting!V351/SUM(Res_Lighting!$B$2:$Y$366)*1000</f>
        <v>0.27329580278555138</v>
      </c>
      <c r="AE352" s="4">
        <f>Res_Lighting!W351/SUM(Res_Lighting!$B$2:$Y$366)*1000</f>
        <v>0.26050963650361814</v>
      </c>
      <c r="AF352" s="4">
        <f>Res_Lighting!X351/SUM(Res_Lighting!$B$2:$Y$366)*1000</f>
        <v>0.23624694421687423</v>
      </c>
      <c r="AG352" s="4">
        <f>Res_Lighting!Y351/SUM(Res_Lighting!$B$2:$Y$366)*1000</f>
        <v>0.18250018475182198</v>
      </c>
      <c r="AH352" s="8">
        <f t="shared" si="49"/>
        <v>3.5747201044058428</v>
      </c>
      <c r="AI352">
        <f t="shared" si="50"/>
        <v>12</v>
      </c>
      <c r="AJ352" t="str">
        <f t="shared" si="51"/>
        <v>No</v>
      </c>
      <c r="AK352" t="str">
        <f t="shared" si="45"/>
        <v>Off</v>
      </c>
      <c r="AL352" t="str">
        <f t="shared" si="46"/>
        <v>12Off</v>
      </c>
      <c r="AM352" s="9" t="str">
        <f t="shared" si="47"/>
        <v>W</v>
      </c>
      <c r="AN352" s="9">
        <f t="shared" si="48"/>
        <v>0.27752684720085785</v>
      </c>
    </row>
    <row r="353" spans="9:40" x14ac:dyDescent="0.25">
      <c r="I353" s="2">
        <f t="shared" si="52"/>
        <v>43086</v>
      </c>
      <c r="J353" s="4">
        <f>Res_Lighting!B352/SUM(Res_Lighting!$B$2:$Y$366)*1000</f>
        <v>0.12273160234208216</v>
      </c>
      <c r="K353" s="4">
        <f>Res_Lighting!C352/SUM(Res_Lighting!$B$2:$Y$366)*1000</f>
        <v>8.2521351807604476E-2</v>
      </c>
      <c r="L353" s="4">
        <f>Res_Lighting!D352/SUM(Res_Lighting!$B$2:$Y$366)*1000</f>
        <v>6.4010109153676317E-2</v>
      </c>
      <c r="M353" s="4">
        <f>Res_Lighting!E352/SUM(Res_Lighting!$B$2:$Y$366)*1000</f>
        <v>5.3268628800754406E-2</v>
      </c>
      <c r="N353" s="4">
        <f>Res_Lighting!F352/SUM(Res_Lighting!$B$2:$Y$366)*1000</f>
        <v>4.8146460082677166E-2</v>
      </c>
      <c r="O353" s="4">
        <f>Res_Lighting!G352/SUM(Res_Lighting!$B$2:$Y$366)*1000</f>
        <v>5.0081782910369105E-2</v>
      </c>
      <c r="P353" s="4">
        <f>Res_Lighting!H352/SUM(Res_Lighting!$B$2:$Y$366)*1000</f>
        <v>6.2567180918480902E-2</v>
      </c>
      <c r="Q353" s="4">
        <f>Res_Lighting!I352/SUM(Res_Lighting!$B$2:$Y$366)*1000</f>
        <v>9.8285668335874113E-2</v>
      </c>
      <c r="R353" s="4">
        <f>Res_Lighting!J352/SUM(Res_Lighting!$B$2:$Y$366)*1000</f>
        <v>0.13135117252216399</v>
      </c>
      <c r="S353" s="4">
        <f>Res_Lighting!K352/SUM(Res_Lighting!$B$2:$Y$366)*1000</f>
        <v>0.15072658491952906</v>
      </c>
      <c r="T353" s="4">
        <f>Res_Lighting!L352/SUM(Res_Lighting!$B$2:$Y$366)*1000</f>
        <v>0.15111060840925702</v>
      </c>
      <c r="U353" s="4">
        <f>Res_Lighting!M352/SUM(Res_Lighting!$B$2:$Y$366)*1000</f>
        <v>0.14553562710453075</v>
      </c>
      <c r="V353" s="4">
        <f>Res_Lighting!N352/SUM(Res_Lighting!$B$2:$Y$366)*1000</f>
        <v>0.13950390944818902</v>
      </c>
      <c r="W353" s="4">
        <f>Res_Lighting!O352/SUM(Res_Lighting!$B$2:$Y$366)*1000</f>
        <v>0.1360813501698008</v>
      </c>
      <c r="X353" s="4">
        <f>Res_Lighting!P352/SUM(Res_Lighting!$B$2:$Y$366)*1000</f>
        <v>0.13567493405037789</v>
      </c>
      <c r="Y353" s="4">
        <f>Res_Lighting!Q352/SUM(Res_Lighting!$B$2:$Y$366)*1000</f>
        <v>0.13944610815686603</v>
      </c>
      <c r="Z353" s="4">
        <f>Res_Lighting!R352/SUM(Res_Lighting!$B$2:$Y$366)*1000</f>
        <v>0.15971110947071035</v>
      </c>
      <c r="AA353" s="4">
        <f>Res_Lighting!S352/SUM(Res_Lighting!$B$2:$Y$366)*1000</f>
        <v>0.21212674588748912</v>
      </c>
      <c r="AB353" s="4">
        <f>Res_Lighting!T352/SUM(Res_Lighting!$B$2:$Y$366)*1000</f>
        <v>0.26196808920020181</v>
      </c>
      <c r="AC353" s="4">
        <f>Res_Lighting!U352/SUM(Res_Lighting!$B$2:$Y$366)*1000</f>
        <v>0.27752684720085785</v>
      </c>
      <c r="AD353" s="4">
        <f>Res_Lighting!V352/SUM(Res_Lighting!$B$2:$Y$366)*1000</f>
        <v>0.27329580278555138</v>
      </c>
      <c r="AE353" s="4">
        <f>Res_Lighting!W352/SUM(Res_Lighting!$B$2:$Y$366)*1000</f>
        <v>0.26050963650361814</v>
      </c>
      <c r="AF353" s="4">
        <f>Res_Lighting!X352/SUM(Res_Lighting!$B$2:$Y$366)*1000</f>
        <v>0.23624694421687423</v>
      </c>
      <c r="AG353" s="4">
        <f>Res_Lighting!Y352/SUM(Res_Lighting!$B$2:$Y$366)*1000</f>
        <v>0.18250018475182198</v>
      </c>
      <c r="AH353" s="8">
        <f t="shared" si="49"/>
        <v>3.5749284391493585</v>
      </c>
      <c r="AI353">
        <f t="shared" si="50"/>
        <v>12</v>
      </c>
      <c r="AJ353" t="str">
        <f t="shared" si="51"/>
        <v>No</v>
      </c>
      <c r="AK353" t="str">
        <f t="shared" si="45"/>
        <v>Off</v>
      </c>
      <c r="AL353" t="str">
        <f t="shared" si="46"/>
        <v>12Off</v>
      </c>
      <c r="AM353" s="9" t="str">
        <f t="shared" si="47"/>
        <v>W</v>
      </c>
      <c r="AN353" s="9">
        <f t="shared" si="48"/>
        <v>0.27752684720085785</v>
      </c>
    </row>
    <row r="354" spans="9:40" x14ac:dyDescent="0.25">
      <c r="I354" s="2">
        <f t="shared" si="52"/>
        <v>43087</v>
      </c>
      <c r="J354" s="4">
        <f>Res_Lighting!B353/SUM(Res_Lighting!$B$2:$Y$366)*1000</f>
        <v>0.12273160234208216</v>
      </c>
      <c r="K354" s="4">
        <f>Res_Lighting!C353/SUM(Res_Lighting!$B$2:$Y$366)*1000</f>
        <v>8.2381273259493473E-2</v>
      </c>
      <c r="L354" s="4">
        <f>Res_Lighting!D353/SUM(Res_Lighting!$B$2:$Y$366)*1000</f>
        <v>6.3901453115472046E-2</v>
      </c>
      <c r="M354" s="4">
        <f>Res_Lighting!E353/SUM(Res_Lighting!$B$2:$Y$366)*1000</f>
        <v>5.317820623715331E-2</v>
      </c>
      <c r="N354" s="4">
        <f>Res_Lighting!F353/SUM(Res_Lighting!$B$2:$Y$366)*1000</f>
        <v>4.8064732310684415E-2</v>
      </c>
      <c r="O354" s="4">
        <f>Res_Lighting!G353/SUM(Res_Lighting!$B$2:$Y$366)*1000</f>
        <v>4.9996769961802155E-2</v>
      </c>
      <c r="P354" s="4">
        <f>Res_Lighting!H353/SUM(Res_Lighting!$B$2:$Y$366)*1000</f>
        <v>6.2460974225661631E-2</v>
      </c>
      <c r="Q354" s="4">
        <f>Res_Lighting!I353/SUM(Res_Lighting!$B$2:$Y$366)*1000</f>
        <v>9.8118830136801644E-2</v>
      </c>
      <c r="R354" s="4">
        <f>Res_Lighting!J353/SUM(Res_Lighting!$B$2:$Y$366)*1000</f>
        <v>0.13112820620936688</v>
      </c>
      <c r="S354" s="4">
        <f>Res_Lighting!K353/SUM(Res_Lighting!$B$2:$Y$366)*1000</f>
        <v>0.15047072918383428</v>
      </c>
      <c r="T354" s="4">
        <f>Res_Lighting!L353/SUM(Res_Lighting!$B$2:$Y$366)*1000</f>
        <v>0.15085410080042036</v>
      </c>
      <c r="U354" s="4">
        <f>Res_Lighting!M353/SUM(Res_Lighting!$B$2:$Y$366)*1000</f>
        <v>0.14528858292873056</v>
      </c>
      <c r="V354" s="4">
        <f>Res_Lighting!N353/SUM(Res_Lighting!$B$2:$Y$366)*1000</f>
        <v>0.13926710400737582</v>
      </c>
      <c r="W354" s="4">
        <f>Res_Lighting!O353/SUM(Res_Lighting!$B$2:$Y$366)*1000</f>
        <v>0.13585035446336574</v>
      </c>
      <c r="X354" s="4">
        <f>Res_Lighting!P353/SUM(Res_Lighting!$B$2:$Y$366)*1000</f>
        <v>0.13544462822818126</v>
      </c>
      <c r="Y354" s="4">
        <f>Res_Lighting!Q353/SUM(Res_Lighting!$B$2:$Y$366)*1000</f>
        <v>0.13920940083273156</v>
      </c>
      <c r="Z354" s="4">
        <f>Res_Lighting!R353/SUM(Res_Lighting!$B$2:$Y$366)*1000</f>
        <v>0.15944000266208694</v>
      </c>
      <c r="AA354" s="4">
        <f>Res_Lighting!S353/SUM(Res_Lighting!$B$2:$Y$366)*1000</f>
        <v>0.21176666445488351</v>
      </c>
      <c r="AB354" s="4">
        <f>Res_Lighting!T353/SUM(Res_Lighting!$B$2:$Y$366)*1000</f>
        <v>0.26152340296103138</v>
      </c>
      <c r="AC354" s="4">
        <f>Res_Lighting!U353/SUM(Res_Lighting!$B$2:$Y$366)*1000</f>
        <v>0.27705575024272316</v>
      </c>
      <c r="AD354" s="4">
        <f>Res_Lighting!V353/SUM(Res_Lighting!$B$2:$Y$366)*1000</f>
        <v>0.27283188795114183</v>
      </c>
      <c r="AE354" s="4">
        <f>Res_Lighting!W353/SUM(Res_Lighting!$B$2:$Y$366)*1000</f>
        <v>0.26006742596233384</v>
      </c>
      <c r="AF354" s="4">
        <f>Res_Lighting!X353/SUM(Res_Lighting!$B$2:$Y$366)*1000</f>
        <v>0.23584591917042669</v>
      </c>
      <c r="AG354" s="4">
        <f>Res_Lighting!Y353/SUM(Res_Lighting!$B$2:$Y$366)*1000</f>
        <v>0.18219039388739666</v>
      </c>
      <c r="AH354" s="8">
        <f t="shared" si="49"/>
        <v>3.5690683955351816</v>
      </c>
      <c r="AI354">
        <f t="shared" si="50"/>
        <v>12</v>
      </c>
      <c r="AJ354" t="str">
        <f t="shared" si="51"/>
        <v>No</v>
      </c>
      <c r="AK354" t="str">
        <f t="shared" si="45"/>
        <v>On</v>
      </c>
      <c r="AL354" t="str">
        <f t="shared" si="46"/>
        <v>12On</v>
      </c>
      <c r="AM354" s="9" t="str">
        <f t="shared" si="47"/>
        <v>W</v>
      </c>
      <c r="AN354" s="9">
        <f t="shared" si="48"/>
        <v>0.27705575024272316</v>
      </c>
    </row>
    <row r="355" spans="9:40" x14ac:dyDescent="0.25">
      <c r="I355" s="2">
        <f t="shared" si="52"/>
        <v>43088</v>
      </c>
      <c r="J355" s="4">
        <f>Res_Lighting!B354/SUM(Res_Lighting!$B$2:$Y$366)*1000</f>
        <v>0.12252326759856641</v>
      </c>
      <c r="K355" s="4">
        <f>Res_Lighting!C354/SUM(Res_Lighting!$B$2:$Y$366)*1000</f>
        <v>8.2381273259493473E-2</v>
      </c>
      <c r="L355" s="4">
        <f>Res_Lighting!D354/SUM(Res_Lighting!$B$2:$Y$366)*1000</f>
        <v>6.3901453115472046E-2</v>
      </c>
      <c r="M355" s="4">
        <f>Res_Lighting!E354/SUM(Res_Lighting!$B$2:$Y$366)*1000</f>
        <v>5.317820623715331E-2</v>
      </c>
      <c r="N355" s="4">
        <f>Res_Lighting!F354/SUM(Res_Lighting!$B$2:$Y$366)*1000</f>
        <v>4.8064732310684415E-2</v>
      </c>
      <c r="O355" s="4">
        <f>Res_Lighting!G354/SUM(Res_Lighting!$B$2:$Y$366)*1000</f>
        <v>4.9996769961802155E-2</v>
      </c>
      <c r="P355" s="4">
        <f>Res_Lighting!H354/SUM(Res_Lighting!$B$2:$Y$366)*1000</f>
        <v>6.2460974225661631E-2</v>
      </c>
      <c r="Q355" s="4">
        <f>Res_Lighting!I354/SUM(Res_Lighting!$B$2:$Y$366)*1000</f>
        <v>9.8118830136801644E-2</v>
      </c>
      <c r="R355" s="4">
        <f>Res_Lighting!J354/SUM(Res_Lighting!$B$2:$Y$366)*1000</f>
        <v>0.13112820620936688</v>
      </c>
      <c r="S355" s="4">
        <f>Res_Lighting!K354/SUM(Res_Lighting!$B$2:$Y$366)*1000</f>
        <v>0.15047072918383428</v>
      </c>
      <c r="T355" s="4">
        <f>Res_Lighting!L354/SUM(Res_Lighting!$B$2:$Y$366)*1000</f>
        <v>0.15085410080042036</v>
      </c>
      <c r="U355" s="4">
        <f>Res_Lighting!M354/SUM(Res_Lighting!$B$2:$Y$366)*1000</f>
        <v>0.14528858292873056</v>
      </c>
      <c r="V355" s="4">
        <f>Res_Lighting!N354/SUM(Res_Lighting!$B$2:$Y$366)*1000</f>
        <v>0.13926710400737582</v>
      </c>
      <c r="W355" s="4">
        <f>Res_Lighting!O354/SUM(Res_Lighting!$B$2:$Y$366)*1000</f>
        <v>0.13585035446336574</v>
      </c>
      <c r="X355" s="4">
        <f>Res_Lighting!P354/SUM(Res_Lighting!$B$2:$Y$366)*1000</f>
        <v>0.13544462822818126</v>
      </c>
      <c r="Y355" s="4">
        <f>Res_Lighting!Q354/SUM(Res_Lighting!$B$2:$Y$366)*1000</f>
        <v>0.13920940083273156</v>
      </c>
      <c r="Z355" s="4">
        <f>Res_Lighting!R354/SUM(Res_Lighting!$B$2:$Y$366)*1000</f>
        <v>0.15944000266208694</v>
      </c>
      <c r="AA355" s="4">
        <f>Res_Lighting!S354/SUM(Res_Lighting!$B$2:$Y$366)*1000</f>
        <v>0.21176666445488351</v>
      </c>
      <c r="AB355" s="4">
        <f>Res_Lighting!T354/SUM(Res_Lighting!$B$2:$Y$366)*1000</f>
        <v>0.26152340296103138</v>
      </c>
      <c r="AC355" s="4">
        <f>Res_Lighting!U354/SUM(Res_Lighting!$B$2:$Y$366)*1000</f>
        <v>0.27705575024272316</v>
      </c>
      <c r="AD355" s="4">
        <f>Res_Lighting!V354/SUM(Res_Lighting!$B$2:$Y$366)*1000</f>
        <v>0.27283188795114183</v>
      </c>
      <c r="AE355" s="4">
        <f>Res_Lighting!W354/SUM(Res_Lighting!$B$2:$Y$366)*1000</f>
        <v>0.26006742596233384</v>
      </c>
      <c r="AF355" s="4">
        <f>Res_Lighting!X354/SUM(Res_Lighting!$B$2:$Y$366)*1000</f>
        <v>0.23584591917042669</v>
      </c>
      <c r="AG355" s="4">
        <f>Res_Lighting!Y354/SUM(Res_Lighting!$B$2:$Y$366)*1000</f>
        <v>0.18219039388739666</v>
      </c>
      <c r="AH355" s="8">
        <f t="shared" si="49"/>
        <v>3.5688600607916663</v>
      </c>
      <c r="AI355">
        <f t="shared" si="50"/>
        <v>12</v>
      </c>
      <c r="AJ355" t="str">
        <f t="shared" si="51"/>
        <v>No</v>
      </c>
      <c r="AK355" t="str">
        <f t="shared" si="45"/>
        <v>On</v>
      </c>
      <c r="AL355" t="str">
        <f t="shared" si="46"/>
        <v>12On</v>
      </c>
      <c r="AM355" s="9" t="str">
        <f t="shared" si="47"/>
        <v>W</v>
      </c>
      <c r="AN355" s="9">
        <f t="shared" si="48"/>
        <v>0.27705575024272316</v>
      </c>
    </row>
    <row r="356" spans="9:40" x14ac:dyDescent="0.25">
      <c r="I356" s="2">
        <f t="shared" si="52"/>
        <v>43089</v>
      </c>
      <c r="J356" s="4">
        <f>Res_Lighting!B355/SUM(Res_Lighting!$B$2:$Y$366)*1000</f>
        <v>0.12252326759856641</v>
      </c>
      <c r="K356" s="4">
        <f>Res_Lighting!C355/SUM(Res_Lighting!$B$2:$Y$366)*1000</f>
        <v>8.2381273259493473E-2</v>
      </c>
      <c r="L356" s="4">
        <f>Res_Lighting!D355/SUM(Res_Lighting!$B$2:$Y$366)*1000</f>
        <v>6.3901453115472046E-2</v>
      </c>
      <c r="M356" s="4">
        <f>Res_Lighting!E355/SUM(Res_Lighting!$B$2:$Y$366)*1000</f>
        <v>5.317820623715331E-2</v>
      </c>
      <c r="N356" s="4">
        <f>Res_Lighting!F355/SUM(Res_Lighting!$B$2:$Y$366)*1000</f>
        <v>4.8064732310684415E-2</v>
      </c>
      <c r="O356" s="4">
        <f>Res_Lighting!G355/SUM(Res_Lighting!$B$2:$Y$366)*1000</f>
        <v>4.9996769961802155E-2</v>
      </c>
      <c r="P356" s="4">
        <f>Res_Lighting!H355/SUM(Res_Lighting!$B$2:$Y$366)*1000</f>
        <v>6.2460974225661631E-2</v>
      </c>
      <c r="Q356" s="4">
        <f>Res_Lighting!I355/SUM(Res_Lighting!$B$2:$Y$366)*1000</f>
        <v>9.8118830136801644E-2</v>
      </c>
      <c r="R356" s="4">
        <f>Res_Lighting!J355/SUM(Res_Lighting!$B$2:$Y$366)*1000</f>
        <v>0.13112820620936688</v>
      </c>
      <c r="S356" s="4">
        <f>Res_Lighting!K355/SUM(Res_Lighting!$B$2:$Y$366)*1000</f>
        <v>0.15047072918383428</v>
      </c>
      <c r="T356" s="4">
        <f>Res_Lighting!L355/SUM(Res_Lighting!$B$2:$Y$366)*1000</f>
        <v>0.15085410080042036</v>
      </c>
      <c r="U356" s="4">
        <f>Res_Lighting!M355/SUM(Res_Lighting!$B$2:$Y$366)*1000</f>
        <v>0.14528858292873056</v>
      </c>
      <c r="V356" s="4">
        <f>Res_Lighting!N355/SUM(Res_Lighting!$B$2:$Y$366)*1000</f>
        <v>0.13926710400737582</v>
      </c>
      <c r="W356" s="4">
        <f>Res_Lighting!O355/SUM(Res_Lighting!$B$2:$Y$366)*1000</f>
        <v>0.13585035446336574</v>
      </c>
      <c r="X356" s="4">
        <f>Res_Lighting!P355/SUM(Res_Lighting!$B$2:$Y$366)*1000</f>
        <v>0.13544462822818126</v>
      </c>
      <c r="Y356" s="4">
        <f>Res_Lighting!Q355/SUM(Res_Lighting!$B$2:$Y$366)*1000</f>
        <v>0.13920940083273156</v>
      </c>
      <c r="Z356" s="4">
        <f>Res_Lighting!R355/SUM(Res_Lighting!$B$2:$Y$366)*1000</f>
        <v>0.15944000266208694</v>
      </c>
      <c r="AA356" s="4">
        <f>Res_Lighting!S355/SUM(Res_Lighting!$B$2:$Y$366)*1000</f>
        <v>0.21176666445488351</v>
      </c>
      <c r="AB356" s="4">
        <f>Res_Lighting!T355/SUM(Res_Lighting!$B$2:$Y$366)*1000</f>
        <v>0.26152340296103138</v>
      </c>
      <c r="AC356" s="4">
        <f>Res_Lighting!U355/SUM(Res_Lighting!$B$2:$Y$366)*1000</f>
        <v>0.27705575024272316</v>
      </c>
      <c r="AD356" s="4">
        <f>Res_Lighting!V355/SUM(Res_Lighting!$B$2:$Y$366)*1000</f>
        <v>0.27283188795114183</v>
      </c>
      <c r="AE356" s="4">
        <f>Res_Lighting!W355/SUM(Res_Lighting!$B$2:$Y$366)*1000</f>
        <v>0.26006742596233384</v>
      </c>
      <c r="AF356" s="4">
        <f>Res_Lighting!X355/SUM(Res_Lighting!$B$2:$Y$366)*1000</f>
        <v>0.23584591917042669</v>
      </c>
      <c r="AG356" s="4">
        <f>Res_Lighting!Y355/SUM(Res_Lighting!$B$2:$Y$366)*1000</f>
        <v>0.18219039388739666</v>
      </c>
      <c r="AH356" s="8">
        <f t="shared" si="49"/>
        <v>3.5688600607916663</v>
      </c>
      <c r="AI356">
        <f t="shared" si="50"/>
        <v>12</v>
      </c>
      <c r="AJ356" t="str">
        <f t="shared" si="51"/>
        <v>No</v>
      </c>
      <c r="AK356" t="str">
        <f t="shared" si="45"/>
        <v>On</v>
      </c>
      <c r="AL356" t="str">
        <f t="shared" si="46"/>
        <v>12On</v>
      </c>
      <c r="AM356" s="9" t="str">
        <f t="shared" si="47"/>
        <v>W</v>
      </c>
      <c r="AN356" s="9">
        <f t="shared" si="48"/>
        <v>0.27705575024272316</v>
      </c>
    </row>
    <row r="357" spans="9:40" x14ac:dyDescent="0.25">
      <c r="I357" s="2">
        <f t="shared" si="52"/>
        <v>43090</v>
      </c>
      <c r="J357" s="4">
        <f>Res_Lighting!B356/SUM(Res_Lighting!$B$2:$Y$366)*1000</f>
        <v>0.12252326759856641</v>
      </c>
      <c r="K357" s="4">
        <f>Res_Lighting!C356/SUM(Res_Lighting!$B$2:$Y$366)*1000</f>
        <v>8.2381273259493473E-2</v>
      </c>
      <c r="L357" s="4">
        <f>Res_Lighting!D356/SUM(Res_Lighting!$B$2:$Y$366)*1000</f>
        <v>6.3901453115472046E-2</v>
      </c>
      <c r="M357" s="4">
        <f>Res_Lighting!E356/SUM(Res_Lighting!$B$2:$Y$366)*1000</f>
        <v>5.317820623715331E-2</v>
      </c>
      <c r="N357" s="4">
        <f>Res_Lighting!F356/SUM(Res_Lighting!$B$2:$Y$366)*1000</f>
        <v>4.8064732310684415E-2</v>
      </c>
      <c r="O357" s="4">
        <f>Res_Lighting!G356/SUM(Res_Lighting!$B$2:$Y$366)*1000</f>
        <v>4.9996769961802155E-2</v>
      </c>
      <c r="P357" s="4">
        <f>Res_Lighting!H356/SUM(Res_Lighting!$B$2:$Y$366)*1000</f>
        <v>6.2460974225661631E-2</v>
      </c>
      <c r="Q357" s="4">
        <f>Res_Lighting!I356/SUM(Res_Lighting!$B$2:$Y$366)*1000</f>
        <v>9.8118830136801644E-2</v>
      </c>
      <c r="R357" s="4">
        <f>Res_Lighting!J356/SUM(Res_Lighting!$B$2:$Y$366)*1000</f>
        <v>0.13112820620936688</v>
      </c>
      <c r="S357" s="4">
        <f>Res_Lighting!K356/SUM(Res_Lighting!$B$2:$Y$366)*1000</f>
        <v>0.15047072918383428</v>
      </c>
      <c r="T357" s="4">
        <f>Res_Lighting!L356/SUM(Res_Lighting!$B$2:$Y$366)*1000</f>
        <v>0.15085410080042036</v>
      </c>
      <c r="U357" s="4">
        <f>Res_Lighting!M356/SUM(Res_Lighting!$B$2:$Y$366)*1000</f>
        <v>0.14528858292873056</v>
      </c>
      <c r="V357" s="4">
        <f>Res_Lighting!N356/SUM(Res_Lighting!$B$2:$Y$366)*1000</f>
        <v>0.13926710400737582</v>
      </c>
      <c r="W357" s="4">
        <f>Res_Lighting!O356/SUM(Res_Lighting!$B$2:$Y$366)*1000</f>
        <v>0.13585035446336574</v>
      </c>
      <c r="X357" s="4">
        <f>Res_Lighting!P356/SUM(Res_Lighting!$B$2:$Y$366)*1000</f>
        <v>0.13544462822818126</v>
      </c>
      <c r="Y357" s="4">
        <f>Res_Lighting!Q356/SUM(Res_Lighting!$B$2:$Y$366)*1000</f>
        <v>0.13920940083273156</v>
      </c>
      <c r="Z357" s="4">
        <f>Res_Lighting!R356/SUM(Res_Lighting!$B$2:$Y$366)*1000</f>
        <v>0.15944000266208694</v>
      </c>
      <c r="AA357" s="4">
        <f>Res_Lighting!S356/SUM(Res_Lighting!$B$2:$Y$366)*1000</f>
        <v>0.21176666445488351</v>
      </c>
      <c r="AB357" s="4">
        <f>Res_Lighting!T356/SUM(Res_Lighting!$B$2:$Y$366)*1000</f>
        <v>0.26152340296103138</v>
      </c>
      <c r="AC357" s="4">
        <f>Res_Lighting!U356/SUM(Res_Lighting!$B$2:$Y$366)*1000</f>
        <v>0.27705575024272316</v>
      </c>
      <c r="AD357" s="4">
        <f>Res_Lighting!V356/SUM(Res_Lighting!$B$2:$Y$366)*1000</f>
        <v>0.27283188795114183</v>
      </c>
      <c r="AE357" s="4">
        <f>Res_Lighting!W356/SUM(Res_Lighting!$B$2:$Y$366)*1000</f>
        <v>0.26006742596233384</v>
      </c>
      <c r="AF357" s="4">
        <f>Res_Lighting!X356/SUM(Res_Lighting!$B$2:$Y$366)*1000</f>
        <v>0.23584591917042669</v>
      </c>
      <c r="AG357" s="4">
        <f>Res_Lighting!Y356/SUM(Res_Lighting!$B$2:$Y$366)*1000</f>
        <v>0.18219039388739666</v>
      </c>
      <c r="AH357" s="8">
        <f t="shared" si="49"/>
        <v>3.5688600607916663</v>
      </c>
      <c r="AI357">
        <f t="shared" si="50"/>
        <v>12</v>
      </c>
      <c r="AJ357" t="str">
        <f t="shared" si="51"/>
        <v>No</v>
      </c>
      <c r="AK357" t="str">
        <f t="shared" si="45"/>
        <v>On</v>
      </c>
      <c r="AL357" t="str">
        <f t="shared" si="46"/>
        <v>12On</v>
      </c>
      <c r="AM357" s="9" t="str">
        <f t="shared" si="47"/>
        <v>W</v>
      </c>
      <c r="AN357" s="9">
        <f t="shared" si="48"/>
        <v>0.27705575024272316</v>
      </c>
    </row>
    <row r="358" spans="9:40" x14ac:dyDescent="0.25">
      <c r="I358" s="2">
        <f t="shared" si="52"/>
        <v>43091</v>
      </c>
      <c r="J358" s="4">
        <f>Res_Lighting!B357/SUM(Res_Lighting!$B$2:$Y$366)*1000</f>
        <v>0.12252326759856641</v>
      </c>
      <c r="K358" s="4">
        <f>Res_Lighting!C357/SUM(Res_Lighting!$B$2:$Y$366)*1000</f>
        <v>8.2381273259493473E-2</v>
      </c>
      <c r="L358" s="4">
        <f>Res_Lighting!D357/SUM(Res_Lighting!$B$2:$Y$366)*1000</f>
        <v>6.3901453115472046E-2</v>
      </c>
      <c r="M358" s="4">
        <f>Res_Lighting!E357/SUM(Res_Lighting!$B$2:$Y$366)*1000</f>
        <v>5.317820623715331E-2</v>
      </c>
      <c r="N358" s="4">
        <f>Res_Lighting!F357/SUM(Res_Lighting!$B$2:$Y$366)*1000</f>
        <v>4.8064732310684415E-2</v>
      </c>
      <c r="O358" s="4">
        <f>Res_Lighting!G357/SUM(Res_Lighting!$B$2:$Y$366)*1000</f>
        <v>4.9996769961802155E-2</v>
      </c>
      <c r="P358" s="4">
        <f>Res_Lighting!H357/SUM(Res_Lighting!$B$2:$Y$366)*1000</f>
        <v>6.2460974225661631E-2</v>
      </c>
      <c r="Q358" s="4">
        <f>Res_Lighting!I357/SUM(Res_Lighting!$B$2:$Y$366)*1000</f>
        <v>9.8118830136801644E-2</v>
      </c>
      <c r="R358" s="4">
        <f>Res_Lighting!J357/SUM(Res_Lighting!$B$2:$Y$366)*1000</f>
        <v>0.13112820620936688</v>
      </c>
      <c r="S358" s="4">
        <f>Res_Lighting!K357/SUM(Res_Lighting!$B$2:$Y$366)*1000</f>
        <v>0.15047072918383428</v>
      </c>
      <c r="T358" s="4">
        <f>Res_Lighting!L357/SUM(Res_Lighting!$B$2:$Y$366)*1000</f>
        <v>0.15085410080042036</v>
      </c>
      <c r="U358" s="4">
        <f>Res_Lighting!M357/SUM(Res_Lighting!$B$2:$Y$366)*1000</f>
        <v>0.14528858292873056</v>
      </c>
      <c r="V358" s="4">
        <f>Res_Lighting!N357/SUM(Res_Lighting!$B$2:$Y$366)*1000</f>
        <v>0.13926710400737582</v>
      </c>
      <c r="W358" s="4">
        <f>Res_Lighting!O357/SUM(Res_Lighting!$B$2:$Y$366)*1000</f>
        <v>0.13585035446336574</v>
      </c>
      <c r="X358" s="4">
        <f>Res_Lighting!P357/SUM(Res_Lighting!$B$2:$Y$366)*1000</f>
        <v>0.13544462822818126</v>
      </c>
      <c r="Y358" s="4">
        <f>Res_Lighting!Q357/SUM(Res_Lighting!$B$2:$Y$366)*1000</f>
        <v>0.13920940083273156</v>
      </c>
      <c r="Z358" s="4">
        <f>Res_Lighting!R357/SUM(Res_Lighting!$B$2:$Y$366)*1000</f>
        <v>0.15944000266208694</v>
      </c>
      <c r="AA358" s="4">
        <f>Res_Lighting!S357/SUM(Res_Lighting!$B$2:$Y$366)*1000</f>
        <v>0.21176666445488351</v>
      </c>
      <c r="AB358" s="4">
        <f>Res_Lighting!T357/SUM(Res_Lighting!$B$2:$Y$366)*1000</f>
        <v>0.26152340296103138</v>
      </c>
      <c r="AC358" s="4">
        <f>Res_Lighting!U357/SUM(Res_Lighting!$B$2:$Y$366)*1000</f>
        <v>0.27705575024272316</v>
      </c>
      <c r="AD358" s="4">
        <f>Res_Lighting!V357/SUM(Res_Lighting!$B$2:$Y$366)*1000</f>
        <v>0.27283188795114183</v>
      </c>
      <c r="AE358" s="4">
        <f>Res_Lighting!W357/SUM(Res_Lighting!$B$2:$Y$366)*1000</f>
        <v>0.26006742596233384</v>
      </c>
      <c r="AF358" s="4">
        <f>Res_Lighting!X357/SUM(Res_Lighting!$B$2:$Y$366)*1000</f>
        <v>0.23584591917042669</v>
      </c>
      <c r="AG358" s="4">
        <f>Res_Lighting!Y357/SUM(Res_Lighting!$B$2:$Y$366)*1000</f>
        <v>0.18219039388739666</v>
      </c>
      <c r="AH358" s="8">
        <f t="shared" si="49"/>
        <v>3.5688600607916663</v>
      </c>
      <c r="AI358">
        <f t="shared" si="50"/>
        <v>12</v>
      </c>
      <c r="AJ358" t="str">
        <f t="shared" si="51"/>
        <v>No</v>
      </c>
      <c r="AK358" t="str">
        <f t="shared" si="45"/>
        <v>On</v>
      </c>
      <c r="AL358" t="str">
        <f t="shared" si="46"/>
        <v>12On</v>
      </c>
      <c r="AM358" s="9" t="str">
        <f t="shared" si="47"/>
        <v>W</v>
      </c>
      <c r="AN358" s="9">
        <f t="shared" si="48"/>
        <v>0.27705575024272316</v>
      </c>
    </row>
    <row r="359" spans="9:40" x14ac:dyDescent="0.25">
      <c r="I359" s="2">
        <f t="shared" si="52"/>
        <v>43092</v>
      </c>
      <c r="J359" s="4">
        <f>Res_Lighting!B358/SUM(Res_Lighting!$B$2:$Y$366)*1000</f>
        <v>0.12252326759856641</v>
      </c>
      <c r="K359" s="4">
        <f>Res_Lighting!C358/SUM(Res_Lighting!$B$2:$Y$366)*1000</f>
        <v>8.2521351807604476E-2</v>
      </c>
      <c r="L359" s="4">
        <f>Res_Lighting!D358/SUM(Res_Lighting!$B$2:$Y$366)*1000</f>
        <v>6.4010109153676317E-2</v>
      </c>
      <c r="M359" s="4">
        <f>Res_Lighting!E358/SUM(Res_Lighting!$B$2:$Y$366)*1000</f>
        <v>5.3268628800754406E-2</v>
      </c>
      <c r="N359" s="4">
        <f>Res_Lighting!F358/SUM(Res_Lighting!$B$2:$Y$366)*1000</f>
        <v>4.8146460082677166E-2</v>
      </c>
      <c r="O359" s="4">
        <f>Res_Lighting!G358/SUM(Res_Lighting!$B$2:$Y$366)*1000</f>
        <v>5.0081782910369105E-2</v>
      </c>
      <c r="P359" s="4">
        <f>Res_Lighting!H358/SUM(Res_Lighting!$B$2:$Y$366)*1000</f>
        <v>6.2567180918480902E-2</v>
      </c>
      <c r="Q359" s="4">
        <f>Res_Lighting!I358/SUM(Res_Lighting!$B$2:$Y$366)*1000</f>
        <v>9.8285668335874113E-2</v>
      </c>
      <c r="R359" s="4">
        <f>Res_Lighting!J358/SUM(Res_Lighting!$B$2:$Y$366)*1000</f>
        <v>0.13135117252216399</v>
      </c>
      <c r="S359" s="4">
        <f>Res_Lighting!K358/SUM(Res_Lighting!$B$2:$Y$366)*1000</f>
        <v>0.15072658491952906</v>
      </c>
      <c r="T359" s="4">
        <f>Res_Lighting!L358/SUM(Res_Lighting!$B$2:$Y$366)*1000</f>
        <v>0.15111060840925702</v>
      </c>
      <c r="U359" s="4">
        <f>Res_Lighting!M358/SUM(Res_Lighting!$B$2:$Y$366)*1000</f>
        <v>0.14553562710453075</v>
      </c>
      <c r="V359" s="4">
        <f>Res_Lighting!N358/SUM(Res_Lighting!$B$2:$Y$366)*1000</f>
        <v>0.13950390944818902</v>
      </c>
      <c r="W359" s="4">
        <f>Res_Lighting!O358/SUM(Res_Lighting!$B$2:$Y$366)*1000</f>
        <v>0.1360813501698008</v>
      </c>
      <c r="X359" s="4">
        <f>Res_Lighting!P358/SUM(Res_Lighting!$B$2:$Y$366)*1000</f>
        <v>0.13567493405037789</v>
      </c>
      <c r="Y359" s="4">
        <f>Res_Lighting!Q358/SUM(Res_Lighting!$B$2:$Y$366)*1000</f>
        <v>0.13944610815686603</v>
      </c>
      <c r="Z359" s="4">
        <f>Res_Lighting!R358/SUM(Res_Lighting!$B$2:$Y$366)*1000</f>
        <v>0.15971110947071035</v>
      </c>
      <c r="AA359" s="4">
        <f>Res_Lighting!S358/SUM(Res_Lighting!$B$2:$Y$366)*1000</f>
        <v>0.21212674588748912</v>
      </c>
      <c r="AB359" s="4">
        <f>Res_Lighting!T358/SUM(Res_Lighting!$B$2:$Y$366)*1000</f>
        <v>0.26196808920020181</v>
      </c>
      <c r="AC359" s="4">
        <f>Res_Lighting!U358/SUM(Res_Lighting!$B$2:$Y$366)*1000</f>
        <v>0.27752684720085785</v>
      </c>
      <c r="AD359" s="4">
        <f>Res_Lighting!V358/SUM(Res_Lighting!$B$2:$Y$366)*1000</f>
        <v>0.27329580278555138</v>
      </c>
      <c r="AE359" s="4">
        <f>Res_Lighting!W358/SUM(Res_Lighting!$B$2:$Y$366)*1000</f>
        <v>0.26050963650361814</v>
      </c>
      <c r="AF359" s="4">
        <f>Res_Lighting!X358/SUM(Res_Lighting!$B$2:$Y$366)*1000</f>
        <v>0.23624694421687423</v>
      </c>
      <c r="AG359" s="4">
        <f>Res_Lighting!Y358/SUM(Res_Lighting!$B$2:$Y$366)*1000</f>
        <v>0.18250018475182198</v>
      </c>
      <c r="AH359" s="8">
        <f t="shared" si="49"/>
        <v>3.5747201044058428</v>
      </c>
      <c r="AI359">
        <f t="shared" si="50"/>
        <v>12</v>
      </c>
      <c r="AJ359" t="str">
        <f t="shared" si="51"/>
        <v>No</v>
      </c>
      <c r="AK359" t="str">
        <f t="shared" si="45"/>
        <v>Off</v>
      </c>
      <c r="AL359" t="str">
        <f t="shared" si="46"/>
        <v>12Off</v>
      </c>
      <c r="AM359" s="9" t="str">
        <f t="shared" si="47"/>
        <v>W</v>
      </c>
      <c r="AN359" s="9">
        <f t="shared" si="48"/>
        <v>0.27752684720085785</v>
      </c>
    </row>
    <row r="360" spans="9:40" x14ac:dyDescent="0.25">
      <c r="I360" s="2">
        <f t="shared" si="52"/>
        <v>43093</v>
      </c>
      <c r="J360" s="4">
        <f>Res_Lighting!B359/SUM(Res_Lighting!$B$2:$Y$366)*1000</f>
        <v>0.12273160234208216</v>
      </c>
      <c r="K360" s="4">
        <f>Res_Lighting!C359/SUM(Res_Lighting!$B$2:$Y$366)*1000</f>
        <v>8.2521351807604476E-2</v>
      </c>
      <c r="L360" s="4">
        <f>Res_Lighting!D359/SUM(Res_Lighting!$B$2:$Y$366)*1000</f>
        <v>6.4010109153676317E-2</v>
      </c>
      <c r="M360" s="4">
        <f>Res_Lighting!E359/SUM(Res_Lighting!$B$2:$Y$366)*1000</f>
        <v>5.3268628800754406E-2</v>
      </c>
      <c r="N360" s="4">
        <f>Res_Lighting!F359/SUM(Res_Lighting!$B$2:$Y$366)*1000</f>
        <v>4.8146460082677166E-2</v>
      </c>
      <c r="O360" s="4">
        <f>Res_Lighting!G359/SUM(Res_Lighting!$B$2:$Y$366)*1000</f>
        <v>5.0081782910369105E-2</v>
      </c>
      <c r="P360" s="4">
        <f>Res_Lighting!H359/SUM(Res_Lighting!$B$2:$Y$366)*1000</f>
        <v>6.2567180918480902E-2</v>
      </c>
      <c r="Q360" s="4">
        <f>Res_Lighting!I359/SUM(Res_Lighting!$B$2:$Y$366)*1000</f>
        <v>9.8285668335874113E-2</v>
      </c>
      <c r="R360" s="4">
        <f>Res_Lighting!J359/SUM(Res_Lighting!$B$2:$Y$366)*1000</f>
        <v>0.13135117252216399</v>
      </c>
      <c r="S360" s="4">
        <f>Res_Lighting!K359/SUM(Res_Lighting!$B$2:$Y$366)*1000</f>
        <v>0.15072658491952906</v>
      </c>
      <c r="T360" s="4">
        <f>Res_Lighting!L359/SUM(Res_Lighting!$B$2:$Y$366)*1000</f>
        <v>0.15111060840925702</v>
      </c>
      <c r="U360" s="4">
        <f>Res_Lighting!M359/SUM(Res_Lighting!$B$2:$Y$366)*1000</f>
        <v>0.14553562710453075</v>
      </c>
      <c r="V360" s="4">
        <f>Res_Lighting!N359/SUM(Res_Lighting!$B$2:$Y$366)*1000</f>
        <v>0.13950390944818902</v>
      </c>
      <c r="W360" s="4">
        <f>Res_Lighting!O359/SUM(Res_Lighting!$B$2:$Y$366)*1000</f>
        <v>0.1360813501698008</v>
      </c>
      <c r="X360" s="4">
        <f>Res_Lighting!P359/SUM(Res_Lighting!$B$2:$Y$366)*1000</f>
        <v>0.13567493405037789</v>
      </c>
      <c r="Y360" s="4">
        <f>Res_Lighting!Q359/SUM(Res_Lighting!$B$2:$Y$366)*1000</f>
        <v>0.13944610815686603</v>
      </c>
      <c r="Z360" s="4">
        <f>Res_Lighting!R359/SUM(Res_Lighting!$B$2:$Y$366)*1000</f>
        <v>0.15971110947071035</v>
      </c>
      <c r="AA360" s="4">
        <f>Res_Lighting!S359/SUM(Res_Lighting!$B$2:$Y$366)*1000</f>
        <v>0.21212674588748912</v>
      </c>
      <c r="AB360" s="4">
        <f>Res_Lighting!T359/SUM(Res_Lighting!$B$2:$Y$366)*1000</f>
        <v>0.26196808920020181</v>
      </c>
      <c r="AC360" s="4">
        <f>Res_Lighting!U359/SUM(Res_Lighting!$B$2:$Y$366)*1000</f>
        <v>0.27752684720085785</v>
      </c>
      <c r="AD360" s="4">
        <f>Res_Lighting!V359/SUM(Res_Lighting!$B$2:$Y$366)*1000</f>
        <v>0.27329580278555138</v>
      </c>
      <c r="AE360" s="4">
        <f>Res_Lighting!W359/SUM(Res_Lighting!$B$2:$Y$366)*1000</f>
        <v>0.26050963650361814</v>
      </c>
      <c r="AF360" s="4">
        <f>Res_Lighting!X359/SUM(Res_Lighting!$B$2:$Y$366)*1000</f>
        <v>0.23624694421687423</v>
      </c>
      <c r="AG360" s="4">
        <f>Res_Lighting!Y359/SUM(Res_Lighting!$B$2:$Y$366)*1000</f>
        <v>0.18250018475182198</v>
      </c>
      <c r="AH360" s="8">
        <f t="shared" si="49"/>
        <v>3.5749284391493585</v>
      </c>
      <c r="AI360">
        <f t="shared" si="50"/>
        <v>12</v>
      </c>
      <c r="AJ360" t="str">
        <f t="shared" si="51"/>
        <v>No</v>
      </c>
      <c r="AK360" t="str">
        <f t="shared" si="45"/>
        <v>Off</v>
      </c>
      <c r="AL360" t="str">
        <f t="shared" si="46"/>
        <v>12Off</v>
      </c>
      <c r="AM360" s="9" t="str">
        <f t="shared" si="47"/>
        <v>W</v>
      </c>
      <c r="AN360" s="9">
        <f t="shared" si="48"/>
        <v>0.27752684720085785</v>
      </c>
    </row>
    <row r="361" spans="9:40" x14ac:dyDescent="0.25">
      <c r="I361" s="2">
        <f t="shared" si="52"/>
        <v>43094</v>
      </c>
      <c r="J361" s="4">
        <f>Res_Lighting!B360/SUM(Res_Lighting!$B$2:$Y$366)*1000</f>
        <v>0.12273160234208216</v>
      </c>
      <c r="K361" s="4">
        <f>Res_Lighting!C360/SUM(Res_Lighting!$B$2:$Y$366)*1000</f>
        <v>8.2521351807604476E-2</v>
      </c>
      <c r="L361" s="4">
        <f>Res_Lighting!D360/SUM(Res_Lighting!$B$2:$Y$366)*1000</f>
        <v>6.4010109153676317E-2</v>
      </c>
      <c r="M361" s="4">
        <f>Res_Lighting!E360/SUM(Res_Lighting!$B$2:$Y$366)*1000</f>
        <v>5.3268628800754406E-2</v>
      </c>
      <c r="N361" s="4">
        <f>Res_Lighting!F360/SUM(Res_Lighting!$B$2:$Y$366)*1000</f>
        <v>4.8146460082677166E-2</v>
      </c>
      <c r="O361" s="4">
        <f>Res_Lighting!G360/SUM(Res_Lighting!$B$2:$Y$366)*1000</f>
        <v>5.0081782910369105E-2</v>
      </c>
      <c r="P361" s="4">
        <f>Res_Lighting!H360/SUM(Res_Lighting!$B$2:$Y$366)*1000</f>
        <v>6.2567180918480902E-2</v>
      </c>
      <c r="Q361" s="4">
        <f>Res_Lighting!I360/SUM(Res_Lighting!$B$2:$Y$366)*1000</f>
        <v>9.8285668335874113E-2</v>
      </c>
      <c r="R361" s="4">
        <f>Res_Lighting!J360/SUM(Res_Lighting!$B$2:$Y$366)*1000</f>
        <v>0.13135117252216399</v>
      </c>
      <c r="S361" s="4">
        <f>Res_Lighting!K360/SUM(Res_Lighting!$B$2:$Y$366)*1000</f>
        <v>0.15072658491952906</v>
      </c>
      <c r="T361" s="4">
        <f>Res_Lighting!L360/SUM(Res_Lighting!$B$2:$Y$366)*1000</f>
        <v>0.15111060840925702</v>
      </c>
      <c r="U361" s="4">
        <f>Res_Lighting!M360/SUM(Res_Lighting!$B$2:$Y$366)*1000</f>
        <v>0.14553562710453075</v>
      </c>
      <c r="V361" s="4">
        <f>Res_Lighting!N360/SUM(Res_Lighting!$B$2:$Y$366)*1000</f>
        <v>0.13950390944818902</v>
      </c>
      <c r="W361" s="4">
        <f>Res_Lighting!O360/SUM(Res_Lighting!$B$2:$Y$366)*1000</f>
        <v>0.1360813501698008</v>
      </c>
      <c r="X361" s="4">
        <f>Res_Lighting!P360/SUM(Res_Lighting!$B$2:$Y$366)*1000</f>
        <v>0.13567493405037789</v>
      </c>
      <c r="Y361" s="4">
        <f>Res_Lighting!Q360/SUM(Res_Lighting!$B$2:$Y$366)*1000</f>
        <v>0.13944610815686603</v>
      </c>
      <c r="Z361" s="4">
        <f>Res_Lighting!R360/SUM(Res_Lighting!$B$2:$Y$366)*1000</f>
        <v>0.15971110947071035</v>
      </c>
      <c r="AA361" s="4">
        <f>Res_Lighting!S360/SUM(Res_Lighting!$B$2:$Y$366)*1000</f>
        <v>0.21212674588748912</v>
      </c>
      <c r="AB361" s="4">
        <f>Res_Lighting!T360/SUM(Res_Lighting!$B$2:$Y$366)*1000</f>
        <v>0.26196808920020181</v>
      </c>
      <c r="AC361" s="4">
        <f>Res_Lighting!U360/SUM(Res_Lighting!$B$2:$Y$366)*1000</f>
        <v>0.27752684720085785</v>
      </c>
      <c r="AD361" s="4">
        <f>Res_Lighting!V360/SUM(Res_Lighting!$B$2:$Y$366)*1000</f>
        <v>0.27329580278555138</v>
      </c>
      <c r="AE361" s="4">
        <f>Res_Lighting!W360/SUM(Res_Lighting!$B$2:$Y$366)*1000</f>
        <v>0.26050963650361814</v>
      </c>
      <c r="AF361" s="4">
        <f>Res_Lighting!X360/SUM(Res_Lighting!$B$2:$Y$366)*1000</f>
        <v>0.23624694421687423</v>
      </c>
      <c r="AG361" s="4">
        <f>Res_Lighting!Y360/SUM(Res_Lighting!$B$2:$Y$366)*1000</f>
        <v>0.18250018475182198</v>
      </c>
      <c r="AH361" s="8">
        <f t="shared" si="49"/>
        <v>3.5749284391493585</v>
      </c>
      <c r="AI361">
        <f t="shared" si="50"/>
        <v>12</v>
      </c>
      <c r="AJ361" t="str">
        <f t="shared" si="51"/>
        <v>Yes</v>
      </c>
      <c r="AK361" t="str">
        <f t="shared" si="45"/>
        <v>Off</v>
      </c>
      <c r="AL361" t="str">
        <f t="shared" si="46"/>
        <v>12Off</v>
      </c>
      <c r="AM361" s="9" t="str">
        <f t="shared" si="47"/>
        <v>W</v>
      </c>
      <c r="AN361" s="9">
        <f t="shared" si="48"/>
        <v>0.27752684720085785</v>
      </c>
    </row>
    <row r="362" spans="9:40" x14ac:dyDescent="0.25">
      <c r="I362" s="2">
        <f t="shared" si="52"/>
        <v>43095</v>
      </c>
      <c r="J362" s="4">
        <f>Res_Lighting!B361/SUM(Res_Lighting!$B$2:$Y$366)*1000</f>
        <v>0.12273160234208216</v>
      </c>
      <c r="K362" s="4">
        <f>Res_Lighting!C361/SUM(Res_Lighting!$B$2:$Y$366)*1000</f>
        <v>8.2381273259493473E-2</v>
      </c>
      <c r="L362" s="4">
        <f>Res_Lighting!D361/SUM(Res_Lighting!$B$2:$Y$366)*1000</f>
        <v>6.3901453115472046E-2</v>
      </c>
      <c r="M362" s="4">
        <f>Res_Lighting!E361/SUM(Res_Lighting!$B$2:$Y$366)*1000</f>
        <v>5.317820623715331E-2</v>
      </c>
      <c r="N362" s="4">
        <f>Res_Lighting!F361/SUM(Res_Lighting!$B$2:$Y$366)*1000</f>
        <v>4.8064732310684415E-2</v>
      </c>
      <c r="O362" s="4">
        <f>Res_Lighting!G361/SUM(Res_Lighting!$B$2:$Y$366)*1000</f>
        <v>4.9996769961802155E-2</v>
      </c>
      <c r="P362" s="4">
        <f>Res_Lighting!H361/SUM(Res_Lighting!$B$2:$Y$366)*1000</f>
        <v>6.2460974225661631E-2</v>
      </c>
      <c r="Q362" s="4">
        <f>Res_Lighting!I361/SUM(Res_Lighting!$B$2:$Y$366)*1000</f>
        <v>9.8118830136801644E-2</v>
      </c>
      <c r="R362" s="4">
        <f>Res_Lighting!J361/SUM(Res_Lighting!$B$2:$Y$366)*1000</f>
        <v>0.13112820620936688</v>
      </c>
      <c r="S362" s="4">
        <f>Res_Lighting!K361/SUM(Res_Lighting!$B$2:$Y$366)*1000</f>
        <v>0.15047072918383428</v>
      </c>
      <c r="T362" s="4">
        <f>Res_Lighting!L361/SUM(Res_Lighting!$B$2:$Y$366)*1000</f>
        <v>0.15085410080042036</v>
      </c>
      <c r="U362" s="4">
        <f>Res_Lighting!M361/SUM(Res_Lighting!$B$2:$Y$366)*1000</f>
        <v>0.14528858292873056</v>
      </c>
      <c r="V362" s="4">
        <f>Res_Lighting!N361/SUM(Res_Lighting!$B$2:$Y$366)*1000</f>
        <v>0.13926710400737582</v>
      </c>
      <c r="W362" s="4">
        <f>Res_Lighting!O361/SUM(Res_Lighting!$B$2:$Y$366)*1000</f>
        <v>0.13585035446336574</v>
      </c>
      <c r="X362" s="4">
        <f>Res_Lighting!P361/SUM(Res_Lighting!$B$2:$Y$366)*1000</f>
        <v>0.13544462822818126</v>
      </c>
      <c r="Y362" s="4">
        <f>Res_Lighting!Q361/SUM(Res_Lighting!$B$2:$Y$366)*1000</f>
        <v>0.13920940083273156</v>
      </c>
      <c r="Z362" s="4">
        <f>Res_Lighting!R361/SUM(Res_Lighting!$B$2:$Y$366)*1000</f>
        <v>0.15944000266208694</v>
      </c>
      <c r="AA362" s="4">
        <f>Res_Lighting!S361/SUM(Res_Lighting!$B$2:$Y$366)*1000</f>
        <v>0.21176666445488351</v>
      </c>
      <c r="AB362" s="4">
        <f>Res_Lighting!T361/SUM(Res_Lighting!$B$2:$Y$366)*1000</f>
        <v>0.26152340296103138</v>
      </c>
      <c r="AC362" s="4">
        <f>Res_Lighting!U361/SUM(Res_Lighting!$B$2:$Y$366)*1000</f>
        <v>0.27705575024272316</v>
      </c>
      <c r="AD362" s="4">
        <f>Res_Lighting!V361/SUM(Res_Lighting!$B$2:$Y$366)*1000</f>
        <v>0.27283188795114183</v>
      </c>
      <c r="AE362" s="4">
        <f>Res_Lighting!W361/SUM(Res_Lighting!$B$2:$Y$366)*1000</f>
        <v>0.26006742596233384</v>
      </c>
      <c r="AF362" s="4">
        <f>Res_Lighting!X361/SUM(Res_Lighting!$B$2:$Y$366)*1000</f>
        <v>0.23584591917042669</v>
      </c>
      <c r="AG362" s="4">
        <f>Res_Lighting!Y361/SUM(Res_Lighting!$B$2:$Y$366)*1000</f>
        <v>0.18219039388739666</v>
      </c>
      <c r="AH362" s="8">
        <f t="shared" si="49"/>
        <v>3.5690683955351816</v>
      </c>
      <c r="AI362">
        <f t="shared" si="50"/>
        <v>12</v>
      </c>
      <c r="AJ362" t="str">
        <f t="shared" si="51"/>
        <v>No</v>
      </c>
      <c r="AK362" t="str">
        <f t="shared" si="45"/>
        <v>On</v>
      </c>
      <c r="AL362" t="str">
        <f t="shared" si="46"/>
        <v>12On</v>
      </c>
      <c r="AM362" s="9" t="str">
        <f t="shared" si="47"/>
        <v>W</v>
      </c>
      <c r="AN362" s="9">
        <f t="shared" si="48"/>
        <v>0.27705575024272316</v>
      </c>
    </row>
    <row r="363" spans="9:40" x14ac:dyDescent="0.25">
      <c r="I363" s="2">
        <f t="shared" si="52"/>
        <v>43096</v>
      </c>
      <c r="J363" s="4">
        <f>Res_Lighting!B362/SUM(Res_Lighting!$B$2:$Y$366)*1000</f>
        <v>0.12252326759856641</v>
      </c>
      <c r="K363" s="4">
        <f>Res_Lighting!C362/SUM(Res_Lighting!$B$2:$Y$366)*1000</f>
        <v>8.2381273259493473E-2</v>
      </c>
      <c r="L363" s="4">
        <f>Res_Lighting!D362/SUM(Res_Lighting!$B$2:$Y$366)*1000</f>
        <v>6.3901453115472046E-2</v>
      </c>
      <c r="M363" s="4">
        <f>Res_Lighting!E362/SUM(Res_Lighting!$B$2:$Y$366)*1000</f>
        <v>5.317820623715331E-2</v>
      </c>
      <c r="N363" s="4">
        <f>Res_Lighting!F362/SUM(Res_Lighting!$B$2:$Y$366)*1000</f>
        <v>4.8064732310684415E-2</v>
      </c>
      <c r="O363" s="4">
        <f>Res_Lighting!G362/SUM(Res_Lighting!$B$2:$Y$366)*1000</f>
        <v>4.9996769961802155E-2</v>
      </c>
      <c r="P363" s="4">
        <f>Res_Lighting!H362/SUM(Res_Lighting!$B$2:$Y$366)*1000</f>
        <v>6.2460974225661631E-2</v>
      </c>
      <c r="Q363" s="4">
        <f>Res_Lighting!I362/SUM(Res_Lighting!$B$2:$Y$366)*1000</f>
        <v>9.8118830136801644E-2</v>
      </c>
      <c r="R363" s="4">
        <f>Res_Lighting!J362/SUM(Res_Lighting!$B$2:$Y$366)*1000</f>
        <v>0.13112820620936688</v>
      </c>
      <c r="S363" s="4">
        <f>Res_Lighting!K362/SUM(Res_Lighting!$B$2:$Y$366)*1000</f>
        <v>0.15047072918383428</v>
      </c>
      <c r="T363" s="4">
        <f>Res_Lighting!L362/SUM(Res_Lighting!$B$2:$Y$366)*1000</f>
        <v>0.15085410080042036</v>
      </c>
      <c r="U363" s="4">
        <f>Res_Lighting!M362/SUM(Res_Lighting!$B$2:$Y$366)*1000</f>
        <v>0.14528858292873056</v>
      </c>
      <c r="V363" s="4">
        <f>Res_Lighting!N362/SUM(Res_Lighting!$B$2:$Y$366)*1000</f>
        <v>0.13926710400737582</v>
      </c>
      <c r="W363" s="4">
        <f>Res_Lighting!O362/SUM(Res_Lighting!$B$2:$Y$366)*1000</f>
        <v>0.13585035446336574</v>
      </c>
      <c r="X363" s="4">
        <f>Res_Lighting!P362/SUM(Res_Lighting!$B$2:$Y$366)*1000</f>
        <v>0.13544462822818126</v>
      </c>
      <c r="Y363" s="4">
        <f>Res_Lighting!Q362/SUM(Res_Lighting!$B$2:$Y$366)*1000</f>
        <v>0.13920940083273156</v>
      </c>
      <c r="Z363" s="4">
        <f>Res_Lighting!R362/SUM(Res_Lighting!$B$2:$Y$366)*1000</f>
        <v>0.15944000266208694</v>
      </c>
      <c r="AA363" s="4">
        <f>Res_Lighting!S362/SUM(Res_Lighting!$B$2:$Y$366)*1000</f>
        <v>0.21176666445488351</v>
      </c>
      <c r="AB363" s="4">
        <f>Res_Lighting!T362/SUM(Res_Lighting!$B$2:$Y$366)*1000</f>
        <v>0.26152340296103138</v>
      </c>
      <c r="AC363" s="4">
        <f>Res_Lighting!U362/SUM(Res_Lighting!$B$2:$Y$366)*1000</f>
        <v>0.27705575024272316</v>
      </c>
      <c r="AD363" s="4">
        <f>Res_Lighting!V362/SUM(Res_Lighting!$B$2:$Y$366)*1000</f>
        <v>0.27283188795114183</v>
      </c>
      <c r="AE363" s="4">
        <f>Res_Lighting!W362/SUM(Res_Lighting!$B$2:$Y$366)*1000</f>
        <v>0.26006742596233384</v>
      </c>
      <c r="AF363" s="4">
        <f>Res_Lighting!X362/SUM(Res_Lighting!$B$2:$Y$366)*1000</f>
        <v>0.23584591917042669</v>
      </c>
      <c r="AG363" s="4">
        <f>Res_Lighting!Y362/SUM(Res_Lighting!$B$2:$Y$366)*1000</f>
        <v>0.18219039388739666</v>
      </c>
      <c r="AH363" s="8">
        <f t="shared" si="49"/>
        <v>3.5688600607916663</v>
      </c>
      <c r="AI363">
        <f t="shared" si="50"/>
        <v>12</v>
      </c>
      <c r="AJ363" t="str">
        <f t="shared" si="51"/>
        <v>No</v>
      </c>
      <c r="AK363" t="str">
        <f t="shared" si="45"/>
        <v>On</v>
      </c>
      <c r="AL363" t="str">
        <f t="shared" si="46"/>
        <v>12On</v>
      </c>
      <c r="AM363" s="9" t="str">
        <f t="shared" si="47"/>
        <v>W</v>
      </c>
      <c r="AN363" s="9">
        <f t="shared" si="48"/>
        <v>0.27705575024272316</v>
      </c>
    </row>
    <row r="364" spans="9:40" x14ac:dyDescent="0.25">
      <c r="I364" s="2">
        <f t="shared" si="52"/>
        <v>43097</v>
      </c>
      <c r="J364" s="4">
        <f>Res_Lighting!B363/SUM(Res_Lighting!$B$2:$Y$366)*1000</f>
        <v>0.12252326759856641</v>
      </c>
      <c r="K364" s="4">
        <f>Res_Lighting!C363/SUM(Res_Lighting!$B$2:$Y$366)*1000</f>
        <v>8.2381273259493473E-2</v>
      </c>
      <c r="L364" s="4">
        <f>Res_Lighting!D363/SUM(Res_Lighting!$B$2:$Y$366)*1000</f>
        <v>6.3901453115472046E-2</v>
      </c>
      <c r="M364" s="4">
        <f>Res_Lighting!E363/SUM(Res_Lighting!$B$2:$Y$366)*1000</f>
        <v>5.317820623715331E-2</v>
      </c>
      <c r="N364" s="4">
        <f>Res_Lighting!F363/SUM(Res_Lighting!$B$2:$Y$366)*1000</f>
        <v>4.8064732310684415E-2</v>
      </c>
      <c r="O364" s="4">
        <f>Res_Lighting!G363/SUM(Res_Lighting!$B$2:$Y$366)*1000</f>
        <v>4.9996769961802155E-2</v>
      </c>
      <c r="P364" s="4">
        <f>Res_Lighting!H363/SUM(Res_Lighting!$B$2:$Y$366)*1000</f>
        <v>6.2460974225661631E-2</v>
      </c>
      <c r="Q364" s="4">
        <f>Res_Lighting!I363/SUM(Res_Lighting!$B$2:$Y$366)*1000</f>
        <v>9.8118830136801644E-2</v>
      </c>
      <c r="R364" s="4">
        <f>Res_Lighting!J363/SUM(Res_Lighting!$B$2:$Y$366)*1000</f>
        <v>0.13112820620936688</v>
      </c>
      <c r="S364" s="4">
        <f>Res_Lighting!K363/SUM(Res_Lighting!$B$2:$Y$366)*1000</f>
        <v>0.15047072918383428</v>
      </c>
      <c r="T364" s="4">
        <f>Res_Lighting!L363/SUM(Res_Lighting!$B$2:$Y$366)*1000</f>
        <v>0.15085410080042036</v>
      </c>
      <c r="U364" s="4">
        <f>Res_Lighting!M363/SUM(Res_Lighting!$B$2:$Y$366)*1000</f>
        <v>0.14528858292873056</v>
      </c>
      <c r="V364" s="4">
        <f>Res_Lighting!N363/SUM(Res_Lighting!$B$2:$Y$366)*1000</f>
        <v>0.13926710400737582</v>
      </c>
      <c r="W364" s="4">
        <f>Res_Lighting!O363/SUM(Res_Lighting!$B$2:$Y$366)*1000</f>
        <v>0.13585035446336574</v>
      </c>
      <c r="X364" s="4">
        <f>Res_Lighting!P363/SUM(Res_Lighting!$B$2:$Y$366)*1000</f>
        <v>0.13544462822818126</v>
      </c>
      <c r="Y364" s="4">
        <f>Res_Lighting!Q363/SUM(Res_Lighting!$B$2:$Y$366)*1000</f>
        <v>0.13920940083273156</v>
      </c>
      <c r="Z364" s="4">
        <f>Res_Lighting!R363/SUM(Res_Lighting!$B$2:$Y$366)*1000</f>
        <v>0.15944000266208694</v>
      </c>
      <c r="AA364" s="4">
        <f>Res_Lighting!S363/SUM(Res_Lighting!$B$2:$Y$366)*1000</f>
        <v>0.21176666445488351</v>
      </c>
      <c r="AB364" s="4">
        <f>Res_Lighting!T363/SUM(Res_Lighting!$B$2:$Y$366)*1000</f>
        <v>0.26152340296103138</v>
      </c>
      <c r="AC364" s="4">
        <f>Res_Lighting!U363/SUM(Res_Lighting!$B$2:$Y$366)*1000</f>
        <v>0.27705575024272316</v>
      </c>
      <c r="AD364" s="4">
        <f>Res_Lighting!V363/SUM(Res_Lighting!$B$2:$Y$366)*1000</f>
        <v>0.27283188795114183</v>
      </c>
      <c r="AE364" s="4">
        <f>Res_Lighting!W363/SUM(Res_Lighting!$B$2:$Y$366)*1000</f>
        <v>0.26006742596233384</v>
      </c>
      <c r="AF364" s="4">
        <f>Res_Lighting!X363/SUM(Res_Lighting!$B$2:$Y$366)*1000</f>
        <v>0.23584591917042669</v>
      </c>
      <c r="AG364" s="4">
        <f>Res_Lighting!Y363/SUM(Res_Lighting!$B$2:$Y$366)*1000</f>
        <v>0.18219039388739666</v>
      </c>
      <c r="AH364" s="8">
        <f t="shared" si="49"/>
        <v>3.5688600607916663</v>
      </c>
      <c r="AI364">
        <f t="shared" si="50"/>
        <v>12</v>
      </c>
      <c r="AJ364" t="str">
        <f t="shared" si="51"/>
        <v>No</v>
      </c>
      <c r="AK364" t="str">
        <f t="shared" si="45"/>
        <v>On</v>
      </c>
      <c r="AL364" t="str">
        <f t="shared" si="46"/>
        <v>12On</v>
      </c>
      <c r="AM364" s="9" t="str">
        <f t="shared" si="47"/>
        <v>W</v>
      </c>
      <c r="AN364" s="9">
        <f t="shared" si="48"/>
        <v>0.27705575024272316</v>
      </c>
    </row>
    <row r="365" spans="9:40" x14ac:dyDescent="0.25">
      <c r="I365" s="2">
        <f t="shared" si="52"/>
        <v>43098</v>
      </c>
      <c r="J365" s="4">
        <f>Res_Lighting!B364/SUM(Res_Lighting!$B$2:$Y$366)*1000</f>
        <v>0.12252326759856641</v>
      </c>
      <c r="K365" s="4">
        <f>Res_Lighting!C364/SUM(Res_Lighting!$B$2:$Y$366)*1000</f>
        <v>8.2381273259493473E-2</v>
      </c>
      <c r="L365" s="4">
        <f>Res_Lighting!D364/SUM(Res_Lighting!$B$2:$Y$366)*1000</f>
        <v>6.3901453115472046E-2</v>
      </c>
      <c r="M365" s="4">
        <f>Res_Lighting!E364/SUM(Res_Lighting!$B$2:$Y$366)*1000</f>
        <v>5.317820623715331E-2</v>
      </c>
      <c r="N365" s="4">
        <f>Res_Lighting!F364/SUM(Res_Lighting!$B$2:$Y$366)*1000</f>
        <v>4.8064732310684415E-2</v>
      </c>
      <c r="O365" s="4">
        <f>Res_Lighting!G364/SUM(Res_Lighting!$B$2:$Y$366)*1000</f>
        <v>4.9996769961802155E-2</v>
      </c>
      <c r="P365" s="4">
        <f>Res_Lighting!H364/SUM(Res_Lighting!$B$2:$Y$366)*1000</f>
        <v>6.2460974225661631E-2</v>
      </c>
      <c r="Q365" s="4">
        <f>Res_Lighting!I364/SUM(Res_Lighting!$B$2:$Y$366)*1000</f>
        <v>9.8118830136801644E-2</v>
      </c>
      <c r="R365" s="4">
        <f>Res_Lighting!J364/SUM(Res_Lighting!$B$2:$Y$366)*1000</f>
        <v>0.13112820620936688</v>
      </c>
      <c r="S365" s="4">
        <f>Res_Lighting!K364/SUM(Res_Lighting!$B$2:$Y$366)*1000</f>
        <v>0.15047072918383428</v>
      </c>
      <c r="T365" s="4">
        <f>Res_Lighting!L364/SUM(Res_Lighting!$B$2:$Y$366)*1000</f>
        <v>0.15085410080042036</v>
      </c>
      <c r="U365" s="4">
        <f>Res_Lighting!M364/SUM(Res_Lighting!$B$2:$Y$366)*1000</f>
        <v>0.14528858292873056</v>
      </c>
      <c r="V365" s="4">
        <f>Res_Lighting!N364/SUM(Res_Lighting!$B$2:$Y$366)*1000</f>
        <v>0.13926710400737582</v>
      </c>
      <c r="W365" s="4">
        <f>Res_Lighting!O364/SUM(Res_Lighting!$B$2:$Y$366)*1000</f>
        <v>0.13585035446336574</v>
      </c>
      <c r="X365" s="4">
        <f>Res_Lighting!P364/SUM(Res_Lighting!$B$2:$Y$366)*1000</f>
        <v>0.13544462822818126</v>
      </c>
      <c r="Y365" s="4">
        <f>Res_Lighting!Q364/SUM(Res_Lighting!$B$2:$Y$366)*1000</f>
        <v>0.13920940083273156</v>
      </c>
      <c r="Z365" s="4">
        <f>Res_Lighting!R364/SUM(Res_Lighting!$B$2:$Y$366)*1000</f>
        <v>0.15944000266208694</v>
      </c>
      <c r="AA365" s="4">
        <f>Res_Lighting!S364/SUM(Res_Lighting!$B$2:$Y$366)*1000</f>
        <v>0.21176666445488351</v>
      </c>
      <c r="AB365" s="4">
        <f>Res_Lighting!T364/SUM(Res_Lighting!$B$2:$Y$366)*1000</f>
        <v>0.26152340296103138</v>
      </c>
      <c r="AC365" s="4">
        <f>Res_Lighting!U364/SUM(Res_Lighting!$B$2:$Y$366)*1000</f>
        <v>0.27705575024272316</v>
      </c>
      <c r="AD365" s="4">
        <f>Res_Lighting!V364/SUM(Res_Lighting!$B$2:$Y$366)*1000</f>
        <v>0.27283188795114183</v>
      </c>
      <c r="AE365" s="4">
        <f>Res_Lighting!W364/SUM(Res_Lighting!$B$2:$Y$366)*1000</f>
        <v>0.26006742596233384</v>
      </c>
      <c r="AF365" s="4">
        <f>Res_Lighting!X364/SUM(Res_Lighting!$B$2:$Y$366)*1000</f>
        <v>0.23584591917042669</v>
      </c>
      <c r="AG365" s="4">
        <f>Res_Lighting!Y364/SUM(Res_Lighting!$B$2:$Y$366)*1000</f>
        <v>0.18219039388739666</v>
      </c>
      <c r="AH365" s="8">
        <f t="shared" si="49"/>
        <v>3.5688600607916663</v>
      </c>
      <c r="AI365">
        <f t="shared" si="50"/>
        <v>12</v>
      </c>
      <c r="AJ365" t="str">
        <f t="shared" si="51"/>
        <v>No</v>
      </c>
      <c r="AK365" t="str">
        <f t="shared" si="45"/>
        <v>On</v>
      </c>
      <c r="AL365" t="str">
        <f t="shared" si="46"/>
        <v>12On</v>
      </c>
      <c r="AM365" s="9" t="str">
        <f t="shared" si="47"/>
        <v>W</v>
      </c>
      <c r="AN365" s="9">
        <f t="shared" si="48"/>
        <v>0.27705575024272316</v>
      </c>
    </row>
    <row r="366" spans="9:40" x14ac:dyDescent="0.25">
      <c r="I366" s="2">
        <f t="shared" si="52"/>
        <v>43099</v>
      </c>
      <c r="J366" s="4">
        <f>Res_Lighting!B365/SUM(Res_Lighting!$B$2:$Y$366)*1000</f>
        <v>0.12252326759856641</v>
      </c>
      <c r="K366" s="4">
        <f>Res_Lighting!C365/SUM(Res_Lighting!$B$2:$Y$366)*1000</f>
        <v>8.2521351807604476E-2</v>
      </c>
      <c r="L366" s="4">
        <f>Res_Lighting!D365/SUM(Res_Lighting!$B$2:$Y$366)*1000</f>
        <v>6.4010109153676317E-2</v>
      </c>
      <c r="M366" s="4">
        <f>Res_Lighting!E365/SUM(Res_Lighting!$B$2:$Y$366)*1000</f>
        <v>5.3268628800754406E-2</v>
      </c>
      <c r="N366" s="4">
        <f>Res_Lighting!F365/SUM(Res_Lighting!$B$2:$Y$366)*1000</f>
        <v>4.8146460082677166E-2</v>
      </c>
      <c r="O366" s="4">
        <f>Res_Lighting!G365/SUM(Res_Lighting!$B$2:$Y$366)*1000</f>
        <v>5.0081782910369105E-2</v>
      </c>
      <c r="P366" s="4">
        <f>Res_Lighting!H365/SUM(Res_Lighting!$B$2:$Y$366)*1000</f>
        <v>6.2567180918480902E-2</v>
      </c>
      <c r="Q366" s="4">
        <f>Res_Lighting!I365/SUM(Res_Lighting!$B$2:$Y$366)*1000</f>
        <v>9.8285668335874113E-2</v>
      </c>
      <c r="R366" s="4">
        <f>Res_Lighting!J365/SUM(Res_Lighting!$B$2:$Y$366)*1000</f>
        <v>0.13135117252216399</v>
      </c>
      <c r="S366" s="4">
        <f>Res_Lighting!K365/SUM(Res_Lighting!$B$2:$Y$366)*1000</f>
        <v>0.15072658491952906</v>
      </c>
      <c r="T366" s="4">
        <f>Res_Lighting!L365/SUM(Res_Lighting!$B$2:$Y$366)*1000</f>
        <v>0.15111060840925702</v>
      </c>
      <c r="U366" s="4">
        <f>Res_Lighting!M365/SUM(Res_Lighting!$B$2:$Y$366)*1000</f>
        <v>0.14553562710453075</v>
      </c>
      <c r="V366" s="4">
        <f>Res_Lighting!N365/SUM(Res_Lighting!$B$2:$Y$366)*1000</f>
        <v>0.13950390944818902</v>
      </c>
      <c r="W366" s="4">
        <f>Res_Lighting!O365/SUM(Res_Lighting!$B$2:$Y$366)*1000</f>
        <v>0.1360813501698008</v>
      </c>
      <c r="X366" s="4">
        <f>Res_Lighting!P365/SUM(Res_Lighting!$B$2:$Y$366)*1000</f>
        <v>0.13567493405037789</v>
      </c>
      <c r="Y366" s="4">
        <f>Res_Lighting!Q365/SUM(Res_Lighting!$B$2:$Y$366)*1000</f>
        <v>0.13944610815686603</v>
      </c>
      <c r="Z366" s="4">
        <f>Res_Lighting!R365/SUM(Res_Lighting!$B$2:$Y$366)*1000</f>
        <v>0.15971110947071035</v>
      </c>
      <c r="AA366" s="4">
        <f>Res_Lighting!S365/SUM(Res_Lighting!$B$2:$Y$366)*1000</f>
        <v>0.21212674588748912</v>
      </c>
      <c r="AB366" s="4">
        <f>Res_Lighting!T365/SUM(Res_Lighting!$B$2:$Y$366)*1000</f>
        <v>0.26196808920020181</v>
      </c>
      <c r="AC366" s="4">
        <f>Res_Lighting!U365/SUM(Res_Lighting!$B$2:$Y$366)*1000</f>
        <v>0.27752684720085785</v>
      </c>
      <c r="AD366" s="4">
        <f>Res_Lighting!V365/SUM(Res_Lighting!$B$2:$Y$366)*1000</f>
        <v>0.27329580278555138</v>
      </c>
      <c r="AE366" s="4">
        <f>Res_Lighting!W365/SUM(Res_Lighting!$B$2:$Y$366)*1000</f>
        <v>0.26050963650361814</v>
      </c>
      <c r="AF366" s="4">
        <f>Res_Lighting!X365/SUM(Res_Lighting!$B$2:$Y$366)*1000</f>
        <v>0.23624694421687423</v>
      </c>
      <c r="AG366" s="4">
        <f>Res_Lighting!Y365/SUM(Res_Lighting!$B$2:$Y$366)*1000</f>
        <v>0.18250018475182198</v>
      </c>
      <c r="AH366" s="8">
        <f t="shared" si="49"/>
        <v>3.5747201044058428</v>
      </c>
      <c r="AI366">
        <f t="shared" si="50"/>
        <v>12</v>
      </c>
      <c r="AJ366" t="str">
        <f t="shared" si="51"/>
        <v>No</v>
      </c>
      <c r="AK366" t="str">
        <f t="shared" si="45"/>
        <v>Off</v>
      </c>
      <c r="AL366" t="str">
        <f t="shared" si="46"/>
        <v>12Off</v>
      </c>
      <c r="AM366" s="9" t="str">
        <f t="shared" si="47"/>
        <v>W</v>
      </c>
      <c r="AN366" s="9">
        <f t="shared" si="48"/>
        <v>0.27752684720085785</v>
      </c>
    </row>
    <row r="367" spans="9:40" x14ac:dyDescent="0.25">
      <c r="I367" s="2">
        <f t="shared" si="52"/>
        <v>43100</v>
      </c>
      <c r="J367" s="4">
        <f>Res_Lighting!B366/SUM(Res_Lighting!$B$2:$Y$366)*1000</f>
        <v>0.12273160234208216</v>
      </c>
      <c r="K367" s="4">
        <f>Res_Lighting!C366/SUM(Res_Lighting!$B$2:$Y$366)*1000</f>
        <v>8.2521351807604476E-2</v>
      </c>
      <c r="L367" s="4">
        <f>Res_Lighting!D366/SUM(Res_Lighting!$B$2:$Y$366)*1000</f>
        <v>6.4010109153676317E-2</v>
      </c>
      <c r="M367" s="4">
        <f>Res_Lighting!E366/SUM(Res_Lighting!$B$2:$Y$366)*1000</f>
        <v>5.3268628800754406E-2</v>
      </c>
      <c r="N367" s="4">
        <f>Res_Lighting!F366/SUM(Res_Lighting!$B$2:$Y$366)*1000</f>
        <v>4.8146460082677166E-2</v>
      </c>
      <c r="O367" s="4">
        <f>Res_Lighting!G366/SUM(Res_Lighting!$B$2:$Y$366)*1000</f>
        <v>5.0081782910369105E-2</v>
      </c>
      <c r="P367" s="4">
        <f>Res_Lighting!H366/SUM(Res_Lighting!$B$2:$Y$366)*1000</f>
        <v>6.2567180918480902E-2</v>
      </c>
      <c r="Q367" s="4">
        <f>Res_Lighting!I366/SUM(Res_Lighting!$B$2:$Y$366)*1000</f>
        <v>9.8285668335874113E-2</v>
      </c>
      <c r="R367" s="4">
        <f>Res_Lighting!J366/SUM(Res_Lighting!$B$2:$Y$366)*1000</f>
        <v>0.13135117252216399</v>
      </c>
      <c r="S367" s="4">
        <f>Res_Lighting!K366/SUM(Res_Lighting!$B$2:$Y$366)*1000</f>
        <v>0.15072658491952906</v>
      </c>
      <c r="T367" s="4">
        <f>Res_Lighting!L366/SUM(Res_Lighting!$B$2:$Y$366)*1000</f>
        <v>0.15111060840925702</v>
      </c>
      <c r="U367" s="4">
        <f>Res_Lighting!M366/SUM(Res_Lighting!$B$2:$Y$366)*1000</f>
        <v>0.14553562710453075</v>
      </c>
      <c r="V367" s="4">
        <f>Res_Lighting!N366/SUM(Res_Lighting!$B$2:$Y$366)*1000</f>
        <v>0.13950390944818902</v>
      </c>
      <c r="W367" s="4">
        <f>Res_Lighting!O366/SUM(Res_Lighting!$B$2:$Y$366)*1000</f>
        <v>0.1360813501698008</v>
      </c>
      <c r="X367" s="4">
        <f>Res_Lighting!P366/SUM(Res_Lighting!$B$2:$Y$366)*1000</f>
        <v>0.13567493405037789</v>
      </c>
      <c r="Y367" s="4">
        <f>Res_Lighting!Q366/SUM(Res_Lighting!$B$2:$Y$366)*1000</f>
        <v>0.13944610815686603</v>
      </c>
      <c r="Z367" s="4">
        <f>Res_Lighting!R366/SUM(Res_Lighting!$B$2:$Y$366)*1000</f>
        <v>0.15971110947071035</v>
      </c>
      <c r="AA367" s="4">
        <f>Res_Lighting!S366/SUM(Res_Lighting!$B$2:$Y$366)*1000</f>
        <v>0.21212674588748912</v>
      </c>
      <c r="AB367" s="4">
        <f>Res_Lighting!T366/SUM(Res_Lighting!$B$2:$Y$366)*1000</f>
        <v>0.26196808920020181</v>
      </c>
      <c r="AC367" s="4">
        <f>Res_Lighting!U366/SUM(Res_Lighting!$B$2:$Y$366)*1000</f>
        <v>0.27752684720085785</v>
      </c>
      <c r="AD367" s="4">
        <f>Res_Lighting!V366/SUM(Res_Lighting!$B$2:$Y$366)*1000</f>
        <v>0.27329580278555138</v>
      </c>
      <c r="AE367" s="4">
        <f>Res_Lighting!W366/SUM(Res_Lighting!$B$2:$Y$366)*1000</f>
        <v>0.26050963650361814</v>
      </c>
      <c r="AF367" s="4">
        <f>Res_Lighting!X366/SUM(Res_Lighting!$B$2:$Y$366)*1000</f>
        <v>0.23624694421687423</v>
      </c>
      <c r="AG367" s="4">
        <f>Res_Lighting!Y366/SUM(Res_Lighting!$B$2:$Y$366)*1000</f>
        <v>0.18250018475182198</v>
      </c>
      <c r="AH367" s="8">
        <f t="shared" si="49"/>
        <v>3.5749284391493585</v>
      </c>
      <c r="AI367">
        <f t="shared" si="50"/>
        <v>12</v>
      </c>
      <c r="AJ367" t="str">
        <f t="shared" si="51"/>
        <v>No</v>
      </c>
      <c r="AK367" t="str">
        <f t="shared" si="45"/>
        <v>Off</v>
      </c>
      <c r="AL367" t="str">
        <f t="shared" si="46"/>
        <v>12Off</v>
      </c>
      <c r="AM367" s="9" t="str">
        <f t="shared" si="47"/>
        <v>W</v>
      </c>
      <c r="AN367" s="9">
        <f t="shared" si="48"/>
        <v>0.27752684720085785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762"/>
  <sheetViews>
    <sheetView workbookViewId="0"/>
  </sheetViews>
  <sheetFormatPr defaultRowHeight="15" x14ac:dyDescent="0.25"/>
  <cols>
    <col min="5" max="5" width="10.140625" bestFit="1" customWidth="1"/>
    <col min="9" max="9" width="10.140625" bestFit="1" customWidth="1"/>
    <col min="10" max="10" width="18.42578125" customWidth="1"/>
    <col min="11" max="11" width="23.85546875" style="56" bestFit="1" customWidth="1"/>
    <col min="12" max="12" width="24.7109375" style="56" bestFit="1" customWidth="1"/>
  </cols>
  <sheetData>
    <row r="1" spans="1:12" x14ac:dyDescent="0.25">
      <c r="A1" s="49"/>
      <c r="B1" s="49" t="s">
        <v>58</v>
      </c>
      <c r="C1" s="49"/>
      <c r="D1" s="49"/>
      <c r="E1" s="49"/>
      <c r="F1" s="49" t="s">
        <v>59</v>
      </c>
      <c r="G1" s="49"/>
      <c r="H1" s="49"/>
      <c r="K1" s="54">
        <f t="shared" ref="K1:L1" si="0">SUM(K3:K8762)</f>
        <v>1.0000000000000036</v>
      </c>
      <c r="L1" s="54">
        <f t="shared" si="0"/>
        <v>0.99999999999999967</v>
      </c>
    </row>
    <row r="2" spans="1:12" x14ac:dyDescent="0.25">
      <c r="A2" s="49" t="s">
        <v>52</v>
      </c>
      <c r="B2" s="50" t="s">
        <v>53</v>
      </c>
      <c r="C2" s="51" t="s">
        <v>29</v>
      </c>
      <c r="D2" s="51" t="s">
        <v>54</v>
      </c>
      <c r="E2" s="51" t="s">
        <v>55</v>
      </c>
      <c r="F2" s="50" t="s">
        <v>53</v>
      </c>
      <c r="G2" s="51" t="s">
        <v>29</v>
      </c>
      <c r="H2" s="51" t="s">
        <v>54</v>
      </c>
      <c r="I2" s="51" t="s">
        <v>55</v>
      </c>
      <c r="J2" s="51" t="s">
        <v>60</v>
      </c>
      <c r="K2" s="55" t="s">
        <v>56</v>
      </c>
      <c r="L2" s="55" t="s">
        <v>57</v>
      </c>
    </row>
    <row r="3" spans="1:12" x14ac:dyDescent="0.25">
      <c r="A3" s="49">
        <v>2017</v>
      </c>
      <c r="B3" s="52">
        <v>1</v>
      </c>
      <c r="C3" s="52">
        <v>1</v>
      </c>
      <c r="D3" s="52">
        <v>1</v>
      </c>
      <c r="E3" s="53">
        <v>42736</v>
      </c>
      <c r="F3" s="52">
        <f>IF(B3=24,1,B3+1)</f>
        <v>2</v>
      </c>
      <c r="G3" s="52">
        <f>MONTH(I3)</f>
        <v>1</v>
      </c>
      <c r="H3" s="52">
        <f>DAY(I3)</f>
        <v>1</v>
      </c>
      <c r="I3" s="53">
        <v>42736</v>
      </c>
      <c r="J3" s="53" t="str">
        <f>I3&amp;"."&amp;F3</f>
        <v>42736.2</v>
      </c>
      <c r="K3" s="54">
        <v>8.1660513250649284E-5</v>
      </c>
      <c r="L3" s="54">
        <v>0</v>
      </c>
    </row>
    <row r="4" spans="1:12" x14ac:dyDescent="0.25">
      <c r="A4" s="49">
        <v>2017</v>
      </c>
      <c r="B4" s="52">
        <v>2</v>
      </c>
      <c r="C4" s="52">
        <v>1</v>
      </c>
      <c r="D4" s="52">
        <v>1</v>
      </c>
      <c r="E4" s="53">
        <v>42736</v>
      </c>
      <c r="F4" s="52">
        <f t="shared" ref="F4:F67" si="1">IF(B4=24,1,B4+1)</f>
        <v>3</v>
      </c>
      <c r="G4" s="52">
        <f t="shared" ref="G4:G67" si="2">MONTH(I4)</f>
        <v>1</v>
      </c>
      <c r="H4" s="52">
        <f t="shared" ref="H4:H67" si="3">DAY(I4)</f>
        <v>1</v>
      </c>
      <c r="I4" s="53">
        <f>IF(F3=24,I3+1,I3)</f>
        <v>42736</v>
      </c>
      <c r="J4" s="53" t="str">
        <f t="shared" ref="J4:J67" si="4">I4&amp;"."&amp;F4</f>
        <v>42736.3</v>
      </c>
      <c r="K4" s="54">
        <v>5.8681945444076329E-5</v>
      </c>
      <c r="L4" s="54">
        <v>0</v>
      </c>
    </row>
    <row r="5" spans="1:12" x14ac:dyDescent="0.25">
      <c r="A5" s="49">
        <v>2017</v>
      </c>
      <c r="B5" s="52">
        <v>3</v>
      </c>
      <c r="C5" s="52">
        <v>1</v>
      </c>
      <c r="D5" s="52">
        <v>1</v>
      </c>
      <c r="E5" s="53">
        <v>42736</v>
      </c>
      <c r="F5" s="52">
        <f t="shared" si="1"/>
        <v>4</v>
      </c>
      <c r="G5" s="52">
        <f t="shared" si="2"/>
        <v>1</v>
      </c>
      <c r="H5" s="52">
        <f t="shared" si="3"/>
        <v>1</v>
      </c>
      <c r="I5" s="53">
        <f t="shared" ref="I5:I68" si="5">IF(F4=24,I4+1,I4)</f>
        <v>42736</v>
      </c>
      <c r="J5" s="53" t="str">
        <f t="shared" si="4"/>
        <v>42736.4</v>
      </c>
      <c r="K5" s="54">
        <v>4.7669156331002384E-5</v>
      </c>
      <c r="L5" s="54">
        <v>0</v>
      </c>
    </row>
    <row r="6" spans="1:12" x14ac:dyDescent="0.25">
      <c r="A6" s="49">
        <v>2017</v>
      </c>
      <c r="B6" s="52">
        <v>4</v>
      </c>
      <c r="C6" s="52">
        <v>1</v>
      </c>
      <c r="D6" s="52">
        <v>1</v>
      </c>
      <c r="E6" s="53">
        <v>42736</v>
      </c>
      <c r="F6" s="52">
        <f t="shared" si="1"/>
        <v>5</v>
      </c>
      <c r="G6" s="52">
        <f t="shared" si="2"/>
        <v>1</v>
      </c>
      <c r="H6" s="52">
        <f t="shared" si="3"/>
        <v>1</v>
      </c>
      <c r="I6" s="53">
        <f t="shared" si="5"/>
        <v>42736</v>
      </c>
      <c r="J6" s="53" t="str">
        <f t="shared" si="4"/>
        <v>42736.5</v>
      </c>
      <c r="K6" s="54">
        <v>4.3529030141878749E-5</v>
      </c>
      <c r="L6" s="54">
        <v>0</v>
      </c>
    </row>
    <row r="7" spans="1:12" x14ac:dyDescent="0.25">
      <c r="A7" s="49">
        <v>2017</v>
      </c>
      <c r="B7" s="52">
        <v>5</v>
      </c>
      <c r="C7" s="52">
        <v>1</v>
      </c>
      <c r="D7" s="52">
        <v>1</v>
      </c>
      <c r="E7" s="53">
        <v>42736</v>
      </c>
      <c r="F7" s="52">
        <f t="shared" si="1"/>
        <v>6</v>
      </c>
      <c r="G7" s="52">
        <f t="shared" si="2"/>
        <v>1</v>
      </c>
      <c r="H7" s="52">
        <f t="shared" si="3"/>
        <v>1</v>
      </c>
      <c r="I7" s="53">
        <f t="shared" si="5"/>
        <v>42736</v>
      </c>
      <c r="J7" s="53" t="str">
        <f t="shared" si="4"/>
        <v>42736.6</v>
      </c>
      <c r="K7" s="54">
        <v>4.8389319332428569E-5</v>
      </c>
      <c r="L7" s="54">
        <v>0</v>
      </c>
    </row>
    <row r="8" spans="1:12" x14ac:dyDescent="0.25">
      <c r="A8" s="49">
        <v>2017</v>
      </c>
      <c r="B8" s="52">
        <v>6</v>
      </c>
      <c r="C8" s="52">
        <v>1</v>
      </c>
      <c r="D8" s="52">
        <v>1</v>
      </c>
      <c r="E8" s="53">
        <v>42736</v>
      </c>
      <c r="F8" s="52">
        <f t="shared" si="1"/>
        <v>7</v>
      </c>
      <c r="G8" s="52">
        <f t="shared" si="2"/>
        <v>1</v>
      </c>
      <c r="H8" s="52">
        <f t="shared" si="3"/>
        <v>1</v>
      </c>
      <c r="I8" s="53">
        <f t="shared" si="5"/>
        <v>42736</v>
      </c>
      <c r="J8" s="53" t="str">
        <f t="shared" si="4"/>
        <v>42736.7</v>
      </c>
      <c r="K8" s="54">
        <v>5.8632589482035759E-5</v>
      </c>
      <c r="L8" s="54">
        <v>0</v>
      </c>
    </row>
    <row r="9" spans="1:12" x14ac:dyDescent="0.25">
      <c r="A9" s="49">
        <v>2017</v>
      </c>
      <c r="B9" s="52">
        <v>7</v>
      </c>
      <c r="C9" s="52">
        <v>1</v>
      </c>
      <c r="D9" s="52">
        <v>1</v>
      </c>
      <c r="E9" s="53">
        <v>42736</v>
      </c>
      <c r="F9" s="52">
        <f t="shared" si="1"/>
        <v>8</v>
      </c>
      <c r="G9" s="52">
        <f t="shared" si="2"/>
        <v>1</v>
      </c>
      <c r="H9" s="52">
        <f t="shared" si="3"/>
        <v>1</v>
      </c>
      <c r="I9" s="53">
        <f t="shared" si="5"/>
        <v>42736</v>
      </c>
      <c r="J9" s="53" t="str">
        <f t="shared" si="4"/>
        <v>42736.8</v>
      </c>
      <c r="K9" s="54">
        <v>1.015855505070582E-4</v>
      </c>
      <c r="L9" s="54">
        <v>0</v>
      </c>
    </row>
    <row r="10" spans="1:12" x14ac:dyDescent="0.25">
      <c r="A10" s="49">
        <v>2017</v>
      </c>
      <c r="B10" s="52">
        <v>8</v>
      </c>
      <c r="C10" s="52">
        <v>1</v>
      </c>
      <c r="D10" s="52">
        <v>1</v>
      </c>
      <c r="E10" s="53">
        <v>42736</v>
      </c>
      <c r="F10" s="52">
        <f t="shared" si="1"/>
        <v>9</v>
      </c>
      <c r="G10" s="52">
        <f t="shared" si="2"/>
        <v>1</v>
      </c>
      <c r="H10" s="52">
        <f t="shared" si="3"/>
        <v>1</v>
      </c>
      <c r="I10" s="53">
        <f t="shared" si="5"/>
        <v>42736</v>
      </c>
      <c r="J10" s="53" t="str">
        <f t="shared" si="4"/>
        <v>42736.9</v>
      </c>
      <c r="K10" s="54">
        <v>1.3988124074990662E-4</v>
      </c>
      <c r="L10" s="54">
        <v>0</v>
      </c>
    </row>
    <row r="11" spans="1:12" x14ac:dyDescent="0.25">
      <c r="A11" s="49">
        <v>2017</v>
      </c>
      <c r="B11" s="52">
        <v>9</v>
      </c>
      <c r="C11" s="52">
        <v>1</v>
      </c>
      <c r="D11" s="52">
        <v>1</v>
      </c>
      <c r="E11" s="53">
        <v>42736</v>
      </c>
      <c r="F11" s="52">
        <f t="shared" si="1"/>
        <v>10</v>
      </c>
      <c r="G11" s="52">
        <f t="shared" si="2"/>
        <v>1</v>
      </c>
      <c r="H11" s="52">
        <f t="shared" si="3"/>
        <v>1</v>
      </c>
      <c r="I11" s="53">
        <f t="shared" si="5"/>
        <v>42736</v>
      </c>
      <c r="J11" s="53" t="str">
        <f t="shared" si="4"/>
        <v>42736.10</v>
      </c>
      <c r="K11" s="54">
        <v>1.4557174561761032E-4</v>
      </c>
      <c r="L11" s="54">
        <v>0</v>
      </c>
    </row>
    <row r="12" spans="1:12" x14ac:dyDescent="0.25">
      <c r="A12" s="49">
        <v>2017</v>
      </c>
      <c r="B12" s="52">
        <v>10</v>
      </c>
      <c r="C12" s="52">
        <v>1</v>
      </c>
      <c r="D12" s="52">
        <v>1</v>
      </c>
      <c r="E12" s="53">
        <v>42736</v>
      </c>
      <c r="F12" s="52">
        <f t="shared" si="1"/>
        <v>11</v>
      </c>
      <c r="G12" s="52">
        <f t="shared" si="2"/>
        <v>1</v>
      </c>
      <c r="H12" s="52">
        <f t="shared" si="3"/>
        <v>1</v>
      </c>
      <c r="I12" s="53">
        <f t="shared" si="5"/>
        <v>42736</v>
      </c>
      <c r="J12" s="53" t="str">
        <f t="shared" si="4"/>
        <v>42736.11</v>
      </c>
      <c r="K12" s="54">
        <v>1.3239506843374773E-4</v>
      </c>
      <c r="L12" s="54">
        <v>0</v>
      </c>
    </row>
    <row r="13" spans="1:12" x14ac:dyDescent="0.25">
      <c r="A13" s="49">
        <v>2017</v>
      </c>
      <c r="B13" s="52">
        <v>11</v>
      </c>
      <c r="C13" s="52">
        <v>1</v>
      </c>
      <c r="D13" s="52">
        <v>1</v>
      </c>
      <c r="E13" s="53">
        <v>42736</v>
      </c>
      <c r="F13" s="52">
        <f t="shared" si="1"/>
        <v>12</v>
      </c>
      <c r="G13" s="52">
        <f t="shared" si="2"/>
        <v>1</v>
      </c>
      <c r="H13" s="52">
        <f t="shared" si="3"/>
        <v>1</v>
      </c>
      <c r="I13" s="53">
        <f t="shared" si="5"/>
        <v>42736</v>
      </c>
      <c r="J13" s="53" t="str">
        <f t="shared" si="4"/>
        <v>42736.12</v>
      </c>
      <c r="K13" s="54">
        <v>1.2768981268847869E-4</v>
      </c>
      <c r="L13" s="54">
        <v>0</v>
      </c>
    </row>
    <row r="14" spans="1:12" x14ac:dyDescent="0.25">
      <c r="A14" s="49">
        <v>2017</v>
      </c>
      <c r="B14" s="52">
        <v>12</v>
      </c>
      <c r="C14" s="52">
        <v>1</v>
      </c>
      <c r="D14" s="52">
        <v>1</v>
      </c>
      <c r="E14" s="53">
        <v>42736</v>
      </c>
      <c r="F14" s="52">
        <f t="shared" si="1"/>
        <v>13</v>
      </c>
      <c r="G14" s="52">
        <f t="shared" si="2"/>
        <v>1</v>
      </c>
      <c r="H14" s="52">
        <f t="shared" si="3"/>
        <v>1</v>
      </c>
      <c r="I14" s="53">
        <f t="shared" si="5"/>
        <v>42736</v>
      </c>
      <c r="J14" s="53" t="str">
        <f t="shared" si="4"/>
        <v>42736.13</v>
      </c>
      <c r="K14" s="54">
        <v>1.2589664715515001E-4</v>
      </c>
      <c r="L14" s="54">
        <v>0</v>
      </c>
    </row>
    <row r="15" spans="1:12" x14ac:dyDescent="0.25">
      <c r="A15" s="49">
        <v>2017</v>
      </c>
      <c r="B15" s="52">
        <v>13</v>
      </c>
      <c r="C15" s="52">
        <v>1</v>
      </c>
      <c r="D15" s="52">
        <v>1</v>
      </c>
      <c r="E15" s="53">
        <v>42736</v>
      </c>
      <c r="F15" s="52">
        <f t="shared" si="1"/>
        <v>14</v>
      </c>
      <c r="G15" s="52">
        <f t="shared" si="2"/>
        <v>1</v>
      </c>
      <c r="H15" s="52">
        <f t="shared" si="3"/>
        <v>1</v>
      </c>
      <c r="I15" s="53">
        <f t="shared" si="5"/>
        <v>42736</v>
      </c>
      <c r="J15" s="53" t="str">
        <f t="shared" si="4"/>
        <v>42736.14</v>
      </c>
      <c r="K15" s="54">
        <v>1.2272093343167529E-4</v>
      </c>
      <c r="L15" s="54">
        <v>0</v>
      </c>
    </row>
    <row r="16" spans="1:12" x14ac:dyDescent="0.25">
      <c r="A16" s="49">
        <v>2017</v>
      </c>
      <c r="B16" s="52">
        <v>14</v>
      </c>
      <c r="C16" s="52">
        <v>1</v>
      </c>
      <c r="D16" s="52">
        <v>1</v>
      </c>
      <c r="E16" s="53">
        <v>42736</v>
      </c>
      <c r="F16" s="52">
        <f t="shared" si="1"/>
        <v>15</v>
      </c>
      <c r="G16" s="52">
        <f t="shared" si="2"/>
        <v>1</v>
      </c>
      <c r="H16" s="52">
        <f t="shared" si="3"/>
        <v>1</v>
      </c>
      <c r="I16" s="53">
        <f t="shared" si="5"/>
        <v>42736</v>
      </c>
      <c r="J16" s="53" t="str">
        <f t="shared" si="4"/>
        <v>42736.15</v>
      </c>
      <c r="K16" s="54">
        <v>1.2113567957254431E-4</v>
      </c>
      <c r="L16" s="54">
        <v>0</v>
      </c>
    </row>
    <row r="17" spans="1:12" x14ac:dyDescent="0.25">
      <c r="A17" s="49">
        <v>2017</v>
      </c>
      <c r="B17" s="52">
        <v>15</v>
      </c>
      <c r="C17" s="52">
        <v>1</v>
      </c>
      <c r="D17" s="52">
        <v>1</v>
      </c>
      <c r="E17" s="53">
        <v>42736</v>
      </c>
      <c r="F17" s="52">
        <f t="shared" si="1"/>
        <v>16</v>
      </c>
      <c r="G17" s="52">
        <f t="shared" si="2"/>
        <v>1</v>
      </c>
      <c r="H17" s="52">
        <f t="shared" si="3"/>
        <v>1</v>
      </c>
      <c r="I17" s="53">
        <f t="shared" si="5"/>
        <v>42736</v>
      </c>
      <c r="J17" s="53" t="str">
        <f t="shared" si="4"/>
        <v>42736.16</v>
      </c>
      <c r="K17" s="54">
        <v>1.2715584334799942E-4</v>
      </c>
      <c r="L17" s="54">
        <v>0</v>
      </c>
    </row>
    <row r="18" spans="1:12" x14ac:dyDescent="0.25">
      <c r="A18" s="49">
        <v>2017</v>
      </c>
      <c r="B18" s="52">
        <v>16</v>
      </c>
      <c r="C18" s="52">
        <v>1</v>
      </c>
      <c r="D18" s="52">
        <v>1</v>
      </c>
      <c r="E18" s="53">
        <v>42736</v>
      </c>
      <c r="F18" s="52">
        <f t="shared" si="1"/>
        <v>17</v>
      </c>
      <c r="G18" s="52">
        <f t="shared" si="2"/>
        <v>1</v>
      </c>
      <c r="H18" s="52">
        <f t="shared" si="3"/>
        <v>1</v>
      </c>
      <c r="I18" s="53">
        <f t="shared" si="5"/>
        <v>42736</v>
      </c>
      <c r="J18" s="53" t="str">
        <f t="shared" si="4"/>
        <v>42736.17</v>
      </c>
      <c r="K18" s="54">
        <v>1.4325367070918473E-4</v>
      </c>
      <c r="L18" s="54">
        <v>0</v>
      </c>
    </row>
    <row r="19" spans="1:12" x14ac:dyDescent="0.25">
      <c r="A19" s="49">
        <v>2017</v>
      </c>
      <c r="B19" s="52">
        <v>17</v>
      </c>
      <c r="C19" s="52">
        <v>1</v>
      </c>
      <c r="D19" s="52">
        <v>1</v>
      </c>
      <c r="E19" s="53">
        <v>42736</v>
      </c>
      <c r="F19" s="52">
        <f t="shared" si="1"/>
        <v>18</v>
      </c>
      <c r="G19" s="52">
        <f t="shared" si="2"/>
        <v>1</v>
      </c>
      <c r="H19" s="52">
        <f t="shared" si="3"/>
        <v>1</v>
      </c>
      <c r="I19" s="53">
        <f t="shared" si="5"/>
        <v>42736</v>
      </c>
      <c r="J19" s="53" t="str">
        <f t="shared" si="4"/>
        <v>42736.18</v>
      </c>
      <c r="K19" s="54">
        <v>1.8928626812604444E-4</v>
      </c>
      <c r="L19" s="54">
        <v>0</v>
      </c>
    </row>
    <row r="20" spans="1:12" x14ac:dyDescent="0.25">
      <c r="A20" s="49">
        <v>2017</v>
      </c>
      <c r="B20" s="52">
        <v>18</v>
      </c>
      <c r="C20" s="52">
        <v>1</v>
      </c>
      <c r="D20" s="52">
        <v>1</v>
      </c>
      <c r="E20" s="53">
        <v>42736</v>
      </c>
      <c r="F20" s="52">
        <f t="shared" si="1"/>
        <v>19</v>
      </c>
      <c r="G20" s="52">
        <f t="shared" si="2"/>
        <v>1</v>
      </c>
      <c r="H20" s="52">
        <f t="shared" si="3"/>
        <v>1</v>
      </c>
      <c r="I20" s="53">
        <f t="shared" si="5"/>
        <v>42736</v>
      </c>
      <c r="J20" s="53" t="str">
        <f t="shared" si="4"/>
        <v>42736.19</v>
      </c>
      <c r="K20" s="54">
        <v>2.5232824925370769E-4</v>
      </c>
      <c r="L20" s="54">
        <v>0</v>
      </c>
    </row>
    <row r="21" spans="1:12" x14ac:dyDescent="0.25">
      <c r="A21" s="49">
        <v>2017</v>
      </c>
      <c r="B21" s="52">
        <v>19</v>
      </c>
      <c r="C21" s="52">
        <v>1</v>
      </c>
      <c r="D21" s="52">
        <v>1</v>
      </c>
      <c r="E21" s="53">
        <v>42736</v>
      </c>
      <c r="F21" s="52">
        <f t="shared" si="1"/>
        <v>20</v>
      </c>
      <c r="G21" s="52">
        <f t="shared" si="2"/>
        <v>1</v>
      </c>
      <c r="H21" s="52">
        <f t="shared" si="3"/>
        <v>1</v>
      </c>
      <c r="I21" s="53">
        <f t="shared" si="5"/>
        <v>42736</v>
      </c>
      <c r="J21" s="53" t="str">
        <f t="shared" si="4"/>
        <v>42736.20</v>
      </c>
      <c r="K21" s="54">
        <v>2.8299442513395892E-4</v>
      </c>
      <c r="L21" s="54">
        <v>0</v>
      </c>
    </row>
    <row r="22" spans="1:12" x14ac:dyDescent="0.25">
      <c r="A22" s="49">
        <v>2017</v>
      </c>
      <c r="B22" s="52">
        <v>20</v>
      </c>
      <c r="C22" s="52">
        <v>1</v>
      </c>
      <c r="D22" s="52">
        <v>1</v>
      </c>
      <c r="E22" s="53">
        <v>42736</v>
      </c>
      <c r="F22" s="52">
        <f t="shared" si="1"/>
        <v>21</v>
      </c>
      <c r="G22" s="52">
        <f t="shared" si="2"/>
        <v>1</v>
      </c>
      <c r="H22" s="52">
        <f t="shared" si="3"/>
        <v>1</v>
      </c>
      <c r="I22" s="53">
        <f t="shared" si="5"/>
        <v>42736</v>
      </c>
      <c r="J22" s="53" t="str">
        <f t="shared" si="4"/>
        <v>42736.21</v>
      </c>
      <c r="K22" s="54">
        <v>2.8588264606471784E-4</v>
      </c>
      <c r="L22" s="54">
        <v>0</v>
      </c>
    </row>
    <row r="23" spans="1:12" x14ac:dyDescent="0.25">
      <c r="A23" s="49">
        <v>2017</v>
      </c>
      <c r="B23" s="52">
        <v>21</v>
      </c>
      <c r="C23" s="52">
        <v>1</v>
      </c>
      <c r="D23" s="52">
        <v>1</v>
      </c>
      <c r="E23" s="53">
        <v>42736</v>
      </c>
      <c r="F23" s="52">
        <f t="shared" si="1"/>
        <v>22</v>
      </c>
      <c r="G23" s="52">
        <f t="shared" si="2"/>
        <v>1</v>
      </c>
      <c r="H23" s="52">
        <f t="shared" si="3"/>
        <v>1</v>
      </c>
      <c r="I23" s="53">
        <f t="shared" si="5"/>
        <v>42736</v>
      </c>
      <c r="J23" s="53" t="str">
        <f t="shared" si="4"/>
        <v>42736.22</v>
      </c>
      <c r="K23" s="54">
        <v>2.7611797458849746E-4</v>
      </c>
      <c r="L23" s="54">
        <v>0</v>
      </c>
    </row>
    <row r="24" spans="1:12" x14ac:dyDescent="0.25">
      <c r="A24" s="49">
        <v>2017</v>
      </c>
      <c r="B24" s="52">
        <v>22</v>
      </c>
      <c r="C24" s="52">
        <v>1</v>
      </c>
      <c r="D24" s="52">
        <v>1</v>
      </c>
      <c r="E24" s="53">
        <v>42736</v>
      </c>
      <c r="F24" s="52">
        <f t="shared" si="1"/>
        <v>23</v>
      </c>
      <c r="G24" s="52">
        <f t="shared" si="2"/>
        <v>1</v>
      </c>
      <c r="H24" s="52">
        <f t="shared" si="3"/>
        <v>1</v>
      </c>
      <c r="I24" s="53">
        <f t="shared" si="5"/>
        <v>42736</v>
      </c>
      <c r="J24" s="53" t="str">
        <f t="shared" si="4"/>
        <v>42736.23</v>
      </c>
      <c r="K24" s="54">
        <v>2.4608629954744448E-4</v>
      </c>
      <c r="L24" s="54">
        <v>0</v>
      </c>
    </row>
    <row r="25" spans="1:12" x14ac:dyDescent="0.25">
      <c r="A25" s="49">
        <v>2017</v>
      </c>
      <c r="B25" s="52">
        <v>23</v>
      </c>
      <c r="C25" s="52">
        <v>1</v>
      </c>
      <c r="D25" s="52">
        <v>1</v>
      </c>
      <c r="E25" s="53">
        <v>42736</v>
      </c>
      <c r="F25" s="52">
        <f t="shared" si="1"/>
        <v>24</v>
      </c>
      <c r="G25" s="52">
        <f t="shared" si="2"/>
        <v>1</v>
      </c>
      <c r="H25" s="52">
        <f t="shared" si="3"/>
        <v>1</v>
      </c>
      <c r="I25" s="53">
        <f t="shared" si="5"/>
        <v>42736</v>
      </c>
      <c r="J25" s="53" t="str">
        <f t="shared" si="4"/>
        <v>42736.24</v>
      </c>
      <c r="K25" s="54">
        <v>1.9114280287330909E-4</v>
      </c>
      <c r="L25" s="54">
        <v>0</v>
      </c>
    </row>
    <row r="26" spans="1:12" x14ac:dyDescent="0.25">
      <c r="A26" s="49">
        <v>2017</v>
      </c>
      <c r="B26" s="52">
        <v>24</v>
      </c>
      <c r="C26" s="52">
        <v>1</v>
      </c>
      <c r="D26" s="52">
        <v>1</v>
      </c>
      <c r="E26" s="53">
        <v>42736</v>
      </c>
      <c r="F26" s="52">
        <f t="shared" si="1"/>
        <v>1</v>
      </c>
      <c r="G26" s="52">
        <f t="shared" si="2"/>
        <v>1</v>
      </c>
      <c r="H26" s="52">
        <f t="shared" si="3"/>
        <v>2</v>
      </c>
      <c r="I26" s="53">
        <f t="shared" si="5"/>
        <v>42737</v>
      </c>
      <c r="J26" s="53" t="str">
        <f t="shared" si="4"/>
        <v>42737.1</v>
      </c>
      <c r="K26" s="54">
        <v>1.2449026759162748E-4</v>
      </c>
      <c r="L26" s="54">
        <v>0</v>
      </c>
    </row>
    <row r="27" spans="1:12" x14ac:dyDescent="0.25">
      <c r="A27" s="49">
        <v>2017</v>
      </c>
      <c r="B27" s="52">
        <v>1</v>
      </c>
      <c r="C27" s="52">
        <v>1</v>
      </c>
      <c r="D27" s="52">
        <v>2</v>
      </c>
      <c r="E27" s="53">
        <v>42737</v>
      </c>
      <c r="F27" s="52">
        <f t="shared" si="1"/>
        <v>2</v>
      </c>
      <c r="G27" s="52">
        <f t="shared" si="2"/>
        <v>1</v>
      </c>
      <c r="H27" s="52">
        <f t="shared" si="3"/>
        <v>2</v>
      </c>
      <c r="I27" s="53">
        <f t="shared" si="5"/>
        <v>42737</v>
      </c>
      <c r="J27" s="53" t="str">
        <f t="shared" si="4"/>
        <v>42737.2</v>
      </c>
      <c r="K27" s="54">
        <v>8.1660513250649284E-5</v>
      </c>
      <c r="L27" s="54">
        <v>0</v>
      </c>
    </row>
    <row r="28" spans="1:12" x14ac:dyDescent="0.25">
      <c r="A28" s="49">
        <v>2017</v>
      </c>
      <c r="B28" s="52">
        <v>2</v>
      </c>
      <c r="C28" s="52">
        <v>1</v>
      </c>
      <c r="D28" s="52">
        <v>2</v>
      </c>
      <c r="E28" s="53">
        <v>42737</v>
      </c>
      <c r="F28" s="52">
        <f t="shared" si="1"/>
        <v>3</v>
      </c>
      <c r="G28" s="52">
        <f t="shared" si="2"/>
        <v>1</v>
      </c>
      <c r="H28" s="52">
        <f t="shared" si="3"/>
        <v>2</v>
      </c>
      <c r="I28" s="53">
        <f t="shared" si="5"/>
        <v>42737</v>
      </c>
      <c r="J28" s="53" t="str">
        <f t="shared" si="4"/>
        <v>42737.3</v>
      </c>
      <c r="K28" s="54">
        <v>5.8681945444076329E-5</v>
      </c>
      <c r="L28" s="54">
        <v>0</v>
      </c>
    </row>
    <row r="29" spans="1:12" x14ac:dyDescent="0.25">
      <c r="A29" s="49">
        <v>2017</v>
      </c>
      <c r="B29" s="52">
        <v>3</v>
      </c>
      <c r="C29" s="52">
        <v>1</v>
      </c>
      <c r="D29" s="52">
        <v>2</v>
      </c>
      <c r="E29" s="53">
        <v>42737</v>
      </c>
      <c r="F29" s="52">
        <f t="shared" si="1"/>
        <v>4</v>
      </c>
      <c r="G29" s="52">
        <f t="shared" si="2"/>
        <v>1</v>
      </c>
      <c r="H29" s="52">
        <f t="shared" si="3"/>
        <v>2</v>
      </c>
      <c r="I29" s="53">
        <f t="shared" si="5"/>
        <v>42737</v>
      </c>
      <c r="J29" s="53" t="str">
        <f t="shared" si="4"/>
        <v>42737.4</v>
      </c>
      <c r="K29" s="54">
        <v>4.7669156331002384E-5</v>
      </c>
      <c r="L29" s="54">
        <v>0</v>
      </c>
    </row>
    <row r="30" spans="1:12" x14ac:dyDescent="0.25">
      <c r="A30" s="49">
        <v>2017</v>
      </c>
      <c r="B30" s="52">
        <v>4</v>
      </c>
      <c r="C30" s="52">
        <v>1</v>
      </c>
      <c r="D30" s="52">
        <v>2</v>
      </c>
      <c r="E30" s="53">
        <v>42737</v>
      </c>
      <c r="F30" s="52">
        <f t="shared" si="1"/>
        <v>5</v>
      </c>
      <c r="G30" s="52">
        <f t="shared" si="2"/>
        <v>1</v>
      </c>
      <c r="H30" s="52">
        <f t="shared" si="3"/>
        <v>2</v>
      </c>
      <c r="I30" s="53">
        <f t="shared" si="5"/>
        <v>42737</v>
      </c>
      <c r="J30" s="53" t="str">
        <f t="shared" si="4"/>
        <v>42737.5</v>
      </c>
      <c r="K30" s="54">
        <v>4.3529030141878749E-5</v>
      </c>
      <c r="L30" s="54">
        <v>0</v>
      </c>
    </row>
    <row r="31" spans="1:12" x14ac:dyDescent="0.25">
      <c r="A31" s="49">
        <v>2017</v>
      </c>
      <c r="B31" s="52">
        <v>5</v>
      </c>
      <c r="C31" s="52">
        <v>1</v>
      </c>
      <c r="D31" s="52">
        <v>2</v>
      </c>
      <c r="E31" s="53">
        <v>42737</v>
      </c>
      <c r="F31" s="52">
        <f t="shared" si="1"/>
        <v>6</v>
      </c>
      <c r="G31" s="52">
        <f t="shared" si="2"/>
        <v>1</v>
      </c>
      <c r="H31" s="52">
        <f t="shared" si="3"/>
        <v>2</v>
      </c>
      <c r="I31" s="53">
        <f t="shared" si="5"/>
        <v>42737</v>
      </c>
      <c r="J31" s="53" t="str">
        <f t="shared" si="4"/>
        <v>42737.6</v>
      </c>
      <c r="K31" s="54">
        <v>4.8389319332428569E-5</v>
      </c>
      <c r="L31" s="54">
        <v>0</v>
      </c>
    </row>
    <row r="32" spans="1:12" x14ac:dyDescent="0.25">
      <c r="A32" s="49">
        <v>2017</v>
      </c>
      <c r="B32" s="52">
        <v>6</v>
      </c>
      <c r="C32" s="52">
        <v>1</v>
      </c>
      <c r="D32" s="52">
        <v>2</v>
      </c>
      <c r="E32" s="53">
        <v>42737</v>
      </c>
      <c r="F32" s="52">
        <f t="shared" si="1"/>
        <v>7</v>
      </c>
      <c r="G32" s="52">
        <f t="shared" si="2"/>
        <v>1</v>
      </c>
      <c r="H32" s="52">
        <f t="shared" si="3"/>
        <v>2</v>
      </c>
      <c r="I32" s="53">
        <f t="shared" si="5"/>
        <v>42737</v>
      </c>
      <c r="J32" s="53" t="str">
        <f t="shared" si="4"/>
        <v>42737.7</v>
      </c>
      <c r="K32" s="54">
        <v>5.8632589482035759E-5</v>
      </c>
      <c r="L32" s="54">
        <v>0</v>
      </c>
    </row>
    <row r="33" spans="1:12" x14ac:dyDescent="0.25">
      <c r="A33" s="49">
        <v>2017</v>
      </c>
      <c r="B33" s="52">
        <v>7</v>
      </c>
      <c r="C33" s="52">
        <v>1</v>
      </c>
      <c r="D33" s="52">
        <v>2</v>
      </c>
      <c r="E33" s="53">
        <v>42737</v>
      </c>
      <c r="F33" s="52">
        <f t="shared" si="1"/>
        <v>8</v>
      </c>
      <c r="G33" s="52">
        <f t="shared" si="2"/>
        <v>1</v>
      </c>
      <c r="H33" s="52">
        <f t="shared" si="3"/>
        <v>2</v>
      </c>
      <c r="I33" s="53">
        <f t="shared" si="5"/>
        <v>42737</v>
      </c>
      <c r="J33" s="53" t="str">
        <f t="shared" si="4"/>
        <v>42737.8</v>
      </c>
      <c r="K33" s="54">
        <v>1.015855505070582E-4</v>
      </c>
      <c r="L33" s="54">
        <v>0</v>
      </c>
    </row>
    <row r="34" spans="1:12" x14ac:dyDescent="0.25">
      <c r="A34" s="49">
        <v>2017</v>
      </c>
      <c r="B34" s="52">
        <v>8</v>
      </c>
      <c r="C34" s="52">
        <v>1</v>
      </c>
      <c r="D34" s="52">
        <v>2</v>
      </c>
      <c r="E34" s="53">
        <v>42737</v>
      </c>
      <c r="F34" s="52">
        <f t="shared" si="1"/>
        <v>9</v>
      </c>
      <c r="G34" s="52">
        <f t="shared" si="2"/>
        <v>1</v>
      </c>
      <c r="H34" s="52">
        <f t="shared" si="3"/>
        <v>2</v>
      </c>
      <c r="I34" s="53">
        <f t="shared" si="5"/>
        <v>42737</v>
      </c>
      <c r="J34" s="53" t="str">
        <f t="shared" si="4"/>
        <v>42737.9</v>
      </c>
      <c r="K34" s="54">
        <v>1.3988124074990662E-4</v>
      </c>
      <c r="L34" s="54">
        <v>0</v>
      </c>
    </row>
    <row r="35" spans="1:12" x14ac:dyDescent="0.25">
      <c r="A35" s="49">
        <v>2017</v>
      </c>
      <c r="B35" s="52">
        <v>9</v>
      </c>
      <c r="C35" s="52">
        <v>1</v>
      </c>
      <c r="D35" s="52">
        <v>2</v>
      </c>
      <c r="E35" s="53">
        <v>42737</v>
      </c>
      <c r="F35" s="52">
        <f t="shared" si="1"/>
        <v>10</v>
      </c>
      <c r="G35" s="52">
        <f t="shared" si="2"/>
        <v>1</v>
      </c>
      <c r="H35" s="52">
        <f t="shared" si="3"/>
        <v>2</v>
      </c>
      <c r="I35" s="53">
        <f t="shared" si="5"/>
        <v>42737</v>
      </c>
      <c r="J35" s="53" t="str">
        <f t="shared" si="4"/>
        <v>42737.10</v>
      </c>
      <c r="K35" s="54">
        <v>1.4557174561761032E-4</v>
      </c>
      <c r="L35" s="54">
        <v>0</v>
      </c>
    </row>
    <row r="36" spans="1:12" x14ac:dyDescent="0.25">
      <c r="A36" s="49">
        <v>2017</v>
      </c>
      <c r="B36" s="52">
        <v>10</v>
      </c>
      <c r="C36" s="52">
        <v>1</v>
      </c>
      <c r="D36" s="52">
        <v>2</v>
      </c>
      <c r="E36" s="53">
        <v>42737</v>
      </c>
      <c r="F36" s="52">
        <f t="shared" si="1"/>
        <v>11</v>
      </c>
      <c r="G36" s="52">
        <f t="shared" si="2"/>
        <v>1</v>
      </c>
      <c r="H36" s="52">
        <f t="shared" si="3"/>
        <v>2</v>
      </c>
      <c r="I36" s="53">
        <f t="shared" si="5"/>
        <v>42737</v>
      </c>
      <c r="J36" s="53" t="str">
        <f t="shared" si="4"/>
        <v>42737.11</v>
      </c>
      <c r="K36" s="54">
        <v>1.3239506843374773E-4</v>
      </c>
      <c r="L36" s="54">
        <v>0</v>
      </c>
    </row>
    <row r="37" spans="1:12" x14ac:dyDescent="0.25">
      <c r="A37" s="49">
        <v>2017</v>
      </c>
      <c r="B37" s="52">
        <v>11</v>
      </c>
      <c r="C37" s="52">
        <v>1</v>
      </c>
      <c r="D37" s="52">
        <v>2</v>
      </c>
      <c r="E37" s="53">
        <v>42737</v>
      </c>
      <c r="F37" s="52">
        <f t="shared" si="1"/>
        <v>12</v>
      </c>
      <c r="G37" s="52">
        <f t="shared" si="2"/>
        <v>1</v>
      </c>
      <c r="H37" s="52">
        <f t="shared" si="3"/>
        <v>2</v>
      </c>
      <c r="I37" s="53">
        <f t="shared" si="5"/>
        <v>42737</v>
      </c>
      <c r="J37" s="53" t="str">
        <f t="shared" si="4"/>
        <v>42737.12</v>
      </c>
      <c r="K37" s="54">
        <v>1.2768981268847869E-4</v>
      </c>
      <c r="L37" s="54">
        <v>0</v>
      </c>
    </row>
    <row r="38" spans="1:12" x14ac:dyDescent="0.25">
      <c r="A38" s="49">
        <v>2017</v>
      </c>
      <c r="B38" s="52">
        <v>12</v>
      </c>
      <c r="C38" s="52">
        <v>1</v>
      </c>
      <c r="D38" s="52">
        <v>2</v>
      </c>
      <c r="E38" s="53">
        <v>42737</v>
      </c>
      <c r="F38" s="52">
        <f t="shared" si="1"/>
        <v>13</v>
      </c>
      <c r="G38" s="52">
        <f t="shared" si="2"/>
        <v>1</v>
      </c>
      <c r="H38" s="52">
        <f t="shared" si="3"/>
        <v>2</v>
      </c>
      <c r="I38" s="53">
        <f t="shared" si="5"/>
        <v>42737</v>
      </c>
      <c r="J38" s="53" t="str">
        <f t="shared" si="4"/>
        <v>42737.13</v>
      </c>
      <c r="K38" s="54">
        <v>1.2589664715515001E-4</v>
      </c>
      <c r="L38" s="54">
        <v>0</v>
      </c>
    </row>
    <row r="39" spans="1:12" x14ac:dyDescent="0.25">
      <c r="A39" s="49">
        <v>2017</v>
      </c>
      <c r="B39" s="52">
        <v>13</v>
      </c>
      <c r="C39" s="52">
        <v>1</v>
      </c>
      <c r="D39" s="52">
        <v>2</v>
      </c>
      <c r="E39" s="53">
        <v>42737</v>
      </c>
      <c r="F39" s="52">
        <f t="shared" si="1"/>
        <v>14</v>
      </c>
      <c r="G39" s="52">
        <f t="shared" si="2"/>
        <v>1</v>
      </c>
      <c r="H39" s="52">
        <f t="shared" si="3"/>
        <v>2</v>
      </c>
      <c r="I39" s="53">
        <f t="shared" si="5"/>
        <v>42737</v>
      </c>
      <c r="J39" s="53" t="str">
        <f t="shared" si="4"/>
        <v>42737.14</v>
      </c>
      <c r="K39" s="54">
        <v>1.2272093343167529E-4</v>
      </c>
      <c r="L39" s="54">
        <v>0</v>
      </c>
    </row>
    <row r="40" spans="1:12" x14ac:dyDescent="0.25">
      <c r="A40" s="49">
        <v>2017</v>
      </c>
      <c r="B40" s="52">
        <v>14</v>
      </c>
      <c r="C40" s="52">
        <v>1</v>
      </c>
      <c r="D40" s="52">
        <v>2</v>
      </c>
      <c r="E40" s="53">
        <v>42737</v>
      </c>
      <c r="F40" s="52">
        <f t="shared" si="1"/>
        <v>15</v>
      </c>
      <c r="G40" s="52">
        <f t="shared" si="2"/>
        <v>1</v>
      </c>
      <c r="H40" s="52">
        <f t="shared" si="3"/>
        <v>2</v>
      </c>
      <c r="I40" s="53">
        <f t="shared" si="5"/>
        <v>42737</v>
      </c>
      <c r="J40" s="53" t="str">
        <f t="shared" si="4"/>
        <v>42737.15</v>
      </c>
      <c r="K40" s="54">
        <v>1.2113567957254431E-4</v>
      </c>
      <c r="L40" s="54">
        <v>0</v>
      </c>
    </row>
    <row r="41" spans="1:12" x14ac:dyDescent="0.25">
      <c r="A41" s="49">
        <v>2017</v>
      </c>
      <c r="B41" s="52">
        <v>15</v>
      </c>
      <c r="C41" s="52">
        <v>1</v>
      </c>
      <c r="D41" s="52">
        <v>2</v>
      </c>
      <c r="E41" s="53">
        <v>42737</v>
      </c>
      <c r="F41" s="52">
        <f t="shared" si="1"/>
        <v>16</v>
      </c>
      <c r="G41" s="52">
        <f t="shared" si="2"/>
        <v>1</v>
      </c>
      <c r="H41" s="52">
        <f t="shared" si="3"/>
        <v>2</v>
      </c>
      <c r="I41" s="53">
        <f t="shared" si="5"/>
        <v>42737</v>
      </c>
      <c r="J41" s="53" t="str">
        <f t="shared" si="4"/>
        <v>42737.16</v>
      </c>
      <c r="K41" s="54">
        <v>1.2715584334799942E-4</v>
      </c>
      <c r="L41" s="54">
        <v>0</v>
      </c>
    </row>
    <row r="42" spans="1:12" x14ac:dyDescent="0.25">
      <c r="A42" s="49">
        <v>2017</v>
      </c>
      <c r="B42" s="52">
        <v>16</v>
      </c>
      <c r="C42" s="52">
        <v>1</v>
      </c>
      <c r="D42" s="52">
        <v>2</v>
      </c>
      <c r="E42" s="53">
        <v>42737</v>
      </c>
      <c r="F42" s="52">
        <f t="shared" si="1"/>
        <v>17</v>
      </c>
      <c r="G42" s="52">
        <f t="shared" si="2"/>
        <v>1</v>
      </c>
      <c r="H42" s="52">
        <f t="shared" si="3"/>
        <v>2</v>
      </c>
      <c r="I42" s="53">
        <f t="shared" si="5"/>
        <v>42737</v>
      </c>
      <c r="J42" s="53" t="str">
        <f t="shared" si="4"/>
        <v>42737.17</v>
      </c>
      <c r="K42" s="54">
        <v>1.4325367070918473E-4</v>
      </c>
      <c r="L42" s="54">
        <v>0</v>
      </c>
    </row>
    <row r="43" spans="1:12" x14ac:dyDescent="0.25">
      <c r="A43" s="49">
        <v>2017</v>
      </c>
      <c r="B43" s="52">
        <v>17</v>
      </c>
      <c r="C43" s="52">
        <v>1</v>
      </c>
      <c r="D43" s="52">
        <v>2</v>
      </c>
      <c r="E43" s="53">
        <v>42737</v>
      </c>
      <c r="F43" s="52">
        <f t="shared" si="1"/>
        <v>18</v>
      </c>
      <c r="G43" s="52">
        <f t="shared" si="2"/>
        <v>1</v>
      </c>
      <c r="H43" s="52">
        <f t="shared" si="3"/>
        <v>2</v>
      </c>
      <c r="I43" s="53">
        <f t="shared" si="5"/>
        <v>42737</v>
      </c>
      <c r="J43" s="53" t="str">
        <f t="shared" si="4"/>
        <v>42737.18</v>
      </c>
      <c r="K43" s="54">
        <v>1.8928626812604444E-4</v>
      </c>
      <c r="L43" s="54">
        <v>0</v>
      </c>
    </row>
    <row r="44" spans="1:12" x14ac:dyDescent="0.25">
      <c r="A44" s="49">
        <v>2017</v>
      </c>
      <c r="B44" s="52">
        <v>18</v>
      </c>
      <c r="C44" s="52">
        <v>1</v>
      </c>
      <c r="D44" s="52">
        <v>2</v>
      </c>
      <c r="E44" s="53">
        <v>42737</v>
      </c>
      <c r="F44" s="52">
        <f t="shared" si="1"/>
        <v>19</v>
      </c>
      <c r="G44" s="52">
        <f t="shared" si="2"/>
        <v>1</v>
      </c>
      <c r="H44" s="52">
        <f t="shared" si="3"/>
        <v>2</v>
      </c>
      <c r="I44" s="53">
        <f t="shared" si="5"/>
        <v>42737</v>
      </c>
      <c r="J44" s="53" t="str">
        <f t="shared" si="4"/>
        <v>42737.19</v>
      </c>
      <c r="K44" s="54">
        <v>2.5232824925370769E-4</v>
      </c>
      <c r="L44" s="54">
        <v>0</v>
      </c>
    </row>
    <row r="45" spans="1:12" x14ac:dyDescent="0.25">
      <c r="A45" s="49">
        <v>2017</v>
      </c>
      <c r="B45" s="52">
        <v>19</v>
      </c>
      <c r="C45" s="52">
        <v>1</v>
      </c>
      <c r="D45" s="52">
        <v>2</v>
      </c>
      <c r="E45" s="53">
        <v>42737</v>
      </c>
      <c r="F45" s="52">
        <f t="shared" si="1"/>
        <v>20</v>
      </c>
      <c r="G45" s="52">
        <f t="shared" si="2"/>
        <v>1</v>
      </c>
      <c r="H45" s="52">
        <f t="shared" si="3"/>
        <v>2</v>
      </c>
      <c r="I45" s="53">
        <f t="shared" si="5"/>
        <v>42737</v>
      </c>
      <c r="J45" s="53" t="str">
        <f t="shared" si="4"/>
        <v>42737.20</v>
      </c>
      <c r="K45" s="54">
        <v>2.8299442513395892E-4</v>
      </c>
      <c r="L45" s="54">
        <v>0</v>
      </c>
    </row>
    <row r="46" spans="1:12" x14ac:dyDescent="0.25">
      <c r="A46" s="49">
        <v>2017</v>
      </c>
      <c r="B46" s="52">
        <v>20</v>
      </c>
      <c r="C46" s="52">
        <v>1</v>
      </c>
      <c r="D46" s="52">
        <v>2</v>
      </c>
      <c r="E46" s="53">
        <v>42737</v>
      </c>
      <c r="F46" s="52">
        <f t="shared" si="1"/>
        <v>21</v>
      </c>
      <c r="G46" s="52">
        <f t="shared" si="2"/>
        <v>1</v>
      </c>
      <c r="H46" s="52">
        <f t="shared" si="3"/>
        <v>2</v>
      </c>
      <c r="I46" s="53">
        <f t="shared" si="5"/>
        <v>42737</v>
      </c>
      <c r="J46" s="53" t="str">
        <f t="shared" si="4"/>
        <v>42737.21</v>
      </c>
      <c r="K46" s="54">
        <v>2.8588264606471784E-4</v>
      </c>
      <c r="L46" s="54">
        <v>0</v>
      </c>
    </row>
    <row r="47" spans="1:12" x14ac:dyDescent="0.25">
      <c r="A47" s="49">
        <v>2017</v>
      </c>
      <c r="B47" s="52">
        <v>21</v>
      </c>
      <c r="C47" s="52">
        <v>1</v>
      </c>
      <c r="D47" s="52">
        <v>2</v>
      </c>
      <c r="E47" s="53">
        <v>42737</v>
      </c>
      <c r="F47" s="52">
        <f t="shared" si="1"/>
        <v>22</v>
      </c>
      <c r="G47" s="52">
        <f t="shared" si="2"/>
        <v>1</v>
      </c>
      <c r="H47" s="52">
        <f t="shared" si="3"/>
        <v>2</v>
      </c>
      <c r="I47" s="53">
        <f t="shared" si="5"/>
        <v>42737</v>
      </c>
      <c r="J47" s="53" t="str">
        <f t="shared" si="4"/>
        <v>42737.22</v>
      </c>
      <c r="K47" s="54">
        <v>2.7611797458849746E-4</v>
      </c>
      <c r="L47" s="54">
        <v>0</v>
      </c>
    </row>
    <row r="48" spans="1:12" x14ac:dyDescent="0.25">
      <c r="A48" s="49">
        <v>2017</v>
      </c>
      <c r="B48" s="52">
        <v>22</v>
      </c>
      <c r="C48" s="52">
        <v>1</v>
      </c>
      <c r="D48" s="52">
        <v>2</v>
      </c>
      <c r="E48" s="53">
        <v>42737</v>
      </c>
      <c r="F48" s="52">
        <f t="shared" si="1"/>
        <v>23</v>
      </c>
      <c r="G48" s="52">
        <f t="shared" si="2"/>
        <v>1</v>
      </c>
      <c r="H48" s="52">
        <f t="shared" si="3"/>
        <v>2</v>
      </c>
      <c r="I48" s="53">
        <f t="shared" si="5"/>
        <v>42737</v>
      </c>
      <c r="J48" s="53" t="str">
        <f t="shared" si="4"/>
        <v>42737.23</v>
      </c>
      <c r="K48" s="54">
        <v>2.4608629954744448E-4</v>
      </c>
      <c r="L48" s="54">
        <v>0</v>
      </c>
    </row>
    <row r="49" spans="1:12" x14ac:dyDescent="0.25">
      <c r="A49" s="49">
        <v>2017</v>
      </c>
      <c r="B49" s="52">
        <v>23</v>
      </c>
      <c r="C49" s="52">
        <v>1</v>
      </c>
      <c r="D49" s="52">
        <v>2</v>
      </c>
      <c r="E49" s="53">
        <v>42737</v>
      </c>
      <c r="F49" s="52">
        <f t="shared" si="1"/>
        <v>24</v>
      </c>
      <c r="G49" s="52">
        <f t="shared" si="2"/>
        <v>1</v>
      </c>
      <c r="H49" s="52">
        <f t="shared" si="3"/>
        <v>2</v>
      </c>
      <c r="I49" s="53">
        <f t="shared" si="5"/>
        <v>42737</v>
      </c>
      <c r="J49" s="53" t="str">
        <f t="shared" si="4"/>
        <v>42737.24</v>
      </c>
      <c r="K49" s="54">
        <v>1.9114280287330909E-4</v>
      </c>
      <c r="L49" s="54">
        <v>0</v>
      </c>
    </row>
    <row r="50" spans="1:12" x14ac:dyDescent="0.25">
      <c r="A50" s="49">
        <v>2017</v>
      </c>
      <c r="B50" s="52">
        <v>24</v>
      </c>
      <c r="C50" s="52">
        <v>1</v>
      </c>
      <c r="D50" s="52">
        <v>2</v>
      </c>
      <c r="E50" s="53">
        <v>42737</v>
      </c>
      <c r="F50" s="52">
        <f t="shared" si="1"/>
        <v>1</v>
      </c>
      <c r="G50" s="52">
        <f t="shared" si="2"/>
        <v>1</v>
      </c>
      <c r="H50" s="52">
        <f t="shared" si="3"/>
        <v>3</v>
      </c>
      <c r="I50" s="53">
        <f t="shared" si="5"/>
        <v>42738</v>
      </c>
      <c r="J50" s="53" t="str">
        <f t="shared" si="4"/>
        <v>42738.1</v>
      </c>
      <c r="K50" s="54">
        <v>1.2449026759162748E-4</v>
      </c>
      <c r="L50" s="54">
        <v>0</v>
      </c>
    </row>
    <row r="51" spans="1:12" x14ac:dyDescent="0.25">
      <c r="A51" s="49">
        <v>2017</v>
      </c>
      <c r="B51" s="52">
        <v>1</v>
      </c>
      <c r="C51" s="52">
        <v>1</v>
      </c>
      <c r="D51" s="52">
        <v>3</v>
      </c>
      <c r="E51" s="53">
        <v>42738</v>
      </c>
      <c r="F51" s="52">
        <f t="shared" si="1"/>
        <v>2</v>
      </c>
      <c r="G51" s="52">
        <f t="shared" si="2"/>
        <v>1</v>
      </c>
      <c r="H51" s="52">
        <f t="shared" si="3"/>
        <v>3</v>
      </c>
      <c r="I51" s="53">
        <f t="shared" si="5"/>
        <v>42738</v>
      </c>
      <c r="J51" s="53" t="str">
        <f t="shared" si="4"/>
        <v>42738.2</v>
      </c>
      <c r="K51" s="54">
        <v>8.1521895960898362E-5</v>
      </c>
      <c r="L51" s="54">
        <v>0</v>
      </c>
    </row>
    <row r="52" spans="1:12" x14ac:dyDescent="0.25">
      <c r="A52" s="49">
        <v>2017</v>
      </c>
      <c r="B52" s="52">
        <v>2</v>
      </c>
      <c r="C52" s="52">
        <v>1</v>
      </c>
      <c r="D52" s="52">
        <v>3</v>
      </c>
      <c r="E52" s="53">
        <v>42738</v>
      </c>
      <c r="F52" s="52">
        <f t="shared" si="1"/>
        <v>3</v>
      </c>
      <c r="G52" s="52">
        <f t="shared" si="2"/>
        <v>1</v>
      </c>
      <c r="H52" s="52">
        <f t="shared" si="3"/>
        <v>3</v>
      </c>
      <c r="I52" s="53">
        <f t="shared" si="5"/>
        <v>42738</v>
      </c>
      <c r="J52" s="53" t="str">
        <f t="shared" si="4"/>
        <v>42738.3</v>
      </c>
      <c r="K52" s="54">
        <v>5.8582333870367567E-5</v>
      </c>
      <c r="L52" s="54">
        <v>0</v>
      </c>
    </row>
    <row r="53" spans="1:12" x14ac:dyDescent="0.25">
      <c r="A53" s="49">
        <v>2017</v>
      </c>
      <c r="B53" s="52">
        <v>3</v>
      </c>
      <c r="C53" s="52">
        <v>1</v>
      </c>
      <c r="D53" s="52">
        <v>3</v>
      </c>
      <c r="E53" s="53">
        <v>42738</v>
      </c>
      <c r="F53" s="52">
        <f t="shared" si="1"/>
        <v>4</v>
      </c>
      <c r="G53" s="52">
        <f t="shared" si="2"/>
        <v>1</v>
      </c>
      <c r="H53" s="52">
        <f t="shared" si="3"/>
        <v>3</v>
      </c>
      <c r="I53" s="53">
        <f t="shared" si="5"/>
        <v>42738</v>
      </c>
      <c r="J53" s="53" t="str">
        <f t="shared" si="4"/>
        <v>42738.4</v>
      </c>
      <c r="K53" s="54">
        <v>4.7588238773761091E-5</v>
      </c>
      <c r="L53" s="54">
        <v>0</v>
      </c>
    </row>
    <row r="54" spans="1:12" x14ac:dyDescent="0.25">
      <c r="A54" s="49">
        <v>2017</v>
      </c>
      <c r="B54" s="52">
        <v>4</v>
      </c>
      <c r="C54" s="52">
        <v>1</v>
      </c>
      <c r="D54" s="52">
        <v>3</v>
      </c>
      <c r="E54" s="53">
        <v>42738</v>
      </c>
      <c r="F54" s="52">
        <f t="shared" si="1"/>
        <v>5</v>
      </c>
      <c r="G54" s="52">
        <f t="shared" si="2"/>
        <v>1</v>
      </c>
      <c r="H54" s="52">
        <f t="shared" si="3"/>
        <v>3</v>
      </c>
      <c r="I54" s="53">
        <f t="shared" si="5"/>
        <v>42738</v>
      </c>
      <c r="J54" s="53" t="str">
        <f t="shared" si="4"/>
        <v>42738.5</v>
      </c>
      <c r="K54" s="54">
        <v>4.345514037626785E-5</v>
      </c>
      <c r="L54" s="54">
        <v>0</v>
      </c>
    </row>
    <row r="55" spans="1:12" x14ac:dyDescent="0.25">
      <c r="A55" s="49">
        <v>2017</v>
      </c>
      <c r="B55" s="52">
        <v>5</v>
      </c>
      <c r="C55" s="52">
        <v>1</v>
      </c>
      <c r="D55" s="52">
        <v>3</v>
      </c>
      <c r="E55" s="53">
        <v>42738</v>
      </c>
      <c r="F55" s="52">
        <f t="shared" si="1"/>
        <v>6</v>
      </c>
      <c r="G55" s="52">
        <f t="shared" si="2"/>
        <v>1</v>
      </c>
      <c r="H55" s="52">
        <f t="shared" si="3"/>
        <v>3</v>
      </c>
      <c r="I55" s="53">
        <f t="shared" si="5"/>
        <v>42738</v>
      </c>
      <c r="J55" s="53" t="str">
        <f t="shared" si="4"/>
        <v>42738.6</v>
      </c>
      <c r="K55" s="54">
        <v>4.830717931111659E-5</v>
      </c>
      <c r="L55" s="54">
        <v>0</v>
      </c>
    </row>
    <row r="56" spans="1:12" x14ac:dyDescent="0.25">
      <c r="A56" s="49">
        <v>2017</v>
      </c>
      <c r="B56" s="52">
        <v>6</v>
      </c>
      <c r="C56" s="52">
        <v>1</v>
      </c>
      <c r="D56" s="52">
        <v>3</v>
      </c>
      <c r="E56" s="53">
        <v>42738</v>
      </c>
      <c r="F56" s="52">
        <f t="shared" si="1"/>
        <v>7</v>
      </c>
      <c r="G56" s="52">
        <f t="shared" si="2"/>
        <v>1</v>
      </c>
      <c r="H56" s="52">
        <f t="shared" si="3"/>
        <v>3</v>
      </c>
      <c r="I56" s="53">
        <f t="shared" si="5"/>
        <v>42738</v>
      </c>
      <c r="J56" s="53" t="str">
        <f t="shared" si="4"/>
        <v>42738.7</v>
      </c>
      <c r="K56" s="54">
        <v>5.8533061689207213E-5</v>
      </c>
      <c r="L56" s="54">
        <v>0</v>
      </c>
    </row>
    <row r="57" spans="1:12" x14ac:dyDescent="0.25">
      <c r="A57" s="49">
        <v>2017</v>
      </c>
      <c r="B57" s="52">
        <v>7</v>
      </c>
      <c r="C57" s="52">
        <v>1</v>
      </c>
      <c r="D57" s="52">
        <v>3</v>
      </c>
      <c r="E57" s="53">
        <v>42738</v>
      </c>
      <c r="F57" s="52">
        <f t="shared" si="1"/>
        <v>8</v>
      </c>
      <c r="G57" s="52">
        <f t="shared" si="2"/>
        <v>1</v>
      </c>
      <c r="H57" s="52">
        <f t="shared" si="3"/>
        <v>3</v>
      </c>
      <c r="I57" s="53">
        <f t="shared" si="5"/>
        <v>42738</v>
      </c>
      <c r="J57" s="53" t="str">
        <f t="shared" si="4"/>
        <v>42738.8</v>
      </c>
      <c r="K57" s="54">
        <v>1.0141311081584634E-4</v>
      </c>
      <c r="L57" s="54">
        <v>0</v>
      </c>
    </row>
    <row r="58" spans="1:12" x14ac:dyDescent="0.25">
      <c r="A58" s="49">
        <v>2017</v>
      </c>
      <c r="B58" s="52">
        <v>8</v>
      </c>
      <c r="C58" s="52">
        <v>1</v>
      </c>
      <c r="D58" s="52">
        <v>3</v>
      </c>
      <c r="E58" s="53">
        <v>42738</v>
      </c>
      <c r="F58" s="52">
        <f t="shared" si="1"/>
        <v>9</v>
      </c>
      <c r="G58" s="52">
        <f t="shared" si="2"/>
        <v>1</v>
      </c>
      <c r="H58" s="52">
        <f t="shared" si="3"/>
        <v>3</v>
      </c>
      <c r="I58" s="53">
        <f t="shared" si="5"/>
        <v>42738</v>
      </c>
      <c r="J58" s="53" t="str">
        <f t="shared" si="4"/>
        <v>42738.9</v>
      </c>
      <c r="K58" s="54">
        <v>1.3964379479582324E-4</v>
      </c>
      <c r="L58" s="54">
        <v>0</v>
      </c>
    </row>
    <row r="59" spans="1:12" x14ac:dyDescent="0.25">
      <c r="A59" s="49">
        <v>2017</v>
      </c>
      <c r="B59" s="52">
        <v>9</v>
      </c>
      <c r="C59" s="52">
        <v>1</v>
      </c>
      <c r="D59" s="52">
        <v>3</v>
      </c>
      <c r="E59" s="53">
        <v>42738</v>
      </c>
      <c r="F59" s="52">
        <f t="shared" si="1"/>
        <v>10</v>
      </c>
      <c r="G59" s="52">
        <f t="shared" si="2"/>
        <v>1</v>
      </c>
      <c r="H59" s="52">
        <f t="shared" si="3"/>
        <v>3</v>
      </c>
      <c r="I59" s="53">
        <f t="shared" si="5"/>
        <v>42738</v>
      </c>
      <c r="J59" s="53" t="str">
        <f t="shared" si="4"/>
        <v>42738.10</v>
      </c>
      <c r="K59" s="54">
        <v>1.4532464013126734E-4</v>
      </c>
      <c r="L59" s="54">
        <v>0</v>
      </c>
    </row>
    <row r="60" spans="1:12" x14ac:dyDescent="0.25">
      <c r="A60" s="49">
        <v>2017</v>
      </c>
      <c r="B60" s="52">
        <v>10</v>
      </c>
      <c r="C60" s="52">
        <v>1</v>
      </c>
      <c r="D60" s="52">
        <v>3</v>
      </c>
      <c r="E60" s="53">
        <v>42738</v>
      </c>
      <c r="F60" s="52">
        <f t="shared" si="1"/>
        <v>11</v>
      </c>
      <c r="G60" s="52">
        <f t="shared" si="2"/>
        <v>1</v>
      </c>
      <c r="H60" s="52">
        <f t="shared" si="3"/>
        <v>3</v>
      </c>
      <c r="I60" s="53">
        <f t="shared" si="5"/>
        <v>42738</v>
      </c>
      <c r="J60" s="53" t="str">
        <f t="shared" si="4"/>
        <v>42738.11</v>
      </c>
      <c r="K60" s="54">
        <v>1.3217033012593996E-4</v>
      </c>
      <c r="L60" s="54">
        <v>0</v>
      </c>
    </row>
    <row r="61" spans="1:12" x14ac:dyDescent="0.25">
      <c r="A61" s="49">
        <v>2017</v>
      </c>
      <c r="B61" s="52">
        <v>11</v>
      </c>
      <c r="C61" s="52">
        <v>1</v>
      </c>
      <c r="D61" s="52">
        <v>3</v>
      </c>
      <c r="E61" s="53">
        <v>42738</v>
      </c>
      <c r="F61" s="52">
        <f t="shared" si="1"/>
        <v>12</v>
      </c>
      <c r="G61" s="52">
        <f t="shared" si="2"/>
        <v>1</v>
      </c>
      <c r="H61" s="52">
        <f t="shared" si="3"/>
        <v>3</v>
      </c>
      <c r="I61" s="53">
        <f t="shared" si="5"/>
        <v>42738</v>
      </c>
      <c r="J61" s="53" t="str">
        <f t="shared" si="4"/>
        <v>42738.12</v>
      </c>
      <c r="K61" s="54">
        <v>1.2747306146981623E-4</v>
      </c>
      <c r="L61" s="54">
        <v>0</v>
      </c>
    </row>
    <row r="62" spans="1:12" x14ac:dyDescent="0.25">
      <c r="A62" s="49">
        <v>2017</v>
      </c>
      <c r="B62" s="52">
        <v>12</v>
      </c>
      <c r="C62" s="52">
        <v>1</v>
      </c>
      <c r="D62" s="52">
        <v>3</v>
      </c>
      <c r="E62" s="53">
        <v>42738</v>
      </c>
      <c r="F62" s="52">
        <f t="shared" si="1"/>
        <v>13</v>
      </c>
      <c r="G62" s="52">
        <f t="shared" si="2"/>
        <v>1</v>
      </c>
      <c r="H62" s="52">
        <f t="shared" si="3"/>
        <v>3</v>
      </c>
      <c r="I62" s="53">
        <f t="shared" si="5"/>
        <v>42738</v>
      </c>
      <c r="J62" s="53" t="str">
        <f t="shared" si="4"/>
        <v>42738.13</v>
      </c>
      <c r="K62" s="54">
        <v>1.2568293980354662E-4</v>
      </c>
      <c r="L62" s="54">
        <v>0</v>
      </c>
    </row>
    <row r="63" spans="1:12" x14ac:dyDescent="0.25">
      <c r="A63" s="49">
        <v>2017</v>
      </c>
      <c r="B63" s="52">
        <v>13</v>
      </c>
      <c r="C63" s="52">
        <v>1</v>
      </c>
      <c r="D63" s="52">
        <v>3</v>
      </c>
      <c r="E63" s="53">
        <v>42738</v>
      </c>
      <c r="F63" s="52">
        <f t="shared" si="1"/>
        <v>14</v>
      </c>
      <c r="G63" s="52">
        <f t="shared" si="2"/>
        <v>1</v>
      </c>
      <c r="H63" s="52">
        <f t="shared" si="3"/>
        <v>3</v>
      </c>
      <c r="I63" s="53">
        <f t="shared" si="5"/>
        <v>42738</v>
      </c>
      <c r="J63" s="53" t="str">
        <f t="shared" si="4"/>
        <v>42738.14</v>
      </c>
      <c r="K63" s="54">
        <v>1.225126167984479E-4</v>
      </c>
      <c r="L63" s="54">
        <v>0</v>
      </c>
    </row>
    <row r="64" spans="1:12" x14ac:dyDescent="0.25">
      <c r="A64" s="49">
        <v>2017</v>
      </c>
      <c r="B64" s="52">
        <v>14</v>
      </c>
      <c r="C64" s="52">
        <v>1</v>
      </c>
      <c r="D64" s="52">
        <v>3</v>
      </c>
      <c r="E64" s="53">
        <v>42738</v>
      </c>
      <c r="F64" s="52">
        <f t="shared" si="1"/>
        <v>15</v>
      </c>
      <c r="G64" s="52">
        <f t="shared" si="2"/>
        <v>1</v>
      </c>
      <c r="H64" s="52">
        <f t="shared" si="3"/>
        <v>3</v>
      </c>
      <c r="I64" s="53">
        <f t="shared" si="5"/>
        <v>42738</v>
      </c>
      <c r="J64" s="53" t="str">
        <f t="shared" si="4"/>
        <v>42738.15</v>
      </c>
      <c r="K64" s="54">
        <v>1.2093005387995357E-4</v>
      </c>
      <c r="L64" s="54">
        <v>0</v>
      </c>
    </row>
    <row r="65" spans="1:12" x14ac:dyDescent="0.25">
      <c r="A65" s="49">
        <v>2017</v>
      </c>
      <c r="B65" s="52">
        <v>15</v>
      </c>
      <c r="C65" s="52">
        <v>1</v>
      </c>
      <c r="D65" s="52">
        <v>3</v>
      </c>
      <c r="E65" s="53">
        <v>42738</v>
      </c>
      <c r="F65" s="52">
        <f t="shared" si="1"/>
        <v>16</v>
      </c>
      <c r="G65" s="52">
        <f t="shared" si="2"/>
        <v>1</v>
      </c>
      <c r="H65" s="52">
        <f t="shared" si="3"/>
        <v>3</v>
      </c>
      <c r="I65" s="53">
        <f t="shared" si="5"/>
        <v>42738</v>
      </c>
      <c r="J65" s="53" t="str">
        <f t="shared" si="4"/>
        <v>42738.16</v>
      </c>
      <c r="K65" s="54">
        <v>1.2693999853293213E-4</v>
      </c>
      <c r="L65" s="54">
        <v>0</v>
      </c>
    </row>
    <row r="66" spans="1:12" x14ac:dyDescent="0.25">
      <c r="A66" s="49">
        <v>2017</v>
      </c>
      <c r="B66" s="52">
        <v>16</v>
      </c>
      <c r="C66" s="52">
        <v>1</v>
      </c>
      <c r="D66" s="52">
        <v>3</v>
      </c>
      <c r="E66" s="53">
        <v>42738</v>
      </c>
      <c r="F66" s="52">
        <f t="shared" si="1"/>
        <v>17</v>
      </c>
      <c r="G66" s="52">
        <f t="shared" si="2"/>
        <v>1</v>
      </c>
      <c r="H66" s="52">
        <f t="shared" si="3"/>
        <v>3</v>
      </c>
      <c r="I66" s="53">
        <f t="shared" si="5"/>
        <v>42738</v>
      </c>
      <c r="J66" s="53" t="str">
        <f t="shared" si="4"/>
        <v>42738.17</v>
      </c>
      <c r="K66" s="54">
        <v>1.4301050011436344E-4</v>
      </c>
      <c r="L66" s="54">
        <v>0</v>
      </c>
    </row>
    <row r="67" spans="1:12" x14ac:dyDescent="0.25">
      <c r="A67" s="49">
        <v>2017</v>
      </c>
      <c r="B67" s="52">
        <v>17</v>
      </c>
      <c r="C67" s="52">
        <v>1</v>
      </c>
      <c r="D67" s="52">
        <v>3</v>
      </c>
      <c r="E67" s="53">
        <v>42738</v>
      </c>
      <c r="F67" s="52">
        <f t="shared" si="1"/>
        <v>18</v>
      </c>
      <c r="G67" s="52">
        <f t="shared" si="2"/>
        <v>1</v>
      </c>
      <c r="H67" s="52">
        <f t="shared" si="3"/>
        <v>3</v>
      </c>
      <c r="I67" s="53">
        <f t="shared" si="5"/>
        <v>42738</v>
      </c>
      <c r="J67" s="53" t="str">
        <f t="shared" si="4"/>
        <v>42738.18</v>
      </c>
      <c r="K67" s="54">
        <v>1.8896495800405002E-4</v>
      </c>
      <c r="L67" s="54">
        <v>0</v>
      </c>
    </row>
    <row r="68" spans="1:12" x14ac:dyDescent="0.25">
      <c r="A68" s="49">
        <v>2017</v>
      </c>
      <c r="B68" s="52">
        <v>18</v>
      </c>
      <c r="C68" s="52">
        <v>1</v>
      </c>
      <c r="D68" s="52">
        <v>3</v>
      </c>
      <c r="E68" s="53">
        <v>42738</v>
      </c>
      <c r="F68" s="52">
        <f t="shared" ref="F68:F131" si="6">IF(B68=24,1,B68+1)</f>
        <v>19</v>
      </c>
      <c r="G68" s="52">
        <f t="shared" ref="G68:G131" si="7">MONTH(I68)</f>
        <v>1</v>
      </c>
      <c r="H68" s="52">
        <f t="shared" ref="H68:H131" si="8">DAY(I68)</f>
        <v>3</v>
      </c>
      <c r="I68" s="53">
        <f t="shared" si="5"/>
        <v>42738</v>
      </c>
      <c r="J68" s="53" t="str">
        <f t="shared" ref="J68:J131" si="9">I68&amp;"."&amp;F68</f>
        <v>42738.19</v>
      </c>
      <c r="K68" s="54">
        <v>2.5189992647386224E-4</v>
      </c>
      <c r="L68" s="54">
        <v>0</v>
      </c>
    </row>
    <row r="69" spans="1:12" x14ac:dyDescent="0.25">
      <c r="A69" s="49">
        <v>2017</v>
      </c>
      <c r="B69" s="52">
        <v>19</v>
      </c>
      <c r="C69" s="52">
        <v>1</v>
      </c>
      <c r="D69" s="52">
        <v>3</v>
      </c>
      <c r="E69" s="53">
        <v>42738</v>
      </c>
      <c r="F69" s="52">
        <f t="shared" si="6"/>
        <v>20</v>
      </c>
      <c r="G69" s="52">
        <f t="shared" si="7"/>
        <v>1</v>
      </c>
      <c r="H69" s="52">
        <f t="shared" si="8"/>
        <v>3</v>
      </c>
      <c r="I69" s="53">
        <f t="shared" ref="I69:I132" si="10">IF(F68=24,I68+1,I68)</f>
        <v>42738</v>
      </c>
      <c r="J69" s="53" t="str">
        <f t="shared" si="9"/>
        <v>42738.20</v>
      </c>
      <c r="K69" s="54">
        <v>2.8251404705812886E-4</v>
      </c>
      <c r="L69" s="54">
        <v>0</v>
      </c>
    </row>
    <row r="70" spans="1:12" x14ac:dyDescent="0.25">
      <c r="A70" s="49">
        <v>2017</v>
      </c>
      <c r="B70" s="52">
        <v>20</v>
      </c>
      <c r="C70" s="52">
        <v>1</v>
      </c>
      <c r="D70" s="52">
        <v>3</v>
      </c>
      <c r="E70" s="53">
        <v>42738</v>
      </c>
      <c r="F70" s="52">
        <f t="shared" si="6"/>
        <v>21</v>
      </c>
      <c r="G70" s="52">
        <f t="shared" si="7"/>
        <v>1</v>
      </c>
      <c r="H70" s="52">
        <f t="shared" si="8"/>
        <v>3</v>
      </c>
      <c r="I70" s="53">
        <f t="shared" si="10"/>
        <v>42738</v>
      </c>
      <c r="J70" s="53" t="str">
        <f t="shared" si="9"/>
        <v>42738.21</v>
      </c>
      <c r="K70" s="54">
        <v>2.853973652844862E-4</v>
      </c>
      <c r="L70" s="54">
        <v>0</v>
      </c>
    </row>
    <row r="71" spans="1:12" x14ac:dyDescent="0.25">
      <c r="A71" s="49">
        <v>2017</v>
      </c>
      <c r="B71" s="52">
        <v>21</v>
      </c>
      <c r="C71" s="52">
        <v>1</v>
      </c>
      <c r="D71" s="52">
        <v>3</v>
      </c>
      <c r="E71" s="53">
        <v>42738</v>
      </c>
      <c r="F71" s="52">
        <f t="shared" si="6"/>
        <v>22</v>
      </c>
      <c r="G71" s="52">
        <f t="shared" si="7"/>
        <v>1</v>
      </c>
      <c r="H71" s="52">
        <f t="shared" si="8"/>
        <v>3</v>
      </c>
      <c r="I71" s="53">
        <f t="shared" si="10"/>
        <v>42738</v>
      </c>
      <c r="J71" s="53" t="str">
        <f t="shared" si="9"/>
        <v>42738.22</v>
      </c>
      <c r="K71" s="54">
        <v>2.7564926916692501E-4</v>
      </c>
      <c r="L71" s="54">
        <v>0</v>
      </c>
    </row>
    <row r="72" spans="1:12" x14ac:dyDescent="0.25">
      <c r="A72" s="49">
        <v>2017</v>
      </c>
      <c r="B72" s="52">
        <v>22</v>
      </c>
      <c r="C72" s="52">
        <v>1</v>
      </c>
      <c r="D72" s="52">
        <v>3</v>
      </c>
      <c r="E72" s="53">
        <v>42738</v>
      </c>
      <c r="F72" s="52">
        <f t="shared" si="6"/>
        <v>23</v>
      </c>
      <c r="G72" s="52">
        <f t="shared" si="7"/>
        <v>1</v>
      </c>
      <c r="H72" s="52">
        <f t="shared" si="8"/>
        <v>3</v>
      </c>
      <c r="I72" s="53">
        <f t="shared" si="10"/>
        <v>42738</v>
      </c>
      <c r="J72" s="53" t="str">
        <f t="shared" si="9"/>
        <v>42738.23</v>
      </c>
      <c r="K72" s="54">
        <v>2.4566857236780522E-4</v>
      </c>
      <c r="L72" s="54">
        <v>0</v>
      </c>
    </row>
    <row r="73" spans="1:12" x14ac:dyDescent="0.25">
      <c r="A73" s="49">
        <v>2017</v>
      </c>
      <c r="B73" s="52">
        <v>23</v>
      </c>
      <c r="C73" s="52">
        <v>1</v>
      </c>
      <c r="D73" s="52">
        <v>3</v>
      </c>
      <c r="E73" s="53">
        <v>42738</v>
      </c>
      <c r="F73" s="52">
        <f t="shared" si="6"/>
        <v>24</v>
      </c>
      <c r="G73" s="52">
        <f t="shared" si="7"/>
        <v>1</v>
      </c>
      <c r="H73" s="52">
        <f t="shared" si="8"/>
        <v>3</v>
      </c>
      <c r="I73" s="53">
        <f t="shared" si="10"/>
        <v>42738</v>
      </c>
      <c r="J73" s="53" t="str">
        <f t="shared" si="9"/>
        <v>42738.24</v>
      </c>
      <c r="K73" s="54">
        <v>1.9081834131612585E-4</v>
      </c>
      <c r="L73" s="54">
        <v>0</v>
      </c>
    </row>
    <row r="74" spans="1:12" x14ac:dyDescent="0.25">
      <c r="A74" s="49">
        <v>2017</v>
      </c>
      <c r="B74" s="52">
        <v>24</v>
      </c>
      <c r="C74" s="52">
        <v>1</v>
      </c>
      <c r="D74" s="52">
        <v>3</v>
      </c>
      <c r="E74" s="53">
        <v>42738</v>
      </c>
      <c r="F74" s="52">
        <f t="shared" si="6"/>
        <v>1</v>
      </c>
      <c r="G74" s="52">
        <f t="shared" si="7"/>
        <v>1</v>
      </c>
      <c r="H74" s="52">
        <f t="shared" si="8"/>
        <v>4</v>
      </c>
      <c r="I74" s="53">
        <f t="shared" si="10"/>
        <v>42739</v>
      </c>
      <c r="J74" s="53" t="str">
        <f t="shared" si="9"/>
        <v>42739.1</v>
      </c>
      <c r="K74" s="54">
        <v>1.2427894754467965E-4</v>
      </c>
      <c r="L74" s="54">
        <v>0</v>
      </c>
    </row>
    <row r="75" spans="1:12" x14ac:dyDescent="0.25">
      <c r="A75" s="49">
        <v>2017</v>
      </c>
      <c r="B75" s="52">
        <v>1</v>
      </c>
      <c r="C75" s="52">
        <v>1</v>
      </c>
      <c r="D75" s="52">
        <v>4</v>
      </c>
      <c r="E75" s="53">
        <v>42739</v>
      </c>
      <c r="F75" s="52">
        <f t="shared" si="6"/>
        <v>2</v>
      </c>
      <c r="G75" s="52">
        <f t="shared" si="7"/>
        <v>1</v>
      </c>
      <c r="H75" s="52">
        <f t="shared" si="8"/>
        <v>4</v>
      </c>
      <c r="I75" s="53">
        <f t="shared" si="10"/>
        <v>42739</v>
      </c>
      <c r="J75" s="53" t="str">
        <f t="shared" si="9"/>
        <v>42739.2</v>
      </c>
      <c r="K75" s="54">
        <v>8.1521895960898362E-5</v>
      </c>
      <c r="L75" s="54">
        <v>0</v>
      </c>
    </row>
    <row r="76" spans="1:12" x14ac:dyDescent="0.25">
      <c r="A76" s="49">
        <v>2017</v>
      </c>
      <c r="B76" s="52">
        <v>2</v>
      </c>
      <c r="C76" s="52">
        <v>1</v>
      </c>
      <c r="D76" s="52">
        <v>4</v>
      </c>
      <c r="E76" s="53">
        <v>42739</v>
      </c>
      <c r="F76" s="52">
        <f t="shared" si="6"/>
        <v>3</v>
      </c>
      <c r="G76" s="52">
        <f t="shared" si="7"/>
        <v>1</v>
      </c>
      <c r="H76" s="52">
        <f t="shared" si="8"/>
        <v>4</v>
      </c>
      <c r="I76" s="53">
        <f t="shared" si="10"/>
        <v>42739</v>
      </c>
      <c r="J76" s="53" t="str">
        <f t="shared" si="9"/>
        <v>42739.3</v>
      </c>
      <c r="K76" s="54">
        <v>5.8582333870367506E-5</v>
      </c>
      <c r="L76" s="54">
        <v>0</v>
      </c>
    </row>
    <row r="77" spans="1:12" x14ac:dyDescent="0.25">
      <c r="A77" s="49">
        <v>2017</v>
      </c>
      <c r="B77" s="52">
        <v>3</v>
      </c>
      <c r="C77" s="52">
        <v>1</v>
      </c>
      <c r="D77" s="52">
        <v>4</v>
      </c>
      <c r="E77" s="53">
        <v>42739</v>
      </c>
      <c r="F77" s="52">
        <f t="shared" si="6"/>
        <v>4</v>
      </c>
      <c r="G77" s="52">
        <f t="shared" si="7"/>
        <v>1</v>
      </c>
      <c r="H77" s="52">
        <f t="shared" si="8"/>
        <v>4</v>
      </c>
      <c r="I77" s="53">
        <f t="shared" si="10"/>
        <v>42739</v>
      </c>
      <c r="J77" s="53" t="str">
        <f t="shared" si="9"/>
        <v>42739.4</v>
      </c>
      <c r="K77" s="54">
        <v>4.7588238773761037E-5</v>
      </c>
      <c r="L77" s="54">
        <v>0</v>
      </c>
    </row>
    <row r="78" spans="1:12" x14ac:dyDescent="0.25">
      <c r="A78" s="49">
        <v>2017</v>
      </c>
      <c r="B78" s="52">
        <v>4</v>
      </c>
      <c r="C78" s="52">
        <v>1</v>
      </c>
      <c r="D78" s="52">
        <v>4</v>
      </c>
      <c r="E78" s="53">
        <v>42739</v>
      </c>
      <c r="F78" s="52">
        <f t="shared" si="6"/>
        <v>5</v>
      </c>
      <c r="G78" s="52">
        <f t="shared" si="7"/>
        <v>1</v>
      </c>
      <c r="H78" s="52">
        <f t="shared" si="8"/>
        <v>4</v>
      </c>
      <c r="I78" s="53">
        <f t="shared" si="10"/>
        <v>42739</v>
      </c>
      <c r="J78" s="53" t="str">
        <f t="shared" si="9"/>
        <v>42739.5</v>
      </c>
      <c r="K78" s="54">
        <v>4.345514037626783E-5</v>
      </c>
      <c r="L78" s="54">
        <v>0</v>
      </c>
    </row>
    <row r="79" spans="1:12" x14ac:dyDescent="0.25">
      <c r="A79" s="49">
        <v>2017</v>
      </c>
      <c r="B79" s="52">
        <v>5</v>
      </c>
      <c r="C79" s="52">
        <v>1</v>
      </c>
      <c r="D79" s="52">
        <v>4</v>
      </c>
      <c r="E79" s="53">
        <v>42739</v>
      </c>
      <c r="F79" s="52">
        <f t="shared" si="6"/>
        <v>6</v>
      </c>
      <c r="G79" s="52">
        <f t="shared" si="7"/>
        <v>1</v>
      </c>
      <c r="H79" s="52">
        <f t="shared" si="8"/>
        <v>4</v>
      </c>
      <c r="I79" s="53">
        <f t="shared" si="10"/>
        <v>42739</v>
      </c>
      <c r="J79" s="53" t="str">
        <f t="shared" si="9"/>
        <v>42739.6</v>
      </c>
      <c r="K79" s="54">
        <v>4.8307179311116604E-5</v>
      </c>
      <c r="L79" s="54">
        <v>0</v>
      </c>
    </row>
    <row r="80" spans="1:12" x14ac:dyDescent="0.25">
      <c r="A80" s="49">
        <v>2017</v>
      </c>
      <c r="B80" s="52">
        <v>6</v>
      </c>
      <c r="C80" s="52">
        <v>1</v>
      </c>
      <c r="D80" s="52">
        <v>4</v>
      </c>
      <c r="E80" s="53">
        <v>42739</v>
      </c>
      <c r="F80" s="52">
        <f t="shared" si="6"/>
        <v>7</v>
      </c>
      <c r="G80" s="52">
        <f t="shared" si="7"/>
        <v>1</v>
      </c>
      <c r="H80" s="52">
        <f t="shared" si="8"/>
        <v>4</v>
      </c>
      <c r="I80" s="53">
        <f t="shared" si="10"/>
        <v>42739</v>
      </c>
      <c r="J80" s="53" t="str">
        <f t="shared" si="9"/>
        <v>42739.7</v>
      </c>
      <c r="K80" s="54">
        <v>5.853306168920726E-5</v>
      </c>
      <c r="L80" s="54">
        <v>0</v>
      </c>
    </row>
    <row r="81" spans="1:12" x14ac:dyDescent="0.25">
      <c r="A81" s="49">
        <v>2017</v>
      </c>
      <c r="B81" s="52">
        <v>7</v>
      </c>
      <c r="C81" s="52">
        <v>1</v>
      </c>
      <c r="D81" s="52">
        <v>4</v>
      </c>
      <c r="E81" s="53">
        <v>42739</v>
      </c>
      <c r="F81" s="52">
        <f t="shared" si="6"/>
        <v>8</v>
      </c>
      <c r="G81" s="52">
        <f t="shared" si="7"/>
        <v>1</v>
      </c>
      <c r="H81" s="52">
        <f t="shared" si="8"/>
        <v>4</v>
      </c>
      <c r="I81" s="53">
        <f t="shared" si="10"/>
        <v>42739</v>
      </c>
      <c r="J81" s="53" t="str">
        <f t="shared" si="9"/>
        <v>42739.8</v>
      </c>
      <c r="K81" s="54">
        <v>1.0141311081584633E-4</v>
      </c>
      <c r="L81" s="54">
        <v>0</v>
      </c>
    </row>
    <row r="82" spans="1:12" x14ac:dyDescent="0.25">
      <c r="A82" s="49">
        <v>2017</v>
      </c>
      <c r="B82" s="52">
        <v>8</v>
      </c>
      <c r="C82" s="52">
        <v>1</v>
      </c>
      <c r="D82" s="52">
        <v>4</v>
      </c>
      <c r="E82" s="53">
        <v>42739</v>
      </c>
      <c r="F82" s="52">
        <f t="shared" si="6"/>
        <v>9</v>
      </c>
      <c r="G82" s="52">
        <f t="shared" si="7"/>
        <v>1</v>
      </c>
      <c r="H82" s="52">
        <f t="shared" si="8"/>
        <v>4</v>
      </c>
      <c r="I82" s="53">
        <f t="shared" si="10"/>
        <v>42739</v>
      </c>
      <c r="J82" s="53" t="str">
        <f t="shared" si="9"/>
        <v>42739.9</v>
      </c>
      <c r="K82" s="54">
        <v>1.3964379479582318E-4</v>
      </c>
      <c r="L82" s="54">
        <v>0</v>
      </c>
    </row>
    <row r="83" spans="1:12" x14ac:dyDescent="0.25">
      <c r="A83" s="49">
        <v>2017</v>
      </c>
      <c r="B83" s="52">
        <v>9</v>
      </c>
      <c r="C83" s="52">
        <v>1</v>
      </c>
      <c r="D83" s="52">
        <v>4</v>
      </c>
      <c r="E83" s="53">
        <v>42739</v>
      </c>
      <c r="F83" s="52">
        <f t="shared" si="6"/>
        <v>10</v>
      </c>
      <c r="G83" s="52">
        <f t="shared" si="7"/>
        <v>1</v>
      </c>
      <c r="H83" s="52">
        <f t="shared" si="8"/>
        <v>4</v>
      </c>
      <c r="I83" s="53">
        <f t="shared" si="10"/>
        <v>42739</v>
      </c>
      <c r="J83" s="53" t="str">
        <f t="shared" si="9"/>
        <v>42739.10</v>
      </c>
      <c r="K83" s="54">
        <v>1.4532464013126731E-4</v>
      </c>
      <c r="L83" s="54">
        <v>0</v>
      </c>
    </row>
    <row r="84" spans="1:12" x14ac:dyDescent="0.25">
      <c r="A84" s="49">
        <v>2017</v>
      </c>
      <c r="B84" s="52">
        <v>10</v>
      </c>
      <c r="C84" s="52">
        <v>1</v>
      </c>
      <c r="D84" s="52">
        <v>4</v>
      </c>
      <c r="E84" s="53">
        <v>42739</v>
      </c>
      <c r="F84" s="52">
        <f t="shared" si="6"/>
        <v>11</v>
      </c>
      <c r="G84" s="52">
        <f t="shared" si="7"/>
        <v>1</v>
      </c>
      <c r="H84" s="52">
        <f t="shared" si="8"/>
        <v>4</v>
      </c>
      <c r="I84" s="53">
        <f t="shared" si="10"/>
        <v>42739</v>
      </c>
      <c r="J84" s="53" t="str">
        <f t="shared" si="9"/>
        <v>42739.11</v>
      </c>
      <c r="K84" s="54">
        <v>1.3217033012593985E-4</v>
      </c>
      <c r="L84" s="54">
        <v>0</v>
      </c>
    </row>
    <row r="85" spans="1:12" x14ac:dyDescent="0.25">
      <c r="A85" s="49">
        <v>2017</v>
      </c>
      <c r="B85" s="52">
        <v>11</v>
      </c>
      <c r="C85" s="52">
        <v>1</v>
      </c>
      <c r="D85" s="52">
        <v>4</v>
      </c>
      <c r="E85" s="53">
        <v>42739</v>
      </c>
      <c r="F85" s="52">
        <f t="shared" si="6"/>
        <v>12</v>
      </c>
      <c r="G85" s="52">
        <f t="shared" si="7"/>
        <v>1</v>
      </c>
      <c r="H85" s="52">
        <f t="shared" si="8"/>
        <v>4</v>
      </c>
      <c r="I85" s="53">
        <f t="shared" si="10"/>
        <v>42739</v>
      </c>
      <c r="J85" s="53" t="str">
        <f t="shared" si="9"/>
        <v>42739.12</v>
      </c>
      <c r="K85" s="54">
        <v>1.2747306146981623E-4</v>
      </c>
      <c r="L85" s="54">
        <v>0</v>
      </c>
    </row>
    <row r="86" spans="1:12" x14ac:dyDescent="0.25">
      <c r="A86" s="49">
        <v>2017</v>
      </c>
      <c r="B86" s="52">
        <v>12</v>
      </c>
      <c r="C86" s="52">
        <v>1</v>
      </c>
      <c r="D86" s="52">
        <v>4</v>
      </c>
      <c r="E86" s="53">
        <v>42739</v>
      </c>
      <c r="F86" s="52">
        <f t="shared" si="6"/>
        <v>13</v>
      </c>
      <c r="G86" s="52">
        <f t="shared" si="7"/>
        <v>1</v>
      </c>
      <c r="H86" s="52">
        <f t="shared" si="8"/>
        <v>4</v>
      </c>
      <c r="I86" s="53">
        <f t="shared" si="10"/>
        <v>42739</v>
      </c>
      <c r="J86" s="53" t="str">
        <f t="shared" si="9"/>
        <v>42739.13</v>
      </c>
      <c r="K86" s="54">
        <v>1.2568293980354649E-4</v>
      </c>
      <c r="L86" s="54">
        <v>0</v>
      </c>
    </row>
    <row r="87" spans="1:12" x14ac:dyDescent="0.25">
      <c r="A87" s="49">
        <v>2017</v>
      </c>
      <c r="B87" s="52">
        <v>13</v>
      </c>
      <c r="C87" s="52">
        <v>1</v>
      </c>
      <c r="D87" s="52">
        <v>4</v>
      </c>
      <c r="E87" s="53">
        <v>42739</v>
      </c>
      <c r="F87" s="52">
        <f t="shared" si="6"/>
        <v>14</v>
      </c>
      <c r="G87" s="52">
        <f t="shared" si="7"/>
        <v>1</v>
      </c>
      <c r="H87" s="52">
        <f t="shared" si="8"/>
        <v>4</v>
      </c>
      <c r="I87" s="53">
        <f t="shared" si="10"/>
        <v>42739</v>
      </c>
      <c r="J87" s="53" t="str">
        <f t="shared" si="9"/>
        <v>42739.14</v>
      </c>
      <c r="K87" s="54">
        <v>1.2251261679844784E-4</v>
      </c>
      <c r="L87" s="54">
        <v>0</v>
      </c>
    </row>
    <row r="88" spans="1:12" x14ac:dyDescent="0.25">
      <c r="A88" s="49">
        <v>2017</v>
      </c>
      <c r="B88" s="52">
        <v>14</v>
      </c>
      <c r="C88" s="52">
        <v>1</v>
      </c>
      <c r="D88" s="52">
        <v>4</v>
      </c>
      <c r="E88" s="53">
        <v>42739</v>
      </c>
      <c r="F88" s="52">
        <f t="shared" si="6"/>
        <v>15</v>
      </c>
      <c r="G88" s="52">
        <f t="shared" si="7"/>
        <v>1</v>
      </c>
      <c r="H88" s="52">
        <f t="shared" si="8"/>
        <v>4</v>
      </c>
      <c r="I88" s="53">
        <f t="shared" si="10"/>
        <v>42739</v>
      </c>
      <c r="J88" s="53" t="str">
        <f t="shared" si="9"/>
        <v>42739.15</v>
      </c>
      <c r="K88" s="54">
        <v>1.2093005387995351E-4</v>
      </c>
      <c r="L88" s="54">
        <v>0</v>
      </c>
    </row>
    <row r="89" spans="1:12" x14ac:dyDescent="0.25">
      <c r="A89" s="49">
        <v>2017</v>
      </c>
      <c r="B89" s="52">
        <v>15</v>
      </c>
      <c r="C89" s="52">
        <v>1</v>
      </c>
      <c r="D89" s="52">
        <v>4</v>
      </c>
      <c r="E89" s="53">
        <v>42739</v>
      </c>
      <c r="F89" s="52">
        <f t="shared" si="6"/>
        <v>16</v>
      </c>
      <c r="G89" s="52">
        <f t="shared" si="7"/>
        <v>1</v>
      </c>
      <c r="H89" s="52">
        <f t="shared" si="8"/>
        <v>4</v>
      </c>
      <c r="I89" s="53">
        <f t="shared" si="10"/>
        <v>42739</v>
      </c>
      <c r="J89" s="53" t="str">
        <f t="shared" si="9"/>
        <v>42739.16</v>
      </c>
      <c r="K89" s="54">
        <v>1.2693999853293213E-4</v>
      </c>
      <c r="L89" s="54">
        <v>0</v>
      </c>
    </row>
    <row r="90" spans="1:12" x14ac:dyDescent="0.25">
      <c r="A90" s="49">
        <v>2017</v>
      </c>
      <c r="B90" s="52">
        <v>16</v>
      </c>
      <c r="C90" s="52">
        <v>1</v>
      </c>
      <c r="D90" s="52">
        <v>4</v>
      </c>
      <c r="E90" s="53">
        <v>42739</v>
      </c>
      <c r="F90" s="52">
        <f t="shared" si="6"/>
        <v>17</v>
      </c>
      <c r="G90" s="52">
        <f t="shared" si="7"/>
        <v>1</v>
      </c>
      <c r="H90" s="52">
        <f t="shared" si="8"/>
        <v>4</v>
      </c>
      <c r="I90" s="53">
        <f t="shared" si="10"/>
        <v>42739</v>
      </c>
      <c r="J90" s="53" t="str">
        <f t="shared" si="9"/>
        <v>42739.17</v>
      </c>
      <c r="K90" s="54">
        <v>1.4301050011436336E-4</v>
      </c>
      <c r="L90" s="54">
        <v>0</v>
      </c>
    </row>
    <row r="91" spans="1:12" x14ac:dyDescent="0.25">
      <c r="A91" s="49">
        <v>2017</v>
      </c>
      <c r="B91" s="52">
        <v>17</v>
      </c>
      <c r="C91" s="52">
        <v>1</v>
      </c>
      <c r="D91" s="52">
        <v>4</v>
      </c>
      <c r="E91" s="53">
        <v>42739</v>
      </c>
      <c r="F91" s="52">
        <f t="shared" si="6"/>
        <v>18</v>
      </c>
      <c r="G91" s="52">
        <f t="shared" si="7"/>
        <v>1</v>
      </c>
      <c r="H91" s="52">
        <f t="shared" si="8"/>
        <v>4</v>
      </c>
      <c r="I91" s="53">
        <f t="shared" si="10"/>
        <v>42739</v>
      </c>
      <c r="J91" s="53" t="str">
        <f t="shared" si="9"/>
        <v>42739.18</v>
      </c>
      <c r="K91" s="54">
        <v>1.8896495800404997E-4</v>
      </c>
      <c r="L91" s="54">
        <v>0</v>
      </c>
    </row>
    <row r="92" spans="1:12" x14ac:dyDescent="0.25">
      <c r="A92" s="49">
        <v>2017</v>
      </c>
      <c r="B92" s="52">
        <v>18</v>
      </c>
      <c r="C92" s="52">
        <v>1</v>
      </c>
      <c r="D92" s="52">
        <v>4</v>
      </c>
      <c r="E92" s="53">
        <v>42739</v>
      </c>
      <c r="F92" s="52">
        <f t="shared" si="6"/>
        <v>19</v>
      </c>
      <c r="G92" s="52">
        <f t="shared" si="7"/>
        <v>1</v>
      </c>
      <c r="H92" s="52">
        <f t="shared" si="8"/>
        <v>4</v>
      </c>
      <c r="I92" s="53">
        <f t="shared" si="10"/>
        <v>42739</v>
      </c>
      <c r="J92" s="53" t="str">
        <f t="shared" si="9"/>
        <v>42739.19</v>
      </c>
      <c r="K92" s="54">
        <v>2.5189992647386218E-4</v>
      </c>
      <c r="L92" s="54">
        <v>0</v>
      </c>
    </row>
    <row r="93" spans="1:12" x14ac:dyDescent="0.25">
      <c r="A93" s="49">
        <v>2017</v>
      </c>
      <c r="B93" s="52">
        <v>19</v>
      </c>
      <c r="C93" s="52">
        <v>1</v>
      </c>
      <c r="D93" s="52">
        <v>4</v>
      </c>
      <c r="E93" s="53">
        <v>42739</v>
      </c>
      <c r="F93" s="52">
        <f t="shared" si="6"/>
        <v>20</v>
      </c>
      <c r="G93" s="52">
        <f t="shared" si="7"/>
        <v>1</v>
      </c>
      <c r="H93" s="52">
        <f t="shared" si="8"/>
        <v>4</v>
      </c>
      <c r="I93" s="53">
        <f t="shared" si="10"/>
        <v>42739</v>
      </c>
      <c r="J93" s="53" t="str">
        <f t="shared" si="9"/>
        <v>42739.20</v>
      </c>
      <c r="K93" s="54">
        <v>2.8251404705812827E-4</v>
      </c>
      <c r="L93" s="54">
        <v>0</v>
      </c>
    </row>
    <row r="94" spans="1:12" x14ac:dyDescent="0.25">
      <c r="A94" s="49">
        <v>2017</v>
      </c>
      <c r="B94" s="52">
        <v>20</v>
      </c>
      <c r="C94" s="52">
        <v>1</v>
      </c>
      <c r="D94" s="52">
        <v>4</v>
      </c>
      <c r="E94" s="53">
        <v>42739</v>
      </c>
      <c r="F94" s="52">
        <f t="shared" si="6"/>
        <v>21</v>
      </c>
      <c r="G94" s="52">
        <f t="shared" si="7"/>
        <v>1</v>
      </c>
      <c r="H94" s="52">
        <f t="shared" si="8"/>
        <v>4</v>
      </c>
      <c r="I94" s="53">
        <f t="shared" si="10"/>
        <v>42739</v>
      </c>
      <c r="J94" s="53" t="str">
        <f t="shared" si="9"/>
        <v>42739.21</v>
      </c>
      <c r="K94" s="54">
        <v>2.8539736528448713E-4</v>
      </c>
      <c r="L94" s="54">
        <v>0</v>
      </c>
    </row>
    <row r="95" spans="1:12" x14ac:dyDescent="0.25">
      <c r="A95" s="49">
        <v>2017</v>
      </c>
      <c r="B95" s="52">
        <v>21</v>
      </c>
      <c r="C95" s="52">
        <v>1</v>
      </c>
      <c r="D95" s="52">
        <v>4</v>
      </c>
      <c r="E95" s="53">
        <v>42739</v>
      </c>
      <c r="F95" s="52">
        <f t="shared" si="6"/>
        <v>22</v>
      </c>
      <c r="G95" s="52">
        <f t="shared" si="7"/>
        <v>1</v>
      </c>
      <c r="H95" s="52">
        <f t="shared" si="8"/>
        <v>4</v>
      </c>
      <c r="I95" s="53">
        <f t="shared" si="10"/>
        <v>42739</v>
      </c>
      <c r="J95" s="53" t="str">
        <f t="shared" si="9"/>
        <v>42739.22</v>
      </c>
      <c r="K95" s="54">
        <v>2.7564926916692539E-4</v>
      </c>
      <c r="L95" s="54">
        <v>0</v>
      </c>
    </row>
    <row r="96" spans="1:12" x14ac:dyDescent="0.25">
      <c r="A96" s="49">
        <v>2017</v>
      </c>
      <c r="B96" s="52">
        <v>22</v>
      </c>
      <c r="C96" s="52">
        <v>1</v>
      </c>
      <c r="D96" s="52">
        <v>4</v>
      </c>
      <c r="E96" s="53">
        <v>42739</v>
      </c>
      <c r="F96" s="52">
        <f t="shared" si="6"/>
        <v>23</v>
      </c>
      <c r="G96" s="52">
        <f t="shared" si="7"/>
        <v>1</v>
      </c>
      <c r="H96" s="52">
        <f t="shared" si="8"/>
        <v>4</v>
      </c>
      <c r="I96" s="53">
        <f t="shared" si="10"/>
        <v>42739</v>
      </c>
      <c r="J96" s="53" t="str">
        <f t="shared" si="9"/>
        <v>42739.23</v>
      </c>
      <c r="K96" s="54">
        <v>2.4566857236780505E-4</v>
      </c>
      <c r="L96" s="54">
        <v>0</v>
      </c>
    </row>
    <row r="97" spans="1:12" x14ac:dyDescent="0.25">
      <c r="A97" s="49">
        <v>2017</v>
      </c>
      <c r="B97" s="52">
        <v>23</v>
      </c>
      <c r="C97" s="52">
        <v>1</v>
      </c>
      <c r="D97" s="52">
        <v>4</v>
      </c>
      <c r="E97" s="53">
        <v>42739</v>
      </c>
      <c r="F97" s="52">
        <f t="shared" si="6"/>
        <v>24</v>
      </c>
      <c r="G97" s="52">
        <f t="shared" si="7"/>
        <v>1</v>
      </c>
      <c r="H97" s="52">
        <f t="shared" si="8"/>
        <v>4</v>
      </c>
      <c r="I97" s="53">
        <f t="shared" si="10"/>
        <v>42739</v>
      </c>
      <c r="J97" s="53" t="str">
        <f t="shared" si="9"/>
        <v>42739.24</v>
      </c>
      <c r="K97" s="54">
        <v>1.908183413161258E-4</v>
      </c>
      <c r="L97" s="54">
        <v>0</v>
      </c>
    </row>
    <row r="98" spans="1:12" x14ac:dyDescent="0.25">
      <c r="A98" s="49">
        <v>2017</v>
      </c>
      <c r="B98" s="52">
        <v>24</v>
      </c>
      <c r="C98" s="52">
        <v>1</v>
      </c>
      <c r="D98" s="52">
        <v>4</v>
      </c>
      <c r="E98" s="53">
        <v>42739</v>
      </c>
      <c r="F98" s="52">
        <f t="shared" si="6"/>
        <v>1</v>
      </c>
      <c r="G98" s="52">
        <f t="shared" si="7"/>
        <v>1</v>
      </c>
      <c r="H98" s="52">
        <f t="shared" si="8"/>
        <v>5</v>
      </c>
      <c r="I98" s="53">
        <f t="shared" si="10"/>
        <v>42740</v>
      </c>
      <c r="J98" s="53" t="str">
        <f t="shared" si="9"/>
        <v>42740.1</v>
      </c>
      <c r="K98" s="54">
        <v>1.2427894754467957E-4</v>
      </c>
      <c r="L98" s="54">
        <v>0</v>
      </c>
    </row>
    <row r="99" spans="1:12" x14ac:dyDescent="0.25">
      <c r="A99" s="49">
        <v>2017</v>
      </c>
      <c r="B99" s="52">
        <v>1</v>
      </c>
      <c r="C99" s="52">
        <v>1</v>
      </c>
      <c r="D99" s="52">
        <v>5</v>
      </c>
      <c r="E99" s="53">
        <v>42740</v>
      </c>
      <c r="F99" s="52">
        <f t="shared" si="6"/>
        <v>2</v>
      </c>
      <c r="G99" s="52">
        <f t="shared" si="7"/>
        <v>1</v>
      </c>
      <c r="H99" s="52">
        <f t="shared" si="8"/>
        <v>5</v>
      </c>
      <c r="I99" s="53">
        <f t="shared" si="10"/>
        <v>42740</v>
      </c>
      <c r="J99" s="53" t="str">
        <f t="shared" si="9"/>
        <v>42740.2</v>
      </c>
      <c r="K99" s="54">
        <v>8.1521895960898362E-5</v>
      </c>
      <c r="L99" s="54">
        <v>0</v>
      </c>
    </row>
    <row r="100" spans="1:12" x14ac:dyDescent="0.25">
      <c r="A100" s="49">
        <v>2017</v>
      </c>
      <c r="B100" s="52">
        <v>2</v>
      </c>
      <c r="C100" s="52">
        <v>1</v>
      </c>
      <c r="D100" s="52">
        <v>5</v>
      </c>
      <c r="E100" s="53">
        <v>42740</v>
      </c>
      <c r="F100" s="52">
        <f t="shared" si="6"/>
        <v>3</v>
      </c>
      <c r="G100" s="52">
        <f t="shared" si="7"/>
        <v>1</v>
      </c>
      <c r="H100" s="52">
        <f t="shared" si="8"/>
        <v>5</v>
      </c>
      <c r="I100" s="53">
        <f t="shared" si="10"/>
        <v>42740</v>
      </c>
      <c r="J100" s="53" t="str">
        <f t="shared" si="9"/>
        <v>42740.3</v>
      </c>
      <c r="K100" s="54">
        <v>5.8582333870367506E-5</v>
      </c>
      <c r="L100" s="54">
        <v>0</v>
      </c>
    </row>
    <row r="101" spans="1:12" x14ac:dyDescent="0.25">
      <c r="A101" s="49">
        <v>2017</v>
      </c>
      <c r="B101" s="52">
        <v>3</v>
      </c>
      <c r="C101" s="52">
        <v>1</v>
      </c>
      <c r="D101" s="52">
        <v>5</v>
      </c>
      <c r="E101" s="53">
        <v>42740</v>
      </c>
      <c r="F101" s="52">
        <f t="shared" si="6"/>
        <v>4</v>
      </c>
      <c r="G101" s="52">
        <f t="shared" si="7"/>
        <v>1</v>
      </c>
      <c r="H101" s="52">
        <f t="shared" si="8"/>
        <v>5</v>
      </c>
      <c r="I101" s="53">
        <f t="shared" si="10"/>
        <v>42740</v>
      </c>
      <c r="J101" s="53" t="str">
        <f t="shared" si="9"/>
        <v>42740.4</v>
      </c>
      <c r="K101" s="54">
        <v>4.7588238773761037E-5</v>
      </c>
      <c r="L101" s="54">
        <v>0</v>
      </c>
    </row>
    <row r="102" spans="1:12" x14ac:dyDescent="0.25">
      <c r="A102" s="49">
        <v>2017</v>
      </c>
      <c r="B102" s="52">
        <v>4</v>
      </c>
      <c r="C102" s="52">
        <v>1</v>
      </c>
      <c r="D102" s="52">
        <v>5</v>
      </c>
      <c r="E102" s="53">
        <v>42740</v>
      </c>
      <c r="F102" s="52">
        <f t="shared" si="6"/>
        <v>5</v>
      </c>
      <c r="G102" s="52">
        <f t="shared" si="7"/>
        <v>1</v>
      </c>
      <c r="H102" s="52">
        <f t="shared" si="8"/>
        <v>5</v>
      </c>
      <c r="I102" s="53">
        <f t="shared" si="10"/>
        <v>42740</v>
      </c>
      <c r="J102" s="53" t="str">
        <f t="shared" si="9"/>
        <v>42740.5</v>
      </c>
      <c r="K102" s="54">
        <v>4.345514037626783E-5</v>
      </c>
      <c r="L102" s="54">
        <v>0</v>
      </c>
    </row>
    <row r="103" spans="1:12" x14ac:dyDescent="0.25">
      <c r="A103" s="49">
        <v>2017</v>
      </c>
      <c r="B103" s="52">
        <v>5</v>
      </c>
      <c r="C103" s="52">
        <v>1</v>
      </c>
      <c r="D103" s="52">
        <v>5</v>
      </c>
      <c r="E103" s="53">
        <v>42740</v>
      </c>
      <c r="F103" s="52">
        <f t="shared" si="6"/>
        <v>6</v>
      </c>
      <c r="G103" s="52">
        <f t="shared" si="7"/>
        <v>1</v>
      </c>
      <c r="H103" s="52">
        <f t="shared" si="8"/>
        <v>5</v>
      </c>
      <c r="I103" s="53">
        <f t="shared" si="10"/>
        <v>42740</v>
      </c>
      <c r="J103" s="53" t="str">
        <f t="shared" si="9"/>
        <v>42740.6</v>
      </c>
      <c r="K103" s="54">
        <v>4.8307179311116604E-5</v>
      </c>
      <c r="L103" s="54">
        <v>0</v>
      </c>
    </row>
    <row r="104" spans="1:12" x14ac:dyDescent="0.25">
      <c r="A104" s="49">
        <v>2017</v>
      </c>
      <c r="B104" s="52">
        <v>6</v>
      </c>
      <c r="C104" s="52">
        <v>1</v>
      </c>
      <c r="D104" s="52">
        <v>5</v>
      </c>
      <c r="E104" s="53">
        <v>42740</v>
      </c>
      <c r="F104" s="52">
        <f t="shared" si="6"/>
        <v>7</v>
      </c>
      <c r="G104" s="52">
        <f t="shared" si="7"/>
        <v>1</v>
      </c>
      <c r="H104" s="52">
        <f t="shared" si="8"/>
        <v>5</v>
      </c>
      <c r="I104" s="53">
        <f t="shared" si="10"/>
        <v>42740</v>
      </c>
      <c r="J104" s="53" t="str">
        <f t="shared" si="9"/>
        <v>42740.7</v>
      </c>
      <c r="K104" s="54">
        <v>5.853306168920726E-5</v>
      </c>
      <c r="L104" s="54">
        <v>0</v>
      </c>
    </row>
    <row r="105" spans="1:12" x14ac:dyDescent="0.25">
      <c r="A105" s="49">
        <v>2017</v>
      </c>
      <c r="B105" s="52">
        <v>7</v>
      </c>
      <c r="C105" s="52">
        <v>1</v>
      </c>
      <c r="D105" s="52">
        <v>5</v>
      </c>
      <c r="E105" s="53">
        <v>42740</v>
      </c>
      <c r="F105" s="52">
        <f t="shared" si="6"/>
        <v>8</v>
      </c>
      <c r="G105" s="52">
        <f t="shared" si="7"/>
        <v>1</v>
      </c>
      <c r="H105" s="52">
        <f t="shared" si="8"/>
        <v>5</v>
      </c>
      <c r="I105" s="53">
        <f t="shared" si="10"/>
        <v>42740</v>
      </c>
      <c r="J105" s="53" t="str">
        <f t="shared" si="9"/>
        <v>42740.8</v>
      </c>
      <c r="K105" s="54">
        <v>1.0141311081584633E-4</v>
      </c>
      <c r="L105" s="54">
        <v>0</v>
      </c>
    </row>
    <row r="106" spans="1:12" x14ac:dyDescent="0.25">
      <c r="A106" s="49">
        <v>2017</v>
      </c>
      <c r="B106" s="52">
        <v>8</v>
      </c>
      <c r="C106" s="52">
        <v>1</v>
      </c>
      <c r="D106" s="52">
        <v>5</v>
      </c>
      <c r="E106" s="53">
        <v>42740</v>
      </c>
      <c r="F106" s="52">
        <f t="shared" si="6"/>
        <v>9</v>
      </c>
      <c r="G106" s="52">
        <f t="shared" si="7"/>
        <v>1</v>
      </c>
      <c r="H106" s="52">
        <f t="shared" si="8"/>
        <v>5</v>
      </c>
      <c r="I106" s="53">
        <f t="shared" si="10"/>
        <v>42740</v>
      </c>
      <c r="J106" s="53" t="str">
        <f t="shared" si="9"/>
        <v>42740.9</v>
      </c>
      <c r="K106" s="54">
        <v>1.3964379479582318E-4</v>
      </c>
      <c r="L106" s="54">
        <v>0</v>
      </c>
    </row>
    <row r="107" spans="1:12" x14ac:dyDescent="0.25">
      <c r="A107" s="49">
        <v>2017</v>
      </c>
      <c r="B107" s="52">
        <v>9</v>
      </c>
      <c r="C107" s="52">
        <v>1</v>
      </c>
      <c r="D107" s="52">
        <v>5</v>
      </c>
      <c r="E107" s="53">
        <v>42740</v>
      </c>
      <c r="F107" s="52">
        <f t="shared" si="6"/>
        <v>10</v>
      </c>
      <c r="G107" s="52">
        <f t="shared" si="7"/>
        <v>1</v>
      </c>
      <c r="H107" s="52">
        <f t="shared" si="8"/>
        <v>5</v>
      </c>
      <c r="I107" s="53">
        <f t="shared" si="10"/>
        <v>42740</v>
      </c>
      <c r="J107" s="53" t="str">
        <f t="shared" si="9"/>
        <v>42740.10</v>
      </c>
      <c r="K107" s="54">
        <v>1.4532464013126731E-4</v>
      </c>
      <c r="L107" s="54">
        <v>0</v>
      </c>
    </row>
    <row r="108" spans="1:12" x14ac:dyDescent="0.25">
      <c r="A108" s="49">
        <v>2017</v>
      </c>
      <c r="B108" s="52">
        <v>10</v>
      </c>
      <c r="C108" s="52">
        <v>1</v>
      </c>
      <c r="D108" s="52">
        <v>5</v>
      </c>
      <c r="E108" s="53">
        <v>42740</v>
      </c>
      <c r="F108" s="52">
        <f t="shared" si="6"/>
        <v>11</v>
      </c>
      <c r="G108" s="52">
        <f t="shared" si="7"/>
        <v>1</v>
      </c>
      <c r="H108" s="52">
        <f t="shared" si="8"/>
        <v>5</v>
      </c>
      <c r="I108" s="53">
        <f t="shared" si="10"/>
        <v>42740</v>
      </c>
      <c r="J108" s="53" t="str">
        <f t="shared" si="9"/>
        <v>42740.11</v>
      </c>
      <c r="K108" s="54">
        <v>1.3217033012593985E-4</v>
      </c>
      <c r="L108" s="54">
        <v>0</v>
      </c>
    </row>
    <row r="109" spans="1:12" x14ac:dyDescent="0.25">
      <c r="A109" s="49">
        <v>2017</v>
      </c>
      <c r="B109" s="52">
        <v>11</v>
      </c>
      <c r="C109" s="52">
        <v>1</v>
      </c>
      <c r="D109" s="52">
        <v>5</v>
      </c>
      <c r="E109" s="53">
        <v>42740</v>
      </c>
      <c r="F109" s="52">
        <f t="shared" si="6"/>
        <v>12</v>
      </c>
      <c r="G109" s="52">
        <f t="shared" si="7"/>
        <v>1</v>
      </c>
      <c r="H109" s="52">
        <f t="shared" si="8"/>
        <v>5</v>
      </c>
      <c r="I109" s="53">
        <f t="shared" si="10"/>
        <v>42740</v>
      </c>
      <c r="J109" s="53" t="str">
        <f t="shared" si="9"/>
        <v>42740.12</v>
      </c>
      <c r="K109" s="54">
        <v>1.2747306146981623E-4</v>
      </c>
      <c r="L109" s="54">
        <v>0</v>
      </c>
    </row>
    <row r="110" spans="1:12" x14ac:dyDescent="0.25">
      <c r="A110" s="49">
        <v>2017</v>
      </c>
      <c r="B110" s="52">
        <v>12</v>
      </c>
      <c r="C110" s="52">
        <v>1</v>
      </c>
      <c r="D110" s="52">
        <v>5</v>
      </c>
      <c r="E110" s="53">
        <v>42740</v>
      </c>
      <c r="F110" s="52">
        <f t="shared" si="6"/>
        <v>13</v>
      </c>
      <c r="G110" s="52">
        <f t="shared" si="7"/>
        <v>1</v>
      </c>
      <c r="H110" s="52">
        <f t="shared" si="8"/>
        <v>5</v>
      </c>
      <c r="I110" s="53">
        <f t="shared" si="10"/>
        <v>42740</v>
      </c>
      <c r="J110" s="53" t="str">
        <f t="shared" si="9"/>
        <v>42740.13</v>
      </c>
      <c r="K110" s="54">
        <v>1.2568293980354649E-4</v>
      </c>
      <c r="L110" s="54">
        <v>0</v>
      </c>
    </row>
    <row r="111" spans="1:12" x14ac:dyDescent="0.25">
      <c r="A111" s="49">
        <v>2017</v>
      </c>
      <c r="B111" s="52">
        <v>13</v>
      </c>
      <c r="C111" s="52">
        <v>1</v>
      </c>
      <c r="D111" s="52">
        <v>5</v>
      </c>
      <c r="E111" s="53">
        <v>42740</v>
      </c>
      <c r="F111" s="52">
        <f t="shared" si="6"/>
        <v>14</v>
      </c>
      <c r="G111" s="52">
        <f t="shared" si="7"/>
        <v>1</v>
      </c>
      <c r="H111" s="52">
        <f t="shared" si="8"/>
        <v>5</v>
      </c>
      <c r="I111" s="53">
        <f t="shared" si="10"/>
        <v>42740</v>
      </c>
      <c r="J111" s="53" t="str">
        <f t="shared" si="9"/>
        <v>42740.14</v>
      </c>
      <c r="K111" s="54">
        <v>1.2251261679844784E-4</v>
      </c>
      <c r="L111" s="54">
        <v>0</v>
      </c>
    </row>
    <row r="112" spans="1:12" x14ac:dyDescent="0.25">
      <c r="A112" s="49">
        <v>2017</v>
      </c>
      <c r="B112" s="52">
        <v>14</v>
      </c>
      <c r="C112" s="52">
        <v>1</v>
      </c>
      <c r="D112" s="52">
        <v>5</v>
      </c>
      <c r="E112" s="53">
        <v>42740</v>
      </c>
      <c r="F112" s="52">
        <f t="shared" si="6"/>
        <v>15</v>
      </c>
      <c r="G112" s="52">
        <f t="shared" si="7"/>
        <v>1</v>
      </c>
      <c r="H112" s="52">
        <f t="shared" si="8"/>
        <v>5</v>
      </c>
      <c r="I112" s="53">
        <f t="shared" si="10"/>
        <v>42740</v>
      </c>
      <c r="J112" s="53" t="str">
        <f t="shared" si="9"/>
        <v>42740.15</v>
      </c>
      <c r="K112" s="54">
        <v>1.2093005387995351E-4</v>
      </c>
      <c r="L112" s="54">
        <v>0</v>
      </c>
    </row>
    <row r="113" spans="1:12" x14ac:dyDescent="0.25">
      <c r="A113" s="49">
        <v>2017</v>
      </c>
      <c r="B113" s="52">
        <v>15</v>
      </c>
      <c r="C113" s="52">
        <v>1</v>
      </c>
      <c r="D113" s="52">
        <v>5</v>
      </c>
      <c r="E113" s="53">
        <v>42740</v>
      </c>
      <c r="F113" s="52">
        <f t="shared" si="6"/>
        <v>16</v>
      </c>
      <c r="G113" s="52">
        <f t="shared" si="7"/>
        <v>1</v>
      </c>
      <c r="H113" s="52">
        <f t="shared" si="8"/>
        <v>5</v>
      </c>
      <c r="I113" s="53">
        <f t="shared" si="10"/>
        <v>42740</v>
      </c>
      <c r="J113" s="53" t="str">
        <f t="shared" si="9"/>
        <v>42740.16</v>
      </c>
      <c r="K113" s="54">
        <v>1.2693999853293213E-4</v>
      </c>
      <c r="L113" s="54">
        <v>0</v>
      </c>
    </row>
    <row r="114" spans="1:12" x14ac:dyDescent="0.25">
      <c r="A114" s="49">
        <v>2017</v>
      </c>
      <c r="B114" s="52">
        <v>16</v>
      </c>
      <c r="C114" s="52">
        <v>1</v>
      </c>
      <c r="D114" s="52">
        <v>5</v>
      </c>
      <c r="E114" s="53">
        <v>42740</v>
      </c>
      <c r="F114" s="52">
        <f t="shared" si="6"/>
        <v>17</v>
      </c>
      <c r="G114" s="52">
        <f t="shared" si="7"/>
        <v>1</v>
      </c>
      <c r="H114" s="52">
        <f t="shared" si="8"/>
        <v>5</v>
      </c>
      <c r="I114" s="53">
        <f t="shared" si="10"/>
        <v>42740</v>
      </c>
      <c r="J114" s="53" t="str">
        <f t="shared" si="9"/>
        <v>42740.17</v>
      </c>
      <c r="K114" s="54">
        <v>1.4301050011436336E-4</v>
      </c>
      <c r="L114" s="54">
        <v>0</v>
      </c>
    </row>
    <row r="115" spans="1:12" x14ac:dyDescent="0.25">
      <c r="A115" s="49">
        <v>2017</v>
      </c>
      <c r="B115" s="52">
        <v>17</v>
      </c>
      <c r="C115" s="52">
        <v>1</v>
      </c>
      <c r="D115" s="52">
        <v>5</v>
      </c>
      <c r="E115" s="53">
        <v>42740</v>
      </c>
      <c r="F115" s="52">
        <f t="shared" si="6"/>
        <v>18</v>
      </c>
      <c r="G115" s="52">
        <f t="shared" si="7"/>
        <v>1</v>
      </c>
      <c r="H115" s="52">
        <f t="shared" si="8"/>
        <v>5</v>
      </c>
      <c r="I115" s="53">
        <f t="shared" si="10"/>
        <v>42740</v>
      </c>
      <c r="J115" s="53" t="str">
        <f t="shared" si="9"/>
        <v>42740.18</v>
      </c>
      <c r="K115" s="54">
        <v>1.8896495800404997E-4</v>
      </c>
      <c r="L115" s="54">
        <v>0</v>
      </c>
    </row>
    <row r="116" spans="1:12" x14ac:dyDescent="0.25">
      <c r="A116" s="49">
        <v>2017</v>
      </c>
      <c r="B116" s="52">
        <v>18</v>
      </c>
      <c r="C116" s="52">
        <v>1</v>
      </c>
      <c r="D116" s="52">
        <v>5</v>
      </c>
      <c r="E116" s="53">
        <v>42740</v>
      </c>
      <c r="F116" s="52">
        <f t="shared" si="6"/>
        <v>19</v>
      </c>
      <c r="G116" s="52">
        <f t="shared" si="7"/>
        <v>1</v>
      </c>
      <c r="H116" s="52">
        <f t="shared" si="8"/>
        <v>5</v>
      </c>
      <c r="I116" s="53">
        <f t="shared" si="10"/>
        <v>42740</v>
      </c>
      <c r="J116" s="53" t="str">
        <f t="shared" si="9"/>
        <v>42740.19</v>
      </c>
      <c r="K116" s="54">
        <v>2.5189992647386218E-4</v>
      </c>
      <c r="L116" s="54">
        <v>0</v>
      </c>
    </row>
    <row r="117" spans="1:12" x14ac:dyDescent="0.25">
      <c r="A117" s="49">
        <v>2017</v>
      </c>
      <c r="B117" s="52">
        <v>19</v>
      </c>
      <c r="C117" s="52">
        <v>1</v>
      </c>
      <c r="D117" s="52">
        <v>5</v>
      </c>
      <c r="E117" s="53">
        <v>42740</v>
      </c>
      <c r="F117" s="52">
        <f t="shared" si="6"/>
        <v>20</v>
      </c>
      <c r="G117" s="52">
        <f t="shared" si="7"/>
        <v>1</v>
      </c>
      <c r="H117" s="52">
        <f t="shared" si="8"/>
        <v>5</v>
      </c>
      <c r="I117" s="53">
        <f t="shared" si="10"/>
        <v>42740</v>
      </c>
      <c r="J117" s="53" t="str">
        <f t="shared" si="9"/>
        <v>42740.20</v>
      </c>
      <c r="K117" s="54">
        <v>2.8251404705812827E-4</v>
      </c>
      <c r="L117" s="54">
        <v>0</v>
      </c>
    </row>
    <row r="118" spans="1:12" x14ac:dyDescent="0.25">
      <c r="A118" s="49">
        <v>2017</v>
      </c>
      <c r="B118" s="52">
        <v>20</v>
      </c>
      <c r="C118" s="52">
        <v>1</v>
      </c>
      <c r="D118" s="52">
        <v>5</v>
      </c>
      <c r="E118" s="53">
        <v>42740</v>
      </c>
      <c r="F118" s="52">
        <f t="shared" si="6"/>
        <v>21</v>
      </c>
      <c r="G118" s="52">
        <f t="shared" si="7"/>
        <v>1</v>
      </c>
      <c r="H118" s="52">
        <f t="shared" si="8"/>
        <v>5</v>
      </c>
      <c r="I118" s="53">
        <f t="shared" si="10"/>
        <v>42740</v>
      </c>
      <c r="J118" s="53" t="str">
        <f t="shared" si="9"/>
        <v>42740.21</v>
      </c>
      <c r="K118" s="54">
        <v>2.8539736528448713E-4</v>
      </c>
      <c r="L118" s="54">
        <v>0</v>
      </c>
    </row>
    <row r="119" spans="1:12" x14ac:dyDescent="0.25">
      <c r="A119" s="49">
        <v>2017</v>
      </c>
      <c r="B119" s="52">
        <v>21</v>
      </c>
      <c r="C119" s="52">
        <v>1</v>
      </c>
      <c r="D119" s="52">
        <v>5</v>
      </c>
      <c r="E119" s="53">
        <v>42740</v>
      </c>
      <c r="F119" s="52">
        <f t="shared" si="6"/>
        <v>22</v>
      </c>
      <c r="G119" s="52">
        <f t="shared" si="7"/>
        <v>1</v>
      </c>
      <c r="H119" s="52">
        <f t="shared" si="8"/>
        <v>5</v>
      </c>
      <c r="I119" s="53">
        <f t="shared" si="10"/>
        <v>42740</v>
      </c>
      <c r="J119" s="53" t="str">
        <f t="shared" si="9"/>
        <v>42740.22</v>
      </c>
      <c r="K119" s="54">
        <v>2.7564926916692539E-4</v>
      </c>
      <c r="L119" s="54">
        <v>0</v>
      </c>
    </row>
    <row r="120" spans="1:12" x14ac:dyDescent="0.25">
      <c r="A120" s="49">
        <v>2017</v>
      </c>
      <c r="B120" s="52">
        <v>22</v>
      </c>
      <c r="C120" s="52">
        <v>1</v>
      </c>
      <c r="D120" s="52">
        <v>5</v>
      </c>
      <c r="E120" s="53">
        <v>42740</v>
      </c>
      <c r="F120" s="52">
        <f t="shared" si="6"/>
        <v>23</v>
      </c>
      <c r="G120" s="52">
        <f t="shared" si="7"/>
        <v>1</v>
      </c>
      <c r="H120" s="52">
        <f t="shared" si="8"/>
        <v>5</v>
      </c>
      <c r="I120" s="53">
        <f t="shared" si="10"/>
        <v>42740</v>
      </c>
      <c r="J120" s="53" t="str">
        <f t="shared" si="9"/>
        <v>42740.23</v>
      </c>
      <c r="K120" s="54">
        <v>2.4566857236780505E-4</v>
      </c>
      <c r="L120" s="54">
        <v>0</v>
      </c>
    </row>
    <row r="121" spans="1:12" x14ac:dyDescent="0.25">
      <c r="A121" s="49">
        <v>2017</v>
      </c>
      <c r="B121" s="52">
        <v>23</v>
      </c>
      <c r="C121" s="52">
        <v>1</v>
      </c>
      <c r="D121" s="52">
        <v>5</v>
      </c>
      <c r="E121" s="53">
        <v>42740</v>
      </c>
      <c r="F121" s="52">
        <f t="shared" si="6"/>
        <v>24</v>
      </c>
      <c r="G121" s="52">
        <f t="shared" si="7"/>
        <v>1</v>
      </c>
      <c r="H121" s="52">
        <f t="shared" si="8"/>
        <v>5</v>
      </c>
      <c r="I121" s="53">
        <f t="shared" si="10"/>
        <v>42740</v>
      </c>
      <c r="J121" s="53" t="str">
        <f t="shared" si="9"/>
        <v>42740.24</v>
      </c>
      <c r="K121" s="54">
        <v>1.908183413161258E-4</v>
      </c>
      <c r="L121" s="54">
        <v>0</v>
      </c>
    </row>
    <row r="122" spans="1:12" x14ac:dyDescent="0.25">
      <c r="A122" s="49">
        <v>2017</v>
      </c>
      <c r="B122" s="52">
        <v>24</v>
      </c>
      <c r="C122" s="52">
        <v>1</v>
      </c>
      <c r="D122" s="52">
        <v>5</v>
      </c>
      <c r="E122" s="53">
        <v>42740</v>
      </c>
      <c r="F122" s="52">
        <f t="shared" si="6"/>
        <v>1</v>
      </c>
      <c r="G122" s="52">
        <f t="shared" si="7"/>
        <v>1</v>
      </c>
      <c r="H122" s="52">
        <f t="shared" si="8"/>
        <v>6</v>
      </c>
      <c r="I122" s="53">
        <f t="shared" si="10"/>
        <v>42741</v>
      </c>
      <c r="J122" s="53" t="str">
        <f t="shared" si="9"/>
        <v>42741.1</v>
      </c>
      <c r="K122" s="54">
        <v>1.2427894754467957E-4</v>
      </c>
      <c r="L122" s="54">
        <v>0</v>
      </c>
    </row>
    <row r="123" spans="1:12" x14ac:dyDescent="0.25">
      <c r="A123" s="49">
        <v>2017</v>
      </c>
      <c r="B123" s="52">
        <v>1</v>
      </c>
      <c r="C123" s="52">
        <v>1</v>
      </c>
      <c r="D123" s="52">
        <v>6</v>
      </c>
      <c r="E123" s="53">
        <v>42741</v>
      </c>
      <c r="F123" s="52">
        <f t="shared" si="6"/>
        <v>2</v>
      </c>
      <c r="G123" s="52">
        <f t="shared" si="7"/>
        <v>1</v>
      </c>
      <c r="H123" s="52">
        <f t="shared" si="8"/>
        <v>6</v>
      </c>
      <c r="I123" s="53">
        <f t="shared" si="10"/>
        <v>42741</v>
      </c>
      <c r="J123" s="53" t="str">
        <f t="shared" si="9"/>
        <v>42741.2</v>
      </c>
      <c r="K123" s="54">
        <v>8.1521895960898362E-5</v>
      </c>
      <c r="L123" s="54">
        <v>0</v>
      </c>
    </row>
    <row r="124" spans="1:12" x14ac:dyDescent="0.25">
      <c r="A124" s="49">
        <v>2017</v>
      </c>
      <c r="B124" s="52">
        <v>2</v>
      </c>
      <c r="C124" s="52">
        <v>1</v>
      </c>
      <c r="D124" s="52">
        <v>6</v>
      </c>
      <c r="E124" s="53">
        <v>42741</v>
      </c>
      <c r="F124" s="52">
        <f t="shared" si="6"/>
        <v>3</v>
      </c>
      <c r="G124" s="52">
        <f t="shared" si="7"/>
        <v>1</v>
      </c>
      <c r="H124" s="52">
        <f t="shared" si="8"/>
        <v>6</v>
      </c>
      <c r="I124" s="53">
        <f t="shared" si="10"/>
        <v>42741</v>
      </c>
      <c r="J124" s="53" t="str">
        <f t="shared" si="9"/>
        <v>42741.3</v>
      </c>
      <c r="K124" s="54">
        <v>5.8582333870367506E-5</v>
      </c>
      <c r="L124" s="54">
        <v>0</v>
      </c>
    </row>
    <row r="125" spans="1:12" x14ac:dyDescent="0.25">
      <c r="A125" s="49">
        <v>2017</v>
      </c>
      <c r="B125" s="52">
        <v>3</v>
      </c>
      <c r="C125" s="52">
        <v>1</v>
      </c>
      <c r="D125" s="52">
        <v>6</v>
      </c>
      <c r="E125" s="53">
        <v>42741</v>
      </c>
      <c r="F125" s="52">
        <f t="shared" si="6"/>
        <v>4</v>
      </c>
      <c r="G125" s="52">
        <f t="shared" si="7"/>
        <v>1</v>
      </c>
      <c r="H125" s="52">
        <f t="shared" si="8"/>
        <v>6</v>
      </c>
      <c r="I125" s="53">
        <f t="shared" si="10"/>
        <v>42741</v>
      </c>
      <c r="J125" s="53" t="str">
        <f t="shared" si="9"/>
        <v>42741.4</v>
      </c>
      <c r="K125" s="54">
        <v>4.7588238773761037E-5</v>
      </c>
      <c r="L125" s="54">
        <v>0</v>
      </c>
    </row>
    <row r="126" spans="1:12" x14ac:dyDescent="0.25">
      <c r="A126" s="49">
        <v>2017</v>
      </c>
      <c r="B126" s="52">
        <v>4</v>
      </c>
      <c r="C126" s="52">
        <v>1</v>
      </c>
      <c r="D126" s="52">
        <v>6</v>
      </c>
      <c r="E126" s="53">
        <v>42741</v>
      </c>
      <c r="F126" s="52">
        <f t="shared" si="6"/>
        <v>5</v>
      </c>
      <c r="G126" s="52">
        <f t="shared" si="7"/>
        <v>1</v>
      </c>
      <c r="H126" s="52">
        <f t="shared" si="8"/>
        <v>6</v>
      </c>
      <c r="I126" s="53">
        <f t="shared" si="10"/>
        <v>42741</v>
      </c>
      <c r="J126" s="53" t="str">
        <f t="shared" si="9"/>
        <v>42741.5</v>
      </c>
      <c r="K126" s="54">
        <v>4.345514037626783E-5</v>
      </c>
      <c r="L126" s="54">
        <v>0</v>
      </c>
    </row>
    <row r="127" spans="1:12" x14ac:dyDescent="0.25">
      <c r="A127" s="49">
        <v>2017</v>
      </c>
      <c r="B127" s="52">
        <v>5</v>
      </c>
      <c r="C127" s="52">
        <v>1</v>
      </c>
      <c r="D127" s="52">
        <v>6</v>
      </c>
      <c r="E127" s="53">
        <v>42741</v>
      </c>
      <c r="F127" s="52">
        <f t="shared" si="6"/>
        <v>6</v>
      </c>
      <c r="G127" s="52">
        <f t="shared" si="7"/>
        <v>1</v>
      </c>
      <c r="H127" s="52">
        <f t="shared" si="8"/>
        <v>6</v>
      </c>
      <c r="I127" s="53">
        <f t="shared" si="10"/>
        <v>42741</v>
      </c>
      <c r="J127" s="53" t="str">
        <f t="shared" si="9"/>
        <v>42741.6</v>
      </c>
      <c r="K127" s="54">
        <v>4.8307179311116604E-5</v>
      </c>
      <c r="L127" s="54">
        <v>0</v>
      </c>
    </row>
    <row r="128" spans="1:12" x14ac:dyDescent="0.25">
      <c r="A128" s="49">
        <v>2017</v>
      </c>
      <c r="B128" s="52">
        <v>6</v>
      </c>
      <c r="C128" s="52">
        <v>1</v>
      </c>
      <c r="D128" s="52">
        <v>6</v>
      </c>
      <c r="E128" s="53">
        <v>42741</v>
      </c>
      <c r="F128" s="52">
        <f t="shared" si="6"/>
        <v>7</v>
      </c>
      <c r="G128" s="52">
        <f t="shared" si="7"/>
        <v>1</v>
      </c>
      <c r="H128" s="52">
        <f t="shared" si="8"/>
        <v>6</v>
      </c>
      <c r="I128" s="53">
        <f t="shared" si="10"/>
        <v>42741</v>
      </c>
      <c r="J128" s="53" t="str">
        <f t="shared" si="9"/>
        <v>42741.7</v>
      </c>
      <c r="K128" s="54">
        <v>5.853306168920726E-5</v>
      </c>
      <c r="L128" s="54">
        <v>0</v>
      </c>
    </row>
    <row r="129" spans="1:12" x14ac:dyDescent="0.25">
      <c r="A129" s="49">
        <v>2017</v>
      </c>
      <c r="B129" s="52">
        <v>7</v>
      </c>
      <c r="C129" s="52">
        <v>1</v>
      </c>
      <c r="D129" s="52">
        <v>6</v>
      </c>
      <c r="E129" s="53">
        <v>42741</v>
      </c>
      <c r="F129" s="52">
        <f t="shared" si="6"/>
        <v>8</v>
      </c>
      <c r="G129" s="52">
        <f t="shared" si="7"/>
        <v>1</v>
      </c>
      <c r="H129" s="52">
        <f t="shared" si="8"/>
        <v>6</v>
      </c>
      <c r="I129" s="53">
        <f t="shared" si="10"/>
        <v>42741</v>
      </c>
      <c r="J129" s="53" t="str">
        <f t="shared" si="9"/>
        <v>42741.8</v>
      </c>
      <c r="K129" s="54">
        <v>1.0141311081584633E-4</v>
      </c>
      <c r="L129" s="54">
        <v>0</v>
      </c>
    </row>
    <row r="130" spans="1:12" x14ac:dyDescent="0.25">
      <c r="A130" s="49">
        <v>2017</v>
      </c>
      <c r="B130" s="52">
        <v>8</v>
      </c>
      <c r="C130" s="52">
        <v>1</v>
      </c>
      <c r="D130" s="52">
        <v>6</v>
      </c>
      <c r="E130" s="53">
        <v>42741</v>
      </c>
      <c r="F130" s="52">
        <f t="shared" si="6"/>
        <v>9</v>
      </c>
      <c r="G130" s="52">
        <f t="shared" si="7"/>
        <v>1</v>
      </c>
      <c r="H130" s="52">
        <f t="shared" si="8"/>
        <v>6</v>
      </c>
      <c r="I130" s="53">
        <f t="shared" si="10"/>
        <v>42741</v>
      </c>
      <c r="J130" s="53" t="str">
        <f t="shared" si="9"/>
        <v>42741.9</v>
      </c>
      <c r="K130" s="54">
        <v>1.3964379479582318E-4</v>
      </c>
      <c r="L130" s="54">
        <v>0</v>
      </c>
    </row>
    <row r="131" spans="1:12" x14ac:dyDescent="0.25">
      <c r="A131" s="49">
        <v>2017</v>
      </c>
      <c r="B131" s="52">
        <v>9</v>
      </c>
      <c r="C131" s="52">
        <v>1</v>
      </c>
      <c r="D131" s="52">
        <v>6</v>
      </c>
      <c r="E131" s="53">
        <v>42741</v>
      </c>
      <c r="F131" s="52">
        <f t="shared" si="6"/>
        <v>10</v>
      </c>
      <c r="G131" s="52">
        <f t="shared" si="7"/>
        <v>1</v>
      </c>
      <c r="H131" s="52">
        <f t="shared" si="8"/>
        <v>6</v>
      </c>
      <c r="I131" s="53">
        <f t="shared" si="10"/>
        <v>42741</v>
      </c>
      <c r="J131" s="53" t="str">
        <f t="shared" si="9"/>
        <v>42741.10</v>
      </c>
      <c r="K131" s="54">
        <v>1.4532464013126731E-4</v>
      </c>
      <c r="L131" s="54">
        <v>0</v>
      </c>
    </row>
    <row r="132" spans="1:12" x14ac:dyDescent="0.25">
      <c r="A132" s="49">
        <v>2017</v>
      </c>
      <c r="B132" s="52">
        <v>10</v>
      </c>
      <c r="C132" s="52">
        <v>1</v>
      </c>
      <c r="D132" s="52">
        <v>6</v>
      </c>
      <c r="E132" s="53">
        <v>42741</v>
      </c>
      <c r="F132" s="52">
        <f t="shared" ref="F132:F195" si="11">IF(B132=24,1,B132+1)</f>
        <v>11</v>
      </c>
      <c r="G132" s="52">
        <f t="shared" ref="G132:G195" si="12">MONTH(I132)</f>
        <v>1</v>
      </c>
      <c r="H132" s="52">
        <f t="shared" ref="H132:H195" si="13">DAY(I132)</f>
        <v>6</v>
      </c>
      <c r="I132" s="53">
        <f t="shared" si="10"/>
        <v>42741</v>
      </c>
      <c r="J132" s="53" t="str">
        <f t="shared" ref="J132:J195" si="14">I132&amp;"."&amp;F132</f>
        <v>42741.11</v>
      </c>
      <c r="K132" s="54">
        <v>1.3217033012593985E-4</v>
      </c>
      <c r="L132" s="54">
        <v>0</v>
      </c>
    </row>
    <row r="133" spans="1:12" x14ac:dyDescent="0.25">
      <c r="A133" s="49">
        <v>2017</v>
      </c>
      <c r="B133" s="52">
        <v>11</v>
      </c>
      <c r="C133" s="52">
        <v>1</v>
      </c>
      <c r="D133" s="52">
        <v>6</v>
      </c>
      <c r="E133" s="53">
        <v>42741</v>
      </c>
      <c r="F133" s="52">
        <f t="shared" si="11"/>
        <v>12</v>
      </c>
      <c r="G133" s="52">
        <f t="shared" si="12"/>
        <v>1</v>
      </c>
      <c r="H133" s="52">
        <f t="shared" si="13"/>
        <v>6</v>
      </c>
      <c r="I133" s="53">
        <f t="shared" ref="I133:I196" si="15">IF(F132=24,I132+1,I132)</f>
        <v>42741</v>
      </c>
      <c r="J133" s="53" t="str">
        <f t="shared" si="14"/>
        <v>42741.12</v>
      </c>
      <c r="K133" s="54">
        <v>1.2747306146981623E-4</v>
      </c>
      <c r="L133" s="54">
        <v>0</v>
      </c>
    </row>
    <row r="134" spans="1:12" x14ac:dyDescent="0.25">
      <c r="A134" s="49">
        <v>2017</v>
      </c>
      <c r="B134" s="52">
        <v>12</v>
      </c>
      <c r="C134" s="52">
        <v>1</v>
      </c>
      <c r="D134" s="52">
        <v>6</v>
      </c>
      <c r="E134" s="53">
        <v>42741</v>
      </c>
      <c r="F134" s="52">
        <f t="shared" si="11"/>
        <v>13</v>
      </c>
      <c r="G134" s="52">
        <f t="shared" si="12"/>
        <v>1</v>
      </c>
      <c r="H134" s="52">
        <f t="shared" si="13"/>
        <v>6</v>
      </c>
      <c r="I134" s="53">
        <f t="shared" si="15"/>
        <v>42741</v>
      </c>
      <c r="J134" s="53" t="str">
        <f t="shared" si="14"/>
        <v>42741.13</v>
      </c>
      <c r="K134" s="54">
        <v>1.2568293980354649E-4</v>
      </c>
      <c r="L134" s="54">
        <v>0</v>
      </c>
    </row>
    <row r="135" spans="1:12" x14ac:dyDescent="0.25">
      <c r="A135" s="49">
        <v>2017</v>
      </c>
      <c r="B135" s="52">
        <v>13</v>
      </c>
      <c r="C135" s="52">
        <v>1</v>
      </c>
      <c r="D135" s="52">
        <v>6</v>
      </c>
      <c r="E135" s="53">
        <v>42741</v>
      </c>
      <c r="F135" s="52">
        <f t="shared" si="11"/>
        <v>14</v>
      </c>
      <c r="G135" s="52">
        <f t="shared" si="12"/>
        <v>1</v>
      </c>
      <c r="H135" s="52">
        <f t="shared" si="13"/>
        <v>6</v>
      </c>
      <c r="I135" s="53">
        <f t="shared" si="15"/>
        <v>42741</v>
      </c>
      <c r="J135" s="53" t="str">
        <f t="shared" si="14"/>
        <v>42741.14</v>
      </c>
      <c r="K135" s="54">
        <v>1.2251261679844784E-4</v>
      </c>
      <c r="L135" s="54">
        <v>0</v>
      </c>
    </row>
    <row r="136" spans="1:12" x14ac:dyDescent="0.25">
      <c r="A136" s="49">
        <v>2017</v>
      </c>
      <c r="B136" s="52">
        <v>14</v>
      </c>
      <c r="C136" s="52">
        <v>1</v>
      </c>
      <c r="D136" s="52">
        <v>6</v>
      </c>
      <c r="E136" s="53">
        <v>42741</v>
      </c>
      <c r="F136" s="52">
        <f t="shared" si="11"/>
        <v>15</v>
      </c>
      <c r="G136" s="52">
        <f t="shared" si="12"/>
        <v>1</v>
      </c>
      <c r="H136" s="52">
        <f t="shared" si="13"/>
        <v>6</v>
      </c>
      <c r="I136" s="53">
        <f t="shared" si="15"/>
        <v>42741</v>
      </c>
      <c r="J136" s="53" t="str">
        <f t="shared" si="14"/>
        <v>42741.15</v>
      </c>
      <c r="K136" s="54">
        <v>1.2093005387995351E-4</v>
      </c>
      <c r="L136" s="54">
        <v>0</v>
      </c>
    </row>
    <row r="137" spans="1:12" x14ac:dyDescent="0.25">
      <c r="A137" s="49">
        <v>2017</v>
      </c>
      <c r="B137" s="52">
        <v>15</v>
      </c>
      <c r="C137" s="52">
        <v>1</v>
      </c>
      <c r="D137" s="52">
        <v>6</v>
      </c>
      <c r="E137" s="53">
        <v>42741</v>
      </c>
      <c r="F137" s="52">
        <f t="shared" si="11"/>
        <v>16</v>
      </c>
      <c r="G137" s="52">
        <f t="shared" si="12"/>
        <v>1</v>
      </c>
      <c r="H137" s="52">
        <f t="shared" si="13"/>
        <v>6</v>
      </c>
      <c r="I137" s="53">
        <f t="shared" si="15"/>
        <v>42741</v>
      </c>
      <c r="J137" s="53" t="str">
        <f t="shared" si="14"/>
        <v>42741.16</v>
      </c>
      <c r="K137" s="54">
        <v>1.2693999853293213E-4</v>
      </c>
      <c r="L137" s="54">
        <v>0</v>
      </c>
    </row>
    <row r="138" spans="1:12" x14ac:dyDescent="0.25">
      <c r="A138" s="49">
        <v>2017</v>
      </c>
      <c r="B138" s="52">
        <v>16</v>
      </c>
      <c r="C138" s="52">
        <v>1</v>
      </c>
      <c r="D138" s="52">
        <v>6</v>
      </c>
      <c r="E138" s="53">
        <v>42741</v>
      </c>
      <c r="F138" s="52">
        <f t="shared" si="11"/>
        <v>17</v>
      </c>
      <c r="G138" s="52">
        <f t="shared" si="12"/>
        <v>1</v>
      </c>
      <c r="H138" s="52">
        <f t="shared" si="13"/>
        <v>6</v>
      </c>
      <c r="I138" s="53">
        <f t="shared" si="15"/>
        <v>42741</v>
      </c>
      <c r="J138" s="53" t="str">
        <f t="shared" si="14"/>
        <v>42741.17</v>
      </c>
      <c r="K138" s="54">
        <v>1.4301050011436336E-4</v>
      </c>
      <c r="L138" s="54">
        <v>0</v>
      </c>
    </row>
    <row r="139" spans="1:12" x14ac:dyDescent="0.25">
      <c r="A139" s="49">
        <v>2017</v>
      </c>
      <c r="B139" s="52">
        <v>17</v>
      </c>
      <c r="C139" s="52">
        <v>1</v>
      </c>
      <c r="D139" s="52">
        <v>6</v>
      </c>
      <c r="E139" s="53">
        <v>42741</v>
      </c>
      <c r="F139" s="52">
        <f t="shared" si="11"/>
        <v>18</v>
      </c>
      <c r="G139" s="52">
        <f t="shared" si="12"/>
        <v>1</v>
      </c>
      <c r="H139" s="52">
        <f t="shared" si="13"/>
        <v>6</v>
      </c>
      <c r="I139" s="53">
        <f t="shared" si="15"/>
        <v>42741</v>
      </c>
      <c r="J139" s="53" t="str">
        <f t="shared" si="14"/>
        <v>42741.18</v>
      </c>
      <c r="K139" s="54">
        <v>1.8896495800404997E-4</v>
      </c>
      <c r="L139" s="54">
        <v>0</v>
      </c>
    </row>
    <row r="140" spans="1:12" x14ac:dyDescent="0.25">
      <c r="A140" s="49">
        <v>2017</v>
      </c>
      <c r="B140" s="52">
        <v>18</v>
      </c>
      <c r="C140" s="52">
        <v>1</v>
      </c>
      <c r="D140" s="52">
        <v>6</v>
      </c>
      <c r="E140" s="53">
        <v>42741</v>
      </c>
      <c r="F140" s="52">
        <f t="shared" si="11"/>
        <v>19</v>
      </c>
      <c r="G140" s="52">
        <f t="shared" si="12"/>
        <v>1</v>
      </c>
      <c r="H140" s="52">
        <f t="shared" si="13"/>
        <v>6</v>
      </c>
      <c r="I140" s="53">
        <f t="shared" si="15"/>
        <v>42741</v>
      </c>
      <c r="J140" s="53" t="str">
        <f t="shared" si="14"/>
        <v>42741.19</v>
      </c>
      <c r="K140" s="54">
        <v>2.5189992647386218E-4</v>
      </c>
      <c r="L140" s="54">
        <v>0</v>
      </c>
    </row>
    <row r="141" spans="1:12" x14ac:dyDescent="0.25">
      <c r="A141" s="49">
        <v>2017</v>
      </c>
      <c r="B141" s="52">
        <v>19</v>
      </c>
      <c r="C141" s="52">
        <v>1</v>
      </c>
      <c r="D141" s="52">
        <v>6</v>
      </c>
      <c r="E141" s="53">
        <v>42741</v>
      </c>
      <c r="F141" s="52">
        <f t="shared" si="11"/>
        <v>20</v>
      </c>
      <c r="G141" s="52">
        <f t="shared" si="12"/>
        <v>1</v>
      </c>
      <c r="H141" s="52">
        <f t="shared" si="13"/>
        <v>6</v>
      </c>
      <c r="I141" s="53">
        <f t="shared" si="15"/>
        <v>42741</v>
      </c>
      <c r="J141" s="53" t="str">
        <f t="shared" si="14"/>
        <v>42741.20</v>
      </c>
      <c r="K141" s="54">
        <v>2.8251404705812827E-4</v>
      </c>
      <c r="L141" s="54">
        <v>0</v>
      </c>
    </row>
    <row r="142" spans="1:12" x14ac:dyDescent="0.25">
      <c r="A142" s="49">
        <v>2017</v>
      </c>
      <c r="B142" s="52">
        <v>20</v>
      </c>
      <c r="C142" s="52">
        <v>1</v>
      </c>
      <c r="D142" s="52">
        <v>6</v>
      </c>
      <c r="E142" s="53">
        <v>42741</v>
      </c>
      <c r="F142" s="52">
        <f t="shared" si="11"/>
        <v>21</v>
      </c>
      <c r="G142" s="52">
        <f t="shared" si="12"/>
        <v>1</v>
      </c>
      <c r="H142" s="52">
        <f t="shared" si="13"/>
        <v>6</v>
      </c>
      <c r="I142" s="53">
        <f t="shared" si="15"/>
        <v>42741</v>
      </c>
      <c r="J142" s="53" t="str">
        <f t="shared" si="14"/>
        <v>42741.21</v>
      </c>
      <c r="K142" s="54">
        <v>2.8539736528448713E-4</v>
      </c>
      <c r="L142" s="54">
        <v>0</v>
      </c>
    </row>
    <row r="143" spans="1:12" x14ac:dyDescent="0.25">
      <c r="A143" s="49">
        <v>2017</v>
      </c>
      <c r="B143" s="52">
        <v>21</v>
      </c>
      <c r="C143" s="52">
        <v>1</v>
      </c>
      <c r="D143" s="52">
        <v>6</v>
      </c>
      <c r="E143" s="53">
        <v>42741</v>
      </c>
      <c r="F143" s="52">
        <f t="shared" si="11"/>
        <v>22</v>
      </c>
      <c r="G143" s="52">
        <f t="shared" si="12"/>
        <v>1</v>
      </c>
      <c r="H143" s="52">
        <f t="shared" si="13"/>
        <v>6</v>
      </c>
      <c r="I143" s="53">
        <f t="shared" si="15"/>
        <v>42741</v>
      </c>
      <c r="J143" s="53" t="str">
        <f t="shared" si="14"/>
        <v>42741.22</v>
      </c>
      <c r="K143" s="54">
        <v>2.7564926916692539E-4</v>
      </c>
      <c r="L143" s="54">
        <v>0</v>
      </c>
    </row>
    <row r="144" spans="1:12" x14ac:dyDescent="0.25">
      <c r="A144" s="49">
        <v>2017</v>
      </c>
      <c r="B144" s="52">
        <v>22</v>
      </c>
      <c r="C144" s="52">
        <v>1</v>
      </c>
      <c r="D144" s="52">
        <v>6</v>
      </c>
      <c r="E144" s="53">
        <v>42741</v>
      </c>
      <c r="F144" s="52">
        <f t="shared" si="11"/>
        <v>23</v>
      </c>
      <c r="G144" s="52">
        <f t="shared" si="12"/>
        <v>1</v>
      </c>
      <c r="H144" s="52">
        <f t="shared" si="13"/>
        <v>6</v>
      </c>
      <c r="I144" s="53">
        <f t="shared" si="15"/>
        <v>42741</v>
      </c>
      <c r="J144" s="53" t="str">
        <f t="shared" si="14"/>
        <v>42741.23</v>
      </c>
      <c r="K144" s="54">
        <v>2.4566857236780505E-4</v>
      </c>
      <c r="L144" s="54">
        <v>0</v>
      </c>
    </row>
    <row r="145" spans="1:12" x14ac:dyDescent="0.25">
      <c r="A145" s="49">
        <v>2017</v>
      </c>
      <c r="B145" s="52">
        <v>23</v>
      </c>
      <c r="C145" s="52">
        <v>1</v>
      </c>
      <c r="D145" s="52">
        <v>6</v>
      </c>
      <c r="E145" s="53">
        <v>42741</v>
      </c>
      <c r="F145" s="52">
        <f t="shared" si="11"/>
        <v>24</v>
      </c>
      <c r="G145" s="52">
        <f t="shared" si="12"/>
        <v>1</v>
      </c>
      <c r="H145" s="52">
        <f t="shared" si="13"/>
        <v>6</v>
      </c>
      <c r="I145" s="53">
        <f t="shared" si="15"/>
        <v>42741</v>
      </c>
      <c r="J145" s="53" t="str">
        <f t="shared" si="14"/>
        <v>42741.24</v>
      </c>
      <c r="K145" s="54">
        <v>1.908183413161258E-4</v>
      </c>
      <c r="L145" s="54">
        <v>0</v>
      </c>
    </row>
    <row r="146" spans="1:12" x14ac:dyDescent="0.25">
      <c r="A146" s="49">
        <v>2017</v>
      </c>
      <c r="B146" s="52">
        <v>24</v>
      </c>
      <c r="C146" s="52">
        <v>1</v>
      </c>
      <c r="D146" s="52">
        <v>6</v>
      </c>
      <c r="E146" s="53">
        <v>42741</v>
      </c>
      <c r="F146" s="52">
        <f t="shared" si="11"/>
        <v>1</v>
      </c>
      <c r="G146" s="52">
        <f t="shared" si="12"/>
        <v>1</v>
      </c>
      <c r="H146" s="52">
        <f t="shared" si="13"/>
        <v>7</v>
      </c>
      <c r="I146" s="53">
        <f t="shared" si="15"/>
        <v>42742</v>
      </c>
      <c r="J146" s="53" t="str">
        <f t="shared" si="14"/>
        <v>42742.1</v>
      </c>
      <c r="K146" s="54">
        <v>1.2427894754467957E-4</v>
      </c>
      <c r="L146" s="54">
        <v>0</v>
      </c>
    </row>
    <row r="147" spans="1:12" x14ac:dyDescent="0.25">
      <c r="A147" s="49">
        <v>2017</v>
      </c>
      <c r="B147" s="52">
        <v>1</v>
      </c>
      <c r="C147" s="52">
        <v>1</v>
      </c>
      <c r="D147" s="52">
        <v>7</v>
      </c>
      <c r="E147" s="53">
        <v>42742</v>
      </c>
      <c r="F147" s="52">
        <f t="shared" si="11"/>
        <v>2</v>
      </c>
      <c r="G147" s="52">
        <f t="shared" si="12"/>
        <v>1</v>
      </c>
      <c r="H147" s="52">
        <f t="shared" si="13"/>
        <v>7</v>
      </c>
      <c r="I147" s="53">
        <f t="shared" si="15"/>
        <v>42742</v>
      </c>
      <c r="J147" s="53" t="str">
        <f t="shared" si="14"/>
        <v>42742.2</v>
      </c>
      <c r="K147" s="54">
        <v>8.1660513250649284E-5</v>
      </c>
      <c r="L147" s="54">
        <v>0</v>
      </c>
    </row>
    <row r="148" spans="1:12" x14ac:dyDescent="0.25">
      <c r="A148" s="49">
        <v>2017</v>
      </c>
      <c r="B148" s="52">
        <v>2</v>
      </c>
      <c r="C148" s="52">
        <v>1</v>
      </c>
      <c r="D148" s="52">
        <v>7</v>
      </c>
      <c r="E148" s="53">
        <v>42742</v>
      </c>
      <c r="F148" s="52">
        <f t="shared" si="11"/>
        <v>3</v>
      </c>
      <c r="G148" s="52">
        <f t="shared" si="12"/>
        <v>1</v>
      </c>
      <c r="H148" s="52">
        <f t="shared" si="13"/>
        <v>7</v>
      </c>
      <c r="I148" s="53">
        <f t="shared" si="15"/>
        <v>42742</v>
      </c>
      <c r="J148" s="53" t="str">
        <f t="shared" si="14"/>
        <v>42742.3</v>
      </c>
      <c r="K148" s="54">
        <v>5.8681945444076329E-5</v>
      </c>
      <c r="L148" s="54">
        <v>0</v>
      </c>
    </row>
    <row r="149" spans="1:12" x14ac:dyDescent="0.25">
      <c r="A149" s="49">
        <v>2017</v>
      </c>
      <c r="B149" s="52">
        <v>3</v>
      </c>
      <c r="C149" s="52">
        <v>1</v>
      </c>
      <c r="D149" s="52">
        <v>7</v>
      </c>
      <c r="E149" s="53">
        <v>42742</v>
      </c>
      <c r="F149" s="52">
        <f t="shared" si="11"/>
        <v>4</v>
      </c>
      <c r="G149" s="52">
        <f t="shared" si="12"/>
        <v>1</v>
      </c>
      <c r="H149" s="52">
        <f t="shared" si="13"/>
        <v>7</v>
      </c>
      <c r="I149" s="53">
        <f t="shared" si="15"/>
        <v>42742</v>
      </c>
      <c r="J149" s="53" t="str">
        <f t="shared" si="14"/>
        <v>42742.4</v>
      </c>
      <c r="K149" s="54">
        <v>4.7669156331002384E-5</v>
      </c>
      <c r="L149" s="54">
        <v>0</v>
      </c>
    </row>
    <row r="150" spans="1:12" x14ac:dyDescent="0.25">
      <c r="A150" s="49">
        <v>2017</v>
      </c>
      <c r="B150" s="52">
        <v>4</v>
      </c>
      <c r="C150" s="52">
        <v>1</v>
      </c>
      <c r="D150" s="52">
        <v>7</v>
      </c>
      <c r="E150" s="53">
        <v>42742</v>
      </c>
      <c r="F150" s="52">
        <f t="shared" si="11"/>
        <v>5</v>
      </c>
      <c r="G150" s="52">
        <f t="shared" si="12"/>
        <v>1</v>
      </c>
      <c r="H150" s="52">
        <f t="shared" si="13"/>
        <v>7</v>
      </c>
      <c r="I150" s="53">
        <f t="shared" si="15"/>
        <v>42742</v>
      </c>
      <c r="J150" s="53" t="str">
        <f t="shared" si="14"/>
        <v>42742.5</v>
      </c>
      <c r="K150" s="54">
        <v>4.3529030141878749E-5</v>
      </c>
      <c r="L150" s="54">
        <v>0</v>
      </c>
    </row>
    <row r="151" spans="1:12" x14ac:dyDescent="0.25">
      <c r="A151" s="49">
        <v>2017</v>
      </c>
      <c r="B151" s="52">
        <v>5</v>
      </c>
      <c r="C151" s="52">
        <v>1</v>
      </c>
      <c r="D151" s="52">
        <v>7</v>
      </c>
      <c r="E151" s="53">
        <v>42742</v>
      </c>
      <c r="F151" s="52">
        <f t="shared" si="11"/>
        <v>6</v>
      </c>
      <c r="G151" s="52">
        <f t="shared" si="12"/>
        <v>1</v>
      </c>
      <c r="H151" s="52">
        <f t="shared" si="13"/>
        <v>7</v>
      </c>
      <c r="I151" s="53">
        <f t="shared" si="15"/>
        <v>42742</v>
      </c>
      <c r="J151" s="53" t="str">
        <f t="shared" si="14"/>
        <v>42742.6</v>
      </c>
      <c r="K151" s="54">
        <v>4.8389319332428569E-5</v>
      </c>
      <c r="L151" s="54">
        <v>0</v>
      </c>
    </row>
    <row r="152" spans="1:12" x14ac:dyDescent="0.25">
      <c r="A152" s="49">
        <v>2017</v>
      </c>
      <c r="B152" s="52">
        <v>6</v>
      </c>
      <c r="C152" s="52">
        <v>1</v>
      </c>
      <c r="D152" s="52">
        <v>7</v>
      </c>
      <c r="E152" s="53">
        <v>42742</v>
      </c>
      <c r="F152" s="52">
        <f t="shared" si="11"/>
        <v>7</v>
      </c>
      <c r="G152" s="52">
        <f t="shared" si="12"/>
        <v>1</v>
      </c>
      <c r="H152" s="52">
        <f t="shared" si="13"/>
        <v>7</v>
      </c>
      <c r="I152" s="53">
        <f t="shared" si="15"/>
        <v>42742</v>
      </c>
      <c r="J152" s="53" t="str">
        <f t="shared" si="14"/>
        <v>42742.7</v>
      </c>
      <c r="K152" s="54">
        <v>5.8632589482035759E-5</v>
      </c>
      <c r="L152" s="54">
        <v>0</v>
      </c>
    </row>
    <row r="153" spans="1:12" x14ac:dyDescent="0.25">
      <c r="A153" s="49">
        <v>2017</v>
      </c>
      <c r="B153" s="52">
        <v>7</v>
      </c>
      <c r="C153" s="52">
        <v>1</v>
      </c>
      <c r="D153" s="52">
        <v>7</v>
      </c>
      <c r="E153" s="53">
        <v>42742</v>
      </c>
      <c r="F153" s="52">
        <f t="shared" si="11"/>
        <v>8</v>
      </c>
      <c r="G153" s="52">
        <f t="shared" si="12"/>
        <v>1</v>
      </c>
      <c r="H153" s="52">
        <f t="shared" si="13"/>
        <v>7</v>
      </c>
      <c r="I153" s="53">
        <f t="shared" si="15"/>
        <v>42742</v>
      </c>
      <c r="J153" s="53" t="str">
        <f t="shared" si="14"/>
        <v>42742.8</v>
      </c>
      <c r="K153" s="54">
        <v>1.015855505070582E-4</v>
      </c>
      <c r="L153" s="54">
        <v>0</v>
      </c>
    </row>
    <row r="154" spans="1:12" x14ac:dyDescent="0.25">
      <c r="A154" s="49">
        <v>2017</v>
      </c>
      <c r="B154" s="52">
        <v>8</v>
      </c>
      <c r="C154" s="52">
        <v>1</v>
      </c>
      <c r="D154" s="52">
        <v>7</v>
      </c>
      <c r="E154" s="53">
        <v>42742</v>
      </c>
      <c r="F154" s="52">
        <f t="shared" si="11"/>
        <v>9</v>
      </c>
      <c r="G154" s="52">
        <f t="shared" si="12"/>
        <v>1</v>
      </c>
      <c r="H154" s="52">
        <f t="shared" si="13"/>
        <v>7</v>
      </c>
      <c r="I154" s="53">
        <f t="shared" si="15"/>
        <v>42742</v>
      </c>
      <c r="J154" s="53" t="str">
        <f t="shared" si="14"/>
        <v>42742.9</v>
      </c>
      <c r="K154" s="54">
        <v>1.3988124074990662E-4</v>
      </c>
      <c r="L154" s="54">
        <v>0</v>
      </c>
    </row>
    <row r="155" spans="1:12" x14ac:dyDescent="0.25">
      <c r="A155" s="49">
        <v>2017</v>
      </c>
      <c r="B155" s="52">
        <v>9</v>
      </c>
      <c r="C155" s="52">
        <v>1</v>
      </c>
      <c r="D155" s="52">
        <v>7</v>
      </c>
      <c r="E155" s="53">
        <v>42742</v>
      </c>
      <c r="F155" s="52">
        <f t="shared" si="11"/>
        <v>10</v>
      </c>
      <c r="G155" s="52">
        <f t="shared" si="12"/>
        <v>1</v>
      </c>
      <c r="H155" s="52">
        <f t="shared" si="13"/>
        <v>7</v>
      </c>
      <c r="I155" s="53">
        <f t="shared" si="15"/>
        <v>42742</v>
      </c>
      <c r="J155" s="53" t="str">
        <f t="shared" si="14"/>
        <v>42742.10</v>
      </c>
      <c r="K155" s="54">
        <v>1.4557174561761032E-4</v>
      </c>
      <c r="L155" s="54">
        <v>0</v>
      </c>
    </row>
    <row r="156" spans="1:12" x14ac:dyDescent="0.25">
      <c r="A156" s="49">
        <v>2017</v>
      </c>
      <c r="B156" s="52">
        <v>10</v>
      </c>
      <c r="C156" s="52">
        <v>1</v>
      </c>
      <c r="D156" s="52">
        <v>7</v>
      </c>
      <c r="E156" s="53">
        <v>42742</v>
      </c>
      <c r="F156" s="52">
        <f t="shared" si="11"/>
        <v>11</v>
      </c>
      <c r="G156" s="52">
        <f t="shared" si="12"/>
        <v>1</v>
      </c>
      <c r="H156" s="52">
        <f t="shared" si="13"/>
        <v>7</v>
      </c>
      <c r="I156" s="53">
        <f t="shared" si="15"/>
        <v>42742</v>
      </c>
      <c r="J156" s="53" t="str">
        <f t="shared" si="14"/>
        <v>42742.11</v>
      </c>
      <c r="K156" s="54">
        <v>1.3239506843374773E-4</v>
      </c>
      <c r="L156" s="54">
        <v>0</v>
      </c>
    </row>
    <row r="157" spans="1:12" x14ac:dyDescent="0.25">
      <c r="A157" s="49">
        <v>2017</v>
      </c>
      <c r="B157" s="52">
        <v>11</v>
      </c>
      <c r="C157" s="52">
        <v>1</v>
      </c>
      <c r="D157" s="52">
        <v>7</v>
      </c>
      <c r="E157" s="53">
        <v>42742</v>
      </c>
      <c r="F157" s="52">
        <f t="shared" si="11"/>
        <v>12</v>
      </c>
      <c r="G157" s="52">
        <f t="shared" si="12"/>
        <v>1</v>
      </c>
      <c r="H157" s="52">
        <f t="shared" si="13"/>
        <v>7</v>
      </c>
      <c r="I157" s="53">
        <f t="shared" si="15"/>
        <v>42742</v>
      </c>
      <c r="J157" s="53" t="str">
        <f t="shared" si="14"/>
        <v>42742.12</v>
      </c>
      <c r="K157" s="54">
        <v>1.2768981268847869E-4</v>
      </c>
      <c r="L157" s="54">
        <v>0</v>
      </c>
    </row>
    <row r="158" spans="1:12" x14ac:dyDescent="0.25">
      <c r="A158" s="49">
        <v>2017</v>
      </c>
      <c r="B158" s="52">
        <v>12</v>
      </c>
      <c r="C158" s="52">
        <v>1</v>
      </c>
      <c r="D158" s="52">
        <v>7</v>
      </c>
      <c r="E158" s="53">
        <v>42742</v>
      </c>
      <c r="F158" s="52">
        <f t="shared" si="11"/>
        <v>13</v>
      </c>
      <c r="G158" s="52">
        <f t="shared" si="12"/>
        <v>1</v>
      </c>
      <c r="H158" s="52">
        <f t="shared" si="13"/>
        <v>7</v>
      </c>
      <c r="I158" s="53">
        <f t="shared" si="15"/>
        <v>42742</v>
      </c>
      <c r="J158" s="53" t="str">
        <f t="shared" si="14"/>
        <v>42742.13</v>
      </c>
      <c r="K158" s="54">
        <v>1.2589664715515001E-4</v>
      </c>
      <c r="L158" s="54">
        <v>0</v>
      </c>
    </row>
    <row r="159" spans="1:12" x14ac:dyDescent="0.25">
      <c r="A159" s="49">
        <v>2017</v>
      </c>
      <c r="B159" s="52">
        <v>13</v>
      </c>
      <c r="C159" s="52">
        <v>1</v>
      </c>
      <c r="D159" s="52">
        <v>7</v>
      </c>
      <c r="E159" s="53">
        <v>42742</v>
      </c>
      <c r="F159" s="52">
        <f t="shared" si="11"/>
        <v>14</v>
      </c>
      <c r="G159" s="52">
        <f t="shared" si="12"/>
        <v>1</v>
      </c>
      <c r="H159" s="52">
        <f t="shared" si="13"/>
        <v>7</v>
      </c>
      <c r="I159" s="53">
        <f t="shared" si="15"/>
        <v>42742</v>
      </c>
      <c r="J159" s="53" t="str">
        <f t="shared" si="14"/>
        <v>42742.14</v>
      </c>
      <c r="K159" s="54">
        <v>1.2272093343167529E-4</v>
      </c>
      <c r="L159" s="54">
        <v>0</v>
      </c>
    </row>
    <row r="160" spans="1:12" x14ac:dyDescent="0.25">
      <c r="A160" s="49">
        <v>2017</v>
      </c>
      <c r="B160" s="52">
        <v>14</v>
      </c>
      <c r="C160" s="52">
        <v>1</v>
      </c>
      <c r="D160" s="52">
        <v>7</v>
      </c>
      <c r="E160" s="53">
        <v>42742</v>
      </c>
      <c r="F160" s="52">
        <f t="shared" si="11"/>
        <v>15</v>
      </c>
      <c r="G160" s="52">
        <f t="shared" si="12"/>
        <v>1</v>
      </c>
      <c r="H160" s="52">
        <f t="shared" si="13"/>
        <v>7</v>
      </c>
      <c r="I160" s="53">
        <f t="shared" si="15"/>
        <v>42742</v>
      </c>
      <c r="J160" s="53" t="str">
        <f t="shared" si="14"/>
        <v>42742.15</v>
      </c>
      <c r="K160" s="54">
        <v>1.2113567957254431E-4</v>
      </c>
      <c r="L160" s="54">
        <v>0</v>
      </c>
    </row>
    <row r="161" spans="1:12" x14ac:dyDescent="0.25">
      <c r="A161" s="49">
        <v>2017</v>
      </c>
      <c r="B161" s="52">
        <v>15</v>
      </c>
      <c r="C161" s="52">
        <v>1</v>
      </c>
      <c r="D161" s="52">
        <v>7</v>
      </c>
      <c r="E161" s="53">
        <v>42742</v>
      </c>
      <c r="F161" s="52">
        <f t="shared" si="11"/>
        <v>16</v>
      </c>
      <c r="G161" s="52">
        <f t="shared" si="12"/>
        <v>1</v>
      </c>
      <c r="H161" s="52">
        <f t="shared" si="13"/>
        <v>7</v>
      </c>
      <c r="I161" s="53">
        <f t="shared" si="15"/>
        <v>42742</v>
      </c>
      <c r="J161" s="53" t="str">
        <f t="shared" si="14"/>
        <v>42742.16</v>
      </c>
      <c r="K161" s="54">
        <v>1.2715584334799942E-4</v>
      </c>
      <c r="L161" s="54">
        <v>0</v>
      </c>
    </row>
    <row r="162" spans="1:12" x14ac:dyDescent="0.25">
      <c r="A162" s="49">
        <v>2017</v>
      </c>
      <c r="B162" s="52">
        <v>16</v>
      </c>
      <c r="C162" s="52">
        <v>1</v>
      </c>
      <c r="D162" s="52">
        <v>7</v>
      </c>
      <c r="E162" s="53">
        <v>42742</v>
      </c>
      <c r="F162" s="52">
        <f t="shared" si="11"/>
        <v>17</v>
      </c>
      <c r="G162" s="52">
        <f t="shared" si="12"/>
        <v>1</v>
      </c>
      <c r="H162" s="52">
        <f t="shared" si="13"/>
        <v>7</v>
      </c>
      <c r="I162" s="53">
        <f t="shared" si="15"/>
        <v>42742</v>
      </c>
      <c r="J162" s="53" t="str">
        <f t="shared" si="14"/>
        <v>42742.17</v>
      </c>
      <c r="K162" s="54">
        <v>1.4325367070918473E-4</v>
      </c>
      <c r="L162" s="54">
        <v>0</v>
      </c>
    </row>
    <row r="163" spans="1:12" x14ac:dyDescent="0.25">
      <c r="A163" s="49">
        <v>2017</v>
      </c>
      <c r="B163" s="52">
        <v>17</v>
      </c>
      <c r="C163" s="52">
        <v>1</v>
      </c>
      <c r="D163" s="52">
        <v>7</v>
      </c>
      <c r="E163" s="53">
        <v>42742</v>
      </c>
      <c r="F163" s="52">
        <f t="shared" si="11"/>
        <v>18</v>
      </c>
      <c r="G163" s="52">
        <f t="shared" si="12"/>
        <v>1</v>
      </c>
      <c r="H163" s="52">
        <f t="shared" si="13"/>
        <v>7</v>
      </c>
      <c r="I163" s="53">
        <f t="shared" si="15"/>
        <v>42742</v>
      </c>
      <c r="J163" s="53" t="str">
        <f t="shared" si="14"/>
        <v>42742.18</v>
      </c>
      <c r="K163" s="54">
        <v>1.8928626812604444E-4</v>
      </c>
      <c r="L163" s="54">
        <v>0</v>
      </c>
    </row>
    <row r="164" spans="1:12" x14ac:dyDescent="0.25">
      <c r="A164" s="49">
        <v>2017</v>
      </c>
      <c r="B164" s="52">
        <v>18</v>
      </c>
      <c r="C164" s="52">
        <v>1</v>
      </c>
      <c r="D164" s="52">
        <v>7</v>
      </c>
      <c r="E164" s="53">
        <v>42742</v>
      </c>
      <c r="F164" s="52">
        <f t="shared" si="11"/>
        <v>19</v>
      </c>
      <c r="G164" s="52">
        <f t="shared" si="12"/>
        <v>1</v>
      </c>
      <c r="H164" s="52">
        <f t="shared" si="13"/>
        <v>7</v>
      </c>
      <c r="I164" s="53">
        <f t="shared" si="15"/>
        <v>42742</v>
      </c>
      <c r="J164" s="53" t="str">
        <f t="shared" si="14"/>
        <v>42742.19</v>
      </c>
      <c r="K164" s="54">
        <v>2.5232824925370769E-4</v>
      </c>
      <c r="L164" s="54">
        <v>0</v>
      </c>
    </row>
    <row r="165" spans="1:12" x14ac:dyDescent="0.25">
      <c r="A165" s="49">
        <v>2017</v>
      </c>
      <c r="B165" s="52">
        <v>19</v>
      </c>
      <c r="C165" s="52">
        <v>1</v>
      </c>
      <c r="D165" s="52">
        <v>7</v>
      </c>
      <c r="E165" s="53">
        <v>42742</v>
      </c>
      <c r="F165" s="52">
        <f t="shared" si="11"/>
        <v>20</v>
      </c>
      <c r="G165" s="52">
        <f t="shared" si="12"/>
        <v>1</v>
      </c>
      <c r="H165" s="52">
        <f t="shared" si="13"/>
        <v>7</v>
      </c>
      <c r="I165" s="53">
        <f t="shared" si="15"/>
        <v>42742</v>
      </c>
      <c r="J165" s="53" t="str">
        <f t="shared" si="14"/>
        <v>42742.20</v>
      </c>
      <c r="K165" s="54">
        <v>2.8299442513395892E-4</v>
      </c>
      <c r="L165" s="54">
        <v>0</v>
      </c>
    </row>
    <row r="166" spans="1:12" x14ac:dyDescent="0.25">
      <c r="A166" s="49">
        <v>2017</v>
      </c>
      <c r="B166" s="52">
        <v>20</v>
      </c>
      <c r="C166" s="52">
        <v>1</v>
      </c>
      <c r="D166" s="52">
        <v>7</v>
      </c>
      <c r="E166" s="53">
        <v>42742</v>
      </c>
      <c r="F166" s="52">
        <f t="shared" si="11"/>
        <v>21</v>
      </c>
      <c r="G166" s="52">
        <f t="shared" si="12"/>
        <v>1</v>
      </c>
      <c r="H166" s="52">
        <f t="shared" si="13"/>
        <v>7</v>
      </c>
      <c r="I166" s="53">
        <f t="shared" si="15"/>
        <v>42742</v>
      </c>
      <c r="J166" s="53" t="str">
        <f t="shared" si="14"/>
        <v>42742.21</v>
      </c>
      <c r="K166" s="54">
        <v>2.8588264606471784E-4</v>
      </c>
      <c r="L166" s="54">
        <v>0</v>
      </c>
    </row>
    <row r="167" spans="1:12" x14ac:dyDescent="0.25">
      <c r="A167" s="49">
        <v>2017</v>
      </c>
      <c r="B167" s="52">
        <v>21</v>
      </c>
      <c r="C167" s="52">
        <v>1</v>
      </c>
      <c r="D167" s="52">
        <v>7</v>
      </c>
      <c r="E167" s="53">
        <v>42742</v>
      </c>
      <c r="F167" s="52">
        <f t="shared" si="11"/>
        <v>22</v>
      </c>
      <c r="G167" s="52">
        <f t="shared" si="12"/>
        <v>1</v>
      </c>
      <c r="H167" s="52">
        <f t="shared" si="13"/>
        <v>7</v>
      </c>
      <c r="I167" s="53">
        <f t="shared" si="15"/>
        <v>42742</v>
      </c>
      <c r="J167" s="53" t="str">
        <f t="shared" si="14"/>
        <v>42742.22</v>
      </c>
      <c r="K167" s="54">
        <v>2.7611797458849746E-4</v>
      </c>
      <c r="L167" s="54">
        <v>0</v>
      </c>
    </row>
    <row r="168" spans="1:12" x14ac:dyDescent="0.25">
      <c r="A168" s="49">
        <v>2017</v>
      </c>
      <c r="B168" s="52">
        <v>22</v>
      </c>
      <c r="C168" s="52">
        <v>1</v>
      </c>
      <c r="D168" s="52">
        <v>7</v>
      </c>
      <c r="E168" s="53">
        <v>42742</v>
      </c>
      <c r="F168" s="52">
        <f t="shared" si="11"/>
        <v>23</v>
      </c>
      <c r="G168" s="52">
        <f t="shared" si="12"/>
        <v>1</v>
      </c>
      <c r="H168" s="52">
        <f t="shared" si="13"/>
        <v>7</v>
      </c>
      <c r="I168" s="53">
        <f t="shared" si="15"/>
        <v>42742</v>
      </c>
      <c r="J168" s="53" t="str">
        <f t="shared" si="14"/>
        <v>42742.23</v>
      </c>
      <c r="K168" s="54">
        <v>2.4608629954744448E-4</v>
      </c>
      <c r="L168" s="54">
        <v>0</v>
      </c>
    </row>
    <row r="169" spans="1:12" x14ac:dyDescent="0.25">
      <c r="A169" s="49">
        <v>2017</v>
      </c>
      <c r="B169" s="52">
        <v>23</v>
      </c>
      <c r="C169" s="52">
        <v>1</v>
      </c>
      <c r="D169" s="52">
        <v>7</v>
      </c>
      <c r="E169" s="53">
        <v>42742</v>
      </c>
      <c r="F169" s="52">
        <f t="shared" si="11"/>
        <v>24</v>
      </c>
      <c r="G169" s="52">
        <f t="shared" si="12"/>
        <v>1</v>
      </c>
      <c r="H169" s="52">
        <f t="shared" si="13"/>
        <v>7</v>
      </c>
      <c r="I169" s="53">
        <f t="shared" si="15"/>
        <v>42742</v>
      </c>
      <c r="J169" s="53" t="str">
        <f t="shared" si="14"/>
        <v>42742.24</v>
      </c>
      <c r="K169" s="54">
        <v>1.9114280287330909E-4</v>
      </c>
      <c r="L169" s="54">
        <v>0</v>
      </c>
    </row>
    <row r="170" spans="1:12" x14ac:dyDescent="0.25">
      <c r="A170" s="49">
        <v>2017</v>
      </c>
      <c r="B170" s="52">
        <v>24</v>
      </c>
      <c r="C170" s="52">
        <v>1</v>
      </c>
      <c r="D170" s="52">
        <v>7</v>
      </c>
      <c r="E170" s="53">
        <v>42742</v>
      </c>
      <c r="F170" s="52">
        <f t="shared" si="11"/>
        <v>1</v>
      </c>
      <c r="G170" s="52">
        <f t="shared" si="12"/>
        <v>1</v>
      </c>
      <c r="H170" s="52">
        <f t="shared" si="13"/>
        <v>8</v>
      </c>
      <c r="I170" s="53">
        <f t="shared" si="15"/>
        <v>42743</v>
      </c>
      <c r="J170" s="53" t="str">
        <f t="shared" si="14"/>
        <v>42743.1</v>
      </c>
      <c r="K170" s="54">
        <v>1.2449026759162748E-4</v>
      </c>
      <c r="L170" s="54">
        <v>0</v>
      </c>
    </row>
    <row r="171" spans="1:12" x14ac:dyDescent="0.25">
      <c r="A171" s="49">
        <v>2017</v>
      </c>
      <c r="B171" s="52">
        <v>1</v>
      </c>
      <c r="C171" s="52">
        <v>1</v>
      </c>
      <c r="D171" s="52">
        <v>8</v>
      </c>
      <c r="E171" s="53">
        <v>42743</v>
      </c>
      <c r="F171" s="52">
        <f t="shared" si="11"/>
        <v>2</v>
      </c>
      <c r="G171" s="52">
        <f t="shared" si="12"/>
        <v>1</v>
      </c>
      <c r="H171" s="52">
        <f t="shared" si="13"/>
        <v>8</v>
      </c>
      <c r="I171" s="53">
        <f t="shared" si="15"/>
        <v>42743</v>
      </c>
      <c r="J171" s="53" t="str">
        <f t="shared" si="14"/>
        <v>42743.2</v>
      </c>
      <c r="K171" s="54">
        <v>8.1660513250649284E-5</v>
      </c>
      <c r="L171" s="54">
        <v>0</v>
      </c>
    </row>
    <row r="172" spans="1:12" x14ac:dyDescent="0.25">
      <c r="A172" s="49">
        <v>2017</v>
      </c>
      <c r="B172" s="52">
        <v>2</v>
      </c>
      <c r="C172" s="52">
        <v>1</v>
      </c>
      <c r="D172" s="52">
        <v>8</v>
      </c>
      <c r="E172" s="53">
        <v>42743</v>
      </c>
      <c r="F172" s="52">
        <f t="shared" si="11"/>
        <v>3</v>
      </c>
      <c r="G172" s="52">
        <f t="shared" si="12"/>
        <v>1</v>
      </c>
      <c r="H172" s="52">
        <f t="shared" si="13"/>
        <v>8</v>
      </c>
      <c r="I172" s="53">
        <f t="shared" si="15"/>
        <v>42743</v>
      </c>
      <c r="J172" s="53" t="str">
        <f t="shared" si="14"/>
        <v>42743.3</v>
      </c>
      <c r="K172" s="54">
        <v>5.8681945444076329E-5</v>
      </c>
      <c r="L172" s="54">
        <v>0</v>
      </c>
    </row>
    <row r="173" spans="1:12" x14ac:dyDescent="0.25">
      <c r="A173" s="49">
        <v>2017</v>
      </c>
      <c r="B173" s="52">
        <v>3</v>
      </c>
      <c r="C173" s="52">
        <v>1</v>
      </c>
      <c r="D173" s="52">
        <v>8</v>
      </c>
      <c r="E173" s="53">
        <v>42743</v>
      </c>
      <c r="F173" s="52">
        <f t="shared" si="11"/>
        <v>4</v>
      </c>
      <c r="G173" s="52">
        <f t="shared" si="12"/>
        <v>1</v>
      </c>
      <c r="H173" s="52">
        <f t="shared" si="13"/>
        <v>8</v>
      </c>
      <c r="I173" s="53">
        <f t="shared" si="15"/>
        <v>42743</v>
      </c>
      <c r="J173" s="53" t="str">
        <f t="shared" si="14"/>
        <v>42743.4</v>
      </c>
      <c r="K173" s="54">
        <v>4.7669156331002384E-5</v>
      </c>
      <c r="L173" s="54">
        <v>0</v>
      </c>
    </row>
    <row r="174" spans="1:12" x14ac:dyDescent="0.25">
      <c r="A174" s="49">
        <v>2017</v>
      </c>
      <c r="B174" s="52">
        <v>4</v>
      </c>
      <c r="C174" s="52">
        <v>1</v>
      </c>
      <c r="D174" s="52">
        <v>8</v>
      </c>
      <c r="E174" s="53">
        <v>42743</v>
      </c>
      <c r="F174" s="52">
        <f t="shared" si="11"/>
        <v>5</v>
      </c>
      <c r="G174" s="52">
        <f t="shared" si="12"/>
        <v>1</v>
      </c>
      <c r="H174" s="52">
        <f t="shared" si="13"/>
        <v>8</v>
      </c>
      <c r="I174" s="53">
        <f t="shared" si="15"/>
        <v>42743</v>
      </c>
      <c r="J174" s="53" t="str">
        <f t="shared" si="14"/>
        <v>42743.5</v>
      </c>
      <c r="K174" s="54">
        <v>4.3529030141878749E-5</v>
      </c>
      <c r="L174" s="54">
        <v>0</v>
      </c>
    </row>
    <row r="175" spans="1:12" x14ac:dyDescent="0.25">
      <c r="A175" s="49">
        <v>2017</v>
      </c>
      <c r="B175" s="52">
        <v>5</v>
      </c>
      <c r="C175" s="52">
        <v>1</v>
      </c>
      <c r="D175" s="52">
        <v>8</v>
      </c>
      <c r="E175" s="53">
        <v>42743</v>
      </c>
      <c r="F175" s="52">
        <f t="shared" si="11"/>
        <v>6</v>
      </c>
      <c r="G175" s="52">
        <f t="shared" si="12"/>
        <v>1</v>
      </c>
      <c r="H175" s="52">
        <f t="shared" si="13"/>
        <v>8</v>
      </c>
      <c r="I175" s="53">
        <f t="shared" si="15"/>
        <v>42743</v>
      </c>
      <c r="J175" s="53" t="str">
        <f t="shared" si="14"/>
        <v>42743.6</v>
      </c>
      <c r="K175" s="54">
        <v>4.8389319332428569E-5</v>
      </c>
      <c r="L175" s="54">
        <v>0</v>
      </c>
    </row>
    <row r="176" spans="1:12" x14ac:dyDescent="0.25">
      <c r="A176" s="49">
        <v>2017</v>
      </c>
      <c r="B176" s="52">
        <v>6</v>
      </c>
      <c r="C176" s="52">
        <v>1</v>
      </c>
      <c r="D176" s="52">
        <v>8</v>
      </c>
      <c r="E176" s="53">
        <v>42743</v>
      </c>
      <c r="F176" s="52">
        <f t="shared" si="11"/>
        <v>7</v>
      </c>
      <c r="G176" s="52">
        <f t="shared" si="12"/>
        <v>1</v>
      </c>
      <c r="H176" s="52">
        <f t="shared" si="13"/>
        <v>8</v>
      </c>
      <c r="I176" s="53">
        <f t="shared" si="15"/>
        <v>42743</v>
      </c>
      <c r="J176" s="53" t="str">
        <f t="shared" si="14"/>
        <v>42743.7</v>
      </c>
      <c r="K176" s="54">
        <v>5.8632589482035759E-5</v>
      </c>
      <c r="L176" s="54">
        <v>0</v>
      </c>
    </row>
    <row r="177" spans="1:12" x14ac:dyDescent="0.25">
      <c r="A177" s="49">
        <v>2017</v>
      </c>
      <c r="B177" s="52">
        <v>7</v>
      </c>
      <c r="C177" s="52">
        <v>1</v>
      </c>
      <c r="D177" s="52">
        <v>8</v>
      </c>
      <c r="E177" s="53">
        <v>42743</v>
      </c>
      <c r="F177" s="52">
        <f t="shared" si="11"/>
        <v>8</v>
      </c>
      <c r="G177" s="52">
        <f t="shared" si="12"/>
        <v>1</v>
      </c>
      <c r="H177" s="52">
        <f t="shared" si="13"/>
        <v>8</v>
      </c>
      <c r="I177" s="53">
        <f t="shared" si="15"/>
        <v>42743</v>
      </c>
      <c r="J177" s="53" t="str">
        <f t="shared" si="14"/>
        <v>42743.8</v>
      </c>
      <c r="K177" s="54">
        <v>1.015855505070582E-4</v>
      </c>
      <c r="L177" s="54">
        <v>0</v>
      </c>
    </row>
    <row r="178" spans="1:12" x14ac:dyDescent="0.25">
      <c r="A178" s="49">
        <v>2017</v>
      </c>
      <c r="B178" s="52">
        <v>8</v>
      </c>
      <c r="C178" s="52">
        <v>1</v>
      </c>
      <c r="D178" s="52">
        <v>8</v>
      </c>
      <c r="E178" s="53">
        <v>42743</v>
      </c>
      <c r="F178" s="52">
        <f t="shared" si="11"/>
        <v>9</v>
      </c>
      <c r="G178" s="52">
        <f t="shared" si="12"/>
        <v>1</v>
      </c>
      <c r="H178" s="52">
        <f t="shared" si="13"/>
        <v>8</v>
      </c>
      <c r="I178" s="53">
        <f t="shared" si="15"/>
        <v>42743</v>
      </c>
      <c r="J178" s="53" t="str">
        <f t="shared" si="14"/>
        <v>42743.9</v>
      </c>
      <c r="K178" s="54">
        <v>1.3988124074990662E-4</v>
      </c>
      <c r="L178" s="54">
        <v>0</v>
      </c>
    </row>
    <row r="179" spans="1:12" x14ac:dyDescent="0.25">
      <c r="A179" s="49">
        <v>2017</v>
      </c>
      <c r="B179" s="52">
        <v>9</v>
      </c>
      <c r="C179" s="52">
        <v>1</v>
      </c>
      <c r="D179" s="52">
        <v>8</v>
      </c>
      <c r="E179" s="53">
        <v>42743</v>
      </c>
      <c r="F179" s="52">
        <f t="shared" si="11"/>
        <v>10</v>
      </c>
      <c r="G179" s="52">
        <f t="shared" si="12"/>
        <v>1</v>
      </c>
      <c r="H179" s="52">
        <f t="shared" si="13"/>
        <v>8</v>
      </c>
      <c r="I179" s="53">
        <f t="shared" si="15"/>
        <v>42743</v>
      </c>
      <c r="J179" s="53" t="str">
        <f t="shared" si="14"/>
        <v>42743.10</v>
      </c>
      <c r="K179" s="54">
        <v>1.4557174561761032E-4</v>
      </c>
      <c r="L179" s="54">
        <v>0</v>
      </c>
    </row>
    <row r="180" spans="1:12" x14ac:dyDescent="0.25">
      <c r="A180" s="49">
        <v>2017</v>
      </c>
      <c r="B180" s="52">
        <v>10</v>
      </c>
      <c r="C180" s="52">
        <v>1</v>
      </c>
      <c r="D180" s="52">
        <v>8</v>
      </c>
      <c r="E180" s="53">
        <v>42743</v>
      </c>
      <c r="F180" s="52">
        <f t="shared" si="11"/>
        <v>11</v>
      </c>
      <c r="G180" s="52">
        <f t="shared" si="12"/>
        <v>1</v>
      </c>
      <c r="H180" s="52">
        <f t="shared" si="13"/>
        <v>8</v>
      </c>
      <c r="I180" s="53">
        <f t="shared" si="15"/>
        <v>42743</v>
      </c>
      <c r="J180" s="53" t="str">
        <f t="shared" si="14"/>
        <v>42743.11</v>
      </c>
      <c r="K180" s="54">
        <v>1.3239506843374773E-4</v>
      </c>
      <c r="L180" s="54">
        <v>0</v>
      </c>
    </row>
    <row r="181" spans="1:12" x14ac:dyDescent="0.25">
      <c r="A181" s="49">
        <v>2017</v>
      </c>
      <c r="B181" s="52">
        <v>11</v>
      </c>
      <c r="C181" s="52">
        <v>1</v>
      </c>
      <c r="D181" s="52">
        <v>8</v>
      </c>
      <c r="E181" s="53">
        <v>42743</v>
      </c>
      <c r="F181" s="52">
        <f t="shared" si="11"/>
        <v>12</v>
      </c>
      <c r="G181" s="52">
        <f t="shared" si="12"/>
        <v>1</v>
      </c>
      <c r="H181" s="52">
        <f t="shared" si="13"/>
        <v>8</v>
      </c>
      <c r="I181" s="53">
        <f t="shared" si="15"/>
        <v>42743</v>
      </c>
      <c r="J181" s="53" t="str">
        <f t="shared" si="14"/>
        <v>42743.12</v>
      </c>
      <c r="K181" s="54">
        <v>1.2768981268847869E-4</v>
      </c>
      <c r="L181" s="54">
        <v>0</v>
      </c>
    </row>
    <row r="182" spans="1:12" x14ac:dyDescent="0.25">
      <c r="A182" s="49">
        <v>2017</v>
      </c>
      <c r="B182" s="52">
        <v>12</v>
      </c>
      <c r="C182" s="52">
        <v>1</v>
      </c>
      <c r="D182" s="52">
        <v>8</v>
      </c>
      <c r="E182" s="53">
        <v>42743</v>
      </c>
      <c r="F182" s="52">
        <f t="shared" si="11"/>
        <v>13</v>
      </c>
      <c r="G182" s="52">
        <f t="shared" si="12"/>
        <v>1</v>
      </c>
      <c r="H182" s="52">
        <f t="shared" si="13"/>
        <v>8</v>
      </c>
      <c r="I182" s="53">
        <f t="shared" si="15"/>
        <v>42743</v>
      </c>
      <c r="J182" s="53" t="str">
        <f t="shared" si="14"/>
        <v>42743.13</v>
      </c>
      <c r="K182" s="54">
        <v>1.2589664715515001E-4</v>
      </c>
      <c r="L182" s="54">
        <v>0</v>
      </c>
    </row>
    <row r="183" spans="1:12" x14ac:dyDescent="0.25">
      <c r="A183" s="49">
        <v>2017</v>
      </c>
      <c r="B183" s="52">
        <v>13</v>
      </c>
      <c r="C183" s="52">
        <v>1</v>
      </c>
      <c r="D183" s="52">
        <v>8</v>
      </c>
      <c r="E183" s="53">
        <v>42743</v>
      </c>
      <c r="F183" s="52">
        <f t="shared" si="11"/>
        <v>14</v>
      </c>
      <c r="G183" s="52">
        <f t="shared" si="12"/>
        <v>1</v>
      </c>
      <c r="H183" s="52">
        <f t="shared" si="13"/>
        <v>8</v>
      </c>
      <c r="I183" s="53">
        <f t="shared" si="15"/>
        <v>42743</v>
      </c>
      <c r="J183" s="53" t="str">
        <f t="shared" si="14"/>
        <v>42743.14</v>
      </c>
      <c r="K183" s="54">
        <v>1.2272093343167529E-4</v>
      </c>
      <c r="L183" s="54">
        <v>0</v>
      </c>
    </row>
    <row r="184" spans="1:12" x14ac:dyDescent="0.25">
      <c r="A184" s="49">
        <v>2017</v>
      </c>
      <c r="B184" s="52">
        <v>14</v>
      </c>
      <c r="C184" s="52">
        <v>1</v>
      </c>
      <c r="D184" s="52">
        <v>8</v>
      </c>
      <c r="E184" s="53">
        <v>42743</v>
      </c>
      <c r="F184" s="52">
        <f t="shared" si="11"/>
        <v>15</v>
      </c>
      <c r="G184" s="52">
        <f t="shared" si="12"/>
        <v>1</v>
      </c>
      <c r="H184" s="52">
        <f t="shared" si="13"/>
        <v>8</v>
      </c>
      <c r="I184" s="53">
        <f t="shared" si="15"/>
        <v>42743</v>
      </c>
      <c r="J184" s="53" t="str">
        <f t="shared" si="14"/>
        <v>42743.15</v>
      </c>
      <c r="K184" s="54">
        <v>1.2113567957254431E-4</v>
      </c>
      <c r="L184" s="54">
        <v>0</v>
      </c>
    </row>
    <row r="185" spans="1:12" x14ac:dyDescent="0.25">
      <c r="A185" s="49">
        <v>2017</v>
      </c>
      <c r="B185" s="52">
        <v>15</v>
      </c>
      <c r="C185" s="52">
        <v>1</v>
      </c>
      <c r="D185" s="52">
        <v>8</v>
      </c>
      <c r="E185" s="53">
        <v>42743</v>
      </c>
      <c r="F185" s="52">
        <f t="shared" si="11"/>
        <v>16</v>
      </c>
      <c r="G185" s="52">
        <f t="shared" si="12"/>
        <v>1</v>
      </c>
      <c r="H185" s="52">
        <f t="shared" si="13"/>
        <v>8</v>
      </c>
      <c r="I185" s="53">
        <f t="shared" si="15"/>
        <v>42743</v>
      </c>
      <c r="J185" s="53" t="str">
        <f t="shared" si="14"/>
        <v>42743.16</v>
      </c>
      <c r="K185" s="54">
        <v>1.2715584334799942E-4</v>
      </c>
      <c r="L185" s="54">
        <v>0</v>
      </c>
    </row>
    <row r="186" spans="1:12" x14ac:dyDescent="0.25">
      <c r="A186" s="49">
        <v>2017</v>
      </c>
      <c r="B186" s="52">
        <v>16</v>
      </c>
      <c r="C186" s="52">
        <v>1</v>
      </c>
      <c r="D186" s="52">
        <v>8</v>
      </c>
      <c r="E186" s="53">
        <v>42743</v>
      </c>
      <c r="F186" s="52">
        <f t="shared" si="11"/>
        <v>17</v>
      </c>
      <c r="G186" s="52">
        <f t="shared" si="12"/>
        <v>1</v>
      </c>
      <c r="H186" s="52">
        <f t="shared" si="13"/>
        <v>8</v>
      </c>
      <c r="I186" s="53">
        <f t="shared" si="15"/>
        <v>42743</v>
      </c>
      <c r="J186" s="53" t="str">
        <f t="shared" si="14"/>
        <v>42743.17</v>
      </c>
      <c r="K186" s="54">
        <v>1.4325367070918473E-4</v>
      </c>
      <c r="L186" s="54">
        <v>0</v>
      </c>
    </row>
    <row r="187" spans="1:12" x14ac:dyDescent="0.25">
      <c r="A187" s="49">
        <v>2017</v>
      </c>
      <c r="B187" s="52">
        <v>17</v>
      </c>
      <c r="C187" s="52">
        <v>1</v>
      </c>
      <c r="D187" s="52">
        <v>8</v>
      </c>
      <c r="E187" s="53">
        <v>42743</v>
      </c>
      <c r="F187" s="52">
        <f t="shared" si="11"/>
        <v>18</v>
      </c>
      <c r="G187" s="52">
        <f t="shared" si="12"/>
        <v>1</v>
      </c>
      <c r="H187" s="52">
        <f t="shared" si="13"/>
        <v>8</v>
      </c>
      <c r="I187" s="53">
        <f t="shared" si="15"/>
        <v>42743</v>
      </c>
      <c r="J187" s="53" t="str">
        <f t="shared" si="14"/>
        <v>42743.18</v>
      </c>
      <c r="K187" s="54">
        <v>1.8928626812604444E-4</v>
      </c>
      <c r="L187" s="54">
        <v>0</v>
      </c>
    </row>
    <row r="188" spans="1:12" x14ac:dyDescent="0.25">
      <c r="A188" s="49">
        <v>2017</v>
      </c>
      <c r="B188" s="52">
        <v>18</v>
      </c>
      <c r="C188" s="52">
        <v>1</v>
      </c>
      <c r="D188" s="52">
        <v>8</v>
      </c>
      <c r="E188" s="53">
        <v>42743</v>
      </c>
      <c r="F188" s="52">
        <f t="shared" si="11"/>
        <v>19</v>
      </c>
      <c r="G188" s="52">
        <f t="shared" si="12"/>
        <v>1</v>
      </c>
      <c r="H188" s="52">
        <f t="shared" si="13"/>
        <v>8</v>
      </c>
      <c r="I188" s="53">
        <f t="shared" si="15"/>
        <v>42743</v>
      </c>
      <c r="J188" s="53" t="str">
        <f t="shared" si="14"/>
        <v>42743.19</v>
      </c>
      <c r="K188" s="54">
        <v>2.5232824925370769E-4</v>
      </c>
      <c r="L188" s="54">
        <v>0</v>
      </c>
    </row>
    <row r="189" spans="1:12" x14ac:dyDescent="0.25">
      <c r="A189" s="49">
        <v>2017</v>
      </c>
      <c r="B189" s="52">
        <v>19</v>
      </c>
      <c r="C189" s="52">
        <v>1</v>
      </c>
      <c r="D189" s="52">
        <v>8</v>
      </c>
      <c r="E189" s="53">
        <v>42743</v>
      </c>
      <c r="F189" s="52">
        <f t="shared" si="11"/>
        <v>20</v>
      </c>
      <c r="G189" s="52">
        <f t="shared" si="12"/>
        <v>1</v>
      </c>
      <c r="H189" s="52">
        <f t="shared" si="13"/>
        <v>8</v>
      </c>
      <c r="I189" s="53">
        <f t="shared" si="15"/>
        <v>42743</v>
      </c>
      <c r="J189" s="53" t="str">
        <f t="shared" si="14"/>
        <v>42743.20</v>
      </c>
      <c r="K189" s="54">
        <v>2.8299442513395892E-4</v>
      </c>
      <c r="L189" s="54">
        <v>0</v>
      </c>
    </row>
    <row r="190" spans="1:12" x14ac:dyDescent="0.25">
      <c r="A190" s="49">
        <v>2017</v>
      </c>
      <c r="B190" s="52">
        <v>20</v>
      </c>
      <c r="C190" s="52">
        <v>1</v>
      </c>
      <c r="D190" s="52">
        <v>8</v>
      </c>
      <c r="E190" s="53">
        <v>42743</v>
      </c>
      <c r="F190" s="52">
        <f t="shared" si="11"/>
        <v>21</v>
      </c>
      <c r="G190" s="52">
        <f t="shared" si="12"/>
        <v>1</v>
      </c>
      <c r="H190" s="52">
        <f t="shared" si="13"/>
        <v>8</v>
      </c>
      <c r="I190" s="53">
        <f t="shared" si="15"/>
        <v>42743</v>
      </c>
      <c r="J190" s="53" t="str">
        <f t="shared" si="14"/>
        <v>42743.21</v>
      </c>
      <c r="K190" s="54">
        <v>2.8588264606471784E-4</v>
      </c>
      <c r="L190" s="54">
        <v>0</v>
      </c>
    </row>
    <row r="191" spans="1:12" x14ac:dyDescent="0.25">
      <c r="A191" s="49">
        <v>2017</v>
      </c>
      <c r="B191" s="52">
        <v>21</v>
      </c>
      <c r="C191" s="52">
        <v>1</v>
      </c>
      <c r="D191" s="52">
        <v>8</v>
      </c>
      <c r="E191" s="53">
        <v>42743</v>
      </c>
      <c r="F191" s="52">
        <f t="shared" si="11"/>
        <v>22</v>
      </c>
      <c r="G191" s="52">
        <f t="shared" si="12"/>
        <v>1</v>
      </c>
      <c r="H191" s="52">
        <f t="shared" si="13"/>
        <v>8</v>
      </c>
      <c r="I191" s="53">
        <f t="shared" si="15"/>
        <v>42743</v>
      </c>
      <c r="J191" s="53" t="str">
        <f t="shared" si="14"/>
        <v>42743.22</v>
      </c>
      <c r="K191" s="54">
        <v>2.7611797458849746E-4</v>
      </c>
      <c r="L191" s="54">
        <v>0</v>
      </c>
    </row>
    <row r="192" spans="1:12" x14ac:dyDescent="0.25">
      <c r="A192" s="49">
        <v>2017</v>
      </c>
      <c r="B192" s="52">
        <v>22</v>
      </c>
      <c r="C192" s="52">
        <v>1</v>
      </c>
      <c r="D192" s="52">
        <v>8</v>
      </c>
      <c r="E192" s="53">
        <v>42743</v>
      </c>
      <c r="F192" s="52">
        <f t="shared" si="11"/>
        <v>23</v>
      </c>
      <c r="G192" s="52">
        <f t="shared" si="12"/>
        <v>1</v>
      </c>
      <c r="H192" s="52">
        <f t="shared" si="13"/>
        <v>8</v>
      </c>
      <c r="I192" s="53">
        <f t="shared" si="15"/>
        <v>42743</v>
      </c>
      <c r="J192" s="53" t="str">
        <f t="shared" si="14"/>
        <v>42743.23</v>
      </c>
      <c r="K192" s="54">
        <v>2.4608629954744448E-4</v>
      </c>
      <c r="L192" s="54">
        <v>0</v>
      </c>
    </row>
    <row r="193" spans="1:12" x14ac:dyDescent="0.25">
      <c r="A193" s="49">
        <v>2017</v>
      </c>
      <c r="B193" s="52">
        <v>23</v>
      </c>
      <c r="C193" s="52">
        <v>1</v>
      </c>
      <c r="D193" s="52">
        <v>8</v>
      </c>
      <c r="E193" s="53">
        <v>42743</v>
      </c>
      <c r="F193" s="52">
        <f t="shared" si="11"/>
        <v>24</v>
      </c>
      <c r="G193" s="52">
        <f t="shared" si="12"/>
        <v>1</v>
      </c>
      <c r="H193" s="52">
        <f t="shared" si="13"/>
        <v>8</v>
      </c>
      <c r="I193" s="53">
        <f t="shared" si="15"/>
        <v>42743</v>
      </c>
      <c r="J193" s="53" t="str">
        <f t="shared" si="14"/>
        <v>42743.24</v>
      </c>
      <c r="K193" s="54">
        <v>1.9114280287330909E-4</v>
      </c>
      <c r="L193" s="54">
        <v>0</v>
      </c>
    </row>
    <row r="194" spans="1:12" x14ac:dyDescent="0.25">
      <c r="A194" s="49">
        <v>2017</v>
      </c>
      <c r="B194" s="52">
        <v>24</v>
      </c>
      <c r="C194" s="52">
        <v>1</v>
      </c>
      <c r="D194" s="52">
        <v>8</v>
      </c>
      <c r="E194" s="53">
        <v>42743</v>
      </c>
      <c r="F194" s="52">
        <f t="shared" si="11"/>
        <v>1</v>
      </c>
      <c r="G194" s="52">
        <f t="shared" si="12"/>
        <v>1</v>
      </c>
      <c r="H194" s="52">
        <f t="shared" si="13"/>
        <v>9</v>
      </c>
      <c r="I194" s="53">
        <f t="shared" si="15"/>
        <v>42744</v>
      </c>
      <c r="J194" s="53" t="str">
        <f t="shared" si="14"/>
        <v>42744.1</v>
      </c>
      <c r="K194" s="54">
        <v>1.2449026759162748E-4</v>
      </c>
      <c r="L194" s="54">
        <v>0</v>
      </c>
    </row>
    <row r="195" spans="1:12" x14ac:dyDescent="0.25">
      <c r="A195" s="49">
        <v>2017</v>
      </c>
      <c r="B195" s="52">
        <v>1</v>
      </c>
      <c r="C195" s="52">
        <v>1</v>
      </c>
      <c r="D195" s="52">
        <v>9</v>
      </c>
      <c r="E195" s="53">
        <v>42744</v>
      </c>
      <c r="F195" s="52">
        <f t="shared" si="11"/>
        <v>2</v>
      </c>
      <c r="G195" s="52">
        <f t="shared" si="12"/>
        <v>1</v>
      </c>
      <c r="H195" s="52">
        <f t="shared" si="13"/>
        <v>9</v>
      </c>
      <c r="I195" s="53">
        <f t="shared" si="15"/>
        <v>42744</v>
      </c>
      <c r="J195" s="53" t="str">
        <f t="shared" si="14"/>
        <v>42744.2</v>
      </c>
      <c r="K195" s="54">
        <v>8.1521895960898362E-5</v>
      </c>
      <c r="L195" s="54">
        <v>0</v>
      </c>
    </row>
    <row r="196" spans="1:12" x14ac:dyDescent="0.25">
      <c r="A196" s="49">
        <v>2017</v>
      </c>
      <c r="B196" s="52">
        <v>2</v>
      </c>
      <c r="C196" s="52">
        <v>1</v>
      </c>
      <c r="D196" s="52">
        <v>9</v>
      </c>
      <c r="E196" s="53">
        <v>42744</v>
      </c>
      <c r="F196" s="52">
        <f t="shared" ref="F196:F259" si="16">IF(B196=24,1,B196+1)</f>
        <v>3</v>
      </c>
      <c r="G196" s="52">
        <f t="shared" ref="G196:G259" si="17">MONTH(I196)</f>
        <v>1</v>
      </c>
      <c r="H196" s="52">
        <f t="shared" ref="H196:H259" si="18">DAY(I196)</f>
        <v>9</v>
      </c>
      <c r="I196" s="53">
        <f t="shared" si="15"/>
        <v>42744</v>
      </c>
      <c r="J196" s="53" t="str">
        <f t="shared" ref="J196:J259" si="19">I196&amp;"."&amp;F196</f>
        <v>42744.3</v>
      </c>
      <c r="K196" s="54">
        <v>5.8582333870367506E-5</v>
      </c>
      <c r="L196" s="54">
        <v>0</v>
      </c>
    </row>
    <row r="197" spans="1:12" x14ac:dyDescent="0.25">
      <c r="A197" s="49">
        <v>2017</v>
      </c>
      <c r="B197" s="52">
        <v>3</v>
      </c>
      <c r="C197" s="52">
        <v>1</v>
      </c>
      <c r="D197" s="52">
        <v>9</v>
      </c>
      <c r="E197" s="53">
        <v>42744</v>
      </c>
      <c r="F197" s="52">
        <f t="shared" si="16"/>
        <v>4</v>
      </c>
      <c r="G197" s="52">
        <f t="shared" si="17"/>
        <v>1</v>
      </c>
      <c r="H197" s="52">
        <f t="shared" si="18"/>
        <v>9</v>
      </c>
      <c r="I197" s="53">
        <f t="shared" ref="I197:I260" si="20">IF(F196=24,I196+1,I196)</f>
        <v>42744</v>
      </c>
      <c r="J197" s="53" t="str">
        <f t="shared" si="19"/>
        <v>42744.4</v>
      </c>
      <c r="K197" s="54">
        <v>4.7588238773761037E-5</v>
      </c>
      <c r="L197" s="54">
        <v>0</v>
      </c>
    </row>
    <row r="198" spans="1:12" x14ac:dyDescent="0.25">
      <c r="A198" s="49">
        <v>2017</v>
      </c>
      <c r="B198" s="52">
        <v>4</v>
      </c>
      <c r="C198" s="52">
        <v>1</v>
      </c>
      <c r="D198" s="52">
        <v>9</v>
      </c>
      <c r="E198" s="53">
        <v>42744</v>
      </c>
      <c r="F198" s="52">
        <f t="shared" si="16"/>
        <v>5</v>
      </c>
      <c r="G198" s="52">
        <f t="shared" si="17"/>
        <v>1</v>
      </c>
      <c r="H198" s="52">
        <f t="shared" si="18"/>
        <v>9</v>
      </c>
      <c r="I198" s="53">
        <f t="shared" si="20"/>
        <v>42744</v>
      </c>
      <c r="J198" s="53" t="str">
        <f t="shared" si="19"/>
        <v>42744.5</v>
      </c>
      <c r="K198" s="54">
        <v>4.345514037626783E-5</v>
      </c>
      <c r="L198" s="54">
        <v>0</v>
      </c>
    </row>
    <row r="199" spans="1:12" x14ac:dyDescent="0.25">
      <c r="A199" s="49">
        <v>2017</v>
      </c>
      <c r="B199" s="52">
        <v>5</v>
      </c>
      <c r="C199" s="52">
        <v>1</v>
      </c>
      <c r="D199" s="52">
        <v>9</v>
      </c>
      <c r="E199" s="53">
        <v>42744</v>
      </c>
      <c r="F199" s="52">
        <f t="shared" si="16"/>
        <v>6</v>
      </c>
      <c r="G199" s="52">
        <f t="shared" si="17"/>
        <v>1</v>
      </c>
      <c r="H199" s="52">
        <f t="shared" si="18"/>
        <v>9</v>
      </c>
      <c r="I199" s="53">
        <f t="shared" si="20"/>
        <v>42744</v>
      </c>
      <c r="J199" s="53" t="str">
        <f t="shared" si="19"/>
        <v>42744.6</v>
      </c>
      <c r="K199" s="54">
        <v>4.8307179311116604E-5</v>
      </c>
      <c r="L199" s="54">
        <v>0</v>
      </c>
    </row>
    <row r="200" spans="1:12" x14ac:dyDescent="0.25">
      <c r="A200" s="49">
        <v>2017</v>
      </c>
      <c r="B200" s="52">
        <v>6</v>
      </c>
      <c r="C200" s="52">
        <v>1</v>
      </c>
      <c r="D200" s="52">
        <v>9</v>
      </c>
      <c r="E200" s="53">
        <v>42744</v>
      </c>
      <c r="F200" s="52">
        <f t="shared" si="16"/>
        <v>7</v>
      </c>
      <c r="G200" s="52">
        <f t="shared" si="17"/>
        <v>1</v>
      </c>
      <c r="H200" s="52">
        <f t="shared" si="18"/>
        <v>9</v>
      </c>
      <c r="I200" s="53">
        <f t="shared" si="20"/>
        <v>42744</v>
      </c>
      <c r="J200" s="53" t="str">
        <f t="shared" si="19"/>
        <v>42744.7</v>
      </c>
      <c r="K200" s="54">
        <v>5.853306168920726E-5</v>
      </c>
      <c r="L200" s="54">
        <v>0</v>
      </c>
    </row>
    <row r="201" spans="1:12" x14ac:dyDescent="0.25">
      <c r="A201" s="49">
        <v>2017</v>
      </c>
      <c r="B201" s="52">
        <v>7</v>
      </c>
      <c r="C201" s="52">
        <v>1</v>
      </c>
      <c r="D201" s="52">
        <v>9</v>
      </c>
      <c r="E201" s="53">
        <v>42744</v>
      </c>
      <c r="F201" s="52">
        <f t="shared" si="16"/>
        <v>8</v>
      </c>
      <c r="G201" s="52">
        <f t="shared" si="17"/>
        <v>1</v>
      </c>
      <c r="H201" s="52">
        <f t="shared" si="18"/>
        <v>9</v>
      </c>
      <c r="I201" s="53">
        <f t="shared" si="20"/>
        <v>42744</v>
      </c>
      <c r="J201" s="53" t="str">
        <f t="shared" si="19"/>
        <v>42744.8</v>
      </c>
      <c r="K201" s="54">
        <v>1.0141311081584633E-4</v>
      </c>
      <c r="L201" s="54">
        <v>0</v>
      </c>
    </row>
    <row r="202" spans="1:12" x14ac:dyDescent="0.25">
      <c r="A202" s="49">
        <v>2017</v>
      </c>
      <c r="B202" s="52">
        <v>8</v>
      </c>
      <c r="C202" s="52">
        <v>1</v>
      </c>
      <c r="D202" s="52">
        <v>9</v>
      </c>
      <c r="E202" s="53">
        <v>42744</v>
      </c>
      <c r="F202" s="52">
        <f t="shared" si="16"/>
        <v>9</v>
      </c>
      <c r="G202" s="52">
        <f t="shared" si="17"/>
        <v>1</v>
      </c>
      <c r="H202" s="52">
        <f t="shared" si="18"/>
        <v>9</v>
      </c>
      <c r="I202" s="53">
        <f t="shared" si="20"/>
        <v>42744</v>
      </c>
      <c r="J202" s="53" t="str">
        <f t="shared" si="19"/>
        <v>42744.9</v>
      </c>
      <c r="K202" s="54">
        <v>1.3964379479582318E-4</v>
      </c>
      <c r="L202" s="54">
        <v>0</v>
      </c>
    </row>
    <row r="203" spans="1:12" x14ac:dyDescent="0.25">
      <c r="A203" s="49">
        <v>2017</v>
      </c>
      <c r="B203" s="52">
        <v>9</v>
      </c>
      <c r="C203" s="52">
        <v>1</v>
      </c>
      <c r="D203" s="52">
        <v>9</v>
      </c>
      <c r="E203" s="53">
        <v>42744</v>
      </c>
      <c r="F203" s="52">
        <f t="shared" si="16"/>
        <v>10</v>
      </c>
      <c r="G203" s="52">
        <f t="shared" si="17"/>
        <v>1</v>
      </c>
      <c r="H203" s="52">
        <f t="shared" si="18"/>
        <v>9</v>
      </c>
      <c r="I203" s="53">
        <f t="shared" si="20"/>
        <v>42744</v>
      </c>
      <c r="J203" s="53" t="str">
        <f t="shared" si="19"/>
        <v>42744.10</v>
      </c>
      <c r="K203" s="54">
        <v>1.4532464013126731E-4</v>
      </c>
      <c r="L203" s="54">
        <v>0</v>
      </c>
    </row>
    <row r="204" spans="1:12" x14ac:dyDescent="0.25">
      <c r="A204" s="49">
        <v>2017</v>
      </c>
      <c r="B204" s="52">
        <v>10</v>
      </c>
      <c r="C204" s="52">
        <v>1</v>
      </c>
      <c r="D204" s="52">
        <v>9</v>
      </c>
      <c r="E204" s="53">
        <v>42744</v>
      </c>
      <c r="F204" s="52">
        <f t="shared" si="16"/>
        <v>11</v>
      </c>
      <c r="G204" s="52">
        <f t="shared" si="17"/>
        <v>1</v>
      </c>
      <c r="H204" s="52">
        <f t="shared" si="18"/>
        <v>9</v>
      </c>
      <c r="I204" s="53">
        <f t="shared" si="20"/>
        <v>42744</v>
      </c>
      <c r="J204" s="53" t="str">
        <f t="shared" si="19"/>
        <v>42744.11</v>
      </c>
      <c r="K204" s="54">
        <v>1.3217033012593985E-4</v>
      </c>
      <c r="L204" s="54">
        <v>0</v>
      </c>
    </row>
    <row r="205" spans="1:12" x14ac:dyDescent="0.25">
      <c r="A205" s="49">
        <v>2017</v>
      </c>
      <c r="B205" s="52">
        <v>11</v>
      </c>
      <c r="C205" s="52">
        <v>1</v>
      </c>
      <c r="D205" s="52">
        <v>9</v>
      </c>
      <c r="E205" s="53">
        <v>42744</v>
      </c>
      <c r="F205" s="52">
        <f t="shared" si="16"/>
        <v>12</v>
      </c>
      <c r="G205" s="52">
        <f t="shared" si="17"/>
        <v>1</v>
      </c>
      <c r="H205" s="52">
        <f t="shared" si="18"/>
        <v>9</v>
      </c>
      <c r="I205" s="53">
        <f t="shared" si="20"/>
        <v>42744</v>
      </c>
      <c r="J205" s="53" t="str">
        <f t="shared" si="19"/>
        <v>42744.12</v>
      </c>
      <c r="K205" s="54">
        <v>1.2747306146981623E-4</v>
      </c>
      <c r="L205" s="54">
        <v>0</v>
      </c>
    </row>
    <row r="206" spans="1:12" x14ac:dyDescent="0.25">
      <c r="A206" s="49">
        <v>2017</v>
      </c>
      <c r="B206" s="52">
        <v>12</v>
      </c>
      <c r="C206" s="52">
        <v>1</v>
      </c>
      <c r="D206" s="52">
        <v>9</v>
      </c>
      <c r="E206" s="53">
        <v>42744</v>
      </c>
      <c r="F206" s="52">
        <f t="shared" si="16"/>
        <v>13</v>
      </c>
      <c r="G206" s="52">
        <f t="shared" si="17"/>
        <v>1</v>
      </c>
      <c r="H206" s="52">
        <f t="shared" si="18"/>
        <v>9</v>
      </c>
      <c r="I206" s="53">
        <f t="shared" si="20"/>
        <v>42744</v>
      </c>
      <c r="J206" s="53" t="str">
        <f t="shared" si="19"/>
        <v>42744.13</v>
      </c>
      <c r="K206" s="54">
        <v>1.2568293980354649E-4</v>
      </c>
      <c r="L206" s="54">
        <v>0</v>
      </c>
    </row>
    <row r="207" spans="1:12" x14ac:dyDescent="0.25">
      <c r="A207" s="49">
        <v>2017</v>
      </c>
      <c r="B207" s="52">
        <v>13</v>
      </c>
      <c r="C207" s="52">
        <v>1</v>
      </c>
      <c r="D207" s="52">
        <v>9</v>
      </c>
      <c r="E207" s="53">
        <v>42744</v>
      </c>
      <c r="F207" s="52">
        <f t="shared" si="16"/>
        <v>14</v>
      </c>
      <c r="G207" s="52">
        <f t="shared" si="17"/>
        <v>1</v>
      </c>
      <c r="H207" s="52">
        <f t="shared" si="18"/>
        <v>9</v>
      </c>
      <c r="I207" s="53">
        <f t="shared" si="20"/>
        <v>42744</v>
      </c>
      <c r="J207" s="53" t="str">
        <f t="shared" si="19"/>
        <v>42744.14</v>
      </c>
      <c r="K207" s="54">
        <v>1.2251261679844784E-4</v>
      </c>
      <c r="L207" s="54">
        <v>0</v>
      </c>
    </row>
    <row r="208" spans="1:12" x14ac:dyDescent="0.25">
      <c r="A208" s="49">
        <v>2017</v>
      </c>
      <c r="B208" s="52">
        <v>14</v>
      </c>
      <c r="C208" s="52">
        <v>1</v>
      </c>
      <c r="D208" s="52">
        <v>9</v>
      </c>
      <c r="E208" s="53">
        <v>42744</v>
      </c>
      <c r="F208" s="52">
        <f t="shared" si="16"/>
        <v>15</v>
      </c>
      <c r="G208" s="52">
        <f t="shared" si="17"/>
        <v>1</v>
      </c>
      <c r="H208" s="52">
        <f t="shared" si="18"/>
        <v>9</v>
      </c>
      <c r="I208" s="53">
        <f t="shared" si="20"/>
        <v>42744</v>
      </c>
      <c r="J208" s="53" t="str">
        <f t="shared" si="19"/>
        <v>42744.15</v>
      </c>
      <c r="K208" s="54">
        <v>1.2093005387995351E-4</v>
      </c>
      <c r="L208" s="54">
        <v>0</v>
      </c>
    </row>
    <row r="209" spans="1:12" x14ac:dyDescent="0.25">
      <c r="A209" s="49">
        <v>2017</v>
      </c>
      <c r="B209" s="52">
        <v>15</v>
      </c>
      <c r="C209" s="52">
        <v>1</v>
      </c>
      <c r="D209" s="52">
        <v>9</v>
      </c>
      <c r="E209" s="53">
        <v>42744</v>
      </c>
      <c r="F209" s="52">
        <f t="shared" si="16"/>
        <v>16</v>
      </c>
      <c r="G209" s="52">
        <f t="shared" si="17"/>
        <v>1</v>
      </c>
      <c r="H209" s="52">
        <f t="shared" si="18"/>
        <v>9</v>
      </c>
      <c r="I209" s="53">
        <f t="shared" si="20"/>
        <v>42744</v>
      </c>
      <c r="J209" s="53" t="str">
        <f t="shared" si="19"/>
        <v>42744.16</v>
      </c>
      <c r="K209" s="54">
        <v>1.2693999853293213E-4</v>
      </c>
      <c r="L209" s="54">
        <v>0</v>
      </c>
    </row>
    <row r="210" spans="1:12" x14ac:dyDescent="0.25">
      <c r="A210" s="49">
        <v>2017</v>
      </c>
      <c r="B210" s="52">
        <v>16</v>
      </c>
      <c r="C210" s="52">
        <v>1</v>
      </c>
      <c r="D210" s="52">
        <v>9</v>
      </c>
      <c r="E210" s="53">
        <v>42744</v>
      </c>
      <c r="F210" s="52">
        <f t="shared" si="16"/>
        <v>17</v>
      </c>
      <c r="G210" s="52">
        <f t="shared" si="17"/>
        <v>1</v>
      </c>
      <c r="H210" s="52">
        <f t="shared" si="18"/>
        <v>9</v>
      </c>
      <c r="I210" s="53">
        <f t="shared" si="20"/>
        <v>42744</v>
      </c>
      <c r="J210" s="53" t="str">
        <f t="shared" si="19"/>
        <v>42744.17</v>
      </c>
      <c r="K210" s="54">
        <v>1.4301050011436336E-4</v>
      </c>
      <c r="L210" s="54">
        <v>0</v>
      </c>
    </row>
    <row r="211" spans="1:12" x14ac:dyDescent="0.25">
      <c r="A211" s="49">
        <v>2017</v>
      </c>
      <c r="B211" s="52">
        <v>17</v>
      </c>
      <c r="C211" s="52">
        <v>1</v>
      </c>
      <c r="D211" s="52">
        <v>9</v>
      </c>
      <c r="E211" s="53">
        <v>42744</v>
      </c>
      <c r="F211" s="52">
        <f t="shared" si="16"/>
        <v>18</v>
      </c>
      <c r="G211" s="52">
        <f t="shared" si="17"/>
        <v>1</v>
      </c>
      <c r="H211" s="52">
        <f t="shared" si="18"/>
        <v>9</v>
      </c>
      <c r="I211" s="53">
        <f t="shared" si="20"/>
        <v>42744</v>
      </c>
      <c r="J211" s="53" t="str">
        <f t="shared" si="19"/>
        <v>42744.18</v>
      </c>
      <c r="K211" s="54">
        <v>1.8896495800404997E-4</v>
      </c>
      <c r="L211" s="54">
        <v>0</v>
      </c>
    </row>
    <row r="212" spans="1:12" x14ac:dyDescent="0.25">
      <c r="A212" s="49">
        <v>2017</v>
      </c>
      <c r="B212" s="52">
        <v>18</v>
      </c>
      <c r="C212" s="52">
        <v>1</v>
      </c>
      <c r="D212" s="52">
        <v>9</v>
      </c>
      <c r="E212" s="53">
        <v>42744</v>
      </c>
      <c r="F212" s="52">
        <f t="shared" si="16"/>
        <v>19</v>
      </c>
      <c r="G212" s="52">
        <f t="shared" si="17"/>
        <v>1</v>
      </c>
      <c r="H212" s="52">
        <f t="shared" si="18"/>
        <v>9</v>
      </c>
      <c r="I212" s="53">
        <f t="shared" si="20"/>
        <v>42744</v>
      </c>
      <c r="J212" s="53" t="str">
        <f t="shared" si="19"/>
        <v>42744.19</v>
      </c>
      <c r="K212" s="54">
        <v>2.5189992647386218E-4</v>
      </c>
      <c r="L212" s="54">
        <v>0</v>
      </c>
    </row>
    <row r="213" spans="1:12" x14ac:dyDescent="0.25">
      <c r="A213" s="49">
        <v>2017</v>
      </c>
      <c r="B213" s="52">
        <v>19</v>
      </c>
      <c r="C213" s="52">
        <v>1</v>
      </c>
      <c r="D213" s="52">
        <v>9</v>
      </c>
      <c r="E213" s="53">
        <v>42744</v>
      </c>
      <c r="F213" s="52">
        <f t="shared" si="16"/>
        <v>20</v>
      </c>
      <c r="G213" s="52">
        <f t="shared" si="17"/>
        <v>1</v>
      </c>
      <c r="H213" s="52">
        <f t="shared" si="18"/>
        <v>9</v>
      </c>
      <c r="I213" s="53">
        <f t="shared" si="20"/>
        <v>42744</v>
      </c>
      <c r="J213" s="53" t="str">
        <f t="shared" si="19"/>
        <v>42744.20</v>
      </c>
      <c r="K213" s="54">
        <v>2.8251404705812827E-4</v>
      </c>
      <c r="L213" s="54">
        <v>0</v>
      </c>
    </row>
    <row r="214" spans="1:12" x14ac:dyDescent="0.25">
      <c r="A214" s="49">
        <v>2017</v>
      </c>
      <c r="B214" s="52">
        <v>20</v>
      </c>
      <c r="C214" s="52">
        <v>1</v>
      </c>
      <c r="D214" s="52">
        <v>9</v>
      </c>
      <c r="E214" s="53">
        <v>42744</v>
      </c>
      <c r="F214" s="52">
        <f t="shared" si="16"/>
        <v>21</v>
      </c>
      <c r="G214" s="52">
        <f t="shared" si="17"/>
        <v>1</v>
      </c>
      <c r="H214" s="52">
        <f t="shared" si="18"/>
        <v>9</v>
      </c>
      <c r="I214" s="53">
        <f t="shared" si="20"/>
        <v>42744</v>
      </c>
      <c r="J214" s="53" t="str">
        <f t="shared" si="19"/>
        <v>42744.21</v>
      </c>
      <c r="K214" s="54">
        <v>2.8539736528448713E-4</v>
      </c>
      <c r="L214" s="54">
        <v>0</v>
      </c>
    </row>
    <row r="215" spans="1:12" x14ac:dyDescent="0.25">
      <c r="A215" s="49">
        <v>2017</v>
      </c>
      <c r="B215" s="52">
        <v>21</v>
      </c>
      <c r="C215" s="52">
        <v>1</v>
      </c>
      <c r="D215" s="52">
        <v>9</v>
      </c>
      <c r="E215" s="53">
        <v>42744</v>
      </c>
      <c r="F215" s="52">
        <f t="shared" si="16"/>
        <v>22</v>
      </c>
      <c r="G215" s="52">
        <f t="shared" si="17"/>
        <v>1</v>
      </c>
      <c r="H215" s="52">
        <f t="shared" si="18"/>
        <v>9</v>
      </c>
      <c r="I215" s="53">
        <f t="shared" si="20"/>
        <v>42744</v>
      </c>
      <c r="J215" s="53" t="str">
        <f t="shared" si="19"/>
        <v>42744.22</v>
      </c>
      <c r="K215" s="54">
        <v>2.7564926916692539E-4</v>
      </c>
      <c r="L215" s="54">
        <v>0</v>
      </c>
    </row>
    <row r="216" spans="1:12" x14ac:dyDescent="0.25">
      <c r="A216" s="49">
        <v>2017</v>
      </c>
      <c r="B216" s="52">
        <v>22</v>
      </c>
      <c r="C216" s="52">
        <v>1</v>
      </c>
      <c r="D216" s="52">
        <v>9</v>
      </c>
      <c r="E216" s="53">
        <v>42744</v>
      </c>
      <c r="F216" s="52">
        <f t="shared" si="16"/>
        <v>23</v>
      </c>
      <c r="G216" s="52">
        <f t="shared" si="17"/>
        <v>1</v>
      </c>
      <c r="H216" s="52">
        <f t="shared" si="18"/>
        <v>9</v>
      </c>
      <c r="I216" s="53">
        <f t="shared" si="20"/>
        <v>42744</v>
      </c>
      <c r="J216" s="53" t="str">
        <f t="shared" si="19"/>
        <v>42744.23</v>
      </c>
      <c r="K216" s="54">
        <v>2.4566857236780505E-4</v>
      </c>
      <c r="L216" s="54">
        <v>0</v>
      </c>
    </row>
    <row r="217" spans="1:12" x14ac:dyDescent="0.25">
      <c r="A217" s="49">
        <v>2017</v>
      </c>
      <c r="B217" s="52">
        <v>23</v>
      </c>
      <c r="C217" s="52">
        <v>1</v>
      </c>
      <c r="D217" s="52">
        <v>9</v>
      </c>
      <c r="E217" s="53">
        <v>42744</v>
      </c>
      <c r="F217" s="52">
        <f t="shared" si="16"/>
        <v>24</v>
      </c>
      <c r="G217" s="52">
        <f t="shared" si="17"/>
        <v>1</v>
      </c>
      <c r="H217" s="52">
        <f t="shared" si="18"/>
        <v>9</v>
      </c>
      <c r="I217" s="53">
        <f t="shared" si="20"/>
        <v>42744</v>
      </c>
      <c r="J217" s="53" t="str">
        <f t="shared" si="19"/>
        <v>42744.24</v>
      </c>
      <c r="K217" s="54">
        <v>1.908183413161258E-4</v>
      </c>
      <c r="L217" s="54">
        <v>0</v>
      </c>
    </row>
    <row r="218" spans="1:12" x14ac:dyDescent="0.25">
      <c r="A218" s="49">
        <v>2017</v>
      </c>
      <c r="B218" s="52">
        <v>24</v>
      </c>
      <c r="C218" s="52">
        <v>1</v>
      </c>
      <c r="D218" s="52">
        <v>9</v>
      </c>
      <c r="E218" s="53">
        <v>42744</v>
      </c>
      <c r="F218" s="52">
        <f t="shared" si="16"/>
        <v>1</v>
      </c>
      <c r="G218" s="52">
        <f t="shared" si="17"/>
        <v>1</v>
      </c>
      <c r="H218" s="52">
        <f t="shared" si="18"/>
        <v>10</v>
      </c>
      <c r="I218" s="53">
        <f t="shared" si="20"/>
        <v>42745</v>
      </c>
      <c r="J218" s="53" t="str">
        <f t="shared" si="19"/>
        <v>42745.1</v>
      </c>
      <c r="K218" s="54">
        <v>1.2427894754467957E-4</v>
      </c>
      <c r="L218" s="54">
        <v>0</v>
      </c>
    </row>
    <row r="219" spans="1:12" x14ac:dyDescent="0.25">
      <c r="A219" s="49">
        <v>2017</v>
      </c>
      <c r="B219" s="52">
        <v>1</v>
      </c>
      <c r="C219" s="52">
        <v>1</v>
      </c>
      <c r="D219" s="52">
        <v>10</v>
      </c>
      <c r="E219" s="53">
        <v>42745</v>
      </c>
      <c r="F219" s="52">
        <f t="shared" si="16"/>
        <v>2</v>
      </c>
      <c r="G219" s="52">
        <f t="shared" si="17"/>
        <v>1</v>
      </c>
      <c r="H219" s="52">
        <f t="shared" si="18"/>
        <v>10</v>
      </c>
      <c r="I219" s="53">
        <f t="shared" si="20"/>
        <v>42745</v>
      </c>
      <c r="J219" s="53" t="str">
        <f t="shared" si="19"/>
        <v>42745.2</v>
      </c>
      <c r="K219" s="54">
        <v>8.1521895960898362E-5</v>
      </c>
      <c r="L219" s="54">
        <v>0</v>
      </c>
    </row>
    <row r="220" spans="1:12" x14ac:dyDescent="0.25">
      <c r="A220" s="49">
        <v>2017</v>
      </c>
      <c r="B220" s="52">
        <v>2</v>
      </c>
      <c r="C220" s="52">
        <v>1</v>
      </c>
      <c r="D220" s="52">
        <v>10</v>
      </c>
      <c r="E220" s="53">
        <v>42745</v>
      </c>
      <c r="F220" s="52">
        <f t="shared" si="16"/>
        <v>3</v>
      </c>
      <c r="G220" s="52">
        <f t="shared" si="17"/>
        <v>1</v>
      </c>
      <c r="H220" s="52">
        <f t="shared" si="18"/>
        <v>10</v>
      </c>
      <c r="I220" s="53">
        <f t="shared" si="20"/>
        <v>42745</v>
      </c>
      <c r="J220" s="53" t="str">
        <f t="shared" si="19"/>
        <v>42745.3</v>
      </c>
      <c r="K220" s="54">
        <v>5.8582333870367506E-5</v>
      </c>
      <c r="L220" s="54">
        <v>0</v>
      </c>
    </row>
    <row r="221" spans="1:12" x14ac:dyDescent="0.25">
      <c r="A221" s="49">
        <v>2017</v>
      </c>
      <c r="B221" s="52">
        <v>3</v>
      </c>
      <c r="C221" s="52">
        <v>1</v>
      </c>
      <c r="D221" s="52">
        <v>10</v>
      </c>
      <c r="E221" s="53">
        <v>42745</v>
      </c>
      <c r="F221" s="52">
        <f t="shared" si="16"/>
        <v>4</v>
      </c>
      <c r="G221" s="52">
        <f t="shared" si="17"/>
        <v>1</v>
      </c>
      <c r="H221" s="52">
        <f t="shared" si="18"/>
        <v>10</v>
      </c>
      <c r="I221" s="53">
        <f t="shared" si="20"/>
        <v>42745</v>
      </c>
      <c r="J221" s="53" t="str">
        <f t="shared" si="19"/>
        <v>42745.4</v>
      </c>
      <c r="K221" s="54">
        <v>4.7588238773761037E-5</v>
      </c>
      <c r="L221" s="54">
        <v>0</v>
      </c>
    </row>
    <row r="222" spans="1:12" x14ac:dyDescent="0.25">
      <c r="A222" s="49">
        <v>2017</v>
      </c>
      <c r="B222" s="52">
        <v>4</v>
      </c>
      <c r="C222" s="52">
        <v>1</v>
      </c>
      <c r="D222" s="52">
        <v>10</v>
      </c>
      <c r="E222" s="53">
        <v>42745</v>
      </c>
      <c r="F222" s="52">
        <f t="shared" si="16"/>
        <v>5</v>
      </c>
      <c r="G222" s="52">
        <f t="shared" si="17"/>
        <v>1</v>
      </c>
      <c r="H222" s="52">
        <f t="shared" si="18"/>
        <v>10</v>
      </c>
      <c r="I222" s="53">
        <f t="shared" si="20"/>
        <v>42745</v>
      </c>
      <c r="J222" s="53" t="str">
        <f t="shared" si="19"/>
        <v>42745.5</v>
      </c>
      <c r="K222" s="54">
        <v>4.345514037626783E-5</v>
      </c>
      <c r="L222" s="54">
        <v>0</v>
      </c>
    </row>
    <row r="223" spans="1:12" x14ac:dyDescent="0.25">
      <c r="A223" s="49">
        <v>2017</v>
      </c>
      <c r="B223" s="52">
        <v>5</v>
      </c>
      <c r="C223" s="52">
        <v>1</v>
      </c>
      <c r="D223" s="52">
        <v>10</v>
      </c>
      <c r="E223" s="53">
        <v>42745</v>
      </c>
      <c r="F223" s="52">
        <f t="shared" si="16"/>
        <v>6</v>
      </c>
      <c r="G223" s="52">
        <f t="shared" si="17"/>
        <v>1</v>
      </c>
      <c r="H223" s="52">
        <f t="shared" si="18"/>
        <v>10</v>
      </c>
      <c r="I223" s="53">
        <f t="shared" si="20"/>
        <v>42745</v>
      </c>
      <c r="J223" s="53" t="str">
        <f t="shared" si="19"/>
        <v>42745.6</v>
      </c>
      <c r="K223" s="54">
        <v>4.8307179311116604E-5</v>
      </c>
      <c r="L223" s="54">
        <v>0</v>
      </c>
    </row>
    <row r="224" spans="1:12" x14ac:dyDescent="0.25">
      <c r="A224" s="49">
        <v>2017</v>
      </c>
      <c r="B224" s="52">
        <v>6</v>
      </c>
      <c r="C224" s="52">
        <v>1</v>
      </c>
      <c r="D224" s="52">
        <v>10</v>
      </c>
      <c r="E224" s="53">
        <v>42745</v>
      </c>
      <c r="F224" s="52">
        <f t="shared" si="16"/>
        <v>7</v>
      </c>
      <c r="G224" s="52">
        <f t="shared" si="17"/>
        <v>1</v>
      </c>
      <c r="H224" s="52">
        <f t="shared" si="18"/>
        <v>10</v>
      </c>
      <c r="I224" s="53">
        <f t="shared" si="20"/>
        <v>42745</v>
      </c>
      <c r="J224" s="53" t="str">
        <f t="shared" si="19"/>
        <v>42745.7</v>
      </c>
      <c r="K224" s="54">
        <v>5.853306168920726E-5</v>
      </c>
      <c r="L224" s="54">
        <v>0</v>
      </c>
    </row>
    <row r="225" spans="1:12" x14ac:dyDescent="0.25">
      <c r="A225" s="49">
        <v>2017</v>
      </c>
      <c r="B225" s="52">
        <v>7</v>
      </c>
      <c r="C225" s="52">
        <v>1</v>
      </c>
      <c r="D225" s="52">
        <v>10</v>
      </c>
      <c r="E225" s="53">
        <v>42745</v>
      </c>
      <c r="F225" s="52">
        <f t="shared" si="16"/>
        <v>8</v>
      </c>
      <c r="G225" s="52">
        <f t="shared" si="17"/>
        <v>1</v>
      </c>
      <c r="H225" s="52">
        <f t="shared" si="18"/>
        <v>10</v>
      </c>
      <c r="I225" s="53">
        <f t="shared" si="20"/>
        <v>42745</v>
      </c>
      <c r="J225" s="53" t="str">
        <f t="shared" si="19"/>
        <v>42745.8</v>
      </c>
      <c r="K225" s="54">
        <v>1.0141311081584633E-4</v>
      </c>
      <c r="L225" s="54">
        <v>0</v>
      </c>
    </row>
    <row r="226" spans="1:12" x14ac:dyDescent="0.25">
      <c r="A226" s="49">
        <v>2017</v>
      </c>
      <c r="B226" s="52">
        <v>8</v>
      </c>
      <c r="C226" s="52">
        <v>1</v>
      </c>
      <c r="D226" s="52">
        <v>10</v>
      </c>
      <c r="E226" s="53">
        <v>42745</v>
      </c>
      <c r="F226" s="52">
        <f t="shared" si="16"/>
        <v>9</v>
      </c>
      <c r="G226" s="52">
        <f t="shared" si="17"/>
        <v>1</v>
      </c>
      <c r="H226" s="52">
        <f t="shared" si="18"/>
        <v>10</v>
      </c>
      <c r="I226" s="53">
        <f t="shared" si="20"/>
        <v>42745</v>
      </c>
      <c r="J226" s="53" t="str">
        <f t="shared" si="19"/>
        <v>42745.9</v>
      </c>
      <c r="K226" s="54">
        <v>1.3964379479582318E-4</v>
      </c>
      <c r="L226" s="54">
        <v>0</v>
      </c>
    </row>
    <row r="227" spans="1:12" x14ac:dyDescent="0.25">
      <c r="A227" s="49">
        <v>2017</v>
      </c>
      <c r="B227" s="52">
        <v>9</v>
      </c>
      <c r="C227" s="52">
        <v>1</v>
      </c>
      <c r="D227" s="52">
        <v>10</v>
      </c>
      <c r="E227" s="53">
        <v>42745</v>
      </c>
      <c r="F227" s="52">
        <f t="shared" si="16"/>
        <v>10</v>
      </c>
      <c r="G227" s="52">
        <f t="shared" si="17"/>
        <v>1</v>
      </c>
      <c r="H227" s="52">
        <f t="shared" si="18"/>
        <v>10</v>
      </c>
      <c r="I227" s="53">
        <f t="shared" si="20"/>
        <v>42745</v>
      </c>
      <c r="J227" s="53" t="str">
        <f t="shared" si="19"/>
        <v>42745.10</v>
      </c>
      <c r="K227" s="54">
        <v>1.4532464013126731E-4</v>
      </c>
      <c r="L227" s="54">
        <v>0</v>
      </c>
    </row>
    <row r="228" spans="1:12" x14ac:dyDescent="0.25">
      <c r="A228" s="49">
        <v>2017</v>
      </c>
      <c r="B228" s="52">
        <v>10</v>
      </c>
      <c r="C228" s="52">
        <v>1</v>
      </c>
      <c r="D228" s="52">
        <v>10</v>
      </c>
      <c r="E228" s="53">
        <v>42745</v>
      </c>
      <c r="F228" s="52">
        <f t="shared" si="16"/>
        <v>11</v>
      </c>
      <c r="G228" s="52">
        <f t="shared" si="17"/>
        <v>1</v>
      </c>
      <c r="H228" s="52">
        <f t="shared" si="18"/>
        <v>10</v>
      </c>
      <c r="I228" s="53">
        <f t="shared" si="20"/>
        <v>42745</v>
      </c>
      <c r="J228" s="53" t="str">
        <f t="shared" si="19"/>
        <v>42745.11</v>
      </c>
      <c r="K228" s="54">
        <v>1.3217033012593985E-4</v>
      </c>
      <c r="L228" s="54">
        <v>0</v>
      </c>
    </row>
    <row r="229" spans="1:12" x14ac:dyDescent="0.25">
      <c r="A229" s="49">
        <v>2017</v>
      </c>
      <c r="B229" s="52">
        <v>11</v>
      </c>
      <c r="C229" s="52">
        <v>1</v>
      </c>
      <c r="D229" s="52">
        <v>10</v>
      </c>
      <c r="E229" s="53">
        <v>42745</v>
      </c>
      <c r="F229" s="52">
        <f t="shared" si="16"/>
        <v>12</v>
      </c>
      <c r="G229" s="52">
        <f t="shared" si="17"/>
        <v>1</v>
      </c>
      <c r="H229" s="52">
        <f t="shared" si="18"/>
        <v>10</v>
      </c>
      <c r="I229" s="53">
        <f t="shared" si="20"/>
        <v>42745</v>
      </c>
      <c r="J229" s="53" t="str">
        <f t="shared" si="19"/>
        <v>42745.12</v>
      </c>
      <c r="K229" s="54">
        <v>1.2747306146981623E-4</v>
      </c>
      <c r="L229" s="54">
        <v>0</v>
      </c>
    </row>
    <row r="230" spans="1:12" x14ac:dyDescent="0.25">
      <c r="A230" s="49">
        <v>2017</v>
      </c>
      <c r="B230" s="52">
        <v>12</v>
      </c>
      <c r="C230" s="52">
        <v>1</v>
      </c>
      <c r="D230" s="52">
        <v>10</v>
      </c>
      <c r="E230" s="53">
        <v>42745</v>
      </c>
      <c r="F230" s="52">
        <f t="shared" si="16"/>
        <v>13</v>
      </c>
      <c r="G230" s="52">
        <f t="shared" si="17"/>
        <v>1</v>
      </c>
      <c r="H230" s="52">
        <f t="shared" si="18"/>
        <v>10</v>
      </c>
      <c r="I230" s="53">
        <f t="shared" si="20"/>
        <v>42745</v>
      </c>
      <c r="J230" s="53" t="str">
        <f t="shared" si="19"/>
        <v>42745.13</v>
      </c>
      <c r="K230" s="54">
        <v>1.2568293980354649E-4</v>
      </c>
      <c r="L230" s="54">
        <v>0</v>
      </c>
    </row>
    <row r="231" spans="1:12" x14ac:dyDescent="0.25">
      <c r="A231" s="49">
        <v>2017</v>
      </c>
      <c r="B231" s="52">
        <v>13</v>
      </c>
      <c r="C231" s="52">
        <v>1</v>
      </c>
      <c r="D231" s="52">
        <v>10</v>
      </c>
      <c r="E231" s="53">
        <v>42745</v>
      </c>
      <c r="F231" s="52">
        <f t="shared" si="16"/>
        <v>14</v>
      </c>
      <c r="G231" s="52">
        <f t="shared" si="17"/>
        <v>1</v>
      </c>
      <c r="H231" s="52">
        <f t="shared" si="18"/>
        <v>10</v>
      </c>
      <c r="I231" s="53">
        <f t="shared" si="20"/>
        <v>42745</v>
      </c>
      <c r="J231" s="53" t="str">
        <f t="shared" si="19"/>
        <v>42745.14</v>
      </c>
      <c r="K231" s="54">
        <v>1.2251261679844784E-4</v>
      </c>
      <c r="L231" s="54">
        <v>0</v>
      </c>
    </row>
    <row r="232" spans="1:12" x14ac:dyDescent="0.25">
      <c r="A232" s="49">
        <v>2017</v>
      </c>
      <c r="B232" s="52">
        <v>14</v>
      </c>
      <c r="C232" s="52">
        <v>1</v>
      </c>
      <c r="D232" s="52">
        <v>10</v>
      </c>
      <c r="E232" s="53">
        <v>42745</v>
      </c>
      <c r="F232" s="52">
        <f t="shared" si="16"/>
        <v>15</v>
      </c>
      <c r="G232" s="52">
        <f t="shared" si="17"/>
        <v>1</v>
      </c>
      <c r="H232" s="52">
        <f t="shared" si="18"/>
        <v>10</v>
      </c>
      <c r="I232" s="53">
        <f t="shared" si="20"/>
        <v>42745</v>
      </c>
      <c r="J232" s="53" t="str">
        <f t="shared" si="19"/>
        <v>42745.15</v>
      </c>
      <c r="K232" s="54">
        <v>1.2093005387995351E-4</v>
      </c>
      <c r="L232" s="54">
        <v>0</v>
      </c>
    </row>
    <row r="233" spans="1:12" x14ac:dyDescent="0.25">
      <c r="A233" s="49">
        <v>2017</v>
      </c>
      <c r="B233" s="52">
        <v>15</v>
      </c>
      <c r="C233" s="52">
        <v>1</v>
      </c>
      <c r="D233" s="52">
        <v>10</v>
      </c>
      <c r="E233" s="53">
        <v>42745</v>
      </c>
      <c r="F233" s="52">
        <f t="shared" si="16"/>
        <v>16</v>
      </c>
      <c r="G233" s="52">
        <f t="shared" si="17"/>
        <v>1</v>
      </c>
      <c r="H233" s="52">
        <f t="shared" si="18"/>
        <v>10</v>
      </c>
      <c r="I233" s="53">
        <f t="shared" si="20"/>
        <v>42745</v>
      </c>
      <c r="J233" s="53" t="str">
        <f t="shared" si="19"/>
        <v>42745.16</v>
      </c>
      <c r="K233" s="54">
        <v>1.2693999853293213E-4</v>
      </c>
      <c r="L233" s="54">
        <v>0</v>
      </c>
    </row>
    <row r="234" spans="1:12" x14ac:dyDescent="0.25">
      <c r="A234" s="49">
        <v>2017</v>
      </c>
      <c r="B234" s="52">
        <v>16</v>
      </c>
      <c r="C234" s="52">
        <v>1</v>
      </c>
      <c r="D234" s="52">
        <v>10</v>
      </c>
      <c r="E234" s="53">
        <v>42745</v>
      </c>
      <c r="F234" s="52">
        <f t="shared" si="16"/>
        <v>17</v>
      </c>
      <c r="G234" s="52">
        <f t="shared" si="17"/>
        <v>1</v>
      </c>
      <c r="H234" s="52">
        <f t="shared" si="18"/>
        <v>10</v>
      </c>
      <c r="I234" s="53">
        <f t="shared" si="20"/>
        <v>42745</v>
      </c>
      <c r="J234" s="53" t="str">
        <f t="shared" si="19"/>
        <v>42745.17</v>
      </c>
      <c r="K234" s="54">
        <v>1.4301050011436336E-4</v>
      </c>
      <c r="L234" s="54">
        <v>0</v>
      </c>
    </row>
    <row r="235" spans="1:12" x14ac:dyDescent="0.25">
      <c r="A235" s="49">
        <v>2017</v>
      </c>
      <c r="B235" s="52">
        <v>17</v>
      </c>
      <c r="C235" s="52">
        <v>1</v>
      </c>
      <c r="D235" s="52">
        <v>10</v>
      </c>
      <c r="E235" s="53">
        <v>42745</v>
      </c>
      <c r="F235" s="52">
        <f t="shared" si="16"/>
        <v>18</v>
      </c>
      <c r="G235" s="52">
        <f t="shared" si="17"/>
        <v>1</v>
      </c>
      <c r="H235" s="52">
        <f t="shared" si="18"/>
        <v>10</v>
      </c>
      <c r="I235" s="53">
        <f t="shared" si="20"/>
        <v>42745</v>
      </c>
      <c r="J235" s="53" t="str">
        <f t="shared" si="19"/>
        <v>42745.18</v>
      </c>
      <c r="K235" s="54">
        <v>1.8896495800404997E-4</v>
      </c>
      <c r="L235" s="54">
        <v>0</v>
      </c>
    </row>
    <row r="236" spans="1:12" x14ac:dyDescent="0.25">
      <c r="A236" s="49">
        <v>2017</v>
      </c>
      <c r="B236" s="52">
        <v>18</v>
      </c>
      <c r="C236" s="52">
        <v>1</v>
      </c>
      <c r="D236" s="52">
        <v>10</v>
      </c>
      <c r="E236" s="53">
        <v>42745</v>
      </c>
      <c r="F236" s="52">
        <f t="shared" si="16"/>
        <v>19</v>
      </c>
      <c r="G236" s="52">
        <f t="shared" si="17"/>
        <v>1</v>
      </c>
      <c r="H236" s="52">
        <f t="shared" si="18"/>
        <v>10</v>
      </c>
      <c r="I236" s="53">
        <f t="shared" si="20"/>
        <v>42745</v>
      </c>
      <c r="J236" s="53" t="str">
        <f t="shared" si="19"/>
        <v>42745.19</v>
      </c>
      <c r="K236" s="54">
        <v>2.5189992647386218E-4</v>
      </c>
      <c r="L236" s="54">
        <v>0</v>
      </c>
    </row>
    <row r="237" spans="1:12" x14ac:dyDescent="0.25">
      <c r="A237" s="49">
        <v>2017</v>
      </c>
      <c r="B237" s="52">
        <v>19</v>
      </c>
      <c r="C237" s="52">
        <v>1</v>
      </c>
      <c r="D237" s="52">
        <v>10</v>
      </c>
      <c r="E237" s="53">
        <v>42745</v>
      </c>
      <c r="F237" s="52">
        <f t="shared" si="16"/>
        <v>20</v>
      </c>
      <c r="G237" s="52">
        <f t="shared" si="17"/>
        <v>1</v>
      </c>
      <c r="H237" s="52">
        <f t="shared" si="18"/>
        <v>10</v>
      </c>
      <c r="I237" s="53">
        <f t="shared" si="20"/>
        <v>42745</v>
      </c>
      <c r="J237" s="53" t="str">
        <f t="shared" si="19"/>
        <v>42745.20</v>
      </c>
      <c r="K237" s="54">
        <v>2.8251404705812827E-4</v>
      </c>
      <c r="L237" s="54">
        <v>0</v>
      </c>
    </row>
    <row r="238" spans="1:12" x14ac:dyDescent="0.25">
      <c r="A238" s="49">
        <v>2017</v>
      </c>
      <c r="B238" s="52">
        <v>20</v>
      </c>
      <c r="C238" s="52">
        <v>1</v>
      </c>
      <c r="D238" s="52">
        <v>10</v>
      </c>
      <c r="E238" s="53">
        <v>42745</v>
      </c>
      <c r="F238" s="52">
        <f t="shared" si="16"/>
        <v>21</v>
      </c>
      <c r="G238" s="52">
        <f t="shared" si="17"/>
        <v>1</v>
      </c>
      <c r="H238" s="52">
        <f t="shared" si="18"/>
        <v>10</v>
      </c>
      <c r="I238" s="53">
        <f t="shared" si="20"/>
        <v>42745</v>
      </c>
      <c r="J238" s="53" t="str">
        <f t="shared" si="19"/>
        <v>42745.21</v>
      </c>
      <c r="K238" s="54">
        <v>2.8539736528448713E-4</v>
      </c>
      <c r="L238" s="54">
        <v>0</v>
      </c>
    </row>
    <row r="239" spans="1:12" x14ac:dyDescent="0.25">
      <c r="A239" s="49">
        <v>2017</v>
      </c>
      <c r="B239" s="52">
        <v>21</v>
      </c>
      <c r="C239" s="52">
        <v>1</v>
      </c>
      <c r="D239" s="52">
        <v>10</v>
      </c>
      <c r="E239" s="53">
        <v>42745</v>
      </c>
      <c r="F239" s="52">
        <f t="shared" si="16"/>
        <v>22</v>
      </c>
      <c r="G239" s="52">
        <f t="shared" si="17"/>
        <v>1</v>
      </c>
      <c r="H239" s="52">
        <f t="shared" si="18"/>
        <v>10</v>
      </c>
      <c r="I239" s="53">
        <f t="shared" si="20"/>
        <v>42745</v>
      </c>
      <c r="J239" s="53" t="str">
        <f t="shared" si="19"/>
        <v>42745.22</v>
      </c>
      <c r="K239" s="54">
        <v>2.7564926916692539E-4</v>
      </c>
      <c r="L239" s="54">
        <v>0</v>
      </c>
    </row>
    <row r="240" spans="1:12" x14ac:dyDescent="0.25">
      <c r="A240" s="49">
        <v>2017</v>
      </c>
      <c r="B240" s="52">
        <v>22</v>
      </c>
      <c r="C240" s="52">
        <v>1</v>
      </c>
      <c r="D240" s="52">
        <v>10</v>
      </c>
      <c r="E240" s="53">
        <v>42745</v>
      </c>
      <c r="F240" s="52">
        <f t="shared" si="16"/>
        <v>23</v>
      </c>
      <c r="G240" s="52">
        <f t="shared" si="17"/>
        <v>1</v>
      </c>
      <c r="H240" s="52">
        <f t="shared" si="18"/>
        <v>10</v>
      </c>
      <c r="I240" s="53">
        <f t="shared" si="20"/>
        <v>42745</v>
      </c>
      <c r="J240" s="53" t="str">
        <f t="shared" si="19"/>
        <v>42745.23</v>
      </c>
      <c r="K240" s="54">
        <v>2.4566857236780505E-4</v>
      </c>
      <c r="L240" s="54">
        <v>0</v>
      </c>
    </row>
    <row r="241" spans="1:12" x14ac:dyDescent="0.25">
      <c r="A241" s="49">
        <v>2017</v>
      </c>
      <c r="B241" s="52">
        <v>23</v>
      </c>
      <c r="C241" s="52">
        <v>1</v>
      </c>
      <c r="D241" s="52">
        <v>10</v>
      </c>
      <c r="E241" s="53">
        <v>42745</v>
      </c>
      <c r="F241" s="52">
        <f t="shared" si="16"/>
        <v>24</v>
      </c>
      <c r="G241" s="52">
        <f t="shared" si="17"/>
        <v>1</v>
      </c>
      <c r="H241" s="52">
        <f t="shared" si="18"/>
        <v>10</v>
      </c>
      <c r="I241" s="53">
        <f t="shared" si="20"/>
        <v>42745</v>
      </c>
      <c r="J241" s="53" t="str">
        <f t="shared" si="19"/>
        <v>42745.24</v>
      </c>
      <c r="K241" s="54">
        <v>1.908183413161258E-4</v>
      </c>
      <c r="L241" s="54">
        <v>0</v>
      </c>
    </row>
    <row r="242" spans="1:12" x14ac:dyDescent="0.25">
      <c r="A242" s="49">
        <v>2017</v>
      </c>
      <c r="B242" s="52">
        <v>24</v>
      </c>
      <c r="C242" s="52">
        <v>1</v>
      </c>
      <c r="D242" s="52">
        <v>10</v>
      </c>
      <c r="E242" s="53">
        <v>42745</v>
      </c>
      <c r="F242" s="52">
        <f t="shared" si="16"/>
        <v>1</v>
      </c>
      <c r="G242" s="52">
        <f t="shared" si="17"/>
        <v>1</v>
      </c>
      <c r="H242" s="52">
        <f t="shared" si="18"/>
        <v>11</v>
      </c>
      <c r="I242" s="53">
        <f t="shared" si="20"/>
        <v>42746</v>
      </c>
      <c r="J242" s="53" t="str">
        <f t="shared" si="19"/>
        <v>42746.1</v>
      </c>
      <c r="K242" s="54">
        <v>1.2427894754467957E-4</v>
      </c>
      <c r="L242" s="54">
        <v>0</v>
      </c>
    </row>
    <row r="243" spans="1:12" x14ac:dyDescent="0.25">
      <c r="A243" s="49">
        <v>2017</v>
      </c>
      <c r="B243" s="52">
        <v>1</v>
      </c>
      <c r="C243" s="52">
        <v>1</v>
      </c>
      <c r="D243" s="52">
        <v>11</v>
      </c>
      <c r="E243" s="53">
        <v>42746</v>
      </c>
      <c r="F243" s="52">
        <f t="shared" si="16"/>
        <v>2</v>
      </c>
      <c r="G243" s="52">
        <f t="shared" si="17"/>
        <v>1</v>
      </c>
      <c r="H243" s="52">
        <f t="shared" si="18"/>
        <v>11</v>
      </c>
      <c r="I243" s="53">
        <f t="shared" si="20"/>
        <v>42746</v>
      </c>
      <c r="J243" s="53" t="str">
        <f t="shared" si="19"/>
        <v>42746.2</v>
      </c>
      <c r="K243" s="54">
        <v>8.1521895960898362E-5</v>
      </c>
      <c r="L243" s="54">
        <v>0</v>
      </c>
    </row>
    <row r="244" spans="1:12" x14ac:dyDescent="0.25">
      <c r="A244" s="49">
        <v>2017</v>
      </c>
      <c r="B244" s="52">
        <v>2</v>
      </c>
      <c r="C244" s="52">
        <v>1</v>
      </c>
      <c r="D244" s="52">
        <v>11</v>
      </c>
      <c r="E244" s="53">
        <v>42746</v>
      </c>
      <c r="F244" s="52">
        <f t="shared" si="16"/>
        <v>3</v>
      </c>
      <c r="G244" s="52">
        <f t="shared" si="17"/>
        <v>1</v>
      </c>
      <c r="H244" s="52">
        <f t="shared" si="18"/>
        <v>11</v>
      </c>
      <c r="I244" s="53">
        <f t="shared" si="20"/>
        <v>42746</v>
      </c>
      <c r="J244" s="53" t="str">
        <f t="shared" si="19"/>
        <v>42746.3</v>
      </c>
      <c r="K244" s="54">
        <v>5.8582333870367506E-5</v>
      </c>
      <c r="L244" s="54">
        <v>0</v>
      </c>
    </row>
    <row r="245" spans="1:12" x14ac:dyDescent="0.25">
      <c r="A245" s="49">
        <v>2017</v>
      </c>
      <c r="B245" s="52">
        <v>3</v>
      </c>
      <c r="C245" s="52">
        <v>1</v>
      </c>
      <c r="D245" s="52">
        <v>11</v>
      </c>
      <c r="E245" s="53">
        <v>42746</v>
      </c>
      <c r="F245" s="52">
        <f t="shared" si="16"/>
        <v>4</v>
      </c>
      <c r="G245" s="52">
        <f t="shared" si="17"/>
        <v>1</v>
      </c>
      <c r="H245" s="52">
        <f t="shared" si="18"/>
        <v>11</v>
      </c>
      <c r="I245" s="53">
        <f t="shared" si="20"/>
        <v>42746</v>
      </c>
      <c r="J245" s="53" t="str">
        <f t="shared" si="19"/>
        <v>42746.4</v>
      </c>
      <c r="K245" s="54">
        <v>4.7588238773761037E-5</v>
      </c>
      <c r="L245" s="54">
        <v>0</v>
      </c>
    </row>
    <row r="246" spans="1:12" x14ac:dyDescent="0.25">
      <c r="A246" s="49">
        <v>2017</v>
      </c>
      <c r="B246" s="52">
        <v>4</v>
      </c>
      <c r="C246" s="52">
        <v>1</v>
      </c>
      <c r="D246" s="52">
        <v>11</v>
      </c>
      <c r="E246" s="53">
        <v>42746</v>
      </c>
      <c r="F246" s="52">
        <f t="shared" si="16"/>
        <v>5</v>
      </c>
      <c r="G246" s="52">
        <f t="shared" si="17"/>
        <v>1</v>
      </c>
      <c r="H246" s="52">
        <f t="shared" si="18"/>
        <v>11</v>
      </c>
      <c r="I246" s="53">
        <f t="shared" si="20"/>
        <v>42746</v>
      </c>
      <c r="J246" s="53" t="str">
        <f t="shared" si="19"/>
        <v>42746.5</v>
      </c>
      <c r="K246" s="54">
        <v>4.345514037626783E-5</v>
      </c>
      <c r="L246" s="54">
        <v>0</v>
      </c>
    </row>
    <row r="247" spans="1:12" x14ac:dyDescent="0.25">
      <c r="A247" s="49">
        <v>2017</v>
      </c>
      <c r="B247" s="52">
        <v>5</v>
      </c>
      <c r="C247" s="52">
        <v>1</v>
      </c>
      <c r="D247" s="52">
        <v>11</v>
      </c>
      <c r="E247" s="53">
        <v>42746</v>
      </c>
      <c r="F247" s="52">
        <f t="shared" si="16"/>
        <v>6</v>
      </c>
      <c r="G247" s="52">
        <f t="shared" si="17"/>
        <v>1</v>
      </c>
      <c r="H247" s="52">
        <f t="shared" si="18"/>
        <v>11</v>
      </c>
      <c r="I247" s="53">
        <f t="shared" si="20"/>
        <v>42746</v>
      </c>
      <c r="J247" s="53" t="str">
        <f t="shared" si="19"/>
        <v>42746.6</v>
      </c>
      <c r="K247" s="54">
        <v>4.8307179311116604E-5</v>
      </c>
      <c r="L247" s="54">
        <v>0</v>
      </c>
    </row>
    <row r="248" spans="1:12" x14ac:dyDescent="0.25">
      <c r="A248" s="49">
        <v>2017</v>
      </c>
      <c r="B248" s="52">
        <v>6</v>
      </c>
      <c r="C248" s="52">
        <v>1</v>
      </c>
      <c r="D248" s="52">
        <v>11</v>
      </c>
      <c r="E248" s="53">
        <v>42746</v>
      </c>
      <c r="F248" s="52">
        <f t="shared" si="16"/>
        <v>7</v>
      </c>
      <c r="G248" s="52">
        <f t="shared" si="17"/>
        <v>1</v>
      </c>
      <c r="H248" s="52">
        <f t="shared" si="18"/>
        <v>11</v>
      </c>
      <c r="I248" s="53">
        <f t="shared" si="20"/>
        <v>42746</v>
      </c>
      <c r="J248" s="53" t="str">
        <f t="shared" si="19"/>
        <v>42746.7</v>
      </c>
      <c r="K248" s="54">
        <v>5.853306168920726E-5</v>
      </c>
      <c r="L248" s="54">
        <v>0</v>
      </c>
    </row>
    <row r="249" spans="1:12" x14ac:dyDescent="0.25">
      <c r="A249" s="49">
        <v>2017</v>
      </c>
      <c r="B249" s="52">
        <v>7</v>
      </c>
      <c r="C249" s="52">
        <v>1</v>
      </c>
      <c r="D249" s="52">
        <v>11</v>
      </c>
      <c r="E249" s="53">
        <v>42746</v>
      </c>
      <c r="F249" s="52">
        <f t="shared" si="16"/>
        <v>8</v>
      </c>
      <c r="G249" s="52">
        <f t="shared" si="17"/>
        <v>1</v>
      </c>
      <c r="H249" s="52">
        <f t="shared" si="18"/>
        <v>11</v>
      </c>
      <c r="I249" s="53">
        <f t="shared" si="20"/>
        <v>42746</v>
      </c>
      <c r="J249" s="53" t="str">
        <f t="shared" si="19"/>
        <v>42746.8</v>
      </c>
      <c r="K249" s="54">
        <v>1.0141311081584633E-4</v>
      </c>
      <c r="L249" s="54">
        <v>0</v>
      </c>
    </row>
    <row r="250" spans="1:12" x14ac:dyDescent="0.25">
      <c r="A250" s="49">
        <v>2017</v>
      </c>
      <c r="B250" s="52">
        <v>8</v>
      </c>
      <c r="C250" s="52">
        <v>1</v>
      </c>
      <c r="D250" s="52">
        <v>11</v>
      </c>
      <c r="E250" s="53">
        <v>42746</v>
      </c>
      <c r="F250" s="52">
        <f t="shared" si="16"/>
        <v>9</v>
      </c>
      <c r="G250" s="52">
        <f t="shared" si="17"/>
        <v>1</v>
      </c>
      <c r="H250" s="52">
        <f t="shared" si="18"/>
        <v>11</v>
      </c>
      <c r="I250" s="53">
        <f t="shared" si="20"/>
        <v>42746</v>
      </c>
      <c r="J250" s="53" t="str">
        <f t="shared" si="19"/>
        <v>42746.9</v>
      </c>
      <c r="K250" s="54">
        <v>1.3964379479582318E-4</v>
      </c>
      <c r="L250" s="54">
        <v>0</v>
      </c>
    </row>
    <row r="251" spans="1:12" x14ac:dyDescent="0.25">
      <c r="A251" s="49">
        <v>2017</v>
      </c>
      <c r="B251" s="52">
        <v>9</v>
      </c>
      <c r="C251" s="52">
        <v>1</v>
      </c>
      <c r="D251" s="52">
        <v>11</v>
      </c>
      <c r="E251" s="53">
        <v>42746</v>
      </c>
      <c r="F251" s="52">
        <f t="shared" si="16"/>
        <v>10</v>
      </c>
      <c r="G251" s="52">
        <f t="shared" si="17"/>
        <v>1</v>
      </c>
      <c r="H251" s="52">
        <f t="shared" si="18"/>
        <v>11</v>
      </c>
      <c r="I251" s="53">
        <f t="shared" si="20"/>
        <v>42746</v>
      </c>
      <c r="J251" s="53" t="str">
        <f t="shared" si="19"/>
        <v>42746.10</v>
      </c>
      <c r="K251" s="54">
        <v>1.4532464013126731E-4</v>
      </c>
      <c r="L251" s="54">
        <v>0</v>
      </c>
    </row>
    <row r="252" spans="1:12" x14ac:dyDescent="0.25">
      <c r="A252" s="49">
        <v>2017</v>
      </c>
      <c r="B252" s="52">
        <v>10</v>
      </c>
      <c r="C252" s="52">
        <v>1</v>
      </c>
      <c r="D252" s="52">
        <v>11</v>
      </c>
      <c r="E252" s="53">
        <v>42746</v>
      </c>
      <c r="F252" s="52">
        <f t="shared" si="16"/>
        <v>11</v>
      </c>
      <c r="G252" s="52">
        <f t="shared" si="17"/>
        <v>1</v>
      </c>
      <c r="H252" s="52">
        <f t="shared" si="18"/>
        <v>11</v>
      </c>
      <c r="I252" s="53">
        <f t="shared" si="20"/>
        <v>42746</v>
      </c>
      <c r="J252" s="53" t="str">
        <f t="shared" si="19"/>
        <v>42746.11</v>
      </c>
      <c r="K252" s="54">
        <v>1.3217033012593985E-4</v>
      </c>
      <c r="L252" s="54">
        <v>0</v>
      </c>
    </row>
    <row r="253" spans="1:12" x14ac:dyDescent="0.25">
      <c r="A253" s="49">
        <v>2017</v>
      </c>
      <c r="B253" s="52">
        <v>11</v>
      </c>
      <c r="C253" s="52">
        <v>1</v>
      </c>
      <c r="D253" s="52">
        <v>11</v>
      </c>
      <c r="E253" s="53">
        <v>42746</v>
      </c>
      <c r="F253" s="52">
        <f t="shared" si="16"/>
        <v>12</v>
      </c>
      <c r="G253" s="52">
        <f t="shared" si="17"/>
        <v>1</v>
      </c>
      <c r="H253" s="52">
        <f t="shared" si="18"/>
        <v>11</v>
      </c>
      <c r="I253" s="53">
        <f t="shared" si="20"/>
        <v>42746</v>
      </c>
      <c r="J253" s="53" t="str">
        <f t="shared" si="19"/>
        <v>42746.12</v>
      </c>
      <c r="K253" s="54">
        <v>1.2747306146981623E-4</v>
      </c>
      <c r="L253" s="54">
        <v>0</v>
      </c>
    </row>
    <row r="254" spans="1:12" x14ac:dyDescent="0.25">
      <c r="A254" s="49">
        <v>2017</v>
      </c>
      <c r="B254" s="52">
        <v>12</v>
      </c>
      <c r="C254" s="52">
        <v>1</v>
      </c>
      <c r="D254" s="52">
        <v>11</v>
      </c>
      <c r="E254" s="53">
        <v>42746</v>
      </c>
      <c r="F254" s="52">
        <f t="shared" si="16"/>
        <v>13</v>
      </c>
      <c r="G254" s="52">
        <f t="shared" si="17"/>
        <v>1</v>
      </c>
      <c r="H254" s="52">
        <f t="shared" si="18"/>
        <v>11</v>
      </c>
      <c r="I254" s="53">
        <f t="shared" si="20"/>
        <v>42746</v>
      </c>
      <c r="J254" s="53" t="str">
        <f t="shared" si="19"/>
        <v>42746.13</v>
      </c>
      <c r="K254" s="54">
        <v>1.2568293980354649E-4</v>
      </c>
      <c r="L254" s="54">
        <v>0</v>
      </c>
    </row>
    <row r="255" spans="1:12" x14ac:dyDescent="0.25">
      <c r="A255" s="49">
        <v>2017</v>
      </c>
      <c r="B255" s="52">
        <v>13</v>
      </c>
      <c r="C255" s="52">
        <v>1</v>
      </c>
      <c r="D255" s="52">
        <v>11</v>
      </c>
      <c r="E255" s="53">
        <v>42746</v>
      </c>
      <c r="F255" s="52">
        <f t="shared" si="16"/>
        <v>14</v>
      </c>
      <c r="G255" s="52">
        <f t="shared" si="17"/>
        <v>1</v>
      </c>
      <c r="H255" s="52">
        <f t="shared" si="18"/>
        <v>11</v>
      </c>
      <c r="I255" s="53">
        <f t="shared" si="20"/>
        <v>42746</v>
      </c>
      <c r="J255" s="53" t="str">
        <f t="shared" si="19"/>
        <v>42746.14</v>
      </c>
      <c r="K255" s="54">
        <v>1.2251261679844784E-4</v>
      </c>
      <c r="L255" s="54">
        <v>0</v>
      </c>
    </row>
    <row r="256" spans="1:12" x14ac:dyDescent="0.25">
      <c r="A256" s="49">
        <v>2017</v>
      </c>
      <c r="B256" s="52">
        <v>14</v>
      </c>
      <c r="C256" s="52">
        <v>1</v>
      </c>
      <c r="D256" s="52">
        <v>11</v>
      </c>
      <c r="E256" s="53">
        <v>42746</v>
      </c>
      <c r="F256" s="52">
        <f t="shared" si="16"/>
        <v>15</v>
      </c>
      <c r="G256" s="52">
        <f t="shared" si="17"/>
        <v>1</v>
      </c>
      <c r="H256" s="52">
        <f t="shared" si="18"/>
        <v>11</v>
      </c>
      <c r="I256" s="53">
        <f t="shared" si="20"/>
        <v>42746</v>
      </c>
      <c r="J256" s="53" t="str">
        <f t="shared" si="19"/>
        <v>42746.15</v>
      </c>
      <c r="K256" s="54">
        <v>1.2093005387995351E-4</v>
      </c>
      <c r="L256" s="54">
        <v>0</v>
      </c>
    </row>
    <row r="257" spans="1:12" x14ac:dyDescent="0.25">
      <c r="A257" s="49">
        <v>2017</v>
      </c>
      <c r="B257" s="52">
        <v>15</v>
      </c>
      <c r="C257" s="52">
        <v>1</v>
      </c>
      <c r="D257" s="52">
        <v>11</v>
      </c>
      <c r="E257" s="53">
        <v>42746</v>
      </c>
      <c r="F257" s="52">
        <f t="shared" si="16"/>
        <v>16</v>
      </c>
      <c r="G257" s="52">
        <f t="shared" si="17"/>
        <v>1</v>
      </c>
      <c r="H257" s="52">
        <f t="shared" si="18"/>
        <v>11</v>
      </c>
      <c r="I257" s="53">
        <f t="shared" si="20"/>
        <v>42746</v>
      </c>
      <c r="J257" s="53" t="str">
        <f t="shared" si="19"/>
        <v>42746.16</v>
      </c>
      <c r="K257" s="54">
        <v>1.2693999853293213E-4</v>
      </c>
      <c r="L257" s="54">
        <v>0</v>
      </c>
    </row>
    <row r="258" spans="1:12" x14ac:dyDescent="0.25">
      <c r="A258" s="49">
        <v>2017</v>
      </c>
      <c r="B258" s="52">
        <v>16</v>
      </c>
      <c r="C258" s="52">
        <v>1</v>
      </c>
      <c r="D258" s="52">
        <v>11</v>
      </c>
      <c r="E258" s="53">
        <v>42746</v>
      </c>
      <c r="F258" s="52">
        <f t="shared" si="16"/>
        <v>17</v>
      </c>
      <c r="G258" s="52">
        <f t="shared" si="17"/>
        <v>1</v>
      </c>
      <c r="H258" s="52">
        <f t="shared" si="18"/>
        <v>11</v>
      </c>
      <c r="I258" s="53">
        <f t="shared" si="20"/>
        <v>42746</v>
      </c>
      <c r="J258" s="53" t="str">
        <f t="shared" si="19"/>
        <v>42746.17</v>
      </c>
      <c r="K258" s="54">
        <v>1.4301050011436336E-4</v>
      </c>
      <c r="L258" s="54">
        <v>0</v>
      </c>
    </row>
    <row r="259" spans="1:12" x14ac:dyDescent="0.25">
      <c r="A259" s="49">
        <v>2017</v>
      </c>
      <c r="B259" s="52">
        <v>17</v>
      </c>
      <c r="C259" s="52">
        <v>1</v>
      </c>
      <c r="D259" s="52">
        <v>11</v>
      </c>
      <c r="E259" s="53">
        <v>42746</v>
      </c>
      <c r="F259" s="52">
        <f t="shared" si="16"/>
        <v>18</v>
      </c>
      <c r="G259" s="52">
        <f t="shared" si="17"/>
        <v>1</v>
      </c>
      <c r="H259" s="52">
        <f t="shared" si="18"/>
        <v>11</v>
      </c>
      <c r="I259" s="53">
        <f t="shared" si="20"/>
        <v>42746</v>
      </c>
      <c r="J259" s="53" t="str">
        <f t="shared" si="19"/>
        <v>42746.18</v>
      </c>
      <c r="K259" s="54">
        <v>1.8896495800404997E-4</v>
      </c>
      <c r="L259" s="54">
        <v>0</v>
      </c>
    </row>
    <row r="260" spans="1:12" x14ac:dyDescent="0.25">
      <c r="A260" s="49">
        <v>2017</v>
      </c>
      <c r="B260" s="52">
        <v>18</v>
      </c>
      <c r="C260" s="52">
        <v>1</v>
      </c>
      <c r="D260" s="52">
        <v>11</v>
      </c>
      <c r="E260" s="53">
        <v>42746</v>
      </c>
      <c r="F260" s="52">
        <f t="shared" ref="F260:F323" si="21">IF(B260=24,1,B260+1)</f>
        <v>19</v>
      </c>
      <c r="G260" s="52">
        <f t="shared" ref="G260:G323" si="22">MONTH(I260)</f>
        <v>1</v>
      </c>
      <c r="H260" s="52">
        <f t="shared" ref="H260:H323" si="23">DAY(I260)</f>
        <v>11</v>
      </c>
      <c r="I260" s="53">
        <f t="shared" si="20"/>
        <v>42746</v>
      </c>
      <c r="J260" s="53" t="str">
        <f t="shared" ref="J260:J323" si="24">I260&amp;"."&amp;F260</f>
        <v>42746.19</v>
      </c>
      <c r="K260" s="54">
        <v>2.5189992647386218E-4</v>
      </c>
      <c r="L260" s="54">
        <v>0</v>
      </c>
    </row>
    <row r="261" spans="1:12" x14ac:dyDescent="0.25">
      <c r="A261" s="49">
        <v>2017</v>
      </c>
      <c r="B261" s="52">
        <v>19</v>
      </c>
      <c r="C261" s="52">
        <v>1</v>
      </c>
      <c r="D261" s="52">
        <v>11</v>
      </c>
      <c r="E261" s="53">
        <v>42746</v>
      </c>
      <c r="F261" s="52">
        <f t="shared" si="21"/>
        <v>20</v>
      </c>
      <c r="G261" s="52">
        <f t="shared" si="22"/>
        <v>1</v>
      </c>
      <c r="H261" s="52">
        <f t="shared" si="23"/>
        <v>11</v>
      </c>
      <c r="I261" s="53">
        <f t="shared" ref="I261:I324" si="25">IF(F260=24,I260+1,I260)</f>
        <v>42746</v>
      </c>
      <c r="J261" s="53" t="str">
        <f t="shared" si="24"/>
        <v>42746.20</v>
      </c>
      <c r="K261" s="54">
        <v>2.8251404705812827E-4</v>
      </c>
      <c r="L261" s="54">
        <v>0</v>
      </c>
    </row>
    <row r="262" spans="1:12" x14ac:dyDescent="0.25">
      <c r="A262" s="49">
        <v>2017</v>
      </c>
      <c r="B262" s="52">
        <v>20</v>
      </c>
      <c r="C262" s="52">
        <v>1</v>
      </c>
      <c r="D262" s="52">
        <v>11</v>
      </c>
      <c r="E262" s="53">
        <v>42746</v>
      </c>
      <c r="F262" s="52">
        <f t="shared" si="21"/>
        <v>21</v>
      </c>
      <c r="G262" s="52">
        <f t="shared" si="22"/>
        <v>1</v>
      </c>
      <c r="H262" s="52">
        <f t="shared" si="23"/>
        <v>11</v>
      </c>
      <c r="I262" s="53">
        <f t="shared" si="25"/>
        <v>42746</v>
      </c>
      <c r="J262" s="53" t="str">
        <f t="shared" si="24"/>
        <v>42746.21</v>
      </c>
      <c r="K262" s="54">
        <v>2.8539736528448713E-4</v>
      </c>
      <c r="L262" s="54">
        <v>0</v>
      </c>
    </row>
    <row r="263" spans="1:12" x14ac:dyDescent="0.25">
      <c r="A263" s="49">
        <v>2017</v>
      </c>
      <c r="B263" s="52">
        <v>21</v>
      </c>
      <c r="C263" s="52">
        <v>1</v>
      </c>
      <c r="D263" s="52">
        <v>11</v>
      </c>
      <c r="E263" s="53">
        <v>42746</v>
      </c>
      <c r="F263" s="52">
        <f t="shared" si="21"/>
        <v>22</v>
      </c>
      <c r="G263" s="52">
        <f t="shared" si="22"/>
        <v>1</v>
      </c>
      <c r="H263" s="52">
        <f t="shared" si="23"/>
        <v>11</v>
      </c>
      <c r="I263" s="53">
        <f t="shared" si="25"/>
        <v>42746</v>
      </c>
      <c r="J263" s="53" t="str">
        <f t="shared" si="24"/>
        <v>42746.22</v>
      </c>
      <c r="K263" s="54">
        <v>2.7564926916692539E-4</v>
      </c>
      <c r="L263" s="54">
        <v>0</v>
      </c>
    </row>
    <row r="264" spans="1:12" x14ac:dyDescent="0.25">
      <c r="A264" s="49">
        <v>2017</v>
      </c>
      <c r="B264" s="52">
        <v>22</v>
      </c>
      <c r="C264" s="52">
        <v>1</v>
      </c>
      <c r="D264" s="52">
        <v>11</v>
      </c>
      <c r="E264" s="53">
        <v>42746</v>
      </c>
      <c r="F264" s="52">
        <f t="shared" si="21"/>
        <v>23</v>
      </c>
      <c r="G264" s="52">
        <f t="shared" si="22"/>
        <v>1</v>
      </c>
      <c r="H264" s="52">
        <f t="shared" si="23"/>
        <v>11</v>
      </c>
      <c r="I264" s="53">
        <f t="shared" si="25"/>
        <v>42746</v>
      </c>
      <c r="J264" s="53" t="str">
        <f t="shared" si="24"/>
        <v>42746.23</v>
      </c>
      <c r="K264" s="54">
        <v>2.4566857236780505E-4</v>
      </c>
      <c r="L264" s="54">
        <v>0</v>
      </c>
    </row>
    <row r="265" spans="1:12" x14ac:dyDescent="0.25">
      <c r="A265" s="49">
        <v>2017</v>
      </c>
      <c r="B265" s="52">
        <v>23</v>
      </c>
      <c r="C265" s="52">
        <v>1</v>
      </c>
      <c r="D265" s="52">
        <v>11</v>
      </c>
      <c r="E265" s="53">
        <v>42746</v>
      </c>
      <c r="F265" s="52">
        <f t="shared" si="21"/>
        <v>24</v>
      </c>
      <c r="G265" s="52">
        <f t="shared" si="22"/>
        <v>1</v>
      </c>
      <c r="H265" s="52">
        <f t="shared" si="23"/>
        <v>11</v>
      </c>
      <c r="I265" s="53">
        <f t="shared" si="25"/>
        <v>42746</v>
      </c>
      <c r="J265" s="53" t="str">
        <f t="shared" si="24"/>
        <v>42746.24</v>
      </c>
      <c r="K265" s="54">
        <v>1.908183413161258E-4</v>
      </c>
      <c r="L265" s="54">
        <v>0</v>
      </c>
    </row>
    <row r="266" spans="1:12" x14ac:dyDescent="0.25">
      <c r="A266" s="49">
        <v>2017</v>
      </c>
      <c r="B266" s="52">
        <v>24</v>
      </c>
      <c r="C266" s="52">
        <v>1</v>
      </c>
      <c r="D266" s="52">
        <v>11</v>
      </c>
      <c r="E266" s="53">
        <v>42746</v>
      </c>
      <c r="F266" s="52">
        <f t="shared" si="21"/>
        <v>1</v>
      </c>
      <c r="G266" s="52">
        <f t="shared" si="22"/>
        <v>1</v>
      </c>
      <c r="H266" s="52">
        <f t="shared" si="23"/>
        <v>12</v>
      </c>
      <c r="I266" s="53">
        <f t="shared" si="25"/>
        <v>42747</v>
      </c>
      <c r="J266" s="53" t="str">
        <f t="shared" si="24"/>
        <v>42747.1</v>
      </c>
      <c r="K266" s="54">
        <v>1.2427894754467957E-4</v>
      </c>
      <c r="L266" s="54">
        <v>0</v>
      </c>
    </row>
    <row r="267" spans="1:12" x14ac:dyDescent="0.25">
      <c r="A267" s="49">
        <v>2017</v>
      </c>
      <c r="B267" s="52">
        <v>1</v>
      </c>
      <c r="C267" s="52">
        <v>1</v>
      </c>
      <c r="D267" s="52">
        <v>12</v>
      </c>
      <c r="E267" s="53">
        <v>42747</v>
      </c>
      <c r="F267" s="52">
        <f t="shared" si="21"/>
        <v>2</v>
      </c>
      <c r="G267" s="52">
        <f t="shared" si="22"/>
        <v>1</v>
      </c>
      <c r="H267" s="52">
        <f t="shared" si="23"/>
        <v>12</v>
      </c>
      <c r="I267" s="53">
        <f t="shared" si="25"/>
        <v>42747</v>
      </c>
      <c r="J267" s="53" t="str">
        <f t="shared" si="24"/>
        <v>42747.2</v>
      </c>
      <c r="K267" s="54">
        <v>8.1521895960898362E-5</v>
      </c>
      <c r="L267" s="54">
        <v>0</v>
      </c>
    </row>
    <row r="268" spans="1:12" x14ac:dyDescent="0.25">
      <c r="A268" s="49">
        <v>2017</v>
      </c>
      <c r="B268" s="52">
        <v>2</v>
      </c>
      <c r="C268" s="52">
        <v>1</v>
      </c>
      <c r="D268" s="52">
        <v>12</v>
      </c>
      <c r="E268" s="53">
        <v>42747</v>
      </c>
      <c r="F268" s="52">
        <f t="shared" si="21"/>
        <v>3</v>
      </c>
      <c r="G268" s="52">
        <f t="shared" si="22"/>
        <v>1</v>
      </c>
      <c r="H268" s="52">
        <f t="shared" si="23"/>
        <v>12</v>
      </c>
      <c r="I268" s="53">
        <f t="shared" si="25"/>
        <v>42747</v>
      </c>
      <c r="J268" s="53" t="str">
        <f t="shared" si="24"/>
        <v>42747.3</v>
      </c>
      <c r="K268" s="54">
        <v>5.8582333870367506E-5</v>
      </c>
      <c r="L268" s="54">
        <v>0</v>
      </c>
    </row>
    <row r="269" spans="1:12" x14ac:dyDescent="0.25">
      <c r="A269" s="49">
        <v>2017</v>
      </c>
      <c r="B269" s="52">
        <v>3</v>
      </c>
      <c r="C269" s="52">
        <v>1</v>
      </c>
      <c r="D269" s="52">
        <v>12</v>
      </c>
      <c r="E269" s="53">
        <v>42747</v>
      </c>
      <c r="F269" s="52">
        <f t="shared" si="21"/>
        <v>4</v>
      </c>
      <c r="G269" s="52">
        <f t="shared" si="22"/>
        <v>1</v>
      </c>
      <c r="H269" s="52">
        <f t="shared" si="23"/>
        <v>12</v>
      </c>
      <c r="I269" s="53">
        <f t="shared" si="25"/>
        <v>42747</v>
      </c>
      <c r="J269" s="53" t="str">
        <f t="shared" si="24"/>
        <v>42747.4</v>
      </c>
      <c r="K269" s="54">
        <v>4.7588238773761037E-5</v>
      </c>
      <c r="L269" s="54">
        <v>0</v>
      </c>
    </row>
    <row r="270" spans="1:12" x14ac:dyDescent="0.25">
      <c r="A270" s="49">
        <v>2017</v>
      </c>
      <c r="B270" s="52">
        <v>4</v>
      </c>
      <c r="C270" s="52">
        <v>1</v>
      </c>
      <c r="D270" s="52">
        <v>12</v>
      </c>
      <c r="E270" s="53">
        <v>42747</v>
      </c>
      <c r="F270" s="52">
        <f t="shared" si="21"/>
        <v>5</v>
      </c>
      <c r="G270" s="52">
        <f t="shared" si="22"/>
        <v>1</v>
      </c>
      <c r="H270" s="52">
        <f t="shared" si="23"/>
        <v>12</v>
      </c>
      <c r="I270" s="53">
        <f t="shared" si="25"/>
        <v>42747</v>
      </c>
      <c r="J270" s="53" t="str">
        <f t="shared" si="24"/>
        <v>42747.5</v>
      </c>
      <c r="K270" s="54">
        <v>4.345514037626783E-5</v>
      </c>
      <c r="L270" s="54">
        <v>0</v>
      </c>
    </row>
    <row r="271" spans="1:12" x14ac:dyDescent="0.25">
      <c r="A271" s="49">
        <v>2017</v>
      </c>
      <c r="B271" s="52">
        <v>5</v>
      </c>
      <c r="C271" s="52">
        <v>1</v>
      </c>
      <c r="D271" s="52">
        <v>12</v>
      </c>
      <c r="E271" s="53">
        <v>42747</v>
      </c>
      <c r="F271" s="52">
        <f t="shared" si="21"/>
        <v>6</v>
      </c>
      <c r="G271" s="52">
        <f t="shared" si="22"/>
        <v>1</v>
      </c>
      <c r="H271" s="52">
        <f t="shared" si="23"/>
        <v>12</v>
      </c>
      <c r="I271" s="53">
        <f t="shared" si="25"/>
        <v>42747</v>
      </c>
      <c r="J271" s="53" t="str">
        <f t="shared" si="24"/>
        <v>42747.6</v>
      </c>
      <c r="K271" s="54">
        <v>4.8307179311116604E-5</v>
      </c>
      <c r="L271" s="54">
        <v>0</v>
      </c>
    </row>
    <row r="272" spans="1:12" x14ac:dyDescent="0.25">
      <c r="A272" s="49">
        <v>2017</v>
      </c>
      <c r="B272" s="52">
        <v>6</v>
      </c>
      <c r="C272" s="52">
        <v>1</v>
      </c>
      <c r="D272" s="52">
        <v>12</v>
      </c>
      <c r="E272" s="53">
        <v>42747</v>
      </c>
      <c r="F272" s="52">
        <f t="shared" si="21"/>
        <v>7</v>
      </c>
      <c r="G272" s="52">
        <f t="shared" si="22"/>
        <v>1</v>
      </c>
      <c r="H272" s="52">
        <f t="shared" si="23"/>
        <v>12</v>
      </c>
      <c r="I272" s="53">
        <f t="shared" si="25"/>
        <v>42747</v>
      </c>
      <c r="J272" s="53" t="str">
        <f t="shared" si="24"/>
        <v>42747.7</v>
      </c>
      <c r="K272" s="54">
        <v>5.853306168920726E-5</v>
      </c>
      <c r="L272" s="54">
        <v>0</v>
      </c>
    </row>
    <row r="273" spans="1:12" x14ac:dyDescent="0.25">
      <c r="A273" s="49">
        <v>2017</v>
      </c>
      <c r="B273" s="52">
        <v>7</v>
      </c>
      <c r="C273" s="52">
        <v>1</v>
      </c>
      <c r="D273" s="52">
        <v>12</v>
      </c>
      <c r="E273" s="53">
        <v>42747</v>
      </c>
      <c r="F273" s="52">
        <f t="shared" si="21"/>
        <v>8</v>
      </c>
      <c r="G273" s="52">
        <f t="shared" si="22"/>
        <v>1</v>
      </c>
      <c r="H273" s="52">
        <f t="shared" si="23"/>
        <v>12</v>
      </c>
      <c r="I273" s="53">
        <f t="shared" si="25"/>
        <v>42747</v>
      </c>
      <c r="J273" s="53" t="str">
        <f t="shared" si="24"/>
        <v>42747.8</v>
      </c>
      <c r="K273" s="54">
        <v>1.0141311081584633E-4</v>
      </c>
      <c r="L273" s="54">
        <v>0</v>
      </c>
    </row>
    <row r="274" spans="1:12" x14ac:dyDescent="0.25">
      <c r="A274" s="49">
        <v>2017</v>
      </c>
      <c r="B274" s="52">
        <v>8</v>
      </c>
      <c r="C274" s="52">
        <v>1</v>
      </c>
      <c r="D274" s="52">
        <v>12</v>
      </c>
      <c r="E274" s="53">
        <v>42747</v>
      </c>
      <c r="F274" s="52">
        <f t="shared" si="21"/>
        <v>9</v>
      </c>
      <c r="G274" s="52">
        <f t="shared" si="22"/>
        <v>1</v>
      </c>
      <c r="H274" s="52">
        <f t="shared" si="23"/>
        <v>12</v>
      </c>
      <c r="I274" s="53">
        <f t="shared" si="25"/>
        <v>42747</v>
      </c>
      <c r="J274" s="53" t="str">
        <f t="shared" si="24"/>
        <v>42747.9</v>
      </c>
      <c r="K274" s="54">
        <v>1.3964379479582318E-4</v>
      </c>
      <c r="L274" s="54">
        <v>0</v>
      </c>
    </row>
    <row r="275" spans="1:12" x14ac:dyDescent="0.25">
      <c r="A275" s="49">
        <v>2017</v>
      </c>
      <c r="B275" s="52">
        <v>9</v>
      </c>
      <c r="C275" s="52">
        <v>1</v>
      </c>
      <c r="D275" s="52">
        <v>12</v>
      </c>
      <c r="E275" s="53">
        <v>42747</v>
      </c>
      <c r="F275" s="52">
        <f t="shared" si="21"/>
        <v>10</v>
      </c>
      <c r="G275" s="52">
        <f t="shared" si="22"/>
        <v>1</v>
      </c>
      <c r="H275" s="52">
        <f t="shared" si="23"/>
        <v>12</v>
      </c>
      <c r="I275" s="53">
        <f t="shared" si="25"/>
        <v>42747</v>
      </c>
      <c r="J275" s="53" t="str">
        <f t="shared" si="24"/>
        <v>42747.10</v>
      </c>
      <c r="K275" s="54">
        <v>1.4532464013126731E-4</v>
      </c>
      <c r="L275" s="54">
        <v>0</v>
      </c>
    </row>
    <row r="276" spans="1:12" x14ac:dyDescent="0.25">
      <c r="A276" s="49">
        <v>2017</v>
      </c>
      <c r="B276" s="52">
        <v>10</v>
      </c>
      <c r="C276" s="52">
        <v>1</v>
      </c>
      <c r="D276" s="52">
        <v>12</v>
      </c>
      <c r="E276" s="53">
        <v>42747</v>
      </c>
      <c r="F276" s="52">
        <f t="shared" si="21"/>
        <v>11</v>
      </c>
      <c r="G276" s="52">
        <f t="shared" si="22"/>
        <v>1</v>
      </c>
      <c r="H276" s="52">
        <f t="shared" si="23"/>
        <v>12</v>
      </c>
      <c r="I276" s="53">
        <f t="shared" si="25"/>
        <v>42747</v>
      </c>
      <c r="J276" s="53" t="str">
        <f t="shared" si="24"/>
        <v>42747.11</v>
      </c>
      <c r="K276" s="54">
        <v>1.3217033012593985E-4</v>
      </c>
      <c r="L276" s="54">
        <v>0</v>
      </c>
    </row>
    <row r="277" spans="1:12" x14ac:dyDescent="0.25">
      <c r="A277" s="49">
        <v>2017</v>
      </c>
      <c r="B277" s="52">
        <v>11</v>
      </c>
      <c r="C277" s="52">
        <v>1</v>
      </c>
      <c r="D277" s="52">
        <v>12</v>
      </c>
      <c r="E277" s="53">
        <v>42747</v>
      </c>
      <c r="F277" s="52">
        <f t="shared" si="21"/>
        <v>12</v>
      </c>
      <c r="G277" s="52">
        <f t="shared" si="22"/>
        <v>1</v>
      </c>
      <c r="H277" s="52">
        <f t="shared" si="23"/>
        <v>12</v>
      </c>
      <c r="I277" s="53">
        <f t="shared" si="25"/>
        <v>42747</v>
      </c>
      <c r="J277" s="53" t="str">
        <f t="shared" si="24"/>
        <v>42747.12</v>
      </c>
      <c r="K277" s="54">
        <v>1.2747306146981623E-4</v>
      </c>
      <c r="L277" s="54">
        <v>0</v>
      </c>
    </row>
    <row r="278" spans="1:12" x14ac:dyDescent="0.25">
      <c r="A278" s="49">
        <v>2017</v>
      </c>
      <c r="B278" s="52">
        <v>12</v>
      </c>
      <c r="C278" s="52">
        <v>1</v>
      </c>
      <c r="D278" s="52">
        <v>12</v>
      </c>
      <c r="E278" s="53">
        <v>42747</v>
      </c>
      <c r="F278" s="52">
        <f t="shared" si="21"/>
        <v>13</v>
      </c>
      <c r="G278" s="52">
        <f t="shared" si="22"/>
        <v>1</v>
      </c>
      <c r="H278" s="52">
        <f t="shared" si="23"/>
        <v>12</v>
      </c>
      <c r="I278" s="53">
        <f t="shared" si="25"/>
        <v>42747</v>
      </c>
      <c r="J278" s="53" t="str">
        <f t="shared" si="24"/>
        <v>42747.13</v>
      </c>
      <c r="K278" s="54">
        <v>1.2568293980354649E-4</v>
      </c>
      <c r="L278" s="54">
        <v>0</v>
      </c>
    </row>
    <row r="279" spans="1:12" x14ac:dyDescent="0.25">
      <c r="A279" s="49">
        <v>2017</v>
      </c>
      <c r="B279" s="52">
        <v>13</v>
      </c>
      <c r="C279" s="52">
        <v>1</v>
      </c>
      <c r="D279" s="52">
        <v>12</v>
      </c>
      <c r="E279" s="53">
        <v>42747</v>
      </c>
      <c r="F279" s="52">
        <f t="shared" si="21"/>
        <v>14</v>
      </c>
      <c r="G279" s="52">
        <f t="shared" si="22"/>
        <v>1</v>
      </c>
      <c r="H279" s="52">
        <f t="shared" si="23"/>
        <v>12</v>
      </c>
      <c r="I279" s="53">
        <f t="shared" si="25"/>
        <v>42747</v>
      </c>
      <c r="J279" s="53" t="str">
        <f t="shared" si="24"/>
        <v>42747.14</v>
      </c>
      <c r="K279" s="54">
        <v>1.2251261679844784E-4</v>
      </c>
      <c r="L279" s="54">
        <v>0</v>
      </c>
    </row>
    <row r="280" spans="1:12" x14ac:dyDescent="0.25">
      <c r="A280" s="49">
        <v>2017</v>
      </c>
      <c r="B280" s="52">
        <v>14</v>
      </c>
      <c r="C280" s="52">
        <v>1</v>
      </c>
      <c r="D280" s="52">
        <v>12</v>
      </c>
      <c r="E280" s="53">
        <v>42747</v>
      </c>
      <c r="F280" s="52">
        <f t="shared" si="21"/>
        <v>15</v>
      </c>
      <c r="G280" s="52">
        <f t="shared" si="22"/>
        <v>1</v>
      </c>
      <c r="H280" s="52">
        <f t="shared" si="23"/>
        <v>12</v>
      </c>
      <c r="I280" s="53">
        <f t="shared" si="25"/>
        <v>42747</v>
      </c>
      <c r="J280" s="53" t="str">
        <f t="shared" si="24"/>
        <v>42747.15</v>
      </c>
      <c r="K280" s="54">
        <v>1.2093005387995351E-4</v>
      </c>
      <c r="L280" s="54">
        <v>0</v>
      </c>
    </row>
    <row r="281" spans="1:12" x14ac:dyDescent="0.25">
      <c r="A281" s="49">
        <v>2017</v>
      </c>
      <c r="B281" s="52">
        <v>15</v>
      </c>
      <c r="C281" s="52">
        <v>1</v>
      </c>
      <c r="D281" s="52">
        <v>12</v>
      </c>
      <c r="E281" s="53">
        <v>42747</v>
      </c>
      <c r="F281" s="52">
        <f t="shared" si="21"/>
        <v>16</v>
      </c>
      <c r="G281" s="52">
        <f t="shared" si="22"/>
        <v>1</v>
      </c>
      <c r="H281" s="52">
        <f t="shared" si="23"/>
        <v>12</v>
      </c>
      <c r="I281" s="53">
        <f t="shared" si="25"/>
        <v>42747</v>
      </c>
      <c r="J281" s="53" t="str">
        <f t="shared" si="24"/>
        <v>42747.16</v>
      </c>
      <c r="K281" s="54">
        <v>1.2693999853293213E-4</v>
      </c>
      <c r="L281" s="54">
        <v>0</v>
      </c>
    </row>
    <row r="282" spans="1:12" x14ac:dyDescent="0.25">
      <c r="A282" s="49">
        <v>2017</v>
      </c>
      <c r="B282" s="52">
        <v>16</v>
      </c>
      <c r="C282" s="52">
        <v>1</v>
      </c>
      <c r="D282" s="52">
        <v>12</v>
      </c>
      <c r="E282" s="53">
        <v>42747</v>
      </c>
      <c r="F282" s="52">
        <f t="shared" si="21"/>
        <v>17</v>
      </c>
      <c r="G282" s="52">
        <f t="shared" si="22"/>
        <v>1</v>
      </c>
      <c r="H282" s="52">
        <f t="shared" si="23"/>
        <v>12</v>
      </c>
      <c r="I282" s="53">
        <f t="shared" si="25"/>
        <v>42747</v>
      </c>
      <c r="J282" s="53" t="str">
        <f t="shared" si="24"/>
        <v>42747.17</v>
      </c>
      <c r="K282" s="54">
        <v>1.4301050011436336E-4</v>
      </c>
      <c r="L282" s="54">
        <v>0</v>
      </c>
    </row>
    <row r="283" spans="1:12" x14ac:dyDescent="0.25">
      <c r="A283" s="49">
        <v>2017</v>
      </c>
      <c r="B283" s="52">
        <v>17</v>
      </c>
      <c r="C283" s="52">
        <v>1</v>
      </c>
      <c r="D283" s="52">
        <v>12</v>
      </c>
      <c r="E283" s="53">
        <v>42747</v>
      </c>
      <c r="F283" s="52">
        <f t="shared" si="21"/>
        <v>18</v>
      </c>
      <c r="G283" s="52">
        <f t="shared" si="22"/>
        <v>1</v>
      </c>
      <c r="H283" s="52">
        <f t="shared" si="23"/>
        <v>12</v>
      </c>
      <c r="I283" s="53">
        <f t="shared" si="25"/>
        <v>42747</v>
      </c>
      <c r="J283" s="53" t="str">
        <f t="shared" si="24"/>
        <v>42747.18</v>
      </c>
      <c r="K283" s="54">
        <v>1.8896495800404997E-4</v>
      </c>
      <c r="L283" s="54">
        <v>0</v>
      </c>
    </row>
    <row r="284" spans="1:12" x14ac:dyDescent="0.25">
      <c r="A284" s="49">
        <v>2017</v>
      </c>
      <c r="B284" s="52">
        <v>18</v>
      </c>
      <c r="C284" s="52">
        <v>1</v>
      </c>
      <c r="D284" s="52">
        <v>12</v>
      </c>
      <c r="E284" s="53">
        <v>42747</v>
      </c>
      <c r="F284" s="52">
        <f t="shared" si="21"/>
        <v>19</v>
      </c>
      <c r="G284" s="52">
        <f t="shared" si="22"/>
        <v>1</v>
      </c>
      <c r="H284" s="52">
        <f t="shared" si="23"/>
        <v>12</v>
      </c>
      <c r="I284" s="53">
        <f t="shared" si="25"/>
        <v>42747</v>
      </c>
      <c r="J284" s="53" t="str">
        <f t="shared" si="24"/>
        <v>42747.19</v>
      </c>
      <c r="K284" s="54">
        <v>2.5189992647386218E-4</v>
      </c>
      <c r="L284" s="54">
        <v>0</v>
      </c>
    </row>
    <row r="285" spans="1:12" x14ac:dyDescent="0.25">
      <c r="A285" s="49">
        <v>2017</v>
      </c>
      <c r="B285" s="52">
        <v>19</v>
      </c>
      <c r="C285" s="52">
        <v>1</v>
      </c>
      <c r="D285" s="52">
        <v>12</v>
      </c>
      <c r="E285" s="53">
        <v>42747</v>
      </c>
      <c r="F285" s="52">
        <f t="shared" si="21"/>
        <v>20</v>
      </c>
      <c r="G285" s="52">
        <f t="shared" si="22"/>
        <v>1</v>
      </c>
      <c r="H285" s="52">
        <f t="shared" si="23"/>
        <v>12</v>
      </c>
      <c r="I285" s="53">
        <f t="shared" si="25"/>
        <v>42747</v>
      </c>
      <c r="J285" s="53" t="str">
        <f t="shared" si="24"/>
        <v>42747.20</v>
      </c>
      <c r="K285" s="54">
        <v>2.8251404705812827E-4</v>
      </c>
      <c r="L285" s="54">
        <v>0</v>
      </c>
    </row>
    <row r="286" spans="1:12" x14ac:dyDescent="0.25">
      <c r="A286" s="49">
        <v>2017</v>
      </c>
      <c r="B286" s="52">
        <v>20</v>
      </c>
      <c r="C286" s="52">
        <v>1</v>
      </c>
      <c r="D286" s="52">
        <v>12</v>
      </c>
      <c r="E286" s="53">
        <v>42747</v>
      </c>
      <c r="F286" s="52">
        <f t="shared" si="21"/>
        <v>21</v>
      </c>
      <c r="G286" s="52">
        <f t="shared" si="22"/>
        <v>1</v>
      </c>
      <c r="H286" s="52">
        <f t="shared" si="23"/>
        <v>12</v>
      </c>
      <c r="I286" s="53">
        <f t="shared" si="25"/>
        <v>42747</v>
      </c>
      <c r="J286" s="53" t="str">
        <f t="shared" si="24"/>
        <v>42747.21</v>
      </c>
      <c r="K286" s="54">
        <v>2.8539736528448713E-4</v>
      </c>
      <c r="L286" s="54">
        <v>0</v>
      </c>
    </row>
    <row r="287" spans="1:12" x14ac:dyDescent="0.25">
      <c r="A287" s="49">
        <v>2017</v>
      </c>
      <c r="B287" s="52">
        <v>21</v>
      </c>
      <c r="C287" s="52">
        <v>1</v>
      </c>
      <c r="D287" s="52">
        <v>12</v>
      </c>
      <c r="E287" s="53">
        <v>42747</v>
      </c>
      <c r="F287" s="52">
        <f t="shared" si="21"/>
        <v>22</v>
      </c>
      <c r="G287" s="52">
        <f t="shared" si="22"/>
        <v>1</v>
      </c>
      <c r="H287" s="52">
        <f t="shared" si="23"/>
        <v>12</v>
      </c>
      <c r="I287" s="53">
        <f t="shared" si="25"/>
        <v>42747</v>
      </c>
      <c r="J287" s="53" t="str">
        <f t="shared" si="24"/>
        <v>42747.22</v>
      </c>
      <c r="K287" s="54">
        <v>2.7564926916692539E-4</v>
      </c>
      <c r="L287" s="54">
        <v>0</v>
      </c>
    </row>
    <row r="288" spans="1:12" x14ac:dyDescent="0.25">
      <c r="A288" s="49">
        <v>2017</v>
      </c>
      <c r="B288" s="52">
        <v>22</v>
      </c>
      <c r="C288" s="52">
        <v>1</v>
      </c>
      <c r="D288" s="52">
        <v>12</v>
      </c>
      <c r="E288" s="53">
        <v>42747</v>
      </c>
      <c r="F288" s="52">
        <f t="shared" si="21"/>
        <v>23</v>
      </c>
      <c r="G288" s="52">
        <f t="shared" si="22"/>
        <v>1</v>
      </c>
      <c r="H288" s="52">
        <f t="shared" si="23"/>
        <v>12</v>
      </c>
      <c r="I288" s="53">
        <f t="shared" si="25"/>
        <v>42747</v>
      </c>
      <c r="J288" s="53" t="str">
        <f t="shared" si="24"/>
        <v>42747.23</v>
      </c>
      <c r="K288" s="54">
        <v>2.4566857236780505E-4</v>
      </c>
      <c r="L288" s="54">
        <v>0</v>
      </c>
    </row>
    <row r="289" spans="1:12" x14ac:dyDescent="0.25">
      <c r="A289" s="49">
        <v>2017</v>
      </c>
      <c r="B289" s="52">
        <v>23</v>
      </c>
      <c r="C289" s="52">
        <v>1</v>
      </c>
      <c r="D289" s="52">
        <v>12</v>
      </c>
      <c r="E289" s="53">
        <v>42747</v>
      </c>
      <c r="F289" s="52">
        <f t="shared" si="21"/>
        <v>24</v>
      </c>
      <c r="G289" s="52">
        <f t="shared" si="22"/>
        <v>1</v>
      </c>
      <c r="H289" s="52">
        <f t="shared" si="23"/>
        <v>12</v>
      </c>
      <c r="I289" s="53">
        <f t="shared" si="25"/>
        <v>42747</v>
      </c>
      <c r="J289" s="53" t="str">
        <f t="shared" si="24"/>
        <v>42747.24</v>
      </c>
      <c r="K289" s="54">
        <v>1.908183413161258E-4</v>
      </c>
      <c r="L289" s="54">
        <v>0</v>
      </c>
    </row>
    <row r="290" spans="1:12" x14ac:dyDescent="0.25">
      <c r="A290" s="49">
        <v>2017</v>
      </c>
      <c r="B290" s="52">
        <v>24</v>
      </c>
      <c r="C290" s="52">
        <v>1</v>
      </c>
      <c r="D290" s="52">
        <v>12</v>
      </c>
      <c r="E290" s="53">
        <v>42747</v>
      </c>
      <c r="F290" s="52">
        <f t="shared" si="21"/>
        <v>1</v>
      </c>
      <c r="G290" s="52">
        <f t="shared" si="22"/>
        <v>1</v>
      </c>
      <c r="H290" s="52">
        <f t="shared" si="23"/>
        <v>13</v>
      </c>
      <c r="I290" s="53">
        <f t="shared" si="25"/>
        <v>42748</v>
      </c>
      <c r="J290" s="53" t="str">
        <f t="shared" si="24"/>
        <v>42748.1</v>
      </c>
      <c r="K290" s="54">
        <v>1.2427894754467957E-4</v>
      </c>
      <c r="L290" s="54">
        <v>0</v>
      </c>
    </row>
    <row r="291" spans="1:12" x14ac:dyDescent="0.25">
      <c r="A291" s="49">
        <v>2017</v>
      </c>
      <c r="B291" s="52">
        <v>1</v>
      </c>
      <c r="C291" s="52">
        <v>1</v>
      </c>
      <c r="D291" s="52">
        <v>13</v>
      </c>
      <c r="E291" s="53">
        <v>42748</v>
      </c>
      <c r="F291" s="52">
        <f t="shared" si="21"/>
        <v>2</v>
      </c>
      <c r="G291" s="52">
        <f t="shared" si="22"/>
        <v>1</v>
      </c>
      <c r="H291" s="52">
        <f t="shared" si="23"/>
        <v>13</v>
      </c>
      <c r="I291" s="53">
        <f t="shared" si="25"/>
        <v>42748</v>
      </c>
      <c r="J291" s="53" t="str">
        <f t="shared" si="24"/>
        <v>42748.2</v>
      </c>
      <c r="K291" s="54">
        <v>8.1521895960898362E-5</v>
      </c>
      <c r="L291" s="54">
        <v>0</v>
      </c>
    </row>
    <row r="292" spans="1:12" x14ac:dyDescent="0.25">
      <c r="A292" s="49">
        <v>2017</v>
      </c>
      <c r="B292" s="52">
        <v>2</v>
      </c>
      <c r="C292" s="52">
        <v>1</v>
      </c>
      <c r="D292" s="52">
        <v>13</v>
      </c>
      <c r="E292" s="53">
        <v>42748</v>
      </c>
      <c r="F292" s="52">
        <f t="shared" si="21"/>
        <v>3</v>
      </c>
      <c r="G292" s="52">
        <f t="shared" si="22"/>
        <v>1</v>
      </c>
      <c r="H292" s="52">
        <f t="shared" si="23"/>
        <v>13</v>
      </c>
      <c r="I292" s="53">
        <f t="shared" si="25"/>
        <v>42748</v>
      </c>
      <c r="J292" s="53" t="str">
        <f t="shared" si="24"/>
        <v>42748.3</v>
      </c>
      <c r="K292" s="54">
        <v>5.8582333870367506E-5</v>
      </c>
      <c r="L292" s="54">
        <v>0</v>
      </c>
    </row>
    <row r="293" spans="1:12" x14ac:dyDescent="0.25">
      <c r="A293" s="49">
        <v>2017</v>
      </c>
      <c r="B293" s="52">
        <v>3</v>
      </c>
      <c r="C293" s="52">
        <v>1</v>
      </c>
      <c r="D293" s="52">
        <v>13</v>
      </c>
      <c r="E293" s="53">
        <v>42748</v>
      </c>
      <c r="F293" s="52">
        <f t="shared" si="21"/>
        <v>4</v>
      </c>
      <c r="G293" s="52">
        <f t="shared" si="22"/>
        <v>1</v>
      </c>
      <c r="H293" s="52">
        <f t="shared" si="23"/>
        <v>13</v>
      </c>
      <c r="I293" s="53">
        <f t="shared" si="25"/>
        <v>42748</v>
      </c>
      <c r="J293" s="53" t="str">
        <f t="shared" si="24"/>
        <v>42748.4</v>
      </c>
      <c r="K293" s="54">
        <v>4.7588238773761037E-5</v>
      </c>
      <c r="L293" s="54">
        <v>0</v>
      </c>
    </row>
    <row r="294" spans="1:12" x14ac:dyDescent="0.25">
      <c r="A294" s="49">
        <v>2017</v>
      </c>
      <c r="B294" s="52">
        <v>4</v>
      </c>
      <c r="C294" s="52">
        <v>1</v>
      </c>
      <c r="D294" s="52">
        <v>13</v>
      </c>
      <c r="E294" s="53">
        <v>42748</v>
      </c>
      <c r="F294" s="52">
        <f t="shared" si="21"/>
        <v>5</v>
      </c>
      <c r="G294" s="52">
        <f t="shared" si="22"/>
        <v>1</v>
      </c>
      <c r="H294" s="52">
        <f t="shared" si="23"/>
        <v>13</v>
      </c>
      <c r="I294" s="53">
        <f t="shared" si="25"/>
        <v>42748</v>
      </c>
      <c r="J294" s="53" t="str">
        <f t="shared" si="24"/>
        <v>42748.5</v>
      </c>
      <c r="K294" s="54">
        <v>4.345514037626783E-5</v>
      </c>
      <c r="L294" s="54">
        <v>0</v>
      </c>
    </row>
    <row r="295" spans="1:12" x14ac:dyDescent="0.25">
      <c r="A295" s="49">
        <v>2017</v>
      </c>
      <c r="B295" s="52">
        <v>5</v>
      </c>
      <c r="C295" s="52">
        <v>1</v>
      </c>
      <c r="D295" s="52">
        <v>13</v>
      </c>
      <c r="E295" s="53">
        <v>42748</v>
      </c>
      <c r="F295" s="52">
        <f t="shared" si="21"/>
        <v>6</v>
      </c>
      <c r="G295" s="52">
        <f t="shared" si="22"/>
        <v>1</v>
      </c>
      <c r="H295" s="52">
        <f t="shared" si="23"/>
        <v>13</v>
      </c>
      <c r="I295" s="53">
        <f t="shared" si="25"/>
        <v>42748</v>
      </c>
      <c r="J295" s="53" t="str">
        <f t="shared" si="24"/>
        <v>42748.6</v>
      </c>
      <c r="K295" s="54">
        <v>4.8307179311116604E-5</v>
      </c>
      <c r="L295" s="54">
        <v>0</v>
      </c>
    </row>
    <row r="296" spans="1:12" x14ac:dyDescent="0.25">
      <c r="A296" s="49">
        <v>2017</v>
      </c>
      <c r="B296" s="52">
        <v>6</v>
      </c>
      <c r="C296" s="52">
        <v>1</v>
      </c>
      <c r="D296" s="52">
        <v>13</v>
      </c>
      <c r="E296" s="53">
        <v>42748</v>
      </c>
      <c r="F296" s="52">
        <f t="shared" si="21"/>
        <v>7</v>
      </c>
      <c r="G296" s="52">
        <f t="shared" si="22"/>
        <v>1</v>
      </c>
      <c r="H296" s="52">
        <f t="shared" si="23"/>
        <v>13</v>
      </c>
      <c r="I296" s="53">
        <f t="shared" si="25"/>
        <v>42748</v>
      </c>
      <c r="J296" s="53" t="str">
        <f t="shared" si="24"/>
        <v>42748.7</v>
      </c>
      <c r="K296" s="54">
        <v>5.853306168920726E-5</v>
      </c>
      <c r="L296" s="54">
        <v>0</v>
      </c>
    </row>
    <row r="297" spans="1:12" x14ac:dyDescent="0.25">
      <c r="A297" s="49">
        <v>2017</v>
      </c>
      <c r="B297" s="52">
        <v>7</v>
      </c>
      <c r="C297" s="52">
        <v>1</v>
      </c>
      <c r="D297" s="52">
        <v>13</v>
      </c>
      <c r="E297" s="53">
        <v>42748</v>
      </c>
      <c r="F297" s="52">
        <f t="shared" si="21"/>
        <v>8</v>
      </c>
      <c r="G297" s="52">
        <f t="shared" si="22"/>
        <v>1</v>
      </c>
      <c r="H297" s="52">
        <f t="shared" si="23"/>
        <v>13</v>
      </c>
      <c r="I297" s="53">
        <f t="shared" si="25"/>
        <v>42748</v>
      </c>
      <c r="J297" s="53" t="str">
        <f t="shared" si="24"/>
        <v>42748.8</v>
      </c>
      <c r="K297" s="54">
        <v>1.0141311081584633E-4</v>
      </c>
      <c r="L297" s="54">
        <v>0</v>
      </c>
    </row>
    <row r="298" spans="1:12" x14ac:dyDescent="0.25">
      <c r="A298" s="49">
        <v>2017</v>
      </c>
      <c r="B298" s="52">
        <v>8</v>
      </c>
      <c r="C298" s="52">
        <v>1</v>
      </c>
      <c r="D298" s="52">
        <v>13</v>
      </c>
      <c r="E298" s="53">
        <v>42748</v>
      </c>
      <c r="F298" s="52">
        <f t="shared" si="21"/>
        <v>9</v>
      </c>
      <c r="G298" s="52">
        <f t="shared" si="22"/>
        <v>1</v>
      </c>
      <c r="H298" s="52">
        <f t="shared" si="23"/>
        <v>13</v>
      </c>
      <c r="I298" s="53">
        <f t="shared" si="25"/>
        <v>42748</v>
      </c>
      <c r="J298" s="53" t="str">
        <f t="shared" si="24"/>
        <v>42748.9</v>
      </c>
      <c r="K298" s="54">
        <v>1.3964379479582318E-4</v>
      </c>
      <c r="L298" s="54">
        <v>0</v>
      </c>
    </row>
    <row r="299" spans="1:12" x14ac:dyDescent="0.25">
      <c r="A299" s="49">
        <v>2017</v>
      </c>
      <c r="B299" s="52">
        <v>9</v>
      </c>
      <c r="C299" s="52">
        <v>1</v>
      </c>
      <c r="D299" s="52">
        <v>13</v>
      </c>
      <c r="E299" s="53">
        <v>42748</v>
      </c>
      <c r="F299" s="52">
        <f t="shared" si="21"/>
        <v>10</v>
      </c>
      <c r="G299" s="52">
        <f t="shared" si="22"/>
        <v>1</v>
      </c>
      <c r="H299" s="52">
        <f t="shared" si="23"/>
        <v>13</v>
      </c>
      <c r="I299" s="53">
        <f t="shared" si="25"/>
        <v>42748</v>
      </c>
      <c r="J299" s="53" t="str">
        <f t="shared" si="24"/>
        <v>42748.10</v>
      </c>
      <c r="K299" s="54">
        <v>1.4532464013126731E-4</v>
      </c>
      <c r="L299" s="54">
        <v>0</v>
      </c>
    </row>
    <row r="300" spans="1:12" x14ac:dyDescent="0.25">
      <c r="A300" s="49">
        <v>2017</v>
      </c>
      <c r="B300" s="52">
        <v>10</v>
      </c>
      <c r="C300" s="52">
        <v>1</v>
      </c>
      <c r="D300" s="52">
        <v>13</v>
      </c>
      <c r="E300" s="53">
        <v>42748</v>
      </c>
      <c r="F300" s="52">
        <f t="shared" si="21"/>
        <v>11</v>
      </c>
      <c r="G300" s="52">
        <f t="shared" si="22"/>
        <v>1</v>
      </c>
      <c r="H300" s="52">
        <f t="shared" si="23"/>
        <v>13</v>
      </c>
      <c r="I300" s="53">
        <f t="shared" si="25"/>
        <v>42748</v>
      </c>
      <c r="J300" s="53" t="str">
        <f t="shared" si="24"/>
        <v>42748.11</v>
      </c>
      <c r="K300" s="54">
        <v>1.3217033012593985E-4</v>
      </c>
      <c r="L300" s="54">
        <v>0</v>
      </c>
    </row>
    <row r="301" spans="1:12" x14ac:dyDescent="0.25">
      <c r="A301" s="49">
        <v>2017</v>
      </c>
      <c r="B301" s="52">
        <v>11</v>
      </c>
      <c r="C301" s="52">
        <v>1</v>
      </c>
      <c r="D301" s="52">
        <v>13</v>
      </c>
      <c r="E301" s="53">
        <v>42748</v>
      </c>
      <c r="F301" s="52">
        <f t="shared" si="21"/>
        <v>12</v>
      </c>
      <c r="G301" s="52">
        <f t="shared" si="22"/>
        <v>1</v>
      </c>
      <c r="H301" s="52">
        <f t="shared" si="23"/>
        <v>13</v>
      </c>
      <c r="I301" s="53">
        <f t="shared" si="25"/>
        <v>42748</v>
      </c>
      <c r="J301" s="53" t="str">
        <f t="shared" si="24"/>
        <v>42748.12</v>
      </c>
      <c r="K301" s="54">
        <v>1.2747306146981623E-4</v>
      </c>
      <c r="L301" s="54">
        <v>0</v>
      </c>
    </row>
    <row r="302" spans="1:12" x14ac:dyDescent="0.25">
      <c r="A302" s="49">
        <v>2017</v>
      </c>
      <c r="B302" s="52">
        <v>12</v>
      </c>
      <c r="C302" s="52">
        <v>1</v>
      </c>
      <c r="D302" s="52">
        <v>13</v>
      </c>
      <c r="E302" s="53">
        <v>42748</v>
      </c>
      <c r="F302" s="52">
        <f t="shared" si="21"/>
        <v>13</v>
      </c>
      <c r="G302" s="52">
        <f t="shared" si="22"/>
        <v>1</v>
      </c>
      <c r="H302" s="52">
        <f t="shared" si="23"/>
        <v>13</v>
      </c>
      <c r="I302" s="53">
        <f t="shared" si="25"/>
        <v>42748</v>
      </c>
      <c r="J302" s="53" t="str">
        <f t="shared" si="24"/>
        <v>42748.13</v>
      </c>
      <c r="K302" s="54">
        <v>1.2568293980354649E-4</v>
      </c>
      <c r="L302" s="54">
        <v>0</v>
      </c>
    </row>
    <row r="303" spans="1:12" x14ac:dyDescent="0.25">
      <c r="A303" s="49">
        <v>2017</v>
      </c>
      <c r="B303" s="52">
        <v>13</v>
      </c>
      <c r="C303" s="52">
        <v>1</v>
      </c>
      <c r="D303" s="52">
        <v>13</v>
      </c>
      <c r="E303" s="53">
        <v>42748</v>
      </c>
      <c r="F303" s="52">
        <f t="shared" si="21"/>
        <v>14</v>
      </c>
      <c r="G303" s="52">
        <f t="shared" si="22"/>
        <v>1</v>
      </c>
      <c r="H303" s="52">
        <f t="shared" si="23"/>
        <v>13</v>
      </c>
      <c r="I303" s="53">
        <f t="shared" si="25"/>
        <v>42748</v>
      </c>
      <c r="J303" s="53" t="str">
        <f t="shared" si="24"/>
        <v>42748.14</v>
      </c>
      <c r="K303" s="54">
        <v>1.2251261679844784E-4</v>
      </c>
      <c r="L303" s="54">
        <v>0</v>
      </c>
    </row>
    <row r="304" spans="1:12" x14ac:dyDescent="0.25">
      <c r="A304" s="49">
        <v>2017</v>
      </c>
      <c r="B304" s="52">
        <v>14</v>
      </c>
      <c r="C304" s="52">
        <v>1</v>
      </c>
      <c r="D304" s="52">
        <v>13</v>
      </c>
      <c r="E304" s="53">
        <v>42748</v>
      </c>
      <c r="F304" s="52">
        <f t="shared" si="21"/>
        <v>15</v>
      </c>
      <c r="G304" s="52">
        <f t="shared" si="22"/>
        <v>1</v>
      </c>
      <c r="H304" s="52">
        <f t="shared" si="23"/>
        <v>13</v>
      </c>
      <c r="I304" s="53">
        <f t="shared" si="25"/>
        <v>42748</v>
      </c>
      <c r="J304" s="53" t="str">
        <f t="shared" si="24"/>
        <v>42748.15</v>
      </c>
      <c r="K304" s="54">
        <v>1.2093005387995351E-4</v>
      </c>
      <c r="L304" s="54">
        <v>0</v>
      </c>
    </row>
    <row r="305" spans="1:12" x14ac:dyDescent="0.25">
      <c r="A305" s="49">
        <v>2017</v>
      </c>
      <c r="B305" s="52">
        <v>15</v>
      </c>
      <c r="C305" s="52">
        <v>1</v>
      </c>
      <c r="D305" s="52">
        <v>13</v>
      </c>
      <c r="E305" s="53">
        <v>42748</v>
      </c>
      <c r="F305" s="52">
        <f t="shared" si="21"/>
        <v>16</v>
      </c>
      <c r="G305" s="52">
        <f t="shared" si="22"/>
        <v>1</v>
      </c>
      <c r="H305" s="52">
        <f t="shared" si="23"/>
        <v>13</v>
      </c>
      <c r="I305" s="53">
        <f t="shared" si="25"/>
        <v>42748</v>
      </c>
      <c r="J305" s="53" t="str">
        <f t="shared" si="24"/>
        <v>42748.16</v>
      </c>
      <c r="K305" s="54">
        <v>1.2693999853293213E-4</v>
      </c>
      <c r="L305" s="54">
        <v>0</v>
      </c>
    </row>
    <row r="306" spans="1:12" x14ac:dyDescent="0.25">
      <c r="A306" s="49">
        <v>2017</v>
      </c>
      <c r="B306" s="52">
        <v>16</v>
      </c>
      <c r="C306" s="52">
        <v>1</v>
      </c>
      <c r="D306" s="52">
        <v>13</v>
      </c>
      <c r="E306" s="53">
        <v>42748</v>
      </c>
      <c r="F306" s="52">
        <f t="shared" si="21"/>
        <v>17</v>
      </c>
      <c r="G306" s="52">
        <f t="shared" si="22"/>
        <v>1</v>
      </c>
      <c r="H306" s="52">
        <f t="shared" si="23"/>
        <v>13</v>
      </c>
      <c r="I306" s="53">
        <f t="shared" si="25"/>
        <v>42748</v>
      </c>
      <c r="J306" s="53" t="str">
        <f t="shared" si="24"/>
        <v>42748.17</v>
      </c>
      <c r="K306" s="54">
        <v>1.4301050011436336E-4</v>
      </c>
      <c r="L306" s="54">
        <v>0</v>
      </c>
    </row>
    <row r="307" spans="1:12" x14ac:dyDescent="0.25">
      <c r="A307" s="49">
        <v>2017</v>
      </c>
      <c r="B307" s="52">
        <v>17</v>
      </c>
      <c r="C307" s="52">
        <v>1</v>
      </c>
      <c r="D307" s="52">
        <v>13</v>
      </c>
      <c r="E307" s="53">
        <v>42748</v>
      </c>
      <c r="F307" s="52">
        <f t="shared" si="21"/>
        <v>18</v>
      </c>
      <c r="G307" s="52">
        <f t="shared" si="22"/>
        <v>1</v>
      </c>
      <c r="H307" s="52">
        <f t="shared" si="23"/>
        <v>13</v>
      </c>
      <c r="I307" s="53">
        <f t="shared" si="25"/>
        <v>42748</v>
      </c>
      <c r="J307" s="53" t="str">
        <f t="shared" si="24"/>
        <v>42748.18</v>
      </c>
      <c r="K307" s="54">
        <v>1.8896495800404997E-4</v>
      </c>
      <c r="L307" s="54">
        <v>0</v>
      </c>
    </row>
    <row r="308" spans="1:12" x14ac:dyDescent="0.25">
      <c r="A308" s="49">
        <v>2017</v>
      </c>
      <c r="B308" s="52">
        <v>18</v>
      </c>
      <c r="C308" s="52">
        <v>1</v>
      </c>
      <c r="D308" s="52">
        <v>13</v>
      </c>
      <c r="E308" s="53">
        <v>42748</v>
      </c>
      <c r="F308" s="52">
        <f t="shared" si="21"/>
        <v>19</v>
      </c>
      <c r="G308" s="52">
        <f t="shared" si="22"/>
        <v>1</v>
      </c>
      <c r="H308" s="52">
        <f t="shared" si="23"/>
        <v>13</v>
      </c>
      <c r="I308" s="53">
        <f t="shared" si="25"/>
        <v>42748</v>
      </c>
      <c r="J308" s="53" t="str">
        <f t="shared" si="24"/>
        <v>42748.19</v>
      </c>
      <c r="K308" s="54">
        <v>2.5189992647386218E-4</v>
      </c>
      <c r="L308" s="54">
        <v>0</v>
      </c>
    </row>
    <row r="309" spans="1:12" x14ac:dyDescent="0.25">
      <c r="A309" s="49">
        <v>2017</v>
      </c>
      <c r="B309" s="52">
        <v>19</v>
      </c>
      <c r="C309" s="52">
        <v>1</v>
      </c>
      <c r="D309" s="52">
        <v>13</v>
      </c>
      <c r="E309" s="53">
        <v>42748</v>
      </c>
      <c r="F309" s="52">
        <f t="shared" si="21"/>
        <v>20</v>
      </c>
      <c r="G309" s="52">
        <f t="shared" si="22"/>
        <v>1</v>
      </c>
      <c r="H309" s="52">
        <f t="shared" si="23"/>
        <v>13</v>
      </c>
      <c r="I309" s="53">
        <f t="shared" si="25"/>
        <v>42748</v>
      </c>
      <c r="J309" s="53" t="str">
        <f t="shared" si="24"/>
        <v>42748.20</v>
      </c>
      <c r="K309" s="54">
        <v>2.8251404705812827E-4</v>
      </c>
      <c r="L309" s="54">
        <v>0</v>
      </c>
    </row>
    <row r="310" spans="1:12" x14ac:dyDescent="0.25">
      <c r="A310" s="49">
        <v>2017</v>
      </c>
      <c r="B310" s="52">
        <v>20</v>
      </c>
      <c r="C310" s="52">
        <v>1</v>
      </c>
      <c r="D310" s="52">
        <v>13</v>
      </c>
      <c r="E310" s="53">
        <v>42748</v>
      </c>
      <c r="F310" s="52">
        <f t="shared" si="21"/>
        <v>21</v>
      </c>
      <c r="G310" s="52">
        <f t="shared" si="22"/>
        <v>1</v>
      </c>
      <c r="H310" s="52">
        <f t="shared" si="23"/>
        <v>13</v>
      </c>
      <c r="I310" s="53">
        <f t="shared" si="25"/>
        <v>42748</v>
      </c>
      <c r="J310" s="53" t="str">
        <f t="shared" si="24"/>
        <v>42748.21</v>
      </c>
      <c r="K310" s="54">
        <v>2.8539736528448713E-4</v>
      </c>
      <c r="L310" s="54">
        <v>0</v>
      </c>
    </row>
    <row r="311" spans="1:12" x14ac:dyDescent="0.25">
      <c r="A311" s="49">
        <v>2017</v>
      </c>
      <c r="B311" s="52">
        <v>21</v>
      </c>
      <c r="C311" s="52">
        <v>1</v>
      </c>
      <c r="D311" s="52">
        <v>13</v>
      </c>
      <c r="E311" s="53">
        <v>42748</v>
      </c>
      <c r="F311" s="52">
        <f t="shared" si="21"/>
        <v>22</v>
      </c>
      <c r="G311" s="52">
        <f t="shared" si="22"/>
        <v>1</v>
      </c>
      <c r="H311" s="52">
        <f t="shared" si="23"/>
        <v>13</v>
      </c>
      <c r="I311" s="53">
        <f t="shared" si="25"/>
        <v>42748</v>
      </c>
      <c r="J311" s="53" t="str">
        <f t="shared" si="24"/>
        <v>42748.22</v>
      </c>
      <c r="K311" s="54">
        <v>2.7564926916692539E-4</v>
      </c>
      <c r="L311" s="54">
        <v>0</v>
      </c>
    </row>
    <row r="312" spans="1:12" x14ac:dyDescent="0.25">
      <c r="A312" s="49">
        <v>2017</v>
      </c>
      <c r="B312" s="52">
        <v>22</v>
      </c>
      <c r="C312" s="52">
        <v>1</v>
      </c>
      <c r="D312" s="52">
        <v>13</v>
      </c>
      <c r="E312" s="53">
        <v>42748</v>
      </c>
      <c r="F312" s="52">
        <f t="shared" si="21"/>
        <v>23</v>
      </c>
      <c r="G312" s="52">
        <f t="shared" si="22"/>
        <v>1</v>
      </c>
      <c r="H312" s="52">
        <f t="shared" si="23"/>
        <v>13</v>
      </c>
      <c r="I312" s="53">
        <f t="shared" si="25"/>
        <v>42748</v>
      </c>
      <c r="J312" s="53" t="str">
        <f t="shared" si="24"/>
        <v>42748.23</v>
      </c>
      <c r="K312" s="54">
        <v>2.4566857236780505E-4</v>
      </c>
      <c r="L312" s="54">
        <v>0</v>
      </c>
    </row>
    <row r="313" spans="1:12" x14ac:dyDescent="0.25">
      <c r="A313" s="49">
        <v>2017</v>
      </c>
      <c r="B313" s="52">
        <v>23</v>
      </c>
      <c r="C313" s="52">
        <v>1</v>
      </c>
      <c r="D313" s="52">
        <v>13</v>
      </c>
      <c r="E313" s="53">
        <v>42748</v>
      </c>
      <c r="F313" s="52">
        <f t="shared" si="21"/>
        <v>24</v>
      </c>
      <c r="G313" s="52">
        <f t="shared" si="22"/>
        <v>1</v>
      </c>
      <c r="H313" s="52">
        <f t="shared" si="23"/>
        <v>13</v>
      </c>
      <c r="I313" s="53">
        <f t="shared" si="25"/>
        <v>42748</v>
      </c>
      <c r="J313" s="53" t="str">
        <f t="shared" si="24"/>
        <v>42748.24</v>
      </c>
      <c r="K313" s="54">
        <v>1.908183413161258E-4</v>
      </c>
      <c r="L313" s="54">
        <v>0</v>
      </c>
    </row>
    <row r="314" spans="1:12" x14ac:dyDescent="0.25">
      <c r="A314" s="49">
        <v>2017</v>
      </c>
      <c r="B314" s="52">
        <v>24</v>
      </c>
      <c r="C314" s="52">
        <v>1</v>
      </c>
      <c r="D314" s="52">
        <v>13</v>
      </c>
      <c r="E314" s="53">
        <v>42748</v>
      </c>
      <c r="F314" s="52">
        <f t="shared" si="21"/>
        <v>1</v>
      </c>
      <c r="G314" s="52">
        <f t="shared" si="22"/>
        <v>1</v>
      </c>
      <c r="H314" s="52">
        <f t="shared" si="23"/>
        <v>14</v>
      </c>
      <c r="I314" s="53">
        <f t="shared" si="25"/>
        <v>42749</v>
      </c>
      <c r="J314" s="53" t="str">
        <f t="shared" si="24"/>
        <v>42749.1</v>
      </c>
      <c r="K314" s="54">
        <v>1.2427894754467957E-4</v>
      </c>
      <c r="L314" s="54">
        <v>0</v>
      </c>
    </row>
    <row r="315" spans="1:12" x14ac:dyDescent="0.25">
      <c r="A315" s="49">
        <v>2017</v>
      </c>
      <c r="B315" s="52">
        <v>1</v>
      </c>
      <c r="C315" s="52">
        <v>1</v>
      </c>
      <c r="D315" s="52">
        <v>14</v>
      </c>
      <c r="E315" s="53">
        <v>42749</v>
      </c>
      <c r="F315" s="52">
        <f t="shared" si="21"/>
        <v>2</v>
      </c>
      <c r="G315" s="52">
        <f t="shared" si="22"/>
        <v>1</v>
      </c>
      <c r="H315" s="52">
        <f t="shared" si="23"/>
        <v>14</v>
      </c>
      <c r="I315" s="53">
        <f t="shared" si="25"/>
        <v>42749</v>
      </c>
      <c r="J315" s="53" t="str">
        <f t="shared" si="24"/>
        <v>42749.2</v>
      </c>
      <c r="K315" s="54">
        <v>8.1660513250649284E-5</v>
      </c>
      <c r="L315" s="54">
        <v>0</v>
      </c>
    </row>
    <row r="316" spans="1:12" x14ac:dyDescent="0.25">
      <c r="A316" s="49">
        <v>2017</v>
      </c>
      <c r="B316" s="52">
        <v>2</v>
      </c>
      <c r="C316" s="52">
        <v>1</v>
      </c>
      <c r="D316" s="52">
        <v>14</v>
      </c>
      <c r="E316" s="53">
        <v>42749</v>
      </c>
      <c r="F316" s="52">
        <f t="shared" si="21"/>
        <v>3</v>
      </c>
      <c r="G316" s="52">
        <f t="shared" si="22"/>
        <v>1</v>
      </c>
      <c r="H316" s="52">
        <f t="shared" si="23"/>
        <v>14</v>
      </c>
      <c r="I316" s="53">
        <f t="shared" si="25"/>
        <v>42749</v>
      </c>
      <c r="J316" s="53" t="str">
        <f t="shared" si="24"/>
        <v>42749.3</v>
      </c>
      <c r="K316" s="54">
        <v>5.8681945444076329E-5</v>
      </c>
      <c r="L316" s="54">
        <v>0</v>
      </c>
    </row>
    <row r="317" spans="1:12" x14ac:dyDescent="0.25">
      <c r="A317" s="49">
        <v>2017</v>
      </c>
      <c r="B317" s="52">
        <v>3</v>
      </c>
      <c r="C317" s="52">
        <v>1</v>
      </c>
      <c r="D317" s="52">
        <v>14</v>
      </c>
      <c r="E317" s="53">
        <v>42749</v>
      </c>
      <c r="F317" s="52">
        <f t="shared" si="21"/>
        <v>4</v>
      </c>
      <c r="G317" s="52">
        <f t="shared" si="22"/>
        <v>1</v>
      </c>
      <c r="H317" s="52">
        <f t="shared" si="23"/>
        <v>14</v>
      </c>
      <c r="I317" s="53">
        <f t="shared" si="25"/>
        <v>42749</v>
      </c>
      <c r="J317" s="53" t="str">
        <f t="shared" si="24"/>
        <v>42749.4</v>
      </c>
      <c r="K317" s="54">
        <v>4.7669156331002384E-5</v>
      </c>
      <c r="L317" s="54">
        <v>0</v>
      </c>
    </row>
    <row r="318" spans="1:12" x14ac:dyDescent="0.25">
      <c r="A318" s="49">
        <v>2017</v>
      </c>
      <c r="B318" s="52">
        <v>4</v>
      </c>
      <c r="C318" s="52">
        <v>1</v>
      </c>
      <c r="D318" s="52">
        <v>14</v>
      </c>
      <c r="E318" s="53">
        <v>42749</v>
      </c>
      <c r="F318" s="52">
        <f t="shared" si="21"/>
        <v>5</v>
      </c>
      <c r="G318" s="52">
        <f t="shared" si="22"/>
        <v>1</v>
      </c>
      <c r="H318" s="52">
        <f t="shared" si="23"/>
        <v>14</v>
      </c>
      <c r="I318" s="53">
        <f t="shared" si="25"/>
        <v>42749</v>
      </c>
      <c r="J318" s="53" t="str">
        <f t="shared" si="24"/>
        <v>42749.5</v>
      </c>
      <c r="K318" s="54">
        <v>4.3529030141878749E-5</v>
      </c>
      <c r="L318" s="54">
        <v>0</v>
      </c>
    </row>
    <row r="319" spans="1:12" x14ac:dyDescent="0.25">
      <c r="A319" s="49">
        <v>2017</v>
      </c>
      <c r="B319" s="52">
        <v>5</v>
      </c>
      <c r="C319" s="52">
        <v>1</v>
      </c>
      <c r="D319" s="52">
        <v>14</v>
      </c>
      <c r="E319" s="53">
        <v>42749</v>
      </c>
      <c r="F319" s="52">
        <f t="shared" si="21"/>
        <v>6</v>
      </c>
      <c r="G319" s="52">
        <f t="shared" si="22"/>
        <v>1</v>
      </c>
      <c r="H319" s="52">
        <f t="shared" si="23"/>
        <v>14</v>
      </c>
      <c r="I319" s="53">
        <f t="shared" si="25"/>
        <v>42749</v>
      </c>
      <c r="J319" s="53" t="str">
        <f t="shared" si="24"/>
        <v>42749.6</v>
      </c>
      <c r="K319" s="54">
        <v>4.8389319332428569E-5</v>
      </c>
      <c r="L319" s="54">
        <v>0</v>
      </c>
    </row>
    <row r="320" spans="1:12" x14ac:dyDescent="0.25">
      <c r="A320" s="49">
        <v>2017</v>
      </c>
      <c r="B320" s="52">
        <v>6</v>
      </c>
      <c r="C320" s="52">
        <v>1</v>
      </c>
      <c r="D320" s="52">
        <v>14</v>
      </c>
      <c r="E320" s="53">
        <v>42749</v>
      </c>
      <c r="F320" s="52">
        <f t="shared" si="21"/>
        <v>7</v>
      </c>
      <c r="G320" s="52">
        <f t="shared" si="22"/>
        <v>1</v>
      </c>
      <c r="H320" s="52">
        <f t="shared" si="23"/>
        <v>14</v>
      </c>
      <c r="I320" s="53">
        <f t="shared" si="25"/>
        <v>42749</v>
      </c>
      <c r="J320" s="53" t="str">
        <f t="shared" si="24"/>
        <v>42749.7</v>
      </c>
      <c r="K320" s="54">
        <v>5.8632589482035759E-5</v>
      </c>
      <c r="L320" s="54">
        <v>0</v>
      </c>
    </row>
    <row r="321" spans="1:12" x14ac:dyDescent="0.25">
      <c r="A321" s="49">
        <v>2017</v>
      </c>
      <c r="B321" s="52">
        <v>7</v>
      </c>
      <c r="C321" s="52">
        <v>1</v>
      </c>
      <c r="D321" s="52">
        <v>14</v>
      </c>
      <c r="E321" s="53">
        <v>42749</v>
      </c>
      <c r="F321" s="52">
        <f t="shared" si="21"/>
        <v>8</v>
      </c>
      <c r="G321" s="52">
        <f t="shared" si="22"/>
        <v>1</v>
      </c>
      <c r="H321" s="52">
        <f t="shared" si="23"/>
        <v>14</v>
      </c>
      <c r="I321" s="53">
        <f t="shared" si="25"/>
        <v>42749</v>
      </c>
      <c r="J321" s="53" t="str">
        <f t="shared" si="24"/>
        <v>42749.8</v>
      </c>
      <c r="K321" s="54">
        <v>1.015855505070582E-4</v>
      </c>
      <c r="L321" s="54">
        <v>0</v>
      </c>
    </row>
    <row r="322" spans="1:12" x14ac:dyDescent="0.25">
      <c r="A322" s="49">
        <v>2017</v>
      </c>
      <c r="B322" s="52">
        <v>8</v>
      </c>
      <c r="C322" s="52">
        <v>1</v>
      </c>
      <c r="D322" s="52">
        <v>14</v>
      </c>
      <c r="E322" s="53">
        <v>42749</v>
      </c>
      <c r="F322" s="52">
        <f t="shared" si="21"/>
        <v>9</v>
      </c>
      <c r="G322" s="52">
        <f t="shared" si="22"/>
        <v>1</v>
      </c>
      <c r="H322" s="52">
        <f t="shared" si="23"/>
        <v>14</v>
      </c>
      <c r="I322" s="53">
        <f t="shared" si="25"/>
        <v>42749</v>
      </c>
      <c r="J322" s="53" t="str">
        <f t="shared" si="24"/>
        <v>42749.9</v>
      </c>
      <c r="K322" s="54">
        <v>1.3988124074990662E-4</v>
      </c>
      <c r="L322" s="54">
        <v>0</v>
      </c>
    </row>
    <row r="323" spans="1:12" x14ac:dyDescent="0.25">
      <c r="A323" s="49">
        <v>2017</v>
      </c>
      <c r="B323" s="52">
        <v>9</v>
      </c>
      <c r="C323" s="52">
        <v>1</v>
      </c>
      <c r="D323" s="52">
        <v>14</v>
      </c>
      <c r="E323" s="53">
        <v>42749</v>
      </c>
      <c r="F323" s="52">
        <f t="shared" si="21"/>
        <v>10</v>
      </c>
      <c r="G323" s="52">
        <f t="shared" si="22"/>
        <v>1</v>
      </c>
      <c r="H323" s="52">
        <f t="shared" si="23"/>
        <v>14</v>
      </c>
      <c r="I323" s="53">
        <f t="shared" si="25"/>
        <v>42749</v>
      </c>
      <c r="J323" s="53" t="str">
        <f t="shared" si="24"/>
        <v>42749.10</v>
      </c>
      <c r="K323" s="54">
        <v>1.4557174561761032E-4</v>
      </c>
      <c r="L323" s="54">
        <v>0</v>
      </c>
    </row>
    <row r="324" spans="1:12" x14ac:dyDescent="0.25">
      <c r="A324" s="49">
        <v>2017</v>
      </c>
      <c r="B324" s="52">
        <v>10</v>
      </c>
      <c r="C324" s="52">
        <v>1</v>
      </c>
      <c r="D324" s="52">
        <v>14</v>
      </c>
      <c r="E324" s="53">
        <v>42749</v>
      </c>
      <c r="F324" s="52">
        <f t="shared" ref="F324:F387" si="26">IF(B324=24,1,B324+1)</f>
        <v>11</v>
      </c>
      <c r="G324" s="52">
        <f t="shared" ref="G324:G387" si="27">MONTH(I324)</f>
        <v>1</v>
      </c>
      <c r="H324" s="52">
        <f t="shared" ref="H324:H387" si="28">DAY(I324)</f>
        <v>14</v>
      </c>
      <c r="I324" s="53">
        <f t="shared" si="25"/>
        <v>42749</v>
      </c>
      <c r="J324" s="53" t="str">
        <f t="shared" ref="J324:J387" si="29">I324&amp;"."&amp;F324</f>
        <v>42749.11</v>
      </c>
      <c r="K324" s="54">
        <v>1.3239506843374773E-4</v>
      </c>
      <c r="L324" s="54">
        <v>0</v>
      </c>
    </row>
    <row r="325" spans="1:12" x14ac:dyDescent="0.25">
      <c r="A325" s="49">
        <v>2017</v>
      </c>
      <c r="B325" s="52">
        <v>11</v>
      </c>
      <c r="C325" s="52">
        <v>1</v>
      </c>
      <c r="D325" s="52">
        <v>14</v>
      </c>
      <c r="E325" s="53">
        <v>42749</v>
      </c>
      <c r="F325" s="52">
        <f t="shared" si="26"/>
        <v>12</v>
      </c>
      <c r="G325" s="52">
        <f t="shared" si="27"/>
        <v>1</v>
      </c>
      <c r="H325" s="52">
        <f t="shared" si="28"/>
        <v>14</v>
      </c>
      <c r="I325" s="53">
        <f t="shared" ref="I325:I388" si="30">IF(F324=24,I324+1,I324)</f>
        <v>42749</v>
      </c>
      <c r="J325" s="53" t="str">
        <f t="shared" si="29"/>
        <v>42749.12</v>
      </c>
      <c r="K325" s="54">
        <v>1.2768981268847869E-4</v>
      </c>
      <c r="L325" s="54">
        <v>0</v>
      </c>
    </row>
    <row r="326" spans="1:12" x14ac:dyDescent="0.25">
      <c r="A326" s="49">
        <v>2017</v>
      </c>
      <c r="B326" s="52">
        <v>12</v>
      </c>
      <c r="C326" s="52">
        <v>1</v>
      </c>
      <c r="D326" s="52">
        <v>14</v>
      </c>
      <c r="E326" s="53">
        <v>42749</v>
      </c>
      <c r="F326" s="52">
        <f t="shared" si="26"/>
        <v>13</v>
      </c>
      <c r="G326" s="52">
        <f t="shared" si="27"/>
        <v>1</v>
      </c>
      <c r="H326" s="52">
        <f t="shared" si="28"/>
        <v>14</v>
      </c>
      <c r="I326" s="53">
        <f t="shared" si="30"/>
        <v>42749</v>
      </c>
      <c r="J326" s="53" t="str">
        <f t="shared" si="29"/>
        <v>42749.13</v>
      </c>
      <c r="K326" s="54">
        <v>1.2589664715515001E-4</v>
      </c>
      <c r="L326" s="54">
        <v>0</v>
      </c>
    </row>
    <row r="327" spans="1:12" x14ac:dyDescent="0.25">
      <c r="A327" s="49">
        <v>2017</v>
      </c>
      <c r="B327" s="52">
        <v>13</v>
      </c>
      <c r="C327" s="52">
        <v>1</v>
      </c>
      <c r="D327" s="52">
        <v>14</v>
      </c>
      <c r="E327" s="53">
        <v>42749</v>
      </c>
      <c r="F327" s="52">
        <f t="shared" si="26"/>
        <v>14</v>
      </c>
      <c r="G327" s="52">
        <f t="shared" si="27"/>
        <v>1</v>
      </c>
      <c r="H327" s="52">
        <f t="shared" si="28"/>
        <v>14</v>
      </c>
      <c r="I327" s="53">
        <f t="shared" si="30"/>
        <v>42749</v>
      </c>
      <c r="J327" s="53" t="str">
        <f t="shared" si="29"/>
        <v>42749.14</v>
      </c>
      <c r="K327" s="54">
        <v>1.2272093343167529E-4</v>
      </c>
      <c r="L327" s="54">
        <v>0</v>
      </c>
    </row>
    <row r="328" spans="1:12" x14ac:dyDescent="0.25">
      <c r="A328" s="49">
        <v>2017</v>
      </c>
      <c r="B328" s="52">
        <v>14</v>
      </c>
      <c r="C328" s="52">
        <v>1</v>
      </c>
      <c r="D328" s="52">
        <v>14</v>
      </c>
      <c r="E328" s="53">
        <v>42749</v>
      </c>
      <c r="F328" s="52">
        <f t="shared" si="26"/>
        <v>15</v>
      </c>
      <c r="G328" s="52">
        <f t="shared" si="27"/>
        <v>1</v>
      </c>
      <c r="H328" s="52">
        <f t="shared" si="28"/>
        <v>14</v>
      </c>
      <c r="I328" s="53">
        <f t="shared" si="30"/>
        <v>42749</v>
      </c>
      <c r="J328" s="53" t="str">
        <f t="shared" si="29"/>
        <v>42749.15</v>
      </c>
      <c r="K328" s="54">
        <v>1.2113567957254431E-4</v>
      </c>
      <c r="L328" s="54">
        <v>0</v>
      </c>
    </row>
    <row r="329" spans="1:12" x14ac:dyDescent="0.25">
      <c r="A329" s="49">
        <v>2017</v>
      </c>
      <c r="B329" s="52">
        <v>15</v>
      </c>
      <c r="C329" s="52">
        <v>1</v>
      </c>
      <c r="D329" s="52">
        <v>14</v>
      </c>
      <c r="E329" s="53">
        <v>42749</v>
      </c>
      <c r="F329" s="52">
        <f t="shared" si="26"/>
        <v>16</v>
      </c>
      <c r="G329" s="52">
        <f t="shared" si="27"/>
        <v>1</v>
      </c>
      <c r="H329" s="52">
        <f t="shared" si="28"/>
        <v>14</v>
      </c>
      <c r="I329" s="53">
        <f t="shared" si="30"/>
        <v>42749</v>
      </c>
      <c r="J329" s="53" t="str">
        <f t="shared" si="29"/>
        <v>42749.16</v>
      </c>
      <c r="K329" s="54">
        <v>1.2715584334799942E-4</v>
      </c>
      <c r="L329" s="54">
        <v>0</v>
      </c>
    </row>
    <row r="330" spans="1:12" x14ac:dyDescent="0.25">
      <c r="A330" s="49">
        <v>2017</v>
      </c>
      <c r="B330" s="52">
        <v>16</v>
      </c>
      <c r="C330" s="52">
        <v>1</v>
      </c>
      <c r="D330" s="52">
        <v>14</v>
      </c>
      <c r="E330" s="53">
        <v>42749</v>
      </c>
      <c r="F330" s="52">
        <f t="shared" si="26"/>
        <v>17</v>
      </c>
      <c r="G330" s="52">
        <f t="shared" si="27"/>
        <v>1</v>
      </c>
      <c r="H330" s="52">
        <f t="shared" si="28"/>
        <v>14</v>
      </c>
      <c r="I330" s="53">
        <f t="shared" si="30"/>
        <v>42749</v>
      </c>
      <c r="J330" s="53" t="str">
        <f t="shared" si="29"/>
        <v>42749.17</v>
      </c>
      <c r="K330" s="54">
        <v>1.4325367070918473E-4</v>
      </c>
      <c r="L330" s="54">
        <v>0</v>
      </c>
    </row>
    <row r="331" spans="1:12" x14ac:dyDescent="0.25">
      <c r="A331" s="49">
        <v>2017</v>
      </c>
      <c r="B331" s="52">
        <v>17</v>
      </c>
      <c r="C331" s="52">
        <v>1</v>
      </c>
      <c r="D331" s="52">
        <v>14</v>
      </c>
      <c r="E331" s="53">
        <v>42749</v>
      </c>
      <c r="F331" s="52">
        <f t="shared" si="26"/>
        <v>18</v>
      </c>
      <c r="G331" s="52">
        <f t="shared" si="27"/>
        <v>1</v>
      </c>
      <c r="H331" s="52">
        <f t="shared" si="28"/>
        <v>14</v>
      </c>
      <c r="I331" s="53">
        <f t="shared" si="30"/>
        <v>42749</v>
      </c>
      <c r="J331" s="53" t="str">
        <f t="shared" si="29"/>
        <v>42749.18</v>
      </c>
      <c r="K331" s="54">
        <v>1.8928626812604444E-4</v>
      </c>
      <c r="L331" s="54">
        <v>0</v>
      </c>
    </row>
    <row r="332" spans="1:12" x14ac:dyDescent="0.25">
      <c r="A332" s="49">
        <v>2017</v>
      </c>
      <c r="B332" s="52">
        <v>18</v>
      </c>
      <c r="C332" s="52">
        <v>1</v>
      </c>
      <c r="D332" s="52">
        <v>14</v>
      </c>
      <c r="E332" s="53">
        <v>42749</v>
      </c>
      <c r="F332" s="52">
        <f t="shared" si="26"/>
        <v>19</v>
      </c>
      <c r="G332" s="52">
        <f t="shared" si="27"/>
        <v>1</v>
      </c>
      <c r="H332" s="52">
        <f t="shared" si="28"/>
        <v>14</v>
      </c>
      <c r="I332" s="53">
        <f t="shared" si="30"/>
        <v>42749</v>
      </c>
      <c r="J332" s="53" t="str">
        <f t="shared" si="29"/>
        <v>42749.19</v>
      </c>
      <c r="K332" s="54">
        <v>2.5232824925370769E-4</v>
      </c>
      <c r="L332" s="54">
        <v>0</v>
      </c>
    </row>
    <row r="333" spans="1:12" x14ac:dyDescent="0.25">
      <c r="A333" s="49">
        <v>2017</v>
      </c>
      <c r="B333" s="52">
        <v>19</v>
      </c>
      <c r="C333" s="52">
        <v>1</v>
      </c>
      <c r="D333" s="52">
        <v>14</v>
      </c>
      <c r="E333" s="53">
        <v>42749</v>
      </c>
      <c r="F333" s="52">
        <f t="shared" si="26"/>
        <v>20</v>
      </c>
      <c r="G333" s="52">
        <f t="shared" si="27"/>
        <v>1</v>
      </c>
      <c r="H333" s="52">
        <f t="shared" si="28"/>
        <v>14</v>
      </c>
      <c r="I333" s="53">
        <f t="shared" si="30"/>
        <v>42749</v>
      </c>
      <c r="J333" s="53" t="str">
        <f t="shared" si="29"/>
        <v>42749.20</v>
      </c>
      <c r="K333" s="54">
        <v>2.8299442513395892E-4</v>
      </c>
      <c r="L333" s="54">
        <v>0</v>
      </c>
    </row>
    <row r="334" spans="1:12" x14ac:dyDescent="0.25">
      <c r="A334" s="49">
        <v>2017</v>
      </c>
      <c r="B334" s="52">
        <v>20</v>
      </c>
      <c r="C334" s="52">
        <v>1</v>
      </c>
      <c r="D334" s="52">
        <v>14</v>
      </c>
      <c r="E334" s="53">
        <v>42749</v>
      </c>
      <c r="F334" s="52">
        <f t="shared" si="26"/>
        <v>21</v>
      </c>
      <c r="G334" s="52">
        <f t="shared" si="27"/>
        <v>1</v>
      </c>
      <c r="H334" s="52">
        <f t="shared" si="28"/>
        <v>14</v>
      </c>
      <c r="I334" s="53">
        <f t="shared" si="30"/>
        <v>42749</v>
      </c>
      <c r="J334" s="53" t="str">
        <f t="shared" si="29"/>
        <v>42749.21</v>
      </c>
      <c r="K334" s="54">
        <v>2.8588264606471784E-4</v>
      </c>
      <c r="L334" s="54">
        <v>0</v>
      </c>
    </row>
    <row r="335" spans="1:12" x14ac:dyDescent="0.25">
      <c r="A335" s="49">
        <v>2017</v>
      </c>
      <c r="B335" s="52">
        <v>21</v>
      </c>
      <c r="C335" s="52">
        <v>1</v>
      </c>
      <c r="D335" s="52">
        <v>14</v>
      </c>
      <c r="E335" s="53">
        <v>42749</v>
      </c>
      <c r="F335" s="52">
        <f t="shared" si="26"/>
        <v>22</v>
      </c>
      <c r="G335" s="52">
        <f t="shared" si="27"/>
        <v>1</v>
      </c>
      <c r="H335" s="52">
        <f t="shared" si="28"/>
        <v>14</v>
      </c>
      <c r="I335" s="53">
        <f t="shared" si="30"/>
        <v>42749</v>
      </c>
      <c r="J335" s="53" t="str">
        <f t="shared" si="29"/>
        <v>42749.22</v>
      </c>
      <c r="K335" s="54">
        <v>2.7611797458849746E-4</v>
      </c>
      <c r="L335" s="54">
        <v>0</v>
      </c>
    </row>
    <row r="336" spans="1:12" x14ac:dyDescent="0.25">
      <c r="A336" s="49">
        <v>2017</v>
      </c>
      <c r="B336" s="52">
        <v>22</v>
      </c>
      <c r="C336" s="52">
        <v>1</v>
      </c>
      <c r="D336" s="52">
        <v>14</v>
      </c>
      <c r="E336" s="53">
        <v>42749</v>
      </c>
      <c r="F336" s="52">
        <f t="shared" si="26"/>
        <v>23</v>
      </c>
      <c r="G336" s="52">
        <f t="shared" si="27"/>
        <v>1</v>
      </c>
      <c r="H336" s="52">
        <f t="shared" si="28"/>
        <v>14</v>
      </c>
      <c r="I336" s="53">
        <f t="shared" si="30"/>
        <v>42749</v>
      </c>
      <c r="J336" s="53" t="str">
        <f t="shared" si="29"/>
        <v>42749.23</v>
      </c>
      <c r="K336" s="54">
        <v>2.4608629954744448E-4</v>
      </c>
      <c r="L336" s="54">
        <v>0</v>
      </c>
    </row>
    <row r="337" spans="1:12" x14ac:dyDescent="0.25">
      <c r="A337" s="49">
        <v>2017</v>
      </c>
      <c r="B337" s="52">
        <v>23</v>
      </c>
      <c r="C337" s="52">
        <v>1</v>
      </c>
      <c r="D337" s="52">
        <v>14</v>
      </c>
      <c r="E337" s="53">
        <v>42749</v>
      </c>
      <c r="F337" s="52">
        <f t="shared" si="26"/>
        <v>24</v>
      </c>
      <c r="G337" s="52">
        <f t="shared" si="27"/>
        <v>1</v>
      </c>
      <c r="H337" s="52">
        <f t="shared" si="28"/>
        <v>14</v>
      </c>
      <c r="I337" s="53">
        <f t="shared" si="30"/>
        <v>42749</v>
      </c>
      <c r="J337" s="53" t="str">
        <f t="shared" si="29"/>
        <v>42749.24</v>
      </c>
      <c r="K337" s="54">
        <v>1.9114280287330909E-4</v>
      </c>
      <c r="L337" s="54">
        <v>0</v>
      </c>
    </row>
    <row r="338" spans="1:12" x14ac:dyDescent="0.25">
      <c r="A338" s="49">
        <v>2017</v>
      </c>
      <c r="B338" s="52">
        <v>24</v>
      </c>
      <c r="C338" s="52">
        <v>1</v>
      </c>
      <c r="D338" s="52">
        <v>14</v>
      </c>
      <c r="E338" s="53">
        <v>42749</v>
      </c>
      <c r="F338" s="52">
        <f t="shared" si="26"/>
        <v>1</v>
      </c>
      <c r="G338" s="52">
        <f t="shared" si="27"/>
        <v>1</v>
      </c>
      <c r="H338" s="52">
        <f t="shared" si="28"/>
        <v>15</v>
      </c>
      <c r="I338" s="53">
        <f t="shared" si="30"/>
        <v>42750</v>
      </c>
      <c r="J338" s="53" t="str">
        <f t="shared" si="29"/>
        <v>42750.1</v>
      </c>
      <c r="K338" s="54">
        <v>1.2449026759162748E-4</v>
      </c>
      <c r="L338" s="54">
        <v>0</v>
      </c>
    </row>
    <row r="339" spans="1:12" x14ac:dyDescent="0.25">
      <c r="A339" s="49">
        <v>2017</v>
      </c>
      <c r="B339" s="52">
        <v>1</v>
      </c>
      <c r="C339" s="52">
        <v>1</v>
      </c>
      <c r="D339" s="52">
        <v>15</v>
      </c>
      <c r="E339" s="53">
        <v>42750</v>
      </c>
      <c r="F339" s="52">
        <f t="shared" si="26"/>
        <v>2</v>
      </c>
      <c r="G339" s="52">
        <f t="shared" si="27"/>
        <v>1</v>
      </c>
      <c r="H339" s="52">
        <f t="shared" si="28"/>
        <v>15</v>
      </c>
      <c r="I339" s="53">
        <f t="shared" si="30"/>
        <v>42750</v>
      </c>
      <c r="J339" s="53" t="str">
        <f t="shared" si="29"/>
        <v>42750.2</v>
      </c>
      <c r="K339" s="54">
        <v>8.1660513250649284E-5</v>
      </c>
      <c r="L339" s="54">
        <v>0</v>
      </c>
    </row>
    <row r="340" spans="1:12" x14ac:dyDescent="0.25">
      <c r="A340" s="49">
        <v>2017</v>
      </c>
      <c r="B340" s="52">
        <v>2</v>
      </c>
      <c r="C340" s="52">
        <v>1</v>
      </c>
      <c r="D340" s="52">
        <v>15</v>
      </c>
      <c r="E340" s="53">
        <v>42750</v>
      </c>
      <c r="F340" s="52">
        <f t="shared" si="26"/>
        <v>3</v>
      </c>
      <c r="G340" s="52">
        <f t="shared" si="27"/>
        <v>1</v>
      </c>
      <c r="H340" s="52">
        <f t="shared" si="28"/>
        <v>15</v>
      </c>
      <c r="I340" s="53">
        <f t="shared" si="30"/>
        <v>42750</v>
      </c>
      <c r="J340" s="53" t="str">
        <f t="shared" si="29"/>
        <v>42750.3</v>
      </c>
      <c r="K340" s="54">
        <v>5.8681945444076329E-5</v>
      </c>
      <c r="L340" s="54">
        <v>0</v>
      </c>
    </row>
    <row r="341" spans="1:12" x14ac:dyDescent="0.25">
      <c r="A341" s="49">
        <v>2017</v>
      </c>
      <c r="B341" s="52">
        <v>3</v>
      </c>
      <c r="C341" s="52">
        <v>1</v>
      </c>
      <c r="D341" s="52">
        <v>15</v>
      </c>
      <c r="E341" s="53">
        <v>42750</v>
      </c>
      <c r="F341" s="52">
        <f t="shared" si="26"/>
        <v>4</v>
      </c>
      <c r="G341" s="52">
        <f t="shared" si="27"/>
        <v>1</v>
      </c>
      <c r="H341" s="52">
        <f t="shared" si="28"/>
        <v>15</v>
      </c>
      <c r="I341" s="53">
        <f t="shared" si="30"/>
        <v>42750</v>
      </c>
      <c r="J341" s="53" t="str">
        <f t="shared" si="29"/>
        <v>42750.4</v>
      </c>
      <c r="K341" s="54">
        <v>4.7669156331002384E-5</v>
      </c>
      <c r="L341" s="54">
        <v>0</v>
      </c>
    </row>
    <row r="342" spans="1:12" x14ac:dyDescent="0.25">
      <c r="A342" s="49">
        <v>2017</v>
      </c>
      <c r="B342" s="52">
        <v>4</v>
      </c>
      <c r="C342" s="52">
        <v>1</v>
      </c>
      <c r="D342" s="52">
        <v>15</v>
      </c>
      <c r="E342" s="53">
        <v>42750</v>
      </c>
      <c r="F342" s="52">
        <f t="shared" si="26"/>
        <v>5</v>
      </c>
      <c r="G342" s="52">
        <f t="shared" si="27"/>
        <v>1</v>
      </c>
      <c r="H342" s="52">
        <f t="shared" si="28"/>
        <v>15</v>
      </c>
      <c r="I342" s="53">
        <f t="shared" si="30"/>
        <v>42750</v>
      </c>
      <c r="J342" s="53" t="str">
        <f t="shared" si="29"/>
        <v>42750.5</v>
      </c>
      <c r="K342" s="54">
        <v>4.3529030141878749E-5</v>
      </c>
      <c r="L342" s="54">
        <v>0</v>
      </c>
    </row>
    <row r="343" spans="1:12" x14ac:dyDescent="0.25">
      <c r="A343" s="49">
        <v>2017</v>
      </c>
      <c r="B343" s="52">
        <v>5</v>
      </c>
      <c r="C343" s="52">
        <v>1</v>
      </c>
      <c r="D343" s="52">
        <v>15</v>
      </c>
      <c r="E343" s="53">
        <v>42750</v>
      </c>
      <c r="F343" s="52">
        <f t="shared" si="26"/>
        <v>6</v>
      </c>
      <c r="G343" s="52">
        <f t="shared" si="27"/>
        <v>1</v>
      </c>
      <c r="H343" s="52">
        <f t="shared" si="28"/>
        <v>15</v>
      </c>
      <c r="I343" s="53">
        <f t="shared" si="30"/>
        <v>42750</v>
      </c>
      <c r="J343" s="53" t="str">
        <f t="shared" si="29"/>
        <v>42750.6</v>
      </c>
      <c r="K343" s="54">
        <v>4.8389319332428569E-5</v>
      </c>
      <c r="L343" s="54">
        <v>0</v>
      </c>
    </row>
    <row r="344" spans="1:12" x14ac:dyDescent="0.25">
      <c r="A344" s="49">
        <v>2017</v>
      </c>
      <c r="B344" s="52">
        <v>6</v>
      </c>
      <c r="C344" s="52">
        <v>1</v>
      </c>
      <c r="D344" s="52">
        <v>15</v>
      </c>
      <c r="E344" s="53">
        <v>42750</v>
      </c>
      <c r="F344" s="52">
        <f t="shared" si="26"/>
        <v>7</v>
      </c>
      <c r="G344" s="52">
        <f t="shared" si="27"/>
        <v>1</v>
      </c>
      <c r="H344" s="52">
        <f t="shared" si="28"/>
        <v>15</v>
      </c>
      <c r="I344" s="53">
        <f t="shared" si="30"/>
        <v>42750</v>
      </c>
      <c r="J344" s="53" t="str">
        <f t="shared" si="29"/>
        <v>42750.7</v>
      </c>
      <c r="K344" s="54">
        <v>5.8632589482035759E-5</v>
      </c>
      <c r="L344" s="54">
        <v>0</v>
      </c>
    </row>
    <row r="345" spans="1:12" x14ac:dyDescent="0.25">
      <c r="A345" s="49">
        <v>2017</v>
      </c>
      <c r="B345" s="52">
        <v>7</v>
      </c>
      <c r="C345" s="52">
        <v>1</v>
      </c>
      <c r="D345" s="52">
        <v>15</v>
      </c>
      <c r="E345" s="53">
        <v>42750</v>
      </c>
      <c r="F345" s="52">
        <f t="shared" si="26"/>
        <v>8</v>
      </c>
      <c r="G345" s="52">
        <f t="shared" si="27"/>
        <v>1</v>
      </c>
      <c r="H345" s="52">
        <f t="shared" si="28"/>
        <v>15</v>
      </c>
      <c r="I345" s="53">
        <f t="shared" si="30"/>
        <v>42750</v>
      </c>
      <c r="J345" s="53" t="str">
        <f t="shared" si="29"/>
        <v>42750.8</v>
      </c>
      <c r="K345" s="54">
        <v>1.015855505070582E-4</v>
      </c>
      <c r="L345" s="54">
        <v>0</v>
      </c>
    </row>
    <row r="346" spans="1:12" x14ac:dyDescent="0.25">
      <c r="A346" s="49">
        <v>2017</v>
      </c>
      <c r="B346" s="52">
        <v>8</v>
      </c>
      <c r="C346" s="52">
        <v>1</v>
      </c>
      <c r="D346" s="52">
        <v>15</v>
      </c>
      <c r="E346" s="53">
        <v>42750</v>
      </c>
      <c r="F346" s="52">
        <f t="shared" si="26"/>
        <v>9</v>
      </c>
      <c r="G346" s="52">
        <f t="shared" si="27"/>
        <v>1</v>
      </c>
      <c r="H346" s="52">
        <f t="shared" si="28"/>
        <v>15</v>
      </c>
      <c r="I346" s="53">
        <f t="shared" si="30"/>
        <v>42750</v>
      </c>
      <c r="J346" s="53" t="str">
        <f t="shared" si="29"/>
        <v>42750.9</v>
      </c>
      <c r="K346" s="54">
        <v>1.3988124074990662E-4</v>
      </c>
      <c r="L346" s="54">
        <v>0</v>
      </c>
    </row>
    <row r="347" spans="1:12" x14ac:dyDescent="0.25">
      <c r="A347" s="49">
        <v>2017</v>
      </c>
      <c r="B347" s="52">
        <v>9</v>
      </c>
      <c r="C347" s="52">
        <v>1</v>
      </c>
      <c r="D347" s="52">
        <v>15</v>
      </c>
      <c r="E347" s="53">
        <v>42750</v>
      </c>
      <c r="F347" s="52">
        <f t="shared" si="26"/>
        <v>10</v>
      </c>
      <c r="G347" s="52">
        <f t="shared" si="27"/>
        <v>1</v>
      </c>
      <c r="H347" s="52">
        <f t="shared" si="28"/>
        <v>15</v>
      </c>
      <c r="I347" s="53">
        <f t="shared" si="30"/>
        <v>42750</v>
      </c>
      <c r="J347" s="53" t="str">
        <f t="shared" si="29"/>
        <v>42750.10</v>
      </c>
      <c r="K347" s="54">
        <v>1.4557174561761032E-4</v>
      </c>
      <c r="L347" s="54">
        <v>0</v>
      </c>
    </row>
    <row r="348" spans="1:12" x14ac:dyDescent="0.25">
      <c r="A348" s="49">
        <v>2017</v>
      </c>
      <c r="B348" s="52">
        <v>10</v>
      </c>
      <c r="C348" s="52">
        <v>1</v>
      </c>
      <c r="D348" s="52">
        <v>15</v>
      </c>
      <c r="E348" s="53">
        <v>42750</v>
      </c>
      <c r="F348" s="52">
        <f t="shared" si="26"/>
        <v>11</v>
      </c>
      <c r="G348" s="52">
        <f t="shared" si="27"/>
        <v>1</v>
      </c>
      <c r="H348" s="52">
        <f t="shared" si="28"/>
        <v>15</v>
      </c>
      <c r="I348" s="53">
        <f t="shared" si="30"/>
        <v>42750</v>
      </c>
      <c r="J348" s="53" t="str">
        <f t="shared" si="29"/>
        <v>42750.11</v>
      </c>
      <c r="K348" s="54">
        <v>1.3239506843374773E-4</v>
      </c>
      <c r="L348" s="54">
        <v>0</v>
      </c>
    </row>
    <row r="349" spans="1:12" x14ac:dyDescent="0.25">
      <c r="A349" s="49">
        <v>2017</v>
      </c>
      <c r="B349" s="52">
        <v>11</v>
      </c>
      <c r="C349" s="52">
        <v>1</v>
      </c>
      <c r="D349" s="52">
        <v>15</v>
      </c>
      <c r="E349" s="53">
        <v>42750</v>
      </c>
      <c r="F349" s="52">
        <f t="shared" si="26"/>
        <v>12</v>
      </c>
      <c r="G349" s="52">
        <f t="shared" si="27"/>
        <v>1</v>
      </c>
      <c r="H349" s="52">
        <f t="shared" si="28"/>
        <v>15</v>
      </c>
      <c r="I349" s="53">
        <f t="shared" si="30"/>
        <v>42750</v>
      </c>
      <c r="J349" s="53" t="str">
        <f t="shared" si="29"/>
        <v>42750.12</v>
      </c>
      <c r="K349" s="54">
        <v>1.2768981268847869E-4</v>
      </c>
      <c r="L349" s="54">
        <v>0</v>
      </c>
    </row>
    <row r="350" spans="1:12" x14ac:dyDescent="0.25">
      <c r="A350" s="49">
        <v>2017</v>
      </c>
      <c r="B350" s="52">
        <v>12</v>
      </c>
      <c r="C350" s="52">
        <v>1</v>
      </c>
      <c r="D350" s="52">
        <v>15</v>
      </c>
      <c r="E350" s="53">
        <v>42750</v>
      </c>
      <c r="F350" s="52">
        <f t="shared" si="26"/>
        <v>13</v>
      </c>
      <c r="G350" s="52">
        <f t="shared" si="27"/>
        <v>1</v>
      </c>
      <c r="H350" s="52">
        <f t="shared" si="28"/>
        <v>15</v>
      </c>
      <c r="I350" s="53">
        <f t="shared" si="30"/>
        <v>42750</v>
      </c>
      <c r="J350" s="53" t="str">
        <f t="shared" si="29"/>
        <v>42750.13</v>
      </c>
      <c r="K350" s="54">
        <v>1.2589664715515001E-4</v>
      </c>
      <c r="L350" s="54">
        <v>0</v>
      </c>
    </row>
    <row r="351" spans="1:12" x14ac:dyDescent="0.25">
      <c r="A351" s="49">
        <v>2017</v>
      </c>
      <c r="B351" s="52">
        <v>13</v>
      </c>
      <c r="C351" s="52">
        <v>1</v>
      </c>
      <c r="D351" s="52">
        <v>15</v>
      </c>
      <c r="E351" s="53">
        <v>42750</v>
      </c>
      <c r="F351" s="52">
        <f t="shared" si="26"/>
        <v>14</v>
      </c>
      <c r="G351" s="52">
        <f t="shared" si="27"/>
        <v>1</v>
      </c>
      <c r="H351" s="52">
        <f t="shared" si="28"/>
        <v>15</v>
      </c>
      <c r="I351" s="53">
        <f t="shared" si="30"/>
        <v>42750</v>
      </c>
      <c r="J351" s="53" t="str">
        <f t="shared" si="29"/>
        <v>42750.14</v>
      </c>
      <c r="K351" s="54">
        <v>1.2272093343167529E-4</v>
      </c>
      <c r="L351" s="54">
        <v>0</v>
      </c>
    </row>
    <row r="352" spans="1:12" x14ac:dyDescent="0.25">
      <c r="A352" s="49">
        <v>2017</v>
      </c>
      <c r="B352" s="52">
        <v>14</v>
      </c>
      <c r="C352" s="52">
        <v>1</v>
      </c>
      <c r="D352" s="52">
        <v>15</v>
      </c>
      <c r="E352" s="53">
        <v>42750</v>
      </c>
      <c r="F352" s="52">
        <f t="shared" si="26"/>
        <v>15</v>
      </c>
      <c r="G352" s="52">
        <f t="shared" si="27"/>
        <v>1</v>
      </c>
      <c r="H352" s="52">
        <f t="shared" si="28"/>
        <v>15</v>
      </c>
      <c r="I352" s="53">
        <f t="shared" si="30"/>
        <v>42750</v>
      </c>
      <c r="J352" s="53" t="str">
        <f t="shared" si="29"/>
        <v>42750.15</v>
      </c>
      <c r="K352" s="54">
        <v>1.2113567957254431E-4</v>
      </c>
      <c r="L352" s="54">
        <v>0</v>
      </c>
    </row>
    <row r="353" spans="1:12" x14ac:dyDescent="0.25">
      <c r="A353" s="49">
        <v>2017</v>
      </c>
      <c r="B353" s="52">
        <v>15</v>
      </c>
      <c r="C353" s="52">
        <v>1</v>
      </c>
      <c r="D353" s="52">
        <v>15</v>
      </c>
      <c r="E353" s="53">
        <v>42750</v>
      </c>
      <c r="F353" s="52">
        <f t="shared" si="26"/>
        <v>16</v>
      </c>
      <c r="G353" s="52">
        <f t="shared" si="27"/>
        <v>1</v>
      </c>
      <c r="H353" s="52">
        <f t="shared" si="28"/>
        <v>15</v>
      </c>
      <c r="I353" s="53">
        <f t="shared" si="30"/>
        <v>42750</v>
      </c>
      <c r="J353" s="53" t="str">
        <f t="shared" si="29"/>
        <v>42750.16</v>
      </c>
      <c r="K353" s="54">
        <v>1.2715584334799942E-4</v>
      </c>
      <c r="L353" s="54">
        <v>0</v>
      </c>
    </row>
    <row r="354" spans="1:12" x14ac:dyDescent="0.25">
      <c r="A354" s="49">
        <v>2017</v>
      </c>
      <c r="B354" s="52">
        <v>16</v>
      </c>
      <c r="C354" s="52">
        <v>1</v>
      </c>
      <c r="D354" s="52">
        <v>15</v>
      </c>
      <c r="E354" s="53">
        <v>42750</v>
      </c>
      <c r="F354" s="52">
        <f t="shared" si="26"/>
        <v>17</v>
      </c>
      <c r="G354" s="52">
        <f t="shared" si="27"/>
        <v>1</v>
      </c>
      <c r="H354" s="52">
        <f t="shared" si="28"/>
        <v>15</v>
      </c>
      <c r="I354" s="53">
        <f t="shared" si="30"/>
        <v>42750</v>
      </c>
      <c r="J354" s="53" t="str">
        <f t="shared" si="29"/>
        <v>42750.17</v>
      </c>
      <c r="K354" s="54">
        <v>1.4325367070918473E-4</v>
      </c>
      <c r="L354" s="54">
        <v>0</v>
      </c>
    </row>
    <row r="355" spans="1:12" x14ac:dyDescent="0.25">
      <c r="A355" s="49">
        <v>2017</v>
      </c>
      <c r="B355" s="52">
        <v>17</v>
      </c>
      <c r="C355" s="52">
        <v>1</v>
      </c>
      <c r="D355" s="52">
        <v>15</v>
      </c>
      <c r="E355" s="53">
        <v>42750</v>
      </c>
      <c r="F355" s="52">
        <f t="shared" si="26"/>
        <v>18</v>
      </c>
      <c r="G355" s="52">
        <f t="shared" si="27"/>
        <v>1</v>
      </c>
      <c r="H355" s="52">
        <f t="shared" si="28"/>
        <v>15</v>
      </c>
      <c r="I355" s="53">
        <f t="shared" si="30"/>
        <v>42750</v>
      </c>
      <c r="J355" s="53" t="str">
        <f t="shared" si="29"/>
        <v>42750.18</v>
      </c>
      <c r="K355" s="54">
        <v>1.8928626812604444E-4</v>
      </c>
      <c r="L355" s="54">
        <v>0</v>
      </c>
    </row>
    <row r="356" spans="1:12" x14ac:dyDescent="0.25">
      <c r="A356" s="49">
        <v>2017</v>
      </c>
      <c r="B356" s="52">
        <v>18</v>
      </c>
      <c r="C356" s="52">
        <v>1</v>
      </c>
      <c r="D356" s="52">
        <v>15</v>
      </c>
      <c r="E356" s="53">
        <v>42750</v>
      </c>
      <c r="F356" s="52">
        <f t="shared" si="26"/>
        <v>19</v>
      </c>
      <c r="G356" s="52">
        <f t="shared" si="27"/>
        <v>1</v>
      </c>
      <c r="H356" s="52">
        <f t="shared" si="28"/>
        <v>15</v>
      </c>
      <c r="I356" s="53">
        <f t="shared" si="30"/>
        <v>42750</v>
      </c>
      <c r="J356" s="53" t="str">
        <f t="shared" si="29"/>
        <v>42750.19</v>
      </c>
      <c r="K356" s="54">
        <v>2.5232824925370769E-4</v>
      </c>
      <c r="L356" s="54">
        <v>0</v>
      </c>
    </row>
    <row r="357" spans="1:12" x14ac:dyDescent="0.25">
      <c r="A357" s="49">
        <v>2017</v>
      </c>
      <c r="B357" s="52">
        <v>19</v>
      </c>
      <c r="C357" s="52">
        <v>1</v>
      </c>
      <c r="D357" s="52">
        <v>15</v>
      </c>
      <c r="E357" s="53">
        <v>42750</v>
      </c>
      <c r="F357" s="52">
        <f t="shared" si="26"/>
        <v>20</v>
      </c>
      <c r="G357" s="52">
        <f t="shared" si="27"/>
        <v>1</v>
      </c>
      <c r="H357" s="52">
        <f t="shared" si="28"/>
        <v>15</v>
      </c>
      <c r="I357" s="53">
        <f t="shared" si="30"/>
        <v>42750</v>
      </c>
      <c r="J357" s="53" t="str">
        <f t="shared" si="29"/>
        <v>42750.20</v>
      </c>
      <c r="K357" s="54">
        <v>2.8299442513395892E-4</v>
      </c>
      <c r="L357" s="54">
        <v>0</v>
      </c>
    </row>
    <row r="358" spans="1:12" x14ac:dyDescent="0.25">
      <c r="A358" s="49">
        <v>2017</v>
      </c>
      <c r="B358" s="52">
        <v>20</v>
      </c>
      <c r="C358" s="52">
        <v>1</v>
      </c>
      <c r="D358" s="52">
        <v>15</v>
      </c>
      <c r="E358" s="53">
        <v>42750</v>
      </c>
      <c r="F358" s="52">
        <f t="shared" si="26"/>
        <v>21</v>
      </c>
      <c r="G358" s="52">
        <f t="shared" si="27"/>
        <v>1</v>
      </c>
      <c r="H358" s="52">
        <f t="shared" si="28"/>
        <v>15</v>
      </c>
      <c r="I358" s="53">
        <f t="shared" si="30"/>
        <v>42750</v>
      </c>
      <c r="J358" s="53" t="str">
        <f t="shared" si="29"/>
        <v>42750.21</v>
      </c>
      <c r="K358" s="54">
        <v>2.8588264606471784E-4</v>
      </c>
      <c r="L358" s="54">
        <v>0</v>
      </c>
    </row>
    <row r="359" spans="1:12" x14ac:dyDescent="0.25">
      <c r="A359" s="49">
        <v>2017</v>
      </c>
      <c r="B359" s="52">
        <v>21</v>
      </c>
      <c r="C359" s="52">
        <v>1</v>
      </c>
      <c r="D359" s="52">
        <v>15</v>
      </c>
      <c r="E359" s="53">
        <v>42750</v>
      </c>
      <c r="F359" s="52">
        <f t="shared" si="26"/>
        <v>22</v>
      </c>
      <c r="G359" s="52">
        <f t="shared" si="27"/>
        <v>1</v>
      </c>
      <c r="H359" s="52">
        <f t="shared" si="28"/>
        <v>15</v>
      </c>
      <c r="I359" s="53">
        <f t="shared" si="30"/>
        <v>42750</v>
      </c>
      <c r="J359" s="53" t="str">
        <f t="shared" si="29"/>
        <v>42750.22</v>
      </c>
      <c r="K359" s="54">
        <v>2.7611797458849746E-4</v>
      </c>
      <c r="L359" s="54">
        <v>0</v>
      </c>
    </row>
    <row r="360" spans="1:12" x14ac:dyDescent="0.25">
      <c r="A360" s="49">
        <v>2017</v>
      </c>
      <c r="B360" s="52">
        <v>22</v>
      </c>
      <c r="C360" s="52">
        <v>1</v>
      </c>
      <c r="D360" s="52">
        <v>15</v>
      </c>
      <c r="E360" s="53">
        <v>42750</v>
      </c>
      <c r="F360" s="52">
        <f t="shared" si="26"/>
        <v>23</v>
      </c>
      <c r="G360" s="52">
        <f t="shared" si="27"/>
        <v>1</v>
      </c>
      <c r="H360" s="52">
        <f t="shared" si="28"/>
        <v>15</v>
      </c>
      <c r="I360" s="53">
        <f t="shared" si="30"/>
        <v>42750</v>
      </c>
      <c r="J360" s="53" t="str">
        <f t="shared" si="29"/>
        <v>42750.23</v>
      </c>
      <c r="K360" s="54">
        <v>2.4608629954744448E-4</v>
      </c>
      <c r="L360" s="54">
        <v>0</v>
      </c>
    </row>
    <row r="361" spans="1:12" x14ac:dyDescent="0.25">
      <c r="A361" s="49">
        <v>2017</v>
      </c>
      <c r="B361" s="52">
        <v>23</v>
      </c>
      <c r="C361" s="52">
        <v>1</v>
      </c>
      <c r="D361" s="52">
        <v>15</v>
      </c>
      <c r="E361" s="53">
        <v>42750</v>
      </c>
      <c r="F361" s="52">
        <f t="shared" si="26"/>
        <v>24</v>
      </c>
      <c r="G361" s="52">
        <f t="shared" si="27"/>
        <v>1</v>
      </c>
      <c r="H361" s="52">
        <f t="shared" si="28"/>
        <v>15</v>
      </c>
      <c r="I361" s="53">
        <f t="shared" si="30"/>
        <v>42750</v>
      </c>
      <c r="J361" s="53" t="str">
        <f t="shared" si="29"/>
        <v>42750.24</v>
      </c>
      <c r="K361" s="54">
        <v>1.9114280287330909E-4</v>
      </c>
      <c r="L361" s="54">
        <v>0</v>
      </c>
    </row>
    <row r="362" spans="1:12" x14ac:dyDescent="0.25">
      <c r="A362" s="49">
        <v>2017</v>
      </c>
      <c r="B362" s="52">
        <v>24</v>
      </c>
      <c r="C362" s="52">
        <v>1</v>
      </c>
      <c r="D362" s="52">
        <v>15</v>
      </c>
      <c r="E362" s="53">
        <v>42750</v>
      </c>
      <c r="F362" s="52">
        <f t="shared" si="26"/>
        <v>1</v>
      </c>
      <c r="G362" s="52">
        <f t="shared" si="27"/>
        <v>1</v>
      </c>
      <c r="H362" s="52">
        <f t="shared" si="28"/>
        <v>16</v>
      </c>
      <c r="I362" s="53">
        <f t="shared" si="30"/>
        <v>42751</v>
      </c>
      <c r="J362" s="53" t="str">
        <f t="shared" si="29"/>
        <v>42751.1</v>
      </c>
      <c r="K362" s="54">
        <v>1.2449026759162748E-4</v>
      </c>
      <c r="L362" s="54">
        <v>0</v>
      </c>
    </row>
    <row r="363" spans="1:12" x14ac:dyDescent="0.25">
      <c r="A363" s="49">
        <v>2017</v>
      </c>
      <c r="B363" s="52">
        <v>1</v>
      </c>
      <c r="C363" s="52">
        <v>1</v>
      </c>
      <c r="D363" s="52">
        <v>16</v>
      </c>
      <c r="E363" s="53">
        <v>42751</v>
      </c>
      <c r="F363" s="52">
        <f t="shared" si="26"/>
        <v>2</v>
      </c>
      <c r="G363" s="52">
        <f t="shared" si="27"/>
        <v>1</v>
      </c>
      <c r="H363" s="52">
        <f t="shared" si="28"/>
        <v>16</v>
      </c>
      <c r="I363" s="53">
        <f t="shared" si="30"/>
        <v>42751</v>
      </c>
      <c r="J363" s="53" t="str">
        <f t="shared" si="29"/>
        <v>42751.2</v>
      </c>
      <c r="K363" s="54">
        <v>8.1660513250649284E-5</v>
      </c>
      <c r="L363" s="54">
        <v>0</v>
      </c>
    </row>
    <row r="364" spans="1:12" x14ac:dyDescent="0.25">
      <c r="A364" s="49">
        <v>2017</v>
      </c>
      <c r="B364" s="52">
        <v>2</v>
      </c>
      <c r="C364" s="52">
        <v>1</v>
      </c>
      <c r="D364" s="52">
        <v>16</v>
      </c>
      <c r="E364" s="53">
        <v>42751</v>
      </c>
      <c r="F364" s="52">
        <f t="shared" si="26"/>
        <v>3</v>
      </c>
      <c r="G364" s="52">
        <f t="shared" si="27"/>
        <v>1</v>
      </c>
      <c r="H364" s="52">
        <f t="shared" si="28"/>
        <v>16</v>
      </c>
      <c r="I364" s="53">
        <f t="shared" si="30"/>
        <v>42751</v>
      </c>
      <c r="J364" s="53" t="str">
        <f t="shared" si="29"/>
        <v>42751.3</v>
      </c>
      <c r="K364" s="54">
        <v>5.8681945444076329E-5</v>
      </c>
      <c r="L364" s="54">
        <v>0</v>
      </c>
    </row>
    <row r="365" spans="1:12" x14ac:dyDescent="0.25">
      <c r="A365" s="49">
        <v>2017</v>
      </c>
      <c r="B365" s="52">
        <v>3</v>
      </c>
      <c r="C365" s="52">
        <v>1</v>
      </c>
      <c r="D365" s="52">
        <v>16</v>
      </c>
      <c r="E365" s="53">
        <v>42751</v>
      </c>
      <c r="F365" s="52">
        <f t="shared" si="26"/>
        <v>4</v>
      </c>
      <c r="G365" s="52">
        <f t="shared" si="27"/>
        <v>1</v>
      </c>
      <c r="H365" s="52">
        <f t="shared" si="28"/>
        <v>16</v>
      </c>
      <c r="I365" s="53">
        <f t="shared" si="30"/>
        <v>42751</v>
      </c>
      <c r="J365" s="53" t="str">
        <f t="shared" si="29"/>
        <v>42751.4</v>
      </c>
      <c r="K365" s="54">
        <v>4.7669156331002384E-5</v>
      </c>
      <c r="L365" s="54">
        <v>0</v>
      </c>
    </row>
    <row r="366" spans="1:12" x14ac:dyDescent="0.25">
      <c r="A366" s="49">
        <v>2017</v>
      </c>
      <c r="B366" s="52">
        <v>4</v>
      </c>
      <c r="C366" s="52">
        <v>1</v>
      </c>
      <c r="D366" s="52">
        <v>16</v>
      </c>
      <c r="E366" s="53">
        <v>42751</v>
      </c>
      <c r="F366" s="52">
        <f t="shared" si="26"/>
        <v>5</v>
      </c>
      <c r="G366" s="52">
        <f t="shared" si="27"/>
        <v>1</v>
      </c>
      <c r="H366" s="52">
        <f t="shared" si="28"/>
        <v>16</v>
      </c>
      <c r="I366" s="53">
        <f t="shared" si="30"/>
        <v>42751</v>
      </c>
      <c r="J366" s="53" t="str">
        <f t="shared" si="29"/>
        <v>42751.5</v>
      </c>
      <c r="K366" s="54">
        <v>4.3529030141878749E-5</v>
      </c>
      <c r="L366" s="54">
        <v>0</v>
      </c>
    </row>
    <row r="367" spans="1:12" x14ac:dyDescent="0.25">
      <c r="A367" s="49">
        <v>2017</v>
      </c>
      <c r="B367" s="52">
        <v>5</v>
      </c>
      <c r="C367" s="52">
        <v>1</v>
      </c>
      <c r="D367" s="52">
        <v>16</v>
      </c>
      <c r="E367" s="53">
        <v>42751</v>
      </c>
      <c r="F367" s="52">
        <f t="shared" si="26"/>
        <v>6</v>
      </c>
      <c r="G367" s="52">
        <f t="shared" si="27"/>
        <v>1</v>
      </c>
      <c r="H367" s="52">
        <f t="shared" si="28"/>
        <v>16</v>
      </c>
      <c r="I367" s="53">
        <f t="shared" si="30"/>
        <v>42751</v>
      </c>
      <c r="J367" s="53" t="str">
        <f t="shared" si="29"/>
        <v>42751.6</v>
      </c>
      <c r="K367" s="54">
        <v>4.8389319332428569E-5</v>
      </c>
      <c r="L367" s="54">
        <v>0</v>
      </c>
    </row>
    <row r="368" spans="1:12" x14ac:dyDescent="0.25">
      <c r="A368" s="49">
        <v>2017</v>
      </c>
      <c r="B368" s="52">
        <v>6</v>
      </c>
      <c r="C368" s="52">
        <v>1</v>
      </c>
      <c r="D368" s="52">
        <v>16</v>
      </c>
      <c r="E368" s="53">
        <v>42751</v>
      </c>
      <c r="F368" s="52">
        <f t="shared" si="26"/>
        <v>7</v>
      </c>
      <c r="G368" s="52">
        <f t="shared" si="27"/>
        <v>1</v>
      </c>
      <c r="H368" s="52">
        <f t="shared" si="28"/>
        <v>16</v>
      </c>
      <c r="I368" s="53">
        <f t="shared" si="30"/>
        <v>42751</v>
      </c>
      <c r="J368" s="53" t="str">
        <f t="shared" si="29"/>
        <v>42751.7</v>
      </c>
      <c r="K368" s="54">
        <v>5.8632589482035759E-5</v>
      </c>
      <c r="L368" s="54">
        <v>0</v>
      </c>
    </row>
    <row r="369" spans="1:12" x14ac:dyDescent="0.25">
      <c r="A369" s="49">
        <v>2017</v>
      </c>
      <c r="B369" s="52">
        <v>7</v>
      </c>
      <c r="C369" s="52">
        <v>1</v>
      </c>
      <c r="D369" s="52">
        <v>16</v>
      </c>
      <c r="E369" s="53">
        <v>42751</v>
      </c>
      <c r="F369" s="52">
        <f t="shared" si="26"/>
        <v>8</v>
      </c>
      <c r="G369" s="52">
        <f t="shared" si="27"/>
        <v>1</v>
      </c>
      <c r="H369" s="52">
        <f t="shared" si="28"/>
        <v>16</v>
      </c>
      <c r="I369" s="53">
        <f t="shared" si="30"/>
        <v>42751</v>
      </c>
      <c r="J369" s="53" t="str">
        <f t="shared" si="29"/>
        <v>42751.8</v>
      </c>
      <c r="K369" s="54">
        <v>1.015855505070582E-4</v>
      </c>
      <c r="L369" s="54">
        <v>0</v>
      </c>
    </row>
    <row r="370" spans="1:12" x14ac:dyDescent="0.25">
      <c r="A370" s="49">
        <v>2017</v>
      </c>
      <c r="B370" s="52">
        <v>8</v>
      </c>
      <c r="C370" s="52">
        <v>1</v>
      </c>
      <c r="D370" s="52">
        <v>16</v>
      </c>
      <c r="E370" s="53">
        <v>42751</v>
      </c>
      <c r="F370" s="52">
        <f t="shared" si="26"/>
        <v>9</v>
      </c>
      <c r="G370" s="52">
        <f t="shared" si="27"/>
        <v>1</v>
      </c>
      <c r="H370" s="52">
        <f t="shared" si="28"/>
        <v>16</v>
      </c>
      <c r="I370" s="53">
        <f t="shared" si="30"/>
        <v>42751</v>
      </c>
      <c r="J370" s="53" t="str">
        <f t="shared" si="29"/>
        <v>42751.9</v>
      </c>
      <c r="K370" s="54">
        <v>1.3988124074990662E-4</v>
      </c>
      <c r="L370" s="54">
        <v>0</v>
      </c>
    </row>
    <row r="371" spans="1:12" x14ac:dyDescent="0.25">
      <c r="A371" s="49">
        <v>2017</v>
      </c>
      <c r="B371" s="52">
        <v>9</v>
      </c>
      <c r="C371" s="52">
        <v>1</v>
      </c>
      <c r="D371" s="52">
        <v>16</v>
      </c>
      <c r="E371" s="53">
        <v>42751</v>
      </c>
      <c r="F371" s="52">
        <f t="shared" si="26"/>
        <v>10</v>
      </c>
      <c r="G371" s="52">
        <f t="shared" si="27"/>
        <v>1</v>
      </c>
      <c r="H371" s="52">
        <f t="shared" si="28"/>
        <v>16</v>
      </c>
      <c r="I371" s="53">
        <f t="shared" si="30"/>
        <v>42751</v>
      </c>
      <c r="J371" s="53" t="str">
        <f t="shared" si="29"/>
        <v>42751.10</v>
      </c>
      <c r="K371" s="54">
        <v>1.4557174561761032E-4</v>
      </c>
      <c r="L371" s="54">
        <v>0</v>
      </c>
    </row>
    <row r="372" spans="1:12" x14ac:dyDescent="0.25">
      <c r="A372" s="49">
        <v>2017</v>
      </c>
      <c r="B372" s="52">
        <v>10</v>
      </c>
      <c r="C372" s="52">
        <v>1</v>
      </c>
      <c r="D372" s="52">
        <v>16</v>
      </c>
      <c r="E372" s="53">
        <v>42751</v>
      </c>
      <c r="F372" s="52">
        <f t="shared" si="26"/>
        <v>11</v>
      </c>
      <c r="G372" s="52">
        <f t="shared" si="27"/>
        <v>1</v>
      </c>
      <c r="H372" s="52">
        <f t="shared" si="28"/>
        <v>16</v>
      </c>
      <c r="I372" s="53">
        <f t="shared" si="30"/>
        <v>42751</v>
      </c>
      <c r="J372" s="53" t="str">
        <f t="shared" si="29"/>
        <v>42751.11</v>
      </c>
      <c r="K372" s="54">
        <v>1.3239506843374773E-4</v>
      </c>
      <c r="L372" s="54">
        <v>0</v>
      </c>
    </row>
    <row r="373" spans="1:12" x14ac:dyDescent="0.25">
      <c r="A373" s="49">
        <v>2017</v>
      </c>
      <c r="B373" s="52">
        <v>11</v>
      </c>
      <c r="C373" s="52">
        <v>1</v>
      </c>
      <c r="D373" s="52">
        <v>16</v>
      </c>
      <c r="E373" s="53">
        <v>42751</v>
      </c>
      <c r="F373" s="52">
        <f t="shared" si="26"/>
        <v>12</v>
      </c>
      <c r="G373" s="52">
        <f t="shared" si="27"/>
        <v>1</v>
      </c>
      <c r="H373" s="52">
        <f t="shared" si="28"/>
        <v>16</v>
      </c>
      <c r="I373" s="53">
        <f t="shared" si="30"/>
        <v>42751</v>
      </c>
      <c r="J373" s="53" t="str">
        <f t="shared" si="29"/>
        <v>42751.12</v>
      </c>
      <c r="K373" s="54">
        <v>1.2768981268847869E-4</v>
      </c>
      <c r="L373" s="54">
        <v>0</v>
      </c>
    </row>
    <row r="374" spans="1:12" x14ac:dyDescent="0.25">
      <c r="A374" s="49">
        <v>2017</v>
      </c>
      <c r="B374" s="52">
        <v>12</v>
      </c>
      <c r="C374" s="52">
        <v>1</v>
      </c>
      <c r="D374" s="52">
        <v>16</v>
      </c>
      <c r="E374" s="53">
        <v>42751</v>
      </c>
      <c r="F374" s="52">
        <f t="shared" si="26"/>
        <v>13</v>
      </c>
      <c r="G374" s="52">
        <f t="shared" si="27"/>
        <v>1</v>
      </c>
      <c r="H374" s="52">
        <f t="shared" si="28"/>
        <v>16</v>
      </c>
      <c r="I374" s="53">
        <f t="shared" si="30"/>
        <v>42751</v>
      </c>
      <c r="J374" s="53" t="str">
        <f t="shared" si="29"/>
        <v>42751.13</v>
      </c>
      <c r="K374" s="54">
        <v>1.2589664715515001E-4</v>
      </c>
      <c r="L374" s="54">
        <v>0</v>
      </c>
    </row>
    <row r="375" spans="1:12" x14ac:dyDescent="0.25">
      <c r="A375" s="49">
        <v>2017</v>
      </c>
      <c r="B375" s="52">
        <v>13</v>
      </c>
      <c r="C375" s="52">
        <v>1</v>
      </c>
      <c r="D375" s="52">
        <v>16</v>
      </c>
      <c r="E375" s="53">
        <v>42751</v>
      </c>
      <c r="F375" s="52">
        <f t="shared" si="26"/>
        <v>14</v>
      </c>
      <c r="G375" s="52">
        <f t="shared" si="27"/>
        <v>1</v>
      </c>
      <c r="H375" s="52">
        <f t="shared" si="28"/>
        <v>16</v>
      </c>
      <c r="I375" s="53">
        <f t="shared" si="30"/>
        <v>42751</v>
      </c>
      <c r="J375" s="53" t="str">
        <f t="shared" si="29"/>
        <v>42751.14</v>
      </c>
      <c r="K375" s="54">
        <v>1.2272093343167529E-4</v>
      </c>
      <c r="L375" s="54">
        <v>0</v>
      </c>
    </row>
    <row r="376" spans="1:12" x14ac:dyDescent="0.25">
      <c r="A376" s="49">
        <v>2017</v>
      </c>
      <c r="B376" s="52">
        <v>14</v>
      </c>
      <c r="C376" s="52">
        <v>1</v>
      </c>
      <c r="D376" s="52">
        <v>16</v>
      </c>
      <c r="E376" s="53">
        <v>42751</v>
      </c>
      <c r="F376" s="52">
        <f t="shared" si="26"/>
        <v>15</v>
      </c>
      <c r="G376" s="52">
        <f t="shared" si="27"/>
        <v>1</v>
      </c>
      <c r="H376" s="52">
        <f t="shared" si="28"/>
        <v>16</v>
      </c>
      <c r="I376" s="53">
        <f t="shared" si="30"/>
        <v>42751</v>
      </c>
      <c r="J376" s="53" t="str">
        <f t="shared" si="29"/>
        <v>42751.15</v>
      </c>
      <c r="K376" s="54">
        <v>1.2113567957254431E-4</v>
      </c>
      <c r="L376" s="54">
        <v>0</v>
      </c>
    </row>
    <row r="377" spans="1:12" x14ac:dyDescent="0.25">
      <c r="A377" s="49">
        <v>2017</v>
      </c>
      <c r="B377" s="52">
        <v>15</v>
      </c>
      <c r="C377" s="52">
        <v>1</v>
      </c>
      <c r="D377" s="52">
        <v>16</v>
      </c>
      <c r="E377" s="53">
        <v>42751</v>
      </c>
      <c r="F377" s="52">
        <f t="shared" si="26"/>
        <v>16</v>
      </c>
      <c r="G377" s="52">
        <f t="shared" si="27"/>
        <v>1</v>
      </c>
      <c r="H377" s="52">
        <f t="shared" si="28"/>
        <v>16</v>
      </c>
      <c r="I377" s="53">
        <f t="shared" si="30"/>
        <v>42751</v>
      </c>
      <c r="J377" s="53" t="str">
        <f t="shared" si="29"/>
        <v>42751.16</v>
      </c>
      <c r="K377" s="54">
        <v>1.2715584334799942E-4</v>
      </c>
      <c r="L377" s="54">
        <v>0</v>
      </c>
    </row>
    <row r="378" spans="1:12" x14ac:dyDescent="0.25">
      <c r="A378" s="49">
        <v>2017</v>
      </c>
      <c r="B378" s="52">
        <v>16</v>
      </c>
      <c r="C378" s="52">
        <v>1</v>
      </c>
      <c r="D378" s="52">
        <v>16</v>
      </c>
      <c r="E378" s="53">
        <v>42751</v>
      </c>
      <c r="F378" s="52">
        <f t="shared" si="26"/>
        <v>17</v>
      </c>
      <c r="G378" s="52">
        <f t="shared" si="27"/>
        <v>1</v>
      </c>
      <c r="H378" s="52">
        <f t="shared" si="28"/>
        <v>16</v>
      </c>
      <c r="I378" s="53">
        <f t="shared" si="30"/>
        <v>42751</v>
      </c>
      <c r="J378" s="53" t="str">
        <f t="shared" si="29"/>
        <v>42751.17</v>
      </c>
      <c r="K378" s="54">
        <v>1.4325367070918473E-4</v>
      </c>
      <c r="L378" s="54">
        <v>0</v>
      </c>
    </row>
    <row r="379" spans="1:12" x14ac:dyDescent="0.25">
      <c r="A379" s="49">
        <v>2017</v>
      </c>
      <c r="B379" s="52">
        <v>17</v>
      </c>
      <c r="C379" s="52">
        <v>1</v>
      </c>
      <c r="D379" s="52">
        <v>16</v>
      </c>
      <c r="E379" s="53">
        <v>42751</v>
      </c>
      <c r="F379" s="52">
        <f t="shared" si="26"/>
        <v>18</v>
      </c>
      <c r="G379" s="52">
        <f t="shared" si="27"/>
        <v>1</v>
      </c>
      <c r="H379" s="52">
        <f t="shared" si="28"/>
        <v>16</v>
      </c>
      <c r="I379" s="53">
        <f t="shared" si="30"/>
        <v>42751</v>
      </c>
      <c r="J379" s="53" t="str">
        <f t="shared" si="29"/>
        <v>42751.18</v>
      </c>
      <c r="K379" s="54">
        <v>1.8928626812604444E-4</v>
      </c>
      <c r="L379" s="54">
        <v>0</v>
      </c>
    </row>
    <row r="380" spans="1:12" x14ac:dyDescent="0.25">
      <c r="A380" s="49">
        <v>2017</v>
      </c>
      <c r="B380" s="52">
        <v>18</v>
      </c>
      <c r="C380" s="52">
        <v>1</v>
      </c>
      <c r="D380" s="52">
        <v>16</v>
      </c>
      <c r="E380" s="53">
        <v>42751</v>
      </c>
      <c r="F380" s="52">
        <f t="shared" si="26"/>
        <v>19</v>
      </c>
      <c r="G380" s="52">
        <f t="shared" si="27"/>
        <v>1</v>
      </c>
      <c r="H380" s="52">
        <f t="shared" si="28"/>
        <v>16</v>
      </c>
      <c r="I380" s="53">
        <f t="shared" si="30"/>
        <v>42751</v>
      </c>
      <c r="J380" s="53" t="str">
        <f t="shared" si="29"/>
        <v>42751.19</v>
      </c>
      <c r="K380" s="54">
        <v>2.5232824925370769E-4</v>
      </c>
      <c r="L380" s="54">
        <v>0</v>
      </c>
    </row>
    <row r="381" spans="1:12" x14ac:dyDescent="0.25">
      <c r="A381" s="49">
        <v>2017</v>
      </c>
      <c r="B381" s="52">
        <v>19</v>
      </c>
      <c r="C381" s="52">
        <v>1</v>
      </c>
      <c r="D381" s="52">
        <v>16</v>
      </c>
      <c r="E381" s="53">
        <v>42751</v>
      </c>
      <c r="F381" s="52">
        <f t="shared" si="26"/>
        <v>20</v>
      </c>
      <c r="G381" s="52">
        <f t="shared" si="27"/>
        <v>1</v>
      </c>
      <c r="H381" s="52">
        <f t="shared" si="28"/>
        <v>16</v>
      </c>
      <c r="I381" s="53">
        <f t="shared" si="30"/>
        <v>42751</v>
      </c>
      <c r="J381" s="53" t="str">
        <f t="shared" si="29"/>
        <v>42751.20</v>
      </c>
      <c r="K381" s="54">
        <v>2.8299442513395892E-4</v>
      </c>
      <c r="L381" s="54">
        <v>0</v>
      </c>
    </row>
    <row r="382" spans="1:12" x14ac:dyDescent="0.25">
      <c r="A382" s="49">
        <v>2017</v>
      </c>
      <c r="B382" s="52">
        <v>20</v>
      </c>
      <c r="C382" s="52">
        <v>1</v>
      </c>
      <c r="D382" s="52">
        <v>16</v>
      </c>
      <c r="E382" s="53">
        <v>42751</v>
      </c>
      <c r="F382" s="52">
        <f t="shared" si="26"/>
        <v>21</v>
      </c>
      <c r="G382" s="52">
        <f t="shared" si="27"/>
        <v>1</v>
      </c>
      <c r="H382" s="52">
        <f t="shared" si="28"/>
        <v>16</v>
      </c>
      <c r="I382" s="53">
        <f t="shared" si="30"/>
        <v>42751</v>
      </c>
      <c r="J382" s="53" t="str">
        <f t="shared" si="29"/>
        <v>42751.21</v>
      </c>
      <c r="K382" s="54">
        <v>2.8588264606471784E-4</v>
      </c>
      <c r="L382" s="54">
        <v>0</v>
      </c>
    </row>
    <row r="383" spans="1:12" x14ac:dyDescent="0.25">
      <c r="A383" s="49">
        <v>2017</v>
      </c>
      <c r="B383" s="52">
        <v>21</v>
      </c>
      <c r="C383" s="52">
        <v>1</v>
      </c>
      <c r="D383" s="52">
        <v>16</v>
      </c>
      <c r="E383" s="53">
        <v>42751</v>
      </c>
      <c r="F383" s="52">
        <f t="shared" si="26"/>
        <v>22</v>
      </c>
      <c r="G383" s="52">
        <f t="shared" si="27"/>
        <v>1</v>
      </c>
      <c r="H383" s="52">
        <f t="shared" si="28"/>
        <v>16</v>
      </c>
      <c r="I383" s="53">
        <f t="shared" si="30"/>
        <v>42751</v>
      </c>
      <c r="J383" s="53" t="str">
        <f t="shared" si="29"/>
        <v>42751.22</v>
      </c>
      <c r="K383" s="54">
        <v>2.7611797458849746E-4</v>
      </c>
      <c r="L383" s="54">
        <v>0</v>
      </c>
    </row>
    <row r="384" spans="1:12" x14ac:dyDescent="0.25">
      <c r="A384" s="49">
        <v>2017</v>
      </c>
      <c r="B384" s="52">
        <v>22</v>
      </c>
      <c r="C384" s="52">
        <v>1</v>
      </c>
      <c r="D384" s="52">
        <v>16</v>
      </c>
      <c r="E384" s="53">
        <v>42751</v>
      </c>
      <c r="F384" s="52">
        <f t="shared" si="26"/>
        <v>23</v>
      </c>
      <c r="G384" s="52">
        <f t="shared" si="27"/>
        <v>1</v>
      </c>
      <c r="H384" s="52">
        <f t="shared" si="28"/>
        <v>16</v>
      </c>
      <c r="I384" s="53">
        <f t="shared" si="30"/>
        <v>42751</v>
      </c>
      <c r="J384" s="53" t="str">
        <f t="shared" si="29"/>
        <v>42751.23</v>
      </c>
      <c r="K384" s="54">
        <v>2.4608629954744448E-4</v>
      </c>
      <c r="L384" s="54">
        <v>0</v>
      </c>
    </row>
    <row r="385" spans="1:12" x14ac:dyDescent="0.25">
      <c r="A385" s="49">
        <v>2017</v>
      </c>
      <c r="B385" s="52">
        <v>23</v>
      </c>
      <c r="C385" s="52">
        <v>1</v>
      </c>
      <c r="D385" s="52">
        <v>16</v>
      </c>
      <c r="E385" s="53">
        <v>42751</v>
      </c>
      <c r="F385" s="52">
        <f t="shared" si="26"/>
        <v>24</v>
      </c>
      <c r="G385" s="52">
        <f t="shared" si="27"/>
        <v>1</v>
      </c>
      <c r="H385" s="52">
        <f t="shared" si="28"/>
        <v>16</v>
      </c>
      <c r="I385" s="53">
        <f t="shared" si="30"/>
        <v>42751</v>
      </c>
      <c r="J385" s="53" t="str">
        <f t="shared" si="29"/>
        <v>42751.24</v>
      </c>
      <c r="K385" s="54">
        <v>1.9114280287330909E-4</v>
      </c>
      <c r="L385" s="54">
        <v>0</v>
      </c>
    </row>
    <row r="386" spans="1:12" x14ac:dyDescent="0.25">
      <c r="A386" s="49">
        <v>2017</v>
      </c>
      <c r="B386" s="52">
        <v>24</v>
      </c>
      <c r="C386" s="52">
        <v>1</v>
      </c>
      <c r="D386" s="52">
        <v>16</v>
      </c>
      <c r="E386" s="53">
        <v>42751</v>
      </c>
      <c r="F386" s="52">
        <f t="shared" si="26"/>
        <v>1</v>
      </c>
      <c r="G386" s="52">
        <f t="shared" si="27"/>
        <v>1</v>
      </c>
      <c r="H386" s="52">
        <f t="shared" si="28"/>
        <v>17</v>
      </c>
      <c r="I386" s="53">
        <f t="shared" si="30"/>
        <v>42752</v>
      </c>
      <c r="J386" s="53" t="str">
        <f t="shared" si="29"/>
        <v>42752.1</v>
      </c>
      <c r="K386" s="54">
        <v>1.2449026759162748E-4</v>
      </c>
      <c r="L386" s="54">
        <v>0</v>
      </c>
    </row>
    <row r="387" spans="1:12" x14ac:dyDescent="0.25">
      <c r="A387" s="49">
        <v>2017</v>
      </c>
      <c r="B387" s="52">
        <v>1</v>
      </c>
      <c r="C387" s="52">
        <v>1</v>
      </c>
      <c r="D387" s="52">
        <v>17</v>
      </c>
      <c r="E387" s="53">
        <v>42752</v>
      </c>
      <c r="F387" s="52">
        <f t="shared" si="26"/>
        <v>2</v>
      </c>
      <c r="G387" s="52">
        <f t="shared" si="27"/>
        <v>1</v>
      </c>
      <c r="H387" s="52">
        <f t="shared" si="28"/>
        <v>17</v>
      </c>
      <c r="I387" s="53">
        <f t="shared" si="30"/>
        <v>42752</v>
      </c>
      <c r="J387" s="53" t="str">
        <f t="shared" si="29"/>
        <v>42752.2</v>
      </c>
      <c r="K387" s="54">
        <v>8.1521895960898362E-5</v>
      </c>
      <c r="L387" s="54">
        <v>0</v>
      </c>
    </row>
    <row r="388" spans="1:12" x14ac:dyDescent="0.25">
      <c r="A388" s="49">
        <v>2017</v>
      </c>
      <c r="B388" s="52">
        <v>2</v>
      </c>
      <c r="C388" s="52">
        <v>1</v>
      </c>
      <c r="D388" s="52">
        <v>17</v>
      </c>
      <c r="E388" s="53">
        <v>42752</v>
      </c>
      <c r="F388" s="52">
        <f t="shared" ref="F388:F451" si="31">IF(B388=24,1,B388+1)</f>
        <v>3</v>
      </c>
      <c r="G388" s="52">
        <f t="shared" ref="G388:G451" si="32">MONTH(I388)</f>
        <v>1</v>
      </c>
      <c r="H388" s="52">
        <f t="shared" ref="H388:H451" si="33">DAY(I388)</f>
        <v>17</v>
      </c>
      <c r="I388" s="53">
        <f t="shared" si="30"/>
        <v>42752</v>
      </c>
      <c r="J388" s="53" t="str">
        <f t="shared" ref="J388:J451" si="34">I388&amp;"."&amp;F388</f>
        <v>42752.3</v>
      </c>
      <c r="K388" s="54">
        <v>5.8582333870367506E-5</v>
      </c>
      <c r="L388" s="54">
        <v>0</v>
      </c>
    </row>
    <row r="389" spans="1:12" x14ac:dyDescent="0.25">
      <c r="A389" s="49">
        <v>2017</v>
      </c>
      <c r="B389" s="52">
        <v>3</v>
      </c>
      <c r="C389" s="52">
        <v>1</v>
      </c>
      <c r="D389" s="52">
        <v>17</v>
      </c>
      <c r="E389" s="53">
        <v>42752</v>
      </c>
      <c r="F389" s="52">
        <f t="shared" si="31"/>
        <v>4</v>
      </c>
      <c r="G389" s="52">
        <f t="shared" si="32"/>
        <v>1</v>
      </c>
      <c r="H389" s="52">
        <f t="shared" si="33"/>
        <v>17</v>
      </c>
      <c r="I389" s="53">
        <f t="shared" ref="I389:I452" si="35">IF(F388=24,I388+1,I388)</f>
        <v>42752</v>
      </c>
      <c r="J389" s="53" t="str">
        <f t="shared" si="34"/>
        <v>42752.4</v>
      </c>
      <c r="K389" s="54">
        <v>4.7588238773761037E-5</v>
      </c>
      <c r="L389" s="54">
        <v>0</v>
      </c>
    </row>
    <row r="390" spans="1:12" x14ac:dyDescent="0.25">
      <c r="A390" s="49">
        <v>2017</v>
      </c>
      <c r="B390" s="52">
        <v>4</v>
      </c>
      <c r="C390" s="52">
        <v>1</v>
      </c>
      <c r="D390" s="52">
        <v>17</v>
      </c>
      <c r="E390" s="53">
        <v>42752</v>
      </c>
      <c r="F390" s="52">
        <f t="shared" si="31"/>
        <v>5</v>
      </c>
      <c r="G390" s="52">
        <f t="shared" si="32"/>
        <v>1</v>
      </c>
      <c r="H390" s="52">
        <f t="shared" si="33"/>
        <v>17</v>
      </c>
      <c r="I390" s="53">
        <f t="shared" si="35"/>
        <v>42752</v>
      </c>
      <c r="J390" s="53" t="str">
        <f t="shared" si="34"/>
        <v>42752.5</v>
      </c>
      <c r="K390" s="54">
        <v>4.345514037626783E-5</v>
      </c>
      <c r="L390" s="54">
        <v>0</v>
      </c>
    </row>
    <row r="391" spans="1:12" x14ac:dyDescent="0.25">
      <c r="A391" s="49">
        <v>2017</v>
      </c>
      <c r="B391" s="52">
        <v>5</v>
      </c>
      <c r="C391" s="52">
        <v>1</v>
      </c>
      <c r="D391" s="52">
        <v>17</v>
      </c>
      <c r="E391" s="53">
        <v>42752</v>
      </c>
      <c r="F391" s="52">
        <f t="shared" si="31"/>
        <v>6</v>
      </c>
      <c r="G391" s="52">
        <f t="shared" si="32"/>
        <v>1</v>
      </c>
      <c r="H391" s="52">
        <f t="shared" si="33"/>
        <v>17</v>
      </c>
      <c r="I391" s="53">
        <f t="shared" si="35"/>
        <v>42752</v>
      </c>
      <c r="J391" s="53" t="str">
        <f t="shared" si="34"/>
        <v>42752.6</v>
      </c>
      <c r="K391" s="54">
        <v>4.8307179311116604E-5</v>
      </c>
      <c r="L391" s="54">
        <v>0</v>
      </c>
    </row>
    <row r="392" spans="1:12" x14ac:dyDescent="0.25">
      <c r="A392" s="49">
        <v>2017</v>
      </c>
      <c r="B392" s="52">
        <v>6</v>
      </c>
      <c r="C392" s="52">
        <v>1</v>
      </c>
      <c r="D392" s="52">
        <v>17</v>
      </c>
      <c r="E392" s="53">
        <v>42752</v>
      </c>
      <c r="F392" s="52">
        <f t="shared" si="31"/>
        <v>7</v>
      </c>
      <c r="G392" s="52">
        <f t="shared" si="32"/>
        <v>1</v>
      </c>
      <c r="H392" s="52">
        <f t="shared" si="33"/>
        <v>17</v>
      </c>
      <c r="I392" s="53">
        <f t="shared" si="35"/>
        <v>42752</v>
      </c>
      <c r="J392" s="53" t="str">
        <f t="shared" si="34"/>
        <v>42752.7</v>
      </c>
      <c r="K392" s="54">
        <v>5.853306168920726E-5</v>
      </c>
      <c r="L392" s="54">
        <v>0</v>
      </c>
    </row>
    <row r="393" spans="1:12" x14ac:dyDescent="0.25">
      <c r="A393" s="49">
        <v>2017</v>
      </c>
      <c r="B393" s="52">
        <v>7</v>
      </c>
      <c r="C393" s="52">
        <v>1</v>
      </c>
      <c r="D393" s="52">
        <v>17</v>
      </c>
      <c r="E393" s="53">
        <v>42752</v>
      </c>
      <c r="F393" s="52">
        <f t="shared" si="31"/>
        <v>8</v>
      </c>
      <c r="G393" s="52">
        <f t="shared" si="32"/>
        <v>1</v>
      </c>
      <c r="H393" s="52">
        <f t="shared" si="33"/>
        <v>17</v>
      </c>
      <c r="I393" s="53">
        <f t="shared" si="35"/>
        <v>42752</v>
      </c>
      <c r="J393" s="53" t="str">
        <f t="shared" si="34"/>
        <v>42752.8</v>
      </c>
      <c r="K393" s="54">
        <v>1.0141311081584633E-4</v>
      </c>
      <c r="L393" s="54">
        <v>0</v>
      </c>
    </row>
    <row r="394" spans="1:12" x14ac:dyDescent="0.25">
      <c r="A394" s="49">
        <v>2017</v>
      </c>
      <c r="B394" s="52">
        <v>8</v>
      </c>
      <c r="C394" s="52">
        <v>1</v>
      </c>
      <c r="D394" s="52">
        <v>17</v>
      </c>
      <c r="E394" s="53">
        <v>42752</v>
      </c>
      <c r="F394" s="52">
        <f t="shared" si="31"/>
        <v>9</v>
      </c>
      <c r="G394" s="52">
        <f t="shared" si="32"/>
        <v>1</v>
      </c>
      <c r="H394" s="52">
        <f t="shared" si="33"/>
        <v>17</v>
      </c>
      <c r="I394" s="53">
        <f t="shared" si="35"/>
        <v>42752</v>
      </c>
      <c r="J394" s="53" t="str">
        <f t="shared" si="34"/>
        <v>42752.9</v>
      </c>
      <c r="K394" s="54">
        <v>1.3964379479582318E-4</v>
      </c>
      <c r="L394" s="54">
        <v>0</v>
      </c>
    </row>
    <row r="395" spans="1:12" x14ac:dyDescent="0.25">
      <c r="A395" s="49">
        <v>2017</v>
      </c>
      <c r="B395" s="52">
        <v>9</v>
      </c>
      <c r="C395" s="52">
        <v>1</v>
      </c>
      <c r="D395" s="52">
        <v>17</v>
      </c>
      <c r="E395" s="53">
        <v>42752</v>
      </c>
      <c r="F395" s="52">
        <f t="shared" si="31"/>
        <v>10</v>
      </c>
      <c r="G395" s="52">
        <f t="shared" si="32"/>
        <v>1</v>
      </c>
      <c r="H395" s="52">
        <f t="shared" si="33"/>
        <v>17</v>
      </c>
      <c r="I395" s="53">
        <f t="shared" si="35"/>
        <v>42752</v>
      </c>
      <c r="J395" s="53" t="str">
        <f t="shared" si="34"/>
        <v>42752.10</v>
      </c>
      <c r="K395" s="54">
        <v>1.4532464013126731E-4</v>
      </c>
      <c r="L395" s="54">
        <v>0</v>
      </c>
    </row>
    <row r="396" spans="1:12" x14ac:dyDescent="0.25">
      <c r="A396" s="49">
        <v>2017</v>
      </c>
      <c r="B396" s="52">
        <v>10</v>
      </c>
      <c r="C396" s="52">
        <v>1</v>
      </c>
      <c r="D396" s="52">
        <v>17</v>
      </c>
      <c r="E396" s="53">
        <v>42752</v>
      </c>
      <c r="F396" s="52">
        <f t="shared" si="31"/>
        <v>11</v>
      </c>
      <c r="G396" s="52">
        <f t="shared" si="32"/>
        <v>1</v>
      </c>
      <c r="H396" s="52">
        <f t="shared" si="33"/>
        <v>17</v>
      </c>
      <c r="I396" s="53">
        <f t="shared" si="35"/>
        <v>42752</v>
      </c>
      <c r="J396" s="53" t="str">
        <f t="shared" si="34"/>
        <v>42752.11</v>
      </c>
      <c r="K396" s="54">
        <v>1.3217033012593985E-4</v>
      </c>
      <c r="L396" s="54">
        <v>0</v>
      </c>
    </row>
    <row r="397" spans="1:12" x14ac:dyDescent="0.25">
      <c r="A397" s="49">
        <v>2017</v>
      </c>
      <c r="B397" s="52">
        <v>11</v>
      </c>
      <c r="C397" s="52">
        <v>1</v>
      </c>
      <c r="D397" s="52">
        <v>17</v>
      </c>
      <c r="E397" s="53">
        <v>42752</v>
      </c>
      <c r="F397" s="52">
        <f t="shared" si="31"/>
        <v>12</v>
      </c>
      <c r="G397" s="52">
        <f t="shared" si="32"/>
        <v>1</v>
      </c>
      <c r="H397" s="52">
        <f t="shared" si="33"/>
        <v>17</v>
      </c>
      <c r="I397" s="53">
        <f t="shared" si="35"/>
        <v>42752</v>
      </c>
      <c r="J397" s="53" t="str">
        <f t="shared" si="34"/>
        <v>42752.12</v>
      </c>
      <c r="K397" s="54">
        <v>1.2747306146981623E-4</v>
      </c>
      <c r="L397" s="54">
        <v>0</v>
      </c>
    </row>
    <row r="398" spans="1:12" x14ac:dyDescent="0.25">
      <c r="A398" s="49">
        <v>2017</v>
      </c>
      <c r="B398" s="52">
        <v>12</v>
      </c>
      <c r="C398" s="52">
        <v>1</v>
      </c>
      <c r="D398" s="52">
        <v>17</v>
      </c>
      <c r="E398" s="53">
        <v>42752</v>
      </c>
      <c r="F398" s="52">
        <f t="shared" si="31"/>
        <v>13</v>
      </c>
      <c r="G398" s="52">
        <f t="shared" si="32"/>
        <v>1</v>
      </c>
      <c r="H398" s="52">
        <f t="shared" si="33"/>
        <v>17</v>
      </c>
      <c r="I398" s="53">
        <f t="shared" si="35"/>
        <v>42752</v>
      </c>
      <c r="J398" s="53" t="str">
        <f t="shared" si="34"/>
        <v>42752.13</v>
      </c>
      <c r="K398" s="54">
        <v>1.2568293980354649E-4</v>
      </c>
      <c r="L398" s="54">
        <v>0</v>
      </c>
    </row>
    <row r="399" spans="1:12" x14ac:dyDescent="0.25">
      <c r="A399" s="49">
        <v>2017</v>
      </c>
      <c r="B399" s="52">
        <v>13</v>
      </c>
      <c r="C399" s="52">
        <v>1</v>
      </c>
      <c r="D399" s="52">
        <v>17</v>
      </c>
      <c r="E399" s="53">
        <v>42752</v>
      </c>
      <c r="F399" s="52">
        <f t="shared" si="31"/>
        <v>14</v>
      </c>
      <c r="G399" s="52">
        <f t="shared" si="32"/>
        <v>1</v>
      </c>
      <c r="H399" s="52">
        <f t="shared" si="33"/>
        <v>17</v>
      </c>
      <c r="I399" s="53">
        <f t="shared" si="35"/>
        <v>42752</v>
      </c>
      <c r="J399" s="53" t="str">
        <f t="shared" si="34"/>
        <v>42752.14</v>
      </c>
      <c r="K399" s="54">
        <v>1.2251261679844784E-4</v>
      </c>
      <c r="L399" s="54">
        <v>0</v>
      </c>
    </row>
    <row r="400" spans="1:12" x14ac:dyDescent="0.25">
      <c r="A400" s="49">
        <v>2017</v>
      </c>
      <c r="B400" s="52">
        <v>14</v>
      </c>
      <c r="C400" s="52">
        <v>1</v>
      </c>
      <c r="D400" s="52">
        <v>17</v>
      </c>
      <c r="E400" s="53">
        <v>42752</v>
      </c>
      <c r="F400" s="52">
        <f t="shared" si="31"/>
        <v>15</v>
      </c>
      <c r="G400" s="52">
        <f t="shared" si="32"/>
        <v>1</v>
      </c>
      <c r="H400" s="52">
        <f t="shared" si="33"/>
        <v>17</v>
      </c>
      <c r="I400" s="53">
        <f t="shared" si="35"/>
        <v>42752</v>
      </c>
      <c r="J400" s="53" t="str">
        <f t="shared" si="34"/>
        <v>42752.15</v>
      </c>
      <c r="K400" s="54">
        <v>1.2093005387995351E-4</v>
      </c>
      <c r="L400" s="54">
        <v>0</v>
      </c>
    </row>
    <row r="401" spans="1:12" x14ac:dyDescent="0.25">
      <c r="A401" s="49">
        <v>2017</v>
      </c>
      <c r="B401" s="52">
        <v>15</v>
      </c>
      <c r="C401" s="52">
        <v>1</v>
      </c>
      <c r="D401" s="52">
        <v>17</v>
      </c>
      <c r="E401" s="53">
        <v>42752</v>
      </c>
      <c r="F401" s="52">
        <f t="shared" si="31"/>
        <v>16</v>
      </c>
      <c r="G401" s="52">
        <f t="shared" si="32"/>
        <v>1</v>
      </c>
      <c r="H401" s="52">
        <f t="shared" si="33"/>
        <v>17</v>
      </c>
      <c r="I401" s="53">
        <f t="shared" si="35"/>
        <v>42752</v>
      </c>
      <c r="J401" s="53" t="str">
        <f t="shared" si="34"/>
        <v>42752.16</v>
      </c>
      <c r="K401" s="54">
        <v>1.2693999853293213E-4</v>
      </c>
      <c r="L401" s="54">
        <v>0</v>
      </c>
    </row>
    <row r="402" spans="1:12" x14ac:dyDescent="0.25">
      <c r="A402" s="49">
        <v>2017</v>
      </c>
      <c r="B402" s="52">
        <v>16</v>
      </c>
      <c r="C402" s="52">
        <v>1</v>
      </c>
      <c r="D402" s="52">
        <v>17</v>
      </c>
      <c r="E402" s="53">
        <v>42752</v>
      </c>
      <c r="F402" s="52">
        <f t="shared" si="31"/>
        <v>17</v>
      </c>
      <c r="G402" s="52">
        <f t="shared" si="32"/>
        <v>1</v>
      </c>
      <c r="H402" s="52">
        <f t="shared" si="33"/>
        <v>17</v>
      </c>
      <c r="I402" s="53">
        <f t="shared" si="35"/>
        <v>42752</v>
      </c>
      <c r="J402" s="53" t="str">
        <f t="shared" si="34"/>
        <v>42752.17</v>
      </c>
      <c r="K402" s="54">
        <v>1.4301050011436336E-4</v>
      </c>
      <c r="L402" s="54">
        <v>0</v>
      </c>
    </row>
    <row r="403" spans="1:12" x14ac:dyDescent="0.25">
      <c r="A403" s="49">
        <v>2017</v>
      </c>
      <c r="B403" s="52">
        <v>17</v>
      </c>
      <c r="C403" s="52">
        <v>1</v>
      </c>
      <c r="D403" s="52">
        <v>17</v>
      </c>
      <c r="E403" s="53">
        <v>42752</v>
      </c>
      <c r="F403" s="52">
        <f t="shared" si="31"/>
        <v>18</v>
      </c>
      <c r="G403" s="52">
        <f t="shared" si="32"/>
        <v>1</v>
      </c>
      <c r="H403" s="52">
        <f t="shared" si="33"/>
        <v>17</v>
      </c>
      <c r="I403" s="53">
        <f t="shared" si="35"/>
        <v>42752</v>
      </c>
      <c r="J403" s="53" t="str">
        <f t="shared" si="34"/>
        <v>42752.18</v>
      </c>
      <c r="K403" s="54">
        <v>1.8896495800404997E-4</v>
      </c>
      <c r="L403" s="54">
        <v>0</v>
      </c>
    </row>
    <row r="404" spans="1:12" x14ac:dyDescent="0.25">
      <c r="A404" s="49">
        <v>2017</v>
      </c>
      <c r="B404" s="52">
        <v>18</v>
      </c>
      <c r="C404" s="52">
        <v>1</v>
      </c>
      <c r="D404" s="52">
        <v>17</v>
      </c>
      <c r="E404" s="53">
        <v>42752</v>
      </c>
      <c r="F404" s="52">
        <f t="shared" si="31"/>
        <v>19</v>
      </c>
      <c r="G404" s="52">
        <f t="shared" si="32"/>
        <v>1</v>
      </c>
      <c r="H404" s="52">
        <f t="shared" si="33"/>
        <v>17</v>
      </c>
      <c r="I404" s="53">
        <f t="shared" si="35"/>
        <v>42752</v>
      </c>
      <c r="J404" s="53" t="str">
        <f t="shared" si="34"/>
        <v>42752.19</v>
      </c>
      <c r="K404" s="54">
        <v>2.5189992647386218E-4</v>
      </c>
      <c r="L404" s="54">
        <v>0</v>
      </c>
    </row>
    <row r="405" spans="1:12" x14ac:dyDescent="0.25">
      <c r="A405" s="49">
        <v>2017</v>
      </c>
      <c r="B405" s="52">
        <v>19</v>
      </c>
      <c r="C405" s="52">
        <v>1</v>
      </c>
      <c r="D405" s="52">
        <v>17</v>
      </c>
      <c r="E405" s="53">
        <v>42752</v>
      </c>
      <c r="F405" s="52">
        <f t="shared" si="31"/>
        <v>20</v>
      </c>
      <c r="G405" s="52">
        <f t="shared" si="32"/>
        <v>1</v>
      </c>
      <c r="H405" s="52">
        <f t="shared" si="33"/>
        <v>17</v>
      </c>
      <c r="I405" s="53">
        <f t="shared" si="35"/>
        <v>42752</v>
      </c>
      <c r="J405" s="53" t="str">
        <f t="shared" si="34"/>
        <v>42752.20</v>
      </c>
      <c r="K405" s="54">
        <v>2.8251404705812827E-4</v>
      </c>
      <c r="L405" s="54">
        <v>0</v>
      </c>
    </row>
    <row r="406" spans="1:12" x14ac:dyDescent="0.25">
      <c r="A406" s="49">
        <v>2017</v>
      </c>
      <c r="B406" s="52">
        <v>20</v>
      </c>
      <c r="C406" s="52">
        <v>1</v>
      </c>
      <c r="D406" s="52">
        <v>17</v>
      </c>
      <c r="E406" s="53">
        <v>42752</v>
      </c>
      <c r="F406" s="52">
        <f t="shared" si="31"/>
        <v>21</v>
      </c>
      <c r="G406" s="52">
        <f t="shared" si="32"/>
        <v>1</v>
      </c>
      <c r="H406" s="52">
        <f t="shared" si="33"/>
        <v>17</v>
      </c>
      <c r="I406" s="53">
        <f t="shared" si="35"/>
        <v>42752</v>
      </c>
      <c r="J406" s="53" t="str">
        <f t="shared" si="34"/>
        <v>42752.21</v>
      </c>
      <c r="K406" s="54">
        <v>2.8539736528448713E-4</v>
      </c>
      <c r="L406" s="54">
        <v>0</v>
      </c>
    </row>
    <row r="407" spans="1:12" x14ac:dyDescent="0.25">
      <c r="A407" s="49">
        <v>2017</v>
      </c>
      <c r="B407" s="52">
        <v>21</v>
      </c>
      <c r="C407" s="52">
        <v>1</v>
      </c>
      <c r="D407" s="52">
        <v>17</v>
      </c>
      <c r="E407" s="53">
        <v>42752</v>
      </c>
      <c r="F407" s="52">
        <f t="shared" si="31"/>
        <v>22</v>
      </c>
      <c r="G407" s="52">
        <f t="shared" si="32"/>
        <v>1</v>
      </c>
      <c r="H407" s="52">
        <f t="shared" si="33"/>
        <v>17</v>
      </c>
      <c r="I407" s="53">
        <f t="shared" si="35"/>
        <v>42752</v>
      </c>
      <c r="J407" s="53" t="str">
        <f t="shared" si="34"/>
        <v>42752.22</v>
      </c>
      <c r="K407" s="54">
        <v>2.7564926916692539E-4</v>
      </c>
      <c r="L407" s="54">
        <v>0</v>
      </c>
    </row>
    <row r="408" spans="1:12" x14ac:dyDescent="0.25">
      <c r="A408" s="49">
        <v>2017</v>
      </c>
      <c r="B408" s="52">
        <v>22</v>
      </c>
      <c r="C408" s="52">
        <v>1</v>
      </c>
      <c r="D408" s="52">
        <v>17</v>
      </c>
      <c r="E408" s="53">
        <v>42752</v>
      </c>
      <c r="F408" s="52">
        <f t="shared" si="31"/>
        <v>23</v>
      </c>
      <c r="G408" s="52">
        <f t="shared" si="32"/>
        <v>1</v>
      </c>
      <c r="H408" s="52">
        <f t="shared" si="33"/>
        <v>17</v>
      </c>
      <c r="I408" s="53">
        <f t="shared" si="35"/>
        <v>42752</v>
      </c>
      <c r="J408" s="53" t="str">
        <f t="shared" si="34"/>
        <v>42752.23</v>
      </c>
      <c r="K408" s="54">
        <v>2.4566857236780505E-4</v>
      </c>
      <c r="L408" s="54">
        <v>0</v>
      </c>
    </row>
    <row r="409" spans="1:12" x14ac:dyDescent="0.25">
      <c r="A409" s="49">
        <v>2017</v>
      </c>
      <c r="B409" s="52">
        <v>23</v>
      </c>
      <c r="C409" s="52">
        <v>1</v>
      </c>
      <c r="D409" s="52">
        <v>17</v>
      </c>
      <c r="E409" s="53">
        <v>42752</v>
      </c>
      <c r="F409" s="52">
        <f t="shared" si="31"/>
        <v>24</v>
      </c>
      <c r="G409" s="52">
        <f t="shared" si="32"/>
        <v>1</v>
      </c>
      <c r="H409" s="52">
        <f t="shared" si="33"/>
        <v>17</v>
      </c>
      <c r="I409" s="53">
        <f t="shared" si="35"/>
        <v>42752</v>
      </c>
      <c r="J409" s="53" t="str">
        <f t="shared" si="34"/>
        <v>42752.24</v>
      </c>
      <c r="K409" s="54">
        <v>1.908183413161258E-4</v>
      </c>
      <c r="L409" s="54">
        <v>0</v>
      </c>
    </row>
    <row r="410" spans="1:12" x14ac:dyDescent="0.25">
      <c r="A410" s="49">
        <v>2017</v>
      </c>
      <c r="B410" s="52">
        <v>24</v>
      </c>
      <c r="C410" s="52">
        <v>1</v>
      </c>
      <c r="D410" s="52">
        <v>17</v>
      </c>
      <c r="E410" s="53">
        <v>42752</v>
      </c>
      <c r="F410" s="52">
        <f t="shared" si="31"/>
        <v>1</v>
      </c>
      <c r="G410" s="52">
        <f t="shared" si="32"/>
        <v>1</v>
      </c>
      <c r="H410" s="52">
        <f t="shared" si="33"/>
        <v>18</v>
      </c>
      <c r="I410" s="53">
        <f t="shared" si="35"/>
        <v>42753</v>
      </c>
      <c r="J410" s="53" t="str">
        <f t="shared" si="34"/>
        <v>42753.1</v>
      </c>
      <c r="K410" s="54">
        <v>1.2427894754467957E-4</v>
      </c>
      <c r="L410" s="54">
        <v>0</v>
      </c>
    </row>
    <row r="411" spans="1:12" x14ac:dyDescent="0.25">
      <c r="A411" s="49">
        <v>2017</v>
      </c>
      <c r="B411" s="52">
        <v>1</v>
      </c>
      <c r="C411" s="52">
        <v>1</v>
      </c>
      <c r="D411" s="52">
        <v>18</v>
      </c>
      <c r="E411" s="53">
        <v>42753</v>
      </c>
      <c r="F411" s="52">
        <f t="shared" si="31"/>
        <v>2</v>
      </c>
      <c r="G411" s="52">
        <f t="shared" si="32"/>
        <v>1</v>
      </c>
      <c r="H411" s="52">
        <f t="shared" si="33"/>
        <v>18</v>
      </c>
      <c r="I411" s="53">
        <f t="shared" si="35"/>
        <v>42753</v>
      </c>
      <c r="J411" s="53" t="str">
        <f t="shared" si="34"/>
        <v>42753.2</v>
      </c>
      <c r="K411" s="54">
        <v>8.1521895960898362E-5</v>
      </c>
      <c r="L411" s="54">
        <v>0</v>
      </c>
    </row>
    <row r="412" spans="1:12" x14ac:dyDescent="0.25">
      <c r="A412" s="49">
        <v>2017</v>
      </c>
      <c r="B412" s="52">
        <v>2</v>
      </c>
      <c r="C412" s="52">
        <v>1</v>
      </c>
      <c r="D412" s="52">
        <v>18</v>
      </c>
      <c r="E412" s="53">
        <v>42753</v>
      </c>
      <c r="F412" s="52">
        <f t="shared" si="31"/>
        <v>3</v>
      </c>
      <c r="G412" s="52">
        <f t="shared" si="32"/>
        <v>1</v>
      </c>
      <c r="H412" s="52">
        <f t="shared" si="33"/>
        <v>18</v>
      </c>
      <c r="I412" s="53">
        <f t="shared" si="35"/>
        <v>42753</v>
      </c>
      <c r="J412" s="53" t="str">
        <f t="shared" si="34"/>
        <v>42753.3</v>
      </c>
      <c r="K412" s="54">
        <v>5.8582333870367506E-5</v>
      </c>
      <c r="L412" s="54">
        <v>0</v>
      </c>
    </row>
    <row r="413" spans="1:12" x14ac:dyDescent="0.25">
      <c r="A413" s="49">
        <v>2017</v>
      </c>
      <c r="B413" s="52">
        <v>3</v>
      </c>
      <c r="C413" s="52">
        <v>1</v>
      </c>
      <c r="D413" s="52">
        <v>18</v>
      </c>
      <c r="E413" s="53">
        <v>42753</v>
      </c>
      <c r="F413" s="52">
        <f t="shared" si="31"/>
        <v>4</v>
      </c>
      <c r="G413" s="52">
        <f t="shared" si="32"/>
        <v>1</v>
      </c>
      <c r="H413" s="52">
        <f t="shared" si="33"/>
        <v>18</v>
      </c>
      <c r="I413" s="53">
        <f t="shared" si="35"/>
        <v>42753</v>
      </c>
      <c r="J413" s="53" t="str">
        <f t="shared" si="34"/>
        <v>42753.4</v>
      </c>
      <c r="K413" s="54">
        <v>4.7588238773761037E-5</v>
      </c>
      <c r="L413" s="54">
        <v>0</v>
      </c>
    </row>
    <row r="414" spans="1:12" x14ac:dyDescent="0.25">
      <c r="A414" s="49">
        <v>2017</v>
      </c>
      <c r="B414" s="52">
        <v>4</v>
      </c>
      <c r="C414" s="52">
        <v>1</v>
      </c>
      <c r="D414" s="52">
        <v>18</v>
      </c>
      <c r="E414" s="53">
        <v>42753</v>
      </c>
      <c r="F414" s="52">
        <f t="shared" si="31"/>
        <v>5</v>
      </c>
      <c r="G414" s="52">
        <f t="shared" si="32"/>
        <v>1</v>
      </c>
      <c r="H414" s="52">
        <f t="shared" si="33"/>
        <v>18</v>
      </c>
      <c r="I414" s="53">
        <f t="shared" si="35"/>
        <v>42753</v>
      </c>
      <c r="J414" s="53" t="str">
        <f t="shared" si="34"/>
        <v>42753.5</v>
      </c>
      <c r="K414" s="54">
        <v>4.345514037626783E-5</v>
      </c>
      <c r="L414" s="54">
        <v>0</v>
      </c>
    </row>
    <row r="415" spans="1:12" x14ac:dyDescent="0.25">
      <c r="A415" s="49">
        <v>2017</v>
      </c>
      <c r="B415" s="52">
        <v>5</v>
      </c>
      <c r="C415" s="52">
        <v>1</v>
      </c>
      <c r="D415" s="52">
        <v>18</v>
      </c>
      <c r="E415" s="53">
        <v>42753</v>
      </c>
      <c r="F415" s="52">
        <f t="shared" si="31"/>
        <v>6</v>
      </c>
      <c r="G415" s="52">
        <f t="shared" si="32"/>
        <v>1</v>
      </c>
      <c r="H415" s="52">
        <f t="shared" si="33"/>
        <v>18</v>
      </c>
      <c r="I415" s="53">
        <f t="shared" si="35"/>
        <v>42753</v>
      </c>
      <c r="J415" s="53" t="str">
        <f t="shared" si="34"/>
        <v>42753.6</v>
      </c>
      <c r="K415" s="54">
        <v>4.8307179311116604E-5</v>
      </c>
      <c r="L415" s="54">
        <v>0</v>
      </c>
    </row>
    <row r="416" spans="1:12" x14ac:dyDescent="0.25">
      <c r="A416" s="49">
        <v>2017</v>
      </c>
      <c r="B416" s="52">
        <v>6</v>
      </c>
      <c r="C416" s="52">
        <v>1</v>
      </c>
      <c r="D416" s="52">
        <v>18</v>
      </c>
      <c r="E416" s="53">
        <v>42753</v>
      </c>
      <c r="F416" s="52">
        <f t="shared" si="31"/>
        <v>7</v>
      </c>
      <c r="G416" s="52">
        <f t="shared" si="32"/>
        <v>1</v>
      </c>
      <c r="H416" s="52">
        <f t="shared" si="33"/>
        <v>18</v>
      </c>
      <c r="I416" s="53">
        <f t="shared" si="35"/>
        <v>42753</v>
      </c>
      <c r="J416" s="53" t="str">
        <f t="shared" si="34"/>
        <v>42753.7</v>
      </c>
      <c r="K416" s="54">
        <v>5.853306168920726E-5</v>
      </c>
      <c r="L416" s="54">
        <v>0</v>
      </c>
    </row>
    <row r="417" spans="1:12" x14ac:dyDescent="0.25">
      <c r="A417" s="49">
        <v>2017</v>
      </c>
      <c r="B417" s="52">
        <v>7</v>
      </c>
      <c r="C417" s="52">
        <v>1</v>
      </c>
      <c r="D417" s="52">
        <v>18</v>
      </c>
      <c r="E417" s="53">
        <v>42753</v>
      </c>
      <c r="F417" s="52">
        <f t="shared" si="31"/>
        <v>8</v>
      </c>
      <c r="G417" s="52">
        <f t="shared" si="32"/>
        <v>1</v>
      </c>
      <c r="H417" s="52">
        <f t="shared" si="33"/>
        <v>18</v>
      </c>
      <c r="I417" s="53">
        <f t="shared" si="35"/>
        <v>42753</v>
      </c>
      <c r="J417" s="53" t="str">
        <f t="shared" si="34"/>
        <v>42753.8</v>
      </c>
      <c r="K417" s="54">
        <v>1.0141311081584633E-4</v>
      </c>
      <c r="L417" s="54">
        <v>0</v>
      </c>
    </row>
    <row r="418" spans="1:12" x14ac:dyDescent="0.25">
      <c r="A418" s="49">
        <v>2017</v>
      </c>
      <c r="B418" s="52">
        <v>8</v>
      </c>
      <c r="C418" s="52">
        <v>1</v>
      </c>
      <c r="D418" s="52">
        <v>18</v>
      </c>
      <c r="E418" s="53">
        <v>42753</v>
      </c>
      <c r="F418" s="52">
        <f t="shared" si="31"/>
        <v>9</v>
      </c>
      <c r="G418" s="52">
        <f t="shared" si="32"/>
        <v>1</v>
      </c>
      <c r="H418" s="52">
        <f t="shared" si="33"/>
        <v>18</v>
      </c>
      <c r="I418" s="53">
        <f t="shared" si="35"/>
        <v>42753</v>
      </c>
      <c r="J418" s="53" t="str">
        <f t="shared" si="34"/>
        <v>42753.9</v>
      </c>
      <c r="K418" s="54">
        <v>1.3964379479582318E-4</v>
      </c>
      <c r="L418" s="54">
        <v>0</v>
      </c>
    </row>
    <row r="419" spans="1:12" x14ac:dyDescent="0.25">
      <c r="A419" s="49">
        <v>2017</v>
      </c>
      <c r="B419" s="52">
        <v>9</v>
      </c>
      <c r="C419" s="52">
        <v>1</v>
      </c>
      <c r="D419" s="52">
        <v>18</v>
      </c>
      <c r="E419" s="53">
        <v>42753</v>
      </c>
      <c r="F419" s="52">
        <f t="shared" si="31"/>
        <v>10</v>
      </c>
      <c r="G419" s="52">
        <f t="shared" si="32"/>
        <v>1</v>
      </c>
      <c r="H419" s="52">
        <f t="shared" si="33"/>
        <v>18</v>
      </c>
      <c r="I419" s="53">
        <f t="shared" si="35"/>
        <v>42753</v>
      </c>
      <c r="J419" s="53" t="str">
        <f t="shared" si="34"/>
        <v>42753.10</v>
      </c>
      <c r="K419" s="54">
        <v>1.4532464013126731E-4</v>
      </c>
      <c r="L419" s="54">
        <v>0</v>
      </c>
    </row>
    <row r="420" spans="1:12" x14ac:dyDescent="0.25">
      <c r="A420" s="49">
        <v>2017</v>
      </c>
      <c r="B420" s="52">
        <v>10</v>
      </c>
      <c r="C420" s="52">
        <v>1</v>
      </c>
      <c r="D420" s="52">
        <v>18</v>
      </c>
      <c r="E420" s="53">
        <v>42753</v>
      </c>
      <c r="F420" s="52">
        <f t="shared" si="31"/>
        <v>11</v>
      </c>
      <c r="G420" s="52">
        <f t="shared" si="32"/>
        <v>1</v>
      </c>
      <c r="H420" s="52">
        <f t="shared" si="33"/>
        <v>18</v>
      </c>
      <c r="I420" s="53">
        <f t="shared" si="35"/>
        <v>42753</v>
      </c>
      <c r="J420" s="53" t="str">
        <f t="shared" si="34"/>
        <v>42753.11</v>
      </c>
      <c r="K420" s="54">
        <v>1.3217033012593985E-4</v>
      </c>
      <c r="L420" s="54">
        <v>0</v>
      </c>
    </row>
    <row r="421" spans="1:12" x14ac:dyDescent="0.25">
      <c r="A421" s="49">
        <v>2017</v>
      </c>
      <c r="B421" s="52">
        <v>11</v>
      </c>
      <c r="C421" s="52">
        <v>1</v>
      </c>
      <c r="D421" s="52">
        <v>18</v>
      </c>
      <c r="E421" s="53">
        <v>42753</v>
      </c>
      <c r="F421" s="52">
        <f t="shared" si="31"/>
        <v>12</v>
      </c>
      <c r="G421" s="52">
        <f t="shared" si="32"/>
        <v>1</v>
      </c>
      <c r="H421" s="52">
        <f t="shared" si="33"/>
        <v>18</v>
      </c>
      <c r="I421" s="53">
        <f t="shared" si="35"/>
        <v>42753</v>
      </c>
      <c r="J421" s="53" t="str">
        <f t="shared" si="34"/>
        <v>42753.12</v>
      </c>
      <c r="K421" s="54">
        <v>1.2747306146981623E-4</v>
      </c>
      <c r="L421" s="54">
        <v>0</v>
      </c>
    </row>
    <row r="422" spans="1:12" x14ac:dyDescent="0.25">
      <c r="A422" s="49">
        <v>2017</v>
      </c>
      <c r="B422" s="52">
        <v>12</v>
      </c>
      <c r="C422" s="52">
        <v>1</v>
      </c>
      <c r="D422" s="52">
        <v>18</v>
      </c>
      <c r="E422" s="53">
        <v>42753</v>
      </c>
      <c r="F422" s="52">
        <f t="shared" si="31"/>
        <v>13</v>
      </c>
      <c r="G422" s="52">
        <f t="shared" si="32"/>
        <v>1</v>
      </c>
      <c r="H422" s="52">
        <f t="shared" si="33"/>
        <v>18</v>
      </c>
      <c r="I422" s="53">
        <f t="shared" si="35"/>
        <v>42753</v>
      </c>
      <c r="J422" s="53" t="str">
        <f t="shared" si="34"/>
        <v>42753.13</v>
      </c>
      <c r="K422" s="54">
        <v>1.2568293980354649E-4</v>
      </c>
      <c r="L422" s="54">
        <v>0</v>
      </c>
    </row>
    <row r="423" spans="1:12" x14ac:dyDescent="0.25">
      <c r="A423" s="49">
        <v>2017</v>
      </c>
      <c r="B423" s="52">
        <v>13</v>
      </c>
      <c r="C423" s="52">
        <v>1</v>
      </c>
      <c r="D423" s="52">
        <v>18</v>
      </c>
      <c r="E423" s="53">
        <v>42753</v>
      </c>
      <c r="F423" s="52">
        <f t="shared" si="31"/>
        <v>14</v>
      </c>
      <c r="G423" s="52">
        <f t="shared" si="32"/>
        <v>1</v>
      </c>
      <c r="H423" s="52">
        <f t="shared" si="33"/>
        <v>18</v>
      </c>
      <c r="I423" s="53">
        <f t="shared" si="35"/>
        <v>42753</v>
      </c>
      <c r="J423" s="53" t="str">
        <f t="shared" si="34"/>
        <v>42753.14</v>
      </c>
      <c r="K423" s="54">
        <v>1.2251261679844784E-4</v>
      </c>
      <c r="L423" s="54">
        <v>0</v>
      </c>
    </row>
    <row r="424" spans="1:12" x14ac:dyDescent="0.25">
      <c r="A424" s="49">
        <v>2017</v>
      </c>
      <c r="B424" s="52">
        <v>14</v>
      </c>
      <c r="C424" s="52">
        <v>1</v>
      </c>
      <c r="D424" s="52">
        <v>18</v>
      </c>
      <c r="E424" s="53">
        <v>42753</v>
      </c>
      <c r="F424" s="52">
        <f t="shared" si="31"/>
        <v>15</v>
      </c>
      <c r="G424" s="52">
        <f t="shared" si="32"/>
        <v>1</v>
      </c>
      <c r="H424" s="52">
        <f t="shared" si="33"/>
        <v>18</v>
      </c>
      <c r="I424" s="53">
        <f t="shared" si="35"/>
        <v>42753</v>
      </c>
      <c r="J424" s="53" t="str">
        <f t="shared" si="34"/>
        <v>42753.15</v>
      </c>
      <c r="K424" s="54">
        <v>1.2093005387995351E-4</v>
      </c>
      <c r="L424" s="54">
        <v>0</v>
      </c>
    </row>
    <row r="425" spans="1:12" x14ac:dyDescent="0.25">
      <c r="A425" s="49">
        <v>2017</v>
      </c>
      <c r="B425" s="52">
        <v>15</v>
      </c>
      <c r="C425" s="52">
        <v>1</v>
      </c>
      <c r="D425" s="52">
        <v>18</v>
      </c>
      <c r="E425" s="53">
        <v>42753</v>
      </c>
      <c r="F425" s="52">
        <f t="shared" si="31"/>
        <v>16</v>
      </c>
      <c r="G425" s="52">
        <f t="shared" si="32"/>
        <v>1</v>
      </c>
      <c r="H425" s="52">
        <f t="shared" si="33"/>
        <v>18</v>
      </c>
      <c r="I425" s="53">
        <f t="shared" si="35"/>
        <v>42753</v>
      </c>
      <c r="J425" s="53" t="str">
        <f t="shared" si="34"/>
        <v>42753.16</v>
      </c>
      <c r="K425" s="54">
        <v>1.2693999853293213E-4</v>
      </c>
      <c r="L425" s="54">
        <v>0</v>
      </c>
    </row>
    <row r="426" spans="1:12" x14ac:dyDescent="0.25">
      <c r="A426" s="49">
        <v>2017</v>
      </c>
      <c r="B426" s="52">
        <v>16</v>
      </c>
      <c r="C426" s="52">
        <v>1</v>
      </c>
      <c r="D426" s="52">
        <v>18</v>
      </c>
      <c r="E426" s="53">
        <v>42753</v>
      </c>
      <c r="F426" s="52">
        <f t="shared" si="31"/>
        <v>17</v>
      </c>
      <c r="G426" s="52">
        <f t="shared" si="32"/>
        <v>1</v>
      </c>
      <c r="H426" s="52">
        <f t="shared" si="33"/>
        <v>18</v>
      </c>
      <c r="I426" s="53">
        <f t="shared" si="35"/>
        <v>42753</v>
      </c>
      <c r="J426" s="53" t="str">
        <f t="shared" si="34"/>
        <v>42753.17</v>
      </c>
      <c r="K426" s="54">
        <v>1.4301050011436336E-4</v>
      </c>
      <c r="L426" s="54">
        <v>0</v>
      </c>
    </row>
    <row r="427" spans="1:12" x14ac:dyDescent="0.25">
      <c r="A427" s="49">
        <v>2017</v>
      </c>
      <c r="B427" s="52">
        <v>17</v>
      </c>
      <c r="C427" s="52">
        <v>1</v>
      </c>
      <c r="D427" s="52">
        <v>18</v>
      </c>
      <c r="E427" s="53">
        <v>42753</v>
      </c>
      <c r="F427" s="52">
        <f t="shared" si="31"/>
        <v>18</v>
      </c>
      <c r="G427" s="52">
        <f t="shared" si="32"/>
        <v>1</v>
      </c>
      <c r="H427" s="52">
        <f t="shared" si="33"/>
        <v>18</v>
      </c>
      <c r="I427" s="53">
        <f t="shared" si="35"/>
        <v>42753</v>
      </c>
      <c r="J427" s="53" t="str">
        <f t="shared" si="34"/>
        <v>42753.18</v>
      </c>
      <c r="K427" s="54">
        <v>1.8896495800404997E-4</v>
      </c>
      <c r="L427" s="54">
        <v>0</v>
      </c>
    </row>
    <row r="428" spans="1:12" x14ac:dyDescent="0.25">
      <c r="A428" s="49">
        <v>2017</v>
      </c>
      <c r="B428" s="52">
        <v>18</v>
      </c>
      <c r="C428" s="52">
        <v>1</v>
      </c>
      <c r="D428" s="52">
        <v>18</v>
      </c>
      <c r="E428" s="53">
        <v>42753</v>
      </c>
      <c r="F428" s="52">
        <f t="shared" si="31"/>
        <v>19</v>
      </c>
      <c r="G428" s="52">
        <f t="shared" si="32"/>
        <v>1</v>
      </c>
      <c r="H428" s="52">
        <f t="shared" si="33"/>
        <v>18</v>
      </c>
      <c r="I428" s="53">
        <f t="shared" si="35"/>
        <v>42753</v>
      </c>
      <c r="J428" s="53" t="str">
        <f t="shared" si="34"/>
        <v>42753.19</v>
      </c>
      <c r="K428" s="54">
        <v>2.5189992647386218E-4</v>
      </c>
      <c r="L428" s="54">
        <v>0</v>
      </c>
    </row>
    <row r="429" spans="1:12" x14ac:dyDescent="0.25">
      <c r="A429" s="49">
        <v>2017</v>
      </c>
      <c r="B429" s="52">
        <v>19</v>
      </c>
      <c r="C429" s="52">
        <v>1</v>
      </c>
      <c r="D429" s="52">
        <v>18</v>
      </c>
      <c r="E429" s="53">
        <v>42753</v>
      </c>
      <c r="F429" s="52">
        <f t="shared" si="31"/>
        <v>20</v>
      </c>
      <c r="G429" s="52">
        <f t="shared" si="32"/>
        <v>1</v>
      </c>
      <c r="H429" s="52">
        <f t="shared" si="33"/>
        <v>18</v>
      </c>
      <c r="I429" s="53">
        <f t="shared" si="35"/>
        <v>42753</v>
      </c>
      <c r="J429" s="53" t="str">
        <f t="shared" si="34"/>
        <v>42753.20</v>
      </c>
      <c r="K429" s="54">
        <v>2.8251404705812827E-4</v>
      </c>
      <c r="L429" s="54">
        <v>0</v>
      </c>
    </row>
    <row r="430" spans="1:12" x14ac:dyDescent="0.25">
      <c r="A430" s="49">
        <v>2017</v>
      </c>
      <c r="B430" s="52">
        <v>20</v>
      </c>
      <c r="C430" s="52">
        <v>1</v>
      </c>
      <c r="D430" s="52">
        <v>18</v>
      </c>
      <c r="E430" s="53">
        <v>42753</v>
      </c>
      <c r="F430" s="52">
        <f t="shared" si="31"/>
        <v>21</v>
      </c>
      <c r="G430" s="52">
        <f t="shared" si="32"/>
        <v>1</v>
      </c>
      <c r="H430" s="52">
        <f t="shared" si="33"/>
        <v>18</v>
      </c>
      <c r="I430" s="53">
        <f t="shared" si="35"/>
        <v>42753</v>
      </c>
      <c r="J430" s="53" t="str">
        <f t="shared" si="34"/>
        <v>42753.21</v>
      </c>
      <c r="K430" s="54">
        <v>2.8539736528448713E-4</v>
      </c>
      <c r="L430" s="54">
        <v>0</v>
      </c>
    </row>
    <row r="431" spans="1:12" x14ac:dyDescent="0.25">
      <c r="A431" s="49">
        <v>2017</v>
      </c>
      <c r="B431" s="52">
        <v>21</v>
      </c>
      <c r="C431" s="52">
        <v>1</v>
      </c>
      <c r="D431" s="52">
        <v>18</v>
      </c>
      <c r="E431" s="53">
        <v>42753</v>
      </c>
      <c r="F431" s="52">
        <f t="shared" si="31"/>
        <v>22</v>
      </c>
      <c r="G431" s="52">
        <f t="shared" si="32"/>
        <v>1</v>
      </c>
      <c r="H431" s="52">
        <f t="shared" si="33"/>
        <v>18</v>
      </c>
      <c r="I431" s="53">
        <f t="shared" si="35"/>
        <v>42753</v>
      </c>
      <c r="J431" s="53" t="str">
        <f t="shared" si="34"/>
        <v>42753.22</v>
      </c>
      <c r="K431" s="54">
        <v>2.7564926916692539E-4</v>
      </c>
      <c r="L431" s="54">
        <v>0</v>
      </c>
    </row>
    <row r="432" spans="1:12" x14ac:dyDescent="0.25">
      <c r="A432" s="49">
        <v>2017</v>
      </c>
      <c r="B432" s="52">
        <v>22</v>
      </c>
      <c r="C432" s="52">
        <v>1</v>
      </c>
      <c r="D432" s="52">
        <v>18</v>
      </c>
      <c r="E432" s="53">
        <v>42753</v>
      </c>
      <c r="F432" s="52">
        <f t="shared" si="31"/>
        <v>23</v>
      </c>
      <c r="G432" s="52">
        <f t="shared" si="32"/>
        <v>1</v>
      </c>
      <c r="H432" s="52">
        <f t="shared" si="33"/>
        <v>18</v>
      </c>
      <c r="I432" s="53">
        <f t="shared" si="35"/>
        <v>42753</v>
      </c>
      <c r="J432" s="53" t="str">
        <f t="shared" si="34"/>
        <v>42753.23</v>
      </c>
      <c r="K432" s="54">
        <v>2.4566857236780505E-4</v>
      </c>
      <c r="L432" s="54">
        <v>0</v>
      </c>
    </row>
    <row r="433" spans="1:12" x14ac:dyDescent="0.25">
      <c r="A433" s="49">
        <v>2017</v>
      </c>
      <c r="B433" s="52">
        <v>23</v>
      </c>
      <c r="C433" s="52">
        <v>1</v>
      </c>
      <c r="D433" s="52">
        <v>18</v>
      </c>
      <c r="E433" s="53">
        <v>42753</v>
      </c>
      <c r="F433" s="52">
        <f t="shared" si="31"/>
        <v>24</v>
      </c>
      <c r="G433" s="52">
        <f t="shared" si="32"/>
        <v>1</v>
      </c>
      <c r="H433" s="52">
        <f t="shared" si="33"/>
        <v>18</v>
      </c>
      <c r="I433" s="53">
        <f t="shared" si="35"/>
        <v>42753</v>
      </c>
      <c r="J433" s="53" t="str">
        <f t="shared" si="34"/>
        <v>42753.24</v>
      </c>
      <c r="K433" s="54">
        <v>1.908183413161258E-4</v>
      </c>
      <c r="L433" s="54">
        <v>0</v>
      </c>
    </row>
    <row r="434" spans="1:12" x14ac:dyDescent="0.25">
      <c r="A434" s="49">
        <v>2017</v>
      </c>
      <c r="B434" s="52">
        <v>24</v>
      </c>
      <c r="C434" s="52">
        <v>1</v>
      </c>
      <c r="D434" s="52">
        <v>18</v>
      </c>
      <c r="E434" s="53">
        <v>42753</v>
      </c>
      <c r="F434" s="52">
        <f t="shared" si="31"/>
        <v>1</v>
      </c>
      <c r="G434" s="52">
        <f t="shared" si="32"/>
        <v>1</v>
      </c>
      <c r="H434" s="52">
        <f t="shared" si="33"/>
        <v>19</v>
      </c>
      <c r="I434" s="53">
        <f t="shared" si="35"/>
        <v>42754</v>
      </c>
      <c r="J434" s="53" t="str">
        <f t="shared" si="34"/>
        <v>42754.1</v>
      </c>
      <c r="K434" s="54">
        <v>1.2427894754467957E-4</v>
      </c>
      <c r="L434" s="54">
        <v>0</v>
      </c>
    </row>
    <row r="435" spans="1:12" x14ac:dyDescent="0.25">
      <c r="A435" s="49">
        <v>2017</v>
      </c>
      <c r="B435" s="52">
        <v>1</v>
      </c>
      <c r="C435" s="52">
        <v>1</v>
      </c>
      <c r="D435" s="52">
        <v>19</v>
      </c>
      <c r="E435" s="53">
        <v>42754</v>
      </c>
      <c r="F435" s="52">
        <f t="shared" si="31"/>
        <v>2</v>
      </c>
      <c r="G435" s="52">
        <f t="shared" si="32"/>
        <v>1</v>
      </c>
      <c r="H435" s="52">
        <f t="shared" si="33"/>
        <v>19</v>
      </c>
      <c r="I435" s="53">
        <f t="shared" si="35"/>
        <v>42754</v>
      </c>
      <c r="J435" s="53" t="str">
        <f t="shared" si="34"/>
        <v>42754.2</v>
      </c>
      <c r="K435" s="54">
        <v>8.1521895960898362E-5</v>
      </c>
      <c r="L435" s="54">
        <v>0</v>
      </c>
    </row>
    <row r="436" spans="1:12" x14ac:dyDescent="0.25">
      <c r="A436" s="49">
        <v>2017</v>
      </c>
      <c r="B436" s="52">
        <v>2</v>
      </c>
      <c r="C436" s="52">
        <v>1</v>
      </c>
      <c r="D436" s="52">
        <v>19</v>
      </c>
      <c r="E436" s="53">
        <v>42754</v>
      </c>
      <c r="F436" s="52">
        <f t="shared" si="31"/>
        <v>3</v>
      </c>
      <c r="G436" s="52">
        <f t="shared" si="32"/>
        <v>1</v>
      </c>
      <c r="H436" s="52">
        <f t="shared" si="33"/>
        <v>19</v>
      </c>
      <c r="I436" s="53">
        <f t="shared" si="35"/>
        <v>42754</v>
      </c>
      <c r="J436" s="53" t="str">
        <f t="shared" si="34"/>
        <v>42754.3</v>
      </c>
      <c r="K436" s="54">
        <v>5.8582333870367506E-5</v>
      </c>
      <c r="L436" s="54">
        <v>0</v>
      </c>
    </row>
    <row r="437" spans="1:12" x14ac:dyDescent="0.25">
      <c r="A437" s="49">
        <v>2017</v>
      </c>
      <c r="B437" s="52">
        <v>3</v>
      </c>
      <c r="C437" s="52">
        <v>1</v>
      </c>
      <c r="D437" s="52">
        <v>19</v>
      </c>
      <c r="E437" s="53">
        <v>42754</v>
      </c>
      <c r="F437" s="52">
        <f t="shared" si="31"/>
        <v>4</v>
      </c>
      <c r="G437" s="52">
        <f t="shared" si="32"/>
        <v>1</v>
      </c>
      <c r="H437" s="52">
        <f t="shared" si="33"/>
        <v>19</v>
      </c>
      <c r="I437" s="53">
        <f t="shared" si="35"/>
        <v>42754</v>
      </c>
      <c r="J437" s="53" t="str">
        <f t="shared" si="34"/>
        <v>42754.4</v>
      </c>
      <c r="K437" s="54">
        <v>4.7588238773761037E-5</v>
      </c>
      <c r="L437" s="54">
        <v>0</v>
      </c>
    </row>
    <row r="438" spans="1:12" x14ac:dyDescent="0.25">
      <c r="A438" s="49">
        <v>2017</v>
      </c>
      <c r="B438" s="52">
        <v>4</v>
      </c>
      <c r="C438" s="52">
        <v>1</v>
      </c>
      <c r="D438" s="52">
        <v>19</v>
      </c>
      <c r="E438" s="53">
        <v>42754</v>
      </c>
      <c r="F438" s="52">
        <f t="shared" si="31"/>
        <v>5</v>
      </c>
      <c r="G438" s="52">
        <f t="shared" si="32"/>
        <v>1</v>
      </c>
      <c r="H438" s="52">
        <f t="shared" si="33"/>
        <v>19</v>
      </c>
      <c r="I438" s="53">
        <f t="shared" si="35"/>
        <v>42754</v>
      </c>
      <c r="J438" s="53" t="str">
        <f t="shared" si="34"/>
        <v>42754.5</v>
      </c>
      <c r="K438" s="54">
        <v>4.345514037626783E-5</v>
      </c>
      <c r="L438" s="54">
        <v>0</v>
      </c>
    </row>
    <row r="439" spans="1:12" x14ac:dyDescent="0.25">
      <c r="A439" s="49">
        <v>2017</v>
      </c>
      <c r="B439" s="52">
        <v>5</v>
      </c>
      <c r="C439" s="52">
        <v>1</v>
      </c>
      <c r="D439" s="52">
        <v>19</v>
      </c>
      <c r="E439" s="53">
        <v>42754</v>
      </c>
      <c r="F439" s="52">
        <f t="shared" si="31"/>
        <v>6</v>
      </c>
      <c r="G439" s="52">
        <f t="shared" si="32"/>
        <v>1</v>
      </c>
      <c r="H439" s="52">
        <f t="shared" si="33"/>
        <v>19</v>
      </c>
      <c r="I439" s="53">
        <f t="shared" si="35"/>
        <v>42754</v>
      </c>
      <c r="J439" s="53" t="str">
        <f t="shared" si="34"/>
        <v>42754.6</v>
      </c>
      <c r="K439" s="54">
        <v>4.8307179311116604E-5</v>
      </c>
      <c r="L439" s="54">
        <v>0</v>
      </c>
    </row>
    <row r="440" spans="1:12" x14ac:dyDescent="0.25">
      <c r="A440" s="49">
        <v>2017</v>
      </c>
      <c r="B440" s="52">
        <v>6</v>
      </c>
      <c r="C440" s="52">
        <v>1</v>
      </c>
      <c r="D440" s="52">
        <v>19</v>
      </c>
      <c r="E440" s="53">
        <v>42754</v>
      </c>
      <c r="F440" s="52">
        <f t="shared" si="31"/>
        <v>7</v>
      </c>
      <c r="G440" s="52">
        <f t="shared" si="32"/>
        <v>1</v>
      </c>
      <c r="H440" s="52">
        <f t="shared" si="33"/>
        <v>19</v>
      </c>
      <c r="I440" s="53">
        <f t="shared" si="35"/>
        <v>42754</v>
      </c>
      <c r="J440" s="53" t="str">
        <f t="shared" si="34"/>
        <v>42754.7</v>
      </c>
      <c r="K440" s="54">
        <v>5.853306168920726E-5</v>
      </c>
      <c r="L440" s="54">
        <v>0</v>
      </c>
    </row>
    <row r="441" spans="1:12" x14ac:dyDescent="0.25">
      <c r="A441" s="49">
        <v>2017</v>
      </c>
      <c r="B441" s="52">
        <v>7</v>
      </c>
      <c r="C441" s="52">
        <v>1</v>
      </c>
      <c r="D441" s="52">
        <v>19</v>
      </c>
      <c r="E441" s="53">
        <v>42754</v>
      </c>
      <c r="F441" s="52">
        <f t="shared" si="31"/>
        <v>8</v>
      </c>
      <c r="G441" s="52">
        <f t="shared" si="32"/>
        <v>1</v>
      </c>
      <c r="H441" s="52">
        <f t="shared" si="33"/>
        <v>19</v>
      </c>
      <c r="I441" s="53">
        <f t="shared" si="35"/>
        <v>42754</v>
      </c>
      <c r="J441" s="53" t="str">
        <f t="shared" si="34"/>
        <v>42754.8</v>
      </c>
      <c r="K441" s="54">
        <v>1.0141311081584633E-4</v>
      </c>
      <c r="L441" s="54">
        <v>0</v>
      </c>
    </row>
    <row r="442" spans="1:12" x14ac:dyDescent="0.25">
      <c r="A442" s="49">
        <v>2017</v>
      </c>
      <c r="B442" s="52">
        <v>8</v>
      </c>
      <c r="C442" s="52">
        <v>1</v>
      </c>
      <c r="D442" s="52">
        <v>19</v>
      </c>
      <c r="E442" s="53">
        <v>42754</v>
      </c>
      <c r="F442" s="52">
        <f t="shared" si="31"/>
        <v>9</v>
      </c>
      <c r="G442" s="52">
        <f t="shared" si="32"/>
        <v>1</v>
      </c>
      <c r="H442" s="52">
        <f t="shared" si="33"/>
        <v>19</v>
      </c>
      <c r="I442" s="53">
        <f t="shared" si="35"/>
        <v>42754</v>
      </c>
      <c r="J442" s="53" t="str">
        <f t="shared" si="34"/>
        <v>42754.9</v>
      </c>
      <c r="K442" s="54">
        <v>1.3964379479582318E-4</v>
      </c>
      <c r="L442" s="54">
        <v>0</v>
      </c>
    </row>
    <row r="443" spans="1:12" x14ac:dyDescent="0.25">
      <c r="A443" s="49">
        <v>2017</v>
      </c>
      <c r="B443" s="52">
        <v>9</v>
      </c>
      <c r="C443" s="52">
        <v>1</v>
      </c>
      <c r="D443" s="52">
        <v>19</v>
      </c>
      <c r="E443" s="53">
        <v>42754</v>
      </c>
      <c r="F443" s="52">
        <f t="shared" si="31"/>
        <v>10</v>
      </c>
      <c r="G443" s="52">
        <f t="shared" si="32"/>
        <v>1</v>
      </c>
      <c r="H443" s="52">
        <f t="shared" si="33"/>
        <v>19</v>
      </c>
      <c r="I443" s="53">
        <f t="shared" si="35"/>
        <v>42754</v>
      </c>
      <c r="J443" s="53" t="str">
        <f t="shared" si="34"/>
        <v>42754.10</v>
      </c>
      <c r="K443" s="54">
        <v>1.4532464013126731E-4</v>
      </c>
      <c r="L443" s="54">
        <v>0</v>
      </c>
    </row>
    <row r="444" spans="1:12" x14ac:dyDescent="0.25">
      <c r="A444" s="49">
        <v>2017</v>
      </c>
      <c r="B444" s="52">
        <v>10</v>
      </c>
      <c r="C444" s="52">
        <v>1</v>
      </c>
      <c r="D444" s="52">
        <v>19</v>
      </c>
      <c r="E444" s="53">
        <v>42754</v>
      </c>
      <c r="F444" s="52">
        <f t="shared" si="31"/>
        <v>11</v>
      </c>
      <c r="G444" s="52">
        <f t="shared" si="32"/>
        <v>1</v>
      </c>
      <c r="H444" s="52">
        <f t="shared" si="33"/>
        <v>19</v>
      </c>
      <c r="I444" s="53">
        <f t="shared" si="35"/>
        <v>42754</v>
      </c>
      <c r="J444" s="53" t="str">
        <f t="shared" si="34"/>
        <v>42754.11</v>
      </c>
      <c r="K444" s="54">
        <v>1.3217033012593985E-4</v>
      </c>
      <c r="L444" s="54">
        <v>0</v>
      </c>
    </row>
    <row r="445" spans="1:12" x14ac:dyDescent="0.25">
      <c r="A445" s="49">
        <v>2017</v>
      </c>
      <c r="B445" s="52">
        <v>11</v>
      </c>
      <c r="C445" s="52">
        <v>1</v>
      </c>
      <c r="D445" s="52">
        <v>19</v>
      </c>
      <c r="E445" s="53">
        <v>42754</v>
      </c>
      <c r="F445" s="52">
        <f t="shared" si="31"/>
        <v>12</v>
      </c>
      <c r="G445" s="52">
        <f t="shared" si="32"/>
        <v>1</v>
      </c>
      <c r="H445" s="52">
        <f t="shared" si="33"/>
        <v>19</v>
      </c>
      <c r="I445" s="53">
        <f t="shared" si="35"/>
        <v>42754</v>
      </c>
      <c r="J445" s="53" t="str">
        <f t="shared" si="34"/>
        <v>42754.12</v>
      </c>
      <c r="K445" s="54">
        <v>1.2747306146981623E-4</v>
      </c>
      <c r="L445" s="54">
        <v>0</v>
      </c>
    </row>
    <row r="446" spans="1:12" x14ac:dyDescent="0.25">
      <c r="A446" s="49">
        <v>2017</v>
      </c>
      <c r="B446" s="52">
        <v>12</v>
      </c>
      <c r="C446" s="52">
        <v>1</v>
      </c>
      <c r="D446" s="52">
        <v>19</v>
      </c>
      <c r="E446" s="53">
        <v>42754</v>
      </c>
      <c r="F446" s="52">
        <f t="shared" si="31"/>
        <v>13</v>
      </c>
      <c r="G446" s="52">
        <f t="shared" si="32"/>
        <v>1</v>
      </c>
      <c r="H446" s="52">
        <f t="shared" si="33"/>
        <v>19</v>
      </c>
      <c r="I446" s="53">
        <f t="shared" si="35"/>
        <v>42754</v>
      </c>
      <c r="J446" s="53" t="str">
        <f t="shared" si="34"/>
        <v>42754.13</v>
      </c>
      <c r="K446" s="54">
        <v>1.2568293980354649E-4</v>
      </c>
      <c r="L446" s="54">
        <v>0</v>
      </c>
    </row>
    <row r="447" spans="1:12" x14ac:dyDescent="0.25">
      <c r="A447" s="49">
        <v>2017</v>
      </c>
      <c r="B447" s="52">
        <v>13</v>
      </c>
      <c r="C447" s="52">
        <v>1</v>
      </c>
      <c r="D447" s="52">
        <v>19</v>
      </c>
      <c r="E447" s="53">
        <v>42754</v>
      </c>
      <c r="F447" s="52">
        <f t="shared" si="31"/>
        <v>14</v>
      </c>
      <c r="G447" s="52">
        <f t="shared" si="32"/>
        <v>1</v>
      </c>
      <c r="H447" s="52">
        <f t="shared" si="33"/>
        <v>19</v>
      </c>
      <c r="I447" s="53">
        <f t="shared" si="35"/>
        <v>42754</v>
      </c>
      <c r="J447" s="53" t="str">
        <f t="shared" si="34"/>
        <v>42754.14</v>
      </c>
      <c r="K447" s="54">
        <v>1.2251261679844784E-4</v>
      </c>
      <c r="L447" s="54">
        <v>0</v>
      </c>
    </row>
    <row r="448" spans="1:12" x14ac:dyDescent="0.25">
      <c r="A448" s="49">
        <v>2017</v>
      </c>
      <c r="B448" s="52">
        <v>14</v>
      </c>
      <c r="C448" s="52">
        <v>1</v>
      </c>
      <c r="D448" s="52">
        <v>19</v>
      </c>
      <c r="E448" s="53">
        <v>42754</v>
      </c>
      <c r="F448" s="52">
        <f t="shared" si="31"/>
        <v>15</v>
      </c>
      <c r="G448" s="52">
        <f t="shared" si="32"/>
        <v>1</v>
      </c>
      <c r="H448" s="52">
        <f t="shared" si="33"/>
        <v>19</v>
      </c>
      <c r="I448" s="53">
        <f t="shared" si="35"/>
        <v>42754</v>
      </c>
      <c r="J448" s="53" t="str">
        <f t="shared" si="34"/>
        <v>42754.15</v>
      </c>
      <c r="K448" s="54">
        <v>1.2093005387995351E-4</v>
      </c>
      <c r="L448" s="54">
        <v>0</v>
      </c>
    </row>
    <row r="449" spans="1:12" x14ac:dyDescent="0.25">
      <c r="A449" s="49">
        <v>2017</v>
      </c>
      <c r="B449" s="52">
        <v>15</v>
      </c>
      <c r="C449" s="52">
        <v>1</v>
      </c>
      <c r="D449" s="52">
        <v>19</v>
      </c>
      <c r="E449" s="53">
        <v>42754</v>
      </c>
      <c r="F449" s="52">
        <f t="shared" si="31"/>
        <v>16</v>
      </c>
      <c r="G449" s="52">
        <f t="shared" si="32"/>
        <v>1</v>
      </c>
      <c r="H449" s="52">
        <f t="shared" si="33"/>
        <v>19</v>
      </c>
      <c r="I449" s="53">
        <f t="shared" si="35"/>
        <v>42754</v>
      </c>
      <c r="J449" s="53" t="str">
        <f t="shared" si="34"/>
        <v>42754.16</v>
      </c>
      <c r="K449" s="54">
        <v>1.2693999853293213E-4</v>
      </c>
      <c r="L449" s="54">
        <v>0</v>
      </c>
    </row>
    <row r="450" spans="1:12" x14ac:dyDescent="0.25">
      <c r="A450" s="49">
        <v>2017</v>
      </c>
      <c r="B450" s="52">
        <v>16</v>
      </c>
      <c r="C450" s="52">
        <v>1</v>
      </c>
      <c r="D450" s="52">
        <v>19</v>
      </c>
      <c r="E450" s="53">
        <v>42754</v>
      </c>
      <c r="F450" s="52">
        <f t="shared" si="31"/>
        <v>17</v>
      </c>
      <c r="G450" s="52">
        <f t="shared" si="32"/>
        <v>1</v>
      </c>
      <c r="H450" s="52">
        <f t="shared" si="33"/>
        <v>19</v>
      </c>
      <c r="I450" s="53">
        <f t="shared" si="35"/>
        <v>42754</v>
      </c>
      <c r="J450" s="53" t="str">
        <f t="shared" si="34"/>
        <v>42754.17</v>
      </c>
      <c r="K450" s="54">
        <v>1.4301050011436336E-4</v>
      </c>
      <c r="L450" s="54">
        <v>0</v>
      </c>
    </row>
    <row r="451" spans="1:12" x14ac:dyDescent="0.25">
      <c r="A451" s="49">
        <v>2017</v>
      </c>
      <c r="B451" s="52">
        <v>17</v>
      </c>
      <c r="C451" s="52">
        <v>1</v>
      </c>
      <c r="D451" s="52">
        <v>19</v>
      </c>
      <c r="E451" s="53">
        <v>42754</v>
      </c>
      <c r="F451" s="52">
        <f t="shared" si="31"/>
        <v>18</v>
      </c>
      <c r="G451" s="52">
        <f t="shared" si="32"/>
        <v>1</v>
      </c>
      <c r="H451" s="52">
        <f t="shared" si="33"/>
        <v>19</v>
      </c>
      <c r="I451" s="53">
        <f t="shared" si="35"/>
        <v>42754</v>
      </c>
      <c r="J451" s="53" t="str">
        <f t="shared" si="34"/>
        <v>42754.18</v>
      </c>
      <c r="K451" s="54">
        <v>1.8896495800404997E-4</v>
      </c>
      <c r="L451" s="54">
        <v>0</v>
      </c>
    </row>
    <row r="452" spans="1:12" x14ac:dyDescent="0.25">
      <c r="A452" s="49">
        <v>2017</v>
      </c>
      <c r="B452" s="52">
        <v>18</v>
      </c>
      <c r="C452" s="52">
        <v>1</v>
      </c>
      <c r="D452" s="52">
        <v>19</v>
      </c>
      <c r="E452" s="53">
        <v>42754</v>
      </c>
      <c r="F452" s="52">
        <f t="shared" ref="F452:F515" si="36">IF(B452=24,1,B452+1)</f>
        <v>19</v>
      </c>
      <c r="G452" s="52">
        <f t="shared" ref="G452:G515" si="37">MONTH(I452)</f>
        <v>1</v>
      </c>
      <c r="H452" s="52">
        <f t="shared" ref="H452:H515" si="38">DAY(I452)</f>
        <v>19</v>
      </c>
      <c r="I452" s="53">
        <f t="shared" si="35"/>
        <v>42754</v>
      </c>
      <c r="J452" s="53" t="str">
        <f t="shared" ref="J452:J515" si="39">I452&amp;"."&amp;F452</f>
        <v>42754.19</v>
      </c>
      <c r="K452" s="54">
        <v>2.5189992647386218E-4</v>
      </c>
      <c r="L452" s="54">
        <v>0</v>
      </c>
    </row>
    <row r="453" spans="1:12" x14ac:dyDescent="0.25">
      <c r="A453" s="49">
        <v>2017</v>
      </c>
      <c r="B453" s="52">
        <v>19</v>
      </c>
      <c r="C453" s="52">
        <v>1</v>
      </c>
      <c r="D453" s="52">
        <v>19</v>
      </c>
      <c r="E453" s="53">
        <v>42754</v>
      </c>
      <c r="F453" s="52">
        <f t="shared" si="36"/>
        <v>20</v>
      </c>
      <c r="G453" s="52">
        <f t="shared" si="37"/>
        <v>1</v>
      </c>
      <c r="H453" s="52">
        <f t="shared" si="38"/>
        <v>19</v>
      </c>
      <c r="I453" s="53">
        <f t="shared" ref="I453:I516" si="40">IF(F452=24,I452+1,I452)</f>
        <v>42754</v>
      </c>
      <c r="J453" s="53" t="str">
        <f t="shared" si="39"/>
        <v>42754.20</v>
      </c>
      <c r="K453" s="54">
        <v>2.8251404705812827E-4</v>
      </c>
      <c r="L453" s="54">
        <v>0</v>
      </c>
    </row>
    <row r="454" spans="1:12" x14ac:dyDescent="0.25">
      <c r="A454" s="49">
        <v>2017</v>
      </c>
      <c r="B454" s="52">
        <v>20</v>
      </c>
      <c r="C454" s="52">
        <v>1</v>
      </c>
      <c r="D454" s="52">
        <v>19</v>
      </c>
      <c r="E454" s="53">
        <v>42754</v>
      </c>
      <c r="F454" s="52">
        <f t="shared" si="36"/>
        <v>21</v>
      </c>
      <c r="G454" s="52">
        <f t="shared" si="37"/>
        <v>1</v>
      </c>
      <c r="H454" s="52">
        <f t="shared" si="38"/>
        <v>19</v>
      </c>
      <c r="I454" s="53">
        <f t="shared" si="40"/>
        <v>42754</v>
      </c>
      <c r="J454" s="53" t="str">
        <f t="shared" si="39"/>
        <v>42754.21</v>
      </c>
      <c r="K454" s="54">
        <v>2.8539736528448713E-4</v>
      </c>
      <c r="L454" s="54">
        <v>0</v>
      </c>
    </row>
    <row r="455" spans="1:12" x14ac:dyDescent="0.25">
      <c r="A455" s="49">
        <v>2017</v>
      </c>
      <c r="B455" s="52">
        <v>21</v>
      </c>
      <c r="C455" s="52">
        <v>1</v>
      </c>
      <c r="D455" s="52">
        <v>19</v>
      </c>
      <c r="E455" s="53">
        <v>42754</v>
      </c>
      <c r="F455" s="52">
        <f t="shared" si="36"/>
        <v>22</v>
      </c>
      <c r="G455" s="52">
        <f t="shared" si="37"/>
        <v>1</v>
      </c>
      <c r="H455" s="52">
        <f t="shared" si="38"/>
        <v>19</v>
      </c>
      <c r="I455" s="53">
        <f t="shared" si="40"/>
        <v>42754</v>
      </c>
      <c r="J455" s="53" t="str">
        <f t="shared" si="39"/>
        <v>42754.22</v>
      </c>
      <c r="K455" s="54">
        <v>2.7564926916692539E-4</v>
      </c>
      <c r="L455" s="54">
        <v>0</v>
      </c>
    </row>
    <row r="456" spans="1:12" x14ac:dyDescent="0.25">
      <c r="A456" s="49">
        <v>2017</v>
      </c>
      <c r="B456" s="52">
        <v>22</v>
      </c>
      <c r="C456" s="52">
        <v>1</v>
      </c>
      <c r="D456" s="52">
        <v>19</v>
      </c>
      <c r="E456" s="53">
        <v>42754</v>
      </c>
      <c r="F456" s="52">
        <f t="shared" si="36"/>
        <v>23</v>
      </c>
      <c r="G456" s="52">
        <f t="shared" si="37"/>
        <v>1</v>
      </c>
      <c r="H456" s="52">
        <f t="shared" si="38"/>
        <v>19</v>
      </c>
      <c r="I456" s="53">
        <f t="shared" si="40"/>
        <v>42754</v>
      </c>
      <c r="J456" s="53" t="str">
        <f t="shared" si="39"/>
        <v>42754.23</v>
      </c>
      <c r="K456" s="54">
        <v>2.4566857236780505E-4</v>
      </c>
      <c r="L456" s="54">
        <v>0</v>
      </c>
    </row>
    <row r="457" spans="1:12" x14ac:dyDescent="0.25">
      <c r="A457" s="49">
        <v>2017</v>
      </c>
      <c r="B457" s="52">
        <v>23</v>
      </c>
      <c r="C457" s="52">
        <v>1</v>
      </c>
      <c r="D457" s="52">
        <v>19</v>
      </c>
      <c r="E457" s="53">
        <v>42754</v>
      </c>
      <c r="F457" s="52">
        <f t="shared" si="36"/>
        <v>24</v>
      </c>
      <c r="G457" s="52">
        <f t="shared" si="37"/>
        <v>1</v>
      </c>
      <c r="H457" s="52">
        <f t="shared" si="38"/>
        <v>19</v>
      </c>
      <c r="I457" s="53">
        <f t="shared" si="40"/>
        <v>42754</v>
      </c>
      <c r="J457" s="53" t="str">
        <f t="shared" si="39"/>
        <v>42754.24</v>
      </c>
      <c r="K457" s="54">
        <v>1.908183413161258E-4</v>
      </c>
      <c r="L457" s="54">
        <v>0</v>
      </c>
    </row>
    <row r="458" spans="1:12" x14ac:dyDescent="0.25">
      <c r="A458" s="49">
        <v>2017</v>
      </c>
      <c r="B458" s="52">
        <v>24</v>
      </c>
      <c r="C458" s="52">
        <v>1</v>
      </c>
      <c r="D458" s="52">
        <v>19</v>
      </c>
      <c r="E458" s="53">
        <v>42754</v>
      </c>
      <c r="F458" s="52">
        <f t="shared" si="36"/>
        <v>1</v>
      </c>
      <c r="G458" s="52">
        <f t="shared" si="37"/>
        <v>1</v>
      </c>
      <c r="H458" s="52">
        <f t="shared" si="38"/>
        <v>20</v>
      </c>
      <c r="I458" s="53">
        <f t="shared" si="40"/>
        <v>42755</v>
      </c>
      <c r="J458" s="53" t="str">
        <f t="shared" si="39"/>
        <v>42755.1</v>
      </c>
      <c r="K458" s="54">
        <v>1.2427894754467957E-4</v>
      </c>
      <c r="L458" s="54">
        <v>0</v>
      </c>
    </row>
    <row r="459" spans="1:12" x14ac:dyDescent="0.25">
      <c r="A459" s="49">
        <v>2017</v>
      </c>
      <c r="B459" s="52">
        <v>1</v>
      </c>
      <c r="C459" s="52">
        <v>1</v>
      </c>
      <c r="D459" s="52">
        <v>20</v>
      </c>
      <c r="E459" s="53">
        <v>42755</v>
      </c>
      <c r="F459" s="52">
        <f t="shared" si="36"/>
        <v>2</v>
      </c>
      <c r="G459" s="52">
        <f t="shared" si="37"/>
        <v>1</v>
      </c>
      <c r="H459" s="52">
        <f t="shared" si="38"/>
        <v>20</v>
      </c>
      <c r="I459" s="53">
        <f t="shared" si="40"/>
        <v>42755</v>
      </c>
      <c r="J459" s="53" t="str">
        <f t="shared" si="39"/>
        <v>42755.2</v>
      </c>
      <c r="K459" s="54">
        <v>8.1521895960898362E-5</v>
      </c>
      <c r="L459" s="54">
        <v>0</v>
      </c>
    </row>
    <row r="460" spans="1:12" x14ac:dyDescent="0.25">
      <c r="A460" s="49">
        <v>2017</v>
      </c>
      <c r="B460" s="52">
        <v>2</v>
      </c>
      <c r="C460" s="52">
        <v>1</v>
      </c>
      <c r="D460" s="52">
        <v>20</v>
      </c>
      <c r="E460" s="53">
        <v>42755</v>
      </c>
      <c r="F460" s="52">
        <f t="shared" si="36"/>
        <v>3</v>
      </c>
      <c r="G460" s="52">
        <f t="shared" si="37"/>
        <v>1</v>
      </c>
      <c r="H460" s="52">
        <f t="shared" si="38"/>
        <v>20</v>
      </c>
      <c r="I460" s="53">
        <f t="shared" si="40"/>
        <v>42755</v>
      </c>
      <c r="J460" s="53" t="str">
        <f t="shared" si="39"/>
        <v>42755.3</v>
      </c>
      <c r="K460" s="54">
        <v>5.8582333870367506E-5</v>
      </c>
      <c r="L460" s="54">
        <v>0</v>
      </c>
    </row>
    <row r="461" spans="1:12" x14ac:dyDescent="0.25">
      <c r="A461" s="49">
        <v>2017</v>
      </c>
      <c r="B461" s="52">
        <v>3</v>
      </c>
      <c r="C461" s="52">
        <v>1</v>
      </c>
      <c r="D461" s="52">
        <v>20</v>
      </c>
      <c r="E461" s="53">
        <v>42755</v>
      </c>
      <c r="F461" s="52">
        <f t="shared" si="36"/>
        <v>4</v>
      </c>
      <c r="G461" s="52">
        <f t="shared" si="37"/>
        <v>1</v>
      </c>
      <c r="H461" s="52">
        <f t="shared" si="38"/>
        <v>20</v>
      </c>
      <c r="I461" s="53">
        <f t="shared" si="40"/>
        <v>42755</v>
      </c>
      <c r="J461" s="53" t="str">
        <f t="shared" si="39"/>
        <v>42755.4</v>
      </c>
      <c r="K461" s="54">
        <v>4.7588238773761037E-5</v>
      </c>
      <c r="L461" s="54">
        <v>0</v>
      </c>
    </row>
    <row r="462" spans="1:12" x14ac:dyDescent="0.25">
      <c r="A462" s="49">
        <v>2017</v>
      </c>
      <c r="B462" s="52">
        <v>4</v>
      </c>
      <c r="C462" s="52">
        <v>1</v>
      </c>
      <c r="D462" s="52">
        <v>20</v>
      </c>
      <c r="E462" s="53">
        <v>42755</v>
      </c>
      <c r="F462" s="52">
        <f t="shared" si="36"/>
        <v>5</v>
      </c>
      <c r="G462" s="52">
        <f t="shared" si="37"/>
        <v>1</v>
      </c>
      <c r="H462" s="52">
        <f t="shared" si="38"/>
        <v>20</v>
      </c>
      <c r="I462" s="53">
        <f t="shared" si="40"/>
        <v>42755</v>
      </c>
      <c r="J462" s="53" t="str">
        <f t="shared" si="39"/>
        <v>42755.5</v>
      </c>
      <c r="K462" s="54">
        <v>4.345514037626783E-5</v>
      </c>
      <c r="L462" s="54">
        <v>0</v>
      </c>
    </row>
    <row r="463" spans="1:12" x14ac:dyDescent="0.25">
      <c r="A463" s="49">
        <v>2017</v>
      </c>
      <c r="B463" s="52">
        <v>5</v>
      </c>
      <c r="C463" s="52">
        <v>1</v>
      </c>
      <c r="D463" s="52">
        <v>20</v>
      </c>
      <c r="E463" s="53">
        <v>42755</v>
      </c>
      <c r="F463" s="52">
        <f t="shared" si="36"/>
        <v>6</v>
      </c>
      <c r="G463" s="52">
        <f t="shared" si="37"/>
        <v>1</v>
      </c>
      <c r="H463" s="52">
        <f t="shared" si="38"/>
        <v>20</v>
      </c>
      <c r="I463" s="53">
        <f t="shared" si="40"/>
        <v>42755</v>
      </c>
      <c r="J463" s="53" t="str">
        <f t="shared" si="39"/>
        <v>42755.6</v>
      </c>
      <c r="K463" s="54">
        <v>4.8307179311116604E-5</v>
      </c>
      <c r="L463" s="54">
        <v>0</v>
      </c>
    </row>
    <row r="464" spans="1:12" x14ac:dyDescent="0.25">
      <c r="A464" s="49">
        <v>2017</v>
      </c>
      <c r="B464" s="52">
        <v>6</v>
      </c>
      <c r="C464" s="52">
        <v>1</v>
      </c>
      <c r="D464" s="52">
        <v>20</v>
      </c>
      <c r="E464" s="53">
        <v>42755</v>
      </c>
      <c r="F464" s="52">
        <f t="shared" si="36"/>
        <v>7</v>
      </c>
      <c r="G464" s="52">
        <f t="shared" si="37"/>
        <v>1</v>
      </c>
      <c r="H464" s="52">
        <f t="shared" si="38"/>
        <v>20</v>
      </c>
      <c r="I464" s="53">
        <f t="shared" si="40"/>
        <v>42755</v>
      </c>
      <c r="J464" s="53" t="str">
        <f t="shared" si="39"/>
        <v>42755.7</v>
      </c>
      <c r="K464" s="54">
        <v>5.853306168920726E-5</v>
      </c>
      <c r="L464" s="54">
        <v>0</v>
      </c>
    </row>
    <row r="465" spans="1:12" x14ac:dyDescent="0.25">
      <c r="A465" s="49">
        <v>2017</v>
      </c>
      <c r="B465" s="52">
        <v>7</v>
      </c>
      <c r="C465" s="52">
        <v>1</v>
      </c>
      <c r="D465" s="52">
        <v>20</v>
      </c>
      <c r="E465" s="53">
        <v>42755</v>
      </c>
      <c r="F465" s="52">
        <f t="shared" si="36"/>
        <v>8</v>
      </c>
      <c r="G465" s="52">
        <f t="shared" si="37"/>
        <v>1</v>
      </c>
      <c r="H465" s="52">
        <f t="shared" si="38"/>
        <v>20</v>
      </c>
      <c r="I465" s="53">
        <f t="shared" si="40"/>
        <v>42755</v>
      </c>
      <c r="J465" s="53" t="str">
        <f t="shared" si="39"/>
        <v>42755.8</v>
      </c>
      <c r="K465" s="54">
        <v>1.0141311081584633E-4</v>
      </c>
      <c r="L465" s="54">
        <v>0</v>
      </c>
    </row>
    <row r="466" spans="1:12" x14ac:dyDescent="0.25">
      <c r="A466" s="49">
        <v>2017</v>
      </c>
      <c r="B466" s="52">
        <v>8</v>
      </c>
      <c r="C466" s="52">
        <v>1</v>
      </c>
      <c r="D466" s="52">
        <v>20</v>
      </c>
      <c r="E466" s="53">
        <v>42755</v>
      </c>
      <c r="F466" s="52">
        <f t="shared" si="36"/>
        <v>9</v>
      </c>
      <c r="G466" s="52">
        <f t="shared" si="37"/>
        <v>1</v>
      </c>
      <c r="H466" s="52">
        <f t="shared" si="38"/>
        <v>20</v>
      </c>
      <c r="I466" s="53">
        <f t="shared" si="40"/>
        <v>42755</v>
      </c>
      <c r="J466" s="53" t="str">
        <f t="shared" si="39"/>
        <v>42755.9</v>
      </c>
      <c r="K466" s="54">
        <v>1.3964379479582318E-4</v>
      </c>
      <c r="L466" s="54">
        <v>0</v>
      </c>
    </row>
    <row r="467" spans="1:12" x14ac:dyDescent="0.25">
      <c r="A467" s="49">
        <v>2017</v>
      </c>
      <c r="B467" s="52">
        <v>9</v>
      </c>
      <c r="C467" s="52">
        <v>1</v>
      </c>
      <c r="D467" s="52">
        <v>20</v>
      </c>
      <c r="E467" s="53">
        <v>42755</v>
      </c>
      <c r="F467" s="52">
        <f t="shared" si="36"/>
        <v>10</v>
      </c>
      <c r="G467" s="52">
        <f t="shared" si="37"/>
        <v>1</v>
      </c>
      <c r="H467" s="52">
        <f t="shared" si="38"/>
        <v>20</v>
      </c>
      <c r="I467" s="53">
        <f t="shared" si="40"/>
        <v>42755</v>
      </c>
      <c r="J467" s="53" t="str">
        <f t="shared" si="39"/>
        <v>42755.10</v>
      </c>
      <c r="K467" s="54">
        <v>1.4532464013126731E-4</v>
      </c>
      <c r="L467" s="54">
        <v>0</v>
      </c>
    </row>
    <row r="468" spans="1:12" x14ac:dyDescent="0.25">
      <c r="A468" s="49">
        <v>2017</v>
      </c>
      <c r="B468" s="52">
        <v>10</v>
      </c>
      <c r="C468" s="52">
        <v>1</v>
      </c>
      <c r="D468" s="52">
        <v>20</v>
      </c>
      <c r="E468" s="53">
        <v>42755</v>
      </c>
      <c r="F468" s="52">
        <f t="shared" si="36"/>
        <v>11</v>
      </c>
      <c r="G468" s="52">
        <f t="shared" si="37"/>
        <v>1</v>
      </c>
      <c r="H468" s="52">
        <f t="shared" si="38"/>
        <v>20</v>
      </c>
      <c r="I468" s="53">
        <f t="shared" si="40"/>
        <v>42755</v>
      </c>
      <c r="J468" s="53" t="str">
        <f t="shared" si="39"/>
        <v>42755.11</v>
      </c>
      <c r="K468" s="54">
        <v>1.3217033012593985E-4</v>
      </c>
      <c r="L468" s="54">
        <v>0</v>
      </c>
    </row>
    <row r="469" spans="1:12" x14ac:dyDescent="0.25">
      <c r="A469" s="49">
        <v>2017</v>
      </c>
      <c r="B469" s="52">
        <v>11</v>
      </c>
      <c r="C469" s="52">
        <v>1</v>
      </c>
      <c r="D469" s="52">
        <v>20</v>
      </c>
      <c r="E469" s="53">
        <v>42755</v>
      </c>
      <c r="F469" s="52">
        <f t="shared" si="36"/>
        <v>12</v>
      </c>
      <c r="G469" s="52">
        <f t="shared" si="37"/>
        <v>1</v>
      </c>
      <c r="H469" s="52">
        <f t="shared" si="38"/>
        <v>20</v>
      </c>
      <c r="I469" s="53">
        <f t="shared" si="40"/>
        <v>42755</v>
      </c>
      <c r="J469" s="53" t="str">
        <f t="shared" si="39"/>
        <v>42755.12</v>
      </c>
      <c r="K469" s="54">
        <v>1.2747306146981623E-4</v>
      </c>
      <c r="L469" s="54">
        <v>0</v>
      </c>
    </row>
    <row r="470" spans="1:12" x14ac:dyDescent="0.25">
      <c r="A470" s="49">
        <v>2017</v>
      </c>
      <c r="B470" s="52">
        <v>12</v>
      </c>
      <c r="C470" s="52">
        <v>1</v>
      </c>
      <c r="D470" s="52">
        <v>20</v>
      </c>
      <c r="E470" s="53">
        <v>42755</v>
      </c>
      <c r="F470" s="52">
        <f t="shared" si="36"/>
        <v>13</v>
      </c>
      <c r="G470" s="52">
        <f t="shared" si="37"/>
        <v>1</v>
      </c>
      <c r="H470" s="52">
        <f t="shared" si="38"/>
        <v>20</v>
      </c>
      <c r="I470" s="53">
        <f t="shared" si="40"/>
        <v>42755</v>
      </c>
      <c r="J470" s="53" t="str">
        <f t="shared" si="39"/>
        <v>42755.13</v>
      </c>
      <c r="K470" s="54">
        <v>1.2568293980354649E-4</v>
      </c>
      <c r="L470" s="54">
        <v>0</v>
      </c>
    </row>
    <row r="471" spans="1:12" x14ac:dyDescent="0.25">
      <c r="A471" s="49">
        <v>2017</v>
      </c>
      <c r="B471" s="52">
        <v>13</v>
      </c>
      <c r="C471" s="52">
        <v>1</v>
      </c>
      <c r="D471" s="52">
        <v>20</v>
      </c>
      <c r="E471" s="53">
        <v>42755</v>
      </c>
      <c r="F471" s="52">
        <f t="shared" si="36"/>
        <v>14</v>
      </c>
      <c r="G471" s="52">
        <f t="shared" si="37"/>
        <v>1</v>
      </c>
      <c r="H471" s="52">
        <f t="shared" si="38"/>
        <v>20</v>
      </c>
      <c r="I471" s="53">
        <f t="shared" si="40"/>
        <v>42755</v>
      </c>
      <c r="J471" s="53" t="str">
        <f t="shared" si="39"/>
        <v>42755.14</v>
      </c>
      <c r="K471" s="54">
        <v>1.2251261679844784E-4</v>
      </c>
      <c r="L471" s="54">
        <v>0</v>
      </c>
    </row>
    <row r="472" spans="1:12" x14ac:dyDescent="0.25">
      <c r="A472" s="49">
        <v>2017</v>
      </c>
      <c r="B472" s="52">
        <v>14</v>
      </c>
      <c r="C472" s="52">
        <v>1</v>
      </c>
      <c r="D472" s="52">
        <v>20</v>
      </c>
      <c r="E472" s="53">
        <v>42755</v>
      </c>
      <c r="F472" s="52">
        <f t="shared" si="36"/>
        <v>15</v>
      </c>
      <c r="G472" s="52">
        <f t="shared" si="37"/>
        <v>1</v>
      </c>
      <c r="H472" s="52">
        <f t="shared" si="38"/>
        <v>20</v>
      </c>
      <c r="I472" s="53">
        <f t="shared" si="40"/>
        <v>42755</v>
      </c>
      <c r="J472" s="53" t="str">
        <f t="shared" si="39"/>
        <v>42755.15</v>
      </c>
      <c r="K472" s="54">
        <v>1.2093005387995351E-4</v>
      </c>
      <c r="L472" s="54">
        <v>0</v>
      </c>
    </row>
    <row r="473" spans="1:12" x14ac:dyDescent="0.25">
      <c r="A473" s="49">
        <v>2017</v>
      </c>
      <c r="B473" s="52">
        <v>15</v>
      </c>
      <c r="C473" s="52">
        <v>1</v>
      </c>
      <c r="D473" s="52">
        <v>20</v>
      </c>
      <c r="E473" s="53">
        <v>42755</v>
      </c>
      <c r="F473" s="52">
        <f t="shared" si="36"/>
        <v>16</v>
      </c>
      <c r="G473" s="52">
        <f t="shared" si="37"/>
        <v>1</v>
      </c>
      <c r="H473" s="52">
        <f t="shared" si="38"/>
        <v>20</v>
      </c>
      <c r="I473" s="53">
        <f t="shared" si="40"/>
        <v>42755</v>
      </c>
      <c r="J473" s="53" t="str">
        <f t="shared" si="39"/>
        <v>42755.16</v>
      </c>
      <c r="K473" s="54">
        <v>1.2693999853293213E-4</v>
      </c>
      <c r="L473" s="54">
        <v>0</v>
      </c>
    </row>
    <row r="474" spans="1:12" x14ac:dyDescent="0.25">
      <c r="A474" s="49">
        <v>2017</v>
      </c>
      <c r="B474" s="52">
        <v>16</v>
      </c>
      <c r="C474" s="52">
        <v>1</v>
      </c>
      <c r="D474" s="52">
        <v>20</v>
      </c>
      <c r="E474" s="53">
        <v>42755</v>
      </c>
      <c r="F474" s="52">
        <f t="shared" si="36"/>
        <v>17</v>
      </c>
      <c r="G474" s="52">
        <f t="shared" si="37"/>
        <v>1</v>
      </c>
      <c r="H474" s="52">
        <f t="shared" si="38"/>
        <v>20</v>
      </c>
      <c r="I474" s="53">
        <f t="shared" si="40"/>
        <v>42755</v>
      </c>
      <c r="J474" s="53" t="str">
        <f t="shared" si="39"/>
        <v>42755.17</v>
      </c>
      <c r="K474" s="54">
        <v>1.4301050011436336E-4</v>
      </c>
      <c r="L474" s="54">
        <v>0</v>
      </c>
    </row>
    <row r="475" spans="1:12" x14ac:dyDescent="0.25">
      <c r="A475" s="49">
        <v>2017</v>
      </c>
      <c r="B475" s="52">
        <v>17</v>
      </c>
      <c r="C475" s="52">
        <v>1</v>
      </c>
      <c r="D475" s="52">
        <v>20</v>
      </c>
      <c r="E475" s="53">
        <v>42755</v>
      </c>
      <c r="F475" s="52">
        <f t="shared" si="36"/>
        <v>18</v>
      </c>
      <c r="G475" s="52">
        <f t="shared" si="37"/>
        <v>1</v>
      </c>
      <c r="H475" s="52">
        <f t="shared" si="38"/>
        <v>20</v>
      </c>
      <c r="I475" s="53">
        <f t="shared" si="40"/>
        <v>42755</v>
      </c>
      <c r="J475" s="53" t="str">
        <f t="shared" si="39"/>
        <v>42755.18</v>
      </c>
      <c r="K475" s="54">
        <v>1.8896495800404997E-4</v>
      </c>
      <c r="L475" s="54">
        <v>0</v>
      </c>
    </row>
    <row r="476" spans="1:12" x14ac:dyDescent="0.25">
      <c r="A476" s="49">
        <v>2017</v>
      </c>
      <c r="B476" s="52">
        <v>18</v>
      </c>
      <c r="C476" s="52">
        <v>1</v>
      </c>
      <c r="D476" s="52">
        <v>20</v>
      </c>
      <c r="E476" s="53">
        <v>42755</v>
      </c>
      <c r="F476" s="52">
        <f t="shared" si="36"/>
        <v>19</v>
      </c>
      <c r="G476" s="52">
        <f t="shared" si="37"/>
        <v>1</v>
      </c>
      <c r="H476" s="52">
        <f t="shared" si="38"/>
        <v>20</v>
      </c>
      <c r="I476" s="53">
        <f t="shared" si="40"/>
        <v>42755</v>
      </c>
      <c r="J476" s="53" t="str">
        <f t="shared" si="39"/>
        <v>42755.19</v>
      </c>
      <c r="K476" s="54">
        <v>2.5189992647386218E-4</v>
      </c>
      <c r="L476" s="54">
        <v>0</v>
      </c>
    </row>
    <row r="477" spans="1:12" x14ac:dyDescent="0.25">
      <c r="A477" s="49">
        <v>2017</v>
      </c>
      <c r="B477" s="52">
        <v>19</v>
      </c>
      <c r="C477" s="52">
        <v>1</v>
      </c>
      <c r="D477" s="52">
        <v>20</v>
      </c>
      <c r="E477" s="53">
        <v>42755</v>
      </c>
      <c r="F477" s="52">
        <f t="shared" si="36"/>
        <v>20</v>
      </c>
      <c r="G477" s="52">
        <f t="shared" si="37"/>
        <v>1</v>
      </c>
      <c r="H477" s="52">
        <f t="shared" si="38"/>
        <v>20</v>
      </c>
      <c r="I477" s="53">
        <f t="shared" si="40"/>
        <v>42755</v>
      </c>
      <c r="J477" s="53" t="str">
        <f t="shared" si="39"/>
        <v>42755.20</v>
      </c>
      <c r="K477" s="54">
        <v>2.8251404705812827E-4</v>
      </c>
      <c r="L477" s="54">
        <v>0</v>
      </c>
    </row>
    <row r="478" spans="1:12" x14ac:dyDescent="0.25">
      <c r="A478" s="49">
        <v>2017</v>
      </c>
      <c r="B478" s="52">
        <v>20</v>
      </c>
      <c r="C478" s="52">
        <v>1</v>
      </c>
      <c r="D478" s="52">
        <v>20</v>
      </c>
      <c r="E478" s="53">
        <v>42755</v>
      </c>
      <c r="F478" s="52">
        <f t="shared" si="36"/>
        <v>21</v>
      </c>
      <c r="G478" s="52">
        <f t="shared" si="37"/>
        <v>1</v>
      </c>
      <c r="H478" s="52">
        <f t="shared" si="38"/>
        <v>20</v>
      </c>
      <c r="I478" s="53">
        <f t="shared" si="40"/>
        <v>42755</v>
      </c>
      <c r="J478" s="53" t="str">
        <f t="shared" si="39"/>
        <v>42755.21</v>
      </c>
      <c r="K478" s="54">
        <v>2.8539736528448713E-4</v>
      </c>
      <c r="L478" s="54">
        <v>0</v>
      </c>
    </row>
    <row r="479" spans="1:12" x14ac:dyDescent="0.25">
      <c r="A479" s="49">
        <v>2017</v>
      </c>
      <c r="B479" s="52">
        <v>21</v>
      </c>
      <c r="C479" s="52">
        <v>1</v>
      </c>
      <c r="D479" s="52">
        <v>20</v>
      </c>
      <c r="E479" s="53">
        <v>42755</v>
      </c>
      <c r="F479" s="52">
        <f t="shared" si="36"/>
        <v>22</v>
      </c>
      <c r="G479" s="52">
        <f t="shared" si="37"/>
        <v>1</v>
      </c>
      <c r="H479" s="52">
        <f t="shared" si="38"/>
        <v>20</v>
      </c>
      <c r="I479" s="53">
        <f t="shared" si="40"/>
        <v>42755</v>
      </c>
      <c r="J479" s="53" t="str">
        <f t="shared" si="39"/>
        <v>42755.22</v>
      </c>
      <c r="K479" s="54">
        <v>2.7564926916692539E-4</v>
      </c>
      <c r="L479" s="54">
        <v>0</v>
      </c>
    </row>
    <row r="480" spans="1:12" x14ac:dyDescent="0.25">
      <c r="A480" s="49">
        <v>2017</v>
      </c>
      <c r="B480" s="52">
        <v>22</v>
      </c>
      <c r="C480" s="52">
        <v>1</v>
      </c>
      <c r="D480" s="52">
        <v>20</v>
      </c>
      <c r="E480" s="53">
        <v>42755</v>
      </c>
      <c r="F480" s="52">
        <f t="shared" si="36"/>
        <v>23</v>
      </c>
      <c r="G480" s="52">
        <f t="shared" si="37"/>
        <v>1</v>
      </c>
      <c r="H480" s="52">
        <f t="shared" si="38"/>
        <v>20</v>
      </c>
      <c r="I480" s="53">
        <f t="shared" si="40"/>
        <v>42755</v>
      </c>
      <c r="J480" s="53" t="str">
        <f t="shared" si="39"/>
        <v>42755.23</v>
      </c>
      <c r="K480" s="54">
        <v>2.4566857236780505E-4</v>
      </c>
      <c r="L480" s="54">
        <v>0</v>
      </c>
    </row>
    <row r="481" spans="1:12" x14ac:dyDescent="0.25">
      <c r="A481" s="49">
        <v>2017</v>
      </c>
      <c r="B481" s="52">
        <v>23</v>
      </c>
      <c r="C481" s="52">
        <v>1</v>
      </c>
      <c r="D481" s="52">
        <v>20</v>
      </c>
      <c r="E481" s="53">
        <v>42755</v>
      </c>
      <c r="F481" s="52">
        <f t="shared" si="36"/>
        <v>24</v>
      </c>
      <c r="G481" s="52">
        <f t="shared" si="37"/>
        <v>1</v>
      </c>
      <c r="H481" s="52">
        <f t="shared" si="38"/>
        <v>20</v>
      </c>
      <c r="I481" s="53">
        <f t="shared" si="40"/>
        <v>42755</v>
      </c>
      <c r="J481" s="53" t="str">
        <f t="shared" si="39"/>
        <v>42755.24</v>
      </c>
      <c r="K481" s="54">
        <v>1.908183413161258E-4</v>
      </c>
      <c r="L481" s="54">
        <v>0</v>
      </c>
    </row>
    <row r="482" spans="1:12" x14ac:dyDescent="0.25">
      <c r="A482" s="49">
        <v>2017</v>
      </c>
      <c r="B482" s="52">
        <v>24</v>
      </c>
      <c r="C482" s="52">
        <v>1</v>
      </c>
      <c r="D482" s="52">
        <v>20</v>
      </c>
      <c r="E482" s="53">
        <v>42755</v>
      </c>
      <c r="F482" s="52">
        <f t="shared" si="36"/>
        <v>1</v>
      </c>
      <c r="G482" s="52">
        <f t="shared" si="37"/>
        <v>1</v>
      </c>
      <c r="H482" s="52">
        <f t="shared" si="38"/>
        <v>21</v>
      </c>
      <c r="I482" s="53">
        <f t="shared" si="40"/>
        <v>42756</v>
      </c>
      <c r="J482" s="53" t="str">
        <f t="shared" si="39"/>
        <v>42756.1</v>
      </c>
      <c r="K482" s="54">
        <v>1.2427894754467957E-4</v>
      </c>
      <c r="L482" s="54">
        <v>0</v>
      </c>
    </row>
    <row r="483" spans="1:12" x14ac:dyDescent="0.25">
      <c r="A483" s="49">
        <v>2017</v>
      </c>
      <c r="B483" s="52">
        <v>1</v>
      </c>
      <c r="C483" s="52">
        <v>1</v>
      </c>
      <c r="D483" s="52">
        <v>21</v>
      </c>
      <c r="E483" s="53">
        <v>42756</v>
      </c>
      <c r="F483" s="52">
        <f t="shared" si="36"/>
        <v>2</v>
      </c>
      <c r="G483" s="52">
        <f t="shared" si="37"/>
        <v>1</v>
      </c>
      <c r="H483" s="52">
        <f t="shared" si="38"/>
        <v>21</v>
      </c>
      <c r="I483" s="53">
        <f t="shared" si="40"/>
        <v>42756</v>
      </c>
      <c r="J483" s="53" t="str">
        <f t="shared" si="39"/>
        <v>42756.2</v>
      </c>
      <c r="K483" s="54">
        <v>8.1660513250649284E-5</v>
      </c>
      <c r="L483" s="54">
        <v>0</v>
      </c>
    </row>
    <row r="484" spans="1:12" x14ac:dyDescent="0.25">
      <c r="A484" s="49">
        <v>2017</v>
      </c>
      <c r="B484" s="52">
        <v>2</v>
      </c>
      <c r="C484" s="52">
        <v>1</v>
      </c>
      <c r="D484" s="52">
        <v>21</v>
      </c>
      <c r="E484" s="53">
        <v>42756</v>
      </c>
      <c r="F484" s="52">
        <f t="shared" si="36"/>
        <v>3</v>
      </c>
      <c r="G484" s="52">
        <f t="shared" si="37"/>
        <v>1</v>
      </c>
      <c r="H484" s="52">
        <f t="shared" si="38"/>
        <v>21</v>
      </c>
      <c r="I484" s="53">
        <f t="shared" si="40"/>
        <v>42756</v>
      </c>
      <c r="J484" s="53" t="str">
        <f t="shared" si="39"/>
        <v>42756.3</v>
      </c>
      <c r="K484" s="54">
        <v>5.8681945444076329E-5</v>
      </c>
      <c r="L484" s="54">
        <v>0</v>
      </c>
    </row>
    <row r="485" spans="1:12" x14ac:dyDescent="0.25">
      <c r="A485" s="49">
        <v>2017</v>
      </c>
      <c r="B485" s="52">
        <v>3</v>
      </c>
      <c r="C485" s="52">
        <v>1</v>
      </c>
      <c r="D485" s="52">
        <v>21</v>
      </c>
      <c r="E485" s="53">
        <v>42756</v>
      </c>
      <c r="F485" s="52">
        <f t="shared" si="36"/>
        <v>4</v>
      </c>
      <c r="G485" s="52">
        <f t="shared" si="37"/>
        <v>1</v>
      </c>
      <c r="H485" s="52">
        <f t="shared" si="38"/>
        <v>21</v>
      </c>
      <c r="I485" s="53">
        <f t="shared" si="40"/>
        <v>42756</v>
      </c>
      <c r="J485" s="53" t="str">
        <f t="shared" si="39"/>
        <v>42756.4</v>
      </c>
      <c r="K485" s="54">
        <v>4.7669156331002384E-5</v>
      </c>
      <c r="L485" s="54">
        <v>0</v>
      </c>
    </row>
    <row r="486" spans="1:12" x14ac:dyDescent="0.25">
      <c r="A486" s="49">
        <v>2017</v>
      </c>
      <c r="B486" s="52">
        <v>4</v>
      </c>
      <c r="C486" s="52">
        <v>1</v>
      </c>
      <c r="D486" s="52">
        <v>21</v>
      </c>
      <c r="E486" s="53">
        <v>42756</v>
      </c>
      <c r="F486" s="52">
        <f t="shared" si="36"/>
        <v>5</v>
      </c>
      <c r="G486" s="52">
        <f t="shared" si="37"/>
        <v>1</v>
      </c>
      <c r="H486" s="52">
        <f t="shared" si="38"/>
        <v>21</v>
      </c>
      <c r="I486" s="53">
        <f t="shared" si="40"/>
        <v>42756</v>
      </c>
      <c r="J486" s="53" t="str">
        <f t="shared" si="39"/>
        <v>42756.5</v>
      </c>
      <c r="K486" s="54">
        <v>4.3529030141878749E-5</v>
      </c>
      <c r="L486" s="54">
        <v>0</v>
      </c>
    </row>
    <row r="487" spans="1:12" x14ac:dyDescent="0.25">
      <c r="A487" s="49">
        <v>2017</v>
      </c>
      <c r="B487" s="52">
        <v>5</v>
      </c>
      <c r="C487" s="52">
        <v>1</v>
      </c>
      <c r="D487" s="52">
        <v>21</v>
      </c>
      <c r="E487" s="53">
        <v>42756</v>
      </c>
      <c r="F487" s="52">
        <f t="shared" si="36"/>
        <v>6</v>
      </c>
      <c r="G487" s="52">
        <f t="shared" si="37"/>
        <v>1</v>
      </c>
      <c r="H487" s="52">
        <f t="shared" si="38"/>
        <v>21</v>
      </c>
      <c r="I487" s="53">
        <f t="shared" si="40"/>
        <v>42756</v>
      </c>
      <c r="J487" s="53" t="str">
        <f t="shared" si="39"/>
        <v>42756.6</v>
      </c>
      <c r="K487" s="54">
        <v>4.8389319332428569E-5</v>
      </c>
      <c r="L487" s="54">
        <v>0</v>
      </c>
    </row>
    <row r="488" spans="1:12" x14ac:dyDescent="0.25">
      <c r="A488" s="49">
        <v>2017</v>
      </c>
      <c r="B488" s="52">
        <v>6</v>
      </c>
      <c r="C488" s="52">
        <v>1</v>
      </c>
      <c r="D488" s="52">
        <v>21</v>
      </c>
      <c r="E488" s="53">
        <v>42756</v>
      </c>
      <c r="F488" s="52">
        <f t="shared" si="36"/>
        <v>7</v>
      </c>
      <c r="G488" s="52">
        <f t="shared" si="37"/>
        <v>1</v>
      </c>
      <c r="H488" s="52">
        <f t="shared" si="38"/>
        <v>21</v>
      </c>
      <c r="I488" s="53">
        <f t="shared" si="40"/>
        <v>42756</v>
      </c>
      <c r="J488" s="53" t="str">
        <f t="shared" si="39"/>
        <v>42756.7</v>
      </c>
      <c r="K488" s="54">
        <v>5.8632589482035759E-5</v>
      </c>
      <c r="L488" s="54">
        <v>0</v>
      </c>
    </row>
    <row r="489" spans="1:12" x14ac:dyDescent="0.25">
      <c r="A489" s="49">
        <v>2017</v>
      </c>
      <c r="B489" s="52">
        <v>7</v>
      </c>
      <c r="C489" s="52">
        <v>1</v>
      </c>
      <c r="D489" s="52">
        <v>21</v>
      </c>
      <c r="E489" s="53">
        <v>42756</v>
      </c>
      <c r="F489" s="52">
        <f t="shared" si="36"/>
        <v>8</v>
      </c>
      <c r="G489" s="52">
        <f t="shared" si="37"/>
        <v>1</v>
      </c>
      <c r="H489" s="52">
        <f t="shared" si="38"/>
        <v>21</v>
      </c>
      <c r="I489" s="53">
        <f t="shared" si="40"/>
        <v>42756</v>
      </c>
      <c r="J489" s="53" t="str">
        <f t="shared" si="39"/>
        <v>42756.8</v>
      </c>
      <c r="K489" s="54">
        <v>1.015855505070582E-4</v>
      </c>
      <c r="L489" s="54">
        <v>0</v>
      </c>
    </row>
    <row r="490" spans="1:12" x14ac:dyDescent="0.25">
      <c r="A490" s="49">
        <v>2017</v>
      </c>
      <c r="B490" s="52">
        <v>8</v>
      </c>
      <c r="C490" s="52">
        <v>1</v>
      </c>
      <c r="D490" s="52">
        <v>21</v>
      </c>
      <c r="E490" s="53">
        <v>42756</v>
      </c>
      <c r="F490" s="52">
        <f t="shared" si="36"/>
        <v>9</v>
      </c>
      <c r="G490" s="52">
        <f t="shared" si="37"/>
        <v>1</v>
      </c>
      <c r="H490" s="52">
        <f t="shared" si="38"/>
        <v>21</v>
      </c>
      <c r="I490" s="53">
        <f t="shared" si="40"/>
        <v>42756</v>
      </c>
      <c r="J490" s="53" t="str">
        <f t="shared" si="39"/>
        <v>42756.9</v>
      </c>
      <c r="K490" s="54">
        <v>1.3988124074990662E-4</v>
      </c>
      <c r="L490" s="54">
        <v>0</v>
      </c>
    </row>
    <row r="491" spans="1:12" x14ac:dyDescent="0.25">
      <c r="A491" s="49">
        <v>2017</v>
      </c>
      <c r="B491" s="52">
        <v>9</v>
      </c>
      <c r="C491" s="52">
        <v>1</v>
      </c>
      <c r="D491" s="52">
        <v>21</v>
      </c>
      <c r="E491" s="53">
        <v>42756</v>
      </c>
      <c r="F491" s="52">
        <f t="shared" si="36"/>
        <v>10</v>
      </c>
      <c r="G491" s="52">
        <f t="shared" si="37"/>
        <v>1</v>
      </c>
      <c r="H491" s="52">
        <f t="shared" si="38"/>
        <v>21</v>
      </c>
      <c r="I491" s="53">
        <f t="shared" si="40"/>
        <v>42756</v>
      </c>
      <c r="J491" s="53" t="str">
        <f t="shared" si="39"/>
        <v>42756.10</v>
      </c>
      <c r="K491" s="54">
        <v>1.4557174561761032E-4</v>
      </c>
      <c r="L491" s="54">
        <v>0</v>
      </c>
    </row>
    <row r="492" spans="1:12" x14ac:dyDescent="0.25">
      <c r="A492" s="49">
        <v>2017</v>
      </c>
      <c r="B492" s="52">
        <v>10</v>
      </c>
      <c r="C492" s="52">
        <v>1</v>
      </c>
      <c r="D492" s="52">
        <v>21</v>
      </c>
      <c r="E492" s="53">
        <v>42756</v>
      </c>
      <c r="F492" s="52">
        <f t="shared" si="36"/>
        <v>11</v>
      </c>
      <c r="G492" s="52">
        <f t="shared" si="37"/>
        <v>1</v>
      </c>
      <c r="H492" s="52">
        <f t="shared" si="38"/>
        <v>21</v>
      </c>
      <c r="I492" s="53">
        <f t="shared" si="40"/>
        <v>42756</v>
      </c>
      <c r="J492" s="53" t="str">
        <f t="shared" si="39"/>
        <v>42756.11</v>
      </c>
      <c r="K492" s="54">
        <v>1.3239506843374773E-4</v>
      </c>
      <c r="L492" s="54">
        <v>0</v>
      </c>
    </row>
    <row r="493" spans="1:12" x14ac:dyDescent="0.25">
      <c r="A493" s="49">
        <v>2017</v>
      </c>
      <c r="B493" s="52">
        <v>11</v>
      </c>
      <c r="C493" s="52">
        <v>1</v>
      </c>
      <c r="D493" s="52">
        <v>21</v>
      </c>
      <c r="E493" s="53">
        <v>42756</v>
      </c>
      <c r="F493" s="52">
        <f t="shared" si="36"/>
        <v>12</v>
      </c>
      <c r="G493" s="52">
        <f t="shared" si="37"/>
        <v>1</v>
      </c>
      <c r="H493" s="52">
        <f t="shared" si="38"/>
        <v>21</v>
      </c>
      <c r="I493" s="53">
        <f t="shared" si="40"/>
        <v>42756</v>
      </c>
      <c r="J493" s="53" t="str">
        <f t="shared" si="39"/>
        <v>42756.12</v>
      </c>
      <c r="K493" s="54">
        <v>1.2768981268847869E-4</v>
      </c>
      <c r="L493" s="54">
        <v>0</v>
      </c>
    </row>
    <row r="494" spans="1:12" x14ac:dyDescent="0.25">
      <c r="A494" s="49">
        <v>2017</v>
      </c>
      <c r="B494" s="52">
        <v>12</v>
      </c>
      <c r="C494" s="52">
        <v>1</v>
      </c>
      <c r="D494" s="52">
        <v>21</v>
      </c>
      <c r="E494" s="53">
        <v>42756</v>
      </c>
      <c r="F494" s="52">
        <f t="shared" si="36"/>
        <v>13</v>
      </c>
      <c r="G494" s="52">
        <f t="shared" si="37"/>
        <v>1</v>
      </c>
      <c r="H494" s="52">
        <f t="shared" si="38"/>
        <v>21</v>
      </c>
      <c r="I494" s="53">
        <f t="shared" si="40"/>
        <v>42756</v>
      </c>
      <c r="J494" s="53" t="str">
        <f t="shared" si="39"/>
        <v>42756.13</v>
      </c>
      <c r="K494" s="54">
        <v>1.2589664715515001E-4</v>
      </c>
      <c r="L494" s="54">
        <v>0</v>
      </c>
    </row>
    <row r="495" spans="1:12" x14ac:dyDescent="0.25">
      <c r="A495" s="49">
        <v>2017</v>
      </c>
      <c r="B495" s="52">
        <v>13</v>
      </c>
      <c r="C495" s="52">
        <v>1</v>
      </c>
      <c r="D495" s="52">
        <v>21</v>
      </c>
      <c r="E495" s="53">
        <v>42756</v>
      </c>
      <c r="F495" s="52">
        <f t="shared" si="36"/>
        <v>14</v>
      </c>
      <c r="G495" s="52">
        <f t="shared" si="37"/>
        <v>1</v>
      </c>
      <c r="H495" s="52">
        <f t="shared" si="38"/>
        <v>21</v>
      </c>
      <c r="I495" s="53">
        <f t="shared" si="40"/>
        <v>42756</v>
      </c>
      <c r="J495" s="53" t="str">
        <f t="shared" si="39"/>
        <v>42756.14</v>
      </c>
      <c r="K495" s="54">
        <v>1.2272093343167529E-4</v>
      </c>
      <c r="L495" s="54">
        <v>0</v>
      </c>
    </row>
    <row r="496" spans="1:12" x14ac:dyDescent="0.25">
      <c r="A496" s="49">
        <v>2017</v>
      </c>
      <c r="B496" s="52">
        <v>14</v>
      </c>
      <c r="C496" s="52">
        <v>1</v>
      </c>
      <c r="D496" s="52">
        <v>21</v>
      </c>
      <c r="E496" s="53">
        <v>42756</v>
      </c>
      <c r="F496" s="52">
        <f t="shared" si="36"/>
        <v>15</v>
      </c>
      <c r="G496" s="52">
        <f t="shared" si="37"/>
        <v>1</v>
      </c>
      <c r="H496" s="52">
        <f t="shared" si="38"/>
        <v>21</v>
      </c>
      <c r="I496" s="53">
        <f t="shared" si="40"/>
        <v>42756</v>
      </c>
      <c r="J496" s="53" t="str">
        <f t="shared" si="39"/>
        <v>42756.15</v>
      </c>
      <c r="K496" s="54">
        <v>1.2113567957254431E-4</v>
      </c>
      <c r="L496" s="54">
        <v>0</v>
      </c>
    </row>
    <row r="497" spans="1:12" x14ac:dyDescent="0.25">
      <c r="A497" s="49">
        <v>2017</v>
      </c>
      <c r="B497" s="52">
        <v>15</v>
      </c>
      <c r="C497" s="52">
        <v>1</v>
      </c>
      <c r="D497" s="52">
        <v>21</v>
      </c>
      <c r="E497" s="53">
        <v>42756</v>
      </c>
      <c r="F497" s="52">
        <f t="shared" si="36"/>
        <v>16</v>
      </c>
      <c r="G497" s="52">
        <f t="shared" si="37"/>
        <v>1</v>
      </c>
      <c r="H497" s="52">
        <f t="shared" si="38"/>
        <v>21</v>
      </c>
      <c r="I497" s="53">
        <f t="shared" si="40"/>
        <v>42756</v>
      </c>
      <c r="J497" s="53" t="str">
        <f t="shared" si="39"/>
        <v>42756.16</v>
      </c>
      <c r="K497" s="54">
        <v>1.2715584334799942E-4</v>
      </c>
      <c r="L497" s="54">
        <v>0</v>
      </c>
    </row>
    <row r="498" spans="1:12" x14ac:dyDescent="0.25">
      <c r="A498" s="49">
        <v>2017</v>
      </c>
      <c r="B498" s="52">
        <v>16</v>
      </c>
      <c r="C498" s="52">
        <v>1</v>
      </c>
      <c r="D498" s="52">
        <v>21</v>
      </c>
      <c r="E498" s="53">
        <v>42756</v>
      </c>
      <c r="F498" s="52">
        <f t="shared" si="36"/>
        <v>17</v>
      </c>
      <c r="G498" s="52">
        <f t="shared" si="37"/>
        <v>1</v>
      </c>
      <c r="H498" s="52">
        <f t="shared" si="38"/>
        <v>21</v>
      </c>
      <c r="I498" s="53">
        <f t="shared" si="40"/>
        <v>42756</v>
      </c>
      <c r="J498" s="53" t="str">
        <f t="shared" si="39"/>
        <v>42756.17</v>
      </c>
      <c r="K498" s="54">
        <v>1.4325367070918473E-4</v>
      </c>
      <c r="L498" s="54">
        <v>0</v>
      </c>
    </row>
    <row r="499" spans="1:12" x14ac:dyDescent="0.25">
      <c r="A499" s="49">
        <v>2017</v>
      </c>
      <c r="B499" s="52">
        <v>17</v>
      </c>
      <c r="C499" s="52">
        <v>1</v>
      </c>
      <c r="D499" s="52">
        <v>21</v>
      </c>
      <c r="E499" s="53">
        <v>42756</v>
      </c>
      <c r="F499" s="52">
        <f t="shared" si="36"/>
        <v>18</v>
      </c>
      <c r="G499" s="52">
        <f t="shared" si="37"/>
        <v>1</v>
      </c>
      <c r="H499" s="52">
        <f t="shared" si="38"/>
        <v>21</v>
      </c>
      <c r="I499" s="53">
        <f t="shared" si="40"/>
        <v>42756</v>
      </c>
      <c r="J499" s="53" t="str">
        <f t="shared" si="39"/>
        <v>42756.18</v>
      </c>
      <c r="K499" s="54">
        <v>1.8928626812604444E-4</v>
      </c>
      <c r="L499" s="54">
        <v>0</v>
      </c>
    </row>
    <row r="500" spans="1:12" x14ac:dyDescent="0.25">
      <c r="A500" s="49">
        <v>2017</v>
      </c>
      <c r="B500" s="52">
        <v>18</v>
      </c>
      <c r="C500" s="52">
        <v>1</v>
      </c>
      <c r="D500" s="52">
        <v>21</v>
      </c>
      <c r="E500" s="53">
        <v>42756</v>
      </c>
      <c r="F500" s="52">
        <f t="shared" si="36"/>
        <v>19</v>
      </c>
      <c r="G500" s="52">
        <f t="shared" si="37"/>
        <v>1</v>
      </c>
      <c r="H500" s="52">
        <f t="shared" si="38"/>
        <v>21</v>
      </c>
      <c r="I500" s="53">
        <f t="shared" si="40"/>
        <v>42756</v>
      </c>
      <c r="J500" s="53" t="str">
        <f t="shared" si="39"/>
        <v>42756.19</v>
      </c>
      <c r="K500" s="54">
        <v>2.5232824925370769E-4</v>
      </c>
      <c r="L500" s="54">
        <v>0</v>
      </c>
    </row>
    <row r="501" spans="1:12" x14ac:dyDescent="0.25">
      <c r="A501" s="49">
        <v>2017</v>
      </c>
      <c r="B501" s="52">
        <v>19</v>
      </c>
      <c r="C501" s="52">
        <v>1</v>
      </c>
      <c r="D501" s="52">
        <v>21</v>
      </c>
      <c r="E501" s="53">
        <v>42756</v>
      </c>
      <c r="F501" s="52">
        <f t="shared" si="36"/>
        <v>20</v>
      </c>
      <c r="G501" s="52">
        <f t="shared" si="37"/>
        <v>1</v>
      </c>
      <c r="H501" s="52">
        <f t="shared" si="38"/>
        <v>21</v>
      </c>
      <c r="I501" s="53">
        <f t="shared" si="40"/>
        <v>42756</v>
      </c>
      <c r="J501" s="53" t="str">
        <f t="shared" si="39"/>
        <v>42756.20</v>
      </c>
      <c r="K501" s="54">
        <v>2.8299442513395892E-4</v>
      </c>
      <c r="L501" s="54">
        <v>0</v>
      </c>
    </row>
    <row r="502" spans="1:12" x14ac:dyDescent="0.25">
      <c r="A502" s="49">
        <v>2017</v>
      </c>
      <c r="B502" s="52">
        <v>20</v>
      </c>
      <c r="C502" s="52">
        <v>1</v>
      </c>
      <c r="D502" s="52">
        <v>21</v>
      </c>
      <c r="E502" s="53">
        <v>42756</v>
      </c>
      <c r="F502" s="52">
        <f t="shared" si="36"/>
        <v>21</v>
      </c>
      <c r="G502" s="52">
        <f t="shared" si="37"/>
        <v>1</v>
      </c>
      <c r="H502" s="52">
        <f t="shared" si="38"/>
        <v>21</v>
      </c>
      <c r="I502" s="53">
        <f t="shared" si="40"/>
        <v>42756</v>
      </c>
      <c r="J502" s="53" t="str">
        <f t="shared" si="39"/>
        <v>42756.21</v>
      </c>
      <c r="K502" s="54">
        <v>2.8588264606471784E-4</v>
      </c>
      <c r="L502" s="54">
        <v>0</v>
      </c>
    </row>
    <row r="503" spans="1:12" x14ac:dyDescent="0.25">
      <c r="A503" s="49">
        <v>2017</v>
      </c>
      <c r="B503" s="52">
        <v>21</v>
      </c>
      <c r="C503" s="52">
        <v>1</v>
      </c>
      <c r="D503" s="52">
        <v>21</v>
      </c>
      <c r="E503" s="53">
        <v>42756</v>
      </c>
      <c r="F503" s="52">
        <f t="shared" si="36"/>
        <v>22</v>
      </c>
      <c r="G503" s="52">
        <f t="shared" si="37"/>
        <v>1</v>
      </c>
      <c r="H503" s="52">
        <f t="shared" si="38"/>
        <v>21</v>
      </c>
      <c r="I503" s="53">
        <f t="shared" si="40"/>
        <v>42756</v>
      </c>
      <c r="J503" s="53" t="str">
        <f t="shared" si="39"/>
        <v>42756.22</v>
      </c>
      <c r="K503" s="54">
        <v>2.7611797458849746E-4</v>
      </c>
      <c r="L503" s="54">
        <v>0</v>
      </c>
    </row>
    <row r="504" spans="1:12" x14ac:dyDescent="0.25">
      <c r="A504" s="49">
        <v>2017</v>
      </c>
      <c r="B504" s="52">
        <v>22</v>
      </c>
      <c r="C504" s="52">
        <v>1</v>
      </c>
      <c r="D504" s="52">
        <v>21</v>
      </c>
      <c r="E504" s="53">
        <v>42756</v>
      </c>
      <c r="F504" s="52">
        <f t="shared" si="36"/>
        <v>23</v>
      </c>
      <c r="G504" s="52">
        <f t="shared" si="37"/>
        <v>1</v>
      </c>
      <c r="H504" s="52">
        <f t="shared" si="38"/>
        <v>21</v>
      </c>
      <c r="I504" s="53">
        <f t="shared" si="40"/>
        <v>42756</v>
      </c>
      <c r="J504" s="53" t="str">
        <f t="shared" si="39"/>
        <v>42756.23</v>
      </c>
      <c r="K504" s="54">
        <v>2.4608629954744448E-4</v>
      </c>
      <c r="L504" s="54">
        <v>0</v>
      </c>
    </row>
    <row r="505" spans="1:12" x14ac:dyDescent="0.25">
      <c r="A505" s="49">
        <v>2017</v>
      </c>
      <c r="B505" s="52">
        <v>23</v>
      </c>
      <c r="C505" s="52">
        <v>1</v>
      </c>
      <c r="D505" s="52">
        <v>21</v>
      </c>
      <c r="E505" s="53">
        <v>42756</v>
      </c>
      <c r="F505" s="52">
        <f t="shared" si="36"/>
        <v>24</v>
      </c>
      <c r="G505" s="52">
        <f t="shared" si="37"/>
        <v>1</v>
      </c>
      <c r="H505" s="52">
        <f t="shared" si="38"/>
        <v>21</v>
      </c>
      <c r="I505" s="53">
        <f t="shared" si="40"/>
        <v>42756</v>
      </c>
      <c r="J505" s="53" t="str">
        <f t="shared" si="39"/>
        <v>42756.24</v>
      </c>
      <c r="K505" s="54">
        <v>1.9114280287330909E-4</v>
      </c>
      <c r="L505" s="54">
        <v>0</v>
      </c>
    </row>
    <row r="506" spans="1:12" x14ac:dyDescent="0.25">
      <c r="A506" s="49">
        <v>2017</v>
      </c>
      <c r="B506" s="52">
        <v>24</v>
      </c>
      <c r="C506" s="52">
        <v>1</v>
      </c>
      <c r="D506" s="52">
        <v>21</v>
      </c>
      <c r="E506" s="53">
        <v>42756</v>
      </c>
      <c r="F506" s="52">
        <f t="shared" si="36"/>
        <v>1</v>
      </c>
      <c r="G506" s="52">
        <f t="shared" si="37"/>
        <v>1</v>
      </c>
      <c r="H506" s="52">
        <f t="shared" si="38"/>
        <v>22</v>
      </c>
      <c r="I506" s="53">
        <f t="shared" si="40"/>
        <v>42757</v>
      </c>
      <c r="J506" s="53" t="str">
        <f t="shared" si="39"/>
        <v>42757.1</v>
      </c>
      <c r="K506" s="54">
        <v>1.2449026759162748E-4</v>
      </c>
      <c r="L506" s="54">
        <v>0</v>
      </c>
    </row>
    <row r="507" spans="1:12" x14ac:dyDescent="0.25">
      <c r="A507" s="49">
        <v>2017</v>
      </c>
      <c r="B507" s="52">
        <v>1</v>
      </c>
      <c r="C507" s="52">
        <v>1</v>
      </c>
      <c r="D507" s="52">
        <v>22</v>
      </c>
      <c r="E507" s="53">
        <v>42757</v>
      </c>
      <c r="F507" s="52">
        <f t="shared" si="36"/>
        <v>2</v>
      </c>
      <c r="G507" s="52">
        <f t="shared" si="37"/>
        <v>1</v>
      </c>
      <c r="H507" s="52">
        <f t="shared" si="38"/>
        <v>22</v>
      </c>
      <c r="I507" s="53">
        <f t="shared" si="40"/>
        <v>42757</v>
      </c>
      <c r="J507" s="53" t="str">
        <f t="shared" si="39"/>
        <v>42757.2</v>
      </c>
      <c r="K507" s="54">
        <v>8.1660513250649284E-5</v>
      </c>
      <c r="L507" s="54">
        <v>0</v>
      </c>
    </row>
    <row r="508" spans="1:12" x14ac:dyDescent="0.25">
      <c r="A508" s="49">
        <v>2017</v>
      </c>
      <c r="B508" s="52">
        <v>2</v>
      </c>
      <c r="C508" s="52">
        <v>1</v>
      </c>
      <c r="D508" s="52">
        <v>22</v>
      </c>
      <c r="E508" s="53">
        <v>42757</v>
      </c>
      <c r="F508" s="52">
        <f t="shared" si="36"/>
        <v>3</v>
      </c>
      <c r="G508" s="52">
        <f t="shared" si="37"/>
        <v>1</v>
      </c>
      <c r="H508" s="52">
        <f t="shared" si="38"/>
        <v>22</v>
      </c>
      <c r="I508" s="53">
        <f t="shared" si="40"/>
        <v>42757</v>
      </c>
      <c r="J508" s="53" t="str">
        <f t="shared" si="39"/>
        <v>42757.3</v>
      </c>
      <c r="K508" s="54">
        <v>5.8681945444076329E-5</v>
      </c>
      <c r="L508" s="54">
        <v>0</v>
      </c>
    </row>
    <row r="509" spans="1:12" x14ac:dyDescent="0.25">
      <c r="A509" s="49">
        <v>2017</v>
      </c>
      <c r="B509" s="52">
        <v>3</v>
      </c>
      <c r="C509" s="52">
        <v>1</v>
      </c>
      <c r="D509" s="52">
        <v>22</v>
      </c>
      <c r="E509" s="53">
        <v>42757</v>
      </c>
      <c r="F509" s="52">
        <f t="shared" si="36"/>
        <v>4</v>
      </c>
      <c r="G509" s="52">
        <f t="shared" si="37"/>
        <v>1</v>
      </c>
      <c r="H509" s="52">
        <f t="shared" si="38"/>
        <v>22</v>
      </c>
      <c r="I509" s="53">
        <f t="shared" si="40"/>
        <v>42757</v>
      </c>
      <c r="J509" s="53" t="str">
        <f t="shared" si="39"/>
        <v>42757.4</v>
      </c>
      <c r="K509" s="54">
        <v>4.7669156331002384E-5</v>
      </c>
      <c r="L509" s="54">
        <v>0</v>
      </c>
    </row>
    <row r="510" spans="1:12" x14ac:dyDescent="0.25">
      <c r="A510" s="49">
        <v>2017</v>
      </c>
      <c r="B510" s="52">
        <v>4</v>
      </c>
      <c r="C510" s="52">
        <v>1</v>
      </c>
      <c r="D510" s="52">
        <v>22</v>
      </c>
      <c r="E510" s="53">
        <v>42757</v>
      </c>
      <c r="F510" s="52">
        <f t="shared" si="36"/>
        <v>5</v>
      </c>
      <c r="G510" s="52">
        <f t="shared" si="37"/>
        <v>1</v>
      </c>
      <c r="H510" s="52">
        <f t="shared" si="38"/>
        <v>22</v>
      </c>
      <c r="I510" s="53">
        <f t="shared" si="40"/>
        <v>42757</v>
      </c>
      <c r="J510" s="53" t="str">
        <f t="shared" si="39"/>
        <v>42757.5</v>
      </c>
      <c r="K510" s="54">
        <v>4.3529030141878749E-5</v>
      </c>
      <c r="L510" s="54">
        <v>0</v>
      </c>
    </row>
    <row r="511" spans="1:12" x14ac:dyDescent="0.25">
      <c r="A511" s="49">
        <v>2017</v>
      </c>
      <c r="B511" s="52">
        <v>5</v>
      </c>
      <c r="C511" s="52">
        <v>1</v>
      </c>
      <c r="D511" s="52">
        <v>22</v>
      </c>
      <c r="E511" s="53">
        <v>42757</v>
      </c>
      <c r="F511" s="52">
        <f t="shared" si="36"/>
        <v>6</v>
      </c>
      <c r="G511" s="52">
        <f t="shared" si="37"/>
        <v>1</v>
      </c>
      <c r="H511" s="52">
        <f t="shared" si="38"/>
        <v>22</v>
      </c>
      <c r="I511" s="53">
        <f t="shared" si="40"/>
        <v>42757</v>
      </c>
      <c r="J511" s="53" t="str">
        <f t="shared" si="39"/>
        <v>42757.6</v>
      </c>
      <c r="K511" s="54">
        <v>4.8389319332428569E-5</v>
      </c>
      <c r="L511" s="54">
        <v>0</v>
      </c>
    </row>
    <row r="512" spans="1:12" x14ac:dyDescent="0.25">
      <c r="A512" s="49">
        <v>2017</v>
      </c>
      <c r="B512" s="52">
        <v>6</v>
      </c>
      <c r="C512" s="52">
        <v>1</v>
      </c>
      <c r="D512" s="52">
        <v>22</v>
      </c>
      <c r="E512" s="53">
        <v>42757</v>
      </c>
      <c r="F512" s="52">
        <f t="shared" si="36"/>
        <v>7</v>
      </c>
      <c r="G512" s="52">
        <f t="shared" si="37"/>
        <v>1</v>
      </c>
      <c r="H512" s="52">
        <f t="shared" si="38"/>
        <v>22</v>
      </c>
      <c r="I512" s="53">
        <f t="shared" si="40"/>
        <v>42757</v>
      </c>
      <c r="J512" s="53" t="str">
        <f t="shared" si="39"/>
        <v>42757.7</v>
      </c>
      <c r="K512" s="54">
        <v>5.8632589482035759E-5</v>
      </c>
      <c r="L512" s="54">
        <v>0</v>
      </c>
    </row>
    <row r="513" spans="1:12" x14ac:dyDescent="0.25">
      <c r="A513" s="49">
        <v>2017</v>
      </c>
      <c r="B513" s="52">
        <v>7</v>
      </c>
      <c r="C513" s="52">
        <v>1</v>
      </c>
      <c r="D513" s="52">
        <v>22</v>
      </c>
      <c r="E513" s="53">
        <v>42757</v>
      </c>
      <c r="F513" s="52">
        <f t="shared" si="36"/>
        <v>8</v>
      </c>
      <c r="G513" s="52">
        <f t="shared" si="37"/>
        <v>1</v>
      </c>
      <c r="H513" s="52">
        <f t="shared" si="38"/>
        <v>22</v>
      </c>
      <c r="I513" s="53">
        <f t="shared" si="40"/>
        <v>42757</v>
      </c>
      <c r="J513" s="53" t="str">
        <f t="shared" si="39"/>
        <v>42757.8</v>
      </c>
      <c r="K513" s="54">
        <v>1.015855505070582E-4</v>
      </c>
      <c r="L513" s="54">
        <v>0</v>
      </c>
    </row>
    <row r="514" spans="1:12" x14ac:dyDescent="0.25">
      <c r="A514" s="49">
        <v>2017</v>
      </c>
      <c r="B514" s="52">
        <v>8</v>
      </c>
      <c r="C514" s="52">
        <v>1</v>
      </c>
      <c r="D514" s="52">
        <v>22</v>
      </c>
      <c r="E514" s="53">
        <v>42757</v>
      </c>
      <c r="F514" s="52">
        <f t="shared" si="36"/>
        <v>9</v>
      </c>
      <c r="G514" s="52">
        <f t="shared" si="37"/>
        <v>1</v>
      </c>
      <c r="H514" s="52">
        <f t="shared" si="38"/>
        <v>22</v>
      </c>
      <c r="I514" s="53">
        <f t="shared" si="40"/>
        <v>42757</v>
      </c>
      <c r="J514" s="53" t="str">
        <f t="shared" si="39"/>
        <v>42757.9</v>
      </c>
      <c r="K514" s="54">
        <v>1.3988124074990662E-4</v>
      </c>
      <c r="L514" s="54">
        <v>0</v>
      </c>
    </row>
    <row r="515" spans="1:12" x14ac:dyDescent="0.25">
      <c r="A515" s="49">
        <v>2017</v>
      </c>
      <c r="B515" s="52">
        <v>9</v>
      </c>
      <c r="C515" s="52">
        <v>1</v>
      </c>
      <c r="D515" s="52">
        <v>22</v>
      </c>
      <c r="E515" s="53">
        <v>42757</v>
      </c>
      <c r="F515" s="52">
        <f t="shared" si="36"/>
        <v>10</v>
      </c>
      <c r="G515" s="52">
        <f t="shared" si="37"/>
        <v>1</v>
      </c>
      <c r="H515" s="52">
        <f t="shared" si="38"/>
        <v>22</v>
      </c>
      <c r="I515" s="53">
        <f t="shared" si="40"/>
        <v>42757</v>
      </c>
      <c r="J515" s="53" t="str">
        <f t="shared" si="39"/>
        <v>42757.10</v>
      </c>
      <c r="K515" s="54">
        <v>1.4557174561761032E-4</v>
      </c>
      <c r="L515" s="54">
        <v>0</v>
      </c>
    </row>
    <row r="516" spans="1:12" x14ac:dyDescent="0.25">
      <c r="A516" s="49">
        <v>2017</v>
      </c>
      <c r="B516" s="52">
        <v>10</v>
      </c>
      <c r="C516" s="52">
        <v>1</v>
      </c>
      <c r="D516" s="52">
        <v>22</v>
      </c>
      <c r="E516" s="53">
        <v>42757</v>
      </c>
      <c r="F516" s="52">
        <f t="shared" ref="F516:F579" si="41">IF(B516=24,1,B516+1)</f>
        <v>11</v>
      </c>
      <c r="G516" s="52">
        <f t="shared" ref="G516:G579" si="42">MONTH(I516)</f>
        <v>1</v>
      </c>
      <c r="H516" s="52">
        <f t="shared" ref="H516:H579" si="43">DAY(I516)</f>
        <v>22</v>
      </c>
      <c r="I516" s="53">
        <f t="shared" si="40"/>
        <v>42757</v>
      </c>
      <c r="J516" s="53" t="str">
        <f t="shared" ref="J516:J579" si="44">I516&amp;"."&amp;F516</f>
        <v>42757.11</v>
      </c>
      <c r="K516" s="54">
        <v>1.3239506843374773E-4</v>
      </c>
      <c r="L516" s="54">
        <v>0</v>
      </c>
    </row>
    <row r="517" spans="1:12" x14ac:dyDescent="0.25">
      <c r="A517" s="49">
        <v>2017</v>
      </c>
      <c r="B517" s="52">
        <v>11</v>
      </c>
      <c r="C517" s="52">
        <v>1</v>
      </c>
      <c r="D517" s="52">
        <v>22</v>
      </c>
      <c r="E517" s="53">
        <v>42757</v>
      </c>
      <c r="F517" s="52">
        <f t="shared" si="41"/>
        <v>12</v>
      </c>
      <c r="G517" s="52">
        <f t="shared" si="42"/>
        <v>1</v>
      </c>
      <c r="H517" s="52">
        <f t="shared" si="43"/>
        <v>22</v>
      </c>
      <c r="I517" s="53">
        <f t="shared" ref="I517:I580" si="45">IF(F516=24,I516+1,I516)</f>
        <v>42757</v>
      </c>
      <c r="J517" s="53" t="str">
        <f t="shared" si="44"/>
        <v>42757.12</v>
      </c>
      <c r="K517" s="54">
        <v>1.2768981268847869E-4</v>
      </c>
      <c r="L517" s="54">
        <v>0</v>
      </c>
    </row>
    <row r="518" spans="1:12" x14ac:dyDescent="0.25">
      <c r="A518" s="49">
        <v>2017</v>
      </c>
      <c r="B518" s="52">
        <v>12</v>
      </c>
      <c r="C518" s="52">
        <v>1</v>
      </c>
      <c r="D518" s="52">
        <v>22</v>
      </c>
      <c r="E518" s="53">
        <v>42757</v>
      </c>
      <c r="F518" s="52">
        <f t="shared" si="41"/>
        <v>13</v>
      </c>
      <c r="G518" s="52">
        <f t="shared" si="42"/>
        <v>1</v>
      </c>
      <c r="H518" s="52">
        <f t="shared" si="43"/>
        <v>22</v>
      </c>
      <c r="I518" s="53">
        <f t="shared" si="45"/>
        <v>42757</v>
      </c>
      <c r="J518" s="53" t="str">
        <f t="shared" si="44"/>
        <v>42757.13</v>
      </c>
      <c r="K518" s="54">
        <v>1.2589664715515001E-4</v>
      </c>
      <c r="L518" s="54">
        <v>0</v>
      </c>
    </row>
    <row r="519" spans="1:12" x14ac:dyDescent="0.25">
      <c r="A519" s="49">
        <v>2017</v>
      </c>
      <c r="B519" s="52">
        <v>13</v>
      </c>
      <c r="C519" s="52">
        <v>1</v>
      </c>
      <c r="D519" s="52">
        <v>22</v>
      </c>
      <c r="E519" s="53">
        <v>42757</v>
      </c>
      <c r="F519" s="52">
        <f t="shared" si="41"/>
        <v>14</v>
      </c>
      <c r="G519" s="52">
        <f t="shared" si="42"/>
        <v>1</v>
      </c>
      <c r="H519" s="52">
        <f t="shared" si="43"/>
        <v>22</v>
      </c>
      <c r="I519" s="53">
        <f t="shared" si="45"/>
        <v>42757</v>
      </c>
      <c r="J519" s="53" t="str">
        <f t="shared" si="44"/>
        <v>42757.14</v>
      </c>
      <c r="K519" s="54">
        <v>1.2272093343167529E-4</v>
      </c>
      <c r="L519" s="54">
        <v>0</v>
      </c>
    </row>
    <row r="520" spans="1:12" x14ac:dyDescent="0.25">
      <c r="A520" s="49">
        <v>2017</v>
      </c>
      <c r="B520" s="52">
        <v>14</v>
      </c>
      <c r="C520" s="52">
        <v>1</v>
      </c>
      <c r="D520" s="52">
        <v>22</v>
      </c>
      <c r="E520" s="53">
        <v>42757</v>
      </c>
      <c r="F520" s="52">
        <f t="shared" si="41"/>
        <v>15</v>
      </c>
      <c r="G520" s="52">
        <f t="shared" si="42"/>
        <v>1</v>
      </c>
      <c r="H520" s="52">
        <f t="shared" si="43"/>
        <v>22</v>
      </c>
      <c r="I520" s="53">
        <f t="shared" si="45"/>
        <v>42757</v>
      </c>
      <c r="J520" s="53" t="str">
        <f t="shared" si="44"/>
        <v>42757.15</v>
      </c>
      <c r="K520" s="54">
        <v>1.2113567957254431E-4</v>
      </c>
      <c r="L520" s="54">
        <v>0</v>
      </c>
    </row>
    <row r="521" spans="1:12" x14ac:dyDescent="0.25">
      <c r="A521" s="49">
        <v>2017</v>
      </c>
      <c r="B521" s="52">
        <v>15</v>
      </c>
      <c r="C521" s="52">
        <v>1</v>
      </c>
      <c r="D521" s="52">
        <v>22</v>
      </c>
      <c r="E521" s="53">
        <v>42757</v>
      </c>
      <c r="F521" s="52">
        <f t="shared" si="41"/>
        <v>16</v>
      </c>
      <c r="G521" s="52">
        <f t="shared" si="42"/>
        <v>1</v>
      </c>
      <c r="H521" s="52">
        <f t="shared" si="43"/>
        <v>22</v>
      </c>
      <c r="I521" s="53">
        <f t="shared" si="45"/>
        <v>42757</v>
      </c>
      <c r="J521" s="53" t="str">
        <f t="shared" si="44"/>
        <v>42757.16</v>
      </c>
      <c r="K521" s="54">
        <v>1.2715584334799942E-4</v>
      </c>
      <c r="L521" s="54">
        <v>0</v>
      </c>
    </row>
    <row r="522" spans="1:12" x14ac:dyDescent="0.25">
      <c r="A522" s="49">
        <v>2017</v>
      </c>
      <c r="B522" s="52">
        <v>16</v>
      </c>
      <c r="C522" s="52">
        <v>1</v>
      </c>
      <c r="D522" s="52">
        <v>22</v>
      </c>
      <c r="E522" s="53">
        <v>42757</v>
      </c>
      <c r="F522" s="52">
        <f t="shared" si="41"/>
        <v>17</v>
      </c>
      <c r="G522" s="52">
        <f t="shared" si="42"/>
        <v>1</v>
      </c>
      <c r="H522" s="52">
        <f t="shared" si="43"/>
        <v>22</v>
      </c>
      <c r="I522" s="53">
        <f t="shared" si="45"/>
        <v>42757</v>
      </c>
      <c r="J522" s="53" t="str">
        <f t="shared" si="44"/>
        <v>42757.17</v>
      </c>
      <c r="K522" s="54">
        <v>1.4325367070918473E-4</v>
      </c>
      <c r="L522" s="54">
        <v>0</v>
      </c>
    </row>
    <row r="523" spans="1:12" x14ac:dyDescent="0.25">
      <c r="A523" s="49">
        <v>2017</v>
      </c>
      <c r="B523" s="52">
        <v>17</v>
      </c>
      <c r="C523" s="52">
        <v>1</v>
      </c>
      <c r="D523" s="52">
        <v>22</v>
      </c>
      <c r="E523" s="53">
        <v>42757</v>
      </c>
      <c r="F523" s="52">
        <f t="shared" si="41"/>
        <v>18</v>
      </c>
      <c r="G523" s="52">
        <f t="shared" si="42"/>
        <v>1</v>
      </c>
      <c r="H523" s="52">
        <f t="shared" si="43"/>
        <v>22</v>
      </c>
      <c r="I523" s="53">
        <f t="shared" si="45"/>
        <v>42757</v>
      </c>
      <c r="J523" s="53" t="str">
        <f t="shared" si="44"/>
        <v>42757.18</v>
      </c>
      <c r="K523" s="54">
        <v>1.8928626812604444E-4</v>
      </c>
      <c r="L523" s="54">
        <v>0</v>
      </c>
    </row>
    <row r="524" spans="1:12" x14ac:dyDescent="0.25">
      <c r="A524" s="49">
        <v>2017</v>
      </c>
      <c r="B524" s="52">
        <v>18</v>
      </c>
      <c r="C524" s="52">
        <v>1</v>
      </c>
      <c r="D524" s="52">
        <v>22</v>
      </c>
      <c r="E524" s="53">
        <v>42757</v>
      </c>
      <c r="F524" s="52">
        <f t="shared" si="41"/>
        <v>19</v>
      </c>
      <c r="G524" s="52">
        <f t="shared" si="42"/>
        <v>1</v>
      </c>
      <c r="H524" s="52">
        <f t="shared" si="43"/>
        <v>22</v>
      </c>
      <c r="I524" s="53">
        <f t="shared" si="45"/>
        <v>42757</v>
      </c>
      <c r="J524" s="53" t="str">
        <f t="shared" si="44"/>
        <v>42757.19</v>
      </c>
      <c r="K524" s="54">
        <v>2.5232824925370769E-4</v>
      </c>
      <c r="L524" s="54">
        <v>0</v>
      </c>
    </row>
    <row r="525" spans="1:12" x14ac:dyDescent="0.25">
      <c r="A525" s="49">
        <v>2017</v>
      </c>
      <c r="B525" s="52">
        <v>19</v>
      </c>
      <c r="C525" s="52">
        <v>1</v>
      </c>
      <c r="D525" s="52">
        <v>22</v>
      </c>
      <c r="E525" s="53">
        <v>42757</v>
      </c>
      <c r="F525" s="52">
        <f t="shared" si="41"/>
        <v>20</v>
      </c>
      <c r="G525" s="52">
        <f t="shared" si="42"/>
        <v>1</v>
      </c>
      <c r="H525" s="52">
        <f t="shared" si="43"/>
        <v>22</v>
      </c>
      <c r="I525" s="53">
        <f t="shared" si="45"/>
        <v>42757</v>
      </c>
      <c r="J525" s="53" t="str">
        <f t="shared" si="44"/>
        <v>42757.20</v>
      </c>
      <c r="K525" s="54">
        <v>2.8299442513395892E-4</v>
      </c>
      <c r="L525" s="54">
        <v>0</v>
      </c>
    </row>
    <row r="526" spans="1:12" x14ac:dyDescent="0.25">
      <c r="A526" s="49">
        <v>2017</v>
      </c>
      <c r="B526" s="52">
        <v>20</v>
      </c>
      <c r="C526" s="52">
        <v>1</v>
      </c>
      <c r="D526" s="52">
        <v>22</v>
      </c>
      <c r="E526" s="53">
        <v>42757</v>
      </c>
      <c r="F526" s="52">
        <f t="shared" si="41"/>
        <v>21</v>
      </c>
      <c r="G526" s="52">
        <f t="shared" si="42"/>
        <v>1</v>
      </c>
      <c r="H526" s="52">
        <f t="shared" si="43"/>
        <v>22</v>
      </c>
      <c r="I526" s="53">
        <f t="shared" si="45"/>
        <v>42757</v>
      </c>
      <c r="J526" s="53" t="str">
        <f t="shared" si="44"/>
        <v>42757.21</v>
      </c>
      <c r="K526" s="54">
        <v>2.8588264606471784E-4</v>
      </c>
      <c r="L526" s="54">
        <v>0</v>
      </c>
    </row>
    <row r="527" spans="1:12" x14ac:dyDescent="0.25">
      <c r="A527" s="49">
        <v>2017</v>
      </c>
      <c r="B527" s="52">
        <v>21</v>
      </c>
      <c r="C527" s="52">
        <v>1</v>
      </c>
      <c r="D527" s="52">
        <v>22</v>
      </c>
      <c r="E527" s="53">
        <v>42757</v>
      </c>
      <c r="F527" s="52">
        <f t="shared" si="41"/>
        <v>22</v>
      </c>
      <c r="G527" s="52">
        <f t="shared" si="42"/>
        <v>1</v>
      </c>
      <c r="H527" s="52">
        <f t="shared" si="43"/>
        <v>22</v>
      </c>
      <c r="I527" s="53">
        <f t="shared" si="45"/>
        <v>42757</v>
      </c>
      <c r="J527" s="53" t="str">
        <f t="shared" si="44"/>
        <v>42757.22</v>
      </c>
      <c r="K527" s="54">
        <v>2.7611797458849746E-4</v>
      </c>
      <c r="L527" s="54">
        <v>0</v>
      </c>
    </row>
    <row r="528" spans="1:12" x14ac:dyDescent="0.25">
      <c r="A528" s="49">
        <v>2017</v>
      </c>
      <c r="B528" s="52">
        <v>22</v>
      </c>
      <c r="C528" s="52">
        <v>1</v>
      </c>
      <c r="D528" s="52">
        <v>22</v>
      </c>
      <c r="E528" s="53">
        <v>42757</v>
      </c>
      <c r="F528" s="52">
        <f t="shared" si="41"/>
        <v>23</v>
      </c>
      <c r="G528" s="52">
        <f t="shared" si="42"/>
        <v>1</v>
      </c>
      <c r="H528" s="52">
        <f t="shared" si="43"/>
        <v>22</v>
      </c>
      <c r="I528" s="53">
        <f t="shared" si="45"/>
        <v>42757</v>
      </c>
      <c r="J528" s="53" t="str">
        <f t="shared" si="44"/>
        <v>42757.23</v>
      </c>
      <c r="K528" s="54">
        <v>2.4608629954744448E-4</v>
      </c>
      <c r="L528" s="54">
        <v>0</v>
      </c>
    </row>
    <row r="529" spans="1:12" x14ac:dyDescent="0.25">
      <c r="A529" s="49">
        <v>2017</v>
      </c>
      <c r="B529" s="52">
        <v>23</v>
      </c>
      <c r="C529" s="52">
        <v>1</v>
      </c>
      <c r="D529" s="52">
        <v>22</v>
      </c>
      <c r="E529" s="53">
        <v>42757</v>
      </c>
      <c r="F529" s="52">
        <f t="shared" si="41"/>
        <v>24</v>
      </c>
      <c r="G529" s="52">
        <f t="shared" si="42"/>
        <v>1</v>
      </c>
      <c r="H529" s="52">
        <f t="shared" si="43"/>
        <v>22</v>
      </c>
      <c r="I529" s="53">
        <f t="shared" si="45"/>
        <v>42757</v>
      </c>
      <c r="J529" s="53" t="str">
        <f t="shared" si="44"/>
        <v>42757.24</v>
      </c>
      <c r="K529" s="54">
        <v>1.9114280287330909E-4</v>
      </c>
      <c r="L529" s="54">
        <v>0</v>
      </c>
    </row>
    <row r="530" spans="1:12" x14ac:dyDescent="0.25">
      <c r="A530" s="49">
        <v>2017</v>
      </c>
      <c r="B530" s="52">
        <v>24</v>
      </c>
      <c r="C530" s="52">
        <v>1</v>
      </c>
      <c r="D530" s="52">
        <v>22</v>
      </c>
      <c r="E530" s="53">
        <v>42757</v>
      </c>
      <c r="F530" s="52">
        <f t="shared" si="41"/>
        <v>1</v>
      </c>
      <c r="G530" s="52">
        <f t="shared" si="42"/>
        <v>1</v>
      </c>
      <c r="H530" s="52">
        <f t="shared" si="43"/>
        <v>23</v>
      </c>
      <c r="I530" s="53">
        <f t="shared" si="45"/>
        <v>42758</v>
      </c>
      <c r="J530" s="53" t="str">
        <f t="shared" si="44"/>
        <v>42758.1</v>
      </c>
      <c r="K530" s="54">
        <v>1.2449026759162748E-4</v>
      </c>
      <c r="L530" s="54">
        <v>0</v>
      </c>
    </row>
    <row r="531" spans="1:12" x14ac:dyDescent="0.25">
      <c r="A531" s="49">
        <v>2017</v>
      </c>
      <c r="B531" s="52">
        <v>1</v>
      </c>
      <c r="C531" s="52">
        <v>1</v>
      </c>
      <c r="D531" s="52">
        <v>23</v>
      </c>
      <c r="E531" s="53">
        <v>42758</v>
      </c>
      <c r="F531" s="52">
        <f t="shared" si="41"/>
        <v>2</v>
      </c>
      <c r="G531" s="52">
        <f t="shared" si="42"/>
        <v>1</v>
      </c>
      <c r="H531" s="52">
        <f t="shared" si="43"/>
        <v>23</v>
      </c>
      <c r="I531" s="53">
        <f t="shared" si="45"/>
        <v>42758</v>
      </c>
      <c r="J531" s="53" t="str">
        <f t="shared" si="44"/>
        <v>42758.2</v>
      </c>
      <c r="K531" s="54">
        <v>8.1521895960898362E-5</v>
      </c>
      <c r="L531" s="54">
        <v>0</v>
      </c>
    </row>
    <row r="532" spans="1:12" x14ac:dyDescent="0.25">
      <c r="A532" s="49">
        <v>2017</v>
      </c>
      <c r="B532" s="52">
        <v>2</v>
      </c>
      <c r="C532" s="52">
        <v>1</v>
      </c>
      <c r="D532" s="52">
        <v>23</v>
      </c>
      <c r="E532" s="53">
        <v>42758</v>
      </c>
      <c r="F532" s="52">
        <f t="shared" si="41"/>
        <v>3</v>
      </c>
      <c r="G532" s="52">
        <f t="shared" si="42"/>
        <v>1</v>
      </c>
      <c r="H532" s="52">
        <f t="shared" si="43"/>
        <v>23</v>
      </c>
      <c r="I532" s="53">
        <f t="shared" si="45"/>
        <v>42758</v>
      </c>
      <c r="J532" s="53" t="str">
        <f t="shared" si="44"/>
        <v>42758.3</v>
      </c>
      <c r="K532" s="54">
        <v>5.8582333870367506E-5</v>
      </c>
      <c r="L532" s="54">
        <v>0</v>
      </c>
    </row>
    <row r="533" spans="1:12" x14ac:dyDescent="0.25">
      <c r="A533" s="49">
        <v>2017</v>
      </c>
      <c r="B533" s="52">
        <v>3</v>
      </c>
      <c r="C533" s="52">
        <v>1</v>
      </c>
      <c r="D533" s="52">
        <v>23</v>
      </c>
      <c r="E533" s="53">
        <v>42758</v>
      </c>
      <c r="F533" s="52">
        <f t="shared" si="41"/>
        <v>4</v>
      </c>
      <c r="G533" s="52">
        <f t="shared" si="42"/>
        <v>1</v>
      </c>
      <c r="H533" s="52">
        <f t="shared" si="43"/>
        <v>23</v>
      </c>
      <c r="I533" s="53">
        <f t="shared" si="45"/>
        <v>42758</v>
      </c>
      <c r="J533" s="53" t="str">
        <f t="shared" si="44"/>
        <v>42758.4</v>
      </c>
      <c r="K533" s="54">
        <v>4.7588238773761037E-5</v>
      </c>
      <c r="L533" s="54">
        <v>0</v>
      </c>
    </row>
    <row r="534" spans="1:12" x14ac:dyDescent="0.25">
      <c r="A534" s="49">
        <v>2017</v>
      </c>
      <c r="B534" s="52">
        <v>4</v>
      </c>
      <c r="C534" s="52">
        <v>1</v>
      </c>
      <c r="D534" s="52">
        <v>23</v>
      </c>
      <c r="E534" s="53">
        <v>42758</v>
      </c>
      <c r="F534" s="52">
        <f t="shared" si="41"/>
        <v>5</v>
      </c>
      <c r="G534" s="52">
        <f t="shared" si="42"/>
        <v>1</v>
      </c>
      <c r="H534" s="52">
        <f t="shared" si="43"/>
        <v>23</v>
      </c>
      <c r="I534" s="53">
        <f t="shared" si="45"/>
        <v>42758</v>
      </c>
      <c r="J534" s="53" t="str">
        <f t="shared" si="44"/>
        <v>42758.5</v>
      </c>
      <c r="K534" s="54">
        <v>4.345514037626783E-5</v>
      </c>
      <c r="L534" s="54">
        <v>0</v>
      </c>
    </row>
    <row r="535" spans="1:12" x14ac:dyDescent="0.25">
      <c r="A535" s="49">
        <v>2017</v>
      </c>
      <c r="B535" s="52">
        <v>5</v>
      </c>
      <c r="C535" s="52">
        <v>1</v>
      </c>
      <c r="D535" s="52">
        <v>23</v>
      </c>
      <c r="E535" s="53">
        <v>42758</v>
      </c>
      <c r="F535" s="52">
        <f t="shared" si="41"/>
        <v>6</v>
      </c>
      <c r="G535" s="52">
        <f t="shared" si="42"/>
        <v>1</v>
      </c>
      <c r="H535" s="52">
        <f t="shared" si="43"/>
        <v>23</v>
      </c>
      <c r="I535" s="53">
        <f t="shared" si="45"/>
        <v>42758</v>
      </c>
      <c r="J535" s="53" t="str">
        <f t="shared" si="44"/>
        <v>42758.6</v>
      </c>
      <c r="K535" s="54">
        <v>4.8307179311116604E-5</v>
      </c>
      <c r="L535" s="54">
        <v>0</v>
      </c>
    </row>
    <row r="536" spans="1:12" x14ac:dyDescent="0.25">
      <c r="A536" s="49">
        <v>2017</v>
      </c>
      <c r="B536" s="52">
        <v>6</v>
      </c>
      <c r="C536" s="52">
        <v>1</v>
      </c>
      <c r="D536" s="52">
        <v>23</v>
      </c>
      <c r="E536" s="53">
        <v>42758</v>
      </c>
      <c r="F536" s="52">
        <f t="shared" si="41"/>
        <v>7</v>
      </c>
      <c r="G536" s="52">
        <f t="shared" si="42"/>
        <v>1</v>
      </c>
      <c r="H536" s="52">
        <f t="shared" si="43"/>
        <v>23</v>
      </c>
      <c r="I536" s="53">
        <f t="shared" si="45"/>
        <v>42758</v>
      </c>
      <c r="J536" s="53" t="str">
        <f t="shared" si="44"/>
        <v>42758.7</v>
      </c>
      <c r="K536" s="54">
        <v>5.853306168920726E-5</v>
      </c>
      <c r="L536" s="54">
        <v>0</v>
      </c>
    </row>
    <row r="537" spans="1:12" x14ac:dyDescent="0.25">
      <c r="A537" s="49">
        <v>2017</v>
      </c>
      <c r="B537" s="52">
        <v>7</v>
      </c>
      <c r="C537" s="52">
        <v>1</v>
      </c>
      <c r="D537" s="52">
        <v>23</v>
      </c>
      <c r="E537" s="53">
        <v>42758</v>
      </c>
      <c r="F537" s="52">
        <f t="shared" si="41"/>
        <v>8</v>
      </c>
      <c r="G537" s="52">
        <f t="shared" si="42"/>
        <v>1</v>
      </c>
      <c r="H537" s="52">
        <f t="shared" si="43"/>
        <v>23</v>
      </c>
      <c r="I537" s="53">
        <f t="shared" si="45"/>
        <v>42758</v>
      </c>
      <c r="J537" s="53" t="str">
        <f t="shared" si="44"/>
        <v>42758.8</v>
      </c>
      <c r="K537" s="54">
        <v>1.0141311081584633E-4</v>
      </c>
      <c r="L537" s="54">
        <v>0</v>
      </c>
    </row>
    <row r="538" spans="1:12" x14ac:dyDescent="0.25">
      <c r="A538" s="49">
        <v>2017</v>
      </c>
      <c r="B538" s="52">
        <v>8</v>
      </c>
      <c r="C538" s="52">
        <v>1</v>
      </c>
      <c r="D538" s="52">
        <v>23</v>
      </c>
      <c r="E538" s="53">
        <v>42758</v>
      </c>
      <c r="F538" s="52">
        <f t="shared" si="41"/>
        <v>9</v>
      </c>
      <c r="G538" s="52">
        <f t="shared" si="42"/>
        <v>1</v>
      </c>
      <c r="H538" s="52">
        <f t="shared" si="43"/>
        <v>23</v>
      </c>
      <c r="I538" s="53">
        <f t="shared" si="45"/>
        <v>42758</v>
      </c>
      <c r="J538" s="53" t="str">
        <f t="shared" si="44"/>
        <v>42758.9</v>
      </c>
      <c r="K538" s="54">
        <v>1.3964379479582318E-4</v>
      </c>
      <c r="L538" s="54">
        <v>0</v>
      </c>
    </row>
    <row r="539" spans="1:12" x14ac:dyDescent="0.25">
      <c r="A539" s="49">
        <v>2017</v>
      </c>
      <c r="B539" s="52">
        <v>9</v>
      </c>
      <c r="C539" s="52">
        <v>1</v>
      </c>
      <c r="D539" s="52">
        <v>23</v>
      </c>
      <c r="E539" s="53">
        <v>42758</v>
      </c>
      <c r="F539" s="52">
        <f t="shared" si="41"/>
        <v>10</v>
      </c>
      <c r="G539" s="52">
        <f t="shared" si="42"/>
        <v>1</v>
      </c>
      <c r="H539" s="52">
        <f t="shared" si="43"/>
        <v>23</v>
      </c>
      <c r="I539" s="53">
        <f t="shared" si="45"/>
        <v>42758</v>
      </c>
      <c r="J539" s="53" t="str">
        <f t="shared" si="44"/>
        <v>42758.10</v>
      </c>
      <c r="K539" s="54">
        <v>1.4532464013126731E-4</v>
      </c>
      <c r="L539" s="54">
        <v>0</v>
      </c>
    </row>
    <row r="540" spans="1:12" x14ac:dyDescent="0.25">
      <c r="A540" s="49">
        <v>2017</v>
      </c>
      <c r="B540" s="52">
        <v>10</v>
      </c>
      <c r="C540" s="52">
        <v>1</v>
      </c>
      <c r="D540" s="52">
        <v>23</v>
      </c>
      <c r="E540" s="53">
        <v>42758</v>
      </c>
      <c r="F540" s="52">
        <f t="shared" si="41"/>
        <v>11</v>
      </c>
      <c r="G540" s="52">
        <f t="shared" si="42"/>
        <v>1</v>
      </c>
      <c r="H540" s="52">
        <f t="shared" si="43"/>
        <v>23</v>
      </c>
      <c r="I540" s="53">
        <f t="shared" si="45"/>
        <v>42758</v>
      </c>
      <c r="J540" s="53" t="str">
        <f t="shared" si="44"/>
        <v>42758.11</v>
      </c>
      <c r="K540" s="54">
        <v>1.3217033012593985E-4</v>
      </c>
      <c r="L540" s="54">
        <v>0</v>
      </c>
    </row>
    <row r="541" spans="1:12" x14ac:dyDescent="0.25">
      <c r="A541" s="49">
        <v>2017</v>
      </c>
      <c r="B541" s="52">
        <v>11</v>
      </c>
      <c r="C541" s="52">
        <v>1</v>
      </c>
      <c r="D541" s="52">
        <v>23</v>
      </c>
      <c r="E541" s="53">
        <v>42758</v>
      </c>
      <c r="F541" s="52">
        <f t="shared" si="41"/>
        <v>12</v>
      </c>
      <c r="G541" s="52">
        <f t="shared" si="42"/>
        <v>1</v>
      </c>
      <c r="H541" s="52">
        <f t="shared" si="43"/>
        <v>23</v>
      </c>
      <c r="I541" s="53">
        <f t="shared" si="45"/>
        <v>42758</v>
      </c>
      <c r="J541" s="53" t="str">
        <f t="shared" si="44"/>
        <v>42758.12</v>
      </c>
      <c r="K541" s="54">
        <v>1.2747306146981623E-4</v>
      </c>
      <c r="L541" s="54">
        <v>0</v>
      </c>
    </row>
    <row r="542" spans="1:12" x14ac:dyDescent="0.25">
      <c r="A542" s="49">
        <v>2017</v>
      </c>
      <c r="B542" s="52">
        <v>12</v>
      </c>
      <c r="C542" s="52">
        <v>1</v>
      </c>
      <c r="D542" s="52">
        <v>23</v>
      </c>
      <c r="E542" s="53">
        <v>42758</v>
      </c>
      <c r="F542" s="52">
        <f t="shared" si="41"/>
        <v>13</v>
      </c>
      <c r="G542" s="52">
        <f t="shared" si="42"/>
        <v>1</v>
      </c>
      <c r="H542" s="52">
        <f t="shared" si="43"/>
        <v>23</v>
      </c>
      <c r="I542" s="53">
        <f t="shared" si="45"/>
        <v>42758</v>
      </c>
      <c r="J542" s="53" t="str">
        <f t="shared" si="44"/>
        <v>42758.13</v>
      </c>
      <c r="K542" s="54">
        <v>1.2568293980354649E-4</v>
      </c>
      <c r="L542" s="54">
        <v>0</v>
      </c>
    </row>
    <row r="543" spans="1:12" x14ac:dyDescent="0.25">
      <c r="A543" s="49">
        <v>2017</v>
      </c>
      <c r="B543" s="52">
        <v>13</v>
      </c>
      <c r="C543" s="52">
        <v>1</v>
      </c>
      <c r="D543" s="52">
        <v>23</v>
      </c>
      <c r="E543" s="53">
        <v>42758</v>
      </c>
      <c r="F543" s="52">
        <f t="shared" si="41"/>
        <v>14</v>
      </c>
      <c r="G543" s="52">
        <f t="shared" si="42"/>
        <v>1</v>
      </c>
      <c r="H543" s="52">
        <f t="shared" si="43"/>
        <v>23</v>
      </c>
      <c r="I543" s="53">
        <f t="shared" si="45"/>
        <v>42758</v>
      </c>
      <c r="J543" s="53" t="str">
        <f t="shared" si="44"/>
        <v>42758.14</v>
      </c>
      <c r="K543" s="54">
        <v>1.2251261679844784E-4</v>
      </c>
      <c r="L543" s="54">
        <v>0</v>
      </c>
    </row>
    <row r="544" spans="1:12" x14ac:dyDescent="0.25">
      <c r="A544" s="49">
        <v>2017</v>
      </c>
      <c r="B544" s="52">
        <v>14</v>
      </c>
      <c r="C544" s="52">
        <v>1</v>
      </c>
      <c r="D544" s="52">
        <v>23</v>
      </c>
      <c r="E544" s="53">
        <v>42758</v>
      </c>
      <c r="F544" s="52">
        <f t="shared" si="41"/>
        <v>15</v>
      </c>
      <c r="G544" s="52">
        <f t="shared" si="42"/>
        <v>1</v>
      </c>
      <c r="H544" s="52">
        <f t="shared" si="43"/>
        <v>23</v>
      </c>
      <c r="I544" s="53">
        <f t="shared" si="45"/>
        <v>42758</v>
      </c>
      <c r="J544" s="53" t="str">
        <f t="shared" si="44"/>
        <v>42758.15</v>
      </c>
      <c r="K544" s="54">
        <v>1.2093005387995351E-4</v>
      </c>
      <c r="L544" s="54">
        <v>0</v>
      </c>
    </row>
    <row r="545" spans="1:12" x14ac:dyDescent="0.25">
      <c r="A545" s="49">
        <v>2017</v>
      </c>
      <c r="B545" s="52">
        <v>15</v>
      </c>
      <c r="C545" s="52">
        <v>1</v>
      </c>
      <c r="D545" s="52">
        <v>23</v>
      </c>
      <c r="E545" s="53">
        <v>42758</v>
      </c>
      <c r="F545" s="52">
        <f t="shared" si="41"/>
        <v>16</v>
      </c>
      <c r="G545" s="52">
        <f t="shared" si="42"/>
        <v>1</v>
      </c>
      <c r="H545" s="52">
        <f t="shared" si="43"/>
        <v>23</v>
      </c>
      <c r="I545" s="53">
        <f t="shared" si="45"/>
        <v>42758</v>
      </c>
      <c r="J545" s="53" t="str">
        <f t="shared" si="44"/>
        <v>42758.16</v>
      </c>
      <c r="K545" s="54">
        <v>1.2693999853293213E-4</v>
      </c>
      <c r="L545" s="54">
        <v>0</v>
      </c>
    </row>
    <row r="546" spans="1:12" x14ac:dyDescent="0.25">
      <c r="A546" s="49">
        <v>2017</v>
      </c>
      <c r="B546" s="52">
        <v>16</v>
      </c>
      <c r="C546" s="52">
        <v>1</v>
      </c>
      <c r="D546" s="52">
        <v>23</v>
      </c>
      <c r="E546" s="53">
        <v>42758</v>
      </c>
      <c r="F546" s="52">
        <f t="shared" si="41"/>
        <v>17</v>
      </c>
      <c r="G546" s="52">
        <f t="shared" si="42"/>
        <v>1</v>
      </c>
      <c r="H546" s="52">
        <f t="shared" si="43"/>
        <v>23</v>
      </c>
      <c r="I546" s="53">
        <f t="shared" si="45"/>
        <v>42758</v>
      </c>
      <c r="J546" s="53" t="str">
        <f t="shared" si="44"/>
        <v>42758.17</v>
      </c>
      <c r="K546" s="54">
        <v>1.4301050011436336E-4</v>
      </c>
      <c r="L546" s="54">
        <v>0</v>
      </c>
    </row>
    <row r="547" spans="1:12" x14ac:dyDescent="0.25">
      <c r="A547" s="49">
        <v>2017</v>
      </c>
      <c r="B547" s="52">
        <v>17</v>
      </c>
      <c r="C547" s="52">
        <v>1</v>
      </c>
      <c r="D547" s="52">
        <v>23</v>
      </c>
      <c r="E547" s="53">
        <v>42758</v>
      </c>
      <c r="F547" s="52">
        <f t="shared" si="41"/>
        <v>18</v>
      </c>
      <c r="G547" s="52">
        <f t="shared" si="42"/>
        <v>1</v>
      </c>
      <c r="H547" s="52">
        <f t="shared" si="43"/>
        <v>23</v>
      </c>
      <c r="I547" s="53">
        <f t="shared" si="45"/>
        <v>42758</v>
      </c>
      <c r="J547" s="53" t="str">
        <f t="shared" si="44"/>
        <v>42758.18</v>
      </c>
      <c r="K547" s="54">
        <v>1.8896495800404997E-4</v>
      </c>
      <c r="L547" s="54">
        <v>0</v>
      </c>
    </row>
    <row r="548" spans="1:12" x14ac:dyDescent="0.25">
      <c r="A548" s="49">
        <v>2017</v>
      </c>
      <c r="B548" s="52">
        <v>18</v>
      </c>
      <c r="C548" s="52">
        <v>1</v>
      </c>
      <c r="D548" s="52">
        <v>23</v>
      </c>
      <c r="E548" s="53">
        <v>42758</v>
      </c>
      <c r="F548" s="52">
        <f t="shared" si="41"/>
        <v>19</v>
      </c>
      <c r="G548" s="52">
        <f t="shared" si="42"/>
        <v>1</v>
      </c>
      <c r="H548" s="52">
        <f t="shared" si="43"/>
        <v>23</v>
      </c>
      <c r="I548" s="53">
        <f t="shared" si="45"/>
        <v>42758</v>
      </c>
      <c r="J548" s="53" t="str">
        <f t="shared" si="44"/>
        <v>42758.19</v>
      </c>
      <c r="K548" s="54">
        <v>2.5189992647386218E-4</v>
      </c>
      <c r="L548" s="54">
        <v>0</v>
      </c>
    </row>
    <row r="549" spans="1:12" x14ac:dyDescent="0.25">
      <c r="A549" s="49">
        <v>2017</v>
      </c>
      <c r="B549" s="52">
        <v>19</v>
      </c>
      <c r="C549" s="52">
        <v>1</v>
      </c>
      <c r="D549" s="52">
        <v>23</v>
      </c>
      <c r="E549" s="53">
        <v>42758</v>
      </c>
      <c r="F549" s="52">
        <f t="shared" si="41"/>
        <v>20</v>
      </c>
      <c r="G549" s="52">
        <f t="shared" si="42"/>
        <v>1</v>
      </c>
      <c r="H549" s="52">
        <f t="shared" si="43"/>
        <v>23</v>
      </c>
      <c r="I549" s="53">
        <f t="shared" si="45"/>
        <v>42758</v>
      </c>
      <c r="J549" s="53" t="str">
        <f t="shared" si="44"/>
        <v>42758.20</v>
      </c>
      <c r="K549" s="54">
        <v>2.8251404705812827E-4</v>
      </c>
      <c r="L549" s="54">
        <v>0</v>
      </c>
    </row>
    <row r="550" spans="1:12" x14ac:dyDescent="0.25">
      <c r="A550" s="49">
        <v>2017</v>
      </c>
      <c r="B550" s="52">
        <v>20</v>
      </c>
      <c r="C550" s="52">
        <v>1</v>
      </c>
      <c r="D550" s="52">
        <v>23</v>
      </c>
      <c r="E550" s="53">
        <v>42758</v>
      </c>
      <c r="F550" s="52">
        <f t="shared" si="41"/>
        <v>21</v>
      </c>
      <c r="G550" s="52">
        <f t="shared" si="42"/>
        <v>1</v>
      </c>
      <c r="H550" s="52">
        <f t="shared" si="43"/>
        <v>23</v>
      </c>
      <c r="I550" s="53">
        <f t="shared" si="45"/>
        <v>42758</v>
      </c>
      <c r="J550" s="53" t="str">
        <f t="shared" si="44"/>
        <v>42758.21</v>
      </c>
      <c r="K550" s="54">
        <v>2.8539736528448713E-4</v>
      </c>
      <c r="L550" s="54">
        <v>0</v>
      </c>
    </row>
    <row r="551" spans="1:12" x14ac:dyDescent="0.25">
      <c r="A551" s="49">
        <v>2017</v>
      </c>
      <c r="B551" s="52">
        <v>21</v>
      </c>
      <c r="C551" s="52">
        <v>1</v>
      </c>
      <c r="D551" s="52">
        <v>23</v>
      </c>
      <c r="E551" s="53">
        <v>42758</v>
      </c>
      <c r="F551" s="52">
        <f t="shared" si="41"/>
        <v>22</v>
      </c>
      <c r="G551" s="52">
        <f t="shared" si="42"/>
        <v>1</v>
      </c>
      <c r="H551" s="52">
        <f t="shared" si="43"/>
        <v>23</v>
      </c>
      <c r="I551" s="53">
        <f t="shared" si="45"/>
        <v>42758</v>
      </c>
      <c r="J551" s="53" t="str">
        <f t="shared" si="44"/>
        <v>42758.22</v>
      </c>
      <c r="K551" s="54">
        <v>2.7564926916692539E-4</v>
      </c>
      <c r="L551" s="54">
        <v>0</v>
      </c>
    </row>
    <row r="552" spans="1:12" x14ac:dyDescent="0.25">
      <c r="A552" s="49">
        <v>2017</v>
      </c>
      <c r="B552" s="52">
        <v>22</v>
      </c>
      <c r="C552" s="52">
        <v>1</v>
      </c>
      <c r="D552" s="52">
        <v>23</v>
      </c>
      <c r="E552" s="53">
        <v>42758</v>
      </c>
      <c r="F552" s="52">
        <f t="shared" si="41"/>
        <v>23</v>
      </c>
      <c r="G552" s="52">
        <f t="shared" si="42"/>
        <v>1</v>
      </c>
      <c r="H552" s="52">
        <f t="shared" si="43"/>
        <v>23</v>
      </c>
      <c r="I552" s="53">
        <f t="shared" si="45"/>
        <v>42758</v>
      </c>
      <c r="J552" s="53" t="str">
        <f t="shared" si="44"/>
        <v>42758.23</v>
      </c>
      <c r="K552" s="54">
        <v>2.4566857236780505E-4</v>
      </c>
      <c r="L552" s="54">
        <v>0</v>
      </c>
    </row>
    <row r="553" spans="1:12" x14ac:dyDescent="0.25">
      <c r="A553" s="49">
        <v>2017</v>
      </c>
      <c r="B553" s="52">
        <v>23</v>
      </c>
      <c r="C553" s="52">
        <v>1</v>
      </c>
      <c r="D553" s="52">
        <v>23</v>
      </c>
      <c r="E553" s="53">
        <v>42758</v>
      </c>
      <c r="F553" s="52">
        <f t="shared" si="41"/>
        <v>24</v>
      </c>
      <c r="G553" s="52">
        <f t="shared" si="42"/>
        <v>1</v>
      </c>
      <c r="H553" s="52">
        <f t="shared" si="43"/>
        <v>23</v>
      </c>
      <c r="I553" s="53">
        <f t="shared" si="45"/>
        <v>42758</v>
      </c>
      <c r="J553" s="53" t="str">
        <f t="shared" si="44"/>
        <v>42758.24</v>
      </c>
      <c r="K553" s="54">
        <v>1.908183413161258E-4</v>
      </c>
      <c r="L553" s="54">
        <v>0</v>
      </c>
    </row>
    <row r="554" spans="1:12" x14ac:dyDescent="0.25">
      <c r="A554" s="49">
        <v>2017</v>
      </c>
      <c r="B554" s="52">
        <v>24</v>
      </c>
      <c r="C554" s="52">
        <v>1</v>
      </c>
      <c r="D554" s="52">
        <v>23</v>
      </c>
      <c r="E554" s="53">
        <v>42758</v>
      </c>
      <c r="F554" s="52">
        <f t="shared" si="41"/>
        <v>1</v>
      </c>
      <c r="G554" s="52">
        <f t="shared" si="42"/>
        <v>1</v>
      </c>
      <c r="H554" s="52">
        <f t="shared" si="43"/>
        <v>24</v>
      </c>
      <c r="I554" s="53">
        <f t="shared" si="45"/>
        <v>42759</v>
      </c>
      <c r="J554" s="53" t="str">
        <f t="shared" si="44"/>
        <v>42759.1</v>
      </c>
      <c r="K554" s="54">
        <v>1.2427894754467957E-4</v>
      </c>
      <c r="L554" s="54">
        <v>0</v>
      </c>
    </row>
    <row r="555" spans="1:12" x14ac:dyDescent="0.25">
      <c r="A555" s="49">
        <v>2017</v>
      </c>
      <c r="B555" s="52">
        <v>1</v>
      </c>
      <c r="C555" s="52">
        <v>1</v>
      </c>
      <c r="D555" s="52">
        <v>24</v>
      </c>
      <c r="E555" s="53">
        <v>42759</v>
      </c>
      <c r="F555" s="52">
        <f t="shared" si="41"/>
        <v>2</v>
      </c>
      <c r="G555" s="52">
        <f t="shared" si="42"/>
        <v>1</v>
      </c>
      <c r="H555" s="52">
        <f t="shared" si="43"/>
        <v>24</v>
      </c>
      <c r="I555" s="53">
        <f t="shared" si="45"/>
        <v>42759</v>
      </c>
      <c r="J555" s="53" t="str">
        <f t="shared" si="44"/>
        <v>42759.2</v>
      </c>
      <c r="K555" s="54">
        <v>8.1521895960898362E-5</v>
      </c>
      <c r="L555" s="54">
        <v>0</v>
      </c>
    </row>
    <row r="556" spans="1:12" x14ac:dyDescent="0.25">
      <c r="A556" s="49">
        <v>2017</v>
      </c>
      <c r="B556" s="52">
        <v>2</v>
      </c>
      <c r="C556" s="52">
        <v>1</v>
      </c>
      <c r="D556" s="52">
        <v>24</v>
      </c>
      <c r="E556" s="53">
        <v>42759</v>
      </c>
      <c r="F556" s="52">
        <f t="shared" si="41"/>
        <v>3</v>
      </c>
      <c r="G556" s="52">
        <f t="shared" si="42"/>
        <v>1</v>
      </c>
      <c r="H556" s="52">
        <f t="shared" si="43"/>
        <v>24</v>
      </c>
      <c r="I556" s="53">
        <f t="shared" si="45"/>
        <v>42759</v>
      </c>
      <c r="J556" s="53" t="str">
        <f t="shared" si="44"/>
        <v>42759.3</v>
      </c>
      <c r="K556" s="54">
        <v>5.8582333870367506E-5</v>
      </c>
      <c r="L556" s="54">
        <v>0</v>
      </c>
    </row>
    <row r="557" spans="1:12" x14ac:dyDescent="0.25">
      <c r="A557" s="49">
        <v>2017</v>
      </c>
      <c r="B557" s="52">
        <v>3</v>
      </c>
      <c r="C557" s="52">
        <v>1</v>
      </c>
      <c r="D557" s="52">
        <v>24</v>
      </c>
      <c r="E557" s="53">
        <v>42759</v>
      </c>
      <c r="F557" s="52">
        <f t="shared" si="41"/>
        <v>4</v>
      </c>
      <c r="G557" s="52">
        <f t="shared" si="42"/>
        <v>1</v>
      </c>
      <c r="H557" s="52">
        <f t="shared" si="43"/>
        <v>24</v>
      </c>
      <c r="I557" s="53">
        <f t="shared" si="45"/>
        <v>42759</v>
      </c>
      <c r="J557" s="53" t="str">
        <f t="shared" si="44"/>
        <v>42759.4</v>
      </c>
      <c r="K557" s="54">
        <v>4.7588238773761037E-5</v>
      </c>
      <c r="L557" s="54">
        <v>0</v>
      </c>
    </row>
    <row r="558" spans="1:12" x14ac:dyDescent="0.25">
      <c r="A558" s="49">
        <v>2017</v>
      </c>
      <c r="B558" s="52">
        <v>4</v>
      </c>
      <c r="C558" s="52">
        <v>1</v>
      </c>
      <c r="D558" s="52">
        <v>24</v>
      </c>
      <c r="E558" s="53">
        <v>42759</v>
      </c>
      <c r="F558" s="52">
        <f t="shared" si="41"/>
        <v>5</v>
      </c>
      <c r="G558" s="52">
        <f t="shared" si="42"/>
        <v>1</v>
      </c>
      <c r="H558" s="52">
        <f t="shared" si="43"/>
        <v>24</v>
      </c>
      <c r="I558" s="53">
        <f t="shared" si="45"/>
        <v>42759</v>
      </c>
      <c r="J558" s="53" t="str">
        <f t="shared" si="44"/>
        <v>42759.5</v>
      </c>
      <c r="K558" s="54">
        <v>4.345514037626783E-5</v>
      </c>
      <c r="L558" s="54">
        <v>0</v>
      </c>
    </row>
    <row r="559" spans="1:12" x14ac:dyDescent="0.25">
      <c r="A559" s="49">
        <v>2017</v>
      </c>
      <c r="B559" s="52">
        <v>5</v>
      </c>
      <c r="C559" s="52">
        <v>1</v>
      </c>
      <c r="D559" s="52">
        <v>24</v>
      </c>
      <c r="E559" s="53">
        <v>42759</v>
      </c>
      <c r="F559" s="52">
        <f t="shared" si="41"/>
        <v>6</v>
      </c>
      <c r="G559" s="52">
        <f t="shared" si="42"/>
        <v>1</v>
      </c>
      <c r="H559" s="52">
        <f t="shared" si="43"/>
        <v>24</v>
      </c>
      <c r="I559" s="53">
        <f t="shared" si="45"/>
        <v>42759</v>
      </c>
      <c r="J559" s="53" t="str">
        <f t="shared" si="44"/>
        <v>42759.6</v>
      </c>
      <c r="K559" s="54">
        <v>4.8307179311116604E-5</v>
      </c>
      <c r="L559" s="54">
        <v>0</v>
      </c>
    </row>
    <row r="560" spans="1:12" x14ac:dyDescent="0.25">
      <c r="A560" s="49">
        <v>2017</v>
      </c>
      <c r="B560" s="52">
        <v>6</v>
      </c>
      <c r="C560" s="52">
        <v>1</v>
      </c>
      <c r="D560" s="52">
        <v>24</v>
      </c>
      <c r="E560" s="53">
        <v>42759</v>
      </c>
      <c r="F560" s="52">
        <f t="shared" si="41"/>
        <v>7</v>
      </c>
      <c r="G560" s="52">
        <f t="shared" si="42"/>
        <v>1</v>
      </c>
      <c r="H560" s="52">
        <f t="shared" si="43"/>
        <v>24</v>
      </c>
      <c r="I560" s="53">
        <f t="shared" si="45"/>
        <v>42759</v>
      </c>
      <c r="J560" s="53" t="str">
        <f t="shared" si="44"/>
        <v>42759.7</v>
      </c>
      <c r="K560" s="54">
        <v>5.853306168920726E-5</v>
      </c>
      <c r="L560" s="54">
        <v>0</v>
      </c>
    </row>
    <row r="561" spans="1:12" x14ac:dyDescent="0.25">
      <c r="A561" s="49">
        <v>2017</v>
      </c>
      <c r="B561" s="52">
        <v>7</v>
      </c>
      <c r="C561" s="52">
        <v>1</v>
      </c>
      <c r="D561" s="52">
        <v>24</v>
      </c>
      <c r="E561" s="53">
        <v>42759</v>
      </c>
      <c r="F561" s="52">
        <f t="shared" si="41"/>
        <v>8</v>
      </c>
      <c r="G561" s="52">
        <f t="shared" si="42"/>
        <v>1</v>
      </c>
      <c r="H561" s="52">
        <f t="shared" si="43"/>
        <v>24</v>
      </c>
      <c r="I561" s="53">
        <f t="shared" si="45"/>
        <v>42759</v>
      </c>
      <c r="J561" s="53" t="str">
        <f t="shared" si="44"/>
        <v>42759.8</v>
      </c>
      <c r="K561" s="54">
        <v>1.0141311081584633E-4</v>
      </c>
      <c r="L561" s="54">
        <v>0</v>
      </c>
    </row>
    <row r="562" spans="1:12" x14ac:dyDescent="0.25">
      <c r="A562" s="49">
        <v>2017</v>
      </c>
      <c r="B562" s="52">
        <v>8</v>
      </c>
      <c r="C562" s="52">
        <v>1</v>
      </c>
      <c r="D562" s="52">
        <v>24</v>
      </c>
      <c r="E562" s="53">
        <v>42759</v>
      </c>
      <c r="F562" s="52">
        <f t="shared" si="41"/>
        <v>9</v>
      </c>
      <c r="G562" s="52">
        <f t="shared" si="42"/>
        <v>1</v>
      </c>
      <c r="H562" s="52">
        <f t="shared" si="43"/>
        <v>24</v>
      </c>
      <c r="I562" s="53">
        <f t="shared" si="45"/>
        <v>42759</v>
      </c>
      <c r="J562" s="53" t="str">
        <f t="shared" si="44"/>
        <v>42759.9</v>
      </c>
      <c r="K562" s="54">
        <v>1.3964379479582318E-4</v>
      </c>
      <c r="L562" s="54">
        <v>0</v>
      </c>
    </row>
    <row r="563" spans="1:12" x14ac:dyDescent="0.25">
      <c r="A563" s="49">
        <v>2017</v>
      </c>
      <c r="B563" s="52">
        <v>9</v>
      </c>
      <c r="C563" s="52">
        <v>1</v>
      </c>
      <c r="D563" s="52">
        <v>24</v>
      </c>
      <c r="E563" s="53">
        <v>42759</v>
      </c>
      <c r="F563" s="52">
        <f t="shared" si="41"/>
        <v>10</v>
      </c>
      <c r="G563" s="52">
        <f t="shared" si="42"/>
        <v>1</v>
      </c>
      <c r="H563" s="52">
        <f t="shared" si="43"/>
        <v>24</v>
      </c>
      <c r="I563" s="53">
        <f t="shared" si="45"/>
        <v>42759</v>
      </c>
      <c r="J563" s="53" t="str">
        <f t="shared" si="44"/>
        <v>42759.10</v>
      </c>
      <c r="K563" s="54">
        <v>1.4532464013126731E-4</v>
      </c>
      <c r="L563" s="54">
        <v>0</v>
      </c>
    </row>
    <row r="564" spans="1:12" x14ac:dyDescent="0.25">
      <c r="A564" s="49">
        <v>2017</v>
      </c>
      <c r="B564" s="52">
        <v>10</v>
      </c>
      <c r="C564" s="52">
        <v>1</v>
      </c>
      <c r="D564" s="52">
        <v>24</v>
      </c>
      <c r="E564" s="53">
        <v>42759</v>
      </c>
      <c r="F564" s="52">
        <f t="shared" si="41"/>
        <v>11</v>
      </c>
      <c r="G564" s="52">
        <f t="shared" si="42"/>
        <v>1</v>
      </c>
      <c r="H564" s="52">
        <f t="shared" si="43"/>
        <v>24</v>
      </c>
      <c r="I564" s="53">
        <f t="shared" si="45"/>
        <v>42759</v>
      </c>
      <c r="J564" s="53" t="str">
        <f t="shared" si="44"/>
        <v>42759.11</v>
      </c>
      <c r="K564" s="54">
        <v>1.3217033012593985E-4</v>
      </c>
      <c r="L564" s="54">
        <v>0</v>
      </c>
    </row>
    <row r="565" spans="1:12" x14ac:dyDescent="0.25">
      <c r="A565" s="49">
        <v>2017</v>
      </c>
      <c r="B565" s="52">
        <v>11</v>
      </c>
      <c r="C565" s="52">
        <v>1</v>
      </c>
      <c r="D565" s="52">
        <v>24</v>
      </c>
      <c r="E565" s="53">
        <v>42759</v>
      </c>
      <c r="F565" s="52">
        <f t="shared" si="41"/>
        <v>12</v>
      </c>
      <c r="G565" s="52">
        <f t="shared" si="42"/>
        <v>1</v>
      </c>
      <c r="H565" s="52">
        <f t="shared" si="43"/>
        <v>24</v>
      </c>
      <c r="I565" s="53">
        <f t="shared" si="45"/>
        <v>42759</v>
      </c>
      <c r="J565" s="53" t="str">
        <f t="shared" si="44"/>
        <v>42759.12</v>
      </c>
      <c r="K565" s="54">
        <v>1.2747306146981623E-4</v>
      </c>
      <c r="L565" s="54">
        <v>0</v>
      </c>
    </row>
    <row r="566" spans="1:12" x14ac:dyDescent="0.25">
      <c r="A566" s="49">
        <v>2017</v>
      </c>
      <c r="B566" s="52">
        <v>12</v>
      </c>
      <c r="C566" s="52">
        <v>1</v>
      </c>
      <c r="D566" s="52">
        <v>24</v>
      </c>
      <c r="E566" s="53">
        <v>42759</v>
      </c>
      <c r="F566" s="52">
        <f t="shared" si="41"/>
        <v>13</v>
      </c>
      <c r="G566" s="52">
        <f t="shared" si="42"/>
        <v>1</v>
      </c>
      <c r="H566" s="52">
        <f t="shared" si="43"/>
        <v>24</v>
      </c>
      <c r="I566" s="53">
        <f t="shared" si="45"/>
        <v>42759</v>
      </c>
      <c r="J566" s="53" t="str">
        <f t="shared" si="44"/>
        <v>42759.13</v>
      </c>
      <c r="K566" s="54">
        <v>1.2568293980354649E-4</v>
      </c>
      <c r="L566" s="54">
        <v>0</v>
      </c>
    </row>
    <row r="567" spans="1:12" x14ac:dyDescent="0.25">
      <c r="A567" s="49">
        <v>2017</v>
      </c>
      <c r="B567" s="52">
        <v>13</v>
      </c>
      <c r="C567" s="52">
        <v>1</v>
      </c>
      <c r="D567" s="52">
        <v>24</v>
      </c>
      <c r="E567" s="53">
        <v>42759</v>
      </c>
      <c r="F567" s="52">
        <f t="shared" si="41"/>
        <v>14</v>
      </c>
      <c r="G567" s="52">
        <f t="shared" si="42"/>
        <v>1</v>
      </c>
      <c r="H567" s="52">
        <f t="shared" si="43"/>
        <v>24</v>
      </c>
      <c r="I567" s="53">
        <f t="shared" si="45"/>
        <v>42759</v>
      </c>
      <c r="J567" s="53" t="str">
        <f t="shared" si="44"/>
        <v>42759.14</v>
      </c>
      <c r="K567" s="54">
        <v>1.2251261679844784E-4</v>
      </c>
      <c r="L567" s="54">
        <v>0</v>
      </c>
    </row>
    <row r="568" spans="1:12" x14ac:dyDescent="0.25">
      <c r="A568" s="49">
        <v>2017</v>
      </c>
      <c r="B568" s="52">
        <v>14</v>
      </c>
      <c r="C568" s="52">
        <v>1</v>
      </c>
      <c r="D568" s="52">
        <v>24</v>
      </c>
      <c r="E568" s="53">
        <v>42759</v>
      </c>
      <c r="F568" s="52">
        <f t="shared" si="41"/>
        <v>15</v>
      </c>
      <c r="G568" s="52">
        <f t="shared" si="42"/>
        <v>1</v>
      </c>
      <c r="H568" s="52">
        <f t="shared" si="43"/>
        <v>24</v>
      </c>
      <c r="I568" s="53">
        <f t="shared" si="45"/>
        <v>42759</v>
      </c>
      <c r="J568" s="53" t="str">
        <f t="shared" si="44"/>
        <v>42759.15</v>
      </c>
      <c r="K568" s="54">
        <v>1.2093005387995351E-4</v>
      </c>
      <c r="L568" s="54">
        <v>0</v>
      </c>
    </row>
    <row r="569" spans="1:12" x14ac:dyDescent="0.25">
      <c r="A569" s="49">
        <v>2017</v>
      </c>
      <c r="B569" s="52">
        <v>15</v>
      </c>
      <c r="C569" s="52">
        <v>1</v>
      </c>
      <c r="D569" s="52">
        <v>24</v>
      </c>
      <c r="E569" s="53">
        <v>42759</v>
      </c>
      <c r="F569" s="52">
        <f t="shared" si="41"/>
        <v>16</v>
      </c>
      <c r="G569" s="52">
        <f t="shared" si="42"/>
        <v>1</v>
      </c>
      <c r="H569" s="52">
        <f t="shared" si="43"/>
        <v>24</v>
      </c>
      <c r="I569" s="53">
        <f t="shared" si="45"/>
        <v>42759</v>
      </c>
      <c r="J569" s="53" t="str">
        <f t="shared" si="44"/>
        <v>42759.16</v>
      </c>
      <c r="K569" s="54">
        <v>1.2693999853293213E-4</v>
      </c>
      <c r="L569" s="54">
        <v>0</v>
      </c>
    </row>
    <row r="570" spans="1:12" x14ac:dyDescent="0.25">
      <c r="A570" s="49">
        <v>2017</v>
      </c>
      <c r="B570" s="52">
        <v>16</v>
      </c>
      <c r="C570" s="52">
        <v>1</v>
      </c>
      <c r="D570" s="52">
        <v>24</v>
      </c>
      <c r="E570" s="53">
        <v>42759</v>
      </c>
      <c r="F570" s="52">
        <f t="shared" si="41"/>
        <v>17</v>
      </c>
      <c r="G570" s="52">
        <f t="shared" si="42"/>
        <v>1</v>
      </c>
      <c r="H570" s="52">
        <f t="shared" si="43"/>
        <v>24</v>
      </c>
      <c r="I570" s="53">
        <f t="shared" si="45"/>
        <v>42759</v>
      </c>
      <c r="J570" s="53" t="str">
        <f t="shared" si="44"/>
        <v>42759.17</v>
      </c>
      <c r="K570" s="54">
        <v>1.4301050011436336E-4</v>
      </c>
      <c r="L570" s="54">
        <v>0</v>
      </c>
    </row>
    <row r="571" spans="1:12" x14ac:dyDescent="0.25">
      <c r="A571" s="49">
        <v>2017</v>
      </c>
      <c r="B571" s="52">
        <v>17</v>
      </c>
      <c r="C571" s="52">
        <v>1</v>
      </c>
      <c r="D571" s="52">
        <v>24</v>
      </c>
      <c r="E571" s="53">
        <v>42759</v>
      </c>
      <c r="F571" s="52">
        <f t="shared" si="41"/>
        <v>18</v>
      </c>
      <c r="G571" s="52">
        <f t="shared" si="42"/>
        <v>1</v>
      </c>
      <c r="H571" s="52">
        <f t="shared" si="43"/>
        <v>24</v>
      </c>
      <c r="I571" s="53">
        <f t="shared" si="45"/>
        <v>42759</v>
      </c>
      <c r="J571" s="53" t="str">
        <f t="shared" si="44"/>
        <v>42759.18</v>
      </c>
      <c r="K571" s="54">
        <v>1.8896495800404997E-4</v>
      </c>
      <c r="L571" s="54">
        <v>0</v>
      </c>
    </row>
    <row r="572" spans="1:12" x14ac:dyDescent="0.25">
      <c r="A572" s="49">
        <v>2017</v>
      </c>
      <c r="B572" s="52">
        <v>18</v>
      </c>
      <c r="C572" s="52">
        <v>1</v>
      </c>
      <c r="D572" s="52">
        <v>24</v>
      </c>
      <c r="E572" s="53">
        <v>42759</v>
      </c>
      <c r="F572" s="52">
        <f t="shared" si="41"/>
        <v>19</v>
      </c>
      <c r="G572" s="52">
        <f t="shared" si="42"/>
        <v>1</v>
      </c>
      <c r="H572" s="52">
        <f t="shared" si="43"/>
        <v>24</v>
      </c>
      <c r="I572" s="53">
        <f t="shared" si="45"/>
        <v>42759</v>
      </c>
      <c r="J572" s="53" t="str">
        <f t="shared" si="44"/>
        <v>42759.19</v>
      </c>
      <c r="K572" s="54">
        <v>2.5189992647386218E-4</v>
      </c>
      <c r="L572" s="54">
        <v>0</v>
      </c>
    </row>
    <row r="573" spans="1:12" x14ac:dyDescent="0.25">
      <c r="A573" s="49">
        <v>2017</v>
      </c>
      <c r="B573" s="52">
        <v>19</v>
      </c>
      <c r="C573" s="52">
        <v>1</v>
      </c>
      <c r="D573" s="52">
        <v>24</v>
      </c>
      <c r="E573" s="53">
        <v>42759</v>
      </c>
      <c r="F573" s="52">
        <f t="shared" si="41"/>
        <v>20</v>
      </c>
      <c r="G573" s="52">
        <f t="shared" si="42"/>
        <v>1</v>
      </c>
      <c r="H573" s="52">
        <f t="shared" si="43"/>
        <v>24</v>
      </c>
      <c r="I573" s="53">
        <f t="shared" si="45"/>
        <v>42759</v>
      </c>
      <c r="J573" s="53" t="str">
        <f t="shared" si="44"/>
        <v>42759.20</v>
      </c>
      <c r="K573" s="54">
        <v>2.8251404705812827E-4</v>
      </c>
      <c r="L573" s="54">
        <v>0</v>
      </c>
    </row>
    <row r="574" spans="1:12" x14ac:dyDescent="0.25">
      <c r="A574" s="49">
        <v>2017</v>
      </c>
      <c r="B574" s="52">
        <v>20</v>
      </c>
      <c r="C574" s="52">
        <v>1</v>
      </c>
      <c r="D574" s="52">
        <v>24</v>
      </c>
      <c r="E574" s="53">
        <v>42759</v>
      </c>
      <c r="F574" s="52">
        <f t="shared" si="41"/>
        <v>21</v>
      </c>
      <c r="G574" s="52">
        <f t="shared" si="42"/>
        <v>1</v>
      </c>
      <c r="H574" s="52">
        <f t="shared" si="43"/>
        <v>24</v>
      </c>
      <c r="I574" s="53">
        <f t="shared" si="45"/>
        <v>42759</v>
      </c>
      <c r="J574" s="53" t="str">
        <f t="shared" si="44"/>
        <v>42759.21</v>
      </c>
      <c r="K574" s="54">
        <v>2.8539736528448713E-4</v>
      </c>
      <c r="L574" s="54">
        <v>0</v>
      </c>
    </row>
    <row r="575" spans="1:12" x14ac:dyDescent="0.25">
      <c r="A575" s="49">
        <v>2017</v>
      </c>
      <c r="B575" s="52">
        <v>21</v>
      </c>
      <c r="C575" s="52">
        <v>1</v>
      </c>
      <c r="D575" s="52">
        <v>24</v>
      </c>
      <c r="E575" s="53">
        <v>42759</v>
      </c>
      <c r="F575" s="52">
        <f t="shared" si="41"/>
        <v>22</v>
      </c>
      <c r="G575" s="52">
        <f t="shared" si="42"/>
        <v>1</v>
      </c>
      <c r="H575" s="52">
        <f t="shared" si="43"/>
        <v>24</v>
      </c>
      <c r="I575" s="53">
        <f t="shared" si="45"/>
        <v>42759</v>
      </c>
      <c r="J575" s="53" t="str">
        <f t="shared" si="44"/>
        <v>42759.22</v>
      </c>
      <c r="K575" s="54">
        <v>2.7564926916692539E-4</v>
      </c>
      <c r="L575" s="54">
        <v>0</v>
      </c>
    </row>
    <row r="576" spans="1:12" x14ac:dyDescent="0.25">
      <c r="A576" s="49">
        <v>2017</v>
      </c>
      <c r="B576" s="52">
        <v>22</v>
      </c>
      <c r="C576" s="52">
        <v>1</v>
      </c>
      <c r="D576" s="52">
        <v>24</v>
      </c>
      <c r="E576" s="53">
        <v>42759</v>
      </c>
      <c r="F576" s="52">
        <f t="shared" si="41"/>
        <v>23</v>
      </c>
      <c r="G576" s="52">
        <f t="shared" si="42"/>
        <v>1</v>
      </c>
      <c r="H576" s="52">
        <f t="shared" si="43"/>
        <v>24</v>
      </c>
      <c r="I576" s="53">
        <f t="shared" si="45"/>
        <v>42759</v>
      </c>
      <c r="J576" s="53" t="str">
        <f t="shared" si="44"/>
        <v>42759.23</v>
      </c>
      <c r="K576" s="54">
        <v>2.4566857236780505E-4</v>
      </c>
      <c r="L576" s="54">
        <v>0</v>
      </c>
    </row>
    <row r="577" spans="1:12" x14ac:dyDescent="0.25">
      <c r="A577" s="49">
        <v>2017</v>
      </c>
      <c r="B577" s="52">
        <v>23</v>
      </c>
      <c r="C577" s="52">
        <v>1</v>
      </c>
      <c r="D577" s="52">
        <v>24</v>
      </c>
      <c r="E577" s="53">
        <v>42759</v>
      </c>
      <c r="F577" s="52">
        <f t="shared" si="41"/>
        <v>24</v>
      </c>
      <c r="G577" s="52">
        <f t="shared" si="42"/>
        <v>1</v>
      </c>
      <c r="H577" s="52">
        <f t="shared" si="43"/>
        <v>24</v>
      </c>
      <c r="I577" s="53">
        <f t="shared" si="45"/>
        <v>42759</v>
      </c>
      <c r="J577" s="53" t="str">
        <f t="shared" si="44"/>
        <v>42759.24</v>
      </c>
      <c r="K577" s="54">
        <v>1.908183413161258E-4</v>
      </c>
      <c r="L577" s="54">
        <v>0</v>
      </c>
    </row>
    <row r="578" spans="1:12" x14ac:dyDescent="0.25">
      <c r="A578" s="49">
        <v>2017</v>
      </c>
      <c r="B578" s="52">
        <v>24</v>
      </c>
      <c r="C578" s="52">
        <v>1</v>
      </c>
      <c r="D578" s="52">
        <v>24</v>
      </c>
      <c r="E578" s="53">
        <v>42759</v>
      </c>
      <c r="F578" s="52">
        <f t="shared" si="41"/>
        <v>1</v>
      </c>
      <c r="G578" s="52">
        <f t="shared" si="42"/>
        <v>1</v>
      </c>
      <c r="H578" s="52">
        <f t="shared" si="43"/>
        <v>25</v>
      </c>
      <c r="I578" s="53">
        <f t="shared" si="45"/>
        <v>42760</v>
      </c>
      <c r="J578" s="53" t="str">
        <f t="shared" si="44"/>
        <v>42760.1</v>
      </c>
      <c r="K578" s="54">
        <v>1.2427894754467957E-4</v>
      </c>
      <c r="L578" s="54">
        <v>0</v>
      </c>
    </row>
    <row r="579" spans="1:12" x14ac:dyDescent="0.25">
      <c r="A579" s="49">
        <v>2017</v>
      </c>
      <c r="B579" s="52">
        <v>1</v>
      </c>
      <c r="C579" s="52">
        <v>1</v>
      </c>
      <c r="D579" s="52">
        <v>25</v>
      </c>
      <c r="E579" s="53">
        <v>42760</v>
      </c>
      <c r="F579" s="52">
        <f t="shared" si="41"/>
        <v>2</v>
      </c>
      <c r="G579" s="52">
        <f t="shared" si="42"/>
        <v>1</v>
      </c>
      <c r="H579" s="52">
        <f t="shared" si="43"/>
        <v>25</v>
      </c>
      <c r="I579" s="53">
        <f t="shared" si="45"/>
        <v>42760</v>
      </c>
      <c r="J579" s="53" t="str">
        <f t="shared" si="44"/>
        <v>42760.2</v>
      </c>
      <c r="K579" s="54">
        <v>8.1521895960898362E-5</v>
      </c>
      <c r="L579" s="54">
        <v>0</v>
      </c>
    </row>
    <row r="580" spans="1:12" x14ac:dyDescent="0.25">
      <c r="A580" s="49">
        <v>2017</v>
      </c>
      <c r="B580" s="52">
        <v>2</v>
      </c>
      <c r="C580" s="52">
        <v>1</v>
      </c>
      <c r="D580" s="52">
        <v>25</v>
      </c>
      <c r="E580" s="53">
        <v>42760</v>
      </c>
      <c r="F580" s="52">
        <f t="shared" ref="F580:F643" si="46">IF(B580=24,1,B580+1)</f>
        <v>3</v>
      </c>
      <c r="G580" s="52">
        <f t="shared" ref="G580:G643" si="47">MONTH(I580)</f>
        <v>1</v>
      </c>
      <c r="H580" s="52">
        <f t="shared" ref="H580:H643" si="48">DAY(I580)</f>
        <v>25</v>
      </c>
      <c r="I580" s="53">
        <f t="shared" si="45"/>
        <v>42760</v>
      </c>
      <c r="J580" s="53" t="str">
        <f t="shared" ref="J580:J643" si="49">I580&amp;"."&amp;F580</f>
        <v>42760.3</v>
      </c>
      <c r="K580" s="54">
        <v>5.8582333870367506E-5</v>
      </c>
      <c r="L580" s="54">
        <v>0</v>
      </c>
    </row>
    <row r="581" spans="1:12" x14ac:dyDescent="0.25">
      <c r="A581" s="49">
        <v>2017</v>
      </c>
      <c r="B581" s="52">
        <v>3</v>
      </c>
      <c r="C581" s="52">
        <v>1</v>
      </c>
      <c r="D581" s="52">
        <v>25</v>
      </c>
      <c r="E581" s="53">
        <v>42760</v>
      </c>
      <c r="F581" s="52">
        <f t="shared" si="46"/>
        <v>4</v>
      </c>
      <c r="G581" s="52">
        <f t="shared" si="47"/>
        <v>1</v>
      </c>
      <c r="H581" s="52">
        <f t="shared" si="48"/>
        <v>25</v>
      </c>
      <c r="I581" s="53">
        <f t="shared" ref="I581:I644" si="50">IF(F580=24,I580+1,I580)</f>
        <v>42760</v>
      </c>
      <c r="J581" s="53" t="str">
        <f t="shared" si="49"/>
        <v>42760.4</v>
      </c>
      <c r="K581" s="54">
        <v>4.7588238773761037E-5</v>
      </c>
      <c r="L581" s="54">
        <v>0</v>
      </c>
    </row>
    <row r="582" spans="1:12" x14ac:dyDescent="0.25">
      <c r="A582" s="49">
        <v>2017</v>
      </c>
      <c r="B582" s="52">
        <v>4</v>
      </c>
      <c r="C582" s="52">
        <v>1</v>
      </c>
      <c r="D582" s="52">
        <v>25</v>
      </c>
      <c r="E582" s="53">
        <v>42760</v>
      </c>
      <c r="F582" s="52">
        <f t="shared" si="46"/>
        <v>5</v>
      </c>
      <c r="G582" s="52">
        <f t="shared" si="47"/>
        <v>1</v>
      </c>
      <c r="H582" s="52">
        <f t="shared" si="48"/>
        <v>25</v>
      </c>
      <c r="I582" s="53">
        <f t="shared" si="50"/>
        <v>42760</v>
      </c>
      <c r="J582" s="53" t="str">
        <f t="shared" si="49"/>
        <v>42760.5</v>
      </c>
      <c r="K582" s="54">
        <v>4.345514037626783E-5</v>
      </c>
      <c r="L582" s="54">
        <v>0</v>
      </c>
    </row>
    <row r="583" spans="1:12" x14ac:dyDescent="0.25">
      <c r="A583" s="49">
        <v>2017</v>
      </c>
      <c r="B583" s="52">
        <v>5</v>
      </c>
      <c r="C583" s="52">
        <v>1</v>
      </c>
      <c r="D583" s="52">
        <v>25</v>
      </c>
      <c r="E583" s="53">
        <v>42760</v>
      </c>
      <c r="F583" s="52">
        <f t="shared" si="46"/>
        <v>6</v>
      </c>
      <c r="G583" s="52">
        <f t="shared" si="47"/>
        <v>1</v>
      </c>
      <c r="H583" s="52">
        <f t="shared" si="48"/>
        <v>25</v>
      </c>
      <c r="I583" s="53">
        <f t="shared" si="50"/>
        <v>42760</v>
      </c>
      <c r="J583" s="53" t="str">
        <f t="shared" si="49"/>
        <v>42760.6</v>
      </c>
      <c r="K583" s="54">
        <v>4.8307179311116604E-5</v>
      </c>
      <c r="L583" s="54">
        <v>0</v>
      </c>
    </row>
    <row r="584" spans="1:12" x14ac:dyDescent="0.25">
      <c r="A584" s="49">
        <v>2017</v>
      </c>
      <c r="B584" s="52">
        <v>6</v>
      </c>
      <c r="C584" s="52">
        <v>1</v>
      </c>
      <c r="D584" s="52">
        <v>25</v>
      </c>
      <c r="E584" s="53">
        <v>42760</v>
      </c>
      <c r="F584" s="52">
        <f t="shared" si="46"/>
        <v>7</v>
      </c>
      <c r="G584" s="52">
        <f t="shared" si="47"/>
        <v>1</v>
      </c>
      <c r="H584" s="52">
        <f t="shared" si="48"/>
        <v>25</v>
      </c>
      <c r="I584" s="53">
        <f t="shared" si="50"/>
        <v>42760</v>
      </c>
      <c r="J584" s="53" t="str">
        <f t="shared" si="49"/>
        <v>42760.7</v>
      </c>
      <c r="K584" s="54">
        <v>5.853306168920726E-5</v>
      </c>
      <c r="L584" s="54">
        <v>0</v>
      </c>
    </row>
    <row r="585" spans="1:12" x14ac:dyDescent="0.25">
      <c r="A585" s="49">
        <v>2017</v>
      </c>
      <c r="B585" s="52">
        <v>7</v>
      </c>
      <c r="C585" s="52">
        <v>1</v>
      </c>
      <c r="D585" s="52">
        <v>25</v>
      </c>
      <c r="E585" s="53">
        <v>42760</v>
      </c>
      <c r="F585" s="52">
        <f t="shared" si="46"/>
        <v>8</v>
      </c>
      <c r="G585" s="52">
        <f t="shared" si="47"/>
        <v>1</v>
      </c>
      <c r="H585" s="52">
        <f t="shared" si="48"/>
        <v>25</v>
      </c>
      <c r="I585" s="53">
        <f t="shared" si="50"/>
        <v>42760</v>
      </c>
      <c r="J585" s="53" t="str">
        <f t="shared" si="49"/>
        <v>42760.8</v>
      </c>
      <c r="K585" s="54">
        <v>1.0141311081584633E-4</v>
      </c>
      <c r="L585" s="54">
        <v>0</v>
      </c>
    </row>
    <row r="586" spans="1:12" x14ac:dyDescent="0.25">
      <c r="A586" s="49">
        <v>2017</v>
      </c>
      <c r="B586" s="52">
        <v>8</v>
      </c>
      <c r="C586" s="52">
        <v>1</v>
      </c>
      <c r="D586" s="52">
        <v>25</v>
      </c>
      <c r="E586" s="53">
        <v>42760</v>
      </c>
      <c r="F586" s="52">
        <f t="shared" si="46"/>
        <v>9</v>
      </c>
      <c r="G586" s="52">
        <f t="shared" si="47"/>
        <v>1</v>
      </c>
      <c r="H586" s="52">
        <f t="shared" si="48"/>
        <v>25</v>
      </c>
      <c r="I586" s="53">
        <f t="shared" si="50"/>
        <v>42760</v>
      </c>
      <c r="J586" s="53" t="str">
        <f t="shared" si="49"/>
        <v>42760.9</v>
      </c>
      <c r="K586" s="54">
        <v>1.3964379479582318E-4</v>
      </c>
      <c r="L586" s="54">
        <v>0</v>
      </c>
    </row>
    <row r="587" spans="1:12" x14ac:dyDescent="0.25">
      <c r="A587" s="49">
        <v>2017</v>
      </c>
      <c r="B587" s="52">
        <v>9</v>
      </c>
      <c r="C587" s="52">
        <v>1</v>
      </c>
      <c r="D587" s="52">
        <v>25</v>
      </c>
      <c r="E587" s="53">
        <v>42760</v>
      </c>
      <c r="F587" s="52">
        <f t="shared" si="46"/>
        <v>10</v>
      </c>
      <c r="G587" s="52">
        <f t="shared" si="47"/>
        <v>1</v>
      </c>
      <c r="H587" s="52">
        <f t="shared" si="48"/>
        <v>25</v>
      </c>
      <c r="I587" s="53">
        <f t="shared" si="50"/>
        <v>42760</v>
      </c>
      <c r="J587" s="53" t="str">
        <f t="shared" si="49"/>
        <v>42760.10</v>
      </c>
      <c r="K587" s="54">
        <v>1.4532464013126731E-4</v>
      </c>
      <c r="L587" s="54">
        <v>0</v>
      </c>
    </row>
    <row r="588" spans="1:12" x14ac:dyDescent="0.25">
      <c r="A588" s="49">
        <v>2017</v>
      </c>
      <c r="B588" s="52">
        <v>10</v>
      </c>
      <c r="C588" s="52">
        <v>1</v>
      </c>
      <c r="D588" s="52">
        <v>25</v>
      </c>
      <c r="E588" s="53">
        <v>42760</v>
      </c>
      <c r="F588" s="52">
        <f t="shared" si="46"/>
        <v>11</v>
      </c>
      <c r="G588" s="52">
        <f t="shared" si="47"/>
        <v>1</v>
      </c>
      <c r="H588" s="52">
        <f t="shared" si="48"/>
        <v>25</v>
      </c>
      <c r="I588" s="53">
        <f t="shared" si="50"/>
        <v>42760</v>
      </c>
      <c r="J588" s="53" t="str">
        <f t="shared" si="49"/>
        <v>42760.11</v>
      </c>
      <c r="K588" s="54">
        <v>1.3217033012593985E-4</v>
      </c>
      <c r="L588" s="54">
        <v>0</v>
      </c>
    </row>
    <row r="589" spans="1:12" x14ac:dyDescent="0.25">
      <c r="A589" s="49">
        <v>2017</v>
      </c>
      <c r="B589" s="52">
        <v>11</v>
      </c>
      <c r="C589" s="52">
        <v>1</v>
      </c>
      <c r="D589" s="52">
        <v>25</v>
      </c>
      <c r="E589" s="53">
        <v>42760</v>
      </c>
      <c r="F589" s="52">
        <f t="shared" si="46"/>
        <v>12</v>
      </c>
      <c r="G589" s="52">
        <f t="shared" si="47"/>
        <v>1</v>
      </c>
      <c r="H589" s="52">
        <f t="shared" si="48"/>
        <v>25</v>
      </c>
      <c r="I589" s="53">
        <f t="shared" si="50"/>
        <v>42760</v>
      </c>
      <c r="J589" s="53" t="str">
        <f t="shared" si="49"/>
        <v>42760.12</v>
      </c>
      <c r="K589" s="54">
        <v>1.2747306146981623E-4</v>
      </c>
      <c r="L589" s="54">
        <v>0</v>
      </c>
    </row>
    <row r="590" spans="1:12" x14ac:dyDescent="0.25">
      <c r="A590" s="49">
        <v>2017</v>
      </c>
      <c r="B590" s="52">
        <v>12</v>
      </c>
      <c r="C590" s="52">
        <v>1</v>
      </c>
      <c r="D590" s="52">
        <v>25</v>
      </c>
      <c r="E590" s="53">
        <v>42760</v>
      </c>
      <c r="F590" s="52">
        <f t="shared" si="46"/>
        <v>13</v>
      </c>
      <c r="G590" s="52">
        <f t="shared" si="47"/>
        <v>1</v>
      </c>
      <c r="H590" s="52">
        <f t="shared" si="48"/>
        <v>25</v>
      </c>
      <c r="I590" s="53">
        <f t="shared" si="50"/>
        <v>42760</v>
      </c>
      <c r="J590" s="53" t="str">
        <f t="shared" si="49"/>
        <v>42760.13</v>
      </c>
      <c r="K590" s="54">
        <v>1.2568293980354649E-4</v>
      </c>
      <c r="L590" s="54">
        <v>0</v>
      </c>
    </row>
    <row r="591" spans="1:12" x14ac:dyDescent="0.25">
      <c r="A591" s="49">
        <v>2017</v>
      </c>
      <c r="B591" s="52">
        <v>13</v>
      </c>
      <c r="C591" s="52">
        <v>1</v>
      </c>
      <c r="D591" s="52">
        <v>25</v>
      </c>
      <c r="E591" s="53">
        <v>42760</v>
      </c>
      <c r="F591" s="52">
        <f t="shared" si="46"/>
        <v>14</v>
      </c>
      <c r="G591" s="52">
        <f t="shared" si="47"/>
        <v>1</v>
      </c>
      <c r="H591" s="52">
        <f t="shared" si="48"/>
        <v>25</v>
      </c>
      <c r="I591" s="53">
        <f t="shared" si="50"/>
        <v>42760</v>
      </c>
      <c r="J591" s="53" t="str">
        <f t="shared" si="49"/>
        <v>42760.14</v>
      </c>
      <c r="K591" s="54">
        <v>1.2251261679844784E-4</v>
      </c>
      <c r="L591" s="54">
        <v>0</v>
      </c>
    </row>
    <row r="592" spans="1:12" x14ac:dyDescent="0.25">
      <c r="A592" s="49">
        <v>2017</v>
      </c>
      <c r="B592" s="52">
        <v>14</v>
      </c>
      <c r="C592" s="52">
        <v>1</v>
      </c>
      <c r="D592" s="52">
        <v>25</v>
      </c>
      <c r="E592" s="53">
        <v>42760</v>
      </c>
      <c r="F592" s="52">
        <f t="shared" si="46"/>
        <v>15</v>
      </c>
      <c r="G592" s="52">
        <f t="shared" si="47"/>
        <v>1</v>
      </c>
      <c r="H592" s="52">
        <f t="shared" si="48"/>
        <v>25</v>
      </c>
      <c r="I592" s="53">
        <f t="shared" si="50"/>
        <v>42760</v>
      </c>
      <c r="J592" s="53" t="str">
        <f t="shared" si="49"/>
        <v>42760.15</v>
      </c>
      <c r="K592" s="54">
        <v>1.2093005387995351E-4</v>
      </c>
      <c r="L592" s="54">
        <v>0</v>
      </c>
    </row>
    <row r="593" spans="1:12" x14ac:dyDescent="0.25">
      <c r="A593" s="49">
        <v>2017</v>
      </c>
      <c r="B593" s="52">
        <v>15</v>
      </c>
      <c r="C593" s="52">
        <v>1</v>
      </c>
      <c r="D593" s="52">
        <v>25</v>
      </c>
      <c r="E593" s="53">
        <v>42760</v>
      </c>
      <c r="F593" s="52">
        <f t="shared" si="46"/>
        <v>16</v>
      </c>
      <c r="G593" s="52">
        <f t="shared" si="47"/>
        <v>1</v>
      </c>
      <c r="H593" s="52">
        <f t="shared" si="48"/>
        <v>25</v>
      </c>
      <c r="I593" s="53">
        <f t="shared" si="50"/>
        <v>42760</v>
      </c>
      <c r="J593" s="53" t="str">
        <f t="shared" si="49"/>
        <v>42760.16</v>
      </c>
      <c r="K593" s="54">
        <v>1.2693999853293213E-4</v>
      </c>
      <c r="L593" s="54">
        <v>0</v>
      </c>
    </row>
    <row r="594" spans="1:12" x14ac:dyDescent="0.25">
      <c r="A594" s="49">
        <v>2017</v>
      </c>
      <c r="B594" s="52">
        <v>16</v>
      </c>
      <c r="C594" s="52">
        <v>1</v>
      </c>
      <c r="D594" s="52">
        <v>25</v>
      </c>
      <c r="E594" s="53">
        <v>42760</v>
      </c>
      <c r="F594" s="52">
        <f t="shared" si="46"/>
        <v>17</v>
      </c>
      <c r="G594" s="52">
        <f t="shared" si="47"/>
        <v>1</v>
      </c>
      <c r="H594" s="52">
        <f t="shared" si="48"/>
        <v>25</v>
      </c>
      <c r="I594" s="53">
        <f t="shared" si="50"/>
        <v>42760</v>
      </c>
      <c r="J594" s="53" t="str">
        <f t="shared" si="49"/>
        <v>42760.17</v>
      </c>
      <c r="K594" s="54">
        <v>1.4301050011436336E-4</v>
      </c>
      <c r="L594" s="54">
        <v>0</v>
      </c>
    </row>
    <row r="595" spans="1:12" x14ac:dyDescent="0.25">
      <c r="A595" s="49">
        <v>2017</v>
      </c>
      <c r="B595" s="52">
        <v>17</v>
      </c>
      <c r="C595" s="52">
        <v>1</v>
      </c>
      <c r="D595" s="52">
        <v>25</v>
      </c>
      <c r="E595" s="53">
        <v>42760</v>
      </c>
      <c r="F595" s="52">
        <f t="shared" si="46"/>
        <v>18</v>
      </c>
      <c r="G595" s="52">
        <f t="shared" si="47"/>
        <v>1</v>
      </c>
      <c r="H595" s="52">
        <f t="shared" si="48"/>
        <v>25</v>
      </c>
      <c r="I595" s="53">
        <f t="shared" si="50"/>
        <v>42760</v>
      </c>
      <c r="J595" s="53" t="str">
        <f t="shared" si="49"/>
        <v>42760.18</v>
      </c>
      <c r="K595" s="54">
        <v>1.8896495800404997E-4</v>
      </c>
      <c r="L595" s="54">
        <v>0</v>
      </c>
    </row>
    <row r="596" spans="1:12" x14ac:dyDescent="0.25">
      <c r="A596" s="49">
        <v>2017</v>
      </c>
      <c r="B596" s="52">
        <v>18</v>
      </c>
      <c r="C596" s="52">
        <v>1</v>
      </c>
      <c r="D596" s="52">
        <v>25</v>
      </c>
      <c r="E596" s="53">
        <v>42760</v>
      </c>
      <c r="F596" s="52">
        <f t="shared" si="46"/>
        <v>19</v>
      </c>
      <c r="G596" s="52">
        <f t="shared" si="47"/>
        <v>1</v>
      </c>
      <c r="H596" s="52">
        <f t="shared" si="48"/>
        <v>25</v>
      </c>
      <c r="I596" s="53">
        <f t="shared" si="50"/>
        <v>42760</v>
      </c>
      <c r="J596" s="53" t="str">
        <f t="shared" si="49"/>
        <v>42760.19</v>
      </c>
      <c r="K596" s="54">
        <v>2.5189992647386218E-4</v>
      </c>
      <c r="L596" s="54">
        <v>0</v>
      </c>
    </row>
    <row r="597" spans="1:12" x14ac:dyDescent="0.25">
      <c r="A597" s="49">
        <v>2017</v>
      </c>
      <c r="B597" s="52">
        <v>19</v>
      </c>
      <c r="C597" s="52">
        <v>1</v>
      </c>
      <c r="D597" s="52">
        <v>25</v>
      </c>
      <c r="E597" s="53">
        <v>42760</v>
      </c>
      <c r="F597" s="52">
        <f t="shared" si="46"/>
        <v>20</v>
      </c>
      <c r="G597" s="52">
        <f t="shared" si="47"/>
        <v>1</v>
      </c>
      <c r="H597" s="52">
        <f t="shared" si="48"/>
        <v>25</v>
      </c>
      <c r="I597" s="53">
        <f t="shared" si="50"/>
        <v>42760</v>
      </c>
      <c r="J597" s="53" t="str">
        <f t="shared" si="49"/>
        <v>42760.20</v>
      </c>
      <c r="K597" s="54">
        <v>2.8251404705812827E-4</v>
      </c>
      <c r="L597" s="54">
        <v>0</v>
      </c>
    </row>
    <row r="598" spans="1:12" x14ac:dyDescent="0.25">
      <c r="A598" s="49">
        <v>2017</v>
      </c>
      <c r="B598" s="52">
        <v>20</v>
      </c>
      <c r="C598" s="52">
        <v>1</v>
      </c>
      <c r="D598" s="52">
        <v>25</v>
      </c>
      <c r="E598" s="53">
        <v>42760</v>
      </c>
      <c r="F598" s="52">
        <f t="shared" si="46"/>
        <v>21</v>
      </c>
      <c r="G598" s="52">
        <f t="shared" si="47"/>
        <v>1</v>
      </c>
      <c r="H598" s="52">
        <f t="shared" si="48"/>
        <v>25</v>
      </c>
      <c r="I598" s="53">
        <f t="shared" si="50"/>
        <v>42760</v>
      </c>
      <c r="J598" s="53" t="str">
        <f t="shared" si="49"/>
        <v>42760.21</v>
      </c>
      <c r="K598" s="54">
        <v>2.8539736528448713E-4</v>
      </c>
      <c r="L598" s="54">
        <v>0</v>
      </c>
    </row>
    <row r="599" spans="1:12" x14ac:dyDescent="0.25">
      <c r="A599" s="49">
        <v>2017</v>
      </c>
      <c r="B599" s="52">
        <v>21</v>
      </c>
      <c r="C599" s="52">
        <v>1</v>
      </c>
      <c r="D599" s="52">
        <v>25</v>
      </c>
      <c r="E599" s="53">
        <v>42760</v>
      </c>
      <c r="F599" s="52">
        <f t="shared" si="46"/>
        <v>22</v>
      </c>
      <c r="G599" s="52">
        <f t="shared" si="47"/>
        <v>1</v>
      </c>
      <c r="H599" s="52">
        <f t="shared" si="48"/>
        <v>25</v>
      </c>
      <c r="I599" s="53">
        <f t="shared" si="50"/>
        <v>42760</v>
      </c>
      <c r="J599" s="53" t="str">
        <f t="shared" si="49"/>
        <v>42760.22</v>
      </c>
      <c r="K599" s="54">
        <v>2.7564926916692539E-4</v>
      </c>
      <c r="L599" s="54">
        <v>0</v>
      </c>
    </row>
    <row r="600" spans="1:12" x14ac:dyDescent="0.25">
      <c r="A600" s="49">
        <v>2017</v>
      </c>
      <c r="B600" s="52">
        <v>22</v>
      </c>
      <c r="C600" s="52">
        <v>1</v>
      </c>
      <c r="D600" s="52">
        <v>25</v>
      </c>
      <c r="E600" s="53">
        <v>42760</v>
      </c>
      <c r="F600" s="52">
        <f t="shared" si="46"/>
        <v>23</v>
      </c>
      <c r="G600" s="52">
        <f t="shared" si="47"/>
        <v>1</v>
      </c>
      <c r="H600" s="52">
        <f t="shared" si="48"/>
        <v>25</v>
      </c>
      <c r="I600" s="53">
        <f t="shared" si="50"/>
        <v>42760</v>
      </c>
      <c r="J600" s="53" t="str">
        <f t="shared" si="49"/>
        <v>42760.23</v>
      </c>
      <c r="K600" s="54">
        <v>2.4566857236780505E-4</v>
      </c>
      <c r="L600" s="54">
        <v>0</v>
      </c>
    </row>
    <row r="601" spans="1:12" x14ac:dyDescent="0.25">
      <c r="A601" s="49">
        <v>2017</v>
      </c>
      <c r="B601" s="52">
        <v>23</v>
      </c>
      <c r="C601" s="52">
        <v>1</v>
      </c>
      <c r="D601" s="52">
        <v>25</v>
      </c>
      <c r="E601" s="53">
        <v>42760</v>
      </c>
      <c r="F601" s="52">
        <f t="shared" si="46"/>
        <v>24</v>
      </c>
      <c r="G601" s="52">
        <f t="shared" si="47"/>
        <v>1</v>
      </c>
      <c r="H601" s="52">
        <f t="shared" si="48"/>
        <v>25</v>
      </c>
      <c r="I601" s="53">
        <f t="shared" si="50"/>
        <v>42760</v>
      </c>
      <c r="J601" s="53" t="str">
        <f t="shared" si="49"/>
        <v>42760.24</v>
      </c>
      <c r="K601" s="54">
        <v>1.908183413161258E-4</v>
      </c>
      <c r="L601" s="54">
        <v>0</v>
      </c>
    </row>
    <row r="602" spans="1:12" x14ac:dyDescent="0.25">
      <c r="A602" s="49">
        <v>2017</v>
      </c>
      <c r="B602" s="52">
        <v>24</v>
      </c>
      <c r="C602" s="52">
        <v>1</v>
      </c>
      <c r="D602" s="52">
        <v>25</v>
      </c>
      <c r="E602" s="53">
        <v>42760</v>
      </c>
      <c r="F602" s="52">
        <f t="shared" si="46"/>
        <v>1</v>
      </c>
      <c r="G602" s="52">
        <f t="shared" si="47"/>
        <v>1</v>
      </c>
      <c r="H602" s="52">
        <f t="shared" si="48"/>
        <v>26</v>
      </c>
      <c r="I602" s="53">
        <f t="shared" si="50"/>
        <v>42761</v>
      </c>
      <c r="J602" s="53" t="str">
        <f t="shared" si="49"/>
        <v>42761.1</v>
      </c>
      <c r="K602" s="54">
        <v>1.2427894754467957E-4</v>
      </c>
      <c r="L602" s="54">
        <v>0</v>
      </c>
    </row>
    <row r="603" spans="1:12" x14ac:dyDescent="0.25">
      <c r="A603" s="49">
        <v>2017</v>
      </c>
      <c r="B603" s="52">
        <v>1</v>
      </c>
      <c r="C603" s="52">
        <v>1</v>
      </c>
      <c r="D603" s="52">
        <v>26</v>
      </c>
      <c r="E603" s="53">
        <v>42761</v>
      </c>
      <c r="F603" s="52">
        <f t="shared" si="46"/>
        <v>2</v>
      </c>
      <c r="G603" s="52">
        <f t="shared" si="47"/>
        <v>1</v>
      </c>
      <c r="H603" s="52">
        <f t="shared" si="48"/>
        <v>26</v>
      </c>
      <c r="I603" s="53">
        <f t="shared" si="50"/>
        <v>42761</v>
      </c>
      <c r="J603" s="53" t="str">
        <f t="shared" si="49"/>
        <v>42761.2</v>
      </c>
      <c r="K603" s="54">
        <v>8.1521895960898362E-5</v>
      </c>
      <c r="L603" s="54">
        <v>0</v>
      </c>
    </row>
    <row r="604" spans="1:12" x14ac:dyDescent="0.25">
      <c r="A604" s="49">
        <v>2017</v>
      </c>
      <c r="B604" s="52">
        <v>2</v>
      </c>
      <c r="C604" s="52">
        <v>1</v>
      </c>
      <c r="D604" s="52">
        <v>26</v>
      </c>
      <c r="E604" s="53">
        <v>42761</v>
      </c>
      <c r="F604" s="52">
        <f t="shared" si="46"/>
        <v>3</v>
      </c>
      <c r="G604" s="52">
        <f t="shared" si="47"/>
        <v>1</v>
      </c>
      <c r="H604" s="52">
        <f t="shared" si="48"/>
        <v>26</v>
      </c>
      <c r="I604" s="53">
        <f t="shared" si="50"/>
        <v>42761</v>
      </c>
      <c r="J604" s="53" t="str">
        <f t="shared" si="49"/>
        <v>42761.3</v>
      </c>
      <c r="K604" s="54">
        <v>5.8582333870367506E-5</v>
      </c>
      <c r="L604" s="54">
        <v>0</v>
      </c>
    </row>
    <row r="605" spans="1:12" x14ac:dyDescent="0.25">
      <c r="A605" s="49">
        <v>2017</v>
      </c>
      <c r="B605" s="52">
        <v>3</v>
      </c>
      <c r="C605" s="52">
        <v>1</v>
      </c>
      <c r="D605" s="52">
        <v>26</v>
      </c>
      <c r="E605" s="53">
        <v>42761</v>
      </c>
      <c r="F605" s="52">
        <f t="shared" si="46"/>
        <v>4</v>
      </c>
      <c r="G605" s="52">
        <f t="shared" si="47"/>
        <v>1</v>
      </c>
      <c r="H605" s="52">
        <f t="shared" si="48"/>
        <v>26</v>
      </c>
      <c r="I605" s="53">
        <f t="shared" si="50"/>
        <v>42761</v>
      </c>
      <c r="J605" s="53" t="str">
        <f t="shared" si="49"/>
        <v>42761.4</v>
      </c>
      <c r="K605" s="54">
        <v>4.7588238773761037E-5</v>
      </c>
      <c r="L605" s="54">
        <v>0</v>
      </c>
    </row>
    <row r="606" spans="1:12" x14ac:dyDescent="0.25">
      <c r="A606" s="49">
        <v>2017</v>
      </c>
      <c r="B606" s="52">
        <v>4</v>
      </c>
      <c r="C606" s="52">
        <v>1</v>
      </c>
      <c r="D606" s="52">
        <v>26</v>
      </c>
      <c r="E606" s="53">
        <v>42761</v>
      </c>
      <c r="F606" s="52">
        <f t="shared" si="46"/>
        <v>5</v>
      </c>
      <c r="G606" s="52">
        <f t="shared" si="47"/>
        <v>1</v>
      </c>
      <c r="H606" s="52">
        <f t="shared" si="48"/>
        <v>26</v>
      </c>
      <c r="I606" s="53">
        <f t="shared" si="50"/>
        <v>42761</v>
      </c>
      <c r="J606" s="53" t="str">
        <f t="shared" si="49"/>
        <v>42761.5</v>
      </c>
      <c r="K606" s="54">
        <v>4.345514037626783E-5</v>
      </c>
      <c r="L606" s="54">
        <v>0</v>
      </c>
    </row>
    <row r="607" spans="1:12" x14ac:dyDescent="0.25">
      <c r="A607" s="49">
        <v>2017</v>
      </c>
      <c r="B607" s="52">
        <v>5</v>
      </c>
      <c r="C607" s="52">
        <v>1</v>
      </c>
      <c r="D607" s="52">
        <v>26</v>
      </c>
      <c r="E607" s="53">
        <v>42761</v>
      </c>
      <c r="F607" s="52">
        <f t="shared" si="46"/>
        <v>6</v>
      </c>
      <c r="G607" s="52">
        <f t="shared" si="47"/>
        <v>1</v>
      </c>
      <c r="H607" s="52">
        <f t="shared" si="48"/>
        <v>26</v>
      </c>
      <c r="I607" s="53">
        <f t="shared" si="50"/>
        <v>42761</v>
      </c>
      <c r="J607" s="53" t="str">
        <f t="shared" si="49"/>
        <v>42761.6</v>
      </c>
      <c r="K607" s="54">
        <v>4.8307179311116604E-5</v>
      </c>
      <c r="L607" s="54">
        <v>0</v>
      </c>
    </row>
    <row r="608" spans="1:12" x14ac:dyDescent="0.25">
      <c r="A608" s="49">
        <v>2017</v>
      </c>
      <c r="B608" s="52">
        <v>6</v>
      </c>
      <c r="C608" s="52">
        <v>1</v>
      </c>
      <c r="D608" s="52">
        <v>26</v>
      </c>
      <c r="E608" s="53">
        <v>42761</v>
      </c>
      <c r="F608" s="52">
        <f t="shared" si="46"/>
        <v>7</v>
      </c>
      <c r="G608" s="52">
        <f t="shared" si="47"/>
        <v>1</v>
      </c>
      <c r="H608" s="52">
        <f t="shared" si="48"/>
        <v>26</v>
      </c>
      <c r="I608" s="53">
        <f t="shared" si="50"/>
        <v>42761</v>
      </c>
      <c r="J608" s="53" t="str">
        <f t="shared" si="49"/>
        <v>42761.7</v>
      </c>
      <c r="K608" s="54">
        <v>5.853306168920726E-5</v>
      </c>
      <c r="L608" s="54">
        <v>0</v>
      </c>
    </row>
    <row r="609" spans="1:12" x14ac:dyDescent="0.25">
      <c r="A609" s="49">
        <v>2017</v>
      </c>
      <c r="B609" s="52">
        <v>7</v>
      </c>
      <c r="C609" s="52">
        <v>1</v>
      </c>
      <c r="D609" s="52">
        <v>26</v>
      </c>
      <c r="E609" s="53">
        <v>42761</v>
      </c>
      <c r="F609" s="52">
        <f t="shared" si="46"/>
        <v>8</v>
      </c>
      <c r="G609" s="52">
        <f t="shared" si="47"/>
        <v>1</v>
      </c>
      <c r="H609" s="52">
        <f t="shared" si="48"/>
        <v>26</v>
      </c>
      <c r="I609" s="53">
        <f t="shared" si="50"/>
        <v>42761</v>
      </c>
      <c r="J609" s="53" t="str">
        <f t="shared" si="49"/>
        <v>42761.8</v>
      </c>
      <c r="K609" s="54">
        <v>1.0141311081584633E-4</v>
      </c>
      <c r="L609" s="54">
        <v>0</v>
      </c>
    </row>
    <row r="610" spans="1:12" x14ac:dyDescent="0.25">
      <c r="A610" s="49">
        <v>2017</v>
      </c>
      <c r="B610" s="52">
        <v>8</v>
      </c>
      <c r="C610" s="52">
        <v>1</v>
      </c>
      <c r="D610" s="52">
        <v>26</v>
      </c>
      <c r="E610" s="53">
        <v>42761</v>
      </c>
      <c r="F610" s="52">
        <f t="shared" si="46"/>
        <v>9</v>
      </c>
      <c r="G610" s="52">
        <f t="shared" si="47"/>
        <v>1</v>
      </c>
      <c r="H610" s="52">
        <f t="shared" si="48"/>
        <v>26</v>
      </c>
      <c r="I610" s="53">
        <f t="shared" si="50"/>
        <v>42761</v>
      </c>
      <c r="J610" s="53" t="str">
        <f t="shared" si="49"/>
        <v>42761.9</v>
      </c>
      <c r="K610" s="54">
        <v>1.3964379479582318E-4</v>
      </c>
      <c r="L610" s="54">
        <v>0</v>
      </c>
    </row>
    <row r="611" spans="1:12" x14ac:dyDescent="0.25">
      <c r="A611" s="49">
        <v>2017</v>
      </c>
      <c r="B611" s="52">
        <v>9</v>
      </c>
      <c r="C611" s="52">
        <v>1</v>
      </c>
      <c r="D611" s="52">
        <v>26</v>
      </c>
      <c r="E611" s="53">
        <v>42761</v>
      </c>
      <c r="F611" s="52">
        <f t="shared" si="46"/>
        <v>10</v>
      </c>
      <c r="G611" s="52">
        <f t="shared" si="47"/>
        <v>1</v>
      </c>
      <c r="H611" s="52">
        <f t="shared" si="48"/>
        <v>26</v>
      </c>
      <c r="I611" s="53">
        <f t="shared" si="50"/>
        <v>42761</v>
      </c>
      <c r="J611" s="53" t="str">
        <f t="shared" si="49"/>
        <v>42761.10</v>
      </c>
      <c r="K611" s="54">
        <v>1.4532464013126731E-4</v>
      </c>
      <c r="L611" s="54">
        <v>0</v>
      </c>
    </row>
    <row r="612" spans="1:12" x14ac:dyDescent="0.25">
      <c r="A612" s="49">
        <v>2017</v>
      </c>
      <c r="B612" s="52">
        <v>10</v>
      </c>
      <c r="C612" s="52">
        <v>1</v>
      </c>
      <c r="D612" s="52">
        <v>26</v>
      </c>
      <c r="E612" s="53">
        <v>42761</v>
      </c>
      <c r="F612" s="52">
        <f t="shared" si="46"/>
        <v>11</v>
      </c>
      <c r="G612" s="52">
        <f t="shared" si="47"/>
        <v>1</v>
      </c>
      <c r="H612" s="52">
        <f t="shared" si="48"/>
        <v>26</v>
      </c>
      <c r="I612" s="53">
        <f t="shared" si="50"/>
        <v>42761</v>
      </c>
      <c r="J612" s="53" t="str">
        <f t="shared" si="49"/>
        <v>42761.11</v>
      </c>
      <c r="K612" s="54">
        <v>1.3217033012593985E-4</v>
      </c>
      <c r="L612" s="54">
        <v>0</v>
      </c>
    </row>
    <row r="613" spans="1:12" x14ac:dyDescent="0.25">
      <c r="A613" s="49">
        <v>2017</v>
      </c>
      <c r="B613" s="52">
        <v>11</v>
      </c>
      <c r="C613" s="52">
        <v>1</v>
      </c>
      <c r="D613" s="52">
        <v>26</v>
      </c>
      <c r="E613" s="53">
        <v>42761</v>
      </c>
      <c r="F613" s="52">
        <f t="shared" si="46"/>
        <v>12</v>
      </c>
      <c r="G613" s="52">
        <f t="shared" si="47"/>
        <v>1</v>
      </c>
      <c r="H613" s="52">
        <f t="shared" si="48"/>
        <v>26</v>
      </c>
      <c r="I613" s="53">
        <f t="shared" si="50"/>
        <v>42761</v>
      </c>
      <c r="J613" s="53" t="str">
        <f t="shared" si="49"/>
        <v>42761.12</v>
      </c>
      <c r="K613" s="54">
        <v>1.2747306146981623E-4</v>
      </c>
      <c r="L613" s="54">
        <v>0</v>
      </c>
    </row>
    <row r="614" spans="1:12" x14ac:dyDescent="0.25">
      <c r="A614" s="49">
        <v>2017</v>
      </c>
      <c r="B614" s="52">
        <v>12</v>
      </c>
      <c r="C614" s="52">
        <v>1</v>
      </c>
      <c r="D614" s="52">
        <v>26</v>
      </c>
      <c r="E614" s="53">
        <v>42761</v>
      </c>
      <c r="F614" s="52">
        <f t="shared" si="46"/>
        <v>13</v>
      </c>
      <c r="G614" s="52">
        <f t="shared" si="47"/>
        <v>1</v>
      </c>
      <c r="H614" s="52">
        <f t="shared" si="48"/>
        <v>26</v>
      </c>
      <c r="I614" s="53">
        <f t="shared" si="50"/>
        <v>42761</v>
      </c>
      <c r="J614" s="53" t="str">
        <f t="shared" si="49"/>
        <v>42761.13</v>
      </c>
      <c r="K614" s="54">
        <v>1.2568293980354649E-4</v>
      </c>
      <c r="L614" s="54">
        <v>0</v>
      </c>
    </row>
    <row r="615" spans="1:12" x14ac:dyDescent="0.25">
      <c r="A615" s="49">
        <v>2017</v>
      </c>
      <c r="B615" s="52">
        <v>13</v>
      </c>
      <c r="C615" s="52">
        <v>1</v>
      </c>
      <c r="D615" s="52">
        <v>26</v>
      </c>
      <c r="E615" s="53">
        <v>42761</v>
      </c>
      <c r="F615" s="52">
        <f t="shared" si="46"/>
        <v>14</v>
      </c>
      <c r="G615" s="52">
        <f t="shared" si="47"/>
        <v>1</v>
      </c>
      <c r="H615" s="52">
        <f t="shared" si="48"/>
        <v>26</v>
      </c>
      <c r="I615" s="53">
        <f t="shared" si="50"/>
        <v>42761</v>
      </c>
      <c r="J615" s="53" t="str">
        <f t="shared" si="49"/>
        <v>42761.14</v>
      </c>
      <c r="K615" s="54">
        <v>1.2251261679844784E-4</v>
      </c>
      <c r="L615" s="54">
        <v>0</v>
      </c>
    </row>
    <row r="616" spans="1:12" x14ac:dyDescent="0.25">
      <c r="A616" s="49">
        <v>2017</v>
      </c>
      <c r="B616" s="52">
        <v>14</v>
      </c>
      <c r="C616" s="52">
        <v>1</v>
      </c>
      <c r="D616" s="52">
        <v>26</v>
      </c>
      <c r="E616" s="53">
        <v>42761</v>
      </c>
      <c r="F616" s="52">
        <f t="shared" si="46"/>
        <v>15</v>
      </c>
      <c r="G616" s="52">
        <f t="shared" si="47"/>
        <v>1</v>
      </c>
      <c r="H616" s="52">
        <f t="shared" si="48"/>
        <v>26</v>
      </c>
      <c r="I616" s="53">
        <f t="shared" si="50"/>
        <v>42761</v>
      </c>
      <c r="J616" s="53" t="str">
        <f t="shared" si="49"/>
        <v>42761.15</v>
      </c>
      <c r="K616" s="54">
        <v>1.2093005387995351E-4</v>
      </c>
      <c r="L616" s="54">
        <v>0</v>
      </c>
    </row>
    <row r="617" spans="1:12" x14ac:dyDescent="0.25">
      <c r="A617" s="49">
        <v>2017</v>
      </c>
      <c r="B617" s="52">
        <v>15</v>
      </c>
      <c r="C617" s="52">
        <v>1</v>
      </c>
      <c r="D617" s="52">
        <v>26</v>
      </c>
      <c r="E617" s="53">
        <v>42761</v>
      </c>
      <c r="F617" s="52">
        <f t="shared" si="46"/>
        <v>16</v>
      </c>
      <c r="G617" s="52">
        <f t="shared" si="47"/>
        <v>1</v>
      </c>
      <c r="H617" s="52">
        <f t="shared" si="48"/>
        <v>26</v>
      </c>
      <c r="I617" s="53">
        <f t="shared" si="50"/>
        <v>42761</v>
      </c>
      <c r="J617" s="53" t="str">
        <f t="shared" si="49"/>
        <v>42761.16</v>
      </c>
      <c r="K617" s="54">
        <v>1.2693999853293213E-4</v>
      </c>
      <c r="L617" s="54">
        <v>0</v>
      </c>
    </row>
    <row r="618" spans="1:12" x14ac:dyDescent="0.25">
      <c r="A618" s="49">
        <v>2017</v>
      </c>
      <c r="B618" s="52">
        <v>16</v>
      </c>
      <c r="C618" s="52">
        <v>1</v>
      </c>
      <c r="D618" s="52">
        <v>26</v>
      </c>
      <c r="E618" s="53">
        <v>42761</v>
      </c>
      <c r="F618" s="52">
        <f t="shared" si="46"/>
        <v>17</v>
      </c>
      <c r="G618" s="52">
        <f t="shared" si="47"/>
        <v>1</v>
      </c>
      <c r="H618" s="52">
        <f t="shared" si="48"/>
        <v>26</v>
      </c>
      <c r="I618" s="53">
        <f t="shared" si="50"/>
        <v>42761</v>
      </c>
      <c r="J618" s="53" t="str">
        <f t="shared" si="49"/>
        <v>42761.17</v>
      </c>
      <c r="K618" s="54">
        <v>1.4301050011436336E-4</v>
      </c>
      <c r="L618" s="54">
        <v>0</v>
      </c>
    </row>
    <row r="619" spans="1:12" x14ac:dyDescent="0.25">
      <c r="A619" s="49">
        <v>2017</v>
      </c>
      <c r="B619" s="52">
        <v>17</v>
      </c>
      <c r="C619" s="52">
        <v>1</v>
      </c>
      <c r="D619" s="52">
        <v>26</v>
      </c>
      <c r="E619" s="53">
        <v>42761</v>
      </c>
      <c r="F619" s="52">
        <f t="shared" si="46"/>
        <v>18</v>
      </c>
      <c r="G619" s="52">
        <f t="shared" si="47"/>
        <v>1</v>
      </c>
      <c r="H619" s="52">
        <f t="shared" si="48"/>
        <v>26</v>
      </c>
      <c r="I619" s="53">
        <f t="shared" si="50"/>
        <v>42761</v>
      </c>
      <c r="J619" s="53" t="str">
        <f t="shared" si="49"/>
        <v>42761.18</v>
      </c>
      <c r="K619" s="54">
        <v>1.8896495800404997E-4</v>
      </c>
      <c r="L619" s="54">
        <v>0</v>
      </c>
    </row>
    <row r="620" spans="1:12" x14ac:dyDescent="0.25">
      <c r="A620" s="49">
        <v>2017</v>
      </c>
      <c r="B620" s="52">
        <v>18</v>
      </c>
      <c r="C620" s="52">
        <v>1</v>
      </c>
      <c r="D620" s="52">
        <v>26</v>
      </c>
      <c r="E620" s="53">
        <v>42761</v>
      </c>
      <c r="F620" s="52">
        <f t="shared" si="46"/>
        <v>19</v>
      </c>
      <c r="G620" s="52">
        <f t="shared" si="47"/>
        <v>1</v>
      </c>
      <c r="H620" s="52">
        <f t="shared" si="48"/>
        <v>26</v>
      </c>
      <c r="I620" s="53">
        <f t="shared" si="50"/>
        <v>42761</v>
      </c>
      <c r="J620" s="53" t="str">
        <f t="shared" si="49"/>
        <v>42761.19</v>
      </c>
      <c r="K620" s="54">
        <v>2.5189992647386218E-4</v>
      </c>
      <c r="L620" s="54">
        <v>0</v>
      </c>
    </row>
    <row r="621" spans="1:12" x14ac:dyDescent="0.25">
      <c r="A621" s="49">
        <v>2017</v>
      </c>
      <c r="B621" s="52">
        <v>19</v>
      </c>
      <c r="C621" s="52">
        <v>1</v>
      </c>
      <c r="D621" s="52">
        <v>26</v>
      </c>
      <c r="E621" s="53">
        <v>42761</v>
      </c>
      <c r="F621" s="52">
        <f t="shared" si="46"/>
        <v>20</v>
      </c>
      <c r="G621" s="52">
        <f t="shared" si="47"/>
        <v>1</v>
      </c>
      <c r="H621" s="52">
        <f t="shared" si="48"/>
        <v>26</v>
      </c>
      <c r="I621" s="53">
        <f t="shared" si="50"/>
        <v>42761</v>
      </c>
      <c r="J621" s="53" t="str">
        <f t="shared" si="49"/>
        <v>42761.20</v>
      </c>
      <c r="K621" s="54">
        <v>2.8251404705812827E-4</v>
      </c>
      <c r="L621" s="54">
        <v>0</v>
      </c>
    </row>
    <row r="622" spans="1:12" x14ac:dyDescent="0.25">
      <c r="A622" s="49">
        <v>2017</v>
      </c>
      <c r="B622" s="52">
        <v>20</v>
      </c>
      <c r="C622" s="52">
        <v>1</v>
      </c>
      <c r="D622" s="52">
        <v>26</v>
      </c>
      <c r="E622" s="53">
        <v>42761</v>
      </c>
      <c r="F622" s="52">
        <f t="shared" si="46"/>
        <v>21</v>
      </c>
      <c r="G622" s="52">
        <f t="shared" si="47"/>
        <v>1</v>
      </c>
      <c r="H622" s="52">
        <f t="shared" si="48"/>
        <v>26</v>
      </c>
      <c r="I622" s="53">
        <f t="shared" si="50"/>
        <v>42761</v>
      </c>
      <c r="J622" s="53" t="str">
        <f t="shared" si="49"/>
        <v>42761.21</v>
      </c>
      <c r="K622" s="54">
        <v>2.8539736528448713E-4</v>
      </c>
      <c r="L622" s="54">
        <v>0</v>
      </c>
    </row>
    <row r="623" spans="1:12" x14ac:dyDescent="0.25">
      <c r="A623" s="49">
        <v>2017</v>
      </c>
      <c r="B623" s="52">
        <v>21</v>
      </c>
      <c r="C623" s="52">
        <v>1</v>
      </c>
      <c r="D623" s="52">
        <v>26</v>
      </c>
      <c r="E623" s="53">
        <v>42761</v>
      </c>
      <c r="F623" s="52">
        <f t="shared" si="46"/>
        <v>22</v>
      </c>
      <c r="G623" s="52">
        <f t="shared" si="47"/>
        <v>1</v>
      </c>
      <c r="H623" s="52">
        <f t="shared" si="48"/>
        <v>26</v>
      </c>
      <c r="I623" s="53">
        <f t="shared" si="50"/>
        <v>42761</v>
      </c>
      <c r="J623" s="53" t="str">
        <f t="shared" si="49"/>
        <v>42761.22</v>
      </c>
      <c r="K623" s="54">
        <v>2.7564926916692539E-4</v>
      </c>
      <c r="L623" s="54">
        <v>0</v>
      </c>
    </row>
    <row r="624" spans="1:12" x14ac:dyDescent="0.25">
      <c r="A624" s="49">
        <v>2017</v>
      </c>
      <c r="B624" s="52">
        <v>22</v>
      </c>
      <c r="C624" s="52">
        <v>1</v>
      </c>
      <c r="D624" s="52">
        <v>26</v>
      </c>
      <c r="E624" s="53">
        <v>42761</v>
      </c>
      <c r="F624" s="52">
        <f t="shared" si="46"/>
        <v>23</v>
      </c>
      <c r="G624" s="52">
        <f t="shared" si="47"/>
        <v>1</v>
      </c>
      <c r="H624" s="52">
        <f t="shared" si="48"/>
        <v>26</v>
      </c>
      <c r="I624" s="53">
        <f t="shared" si="50"/>
        <v>42761</v>
      </c>
      <c r="J624" s="53" t="str">
        <f t="shared" si="49"/>
        <v>42761.23</v>
      </c>
      <c r="K624" s="54">
        <v>2.4566857236780505E-4</v>
      </c>
      <c r="L624" s="54">
        <v>0</v>
      </c>
    </row>
    <row r="625" spans="1:12" x14ac:dyDescent="0.25">
      <c r="A625" s="49">
        <v>2017</v>
      </c>
      <c r="B625" s="52">
        <v>23</v>
      </c>
      <c r="C625" s="52">
        <v>1</v>
      </c>
      <c r="D625" s="52">
        <v>26</v>
      </c>
      <c r="E625" s="53">
        <v>42761</v>
      </c>
      <c r="F625" s="52">
        <f t="shared" si="46"/>
        <v>24</v>
      </c>
      <c r="G625" s="52">
        <f t="shared" si="47"/>
        <v>1</v>
      </c>
      <c r="H625" s="52">
        <f t="shared" si="48"/>
        <v>26</v>
      </c>
      <c r="I625" s="53">
        <f t="shared" si="50"/>
        <v>42761</v>
      </c>
      <c r="J625" s="53" t="str">
        <f t="shared" si="49"/>
        <v>42761.24</v>
      </c>
      <c r="K625" s="54">
        <v>1.908183413161258E-4</v>
      </c>
      <c r="L625" s="54">
        <v>0</v>
      </c>
    </row>
    <row r="626" spans="1:12" x14ac:dyDescent="0.25">
      <c r="A626" s="49">
        <v>2017</v>
      </c>
      <c r="B626" s="52">
        <v>24</v>
      </c>
      <c r="C626" s="52">
        <v>1</v>
      </c>
      <c r="D626" s="52">
        <v>26</v>
      </c>
      <c r="E626" s="53">
        <v>42761</v>
      </c>
      <c r="F626" s="52">
        <f t="shared" si="46"/>
        <v>1</v>
      </c>
      <c r="G626" s="52">
        <f t="shared" si="47"/>
        <v>1</v>
      </c>
      <c r="H626" s="52">
        <f t="shared" si="48"/>
        <v>27</v>
      </c>
      <c r="I626" s="53">
        <f t="shared" si="50"/>
        <v>42762</v>
      </c>
      <c r="J626" s="53" t="str">
        <f t="shared" si="49"/>
        <v>42762.1</v>
      </c>
      <c r="K626" s="54">
        <v>1.2427894754467957E-4</v>
      </c>
      <c r="L626" s="54">
        <v>0</v>
      </c>
    </row>
    <row r="627" spans="1:12" x14ac:dyDescent="0.25">
      <c r="A627" s="49">
        <v>2017</v>
      </c>
      <c r="B627" s="52">
        <v>1</v>
      </c>
      <c r="C627" s="52">
        <v>1</v>
      </c>
      <c r="D627" s="52">
        <v>27</v>
      </c>
      <c r="E627" s="53">
        <v>42762</v>
      </c>
      <c r="F627" s="52">
        <f t="shared" si="46"/>
        <v>2</v>
      </c>
      <c r="G627" s="52">
        <f t="shared" si="47"/>
        <v>1</v>
      </c>
      <c r="H627" s="52">
        <f t="shared" si="48"/>
        <v>27</v>
      </c>
      <c r="I627" s="53">
        <f t="shared" si="50"/>
        <v>42762</v>
      </c>
      <c r="J627" s="53" t="str">
        <f t="shared" si="49"/>
        <v>42762.2</v>
      </c>
      <c r="K627" s="54">
        <v>8.1521895960898362E-5</v>
      </c>
      <c r="L627" s="54">
        <v>0</v>
      </c>
    </row>
    <row r="628" spans="1:12" x14ac:dyDescent="0.25">
      <c r="A628" s="49">
        <v>2017</v>
      </c>
      <c r="B628" s="52">
        <v>2</v>
      </c>
      <c r="C628" s="52">
        <v>1</v>
      </c>
      <c r="D628" s="52">
        <v>27</v>
      </c>
      <c r="E628" s="53">
        <v>42762</v>
      </c>
      <c r="F628" s="52">
        <f t="shared" si="46"/>
        <v>3</v>
      </c>
      <c r="G628" s="52">
        <f t="shared" si="47"/>
        <v>1</v>
      </c>
      <c r="H628" s="52">
        <f t="shared" si="48"/>
        <v>27</v>
      </c>
      <c r="I628" s="53">
        <f t="shared" si="50"/>
        <v>42762</v>
      </c>
      <c r="J628" s="53" t="str">
        <f t="shared" si="49"/>
        <v>42762.3</v>
      </c>
      <c r="K628" s="54">
        <v>5.8582333870367506E-5</v>
      </c>
      <c r="L628" s="54">
        <v>0</v>
      </c>
    </row>
    <row r="629" spans="1:12" x14ac:dyDescent="0.25">
      <c r="A629" s="49">
        <v>2017</v>
      </c>
      <c r="B629" s="52">
        <v>3</v>
      </c>
      <c r="C629" s="52">
        <v>1</v>
      </c>
      <c r="D629" s="52">
        <v>27</v>
      </c>
      <c r="E629" s="53">
        <v>42762</v>
      </c>
      <c r="F629" s="52">
        <f t="shared" si="46"/>
        <v>4</v>
      </c>
      <c r="G629" s="52">
        <f t="shared" si="47"/>
        <v>1</v>
      </c>
      <c r="H629" s="52">
        <f t="shared" si="48"/>
        <v>27</v>
      </c>
      <c r="I629" s="53">
        <f t="shared" si="50"/>
        <v>42762</v>
      </c>
      <c r="J629" s="53" t="str">
        <f t="shared" si="49"/>
        <v>42762.4</v>
      </c>
      <c r="K629" s="54">
        <v>4.7588238773761037E-5</v>
      </c>
      <c r="L629" s="54">
        <v>0</v>
      </c>
    </row>
    <row r="630" spans="1:12" x14ac:dyDescent="0.25">
      <c r="A630" s="49">
        <v>2017</v>
      </c>
      <c r="B630" s="52">
        <v>4</v>
      </c>
      <c r="C630" s="52">
        <v>1</v>
      </c>
      <c r="D630" s="52">
        <v>27</v>
      </c>
      <c r="E630" s="53">
        <v>42762</v>
      </c>
      <c r="F630" s="52">
        <f t="shared" si="46"/>
        <v>5</v>
      </c>
      <c r="G630" s="52">
        <f t="shared" si="47"/>
        <v>1</v>
      </c>
      <c r="H630" s="52">
        <f t="shared" si="48"/>
        <v>27</v>
      </c>
      <c r="I630" s="53">
        <f t="shared" si="50"/>
        <v>42762</v>
      </c>
      <c r="J630" s="53" t="str">
        <f t="shared" si="49"/>
        <v>42762.5</v>
      </c>
      <c r="K630" s="54">
        <v>4.345514037626783E-5</v>
      </c>
      <c r="L630" s="54">
        <v>0</v>
      </c>
    </row>
    <row r="631" spans="1:12" x14ac:dyDescent="0.25">
      <c r="A631" s="49">
        <v>2017</v>
      </c>
      <c r="B631" s="52">
        <v>5</v>
      </c>
      <c r="C631" s="52">
        <v>1</v>
      </c>
      <c r="D631" s="52">
        <v>27</v>
      </c>
      <c r="E631" s="53">
        <v>42762</v>
      </c>
      <c r="F631" s="52">
        <f t="shared" si="46"/>
        <v>6</v>
      </c>
      <c r="G631" s="52">
        <f t="shared" si="47"/>
        <v>1</v>
      </c>
      <c r="H631" s="52">
        <f t="shared" si="48"/>
        <v>27</v>
      </c>
      <c r="I631" s="53">
        <f t="shared" si="50"/>
        <v>42762</v>
      </c>
      <c r="J631" s="53" t="str">
        <f t="shared" si="49"/>
        <v>42762.6</v>
      </c>
      <c r="K631" s="54">
        <v>4.8307179311116604E-5</v>
      </c>
      <c r="L631" s="54">
        <v>0</v>
      </c>
    </row>
    <row r="632" spans="1:12" x14ac:dyDescent="0.25">
      <c r="A632" s="49">
        <v>2017</v>
      </c>
      <c r="B632" s="52">
        <v>6</v>
      </c>
      <c r="C632" s="52">
        <v>1</v>
      </c>
      <c r="D632" s="52">
        <v>27</v>
      </c>
      <c r="E632" s="53">
        <v>42762</v>
      </c>
      <c r="F632" s="52">
        <f t="shared" si="46"/>
        <v>7</v>
      </c>
      <c r="G632" s="52">
        <f t="shared" si="47"/>
        <v>1</v>
      </c>
      <c r="H632" s="52">
        <f t="shared" si="48"/>
        <v>27</v>
      </c>
      <c r="I632" s="53">
        <f t="shared" si="50"/>
        <v>42762</v>
      </c>
      <c r="J632" s="53" t="str">
        <f t="shared" si="49"/>
        <v>42762.7</v>
      </c>
      <c r="K632" s="54">
        <v>5.853306168920726E-5</v>
      </c>
      <c r="L632" s="54">
        <v>0</v>
      </c>
    </row>
    <row r="633" spans="1:12" x14ac:dyDescent="0.25">
      <c r="A633" s="49">
        <v>2017</v>
      </c>
      <c r="B633" s="52">
        <v>7</v>
      </c>
      <c r="C633" s="52">
        <v>1</v>
      </c>
      <c r="D633" s="52">
        <v>27</v>
      </c>
      <c r="E633" s="53">
        <v>42762</v>
      </c>
      <c r="F633" s="52">
        <f t="shared" si="46"/>
        <v>8</v>
      </c>
      <c r="G633" s="52">
        <f t="shared" si="47"/>
        <v>1</v>
      </c>
      <c r="H633" s="52">
        <f t="shared" si="48"/>
        <v>27</v>
      </c>
      <c r="I633" s="53">
        <f t="shared" si="50"/>
        <v>42762</v>
      </c>
      <c r="J633" s="53" t="str">
        <f t="shared" si="49"/>
        <v>42762.8</v>
      </c>
      <c r="K633" s="54">
        <v>1.0141311081584633E-4</v>
      </c>
      <c r="L633" s="54">
        <v>0</v>
      </c>
    </row>
    <row r="634" spans="1:12" x14ac:dyDescent="0.25">
      <c r="A634" s="49">
        <v>2017</v>
      </c>
      <c r="B634" s="52">
        <v>8</v>
      </c>
      <c r="C634" s="52">
        <v>1</v>
      </c>
      <c r="D634" s="52">
        <v>27</v>
      </c>
      <c r="E634" s="53">
        <v>42762</v>
      </c>
      <c r="F634" s="52">
        <f t="shared" si="46"/>
        <v>9</v>
      </c>
      <c r="G634" s="52">
        <f t="shared" si="47"/>
        <v>1</v>
      </c>
      <c r="H634" s="52">
        <f t="shared" si="48"/>
        <v>27</v>
      </c>
      <c r="I634" s="53">
        <f t="shared" si="50"/>
        <v>42762</v>
      </c>
      <c r="J634" s="53" t="str">
        <f t="shared" si="49"/>
        <v>42762.9</v>
      </c>
      <c r="K634" s="54">
        <v>1.3964379479582318E-4</v>
      </c>
      <c r="L634" s="54">
        <v>0</v>
      </c>
    </row>
    <row r="635" spans="1:12" x14ac:dyDescent="0.25">
      <c r="A635" s="49">
        <v>2017</v>
      </c>
      <c r="B635" s="52">
        <v>9</v>
      </c>
      <c r="C635" s="52">
        <v>1</v>
      </c>
      <c r="D635" s="52">
        <v>27</v>
      </c>
      <c r="E635" s="53">
        <v>42762</v>
      </c>
      <c r="F635" s="52">
        <f t="shared" si="46"/>
        <v>10</v>
      </c>
      <c r="G635" s="52">
        <f t="shared" si="47"/>
        <v>1</v>
      </c>
      <c r="H635" s="52">
        <f t="shared" si="48"/>
        <v>27</v>
      </c>
      <c r="I635" s="53">
        <f t="shared" si="50"/>
        <v>42762</v>
      </c>
      <c r="J635" s="53" t="str">
        <f t="shared" si="49"/>
        <v>42762.10</v>
      </c>
      <c r="K635" s="54">
        <v>1.4532464013126731E-4</v>
      </c>
      <c r="L635" s="54">
        <v>0</v>
      </c>
    </row>
    <row r="636" spans="1:12" x14ac:dyDescent="0.25">
      <c r="A636" s="49">
        <v>2017</v>
      </c>
      <c r="B636" s="52">
        <v>10</v>
      </c>
      <c r="C636" s="52">
        <v>1</v>
      </c>
      <c r="D636" s="52">
        <v>27</v>
      </c>
      <c r="E636" s="53">
        <v>42762</v>
      </c>
      <c r="F636" s="52">
        <f t="shared" si="46"/>
        <v>11</v>
      </c>
      <c r="G636" s="52">
        <f t="shared" si="47"/>
        <v>1</v>
      </c>
      <c r="H636" s="52">
        <f t="shared" si="48"/>
        <v>27</v>
      </c>
      <c r="I636" s="53">
        <f t="shared" si="50"/>
        <v>42762</v>
      </c>
      <c r="J636" s="53" t="str">
        <f t="shared" si="49"/>
        <v>42762.11</v>
      </c>
      <c r="K636" s="54">
        <v>1.3217033012593985E-4</v>
      </c>
      <c r="L636" s="54">
        <v>0</v>
      </c>
    </row>
    <row r="637" spans="1:12" x14ac:dyDescent="0.25">
      <c r="A637" s="49">
        <v>2017</v>
      </c>
      <c r="B637" s="52">
        <v>11</v>
      </c>
      <c r="C637" s="52">
        <v>1</v>
      </c>
      <c r="D637" s="52">
        <v>27</v>
      </c>
      <c r="E637" s="53">
        <v>42762</v>
      </c>
      <c r="F637" s="52">
        <f t="shared" si="46"/>
        <v>12</v>
      </c>
      <c r="G637" s="52">
        <f t="shared" si="47"/>
        <v>1</v>
      </c>
      <c r="H637" s="52">
        <f t="shared" si="48"/>
        <v>27</v>
      </c>
      <c r="I637" s="53">
        <f t="shared" si="50"/>
        <v>42762</v>
      </c>
      <c r="J637" s="53" t="str">
        <f t="shared" si="49"/>
        <v>42762.12</v>
      </c>
      <c r="K637" s="54">
        <v>1.2747306146981623E-4</v>
      </c>
      <c r="L637" s="54">
        <v>0</v>
      </c>
    </row>
    <row r="638" spans="1:12" x14ac:dyDescent="0.25">
      <c r="A638" s="49">
        <v>2017</v>
      </c>
      <c r="B638" s="52">
        <v>12</v>
      </c>
      <c r="C638" s="52">
        <v>1</v>
      </c>
      <c r="D638" s="52">
        <v>27</v>
      </c>
      <c r="E638" s="53">
        <v>42762</v>
      </c>
      <c r="F638" s="52">
        <f t="shared" si="46"/>
        <v>13</v>
      </c>
      <c r="G638" s="52">
        <f t="shared" si="47"/>
        <v>1</v>
      </c>
      <c r="H638" s="52">
        <f t="shared" si="48"/>
        <v>27</v>
      </c>
      <c r="I638" s="53">
        <f t="shared" si="50"/>
        <v>42762</v>
      </c>
      <c r="J638" s="53" t="str">
        <f t="shared" si="49"/>
        <v>42762.13</v>
      </c>
      <c r="K638" s="54">
        <v>1.2568293980354649E-4</v>
      </c>
      <c r="L638" s="54">
        <v>0</v>
      </c>
    </row>
    <row r="639" spans="1:12" x14ac:dyDescent="0.25">
      <c r="A639" s="49">
        <v>2017</v>
      </c>
      <c r="B639" s="52">
        <v>13</v>
      </c>
      <c r="C639" s="52">
        <v>1</v>
      </c>
      <c r="D639" s="52">
        <v>27</v>
      </c>
      <c r="E639" s="53">
        <v>42762</v>
      </c>
      <c r="F639" s="52">
        <f t="shared" si="46"/>
        <v>14</v>
      </c>
      <c r="G639" s="52">
        <f t="shared" si="47"/>
        <v>1</v>
      </c>
      <c r="H639" s="52">
        <f t="shared" si="48"/>
        <v>27</v>
      </c>
      <c r="I639" s="53">
        <f t="shared" si="50"/>
        <v>42762</v>
      </c>
      <c r="J639" s="53" t="str">
        <f t="shared" si="49"/>
        <v>42762.14</v>
      </c>
      <c r="K639" s="54">
        <v>1.2251261679844784E-4</v>
      </c>
      <c r="L639" s="54">
        <v>0</v>
      </c>
    </row>
    <row r="640" spans="1:12" x14ac:dyDescent="0.25">
      <c r="A640" s="49">
        <v>2017</v>
      </c>
      <c r="B640" s="52">
        <v>14</v>
      </c>
      <c r="C640" s="52">
        <v>1</v>
      </c>
      <c r="D640" s="52">
        <v>27</v>
      </c>
      <c r="E640" s="53">
        <v>42762</v>
      </c>
      <c r="F640" s="52">
        <f t="shared" si="46"/>
        <v>15</v>
      </c>
      <c r="G640" s="52">
        <f t="shared" si="47"/>
        <v>1</v>
      </c>
      <c r="H640" s="52">
        <f t="shared" si="48"/>
        <v>27</v>
      </c>
      <c r="I640" s="53">
        <f t="shared" si="50"/>
        <v>42762</v>
      </c>
      <c r="J640" s="53" t="str">
        <f t="shared" si="49"/>
        <v>42762.15</v>
      </c>
      <c r="K640" s="54">
        <v>1.2093005387995351E-4</v>
      </c>
      <c r="L640" s="54">
        <v>0</v>
      </c>
    </row>
    <row r="641" spans="1:12" x14ac:dyDescent="0.25">
      <c r="A641" s="49">
        <v>2017</v>
      </c>
      <c r="B641" s="52">
        <v>15</v>
      </c>
      <c r="C641" s="52">
        <v>1</v>
      </c>
      <c r="D641" s="52">
        <v>27</v>
      </c>
      <c r="E641" s="53">
        <v>42762</v>
      </c>
      <c r="F641" s="52">
        <f t="shared" si="46"/>
        <v>16</v>
      </c>
      <c r="G641" s="52">
        <f t="shared" si="47"/>
        <v>1</v>
      </c>
      <c r="H641" s="52">
        <f t="shared" si="48"/>
        <v>27</v>
      </c>
      <c r="I641" s="53">
        <f t="shared" si="50"/>
        <v>42762</v>
      </c>
      <c r="J641" s="53" t="str">
        <f t="shared" si="49"/>
        <v>42762.16</v>
      </c>
      <c r="K641" s="54">
        <v>1.2693999853293213E-4</v>
      </c>
      <c r="L641" s="54">
        <v>0</v>
      </c>
    </row>
    <row r="642" spans="1:12" x14ac:dyDescent="0.25">
      <c r="A642" s="49">
        <v>2017</v>
      </c>
      <c r="B642" s="52">
        <v>16</v>
      </c>
      <c r="C642" s="52">
        <v>1</v>
      </c>
      <c r="D642" s="52">
        <v>27</v>
      </c>
      <c r="E642" s="53">
        <v>42762</v>
      </c>
      <c r="F642" s="52">
        <f t="shared" si="46"/>
        <v>17</v>
      </c>
      <c r="G642" s="52">
        <f t="shared" si="47"/>
        <v>1</v>
      </c>
      <c r="H642" s="52">
        <f t="shared" si="48"/>
        <v>27</v>
      </c>
      <c r="I642" s="53">
        <f t="shared" si="50"/>
        <v>42762</v>
      </c>
      <c r="J642" s="53" t="str">
        <f t="shared" si="49"/>
        <v>42762.17</v>
      </c>
      <c r="K642" s="54">
        <v>1.4301050011436336E-4</v>
      </c>
      <c r="L642" s="54">
        <v>0</v>
      </c>
    </row>
    <row r="643" spans="1:12" x14ac:dyDescent="0.25">
      <c r="A643" s="49">
        <v>2017</v>
      </c>
      <c r="B643" s="52">
        <v>17</v>
      </c>
      <c r="C643" s="52">
        <v>1</v>
      </c>
      <c r="D643" s="52">
        <v>27</v>
      </c>
      <c r="E643" s="53">
        <v>42762</v>
      </c>
      <c r="F643" s="52">
        <f t="shared" si="46"/>
        <v>18</v>
      </c>
      <c r="G643" s="52">
        <f t="shared" si="47"/>
        <v>1</v>
      </c>
      <c r="H643" s="52">
        <f t="shared" si="48"/>
        <v>27</v>
      </c>
      <c r="I643" s="53">
        <f t="shared" si="50"/>
        <v>42762</v>
      </c>
      <c r="J643" s="53" t="str">
        <f t="shared" si="49"/>
        <v>42762.18</v>
      </c>
      <c r="K643" s="54">
        <v>1.8896495800404997E-4</v>
      </c>
      <c r="L643" s="54">
        <v>0</v>
      </c>
    </row>
    <row r="644" spans="1:12" x14ac:dyDescent="0.25">
      <c r="A644" s="49">
        <v>2017</v>
      </c>
      <c r="B644" s="52">
        <v>18</v>
      </c>
      <c r="C644" s="52">
        <v>1</v>
      </c>
      <c r="D644" s="52">
        <v>27</v>
      </c>
      <c r="E644" s="53">
        <v>42762</v>
      </c>
      <c r="F644" s="52">
        <f t="shared" ref="F644:F707" si="51">IF(B644=24,1,B644+1)</f>
        <v>19</v>
      </c>
      <c r="G644" s="52">
        <f t="shared" ref="G644:G707" si="52">MONTH(I644)</f>
        <v>1</v>
      </c>
      <c r="H644" s="52">
        <f t="shared" ref="H644:H707" si="53">DAY(I644)</f>
        <v>27</v>
      </c>
      <c r="I644" s="53">
        <f t="shared" si="50"/>
        <v>42762</v>
      </c>
      <c r="J644" s="53" t="str">
        <f t="shared" ref="J644:J707" si="54">I644&amp;"."&amp;F644</f>
        <v>42762.19</v>
      </c>
      <c r="K644" s="54">
        <v>2.5189992647386218E-4</v>
      </c>
      <c r="L644" s="54">
        <v>0</v>
      </c>
    </row>
    <row r="645" spans="1:12" x14ac:dyDescent="0.25">
      <c r="A645" s="49">
        <v>2017</v>
      </c>
      <c r="B645" s="52">
        <v>19</v>
      </c>
      <c r="C645" s="52">
        <v>1</v>
      </c>
      <c r="D645" s="52">
        <v>27</v>
      </c>
      <c r="E645" s="53">
        <v>42762</v>
      </c>
      <c r="F645" s="52">
        <f t="shared" si="51"/>
        <v>20</v>
      </c>
      <c r="G645" s="52">
        <f t="shared" si="52"/>
        <v>1</v>
      </c>
      <c r="H645" s="52">
        <f t="shared" si="53"/>
        <v>27</v>
      </c>
      <c r="I645" s="53">
        <f t="shared" ref="I645:I708" si="55">IF(F644=24,I644+1,I644)</f>
        <v>42762</v>
      </c>
      <c r="J645" s="53" t="str">
        <f t="shared" si="54"/>
        <v>42762.20</v>
      </c>
      <c r="K645" s="54">
        <v>2.8251404705812827E-4</v>
      </c>
      <c r="L645" s="54">
        <v>0</v>
      </c>
    </row>
    <row r="646" spans="1:12" x14ac:dyDescent="0.25">
      <c r="A646" s="49">
        <v>2017</v>
      </c>
      <c r="B646" s="52">
        <v>20</v>
      </c>
      <c r="C646" s="52">
        <v>1</v>
      </c>
      <c r="D646" s="52">
        <v>27</v>
      </c>
      <c r="E646" s="53">
        <v>42762</v>
      </c>
      <c r="F646" s="52">
        <f t="shared" si="51"/>
        <v>21</v>
      </c>
      <c r="G646" s="52">
        <f t="shared" si="52"/>
        <v>1</v>
      </c>
      <c r="H646" s="52">
        <f t="shared" si="53"/>
        <v>27</v>
      </c>
      <c r="I646" s="53">
        <f t="shared" si="55"/>
        <v>42762</v>
      </c>
      <c r="J646" s="53" t="str">
        <f t="shared" si="54"/>
        <v>42762.21</v>
      </c>
      <c r="K646" s="54">
        <v>2.8539736528448713E-4</v>
      </c>
      <c r="L646" s="54">
        <v>0</v>
      </c>
    </row>
    <row r="647" spans="1:12" x14ac:dyDescent="0.25">
      <c r="A647" s="49">
        <v>2017</v>
      </c>
      <c r="B647" s="52">
        <v>21</v>
      </c>
      <c r="C647" s="52">
        <v>1</v>
      </c>
      <c r="D647" s="52">
        <v>27</v>
      </c>
      <c r="E647" s="53">
        <v>42762</v>
      </c>
      <c r="F647" s="52">
        <f t="shared" si="51"/>
        <v>22</v>
      </c>
      <c r="G647" s="52">
        <f t="shared" si="52"/>
        <v>1</v>
      </c>
      <c r="H647" s="52">
        <f t="shared" si="53"/>
        <v>27</v>
      </c>
      <c r="I647" s="53">
        <f t="shared" si="55"/>
        <v>42762</v>
      </c>
      <c r="J647" s="53" t="str">
        <f t="shared" si="54"/>
        <v>42762.22</v>
      </c>
      <c r="K647" s="54">
        <v>2.7564926916692539E-4</v>
      </c>
      <c r="L647" s="54">
        <v>0</v>
      </c>
    </row>
    <row r="648" spans="1:12" x14ac:dyDescent="0.25">
      <c r="A648" s="49">
        <v>2017</v>
      </c>
      <c r="B648" s="52">
        <v>22</v>
      </c>
      <c r="C648" s="52">
        <v>1</v>
      </c>
      <c r="D648" s="52">
        <v>27</v>
      </c>
      <c r="E648" s="53">
        <v>42762</v>
      </c>
      <c r="F648" s="52">
        <f t="shared" si="51"/>
        <v>23</v>
      </c>
      <c r="G648" s="52">
        <f t="shared" si="52"/>
        <v>1</v>
      </c>
      <c r="H648" s="52">
        <f t="shared" si="53"/>
        <v>27</v>
      </c>
      <c r="I648" s="53">
        <f t="shared" si="55"/>
        <v>42762</v>
      </c>
      <c r="J648" s="53" t="str">
        <f t="shared" si="54"/>
        <v>42762.23</v>
      </c>
      <c r="K648" s="54">
        <v>2.4566857236780505E-4</v>
      </c>
      <c r="L648" s="54">
        <v>0</v>
      </c>
    </row>
    <row r="649" spans="1:12" x14ac:dyDescent="0.25">
      <c r="A649" s="49">
        <v>2017</v>
      </c>
      <c r="B649" s="52">
        <v>23</v>
      </c>
      <c r="C649" s="52">
        <v>1</v>
      </c>
      <c r="D649" s="52">
        <v>27</v>
      </c>
      <c r="E649" s="53">
        <v>42762</v>
      </c>
      <c r="F649" s="52">
        <f t="shared" si="51"/>
        <v>24</v>
      </c>
      <c r="G649" s="52">
        <f t="shared" si="52"/>
        <v>1</v>
      </c>
      <c r="H649" s="52">
        <f t="shared" si="53"/>
        <v>27</v>
      </c>
      <c r="I649" s="53">
        <f t="shared" si="55"/>
        <v>42762</v>
      </c>
      <c r="J649" s="53" t="str">
        <f t="shared" si="54"/>
        <v>42762.24</v>
      </c>
      <c r="K649" s="54">
        <v>1.908183413161258E-4</v>
      </c>
      <c r="L649" s="54">
        <v>0</v>
      </c>
    </row>
    <row r="650" spans="1:12" x14ac:dyDescent="0.25">
      <c r="A650" s="49">
        <v>2017</v>
      </c>
      <c r="B650" s="52">
        <v>24</v>
      </c>
      <c r="C650" s="52">
        <v>1</v>
      </c>
      <c r="D650" s="52">
        <v>27</v>
      </c>
      <c r="E650" s="53">
        <v>42762</v>
      </c>
      <c r="F650" s="52">
        <f t="shared" si="51"/>
        <v>1</v>
      </c>
      <c r="G650" s="52">
        <f t="shared" si="52"/>
        <v>1</v>
      </c>
      <c r="H650" s="52">
        <f t="shared" si="53"/>
        <v>28</v>
      </c>
      <c r="I650" s="53">
        <f t="shared" si="55"/>
        <v>42763</v>
      </c>
      <c r="J650" s="53" t="str">
        <f t="shared" si="54"/>
        <v>42763.1</v>
      </c>
      <c r="K650" s="54">
        <v>1.2427894754467957E-4</v>
      </c>
      <c r="L650" s="54">
        <v>0</v>
      </c>
    </row>
    <row r="651" spans="1:12" x14ac:dyDescent="0.25">
      <c r="A651" s="49">
        <v>2017</v>
      </c>
      <c r="B651" s="52">
        <v>1</v>
      </c>
      <c r="C651" s="52">
        <v>1</v>
      </c>
      <c r="D651" s="52">
        <v>28</v>
      </c>
      <c r="E651" s="53">
        <v>42763</v>
      </c>
      <c r="F651" s="52">
        <f t="shared" si="51"/>
        <v>2</v>
      </c>
      <c r="G651" s="52">
        <f t="shared" si="52"/>
        <v>1</v>
      </c>
      <c r="H651" s="52">
        <f t="shared" si="53"/>
        <v>28</v>
      </c>
      <c r="I651" s="53">
        <f t="shared" si="55"/>
        <v>42763</v>
      </c>
      <c r="J651" s="53" t="str">
        <f t="shared" si="54"/>
        <v>42763.2</v>
      </c>
      <c r="K651" s="54">
        <v>8.1660513250649284E-5</v>
      </c>
      <c r="L651" s="54">
        <v>0</v>
      </c>
    </row>
    <row r="652" spans="1:12" x14ac:dyDescent="0.25">
      <c r="A652" s="49">
        <v>2017</v>
      </c>
      <c r="B652" s="52">
        <v>2</v>
      </c>
      <c r="C652" s="52">
        <v>1</v>
      </c>
      <c r="D652" s="52">
        <v>28</v>
      </c>
      <c r="E652" s="53">
        <v>42763</v>
      </c>
      <c r="F652" s="52">
        <f t="shared" si="51"/>
        <v>3</v>
      </c>
      <c r="G652" s="52">
        <f t="shared" si="52"/>
        <v>1</v>
      </c>
      <c r="H652" s="52">
        <f t="shared" si="53"/>
        <v>28</v>
      </c>
      <c r="I652" s="53">
        <f t="shared" si="55"/>
        <v>42763</v>
      </c>
      <c r="J652" s="53" t="str">
        <f t="shared" si="54"/>
        <v>42763.3</v>
      </c>
      <c r="K652" s="54">
        <v>5.8681945444076329E-5</v>
      </c>
      <c r="L652" s="54">
        <v>0</v>
      </c>
    </row>
    <row r="653" spans="1:12" x14ac:dyDescent="0.25">
      <c r="A653" s="49">
        <v>2017</v>
      </c>
      <c r="B653" s="52">
        <v>3</v>
      </c>
      <c r="C653" s="52">
        <v>1</v>
      </c>
      <c r="D653" s="52">
        <v>28</v>
      </c>
      <c r="E653" s="53">
        <v>42763</v>
      </c>
      <c r="F653" s="52">
        <f t="shared" si="51"/>
        <v>4</v>
      </c>
      <c r="G653" s="52">
        <f t="shared" si="52"/>
        <v>1</v>
      </c>
      <c r="H653" s="52">
        <f t="shared" si="53"/>
        <v>28</v>
      </c>
      <c r="I653" s="53">
        <f t="shared" si="55"/>
        <v>42763</v>
      </c>
      <c r="J653" s="53" t="str">
        <f t="shared" si="54"/>
        <v>42763.4</v>
      </c>
      <c r="K653" s="54">
        <v>4.7669156331002384E-5</v>
      </c>
      <c r="L653" s="54">
        <v>0</v>
      </c>
    </row>
    <row r="654" spans="1:12" x14ac:dyDescent="0.25">
      <c r="A654" s="49">
        <v>2017</v>
      </c>
      <c r="B654" s="52">
        <v>4</v>
      </c>
      <c r="C654" s="52">
        <v>1</v>
      </c>
      <c r="D654" s="52">
        <v>28</v>
      </c>
      <c r="E654" s="53">
        <v>42763</v>
      </c>
      <c r="F654" s="52">
        <f t="shared" si="51"/>
        <v>5</v>
      </c>
      <c r="G654" s="52">
        <f t="shared" si="52"/>
        <v>1</v>
      </c>
      <c r="H654" s="52">
        <f t="shared" si="53"/>
        <v>28</v>
      </c>
      <c r="I654" s="53">
        <f t="shared" si="55"/>
        <v>42763</v>
      </c>
      <c r="J654" s="53" t="str">
        <f t="shared" si="54"/>
        <v>42763.5</v>
      </c>
      <c r="K654" s="54">
        <v>4.3529030141878749E-5</v>
      </c>
      <c r="L654" s="54">
        <v>0</v>
      </c>
    </row>
    <row r="655" spans="1:12" x14ac:dyDescent="0.25">
      <c r="A655" s="49">
        <v>2017</v>
      </c>
      <c r="B655" s="52">
        <v>5</v>
      </c>
      <c r="C655" s="52">
        <v>1</v>
      </c>
      <c r="D655" s="52">
        <v>28</v>
      </c>
      <c r="E655" s="53">
        <v>42763</v>
      </c>
      <c r="F655" s="52">
        <f t="shared" si="51"/>
        <v>6</v>
      </c>
      <c r="G655" s="52">
        <f t="shared" si="52"/>
        <v>1</v>
      </c>
      <c r="H655" s="52">
        <f t="shared" si="53"/>
        <v>28</v>
      </c>
      <c r="I655" s="53">
        <f t="shared" si="55"/>
        <v>42763</v>
      </c>
      <c r="J655" s="53" t="str">
        <f t="shared" si="54"/>
        <v>42763.6</v>
      </c>
      <c r="K655" s="54">
        <v>4.8389319332428569E-5</v>
      </c>
      <c r="L655" s="54">
        <v>0</v>
      </c>
    </row>
    <row r="656" spans="1:12" x14ac:dyDescent="0.25">
      <c r="A656" s="49">
        <v>2017</v>
      </c>
      <c r="B656" s="52">
        <v>6</v>
      </c>
      <c r="C656" s="52">
        <v>1</v>
      </c>
      <c r="D656" s="52">
        <v>28</v>
      </c>
      <c r="E656" s="53">
        <v>42763</v>
      </c>
      <c r="F656" s="52">
        <f t="shared" si="51"/>
        <v>7</v>
      </c>
      <c r="G656" s="52">
        <f t="shared" si="52"/>
        <v>1</v>
      </c>
      <c r="H656" s="52">
        <f t="shared" si="53"/>
        <v>28</v>
      </c>
      <c r="I656" s="53">
        <f t="shared" si="55"/>
        <v>42763</v>
      </c>
      <c r="J656" s="53" t="str">
        <f t="shared" si="54"/>
        <v>42763.7</v>
      </c>
      <c r="K656" s="54">
        <v>5.8632589482035759E-5</v>
      </c>
      <c r="L656" s="54">
        <v>0</v>
      </c>
    </row>
    <row r="657" spans="1:12" x14ac:dyDescent="0.25">
      <c r="A657" s="49">
        <v>2017</v>
      </c>
      <c r="B657" s="52">
        <v>7</v>
      </c>
      <c r="C657" s="52">
        <v>1</v>
      </c>
      <c r="D657" s="52">
        <v>28</v>
      </c>
      <c r="E657" s="53">
        <v>42763</v>
      </c>
      <c r="F657" s="52">
        <f t="shared" si="51"/>
        <v>8</v>
      </c>
      <c r="G657" s="52">
        <f t="shared" si="52"/>
        <v>1</v>
      </c>
      <c r="H657" s="52">
        <f t="shared" si="53"/>
        <v>28</v>
      </c>
      <c r="I657" s="53">
        <f t="shared" si="55"/>
        <v>42763</v>
      </c>
      <c r="J657" s="53" t="str">
        <f t="shared" si="54"/>
        <v>42763.8</v>
      </c>
      <c r="K657" s="54">
        <v>1.015855505070582E-4</v>
      </c>
      <c r="L657" s="54">
        <v>0</v>
      </c>
    </row>
    <row r="658" spans="1:12" x14ac:dyDescent="0.25">
      <c r="A658" s="49">
        <v>2017</v>
      </c>
      <c r="B658" s="52">
        <v>8</v>
      </c>
      <c r="C658" s="52">
        <v>1</v>
      </c>
      <c r="D658" s="52">
        <v>28</v>
      </c>
      <c r="E658" s="53">
        <v>42763</v>
      </c>
      <c r="F658" s="52">
        <f t="shared" si="51"/>
        <v>9</v>
      </c>
      <c r="G658" s="52">
        <f t="shared" si="52"/>
        <v>1</v>
      </c>
      <c r="H658" s="52">
        <f t="shared" si="53"/>
        <v>28</v>
      </c>
      <c r="I658" s="53">
        <f t="shared" si="55"/>
        <v>42763</v>
      </c>
      <c r="J658" s="53" t="str">
        <f t="shared" si="54"/>
        <v>42763.9</v>
      </c>
      <c r="K658" s="54">
        <v>1.3988124074990662E-4</v>
      </c>
      <c r="L658" s="54">
        <v>0</v>
      </c>
    </row>
    <row r="659" spans="1:12" x14ac:dyDescent="0.25">
      <c r="A659" s="49">
        <v>2017</v>
      </c>
      <c r="B659" s="52">
        <v>9</v>
      </c>
      <c r="C659" s="52">
        <v>1</v>
      </c>
      <c r="D659" s="52">
        <v>28</v>
      </c>
      <c r="E659" s="53">
        <v>42763</v>
      </c>
      <c r="F659" s="52">
        <f t="shared" si="51"/>
        <v>10</v>
      </c>
      <c r="G659" s="52">
        <f t="shared" si="52"/>
        <v>1</v>
      </c>
      <c r="H659" s="52">
        <f t="shared" si="53"/>
        <v>28</v>
      </c>
      <c r="I659" s="53">
        <f t="shared" si="55"/>
        <v>42763</v>
      </c>
      <c r="J659" s="53" t="str">
        <f t="shared" si="54"/>
        <v>42763.10</v>
      </c>
      <c r="K659" s="54">
        <v>1.4557174561761032E-4</v>
      </c>
      <c r="L659" s="54">
        <v>0</v>
      </c>
    </row>
    <row r="660" spans="1:12" x14ac:dyDescent="0.25">
      <c r="A660" s="49">
        <v>2017</v>
      </c>
      <c r="B660" s="52">
        <v>10</v>
      </c>
      <c r="C660" s="52">
        <v>1</v>
      </c>
      <c r="D660" s="52">
        <v>28</v>
      </c>
      <c r="E660" s="53">
        <v>42763</v>
      </c>
      <c r="F660" s="52">
        <f t="shared" si="51"/>
        <v>11</v>
      </c>
      <c r="G660" s="52">
        <f t="shared" si="52"/>
        <v>1</v>
      </c>
      <c r="H660" s="52">
        <f t="shared" si="53"/>
        <v>28</v>
      </c>
      <c r="I660" s="53">
        <f t="shared" si="55"/>
        <v>42763</v>
      </c>
      <c r="J660" s="53" t="str">
        <f t="shared" si="54"/>
        <v>42763.11</v>
      </c>
      <c r="K660" s="54">
        <v>1.3239506843374773E-4</v>
      </c>
      <c r="L660" s="54">
        <v>0</v>
      </c>
    </row>
    <row r="661" spans="1:12" x14ac:dyDescent="0.25">
      <c r="A661" s="49">
        <v>2017</v>
      </c>
      <c r="B661" s="52">
        <v>11</v>
      </c>
      <c r="C661" s="52">
        <v>1</v>
      </c>
      <c r="D661" s="52">
        <v>28</v>
      </c>
      <c r="E661" s="53">
        <v>42763</v>
      </c>
      <c r="F661" s="52">
        <f t="shared" si="51"/>
        <v>12</v>
      </c>
      <c r="G661" s="52">
        <f t="shared" si="52"/>
        <v>1</v>
      </c>
      <c r="H661" s="52">
        <f t="shared" si="53"/>
        <v>28</v>
      </c>
      <c r="I661" s="53">
        <f t="shared" si="55"/>
        <v>42763</v>
      </c>
      <c r="J661" s="53" t="str">
        <f t="shared" si="54"/>
        <v>42763.12</v>
      </c>
      <c r="K661" s="54">
        <v>1.2768981268847869E-4</v>
      </c>
      <c r="L661" s="54">
        <v>0</v>
      </c>
    </row>
    <row r="662" spans="1:12" x14ac:dyDescent="0.25">
      <c r="A662" s="49">
        <v>2017</v>
      </c>
      <c r="B662" s="52">
        <v>12</v>
      </c>
      <c r="C662" s="52">
        <v>1</v>
      </c>
      <c r="D662" s="52">
        <v>28</v>
      </c>
      <c r="E662" s="53">
        <v>42763</v>
      </c>
      <c r="F662" s="52">
        <f t="shared" si="51"/>
        <v>13</v>
      </c>
      <c r="G662" s="52">
        <f t="shared" si="52"/>
        <v>1</v>
      </c>
      <c r="H662" s="52">
        <f t="shared" si="53"/>
        <v>28</v>
      </c>
      <c r="I662" s="53">
        <f t="shared" si="55"/>
        <v>42763</v>
      </c>
      <c r="J662" s="53" t="str">
        <f t="shared" si="54"/>
        <v>42763.13</v>
      </c>
      <c r="K662" s="54">
        <v>1.2589664715515001E-4</v>
      </c>
      <c r="L662" s="54">
        <v>0</v>
      </c>
    </row>
    <row r="663" spans="1:12" x14ac:dyDescent="0.25">
      <c r="A663" s="49">
        <v>2017</v>
      </c>
      <c r="B663" s="52">
        <v>13</v>
      </c>
      <c r="C663" s="52">
        <v>1</v>
      </c>
      <c r="D663" s="52">
        <v>28</v>
      </c>
      <c r="E663" s="53">
        <v>42763</v>
      </c>
      <c r="F663" s="52">
        <f t="shared" si="51"/>
        <v>14</v>
      </c>
      <c r="G663" s="52">
        <f t="shared" si="52"/>
        <v>1</v>
      </c>
      <c r="H663" s="52">
        <f t="shared" si="53"/>
        <v>28</v>
      </c>
      <c r="I663" s="53">
        <f t="shared" si="55"/>
        <v>42763</v>
      </c>
      <c r="J663" s="53" t="str">
        <f t="shared" si="54"/>
        <v>42763.14</v>
      </c>
      <c r="K663" s="54">
        <v>1.2272093343167529E-4</v>
      </c>
      <c r="L663" s="54">
        <v>0</v>
      </c>
    </row>
    <row r="664" spans="1:12" x14ac:dyDescent="0.25">
      <c r="A664" s="49">
        <v>2017</v>
      </c>
      <c r="B664" s="52">
        <v>14</v>
      </c>
      <c r="C664" s="52">
        <v>1</v>
      </c>
      <c r="D664" s="52">
        <v>28</v>
      </c>
      <c r="E664" s="53">
        <v>42763</v>
      </c>
      <c r="F664" s="52">
        <f t="shared" si="51"/>
        <v>15</v>
      </c>
      <c r="G664" s="52">
        <f t="shared" si="52"/>
        <v>1</v>
      </c>
      <c r="H664" s="52">
        <f t="shared" si="53"/>
        <v>28</v>
      </c>
      <c r="I664" s="53">
        <f t="shared" si="55"/>
        <v>42763</v>
      </c>
      <c r="J664" s="53" t="str">
        <f t="shared" si="54"/>
        <v>42763.15</v>
      </c>
      <c r="K664" s="54">
        <v>1.2113567957254431E-4</v>
      </c>
      <c r="L664" s="54">
        <v>0</v>
      </c>
    </row>
    <row r="665" spans="1:12" x14ac:dyDescent="0.25">
      <c r="A665" s="49">
        <v>2017</v>
      </c>
      <c r="B665" s="52">
        <v>15</v>
      </c>
      <c r="C665" s="52">
        <v>1</v>
      </c>
      <c r="D665" s="52">
        <v>28</v>
      </c>
      <c r="E665" s="53">
        <v>42763</v>
      </c>
      <c r="F665" s="52">
        <f t="shared" si="51"/>
        <v>16</v>
      </c>
      <c r="G665" s="52">
        <f t="shared" si="52"/>
        <v>1</v>
      </c>
      <c r="H665" s="52">
        <f t="shared" si="53"/>
        <v>28</v>
      </c>
      <c r="I665" s="53">
        <f t="shared" si="55"/>
        <v>42763</v>
      </c>
      <c r="J665" s="53" t="str">
        <f t="shared" si="54"/>
        <v>42763.16</v>
      </c>
      <c r="K665" s="54">
        <v>1.2715584334799942E-4</v>
      </c>
      <c r="L665" s="54">
        <v>0</v>
      </c>
    </row>
    <row r="666" spans="1:12" x14ac:dyDescent="0.25">
      <c r="A666" s="49">
        <v>2017</v>
      </c>
      <c r="B666" s="52">
        <v>16</v>
      </c>
      <c r="C666" s="52">
        <v>1</v>
      </c>
      <c r="D666" s="52">
        <v>28</v>
      </c>
      <c r="E666" s="53">
        <v>42763</v>
      </c>
      <c r="F666" s="52">
        <f t="shared" si="51"/>
        <v>17</v>
      </c>
      <c r="G666" s="52">
        <f t="shared" si="52"/>
        <v>1</v>
      </c>
      <c r="H666" s="52">
        <f t="shared" si="53"/>
        <v>28</v>
      </c>
      <c r="I666" s="53">
        <f t="shared" si="55"/>
        <v>42763</v>
      </c>
      <c r="J666" s="53" t="str">
        <f t="shared" si="54"/>
        <v>42763.17</v>
      </c>
      <c r="K666" s="54">
        <v>1.4325367070918473E-4</v>
      </c>
      <c r="L666" s="54">
        <v>0</v>
      </c>
    </row>
    <row r="667" spans="1:12" x14ac:dyDescent="0.25">
      <c r="A667" s="49">
        <v>2017</v>
      </c>
      <c r="B667" s="52">
        <v>17</v>
      </c>
      <c r="C667" s="52">
        <v>1</v>
      </c>
      <c r="D667" s="52">
        <v>28</v>
      </c>
      <c r="E667" s="53">
        <v>42763</v>
      </c>
      <c r="F667" s="52">
        <f t="shared" si="51"/>
        <v>18</v>
      </c>
      <c r="G667" s="52">
        <f t="shared" si="52"/>
        <v>1</v>
      </c>
      <c r="H667" s="52">
        <f t="shared" si="53"/>
        <v>28</v>
      </c>
      <c r="I667" s="53">
        <f t="shared" si="55"/>
        <v>42763</v>
      </c>
      <c r="J667" s="53" t="str">
        <f t="shared" si="54"/>
        <v>42763.18</v>
      </c>
      <c r="K667" s="54">
        <v>1.8928626812604444E-4</v>
      </c>
      <c r="L667" s="54">
        <v>0</v>
      </c>
    </row>
    <row r="668" spans="1:12" x14ac:dyDescent="0.25">
      <c r="A668" s="49">
        <v>2017</v>
      </c>
      <c r="B668" s="52">
        <v>18</v>
      </c>
      <c r="C668" s="52">
        <v>1</v>
      </c>
      <c r="D668" s="52">
        <v>28</v>
      </c>
      <c r="E668" s="53">
        <v>42763</v>
      </c>
      <c r="F668" s="52">
        <f t="shared" si="51"/>
        <v>19</v>
      </c>
      <c r="G668" s="52">
        <f t="shared" si="52"/>
        <v>1</v>
      </c>
      <c r="H668" s="52">
        <f t="shared" si="53"/>
        <v>28</v>
      </c>
      <c r="I668" s="53">
        <f t="shared" si="55"/>
        <v>42763</v>
      </c>
      <c r="J668" s="53" t="str">
        <f t="shared" si="54"/>
        <v>42763.19</v>
      </c>
      <c r="K668" s="54">
        <v>2.5232824925370769E-4</v>
      </c>
      <c r="L668" s="54">
        <v>0</v>
      </c>
    </row>
    <row r="669" spans="1:12" x14ac:dyDescent="0.25">
      <c r="A669" s="49">
        <v>2017</v>
      </c>
      <c r="B669" s="52">
        <v>19</v>
      </c>
      <c r="C669" s="52">
        <v>1</v>
      </c>
      <c r="D669" s="52">
        <v>28</v>
      </c>
      <c r="E669" s="53">
        <v>42763</v>
      </c>
      <c r="F669" s="52">
        <f t="shared" si="51"/>
        <v>20</v>
      </c>
      <c r="G669" s="52">
        <f t="shared" si="52"/>
        <v>1</v>
      </c>
      <c r="H669" s="52">
        <f t="shared" si="53"/>
        <v>28</v>
      </c>
      <c r="I669" s="53">
        <f t="shared" si="55"/>
        <v>42763</v>
      </c>
      <c r="J669" s="53" t="str">
        <f t="shared" si="54"/>
        <v>42763.20</v>
      </c>
      <c r="K669" s="54">
        <v>2.8299442513395892E-4</v>
      </c>
      <c r="L669" s="54">
        <v>0</v>
      </c>
    </row>
    <row r="670" spans="1:12" x14ac:dyDescent="0.25">
      <c r="A670" s="49">
        <v>2017</v>
      </c>
      <c r="B670" s="52">
        <v>20</v>
      </c>
      <c r="C670" s="52">
        <v>1</v>
      </c>
      <c r="D670" s="52">
        <v>28</v>
      </c>
      <c r="E670" s="53">
        <v>42763</v>
      </c>
      <c r="F670" s="52">
        <f t="shared" si="51"/>
        <v>21</v>
      </c>
      <c r="G670" s="52">
        <f t="shared" si="52"/>
        <v>1</v>
      </c>
      <c r="H670" s="52">
        <f t="shared" si="53"/>
        <v>28</v>
      </c>
      <c r="I670" s="53">
        <f t="shared" si="55"/>
        <v>42763</v>
      </c>
      <c r="J670" s="53" t="str">
        <f t="shared" si="54"/>
        <v>42763.21</v>
      </c>
      <c r="K670" s="54">
        <v>2.8588264606471784E-4</v>
      </c>
      <c r="L670" s="54">
        <v>0</v>
      </c>
    </row>
    <row r="671" spans="1:12" x14ac:dyDescent="0.25">
      <c r="A671" s="49">
        <v>2017</v>
      </c>
      <c r="B671" s="52">
        <v>21</v>
      </c>
      <c r="C671" s="52">
        <v>1</v>
      </c>
      <c r="D671" s="52">
        <v>28</v>
      </c>
      <c r="E671" s="53">
        <v>42763</v>
      </c>
      <c r="F671" s="52">
        <f t="shared" si="51"/>
        <v>22</v>
      </c>
      <c r="G671" s="52">
        <f t="shared" si="52"/>
        <v>1</v>
      </c>
      <c r="H671" s="52">
        <f t="shared" si="53"/>
        <v>28</v>
      </c>
      <c r="I671" s="53">
        <f t="shared" si="55"/>
        <v>42763</v>
      </c>
      <c r="J671" s="53" t="str">
        <f t="shared" si="54"/>
        <v>42763.22</v>
      </c>
      <c r="K671" s="54">
        <v>2.7611797458849746E-4</v>
      </c>
      <c r="L671" s="54">
        <v>0</v>
      </c>
    </row>
    <row r="672" spans="1:12" x14ac:dyDescent="0.25">
      <c r="A672" s="49">
        <v>2017</v>
      </c>
      <c r="B672" s="52">
        <v>22</v>
      </c>
      <c r="C672" s="52">
        <v>1</v>
      </c>
      <c r="D672" s="52">
        <v>28</v>
      </c>
      <c r="E672" s="53">
        <v>42763</v>
      </c>
      <c r="F672" s="52">
        <f t="shared" si="51"/>
        <v>23</v>
      </c>
      <c r="G672" s="52">
        <f t="shared" si="52"/>
        <v>1</v>
      </c>
      <c r="H672" s="52">
        <f t="shared" si="53"/>
        <v>28</v>
      </c>
      <c r="I672" s="53">
        <f t="shared" si="55"/>
        <v>42763</v>
      </c>
      <c r="J672" s="53" t="str">
        <f t="shared" si="54"/>
        <v>42763.23</v>
      </c>
      <c r="K672" s="54">
        <v>2.4608629954744448E-4</v>
      </c>
      <c r="L672" s="54">
        <v>0</v>
      </c>
    </row>
    <row r="673" spans="1:12" x14ac:dyDescent="0.25">
      <c r="A673" s="49">
        <v>2017</v>
      </c>
      <c r="B673" s="52">
        <v>23</v>
      </c>
      <c r="C673" s="52">
        <v>1</v>
      </c>
      <c r="D673" s="52">
        <v>28</v>
      </c>
      <c r="E673" s="53">
        <v>42763</v>
      </c>
      <c r="F673" s="52">
        <f t="shared" si="51"/>
        <v>24</v>
      </c>
      <c r="G673" s="52">
        <f t="shared" si="52"/>
        <v>1</v>
      </c>
      <c r="H673" s="52">
        <f t="shared" si="53"/>
        <v>28</v>
      </c>
      <c r="I673" s="53">
        <f t="shared" si="55"/>
        <v>42763</v>
      </c>
      <c r="J673" s="53" t="str">
        <f t="shared" si="54"/>
        <v>42763.24</v>
      </c>
      <c r="K673" s="54">
        <v>1.9114280287330909E-4</v>
      </c>
      <c r="L673" s="54">
        <v>0</v>
      </c>
    </row>
    <row r="674" spans="1:12" x14ac:dyDescent="0.25">
      <c r="A674" s="49">
        <v>2017</v>
      </c>
      <c r="B674" s="52">
        <v>24</v>
      </c>
      <c r="C674" s="52">
        <v>1</v>
      </c>
      <c r="D674" s="52">
        <v>28</v>
      </c>
      <c r="E674" s="53">
        <v>42763</v>
      </c>
      <c r="F674" s="52">
        <f t="shared" si="51"/>
        <v>1</v>
      </c>
      <c r="G674" s="52">
        <f t="shared" si="52"/>
        <v>1</v>
      </c>
      <c r="H674" s="52">
        <f t="shared" si="53"/>
        <v>29</v>
      </c>
      <c r="I674" s="53">
        <f t="shared" si="55"/>
        <v>42764</v>
      </c>
      <c r="J674" s="53" t="str">
        <f t="shared" si="54"/>
        <v>42764.1</v>
      </c>
      <c r="K674" s="54">
        <v>1.2449026759162748E-4</v>
      </c>
      <c r="L674" s="54">
        <v>0</v>
      </c>
    </row>
    <row r="675" spans="1:12" x14ac:dyDescent="0.25">
      <c r="A675" s="49">
        <v>2017</v>
      </c>
      <c r="B675" s="52">
        <v>1</v>
      </c>
      <c r="C675" s="52">
        <v>1</v>
      </c>
      <c r="D675" s="52">
        <v>29</v>
      </c>
      <c r="E675" s="53">
        <v>42764</v>
      </c>
      <c r="F675" s="52">
        <f t="shared" si="51"/>
        <v>2</v>
      </c>
      <c r="G675" s="52">
        <f t="shared" si="52"/>
        <v>1</v>
      </c>
      <c r="H675" s="52">
        <f t="shared" si="53"/>
        <v>29</v>
      </c>
      <c r="I675" s="53">
        <f t="shared" si="55"/>
        <v>42764</v>
      </c>
      <c r="J675" s="53" t="str">
        <f t="shared" si="54"/>
        <v>42764.2</v>
      </c>
      <c r="K675" s="54">
        <v>8.1660513250649284E-5</v>
      </c>
      <c r="L675" s="54">
        <v>0</v>
      </c>
    </row>
    <row r="676" spans="1:12" x14ac:dyDescent="0.25">
      <c r="A676" s="49">
        <v>2017</v>
      </c>
      <c r="B676" s="52">
        <v>2</v>
      </c>
      <c r="C676" s="52">
        <v>1</v>
      </c>
      <c r="D676" s="52">
        <v>29</v>
      </c>
      <c r="E676" s="53">
        <v>42764</v>
      </c>
      <c r="F676" s="52">
        <f t="shared" si="51"/>
        <v>3</v>
      </c>
      <c r="G676" s="52">
        <f t="shared" si="52"/>
        <v>1</v>
      </c>
      <c r="H676" s="52">
        <f t="shared" si="53"/>
        <v>29</v>
      </c>
      <c r="I676" s="53">
        <f t="shared" si="55"/>
        <v>42764</v>
      </c>
      <c r="J676" s="53" t="str">
        <f t="shared" si="54"/>
        <v>42764.3</v>
      </c>
      <c r="K676" s="54">
        <v>5.8681945444076329E-5</v>
      </c>
      <c r="L676" s="54">
        <v>0</v>
      </c>
    </row>
    <row r="677" spans="1:12" x14ac:dyDescent="0.25">
      <c r="A677" s="49">
        <v>2017</v>
      </c>
      <c r="B677" s="52">
        <v>3</v>
      </c>
      <c r="C677" s="52">
        <v>1</v>
      </c>
      <c r="D677" s="52">
        <v>29</v>
      </c>
      <c r="E677" s="53">
        <v>42764</v>
      </c>
      <c r="F677" s="52">
        <f t="shared" si="51"/>
        <v>4</v>
      </c>
      <c r="G677" s="52">
        <f t="shared" si="52"/>
        <v>1</v>
      </c>
      <c r="H677" s="52">
        <f t="shared" si="53"/>
        <v>29</v>
      </c>
      <c r="I677" s="53">
        <f t="shared" si="55"/>
        <v>42764</v>
      </c>
      <c r="J677" s="53" t="str">
        <f t="shared" si="54"/>
        <v>42764.4</v>
      </c>
      <c r="K677" s="54">
        <v>4.7669156331002384E-5</v>
      </c>
      <c r="L677" s="54">
        <v>0</v>
      </c>
    </row>
    <row r="678" spans="1:12" x14ac:dyDescent="0.25">
      <c r="A678" s="49">
        <v>2017</v>
      </c>
      <c r="B678" s="52">
        <v>4</v>
      </c>
      <c r="C678" s="52">
        <v>1</v>
      </c>
      <c r="D678" s="52">
        <v>29</v>
      </c>
      <c r="E678" s="53">
        <v>42764</v>
      </c>
      <c r="F678" s="52">
        <f t="shared" si="51"/>
        <v>5</v>
      </c>
      <c r="G678" s="52">
        <f t="shared" si="52"/>
        <v>1</v>
      </c>
      <c r="H678" s="52">
        <f t="shared" si="53"/>
        <v>29</v>
      </c>
      <c r="I678" s="53">
        <f t="shared" si="55"/>
        <v>42764</v>
      </c>
      <c r="J678" s="53" t="str">
        <f t="shared" si="54"/>
        <v>42764.5</v>
      </c>
      <c r="K678" s="54">
        <v>4.3529030141878749E-5</v>
      </c>
      <c r="L678" s="54">
        <v>0</v>
      </c>
    </row>
    <row r="679" spans="1:12" x14ac:dyDescent="0.25">
      <c r="A679" s="49">
        <v>2017</v>
      </c>
      <c r="B679" s="52">
        <v>5</v>
      </c>
      <c r="C679" s="52">
        <v>1</v>
      </c>
      <c r="D679" s="52">
        <v>29</v>
      </c>
      <c r="E679" s="53">
        <v>42764</v>
      </c>
      <c r="F679" s="52">
        <f t="shared" si="51"/>
        <v>6</v>
      </c>
      <c r="G679" s="52">
        <f t="shared" si="52"/>
        <v>1</v>
      </c>
      <c r="H679" s="52">
        <f t="shared" si="53"/>
        <v>29</v>
      </c>
      <c r="I679" s="53">
        <f t="shared" si="55"/>
        <v>42764</v>
      </c>
      <c r="J679" s="53" t="str">
        <f t="shared" si="54"/>
        <v>42764.6</v>
      </c>
      <c r="K679" s="54">
        <v>4.8389319332428569E-5</v>
      </c>
      <c r="L679" s="54">
        <v>0</v>
      </c>
    </row>
    <row r="680" spans="1:12" x14ac:dyDescent="0.25">
      <c r="A680" s="49">
        <v>2017</v>
      </c>
      <c r="B680" s="52">
        <v>6</v>
      </c>
      <c r="C680" s="52">
        <v>1</v>
      </c>
      <c r="D680" s="52">
        <v>29</v>
      </c>
      <c r="E680" s="53">
        <v>42764</v>
      </c>
      <c r="F680" s="52">
        <f t="shared" si="51"/>
        <v>7</v>
      </c>
      <c r="G680" s="52">
        <f t="shared" si="52"/>
        <v>1</v>
      </c>
      <c r="H680" s="52">
        <f t="shared" si="53"/>
        <v>29</v>
      </c>
      <c r="I680" s="53">
        <f t="shared" si="55"/>
        <v>42764</v>
      </c>
      <c r="J680" s="53" t="str">
        <f t="shared" si="54"/>
        <v>42764.7</v>
      </c>
      <c r="K680" s="54">
        <v>5.8632589482035759E-5</v>
      </c>
      <c r="L680" s="54">
        <v>0</v>
      </c>
    </row>
    <row r="681" spans="1:12" x14ac:dyDescent="0.25">
      <c r="A681" s="49">
        <v>2017</v>
      </c>
      <c r="B681" s="52">
        <v>7</v>
      </c>
      <c r="C681" s="52">
        <v>1</v>
      </c>
      <c r="D681" s="52">
        <v>29</v>
      </c>
      <c r="E681" s="53">
        <v>42764</v>
      </c>
      <c r="F681" s="52">
        <f t="shared" si="51"/>
        <v>8</v>
      </c>
      <c r="G681" s="52">
        <f t="shared" si="52"/>
        <v>1</v>
      </c>
      <c r="H681" s="52">
        <f t="shared" si="53"/>
        <v>29</v>
      </c>
      <c r="I681" s="53">
        <f t="shared" si="55"/>
        <v>42764</v>
      </c>
      <c r="J681" s="53" t="str">
        <f t="shared" si="54"/>
        <v>42764.8</v>
      </c>
      <c r="K681" s="54">
        <v>1.015855505070582E-4</v>
      </c>
      <c r="L681" s="54">
        <v>0</v>
      </c>
    </row>
    <row r="682" spans="1:12" x14ac:dyDescent="0.25">
      <c r="A682" s="49">
        <v>2017</v>
      </c>
      <c r="B682" s="52">
        <v>8</v>
      </c>
      <c r="C682" s="52">
        <v>1</v>
      </c>
      <c r="D682" s="52">
        <v>29</v>
      </c>
      <c r="E682" s="53">
        <v>42764</v>
      </c>
      <c r="F682" s="52">
        <f t="shared" si="51"/>
        <v>9</v>
      </c>
      <c r="G682" s="52">
        <f t="shared" si="52"/>
        <v>1</v>
      </c>
      <c r="H682" s="52">
        <f t="shared" si="53"/>
        <v>29</v>
      </c>
      <c r="I682" s="53">
        <f t="shared" si="55"/>
        <v>42764</v>
      </c>
      <c r="J682" s="53" t="str">
        <f t="shared" si="54"/>
        <v>42764.9</v>
      </c>
      <c r="K682" s="54">
        <v>1.3988124074990662E-4</v>
      </c>
      <c r="L682" s="54">
        <v>0</v>
      </c>
    </row>
    <row r="683" spans="1:12" x14ac:dyDescent="0.25">
      <c r="A683" s="49">
        <v>2017</v>
      </c>
      <c r="B683" s="52">
        <v>9</v>
      </c>
      <c r="C683" s="52">
        <v>1</v>
      </c>
      <c r="D683" s="52">
        <v>29</v>
      </c>
      <c r="E683" s="53">
        <v>42764</v>
      </c>
      <c r="F683" s="52">
        <f t="shared" si="51"/>
        <v>10</v>
      </c>
      <c r="G683" s="52">
        <f t="shared" si="52"/>
        <v>1</v>
      </c>
      <c r="H683" s="52">
        <f t="shared" si="53"/>
        <v>29</v>
      </c>
      <c r="I683" s="53">
        <f t="shared" si="55"/>
        <v>42764</v>
      </c>
      <c r="J683" s="53" t="str">
        <f t="shared" si="54"/>
        <v>42764.10</v>
      </c>
      <c r="K683" s="54">
        <v>1.4557174561761032E-4</v>
      </c>
      <c r="L683" s="54">
        <v>0</v>
      </c>
    </row>
    <row r="684" spans="1:12" x14ac:dyDescent="0.25">
      <c r="A684" s="49">
        <v>2017</v>
      </c>
      <c r="B684" s="52">
        <v>10</v>
      </c>
      <c r="C684" s="52">
        <v>1</v>
      </c>
      <c r="D684" s="52">
        <v>29</v>
      </c>
      <c r="E684" s="53">
        <v>42764</v>
      </c>
      <c r="F684" s="52">
        <f t="shared" si="51"/>
        <v>11</v>
      </c>
      <c r="G684" s="52">
        <f t="shared" si="52"/>
        <v>1</v>
      </c>
      <c r="H684" s="52">
        <f t="shared" si="53"/>
        <v>29</v>
      </c>
      <c r="I684" s="53">
        <f t="shared" si="55"/>
        <v>42764</v>
      </c>
      <c r="J684" s="53" t="str">
        <f t="shared" si="54"/>
        <v>42764.11</v>
      </c>
      <c r="K684" s="54">
        <v>1.3239506843374773E-4</v>
      </c>
      <c r="L684" s="54">
        <v>0</v>
      </c>
    </row>
    <row r="685" spans="1:12" x14ac:dyDescent="0.25">
      <c r="A685" s="49">
        <v>2017</v>
      </c>
      <c r="B685" s="52">
        <v>11</v>
      </c>
      <c r="C685" s="52">
        <v>1</v>
      </c>
      <c r="D685" s="52">
        <v>29</v>
      </c>
      <c r="E685" s="53">
        <v>42764</v>
      </c>
      <c r="F685" s="52">
        <f t="shared" si="51"/>
        <v>12</v>
      </c>
      <c r="G685" s="52">
        <f t="shared" si="52"/>
        <v>1</v>
      </c>
      <c r="H685" s="52">
        <f t="shared" si="53"/>
        <v>29</v>
      </c>
      <c r="I685" s="53">
        <f t="shared" si="55"/>
        <v>42764</v>
      </c>
      <c r="J685" s="53" t="str">
        <f t="shared" si="54"/>
        <v>42764.12</v>
      </c>
      <c r="K685" s="54">
        <v>1.2768981268847869E-4</v>
      </c>
      <c r="L685" s="54">
        <v>0</v>
      </c>
    </row>
    <row r="686" spans="1:12" x14ac:dyDescent="0.25">
      <c r="A686" s="49">
        <v>2017</v>
      </c>
      <c r="B686" s="52">
        <v>12</v>
      </c>
      <c r="C686" s="52">
        <v>1</v>
      </c>
      <c r="D686" s="52">
        <v>29</v>
      </c>
      <c r="E686" s="53">
        <v>42764</v>
      </c>
      <c r="F686" s="52">
        <f t="shared" si="51"/>
        <v>13</v>
      </c>
      <c r="G686" s="52">
        <f t="shared" si="52"/>
        <v>1</v>
      </c>
      <c r="H686" s="52">
        <f t="shared" si="53"/>
        <v>29</v>
      </c>
      <c r="I686" s="53">
        <f t="shared" si="55"/>
        <v>42764</v>
      </c>
      <c r="J686" s="53" t="str">
        <f t="shared" si="54"/>
        <v>42764.13</v>
      </c>
      <c r="K686" s="54">
        <v>1.2589664715515001E-4</v>
      </c>
      <c r="L686" s="54">
        <v>0</v>
      </c>
    </row>
    <row r="687" spans="1:12" x14ac:dyDescent="0.25">
      <c r="A687" s="49">
        <v>2017</v>
      </c>
      <c r="B687" s="52">
        <v>13</v>
      </c>
      <c r="C687" s="52">
        <v>1</v>
      </c>
      <c r="D687" s="52">
        <v>29</v>
      </c>
      <c r="E687" s="53">
        <v>42764</v>
      </c>
      <c r="F687" s="52">
        <f t="shared" si="51"/>
        <v>14</v>
      </c>
      <c r="G687" s="52">
        <f t="shared" si="52"/>
        <v>1</v>
      </c>
      <c r="H687" s="52">
        <f t="shared" si="53"/>
        <v>29</v>
      </c>
      <c r="I687" s="53">
        <f t="shared" si="55"/>
        <v>42764</v>
      </c>
      <c r="J687" s="53" t="str">
        <f t="shared" si="54"/>
        <v>42764.14</v>
      </c>
      <c r="K687" s="54">
        <v>1.2272093343167529E-4</v>
      </c>
      <c r="L687" s="54">
        <v>0</v>
      </c>
    </row>
    <row r="688" spans="1:12" x14ac:dyDescent="0.25">
      <c r="A688" s="49">
        <v>2017</v>
      </c>
      <c r="B688" s="52">
        <v>14</v>
      </c>
      <c r="C688" s="52">
        <v>1</v>
      </c>
      <c r="D688" s="52">
        <v>29</v>
      </c>
      <c r="E688" s="53">
        <v>42764</v>
      </c>
      <c r="F688" s="52">
        <f t="shared" si="51"/>
        <v>15</v>
      </c>
      <c r="G688" s="52">
        <f t="shared" si="52"/>
        <v>1</v>
      </c>
      <c r="H688" s="52">
        <f t="shared" si="53"/>
        <v>29</v>
      </c>
      <c r="I688" s="53">
        <f t="shared" si="55"/>
        <v>42764</v>
      </c>
      <c r="J688" s="53" t="str">
        <f t="shared" si="54"/>
        <v>42764.15</v>
      </c>
      <c r="K688" s="54">
        <v>1.2113567957254431E-4</v>
      </c>
      <c r="L688" s="54">
        <v>0</v>
      </c>
    </row>
    <row r="689" spans="1:12" x14ac:dyDescent="0.25">
      <c r="A689" s="49">
        <v>2017</v>
      </c>
      <c r="B689" s="52">
        <v>15</v>
      </c>
      <c r="C689" s="52">
        <v>1</v>
      </c>
      <c r="D689" s="52">
        <v>29</v>
      </c>
      <c r="E689" s="53">
        <v>42764</v>
      </c>
      <c r="F689" s="52">
        <f t="shared" si="51"/>
        <v>16</v>
      </c>
      <c r="G689" s="52">
        <f t="shared" si="52"/>
        <v>1</v>
      </c>
      <c r="H689" s="52">
        <f t="shared" si="53"/>
        <v>29</v>
      </c>
      <c r="I689" s="53">
        <f t="shared" si="55"/>
        <v>42764</v>
      </c>
      <c r="J689" s="53" t="str">
        <f t="shared" si="54"/>
        <v>42764.16</v>
      </c>
      <c r="K689" s="54">
        <v>1.2715584334799942E-4</v>
      </c>
      <c r="L689" s="54">
        <v>0</v>
      </c>
    </row>
    <row r="690" spans="1:12" x14ac:dyDescent="0.25">
      <c r="A690" s="49">
        <v>2017</v>
      </c>
      <c r="B690" s="52">
        <v>16</v>
      </c>
      <c r="C690" s="52">
        <v>1</v>
      </c>
      <c r="D690" s="52">
        <v>29</v>
      </c>
      <c r="E690" s="53">
        <v>42764</v>
      </c>
      <c r="F690" s="52">
        <f t="shared" si="51"/>
        <v>17</v>
      </c>
      <c r="G690" s="52">
        <f t="shared" si="52"/>
        <v>1</v>
      </c>
      <c r="H690" s="52">
        <f t="shared" si="53"/>
        <v>29</v>
      </c>
      <c r="I690" s="53">
        <f t="shared" si="55"/>
        <v>42764</v>
      </c>
      <c r="J690" s="53" t="str">
        <f t="shared" si="54"/>
        <v>42764.17</v>
      </c>
      <c r="K690" s="54">
        <v>1.4325367070918473E-4</v>
      </c>
      <c r="L690" s="54">
        <v>0</v>
      </c>
    </row>
    <row r="691" spans="1:12" x14ac:dyDescent="0.25">
      <c r="A691" s="49">
        <v>2017</v>
      </c>
      <c r="B691" s="52">
        <v>17</v>
      </c>
      <c r="C691" s="52">
        <v>1</v>
      </c>
      <c r="D691" s="52">
        <v>29</v>
      </c>
      <c r="E691" s="53">
        <v>42764</v>
      </c>
      <c r="F691" s="52">
        <f t="shared" si="51"/>
        <v>18</v>
      </c>
      <c r="G691" s="52">
        <f t="shared" si="52"/>
        <v>1</v>
      </c>
      <c r="H691" s="52">
        <f t="shared" si="53"/>
        <v>29</v>
      </c>
      <c r="I691" s="53">
        <f t="shared" si="55"/>
        <v>42764</v>
      </c>
      <c r="J691" s="53" t="str">
        <f t="shared" si="54"/>
        <v>42764.18</v>
      </c>
      <c r="K691" s="54">
        <v>1.8928626812604444E-4</v>
      </c>
      <c r="L691" s="54">
        <v>0</v>
      </c>
    </row>
    <row r="692" spans="1:12" x14ac:dyDescent="0.25">
      <c r="A692" s="49">
        <v>2017</v>
      </c>
      <c r="B692" s="52">
        <v>18</v>
      </c>
      <c r="C692" s="52">
        <v>1</v>
      </c>
      <c r="D692" s="52">
        <v>29</v>
      </c>
      <c r="E692" s="53">
        <v>42764</v>
      </c>
      <c r="F692" s="52">
        <f t="shared" si="51"/>
        <v>19</v>
      </c>
      <c r="G692" s="52">
        <f t="shared" si="52"/>
        <v>1</v>
      </c>
      <c r="H692" s="52">
        <f t="shared" si="53"/>
        <v>29</v>
      </c>
      <c r="I692" s="53">
        <f t="shared" si="55"/>
        <v>42764</v>
      </c>
      <c r="J692" s="53" t="str">
        <f t="shared" si="54"/>
        <v>42764.19</v>
      </c>
      <c r="K692" s="54">
        <v>2.5232824925370769E-4</v>
      </c>
      <c r="L692" s="54">
        <v>0</v>
      </c>
    </row>
    <row r="693" spans="1:12" x14ac:dyDescent="0.25">
      <c r="A693" s="49">
        <v>2017</v>
      </c>
      <c r="B693" s="52">
        <v>19</v>
      </c>
      <c r="C693" s="52">
        <v>1</v>
      </c>
      <c r="D693" s="52">
        <v>29</v>
      </c>
      <c r="E693" s="53">
        <v>42764</v>
      </c>
      <c r="F693" s="52">
        <f t="shared" si="51"/>
        <v>20</v>
      </c>
      <c r="G693" s="52">
        <f t="shared" si="52"/>
        <v>1</v>
      </c>
      <c r="H693" s="52">
        <f t="shared" si="53"/>
        <v>29</v>
      </c>
      <c r="I693" s="53">
        <f t="shared" si="55"/>
        <v>42764</v>
      </c>
      <c r="J693" s="53" t="str">
        <f t="shared" si="54"/>
        <v>42764.20</v>
      </c>
      <c r="K693" s="54">
        <v>2.8299442513395892E-4</v>
      </c>
      <c r="L693" s="54">
        <v>0</v>
      </c>
    </row>
    <row r="694" spans="1:12" x14ac:dyDescent="0.25">
      <c r="A694" s="49">
        <v>2017</v>
      </c>
      <c r="B694" s="52">
        <v>20</v>
      </c>
      <c r="C694" s="52">
        <v>1</v>
      </c>
      <c r="D694" s="52">
        <v>29</v>
      </c>
      <c r="E694" s="53">
        <v>42764</v>
      </c>
      <c r="F694" s="52">
        <f t="shared" si="51"/>
        <v>21</v>
      </c>
      <c r="G694" s="52">
        <f t="shared" si="52"/>
        <v>1</v>
      </c>
      <c r="H694" s="52">
        <f t="shared" si="53"/>
        <v>29</v>
      </c>
      <c r="I694" s="53">
        <f t="shared" si="55"/>
        <v>42764</v>
      </c>
      <c r="J694" s="53" t="str">
        <f t="shared" si="54"/>
        <v>42764.21</v>
      </c>
      <c r="K694" s="54">
        <v>2.8588264606471784E-4</v>
      </c>
      <c r="L694" s="54">
        <v>0</v>
      </c>
    </row>
    <row r="695" spans="1:12" x14ac:dyDescent="0.25">
      <c r="A695" s="49">
        <v>2017</v>
      </c>
      <c r="B695" s="52">
        <v>21</v>
      </c>
      <c r="C695" s="52">
        <v>1</v>
      </c>
      <c r="D695" s="52">
        <v>29</v>
      </c>
      <c r="E695" s="53">
        <v>42764</v>
      </c>
      <c r="F695" s="52">
        <f t="shared" si="51"/>
        <v>22</v>
      </c>
      <c r="G695" s="52">
        <f t="shared" si="52"/>
        <v>1</v>
      </c>
      <c r="H695" s="52">
        <f t="shared" si="53"/>
        <v>29</v>
      </c>
      <c r="I695" s="53">
        <f t="shared" si="55"/>
        <v>42764</v>
      </c>
      <c r="J695" s="53" t="str">
        <f t="shared" si="54"/>
        <v>42764.22</v>
      </c>
      <c r="K695" s="54">
        <v>2.7611797458849746E-4</v>
      </c>
      <c r="L695" s="54">
        <v>0</v>
      </c>
    </row>
    <row r="696" spans="1:12" x14ac:dyDescent="0.25">
      <c r="A696" s="49">
        <v>2017</v>
      </c>
      <c r="B696" s="52">
        <v>22</v>
      </c>
      <c r="C696" s="52">
        <v>1</v>
      </c>
      <c r="D696" s="52">
        <v>29</v>
      </c>
      <c r="E696" s="53">
        <v>42764</v>
      </c>
      <c r="F696" s="52">
        <f t="shared" si="51"/>
        <v>23</v>
      </c>
      <c r="G696" s="52">
        <f t="shared" si="52"/>
        <v>1</v>
      </c>
      <c r="H696" s="52">
        <f t="shared" si="53"/>
        <v>29</v>
      </c>
      <c r="I696" s="53">
        <f t="shared" si="55"/>
        <v>42764</v>
      </c>
      <c r="J696" s="53" t="str">
        <f t="shared" si="54"/>
        <v>42764.23</v>
      </c>
      <c r="K696" s="54">
        <v>2.4608629954744448E-4</v>
      </c>
      <c r="L696" s="54">
        <v>0</v>
      </c>
    </row>
    <row r="697" spans="1:12" x14ac:dyDescent="0.25">
      <c r="A697" s="49">
        <v>2017</v>
      </c>
      <c r="B697" s="52">
        <v>23</v>
      </c>
      <c r="C697" s="52">
        <v>1</v>
      </c>
      <c r="D697" s="52">
        <v>29</v>
      </c>
      <c r="E697" s="53">
        <v>42764</v>
      </c>
      <c r="F697" s="52">
        <f t="shared" si="51"/>
        <v>24</v>
      </c>
      <c r="G697" s="52">
        <f t="shared" si="52"/>
        <v>1</v>
      </c>
      <c r="H697" s="52">
        <f t="shared" si="53"/>
        <v>29</v>
      </c>
      <c r="I697" s="53">
        <f t="shared" si="55"/>
        <v>42764</v>
      </c>
      <c r="J697" s="53" t="str">
        <f t="shared" si="54"/>
        <v>42764.24</v>
      </c>
      <c r="K697" s="54">
        <v>1.9114280287330909E-4</v>
      </c>
      <c r="L697" s="54">
        <v>0</v>
      </c>
    </row>
    <row r="698" spans="1:12" x14ac:dyDescent="0.25">
      <c r="A698" s="49">
        <v>2017</v>
      </c>
      <c r="B698" s="52">
        <v>24</v>
      </c>
      <c r="C698" s="52">
        <v>1</v>
      </c>
      <c r="D698" s="52">
        <v>29</v>
      </c>
      <c r="E698" s="53">
        <v>42764</v>
      </c>
      <c r="F698" s="52">
        <f t="shared" si="51"/>
        <v>1</v>
      </c>
      <c r="G698" s="52">
        <f t="shared" si="52"/>
        <v>1</v>
      </c>
      <c r="H698" s="52">
        <f t="shared" si="53"/>
        <v>30</v>
      </c>
      <c r="I698" s="53">
        <f t="shared" si="55"/>
        <v>42765</v>
      </c>
      <c r="J698" s="53" t="str">
        <f t="shared" si="54"/>
        <v>42765.1</v>
      </c>
      <c r="K698" s="54">
        <v>1.2449026759162748E-4</v>
      </c>
      <c r="L698" s="54">
        <v>0</v>
      </c>
    </row>
    <row r="699" spans="1:12" x14ac:dyDescent="0.25">
      <c r="A699" s="49">
        <v>2017</v>
      </c>
      <c r="B699" s="52">
        <v>1</v>
      </c>
      <c r="C699" s="52">
        <v>1</v>
      </c>
      <c r="D699" s="52">
        <v>30</v>
      </c>
      <c r="E699" s="53">
        <v>42765</v>
      </c>
      <c r="F699" s="52">
        <f t="shared" si="51"/>
        <v>2</v>
      </c>
      <c r="G699" s="52">
        <f t="shared" si="52"/>
        <v>1</v>
      </c>
      <c r="H699" s="52">
        <f t="shared" si="53"/>
        <v>30</v>
      </c>
      <c r="I699" s="53">
        <f t="shared" si="55"/>
        <v>42765</v>
      </c>
      <c r="J699" s="53" t="str">
        <f t="shared" si="54"/>
        <v>42765.2</v>
      </c>
      <c r="K699" s="54">
        <v>8.1521895960898362E-5</v>
      </c>
      <c r="L699" s="54">
        <v>0</v>
      </c>
    </row>
    <row r="700" spans="1:12" x14ac:dyDescent="0.25">
      <c r="A700" s="49">
        <v>2017</v>
      </c>
      <c r="B700" s="52">
        <v>2</v>
      </c>
      <c r="C700" s="52">
        <v>1</v>
      </c>
      <c r="D700" s="52">
        <v>30</v>
      </c>
      <c r="E700" s="53">
        <v>42765</v>
      </c>
      <c r="F700" s="52">
        <f t="shared" si="51"/>
        <v>3</v>
      </c>
      <c r="G700" s="52">
        <f t="shared" si="52"/>
        <v>1</v>
      </c>
      <c r="H700" s="52">
        <f t="shared" si="53"/>
        <v>30</v>
      </c>
      <c r="I700" s="53">
        <f t="shared" si="55"/>
        <v>42765</v>
      </c>
      <c r="J700" s="53" t="str">
        <f t="shared" si="54"/>
        <v>42765.3</v>
      </c>
      <c r="K700" s="54">
        <v>5.8582333870367506E-5</v>
      </c>
      <c r="L700" s="54">
        <v>0</v>
      </c>
    </row>
    <row r="701" spans="1:12" x14ac:dyDescent="0.25">
      <c r="A701" s="49">
        <v>2017</v>
      </c>
      <c r="B701" s="52">
        <v>3</v>
      </c>
      <c r="C701" s="52">
        <v>1</v>
      </c>
      <c r="D701" s="52">
        <v>30</v>
      </c>
      <c r="E701" s="53">
        <v>42765</v>
      </c>
      <c r="F701" s="52">
        <f t="shared" si="51"/>
        <v>4</v>
      </c>
      <c r="G701" s="52">
        <f t="shared" si="52"/>
        <v>1</v>
      </c>
      <c r="H701" s="52">
        <f t="shared" si="53"/>
        <v>30</v>
      </c>
      <c r="I701" s="53">
        <f t="shared" si="55"/>
        <v>42765</v>
      </c>
      <c r="J701" s="53" t="str">
        <f t="shared" si="54"/>
        <v>42765.4</v>
      </c>
      <c r="K701" s="54">
        <v>4.7588238773761037E-5</v>
      </c>
      <c r="L701" s="54">
        <v>0</v>
      </c>
    </row>
    <row r="702" spans="1:12" x14ac:dyDescent="0.25">
      <c r="A702" s="49">
        <v>2017</v>
      </c>
      <c r="B702" s="52">
        <v>4</v>
      </c>
      <c r="C702" s="52">
        <v>1</v>
      </c>
      <c r="D702" s="52">
        <v>30</v>
      </c>
      <c r="E702" s="53">
        <v>42765</v>
      </c>
      <c r="F702" s="52">
        <f t="shared" si="51"/>
        <v>5</v>
      </c>
      <c r="G702" s="52">
        <f t="shared" si="52"/>
        <v>1</v>
      </c>
      <c r="H702" s="52">
        <f t="shared" si="53"/>
        <v>30</v>
      </c>
      <c r="I702" s="53">
        <f t="shared" si="55"/>
        <v>42765</v>
      </c>
      <c r="J702" s="53" t="str">
        <f t="shared" si="54"/>
        <v>42765.5</v>
      </c>
      <c r="K702" s="54">
        <v>4.345514037626783E-5</v>
      </c>
      <c r="L702" s="54">
        <v>0</v>
      </c>
    </row>
    <row r="703" spans="1:12" x14ac:dyDescent="0.25">
      <c r="A703" s="49">
        <v>2017</v>
      </c>
      <c r="B703" s="52">
        <v>5</v>
      </c>
      <c r="C703" s="52">
        <v>1</v>
      </c>
      <c r="D703" s="52">
        <v>30</v>
      </c>
      <c r="E703" s="53">
        <v>42765</v>
      </c>
      <c r="F703" s="52">
        <f t="shared" si="51"/>
        <v>6</v>
      </c>
      <c r="G703" s="52">
        <f t="shared" si="52"/>
        <v>1</v>
      </c>
      <c r="H703" s="52">
        <f t="shared" si="53"/>
        <v>30</v>
      </c>
      <c r="I703" s="53">
        <f t="shared" si="55"/>
        <v>42765</v>
      </c>
      <c r="J703" s="53" t="str">
        <f t="shared" si="54"/>
        <v>42765.6</v>
      </c>
      <c r="K703" s="54">
        <v>4.8307179311116604E-5</v>
      </c>
      <c r="L703" s="54">
        <v>0</v>
      </c>
    </row>
    <row r="704" spans="1:12" x14ac:dyDescent="0.25">
      <c r="A704" s="49">
        <v>2017</v>
      </c>
      <c r="B704" s="52">
        <v>6</v>
      </c>
      <c r="C704" s="52">
        <v>1</v>
      </c>
      <c r="D704" s="52">
        <v>30</v>
      </c>
      <c r="E704" s="53">
        <v>42765</v>
      </c>
      <c r="F704" s="52">
        <f t="shared" si="51"/>
        <v>7</v>
      </c>
      <c r="G704" s="52">
        <f t="shared" si="52"/>
        <v>1</v>
      </c>
      <c r="H704" s="52">
        <f t="shared" si="53"/>
        <v>30</v>
      </c>
      <c r="I704" s="53">
        <f t="shared" si="55"/>
        <v>42765</v>
      </c>
      <c r="J704" s="53" t="str">
        <f t="shared" si="54"/>
        <v>42765.7</v>
      </c>
      <c r="K704" s="54">
        <v>5.853306168920726E-5</v>
      </c>
      <c r="L704" s="54">
        <v>0</v>
      </c>
    </row>
    <row r="705" spans="1:12" x14ac:dyDescent="0.25">
      <c r="A705" s="49">
        <v>2017</v>
      </c>
      <c r="B705" s="52">
        <v>7</v>
      </c>
      <c r="C705" s="52">
        <v>1</v>
      </c>
      <c r="D705" s="52">
        <v>30</v>
      </c>
      <c r="E705" s="53">
        <v>42765</v>
      </c>
      <c r="F705" s="52">
        <f t="shared" si="51"/>
        <v>8</v>
      </c>
      <c r="G705" s="52">
        <f t="shared" si="52"/>
        <v>1</v>
      </c>
      <c r="H705" s="52">
        <f t="shared" si="53"/>
        <v>30</v>
      </c>
      <c r="I705" s="53">
        <f t="shared" si="55"/>
        <v>42765</v>
      </c>
      <c r="J705" s="53" t="str">
        <f t="shared" si="54"/>
        <v>42765.8</v>
      </c>
      <c r="K705" s="54">
        <v>1.0141311081584633E-4</v>
      </c>
      <c r="L705" s="54">
        <v>0</v>
      </c>
    </row>
    <row r="706" spans="1:12" x14ac:dyDescent="0.25">
      <c r="A706" s="49">
        <v>2017</v>
      </c>
      <c r="B706" s="52">
        <v>8</v>
      </c>
      <c r="C706" s="52">
        <v>1</v>
      </c>
      <c r="D706" s="52">
        <v>30</v>
      </c>
      <c r="E706" s="53">
        <v>42765</v>
      </c>
      <c r="F706" s="52">
        <f t="shared" si="51"/>
        <v>9</v>
      </c>
      <c r="G706" s="52">
        <f t="shared" si="52"/>
        <v>1</v>
      </c>
      <c r="H706" s="52">
        <f t="shared" si="53"/>
        <v>30</v>
      </c>
      <c r="I706" s="53">
        <f t="shared" si="55"/>
        <v>42765</v>
      </c>
      <c r="J706" s="53" t="str">
        <f t="shared" si="54"/>
        <v>42765.9</v>
      </c>
      <c r="K706" s="54">
        <v>1.3964379479582318E-4</v>
      </c>
      <c r="L706" s="54">
        <v>0</v>
      </c>
    </row>
    <row r="707" spans="1:12" x14ac:dyDescent="0.25">
      <c r="A707" s="49">
        <v>2017</v>
      </c>
      <c r="B707" s="52">
        <v>9</v>
      </c>
      <c r="C707" s="52">
        <v>1</v>
      </c>
      <c r="D707" s="52">
        <v>30</v>
      </c>
      <c r="E707" s="53">
        <v>42765</v>
      </c>
      <c r="F707" s="52">
        <f t="shared" si="51"/>
        <v>10</v>
      </c>
      <c r="G707" s="52">
        <f t="shared" si="52"/>
        <v>1</v>
      </c>
      <c r="H707" s="52">
        <f t="shared" si="53"/>
        <v>30</v>
      </c>
      <c r="I707" s="53">
        <f t="shared" si="55"/>
        <v>42765</v>
      </c>
      <c r="J707" s="53" t="str">
        <f t="shared" si="54"/>
        <v>42765.10</v>
      </c>
      <c r="K707" s="54">
        <v>1.4532464013126731E-4</v>
      </c>
      <c r="L707" s="54">
        <v>0</v>
      </c>
    </row>
    <row r="708" spans="1:12" x14ac:dyDescent="0.25">
      <c r="A708" s="49">
        <v>2017</v>
      </c>
      <c r="B708" s="52">
        <v>10</v>
      </c>
      <c r="C708" s="52">
        <v>1</v>
      </c>
      <c r="D708" s="52">
        <v>30</v>
      </c>
      <c r="E708" s="53">
        <v>42765</v>
      </c>
      <c r="F708" s="52">
        <f t="shared" ref="F708:F771" si="56">IF(B708=24,1,B708+1)</f>
        <v>11</v>
      </c>
      <c r="G708" s="52">
        <f t="shared" ref="G708:G771" si="57">MONTH(I708)</f>
        <v>1</v>
      </c>
      <c r="H708" s="52">
        <f t="shared" ref="H708:H771" si="58">DAY(I708)</f>
        <v>30</v>
      </c>
      <c r="I708" s="53">
        <f t="shared" si="55"/>
        <v>42765</v>
      </c>
      <c r="J708" s="53" t="str">
        <f t="shared" ref="J708:J771" si="59">I708&amp;"."&amp;F708</f>
        <v>42765.11</v>
      </c>
      <c r="K708" s="54">
        <v>1.3217033012593985E-4</v>
      </c>
      <c r="L708" s="54">
        <v>0</v>
      </c>
    </row>
    <row r="709" spans="1:12" x14ac:dyDescent="0.25">
      <c r="A709" s="49">
        <v>2017</v>
      </c>
      <c r="B709" s="52">
        <v>11</v>
      </c>
      <c r="C709" s="52">
        <v>1</v>
      </c>
      <c r="D709" s="52">
        <v>30</v>
      </c>
      <c r="E709" s="53">
        <v>42765</v>
      </c>
      <c r="F709" s="52">
        <f t="shared" si="56"/>
        <v>12</v>
      </c>
      <c r="G709" s="52">
        <f t="shared" si="57"/>
        <v>1</v>
      </c>
      <c r="H709" s="52">
        <f t="shared" si="58"/>
        <v>30</v>
      </c>
      <c r="I709" s="53">
        <f t="shared" ref="I709:I772" si="60">IF(F708=24,I708+1,I708)</f>
        <v>42765</v>
      </c>
      <c r="J709" s="53" t="str">
        <f t="shared" si="59"/>
        <v>42765.12</v>
      </c>
      <c r="K709" s="54">
        <v>1.2747306146981623E-4</v>
      </c>
      <c r="L709" s="54">
        <v>0</v>
      </c>
    </row>
    <row r="710" spans="1:12" x14ac:dyDescent="0.25">
      <c r="A710" s="49">
        <v>2017</v>
      </c>
      <c r="B710" s="52">
        <v>12</v>
      </c>
      <c r="C710" s="52">
        <v>1</v>
      </c>
      <c r="D710" s="52">
        <v>30</v>
      </c>
      <c r="E710" s="53">
        <v>42765</v>
      </c>
      <c r="F710" s="52">
        <f t="shared" si="56"/>
        <v>13</v>
      </c>
      <c r="G710" s="52">
        <f t="shared" si="57"/>
        <v>1</v>
      </c>
      <c r="H710" s="52">
        <f t="shared" si="58"/>
        <v>30</v>
      </c>
      <c r="I710" s="53">
        <f t="shared" si="60"/>
        <v>42765</v>
      </c>
      <c r="J710" s="53" t="str">
        <f t="shared" si="59"/>
        <v>42765.13</v>
      </c>
      <c r="K710" s="54">
        <v>1.2568293980354649E-4</v>
      </c>
      <c r="L710" s="54">
        <v>0</v>
      </c>
    </row>
    <row r="711" spans="1:12" x14ac:dyDescent="0.25">
      <c r="A711" s="49">
        <v>2017</v>
      </c>
      <c r="B711" s="52">
        <v>13</v>
      </c>
      <c r="C711" s="52">
        <v>1</v>
      </c>
      <c r="D711" s="52">
        <v>30</v>
      </c>
      <c r="E711" s="53">
        <v>42765</v>
      </c>
      <c r="F711" s="52">
        <f t="shared" si="56"/>
        <v>14</v>
      </c>
      <c r="G711" s="52">
        <f t="shared" si="57"/>
        <v>1</v>
      </c>
      <c r="H711" s="52">
        <f t="shared" si="58"/>
        <v>30</v>
      </c>
      <c r="I711" s="53">
        <f t="shared" si="60"/>
        <v>42765</v>
      </c>
      <c r="J711" s="53" t="str">
        <f t="shared" si="59"/>
        <v>42765.14</v>
      </c>
      <c r="K711" s="54">
        <v>1.2251261679844784E-4</v>
      </c>
      <c r="L711" s="54">
        <v>0</v>
      </c>
    </row>
    <row r="712" spans="1:12" x14ac:dyDescent="0.25">
      <c r="A712" s="49">
        <v>2017</v>
      </c>
      <c r="B712" s="52">
        <v>14</v>
      </c>
      <c r="C712" s="52">
        <v>1</v>
      </c>
      <c r="D712" s="52">
        <v>30</v>
      </c>
      <c r="E712" s="53">
        <v>42765</v>
      </c>
      <c r="F712" s="52">
        <f t="shared" si="56"/>
        <v>15</v>
      </c>
      <c r="G712" s="52">
        <f t="shared" si="57"/>
        <v>1</v>
      </c>
      <c r="H712" s="52">
        <f t="shared" si="58"/>
        <v>30</v>
      </c>
      <c r="I712" s="53">
        <f t="shared" si="60"/>
        <v>42765</v>
      </c>
      <c r="J712" s="53" t="str">
        <f t="shared" si="59"/>
        <v>42765.15</v>
      </c>
      <c r="K712" s="54">
        <v>1.2093005387995351E-4</v>
      </c>
      <c r="L712" s="54">
        <v>0</v>
      </c>
    </row>
    <row r="713" spans="1:12" x14ac:dyDescent="0.25">
      <c r="A713" s="49">
        <v>2017</v>
      </c>
      <c r="B713" s="52">
        <v>15</v>
      </c>
      <c r="C713" s="52">
        <v>1</v>
      </c>
      <c r="D713" s="52">
        <v>30</v>
      </c>
      <c r="E713" s="53">
        <v>42765</v>
      </c>
      <c r="F713" s="52">
        <f t="shared" si="56"/>
        <v>16</v>
      </c>
      <c r="G713" s="52">
        <f t="shared" si="57"/>
        <v>1</v>
      </c>
      <c r="H713" s="52">
        <f t="shared" si="58"/>
        <v>30</v>
      </c>
      <c r="I713" s="53">
        <f t="shared" si="60"/>
        <v>42765</v>
      </c>
      <c r="J713" s="53" t="str">
        <f t="shared" si="59"/>
        <v>42765.16</v>
      </c>
      <c r="K713" s="54">
        <v>1.2693999853293213E-4</v>
      </c>
      <c r="L713" s="54">
        <v>0</v>
      </c>
    </row>
    <row r="714" spans="1:12" x14ac:dyDescent="0.25">
      <c r="A714" s="49">
        <v>2017</v>
      </c>
      <c r="B714" s="52">
        <v>16</v>
      </c>
      <c r="C714" s="52">
        <v>1</v>
      </c>
      <c r="D714" s="52">
        <v>30</v>
      </c>
      <c r="E714" s="53">
        <v>42765</v>
      </c>
      <c r="F714" s="52">
        <f t="shared" si="56"/>
        <v>17</v>
      </c>
      <c r="G714" s="52">
        <f t="shared" si="57"/>
        <v>1</v>
      </c>
      <c r="H714" s="52">
        <f t="shared" si="58"/>
        <v>30</v>
      </c>
      <c r="I714" s="53">
        <f t="shared" si="60"/>
        <v>42765</v>
      </c>
      <c r="J714" s="53" t="str">
        <f t="shared" si="59"/>
        <v>42765.17</v>
      </c>
      <c r="K714" s="54">
        <v>1.4301050011436336E-4</v>
      </c>
      <c r="L714" s="54">
        <v>0</v>
      </c>
    </row>
    <row r="715" spans="1:12" x14ac:dyDescent="0.25">
      <c r="A715" s="49">
        <v>2017</v>
      </c>
      <c r="B715" s="52">
        <v>17</v>
      </c>
      <c r="C715" s="52">
        <v>1</v>
      </c>
      <c r="D715" s="52">
        <v>30</v>
      </c>
      <c r="E715" s="53">
        <v>42765</v>
      </c>
      <c r="F715" s="52">
        <f t="shared" si="56"/>
        <v>18</v>
      </c>
      <c r="G715" s="52">
        <f t="shared" si="57"/>
        <v>1</v>
      </c>
      <c r="H715" s="52">
        <f t="shared" si="58"/>
        <v>30</v>
      </c>
      <c r="I715" s="53">
        <f t="shared" si="60"/>
        <v>42765</v>
      </c>
      <c r="J715" s="53" t="str">
        <f t="shared" si="59"/>
        <v>42765.18</v>
      </c>
      <c r="K715" s="54">
        <v>1.8896495800404997E-4</v>
      </c>
      <c r="L715" s="54">
        <v>0</v>
      </c>
    </row>
    <row r="716" spans="1:12" x14ac:dyDescent="0.25">
      <c r="A716" s="49">
        <v>2017</v>
      </c>
      <c r="B716" s="52">
        <v>18</v>
      </c>
      <c r="C716" s="52">
        <v>1</v>
      </c>
      <c r="D716" s="52">
        <v>30</v>
      </c>
      <c r="E716" s="53">
        <v>42765</v>
      </c>
      <c r="F716" s="52">
        <f t="shared" si="56"/>
        <v>19</v>
      </c>
      <c r="G716" s="52">
        <f t="shared" si="57"/>
        <v>1</v>
      </c>
      <c r="H716" s="52">
        <f t="shared" si="58"/>
        <v>30</v>
      </c>
      <c r="I716" s="53">
        <f t="shared" si="60"/>
        <v>42765</v>
      </c>
      <c r="J716" s="53" t="str">
        <f t="shared" si="59"/>
        <v>42765.19</v>
      </c>
      <c r="K716" s="54">
        <v>2.5189992647386218E-4</v>
      </c>
      <c r="L716" s="54">
        <v>0</v>
      </c>
    </row>
    <row r="717" spans="1:12" x14ac:dyDescent="0.25">
      <c r="A717" s="49">
        <v>2017</v>
      </c>
      <c r="B717" s="52">
        <v>19</v>
      </c>
      <c r="C717" s="52">
        <v>1</v>
      </c>
      <c r="D717" s="52">
        <v>30</v>
      </c>
      <c r="E717" s="53">
        <v>42765</v>
      </c>
      <c r="F717" s="52">
        <f t="shared" si="56"/>
        <v>20</v>
      </c>
      <c r="G717" s="52">
        <f t="shared" si="57"/>
        <v>1</v>
      </c>
      <c r="H717" s="52">
        <f t="shared" si="58"/>
        <v>30</v>
      </c>
      <c r="I717" s="53">
        <f t="shared" si="60"/>
        <v>42765</v>
      </c>
      <c r="J717" s="53" t="str">
        <f t="shared" si="59"/>
        <v>42765.20</v>
      </c>
      <c r="K717" s="54">
        <v>2.8251404705812827E-4</v>
      </c>
      <c r="L717" s="54">
        <v>0</v>
      </c>
    </row>
    <row r="718" spans="1:12" x14ac:dyDescent="0.25">
      <c r="A718" s="49">
        <v>2017</v>
      </c>
      <c r="B718" s="52">
        <v>20</v>
      </c>
      <c r="C718" s="52">
        <v>1</v>
      </c>
      <c r="D718" s="52">
        <v>30</v>
      </c>
      <c r="E718" s="53">
        <v>42765</v>
      </c>
      <c r="F718" s="52">
        <f t="shared" si="56"/>
        <v>21</v>
      </c>
      <c r="G718" s="52">
        <f t="shared" si="57"/>
        <v>1</v>
      </c>
      <c r="H718" s="52">
        <f t="shared" si="58"/>
        <v>30</v>
      </c>
      <c r="I718" s="53">
        <f t="shared" si="60"/>
        <v>42765</v>
      </c>
      <c r="J718" s="53" t="str">
        <f t="shared" si="59"/>
        <v>42765.21</v>
      </c>
      <c r="K718" s="54">
        <v>2.8539736528448713E-4</v>
      </c>
      <c r="L718" s="54">
        <v>0</v>
      </c>
    </row>
    <row r="719" spans="1:12" x14ac:dyDescent="0.25">
      <c r="A719" s="49">
        <v>2017</v>
      </c>
      <c r="B719" s="52">
        <v>21</v>
      </c>
      <c r="C719" s="52">
        <v>1</v>
      </c>
      <c r="D719" s="52">
        <v>30</v>
      </c>
      <c r="E719" s="53">
        <v>42765</v>
      </c>
      <c r="F719" s="52">
        <f t="shared" si="56"/>
        <v>22</v>
      </c>
      <c r="G719" s="52">
        <f t="shared" si="57"/>
        <v>1</v>
      </c>
      <c r="H719" s="52">
        <f t="shared" si="58"/>
        <v>30</v>
      </c>
      <c r="I719" s="53">
        <f t="shared" si="60"/>
        <v>42765</v>
      </c>
      <c r="J719" s="53" t="str">
        <f t="shared" si="59"/>
        <v>42765.22</v>
      </c>
      <c r="K719" s="54">
        <v>2.7564926916692539E-4</v>
      </c>
      <c r="L719" s="54">
        <v>0</v>
      </c>
    </row>
    <row r="720" spans="1:12" x14ac:dyDescent="0.25">
      <c r="A720" s="49">
        <v>2017</v>
      </c>
      <c r="B720" s="52">
        <v>22</v>
      </c>
      <c r="C720" s="52">
        <v>1</v>
      </c>
      <c r="D720" s="52">
        <v>30</v>
      </c>
      <c r="E720" s="53">
        <v>42765</v>
      </c>
      <c r="F720" s="52">
        <f t="shared" si="56"/>
        <v>23</v>
      </c>
      <c r="G720" s="52">
        <f t="shared" si="57"/>
        <v>1</v>
      </c>
      <c r="H720" s="52">
        <f t="shared" si="58"/>
        <v>30</v>
      </c>
      <c r="I720" s="53">
        <f t="shared" si="60"/>
        <v>42765</v>
      </c>
      <c r="J720" s="53" t="str">
        <f t="shared" si="59"/>
        <v>42765.23</v>
      </c>
      <c r="K720" s="54">
        <v>2.4566857236780505E-4</v>
      </c>
      <c r="L720" s="54">
        <v>0</v>
      </c>
    </row>
    <row r="721" spans="1:12" x14ac:dyDescent="0.25">
      <c r="A721" s="49">
        <v>2017</v>
      </c>
      <c r="B721" s="52">
        <v>23</v>
      </c>
      <c r="C721" s="52">
        <v>1</v>
      </c>
      <c r="D721" s="52">
        <v>30</v>
      </c>
      <c r="E721" s="53">
        <v>42765</v>
      </c>
      <c r="F721" s="52">
        <f t="shared" si="56"/>
        <v>24</v>
      </c>
      <c r="G721" s="52">
        <f t="shared" si="57"/>
        <v>1</v>
      </c>
      <c r="H721" s="52">
        <f t="shared" si="58"/>
        <v>30</v>
      </c>
      <c r="I721" s="53">
        <f t="shared" si="60"/>
        <v>42765</v>
      </c>
      <c r="J721" s="53" t="str">
        <f t="shared" si="59"/>
        <v>42765.24</v>
      </c>
      <c r="K721" s="54">
        <v>1.908183413161258E-4</v>
      </c>
      <c r="L721" s="54">
        <v>0</v>
      </c>
    </row>
    <row r="722" spans="1:12" x14ac:dyDescent="0.25">
      <c r="A722" s="49">
        <v>2017</v>
      </c>
      <c r="B722" s="52">
        <v>24</v>
      </c>
      <c r="C722" s="52">
        <v>1</v>
      </c>
      <c r="D722" s="52">
        <v>30</v>
      </c>
      <c r="E722" s="53">
        <v>42765</v>
      </c>
      <c r="F722" s="52">
        <f t="shared" si="56"/>
        <v>1</v>
      </c>
      <c r="G722" s="52">
        <f t="shared" si="57"/>
        <v>1</v>
      </c>
      <c r="H722" s="52">
        <f t="shared" si="58"/>
        <v>31</v>
      </c>
      <c r="I722" s="53">
        <f t="shared" si="60"/>
        <v>42766</v>
      </c>
      <c r="J722" s="53" t="str">
        <f t="shared" si="59"/>
        <v>42766.1</v>
      </c>
      <c r="K722" s="54">
        <v>1.2427894754467957E-4</v>
      </c>
      <c r="L722" s="54">
        <v>0</v>
      </c>
    </row>
    <row r="723" spans="1:12" x14ac:dyDescent="0.25">
      <c r="A723" s="49">
        <v>2017</v>
      </c>
      <c r="B723" s="52">
        <v>1</v>
      </c>
      <c r="C723" s="52">
        <v>1</v>
      </c>
      <c r="D723" s="52">
        <v>31</v>
      </c>
      <c r="E723" s="53">
        <v>42766</v>
      </c>
      <c r="F723" s="52">
        <f t="shared" si="56"/>
        <v>2</v>
      </c>
      <c r="G723" s="52">
        <f t="shared" si="57"/>
        <v>1</v>
      </c>
      <c r="H723" s="52">
        <f t="shared" si="58"/>
        <v>31</v>
      </c>
      <c r="I723" s="53">
        <f t="shared" si="60"/>
        <v>42766</v>
      </c>
      <c r="J723" s="53" t="str">
        <f t="shared" si="59"/>
        <v>42766.2</v>
      </c>
      <c r="K723" s="54">
        <v>8.1521895960898362E-5</v>
      </c>
      <c r="L723" s="54">
        <v>0</v>
      </c>
    </row>
    <row r="724" spans="1:12" x14ac:dyDescent="0.25">
      <c r="A724" s="49">
        <v>2017</v>
      </c>
      <c r="B724" s="52">
        <v>2</v>
      </c>
      <c r="C724" s="52">
        <v>1</v>
      </c>
      <c r="D724" s="52">
        <v>31</v>
      </c>
      <c r="E724" s="53">
        <v>42766</v>
      </c>
      <c r="F724" s="52">
        <f t="shared" si="56"/>
        <v>3</v>
      </c>
      <c r="G724" s="52">
        <f t="shared" si="57"/>
        <v>1</v>
      </c>
      <c r="H724" s="52">
        <f t="shared" si="58"/>
        <v>31</v>
      </c>
      <c r="I724" s="53">
        <f t="shared" si="60"/>
        <v>42766</v>
      </c>
      <c r="J724" s="53" t="str">
        <f t="shared" si="59"/>
        <v>42766.3</v>
      </c>
      <c r="K724" s="54">
        <v>5.8582333870367506E-5</v>
      </c>
      <c r="L724" s="54">
        <v>0</v>
      </c>
    </row>
    <row r="725" spans="1:12" x14ac:dyDescent="0.25">
      <c r="A725" s="49">
        <v>2017</v>
      </c>
      <c r="B725" s="52">
        <v>3</v>
      </c>
      <c r="C725" s="52">
        <v>1</v>
      </c>
      <c r="D725" s="52">
        <v>31</v>
      </c>
      <c r="E725" s="53">
        <v>42766</v>
      </c>
      <c r="F725" s="52">
        <f t="shared" si="56"/>
        <v>4</v>
      </c>
      <c r="G725" s="52">
        <f t="shared" si="57"/>
        <v>1</v>
      </c>
      <c r="H725" s="52">
        <f t="shared" si="58"/>
        <v>31</v>
      </c>
      <c r="I725" s="53">
        <f t="shared" si="60"/>
        <v>42766</v>
      </c>
      <c r="J725" s="53" t="str">
        <f t="shared" si="59"/>
        <v>42766.4</v>
      </c>
      <c r="K725" s="54">
        <v>4.7588238773761037E-5</v>
      </c>
      <c r="L725" s="54">
        <v>0</v>
      </c>
    </row>
    <row r="726" spans="1:12" x14ac:dyDescent="0.25">
      <c r="A726" s="49">
        <v>2017</v>
      </c>
      <c r="B726" s="52">
        <v>4</v>
      </c>
      <c r="C726" s="52">
        <v>1</v>
      </c>
      <c r="D726" s="52">
        <v>31</v>
      </c>
      <c r="E726" s="53">
        <v>42766</v>
      </c>
      <c r="F726" s="52">
        <f t="shared" si="56"/>
        <v>5</v>
      </c>
      <c r="G726" s="52">
        <f t="shared" si="57"/>
        <v>1</v>
      </c>
      <c r="H726" s="52">
        <f t="shared" si="58"/>
        <v>31</v>
      </c>
      <c r="I726" s="53">
        <f t="shared" si="60"/>
        <v>42766</v>
      </c>
      <c r="J726" s="53" t="str">
        <f t="shared" si="59"/>
        <v>42766.5</v>
      </c>
      <c r="K726" s="54">
        <v>4.345514037626783E-5</v>
      </c>
      <c r="L726" s="54">
        <v>0</v>
      </c>
    </row>
    <row r="727" spans="1:12" x14ac:dyDescent="0.25">
      <c r="A727" s="49">
        <v>2017</v>
      </c>
      <c r="B727" s="52">
        <v>5</v>
      </c>
      <c r="C727" s="52">
        <v>1</v>
      </c>
      <c r="D727" s="52">
        <v>31</v>
      </c>
      <c r="E727" s="53">
        <v>42766</v>
      </c>
      <c r="F727" s="52">
        <f t="shared" si="56"/>
        <v>6</v>
      </c>
      <c r="G727" s="52">
        <f t="shared" si="57"/>
        <v>1</v>
      </c>
      <c r="H727" s="52">
        <f t="shared" si="58"/>
        <v>31</v>
      </c>
      <c r="I727" s="53">
        <f t="shared" si="60"/>
        <v>42766</v>
      </c>
      <c r="J727" s="53" t="str">
        <f t="shared" si="59"/>
        <v>42766.6</v>
      </c>
      <c r="K727" s="54">
        <v>4.8307179311116604E-5</v>
      </c>
      <c r="L727" s="54">
        <v>0</v>
      </c>
    </row>
    <row r="728" spans="1:12" x14ac:dyDescent="0.25">
      <c r="A728" s="49">
        <v>2017</v>
      </c>
      <c r="B728" s="52">
        <v>6</v>
      </c>
      <c r="C728" s="52">
        <v>1</v>
      </c>
      <c r="D728" s="52">
        <v>31</v>
      </c>
      <c r="E728" s="53">
        <v>42766</v>
      </c>
      <c r="F728" s="52">
        <f t="shared" si="56"/>
        <v>7</v>
      </c>
      <c r="G728" s="52">
        <f t="shared" si="57"/>
        <v>1</v>
      </c>
      <c r="H728" s="52">
        <f t="shared" si="58"/>
        <v>31</v>
      </c>
      <c r="I728" s="53">
        <f t="shared" si="60"/>
        <v>42766</v>
      </c>
      <c r="J728" s="53" t="str">
        <f t="shared" si="59"/>
        <v>42766.7</v>
      </c>
      <c r="K728" s="54">
        <v>5.853306168920726E-5</v>
      </c>
      <c r="L728" s="54">
        <v>0</v>
      </c>
    </row>
    <row r="729" spans="1:12" x14ac:dyDescent="0.25">
      <c r="A729" s="49">
        <v>2017</v>
      </c>
      <c r="B729" s="52">
        <v>7</v>
      </c>
      <c r="C729" s="52">
        <v>1</v>
      </c>
      <c r="D729" s="52">
        <v>31</v>
      </c>
      <c r="E729" s="53">
        <v>42766</v>
      </c>
      <c r="F729" s="52">
        <f t="shared" si="56"/>
        <v>8</v>
      </c>
      <c r="G729" s="52">
        <f t="shared" si="57"/>
        <v>1</v>
      </c>
      <c r="H729" s="52">
        <f t="shared" si="58"/>
        <v>31</v>
      </c>
      <c r="I729" s="53">
        <f t="shared" si="60"/>
        <v>42766</v>
      </c>
      <c r="J729" s="53" t="str">
        <f t="shared" si="59"/>
        <v>42766.8</v>
      </c>
      <c r="K729" s="54">
        <v>1.0141311081584633E-4</v>
      </c>
      <c r="L729" s="54">
        <v>0</v>
      </c>
    </row>
    <row r="730" spans="1:12" x14ac:dyDescent="0.25">
      <c r="A730" s="49">
        <v>2017</v>
      </c>
      <c r="B730" s="52">
        <v>8</v>
      </c>
      <c r="C730" s="52">
        <v>1</v>
      </c>
      <c r="D730" s="52">
        <v>31</v>
      </c>
      <c r="E730" s="53">
        <v>42766</v>
      </c>
      <c r="F730" s="52">
        <f t="shared" si="56"/>
        <v>9</v>
      </c>
      <c r="G730" s="52">
        <f t="shared" si="57"/>
        <v>1</v>
      </c>
      <c r="H730" s="52">
        <f t="shared" si="58"/>
        <v>31</v>
      </c>
      <c r="I730" s="53">
        <f t="shared" si="60"/>
        <v>42766</v>
      </c>
      <c r="J730" s="53" t="str">
        <f t="shared" si="59"/>
        <v>42766.9</v>
      </c>
      <c r="K730" s="54">
        <v>1.3964379479582318E-4</v>
      </c>
      <c r="L730" s="54">
        <v>0</v>
      </c>
    </row>
    <row r="731" spans="1:12" x14ac:dyDescent="0.25">
      <c r="A731" s="49">
        <v>2017</v>
      </c>
      <c r="B731" s="52">
        <v>9</v>
      </c>
      <c r="C731" s="52">
        <v>1</v>
      </c>
      <c r="D731" s="52">
        <v>31</v>
      </c>
      <c r="E731" s="53">
        <v>42766</v>
      </c>
      <c r="F731" s="52">
        <f t="shared" si="56"/>
        <v>10</v>
      </c>
      <c r="G731" s="52">
        <f t="shared" si="57"/>
        <v>1</v>
      </c>
      <c r="H731" s="52">
        <f t="shared" si="58"/>
        <v>31</v>
      </c>
      <c r="I731" s="53">
        <f t="shared" si="60"/>
        <v>42766</v>
      </c>
      <c r="J731" s="53" t="str">
        <f t="shared" si="59"/>
        <v>42766.10</v>
      </c>
      <c r="K731" s="54">
        <v>1.4532464013126731E-4</v>
      </c>
      <c r="L731" s="54">
        <v>0</v>
      </c>
    </row>
    <row r="732" spans="1:12" x14ac:dyDescent="0.25">
      <c r="A732" s="49">
        <v>2017</v>
      </c>
      <c r="B732" s="52">
        <v>10</v>
      </c>
      <c r="C732" s="52">
        <v>1</v>
      </c>
      <c r="D732" s="52">
        <v>31</v>
      </c>
      <c r="E732" s="53">
        <v>42766</v>
      </c>
      <c r="F732" s="52">
        <f t="shared" si="56"/>
        <v>11</v>
      </c>
      <c r="G732" s="52">
        <f t="shared" si="57"/>
        <v>1</v>
      </c>
      <c r="H732" s="52">
        <f t="shared" si="58"/>
        <v>31</v>
      </c>
      <c r="I732" s="53">
        <f t="shared" si="60"/>
        <v>42766</v>
      </c>
      <c r="J732" s="53" t="str">
        <f t="shared" si="59"/>
        <v>42766.11</v>
      </c>
      <c r="K732" s="54">
        <v>1.3217033012593985E-4</v>
      </c>
      <c r="L732" s="54">
        <v>0</v>
      </c>
    </row>
    <row r="733" spans="1:12" x14ac:dyDescent="0.25">
      <c r="A733" s="49">
        <v>2017</v>
      </c>
      <c r="B733" s="52">
        <v>11</v>
      </c>
      <c r="C733" s="52">
        <v>1</v>
      </c>
      <c r="D733" s="52">
        <v>31</v>
      </c>
      <c r="E733" s="53">
        <v>42766</v>
      </c>
      <c r="F733" s="52">
        <f t="shared" si="56"/>
        <v>12</v>
      </c>
      <c r="G733" s="52">
        <f t="shared" si="57"/>
        <v>1</v>
      </c>
      <c r="H733" s="52">
        <f t="shared" si="58"/>
        <v>31</v>
      </c>
      <c r="I733" s="53">
        <f t="shared" si="60"/>
        <v>42766</v>
      </c>
      <c r="J733" s="53" t="str">
        <f t="shared" si="59"/>
        <v>42766.12</v>
      </c>
      <c r="K733" s="54">
        <v>1.2747306146981623E-4</v>
      </c>
      <c r="L733" s="54">
        <v>0</v>
      </c>
    </row>
    <row r="734" spans="1:12" x14ac:dyDescent="0.25">
      <c r="A734" s="49">
        <v>2017</v>
      </c>
      <c r="B734" s="52">
        <v>12</v>
      </c>
      <c r="C734" s="52">
        <v>1</v>
      </c>
      <c r="D734" s="52">
        <v>31</v>
      </c>
      <c r="E734" s="53">
        <v>42766</v>
      </c>
      <c r="F734" s="52">
        <f t="shared" si="56"/>
        <v>13</v>
      </c>
      <c r="G734" s="52">
        <f t="shared" si="57"/>
        <v>1</v>
      </c>
      <c r="H734" s="52">
        <f t="shared" si="58"/>
        <v>31</v>
      </c>
      <c r="I734" s="53">
        <f t="shared" si="60"/>
        <v>42766</v>
      </c>
      <c r="J734" s="53" t="str">
        <f t="shared" si="59"/>
        <v>42766.13</v>
      </c>
      <c r="K734" s="54">
        <v>1.2568293980354649E-4</v>
      </c>
      <c r="L734" s="54">
        <v>0</v>
      </c>
    </row>
    <row r="735" spans="1:12" x14ac:dyDescent="0.25">
      <c r="A735" s="49">
        <v>2017</v>
      </c>
      <c r="B735" s="52">
        <v>13</v>
      </c>
      <c r="C735" s="52">
        <v>1</v>
      </c>
      <c r="D735" s="52">
        <v>31</v>
      </c>
      <c r="E735" s="53">
        <v>42766</v>
      </c>
      <c r="F735" s="52">
        <f t="shared" si="56"/>
        <v>14</v>
      </c>
      <c r="G735" s="52">
        <f t="shared" si="57"/>
        <v>1</v>
      </c>
      <c r="H735" s="52">
        <f t="shared" si="58"/>
        <v>31</v>
      </c>
      <c r="I735" s="53">
        <f t="shared" si="60"/>
        <v>42766</v>
      </c>
      <c r="J735" s="53" t="str">
        <f t="shared" si="59"/>
        <v>42766.14</v>
      </c>
      <c r="K735" s="54">
        <v>1.2251261679844784E-4</v>
      </c>
      <c r="L735" s="54">
        <v>0</v>
      </c>
    </row>
    <row r="736" spans="1:12" x14ac:dyDescent="0.25">
      <c r="A736" s="49">
        <v>2017</v>
      </c>
      <c r="B736" s="52">
        <v>14</v>
      </c>
      <c r="C736" s="52">
        <v>1</v>
      </c>
      <c r="D736" s="52">
        <v>31</v>
      </c>
      <c r="E736" s="53">
        <v>42766</v>
      </c>
      <c r="F736" s="52">
        <f t="shared" si="56"/>
        <v>15</v>
      </c>
      <c r="G736" s="52">
        <f t="shared" si="57"/>
        <v>1</v>
      </c>
      <c r="H736" s="52">
        <f t="shared" si="58"/>
        <v>31</v>
      </c>
      <c r="I736" s="53">
        <f t="shared" si="60"/>
        <v>42766</v>
      </c>
      <c r="J736" s="53" t="str">
        <f t="shared" si="59"/>
        <v>42766.15</v>
      </c>
      <c r="K736" s="54">
        <v>1.2093005387995351E-4</v>
      </c>
      <c r="L736" s="54">
        <v>0</v>
      </c>
    </row>
    <row r="737" spans="1:12" x14ac:dyDescent="0.25">
      <c r="A737" s="49">
        <v>2017</v>
      </c>
      <c r="B737" s="52">
        <v>15</v>
      </c>
      <c r="C737" s="52">
        <v>1</v>
      </c>
      <c r="D737" s="52">
        <v>31</v>
      </c>
      <c r="E737" s="53">
        <v>42766</v>
      </c>
      <c r="F737" s="52">
        <f t="shared" si="56"/>
        <v>16</v>
      </c>
      <c r="G737" s="52">
        <f t="shared" si="57"/>
        <v>1</v>
      </c>
      <c r="H737" s="52">
        <f t="shared" si="58"/>
        <v>31</v>
      </c>
      <c r="I737" s="53">
        <f t="shared" si="60"/>
        <v>42766</v>
      </c>
      <c r="J737" s="53" t="str">
        <f t="shared" si="59"/>
        <v>42766.16</v>
      </c>
      <c r="K737" s="54">
        <v>1.2693999853293213E-4</v>
      </c>
      <c r="L737" s="54">
        <v>0</v>
      </c>
    </row>
    <row r="738" spans="1:12" x14ac:dyDescent="0.25">
      <c r="A738" s="49">
        <v>2017</v>
      </c>
      <c r="B738" s="52">
        <v>16</v>
      </c>
      <c r="C738" s="52">
        <v>1</v>
      </c>
      <c r="D738" s="52">
        <v>31</v>
      </c>
      <c r="E738" s="53">
        <v>42766</v>
      </c>
      <c r="F738" s="52">
        <f t="shared" si="56"/>
        <v>17</v>
      </c>
      <c r="G738" s="52">
        <f t="shared" si="57"/>
        <v>1</v>
      </c>
      <c r="H738" s="52">
        <f t="shared" si="58"/>
        <v>31</v>
      </c>
      <c r="I738" s="53">
        <f t="shared" si="60"/>
        <v>42766</v>
      </c>
      <c r="J738" s="53" t="str">
        <f t="shared" si="59"/>
        <v>42766.17</v>
      </c>
      <c r="K738" s="54">
        <v>1.4301050011436336E-4</v>
      </c>
      <c r="L738" s="54">
        <v>0</v>
      </c>
    </row>
    <row r="739" spans="1:12" x14ac:dyDescent="0.25">
      <c r="A739" s="49">
        <v>2017</v>
      </c>
      <c r="B739" s="52">
        <v>17</v>
      </c>
      <c r="C739" s="52">
        <v>1</v>
      </c>
      <c r="D739" s="52">
        <v>31</v>
      </c>
      <c r="E739" s="53">
        <v>42766</v>
      </c>
      <c r="F739" s="52">
        <f t="shared" si="56"/>
        <v>18</v>
      </c>
      <c r="G739" s="52">
        <f t="shared" si="57"/>
        <v>1</v>
      </c>
      <c r="H739" s="52">
        <f t="shared" si="58"/>
        <v>31</v>
      </c>
      <c r="I739" s="53">
        <f t="shared" si="60"/>
        <v>42766</v>
      </c>
      <c r="J739" s="53" t="str">
        <f t="shared" si="59"/>
        <v>42766.18</v>
      </c>
      <c r="K739" s="54">
        <v>1.8896495800404997E-4</v>
      </c>
      <c r="L739" s="54">
        <v>0</v>
      </c>
    </row>
    <row r="740" spans="1:12" x14ac:dyDescent="0.25">
      <c r="A740" s="49">
        <v>2017</v>
      </c>
      <c r="B740" s="52">
        <v>18</v>
      </c>
      <c r="C740" s="52">
        <v>1</v>
      </c>
      <c r="D740" s="52">
        <v>31</v>
      </c>
      <c r="E740" s="53">
        <v>42766</v>
      </c>
      <c r="F740" s="52">
        <f t="shared" si="56"/>
        <v>19</v>
      </c>
      <c r="G740" s="52">
        <f t="shared" si="57"/>
        <v>1</v>
      </c>
      <c r="H740" s="52">
        <f t="shared" si="58"/>
        <v>31</v>
      </c>
      <c r="I740" s="53">
        <f t="shared" si="60"/>
        <v>42766</v>
      </c>
      <c r="J740" s="53" t="str">
        <f t="shared" si="59"/>
        <v>42766.19</v>
      </c>
      <c r="K740" s="54">
        <v>2.5189992647386218E-4</v>
      </c>
      <c r="L740" s="54">
        <v>0</v>
      </c>
    </row>
    <row r="741" spans="1:12" x14ac:dyDescent="0.25">
      <c r="A741" s="49">
        <v>2017</v>
      </c>
      <c r="B741" s="52">
        <v>19</v>
      </c>
      <c r="C741" s="52">
        <v>1</v>
      </c>
      <c r="D741" s="52">
        <v>31</v>
      </c>
      <c r="E741" s="53">
        <v>42766</v>
      </c>
      <c r="F741" s="52">
        <f t="shared" si="56"/>
        <v>20</v>
      </c>
      <c r="G741" s="52">
        <f t="shared" si="57"/>
        <v>1</v>
      </c>
      <c r="H741" s="52">
        <f t="shared" si="58"/>
        <v>31</v>
      </c>
      <c r="I741" s="53">
        <f t="shared" si="60"/>
        <v>42766</v>
      </c>
      <c r="J741" s="53" t="str">
        <f t="shared" si="59"/>
        <v>42766.20</v>
      </c>
      <c r="K741" s="54">
        <v>2.8251404705812827E-4</v>
      </c>
      <c r="L741" s="54">
        <v>0</v>
      </c>
    </row>
    <row r="742" spans="1:12" x14ac:dyDescent="0.25">
      <c r="A742" s="49">
        <v>2017</v>
      </c>
      <c r="B742" s="52">
        <v>20</v>
      </c>
      <c r="C742" s="52">
        <v>1</v>
      </c>
      <c r="D742" s="52">
        <v>31</v>
      </c>
      <c r="E742" s="53">
        <v>42766</v>
      </c>
      <c r="F742" s="52">
        <f t="shared" si="56"/>
        <v>21</v>
      </c>
      <c r="G742" s="52">
        <f t="shared" si="57"/>
        <v>1</v>
      </c>
      <c r="H742" s="52">
        <f t="shared" si="58"/>
        <v>31</v>
      </c>
      <c r="I742" s="53">
        <f t="shared" si="60"/>
        <v>42766</v>
      </c>
      <c r="J742" s="53" t="str">
        <f t="shared" si="59"/>
        <v>42766.21</v>
      </c>
      <c r="K742" s="54">
        <v>2.8539736528448713E-4</v>
      </c>
      <c r="L742" s="54">
        <v>0</v>
      </c>
    </row>
    <row r="743" spans="1:12" x14ac:dyDescent="0.25">
      <c r="A743" s="49">
        <v>2017</v>
      </c>
      <c r="B743" s="52">
        <v>21</v>
      </c>
      <c r="C743" s="52">
        <v>1</v>
      </c>
      <c r="D743" s="52">
        <v>31</v>
      </c>
      <c r="E743" s="53">
        <v>42766</v>
      </c>
      <c r="F743" s="52">
        <f t="shared" si="56"/>
        <v>22</v>
      </c>
      <c r="G743" s="52">
        <f t="shared" si="57"/>
        <v>1</v>
      </c>
      <c r="H743" s="52">
        <f t="shared" si="58"/>
        <v>31</v>
      </c>
      <c r="I743" s="53">
        <f t="shared" si="60"/>
        <v>42766</v>
      </c>
      <c r="J743" s="53" t="str">
        <f t="shared" si="59"/>
        <v>42766.22</v>
      </c>
      <c r="K743" s="54">
        <v>2.7564926916692539E-4</v>
      </c>
      <c r="L743" s="54">
        <v>0</v>
      </c>
    </row>
    <row r="744" spans="1:12" x14ac:dyDescent="0.25">
      <c r="A744" s="49">
        <v>2017</v>
      </c>
      <c r="B744" s="52">
        <v>22</v>
      </c>
      <c r="C744" s="52">
        <v>1</v>
      </c>
      <c r="D744" s="52">
        <v>31</v>
      </c>
      <c r="E744" s="53">
        <v>42766</v>
      </c>
      <c r="F744" s="52">
        <f t="shared" si="56"/>
        <v>23</v>
      </c>
      <c r="G744" s="52">
        <f t="shared" si="57"/>
        <v>1</v>
      </c>
      <c r="H744" s="52">
        <f t="shared" si="58"/>
        <v>31</v>
      </c>
      <c r="I744" s="53">
        <f t="shared" si="60"/>
        <v>42766</v>
      </c>
      <c r="J744" s="53" t="str">
        <f t="shared" si="59"/>
        <v>42766.23</v>
      </c>
      <c r="K744" s="54">
        <v>2.4566857236780505E-4</v>
      </c>
      <c r="L744" s="54">
        <v>0</v>
      </c>
    </row>
    <row r="745" spans="1:12" x14ac:dyDescent="0.25">
      <c r="A745" s="49">
        <v>2017</v>
      </c>
      <c r="B745" s="52">
        <v>23</v>
      </c>
      <c r="C745" s="52">
        <v>1</v>
      </c>
      <c r="D745" s="52">
        <v>31</v>
      </c>
      <c r="E745" s="53">
        <v>42766</v>
      </c>
      <c r="F745" s="52">
        <f t="shared" si="56"/>
        <v>24</v>
      </c>
      <c r="G745" s="52">
        <f t="shared" si="57"/>
        <v>1</v>
      </c>
      <c r="H745" s="52">
        <f t="shared" si="58"/>
        <v>31</v>
      </c>
      <c r="I745" s="53">
        <f t="shared" si="60"/>
        <v>42766</v>
      </c>
      <c r="J745" s="53" t="str">
        <f t="shared" si="59"/>
        <v>42766.24</v>
      </c>
      <c r="K745" s="54">
        <v>1.908183413161258E-4</v>
      </c>
      <c r="L745" s="54">
        <v>0</v>
      </c>
    </row>
    <row r="746" spans="1:12" x14ac:dyDescent="0.25">
      <c r="A746" s="49">
        <v>2017</v>
      </c>
      <c r="B746" s="52">
        <v>24</v>
      </c>
      <c r="C746" s="52">
        <v>1</v>
      </c>
      <c r="D746" s="52">
        <v>31</v>
      </c>
      <c r="E746" s="53">
        <v>42766</v>
      </c>
      <c r="F746" s="52">
        <f t="shared" si="56"/>
        <v>1</v>
      </c>
      <c r="G746" s="52">
        <f t="shared" si="57"/>
        <v>2</v>
      </c>
      <c r="H746" s="52">
        <f t="shared" si="58"/>
        <v>1</v>
      </c>
      <c r="I746" s="53">
        <f t="shared" si="60"/>
        <v>42767</v>
      </c>
      <c r="J746" s="53" t="str">
        <f t="shared" si="59"/>
        <v>42767.1</v>
      </c>
      <c r="K746" s="54">
        <v>1.2427894754467957E-4</v>
      </c>
      <c r="L746" s="54">
        <v>0</v>
      </c>
    </row>
    <row r="747" spans="1:12" x14ac:dyDescent="0.25">
      <c r="A747" s="49">
        <v>2017</v>
      </c>
      <c r="B747" s="52">
        <v>1</v>
      </c>
      <c r="C747" s="52">
        <v>2</v>
      </c>
      <c r="D747" s="52">
        <v>1</v>
      </c>
      <c r="E747" s="53">
        <v>42767</v>
      </c>
      <c r="F747" s="52">
        <f t="shared" si="56"/>
        <v>2</v>
      </c>
      <c r="G747" s="52">
        <f t="shared" si="57"/>
        <v>2</v>
      </c>
      <c r="H747" s="52">
        <f t="shared" si="58"/>
        <v>1</v>
      </c>
      <c r="I747" s="53">
        <f t="shared" si="60"/>
        <v>42767</v>
      </c>
      <c r="J747" s="53" t="str">
        <f t="shared" si="59"/>
        <v>42767.2</v>
      </c>
      <c r="K747" s="54">
        <v>7.3365364806850418E-5</v>
      </c>
      <c r="L747" s="54">
        <v>0</v>
      </c>
    </row>
    <row r="748" spans="1:12" x14ac:dyDescent="0.25">
      <c r="A748" s="49">
        <v>2017</v>
      </c>
      <c r="B748" s="52">
        <v>2</v>
      </c>
      <c r="C748" s="52">
        <v>2</v>
      </c>
      <c r="D748" s="52">
        <v>1</v>
      </c>
      <c r="E748" s="53">
        <v>42767</v>
      </c>
      <c r="F748" s="52">
        <f t="shared" si="56"/>
        <v>3</v>
      </c>
      <c r="G748" s="52">
        <f t="shared" si="57"/>
        <v>2</v>
      </c>
      <c r="H748" s="52">
        <f t="shared" si="58"/>
        <v>1</v>
      </c>
      <c r="I748" s="53">
        <f t="shared" si="60"/>
        <v>42767</v>
      </c>
      <c r="J748" s="53" t="str">
        <f t="shared" si="59"/>
        <v>42767.3</v>
      </c>
      <c r="K748" s="54">
        <v>5.011284336863297E-5</v>
      </c>
      <c r="L748" s="54">
        <v>0</v>
      </c>
    </row>
    <row r="749" spans="1:12" x14ac:dyDescent="0.25">
      <c r="A749" s="49">
        <v>2017</v>
      </c>
      <c r="B749" s="52">
        <v>3</v>
      </c>
      <c r="C749" s="52">
        <v>2</v>
      </c>
      <c r="D749" s="52">
        <v>1</v>
      </c>
      <c r="E749" s="53">
        <v>42767</v>
      </c>
      <c r="F749" s="52">
        <f t="shared" si="56"/>
        <v>4</v>
      </c>
      <c r="G749" s="52">
        <f t="shared" si="57"/>
        <v>2</v>
      </c>
      <c r="H749" s="52">
        <f t="shared" si="58"/>
        <v>1</v>
      </c>
      <c r="I749" s="53">
        <f t="shared" si="60"/>
        <v>42767</v>
      </c>
      <c r="J749" s="53" t="str">
        <f t="shared" si="59"/>
        <v>42767.4</v>
      </c>
      <c r="K749" s="54">
        <v>3.8541037302243423E-5</v>
      </c>
      <c r="L749" s="54">
        <v>0</v>
      </c>
    </row>
    <row r="750" spans="1:12" x14ac:dyDescent="0.25">
      <c r="A750" s="49">
        <v>2017</v>
      </c>
      <c r="B750" s="52">
        <v>4</v>
      </c>
      <c r="C750" s="52">
        <v>2</v>
      </c>
      <c r="D750" s="52">
        <v>1</v>
      </c>
      <c r="E750" s="53">
        <v>42767</v>
      </c>
      <c r="F750" s="52">
        <f t="shared" si="56"/>
        <v>5</v>
      </c>
      <c r="G750" s="52">
        <f t="shared" si="57"/>
        <v>2</v>
      </c>
      <c r="H750" s="52">
        <f t="shared" si="58"/>
        <v>1</v>
      </c>
      <c r="I750" s="53">
        <f t="shared" si="60"/>
        <v>42767</v>
      </c>
      <c r="J750" s="53" t="str">
        <f t="shared" si="59"/>
        <v>42767.5</v>
      </c>
      <c r="K750" s="54">
        <v>3.542936763865099E-5</v>
      </c>
      <c r="L750" s="54">
        <v>0</v>
      </c>
    </row>
    <row r="751" spans="1:12" x14ac:dyDescent="0.25">
      <c r="A751" s="49">
        <v>2017</v>
      </c>
      <c r="B751" s="52">
        <v>5</v>
      </c>
      <c r="C751" s="52">
        <v>2</v>
      </c>
      <c r="D751" s="52">
        <v>1</v>
      </c>
      <c r="E751" s="53">
        <v>42767</v>
      </c>
      <c r="F751" s="52">
        <f t="shared" si="56"/>
        <v>6</v>
      </c>
      <c r="G751" s="52">
        <f t="shared" si="57"/>
        <v>2</v>
      </c>
      <c r="H751" s="52">
        <f t="shared" si="58"/>
        <v>1</v>
      </c>
      <c r="I751" s="53">
        <f t="shared" si="60"/>
        <v>42767</v>
      </c>
      <c r="J751" s="53" t="str">
        <f t="shared" si="59"/>
        <v>42767.6</v>
      </c>
      <c r="K751" s="54">
        <v>4.0395898122117138E-5</v>
      </c>
      <c r="L751" s="54">
        <v>0</v>
      </c>
    </row>
    <row r="752" spans="1:12" x14ac:dyDescent="0.25">
      <c r="A752" s="49">
        <v>2017</v>
      </c>
      <c r="B752" s="52">
        <v>6</v>
      </c>
      <c r="C752" s="52">
        <v>2</v>
      </c>
      <c r="D752" s="52">
        <v>1</v>
      </c>
      <c r="E752" s="53">
        <v>42767</v>
      </c>
      <c r="F752" s="52">
        <f t="shared" si="56"/>
        <v>7</v>
      </c>
      <c r="G752" s="52">
        <f t="shared" si="57"/>
        <v>2</v>
      </c>
      <c r="H752" s="52">
        <f t="shared" si="58"/>
        <v>1</v>
      </c>
      <c r="I752" s="53">
        <f t="shared" si="60"/>
        <v>42767</v>
      </c>
      <c r="J752" s="53" t="str">
        <f t="shared" si="59"/>
        <v>42767.7</v>
      </c>
      <c r="K752" s="54">
        <v>5.3355317094082084E-5</v>
      </c>
      <c r="L752" s="54">
        <v>0</v>
      </c>
    </row>
    <row r="753" spans="1:12" x14ac:dyDescent="0.25">
      <c r="A753" s="49">
        <v>2017</v>
      </c>
      <c r="B753" s="52">
        <v>7</v>
      </c>
      <c r="C753" s="52">
        <v>2</v>
      </c>
      <c r="D753" s="52">
        <v>1</v>
      </c>
      <c r="E753" s="53">
        <v>42767</v>
      </c>
      <c r="F753" s="52">
        <f t="shared" si="56"/>
        <v>8</v>
      </c>
      <c r="G753" s="52">
        <f t="shared" si="57"/>
        <v>2</v>
      </c>
      <c r="H753" s="52">
        <f t="shared" si="58"/>
        <v>1</v>
      </c>
      <c r="I753" s="53">
        <f t="shared" si="60"/>
        <v>42767</v>
      </c>
      <c r="J753" s="53" t="str">
        <f t="shared" si="59"/>
        <v>42767.8</v>
      </c>
      <c r="K753" s="54">
        <v>9.9196352524034124E-5</v>
      </c>
      <c r="L753" s="54">
        <v>0</v>
      </c>
    </row>
    <row r="754" spans="1:12" x14ac:dyDescent="0.25">
      <c r="A754" s="49">
        <v>2017</v>
      </c>
      <c r="B754" s="52">
        <v>8</v>
      </c>
      <c r="C754" s="52">
        <v>2</v>
      </c>
      <c r="D754" s="52">
        <v>1</v>
      </c>
      <c r="E754" s="53">
        <v>42767</v>
      </c>
      <c r="F754" s="52">
        <f t="shared" si="56"/>
        <v>9</v>
      </c>
      <c r="G754" s="52">
        <f t="shared" si="57"/>
        <v>2</v>
      </c>
      <c r="H754" s="52">
        <f t="shared" si="58"/>
        <v>1</v>
      </c>
      <c r="I754" s="53">
        <f t="shared" si="60"/>
        <v>42767</v>
      </c>
      <c r="J754" s="53" t="str">
        <f t="shared" si="59"/>
        <v>42767.9</v>
      </c>
      <c r="K754" s="54">
        <v>1.327821141873536E-4</v>
      </c>
      <c r="L754" s="54">
        <v>0</v>
      </c>
    </row>
    <row r="755" spans="1:12" x14ac:dyDescent="0.25">
      <c r="A755" s="49">
        <v>2017</v>
      </c>
      <c r="B755" s="52">
        <v>9</v>
      </c>
      <c r="C755" s="52">
        <v>2</v>
      </c>
      <c r="D755" s="52">
        <v>1</v>
      </c>
      <c r="E755" s="53">
        <v>42767</v>
      </c>
      <c r="F755" s="52">
        <f t="shared" si="56"/>
        <v>10</v>
      </c>
      <c r="G755" s="52">
        <f t="shared" si="57"/>
        <v>2</v>
      </c>
      <c r="H755" s="52">
        <f t="shared" si="58"/>
        <v>1</v>
      </c>
      <c r="I755" s="53">
        <f t="shared" si="60"/>
        <v>42767</v>
      </c>
      <c r="J755" s="53" t="str">
        <f t="shared" si="59"/>
        <v>42767.10</v>
      </c>
      <c r="K755" s="54">
        <v>1.2757405707360207E-4</v>
      </c>
      <c r="L755" s="54">
        <v>0</v>
      </c>
    </row>
    <row r="756" spans="1:12" x14ac:dyDescent="0.25">
      <c r="A756" s="49">
        <v>2017</v>
      </c>
      <c r="B756" s="52">
        <v>10</v>
      </c>
      <c r="C756" s="52">
        <v>2</v>
      </c>
      <c r="D756" s="52">
        <v>1</v>
      </c>
      <c r="E756" s="53">
        <v>42767</v>
      </c>
      <c r="F756" s="52">
        <f t="shared" si="56"/>
        <v>11</v>
      </c>
      <c r="G756" s="52">
        <f t="shared" si="57"/>
        <v>2</v>
      </c>
      <c r="H756" s="52">
        <f t="shared" si="58"/>
        <v>1</v>
      </c>
      <c r="I756" s="53">
        <f t="shared" si="60"/>
        <v>42767</v>
      </c>
      <c r="J756" s="53" t="str">
        <f t="shared" si="59"/>
        <v>42767.11</v>
      </c>
      <c r="K756" s="54">
        <v>1.1153261449955812E-4</v>
      </c>
      <c r="L756" s="54">
        <v>0</v>
      </c>
    </row>
    <row r="757" spans="1:12" x14ac:dyDescent="0.25">
      <c r="A757" s="49">
        <v>2017</v>
      </c>
      <c r="B757" s="52">
        <v>11</v>
      </c>
      <c r="C757" s="52">
        <v>2</v>
      </c>
      <c r="D757" s="52">
        <v>1</v>
      </c>
      <c r="E757" s="53">
        <v>42767</v>
      </c>
      <c r="F757" s="52">
        <f t="shared" si="56"/>
        <v>12</v>
      </c>
      <c r="G757" s="52">
        <f t="shared" si="57"/>
        <v>2</v>
      </c>
      <c r="H757" s="52">
        <f t="shared" si="58"/>
        <v>1</v>
      </c>
      <c r="I757" s="53">
        <f t="shared" si="60"/>
        <v>42767</v>
      </c>
      <c r="J757" s="53" t="str">
        <f t="shared" si="59"/>
        <v>42767.12</v>
      </c>
      <c r="K757" s="54">
        <v>1.0380516248480759E-4</v>
      </c>
      <c r="L757" s="54">
        <v>0</v>
      </c>
    </row>
    <row r="758" spans="1:12" x14ac:dyDescent="0.25">
      <c r="A758" s="49">
        <v>2017</v>
      </c>
      <c r="B758" s="52">
        <v>12</v>
      </c>
      <c r="C758" s="52">
        <v>2</v>
      </c>
      <c r="D758" s="52">
        <v>1</v>
      </c>
      <c r="E758" s="53">
        <v>42767</v>
      </c>
      <c r="F758" s="52">
        <f t="shared" si="56"/>
        <v>13</v>
      </c>
      <c r="G758" s="52">
        <f t="shared" si="57"/>
        <v>2</v>
      </c>
      <c r="H758" s="52">
        <f t="shared" si="58"/>
        <v>1</v>
      </c>
      <c r="I758" s="53">
        <f t="shared" si="60"/>
        <v>42767</v>
      </c>
      <c r="J758" s="53" t="str">
        <f t="shared" si="59"/>
        <v>42767.13</v>
      </c>
      <c r="K758" s="54">
        <v>1.034514090661871E-4</v>
      </c>
      <c r="L758" s="54">
        <v>0</v>
      </c>
    </row>
    <row r="759" spans="1:12" x14ac:dyDescent="0.25">
      <c r="A759" s="49">
        <v>2017</v>
      </c>
      <c r="B759" s="52">
        <v>13</v>
      </c>
      <c r="C759" s="52">
        <v>2</v>
      </c>
      <c r="D759" s="52">
        <v>1</v>
      </c>
      <c r="E759" s="53">
        <v>42767</v>
      </c>
      <c r="F759" s="52">
        <f t="shared" si="56"/>
        <v>14</v>
      </c>
      <c r="G759" s="52">
        <f t="shared" si="57"/>
        <v>2</v>
      </c>
      <c r="H759" s="52">
        <f t="shared" si="58"/>
        <v>1</v>
      </c>
      <c r="I759" s="53">
        <f t="shared" si="60"/>
        <v>42767</v>
      </c>
      <c r="J759" s="53" t="str">
        <f t="shared" si="59"/>
        <v>42767.14</v>
      </c>
      <c r="K759" s="54">
        <v>9.8527873413342465E-5</v>
      </c>
      <c r="L759" s="54">
        <v>0</v>
      </c>
    </row>
    <row r="760" spans="1:12" x14ac:dyDescent="0.25">
      <c r="A760" s="49">
        <v>2017</v>
      </c>
      <c r="B760" s="52">
        <v>14</v>
      </c>
      <c r="C760" s="52">
        <v>2</v>
      </c>
      <c r="D760" s="52">
        <v>1</v>
      </c>
      <c r="E760" s="53">
        <v>42767</v>
      </c>
      <c r="F760" s="52">
        <f t="shared" si="56"/>
        <v>15</v>
      </c>
      <c r="G760" s="52">
        <f t="shared" si="57"/>
        <v>2</v>
      </c>
      <c r="H760" s="52">
        <f t="shared" si="58"/>
        <v>1</v>
      </c>
      <c r="I760" s="53">
        <f t="shared" si="60"/>
        <v>42767</v>
      </c>
      <c r="J760" s="53" t="str">
        <f t="shared" si="59"/>
        <v>42767.15</v>
      </c>
      <c r="K760" s="54">
        <v>9.7224071099921296E-5</v>
      </c>
      <c r="L760" s="54">
        <v>0</v>
      </c>
    </row>
    <row r="761" spans="1:12" x14ac:dyDescent="0.25">
      <c r="A761" s="49">
        <v>2017</v>
      </c>
      <c r="B761" s="52">
        <v>15</v>
      </c>
      <c r="C761" s="52">
        <v>2</v>
      </c>
      <c r="D761" s="52">
        <v>1</v>
      </c>
      <c r="E761" s="53">
        <v>42767</v>
      </c>
      <c r="F761" s="52">
        <f t="shared" si="56"/>
        <v>16</v>
      </c>
      <c r="G761" s="52">
        <f t="shared" si="57"/>
        <v>2</v>
      </c>
      <c r="H761" s="52">
        <f t="shared" si="58"/>
        <v>1</v>
      </c>
      <c r="I761" s="53">
        <f t="shared" si="60"/>
        <v>42767</v>
      </c>
      <c r="J761" s="53" t="str">
        <f t="shared" si="59"/>
        <v>42767.16</v>
      </c>
      <c r="K761" s="54">
        <v>1.012732355714211E-4</v>
      </c>
      <c r="L761" s="54">
        <v>0</v>
      </c>
    </row>
    <row r="762" spans="1:12" x14ac:dyDescent="0.25">
      <c r="A762" s="49">
        <v>2017</v>
      </c>
      <c r="B762" s="52">
        <v>16</v>
      </c>
      <c r="C762" s="52">
        <v>2</v>
      </c>
      <c r="D762" s="52">
        <v>1</v>
      </c>
      <c r="E762" s="53">
        <v>42767</v>
      </c>
      <c r="F762" s="52">
        <f t="shared" si="56"/>
        <v>17</v>
      </c>
      <c r="G762" s="52">
        <f t="shared" si="57"/>
        <v>2</v>
      </c>
      <c r="H762" s="52">
        <f t="shared" si="58"/>
        <v>1</v>
      </c>
      <c r="I762" s="53">
        <f t="shared" si="60"/>
        <v>42767</v>
      </c>
      <c r="J762" s="53" t="str">
        <f t="shared" si="59"/>
        <v>42767.17</v>
      </c>
      <c r="K762" s="54">
        <v>1.1059741228677052E-4</v>
      </c>
      <c r="L762" s="54">
        <v>0</v>
      </c>
    </row>
    <row r="763" spans="1:12" x14ac:dyDescent="0.25">
      <c r="A763" s="49">
        <v>2017</v>
      </c>
      <c r="B763" s="52">
        <v>17</v>
      </c>
      <c r="C763" s="52">
        <v>2</v>
      </c>
      <c r="D763" s="52">
        <v>1</v>
      </c>
      <c r="E763" s="53">
        <v>42767</v>
      </c>
      <c r="F763" s="52">
        <f t="shared" si="56"/>
        <v>18</v>
      </c>
      <c r="G763" s="52">
        <f t="shared" si="57"/>
        <v>2</v>
      </c>
      <c r="H763" s="52">
        <f t="shared" si="58"/>
        <v>1</v>
      </c>
      <c r="I763" s="53">
        <f t="shared" si="60"/>
        <v>42767</v>
      </c>
      <c r="J763" s="53" t="str">
        <f t="shared" si="59"/>
        <v>42767.18</v>
      </c>
      <c r="K763" s="54">
        <v>1.4160587446643914E-4</v>
      </c>
      <c r="L763" s="54">
        <v>0</v>
      </c>
    </row>
    <row r="764" spans="1:12" x14ac:dyDescent="0.25">
      <c r="A764" s="49">
        <v>2017</v>
      </c>
      <c r="B764" s="52">
        <v>18</v>
      </c>
      <c r="C764" s="52">
        <v>2</v>
      </c>
      <c r="D764" s="52">
        <v>1</v>
      </c>
      <c r="E764" s="53">
        <v>42767</v>
      </c>
      <c r="F764" s="52">
        <f t="shared" si="56"/>
        <v>19</v>
      </c>
      <c r="G764" s="52">
        <f t="shared" si="57"/>
        <v>2</v>
      </c>
      <c r="H764" s="52">
        <f t="shared" si="58"/>
        <v>1</v>
      </c>
      <c r="I764" s="53">
        <f t="shared" si="60"/>
        <v>42767</v>
      </c>
      <c r="J764" s="53" t="str">
        <f t="shared" si="59"/>
        <v>42767.19</v>
      </c>
      <c r="K764" s="54">
        <v>1.9928877862227933E-4</v>
      </c>
      <c r="L764" s="54">
        <v>0</v>
      </c>
    </row>
    <row r="765" spans="1:12" x14ac:dyDescent="0.25">
      <c r="A765" s="49">
        <v>2017</v>
      </c>
      <c r="B765" s="52">
        <v>19</v>
      </c>
      <c r="C765" s="52">
        <v>2</v>
      </c>
      <c r="D765" s="52">
        <v>1</v>
      </c>
      <c r="E765" s="53">
        <v>42767</v>
      </c>
      <c r="F765" s="52">
        <f t="shared" si="56"/>
        <v>20</v>
      </c>
      <c r="G765" s="52">
        <f t="shared" si="57"/>
        <v>2</v>
      </c>
      <c r="H765" s="52">
        <f t="shared" si="58"/>
        <v>1</v>
      </c>
      <c r="I765" s="53">
        <f t="shared" si="60"/>
        <v>42767</v>
      </c>
      <c r="J765" s="53" t="str">
        <f t="shared" si="59"/>
        <v>42767.20</v>
      </c>
      <c r="K765" s="54">
        <v>2.5884560651064624E-4</v>
      </c>
      <c r="L765" s="54">
        <v>0</v>
      </c>
    </row>
    <row r="766" spans="1:12" x14ac:dyDescent="0.25">
      <c r="A766" s="49">
        <v>2017</v>
      </c>
      <c r="B766" s="52">
        <v>20</v>
      </c>
      <c r="C766" s="52">
        <v>2</v>
      </c>
      <c r="D766" s="52">
        <v>1</v>
      </c>
      <c r="E766" s="53">
        <v>42767</v>
      </c>
      <c r="F766" s="52">
        <f t="shared" si="56"/>
        <v>21</v>
      </c>
      <c r="G766" s="52">
        <f t="shared" si="57"/>
        <v>2</v>
      </c>
      <c r="H766" s="52">
        <f t="shared" si="58"/>
        <v>1</v>
      </c>
      <c r="I766" s="53">
        <f t="shared" si="60"/>
        <v>42767</v>
      </c>
      <c r="J766" s="53" t="str">
        <f t="shared" si="59"/>
        <v>42767.21</v>
      </c>
      <c r="K766" s="54">
        <v>2.6992635257780102E-4</v>
      </c>
      <c r="L766" s="54">
        <v>0</v>
      </c>
    </row>
    <row r="767" spans="1:12" x14ac:dyDescent="0.25">
      <c r="A767" s="49">
        <v>2017</v>
      </c>
      <c r="B767" s="52">
        <v>21</v>
      </c>
      <c r="C767" s="52">
        <v>2</v>
      </c>
      <c r="D767" s="52">
        <v>1</v>
      </c>
      <c r="E767" s="53">
        <v>42767</v>
      </c>
      <c r="F767" s="52">
        <f t="shared" si="56"/>
        <v>22</v>
      </c>
      <c r="G767" s="52">
        <f t="shared" si="57"/>
        <v>2</v>
      </c>
      <c r="H767" s="52">
        <f t="shared" si="58"/>
        <v>1</v>
      </c>
      <c r="I767" s="53">
        <f t="shared" si="60"/>
        <v>42767</v>
      </c>
      <c r="J767" s="53" t="str">
        <f t="shared" si="59"/>
        <v>42767.22</v>
      </c>
      <c r="K767" s="54">
        <v>2.6212910728218481E-4</v>
      </c>
      <c r="L767" s="54">
        <v>0</v>
      </c>
    </row>
    <row r="768" spans="1:12" x14ac:dyDescent="0.25">
      <c r="A768" s="49">
        <v>2017</v>
      </c>
      <c r="B768" s="52">
        <v>22</v>
      </c>
      <c r="C768" s="52">
        <v>2</v>
      </c>
      <c r="D768" s="52">
        <v>1</v>
      </c>
      <c r="E768" s="53">
        <v>42767</v>
      </c>
      <c r="F768" s="52">
        <f t="shared" si="56"/>
        <v>23</v>
      </c>
      <c r="G768" s="52">
        <f t="shared" si="57"/>
        <v>2</v>
      </c>
      <c r="H768" s="52">
        <f t="shared" si="58"/>
        <v>1</v>
      </c>
      <c r="I768" s="53">
        <f t="shared" si="60"/>
        <v>42767</v>
      </c>
      <c r="J768" s="53" t="str">
        <f t="shared" si="59"/>
        <v>42767.23</v>
      </c>
      <c r="K768" s="54">
        <v>2.3300387796955905E-4</v>
      </c>
      <c r="L768" s="54">
        <v>0</v>
      </c>
    </row>
    <row r="769" spans="1:12" x14ac:dyDescent="0.25">
      <c r="A769" s="49">
        <v>2017</v>
      </c>
      <c r="B769" s="52">
        <v>23</v>
      </c>
      <c r="C769" s="52">
        <v>2</v>
      </c>
      <c r="D769" s="52">
        <v>1</v>
      </c>
      <c r="E769" s="53">
        <v>42767</v>
      </c>
      <c r="F769" s="52">
        <f t="shared" si="56"/>
        <v>24</v>
      </c>
      <c r="G769" s="52">
        <f t="shared" si="57"/>
        <v>2</v>
      </c>
      <c r="H769" s="52">
        <f t="shared" si="58"/>
        <v>1</v>
      </c>
      <c r="I769" s="53">
        <f t="shared" si="60"/>
        <v>42767</v>
      </c>
      <c r="J769" s="53" t="str">
        <f t="shared" si="59"/>
        <v>42767.24</v>
      </c>
      <c r="K769" s="54">
        <v>1.7686694607159926E-4</v>
      </c>
      <c r="L769" s="54">
        <v>0</v>
      </c>
    </row>
    <row r="770" spans="1:12" x14ac:dyDescent="0.25">
      <c r="A770" s="49">
        <v>2017</v>
      </c>
      <c r="B770" s="52">
        <v>24</v>
      </c>
      <c r="C770" s="52">
        <v>2</v>
      </c>
      <c r="D770" s="52">
        <v>1</v>
      </c>
      <c r="E770" s="53">
        <v>42767</v>
      </c>
      <c r="F770" s="52">
        <f t="shared" si="56"/>
        <v>1</v>
      </c>
      <c r="G770" s="52">
        <f t="shared" si="57"/>
        <v>2</v>
      </c>
      <c r="H770" s="52">
        <f t="shared" si="58"/>
        <v>2</v>
      </c>
      <c r="I770" s="53">
        <f t="shared" si="60"/>
        <v>42768</v>
      </c>
      <c r="J770" s="53" t="str">
        <f t="shared" si="59"/>
        <v>42768.1</v>
      </c>
      <c r="K770" s="54">
        <v>1.172569249308542E-4</v>
      </c>
      <c r="L770" s="54">
        <v>0</v>
      </c>
    </row>
    <row r="771" spans="1:12" x14ac:dyDescent="0.25">
      <c r="A771" s="49">
        <v>2017</v>
      </c>
      <c r="B771" s="52">
        <v>1</v>
      </c>
      <c r="C771" s="52">
        <v>2</v>
      </c>
      <c r="D771" s="52">
        <v>2</v>
      </c>
      <c r="E771" s="53">
        <v>42768</v>
      </c>
      <c r="F771" s="52">
        <f t="shared" si="56"/>
        <v>2</v>
      </c>
      <c r="G771" s="52">
        <f t="shared" si="57"/>
        <v>2</v>
      </c>
      <c r="H771" s="52">
        <f t="shared" si="58"/>
        <v>2</v>
      </c>
      <c r="I771" s="53">
        <f t="shared" si="60"/>
        <v>42768</v>
      </c>
      <c r="J771" s="53" t="str">
        <f t="shared" si="59"/>
        <v>42768.2</v>
      </c>
      <c r="K771" s="54">
        <v>7.3365364806850418E-5</v>
      </c>
      <c r="L771" s="54">
        <v>0</v>
      </c>
    </row>
    <row r="772" spans="1:12" x14ac:dyDescent="0.25">
      <c r="A772" s="49">
        <v>2017</v>
      </c>
      <c r="B772" s="52">
        <v>2</v>
      </c>
      <c r="C772" s="52">
        <v>2</v>
      </c>
      <c r="D772" s="52">
        <v>2</v>
      </c>
      <c r="E772" s="53">
        <v>42768</v>
      </c>
      <c r="F772" s="52">
        <f t="shared" ref="F772:F835" si="61">IF(B772=24,1,B772+1)</f>
        <v>3</v>
      </c>
      <c r="G772" s="52">
        <f t="shared" ref="G772:G835" si="62">MONTH(I772)</f>
        <v>2</v>
      </c>
      <c r="H772" s="52">
        <f t="shared" ref="H772:H835" si="63">DAY(I772)</f>
        <v>2</v>
      </c>
      <c r="I772" s="53">
        <f t="shared" si="60"/>
        <v>42768</v>
      </c>
      <c r="J772" s="53" t="str">
        <f t="shared" ref="J772:J835" si="64">I772&amp;"."&amp;F772</f>
        <v>42768.3</v>
      </c>
      <c r="K772" s="54">
        <v>5.011284336863297E-5</v>
      </c>
      <c r="L772" s="54">
        <v>0</v>
      </c>
    </row>
    <row r="773" spans="1:12" x14ac:dyDescent="0.25">
      <c r="A773" s="49">
        <v>2017</v>
      </c>
      <c r="B773" s="52">
        <v>3</v>
      </c>
      <c r="C773" s="52">
        <v>2</v>
      </c>
      <c r="D773" s="52">
        <v>2</v>
      </c>
      <c r="E773" s="53">
        <v>42768</v>
      </c>
      <c r="F773" s="52">
        <f t="shared" si="61"/>
        <v>4</v>
      </c>
      <c r="G773" s="52">
        <f t="shared" si="62"/>
        <v>2</v>
      </c>
      <c r="H773" s="52">
        <f t="shared" si="63"/>
        <v>2</v>
      </c>
      <c r="I773" s="53">
        <f t="shared" ref="I773:I836" si="65">IF(F772=24,I772+1,I772)</f>
        <v>42768</v>
      </c>
      <c r="J773" s="53" t="str">
        <f t="shared" si="64"/>
        <v>42768.4</v>
      </c>
      <c r="K773" s="54">
        <v>3.8541037302243423E-5</v>
      </c>
      <c r="L773" s="54">
        <v>0</v>
      </c>
    </row>
    <row r="774" spans="1:12" x14ac:dyDescent="0.25">
      <c r="A774" s="49">
        <v>2017</v>
      </c>
      <c r="B774" s="52">
        <v>4</v>
      </c>
      <c r="C774" s="52">
        <v>2</v>
      </c>
      <c r="D774" s="52">
        <v>2</v>
      </c>
      <c r="E774" s="53">
        <v>42768</v>
      </c>
      <c r="F774" s="52">
        <f t="shared" si="61"/>
        <v>5</v>
      </c>
      <c r="G774" s="52">
        <f t="shared" si="62"/>
        <v>2</v>
      </c>
      <c r="H774" s="52">
        <f t="shared" si="63"/>
        <v>2</v>
      </c>
      <c r="I774" s="53">
        <f t="shared" si="65"/>
        <v>42768</v>
      </c>
      <c r="J774" s="53" t="str">
        <f t="shared" si="64"/>
        <v>42768.5</v>
      </c>
      <c r="K774" s="54">
        <v>3.542936763865099E-5</v>
      </c>
      <c r="L774" s="54">
        <v>0</v>
      </c>
    </row>
    <row r="775" spans="1:12" x14ac:dyDescent="0.25">
      <c r="A775" s="49">
        <v>2017</v>
      </c>
      <c r="B775" s="52">
        <v>5</v>
      </c>
      <c r="C775" s="52">
        <v>2</v>
      </c>
      <c r="D775" s="52">
        <v>2</v>
      </c>
      <c r="E775" s="53">
        <v>42768</v>
      </c>
      <c r="F775" s="52">
        <f t="shared" si="61"/>
        <v>6</v>
      </c>
      <c r="G775" s="52">
        <f t="shared" si="62"/>
        <v>2</v>
      </c>
      <c r="H775" s="52">
        <f t="shared" si="63"/>
        <v>2</v>
      </c>
      <c r="I775" s="53">
        <f t="shared" si="65"/>
        <v>42768</v>
      </c>
      <c r="J775" s="53" t="str">
        <f t="shared" si="64"/>
        <v>42768.6</v>
      </c>
      <c r="K775" s="54">
        <v>4.0395898122117138E-5</v>
      </c>
      <c r="L775" s="54">
        <v>0</v>
      </c>
    </row>
    <row r="776" spans="1:12" x14ac:dyDescent="0.25">
      <c r="A776" s="49">
        <v>2017</v>
      </c>
      <c r="B776" s="52">
        <v>6</v>
      </c>
      <c r="C776" s="52">
        <v>2</v>
      </c>
      <c r="D776" s="52">
        <v>2</v>
      </c>
      <c r="E776" s="53">
        <v>42768</v>
      </c>
      <c r="F776" s="52">
        <f t="shared" si="61"/>
        <v>7</v>
      </c>
      <c r="G776" s="52">
        <f t="shared" si="62"/>
        <v>2</v>
      </c>
      <c r="H776" s="52">
        <f t="shared" si="63"/>
        <v>2</v>
      </c>
      <c r="I776" s="53">
        <f t="shared" si="65"/>
        <v>42768</v>
      </c>
      <c r="J776" s="53" t="str">
        <f t="shared" si="64"/>
        <v>42768.7</v>
      </c>
      <c r="K776" s="54">
        <v>5.3355317094082084E-5</v>
      </c>
      <c r="L776" s="54">
        <v>0</v>
      </c>
    </row>
    <row r="777" spans="1:12" x14ac:dyDescent="0.25">
      <c r="A777" s="49">
        <v>2017</v>
      </c>
      <c r="B777" s="52">
        <v>7</v>
      </c>
      <c r="C777" s="52">
        <v>2</v>
      </c>
      <c r="D777" s="52">
        <v>2</v>
      </c>
      <c r="E777" s="53">
        <v>42768</v>
      </c>
      <c r="F777" s="52">
        <f t="shared" si="61"/>
        <v>8</v>
      </c>
      <c r="G777" s="52">
        <f t="shared" si="62"/>
        <v>2</v>
      </c>
      <c r="H777" s="52">
        <f t="shared" si="63"/>
        <v>2</v>
      </c>
      <c r="I777" s="53">
        <f t="shared" si="65"/>
        <v>42768</v>
      </c>
      <c r="J777" s="53" t="str">
        <f t="shared" si="64"/>
        <v>42768.8</v>
      </c>
      <c r="K777" s="54">
        <v>9.9196352524034124E-5</v>
      </c>
      <c r="L777" s="54">
        <v>0</v>
      </c>
    </row>
    <row r="778" spans="1:12" x14ac:dyDescent="0.25">
      <c r="A778" s="49">
        <v>2017</v>
      </c>
      <c r="B778" s="52">
        <v>8</v>
      </c>
      <c r="C778" s="52">
        <v>2</v>
      </c>
      <c r="D778" s="52">
        <v>2</v>
      </c>
      <c r="E778" s="53">
        <v>42768</v>
      </c>
      <c r="F778" s="52">
        <f t="shared" si="61"/>
        <v>9</v>
      </c>
      <c r="G778" s="52">
        <f t="shared" si="62"/>
        <v>2</v>
      </c>
      <c r="H778" s="52">
        <f t="shared" si="63"/>
        <v>2</v>
      </c>
      <c r="I778" s="53">
        <f t="shared" si="65"/>
        <v>42768</v>
      </c>
      <c r="J778" s="53" t="str">
        <f t="shared" si="64"/>
        <v>42768.9</v>
      </c>
      <c r="K778" s="54">
        <v>1.327821141873536E-4</v>
      </c>
      <c r="L778" s="54">
        <v>0</v>
      </c>
    </row>
    <row r="779" spans="1:12" x14ac:dyDescent="0.25">
      <c r="A779" s="49">
        <v>2017</v>
      </c>
      <c r="B779" s="52">
        <v>9</v>
      </c>
      <c r="C779" s="52">
        <v>2</v>
      </c>
      <c r="D779" s="52">
        <v>2</v>
      </c>
      <c r="E779" s="53">
        <v>42768</v>
      </c>
      <c r="F779" s="52">
        <f t="shared" si="61"/>
        <v>10</v>
      </c>
      <c r="G779" s="52">
        <f t="shared" si="62"/>
        <v>2</v>
      </c>
      <c r="H779" s="52">
        <f t="shared" si="63"/>
        <v>2</v>
      </c>
      <c r="I779" s="53">
        <f t="shared" si="65"/>
        <v>42768</v>
      </c>
      <c r="J779" s="53" t="str">
        <f t="shared" si="64"/>
        <v>42768.10</v>
      </c>
      <c r="K779" s="54">
        <v>1.2757405707360207E-4</v>
      </c>
      <c r="L779" s="54">
        <v>0</v>
      </c>
    </row>
    <row r="780" spans="1:12" x14ac:dyDescent="0.25">
      <c r="A780" s="49">
        <v>2017</v>
      </c>
      <c r="B780" s="52">
        <v>10</v>
      </c>
      <c r="C780" s="52">
        <v>2</v>
      </c>
      <c r="D780" s="52">
        <v>2</v>
      </c>
      <c r="E780" s="53">
        <v>42768</v>
      </c>
      <c r="F780" s="52">
        <f t="shared" si="61"/>
        <v>11</v>
      </c>
      <c r="G780" s="52">
        <f t="shared" si="62"/>
        <v>2</v>
      </c>
      <c r="H780" s="52">
        <f t="shared" si="63"/>
        <v>2</v>
      </c>
      <c r="I780" s="53">
        <f t="shared" si="65"/>
        <v>42768</v>
      </c>
      <c r="J780" s="53" t="str">
        <f t="shared" si="64"/>
        <v>42768.11</v>
      </c>
      <c r="K780" s="54">
        <v>1.1153261449955812E-4</v>
      </c>
      <c r="L780" s="54">
        <v>0</v>
      </c>
    </row>
    <row r="781" spans="1:12" x14ac:dyDescent="0.25">
      <c r="A781" s="49">
        <v>2017</v>
      </c>
      <c r="B781" s="52">
        <v>11</v>
      </c>
      <c r="C781" s="52">
        <v>2</v>
      </c>
      <c r="D781" s="52">
        <v>2</v>
      </c>
      <c r="E781" s="53">
        <v>42768</v>
      </c>
      <c r="F781" s="52">
        <f t="shared" si="61"/>
        <v>12</v>
      </c>
      <c r="G781" s="52">
        <f t="shared" si="62"/>
        <v>2</v>
      </c>
      <c r="H781" s="52">
        <f t="shared" si="63"/>
        <v>2</v>
      </c>
      <c r="I781" s="53">
        <f t="shared" si="65"/>
        <v>42768</v>
      </c>
      <c r="J781" s="53" t="str">
        <f t="shared" si="64"/>
        <v>42768.12</v>
      </c>
      <c r="K781" s="54">
        <v>1.0380516248480759E-4</v>
      </c>
      <c r="L781" s="54">
        <v>0</v>
      </c>
    </row>
    <row r="782" spans="1:12" x14ac:dyDescent="0.25">
      <c r="A782" s="49">
        <v>2017</v>
      </c>
      <c r="B782" s="52">
        <v>12</v>
      </c>
      <c r="C782" s="52">
        <v>2</v>
      </c>
      <c r="D782" s="52">
        <v>2</v>
      </c>
      <c r="E782" s="53">
        <v>42768</v>
      </c>
      <c r="F782" s="52">
        <f t="shared" si="61"/>
        <v>13</v>
      </c>
      <c r="G782" s="52">
        <f t="shared" si="62"/>
        <v>2</v>
      </c>
      <c r="H782" s="52">
        <f t="shared" si="63"/>
        <v>2</v>
      </c>
      <c r="I782" s="53">
        <f t="shared" si="65"/>
        <v>42768</v>
      </c>
      <c r="J782" s="53" t="str">
        <f t="shared" si="64"/>
        <v>42768.13</v>
      </c>
      <c r="K782" s="54">
        <v>1.034514090661871E-4</v>
      </c>
      <c r="L782" s="54">
        <v>0</v>
      </c>
    </row>
    <row r="783" spans="1:12" x14ac:dyDescent="0.25">
      <c r="A783" s="49">
        <v>2017</v>
      </c>
      <c r="B783" s="52">
        <v>13</v>
      </c>
      <c r="C783" s="52">
        <v>2</v>
      </c>
      <c r="D783" s="52">
        <v>2</v>
      </c>
      <c r="E783" s="53">
        <v>42768</v>
      </c>
      <c r="F783" s="52">
        <f t="shared" si="61"/>
        <v>14</v>
      </c>
      <c r="G783" s="52">
        <f t="shared" si="62"/>
        <v>2</v>
      </c>
      <c r="H783" s="52">
        <f t="shared" si="63"/>
        <v>2</v>
      </c>
      <c r="I783" s="53">
        <f t="shared" si="65"/>
        <v>42768</v>
      </c>
      <c r="J783" s="53" t="str">
        <f t="shared" si="64"/>
        <v>42768.14</v>
      </c>
      <c r="K783" s="54">
        <v>9.8527873413342465E-5</v>
      </c>
      <c r="L783" s="54">
        <v>0</v>
      </c>
    </row>
    <row r="784" spans="1:12" x14ac:dyDescent="0.25">
      <c r="A784" s="49">
        <v>2017</v>
      </c>
      <c r="B784" s="52">
        <v>14</v>
      </c>
      <c r="C784" s="52">
        <v>2</v>
      </c>
      <c r="D784" s="52">
        <v>2</v>
      </c>
      <c r="E784" s="53">
        <v>42768</v>
      </c>
      <c r="F784" s="52">
        <f t="shared" si="61"/>
        <v>15</v>
      </c>
      <c r="G784" s="52">
        <f t="shared" si="62"/>
        <v>2</v>
      </c>
      <c r="H784" s="52">
        <f t="shared" si="63"/>
        <v>2</v>
      </c>
      <c r="I784" s="53">
        <f t="shared" si="65"/>
        <v>42768</v>
      </c>
      <c r="J784" s="53" t="str">
        <f t="shared" si="64"/>
        <v>42768.15</v>
      </c>
      <c r="K784" s="54">
        <v>9.7224071099921296E-5</v>
      </c>
      <c r="L784" s="54">
        <v>0</v>
      </c>
    </row>
    <row r="785" spans="1:12" x14ac:dyDescent="0.25">
      <c r="A785" s="49">
        <v>2017</v>
      </c>
      <c r="B785" s="52">
        <v>15</v>
      </c>
      <c r="C785" s="52">
        <v>2</v>
      </c>
      <c r="D785" s="52">
        <v>2</v>
      </c>
      <c r="E785" s="53">
        <v>42768</v>
      </c>
      <c r="F785" s="52">
        <f t="shared" si="61"/>
        <v>16</v>
      </c>
      <c r="G785" s="52">
        <f t="shared" si="62"/>
        <v>2</v>
      </c>
      <c r="H785" s="52">
        <f t="shared" si="63"/>
        <v>2</v>
      </c>
      <c r="I785" s="53">
        <f t="shared" si="65"/>
        <v>42768</v>
      </c>
      <c r="J785" s="53" t="str">
        <f t="shared" si="64"/>
        <v>42768.16</v>
      </c>
      <c r="K785" s="54">
        <v>1.012732355714211E-4</v>
      </c>
      <c r="L785" s="54">
        <v>0</v>
      </c>
    </row>
    <row r="786" spans="1:12" x14ac:dyDescent="0.25">
      <c r="A786" s="49">
        <v>2017</v>
      </c>
      <c r="B786" s="52">
        <v>16</v>
      </c>
      <c r="C786" s="52">
        <v>2</v>
      </c>
      <c r="D786" s="52">
        <v>2</v>
      </c>
      <c r="E786" s="53">
        <v>42768</v>
      </c>
      <c r="F786" s="52">
        <f t="shared" si="61"/>
        <v>17</v>
      </c>
      <c r="G786" s="52">
        <f t="shared" si="62"/>
        <v>2</v>
      </c>
      <c r="H786" s="52">
        <f t="shared" si="63"/>
        <v>2</v>
      </c>
      <c r="I786" s="53">
        <f t="shared" si="65"/>
        <v>42768</v>
      </c>
      <c r="J786" s="53" t="str">
        <f t="shared" si="64"/>
        <v>42768.17</v>
      </c>
      <c r="K786" s="54">
        <v>1.1059741228677052E-4</v>
      </c>
      <c r="L786" s="54">
        <v>0</v>
      </c>
    </row>
    <row r="787" spans="1:12" x14ac:dyDescent="0.25">
      <c r="A787" s="49">
        <v>2017</v>
      </c>
      <c r="B787" s="52">
        <v>17</v>
      </c>
      <c r="C787" s="52">
        <v>2</v>
      </c>
      <c r="D787" s="52">
        <v>2</v>
      </c>
      <c r="E787" s="53">
        <v>42768</v>
      </c>
      <c r="F787" s="52">
        <f t="shared" si="61"/>
        <v>18</v>
      </c>
      <c r="G787" s="52">
        <f t="shared" si="62"/>
        <v>2</v>
      </c>
      <c r="H787" s="52">
        <f t="shared" si="63"/>
        <v>2</v>
      </c>
      <c r="I787" s="53">
        <f t="shared" si="65"/>
        <v>42768</v>
      </c>
      <c r="J787" s="53" t="str">
        <f t="shared" si="64"/>
        <v>42768.18</v>
      </c>
      <c r="K787" s="54">
        <v>1.4160587446643914E-4</v>
      </c>
      <c r="L787" s="54">
        <v>0</v>
      </c>
    </row>
    <row r="788" spans="1:12" x14ac:dyDescent="0.25">
      <c r="A788" s="49">
        <v>2017</v>
      </c>
      <c r="B788" s="52">
        <v>18</v>
      </c>
      <c r="C788" s="52">
        <v>2</v>
      </c>
      <c r="D788" s="52">
        <v>2</v>
      </c>
      <c r="E788" s="53">
        <v>42768</v>
      </c>
      <c r="F788" s="52">
        <f t="shared" si="61"/>
        <v>19</v>
      </c>
      <c r="G788" s="52">
        <f t="shared" si="62"/>
        <v>2</v>
      </c>
      <c r="H788" s="52">
        <f t="shared" si="63"/>
        <v>2</v>
      </c>
      <c r="I788" s="53">
        <f t="shared" si="65"/>
        <v>42768</v>
      </c>
      <c r="J788" s="53" t="str">
        <f t="shared" si="64"/>
        <v>42768.19</v>
      </c>
      <c r="K788" s="54">
        <v>1.9928877862227933E-4</v>
      </c>
      <c r="L788" s="54">
        <v>0</v>
      </c>
    </row>
    <row r="789" spans="1:12" x14ac:dyDescent="0.25">
      <c r="A789" s="49">
        <v>2017</v>
      </c>
      <c r="B789" s="52">
        <v>19</v>
      </c>
      <c r="C789" s="52">
        <v>2</v>
      </c>
      <c r="D789" s="52">
        <v>2</v>
      </c>
      <c r="E789" s="53">
        <v>42768</v>
      </c>
      <c r="F789" s="52">
        <f t="shared" si="61"/>
        <v>20</v>
      </c>
      <c r="G789" s="52">
        <f t="shared" si="62"/>
        <v>2</v>
      </c>
      <c r="H789" s="52">
        <f t="shared" si="63"/>
        <v>2</v>
      </c>
      <c r="I789" s="53">
        <f t="shared" si="65"/>
        <v>42768</v>
      </c>
      <c r="J789" s="53" t="str">
        <f t="shared" si="64"/>
        <v>42768.20</v>
      </c>
      <c r="K789" s="54">
        <v>2.5884560651064624E-4</v>
      </c>
      <c r="L789" s="54">
        <v>0</v>
      </c>
    </row>
    <row r="790" spans="1:12" x14ac:dyDescent="0.25">
      <c r="A790" s="49">
        <v>2017</v>
      </c>
      <c r="B790" s="52">
        <v>20</v>
      </c>
      <c r="C790" s="52">
        <v>2</v>
      </c>
      <c r="D790" s="52">
        <v>2</v>
      </c>
      <c r="E790" s="53">
        <v>42768</v>
      </c>
      <c r="F790" s="52">
        <f t="shared" si="61"/>
        <v>21</v>
      </c>
      <c r="G790" s="52">
        <f t="shared" si="62"/>
        <v>2</v>
      </c>
      <c r="H790" s="52">
        <f t="shared" si="63"/>
        <v>2</v>
      </c>
      <c r="I790" s="53">
        <f t="shared" si="65"/>
        <v>42768</v>
      </c>
      <c r="J790" s="53" t="str">
        <f t="shared" si="64"/>
        <v>42768.21</v>
      </c>
      <c r="K790" s="54">
        <v>2.6992635257780102E-4</v>
      </c>
      <c r="L790" s="54">
        <v>0</v>
      </c>
    </row>
    <row r="791" spans="1:12" x14ac:dyDescent="0.25">
      <c r="A791" s="49">
        <v>2017</v>
      </c>
      <c r="B791" s="52">
        <v>21</v>
      </c>
      <c r="C791" s="52">
        <v>2</v>
      </c>
      <c r="D791" s="52">
        <v>2</v>
      </c>
      <c r="E791" s="53">
        <v>42768</v>
      </c>
      <c r="F791" s="52">
        <f t="shared" si="61"/>
        <v>22</v>
      </c>
      <c r="G791" s="52">
        <f t="shared" si="62"/>
        <v>2</v>
      </c>
      <c r="H791" s="52">
        <f t="shared" si="63"/>
        <v>2</v>
      </c>
      <c r="I791" s="53">
        <f t="shared" si="65"/>
        <v>42768</v>
      </c>
      <c r="J791" s="53" t="str">
        <f t="shared" si="64"/>
        <v>42768.22</v>
      </c>
      <c r="K791" s="54">
        <v>2.6212910728218481E-4</v>
      </c>
      <c r="L791" s="54">
        <v>0</v>
      </c>
    </row>
    <row r="792" spans="1:12" x14ac:dyDescent="0.25">
      <c r="A792" s="49">
        <v>2017</v>
      </c>
      <c r="B792" s="52">
        <v>22</v>
      </c>
      <c r="C792" s="52">
        <v>2</v>
      </c>
      <c r="D792" s="52">
        <v>2</v>
      </c>
      <c r="E792" s="53">
        <v>42768</v>
      </c>
      <c r="F792" s="52">
        <f t="shared" si="61"/>
        <v>23</v>
      </c>
      <c r="G792" s="52">
        <f t="shared" si="62"/>
        <v>2</v>
      </c>
      <c r="H792" s="52">
        <f t="shared" si="63"/>
        <v>2</v>
      </c>
      <c r="I792" s="53">
        <f t="shared" si="65"/>
        <v>42768</v>
      </c>
      <c r="J792" s="53" t="str">
        <f t="shared" si="64"/>
        <v>42768.23</v>
      </c>
      <c r="K792" s="54">
        <v>2.3300387796955905E-4</v>
      </c>
      <c r="L792" s="54">
        <v>0</v>
      </c>
    </row>
    <row r="793" spans="1:12" x14ac:dyDescent="0.25">
      <c r="A793" s="49">
        <v>2017</v>
      </c>
      <c r="B793" s="52">
        <v>23</v>
      </c>
      <c r="C793" s="52">
        <v>2</v>
      </c>
      <c r="D793" s="52">
        <v>2</v>
      </c>
      <c r="E793" s="53">
        <v>42768</v>
      </c>
      <c r="F793" s="52">
        <f t="shared" si="61"/>
        <v>24</v>
      </c>
      <c r="G793" s="52">
        <f t="shared" si="62"/>
        <v>2</v>
      </c>
      <c r="H793" s="52">
        <f t="shared" si="63"/>
        <v>2</v>
      </c>
      <c r="I793" s="53">
        <f t="shared" si="65"/>
        <v>42768</v>
      </c>
      <c r="J793" s="53" t="str">
        <f t="shared" si="64"/>
        <v>42768.24</v>
      </c>
      <c r="K793" s="54">
        <v>1.7686694607159926E-4</v>
      </c>
      <c r="L793" s="54">
        <v>0</v>
      </c>
    </row>
    <row r="794" spans="1:12" x14ac:dyDescent="0.25">
      <c r="A794" s="49">
        <v>2017</v>
      </c>
      <c r="B794" s="52">
        <v>24</v>
      </c>
      <c r="C794" s="52">
        <v>2</v>
      </c>
      <c r="D794" s="52">
        <v>2</v>
      </c>
      <c r="E794" s="53">
        <v>42768</v>
      </c>
      <c r="F794" s="52">
        <f t="shared" si="61"/>
        <v>1</v>
      </c>
      <c r="G794" s="52">
        <f t="shared" si="62"/>
        <v>2</v>
      </c>
      <c r="H794" s="52">
        <f t="shared" si="63"/>
        <v>3</v>
      </c>
      <c r="I794" s="53">
        <f t="shared" si="65"/>
        <v>42769</v>
      </c>
      <c r="J794" s="53" t="str">
        <f t="shared" si="64"/>
        <v>42769.1</v>
      </c>
      <c r="K794" s="54">
        <v>1.172569249308542E-4</v>
      </c>
      <c r="L794" s="54">
        <v>0</v>
      </c>
    </row>
    <row r="795" spans="1:12" x14ac:dyDescent="0.25">
      <c r="A795" s="49">
        <v>2017</v>
      </c>
      <c r="B795" s="52">
        <v>1</v>
      </c>
      <c r="C795" s="52">
        <v>2</v>
      </c>
      <c r="D795" s="52">
        <v>3</v>
      </c>
      <c r="E795" s="53">
        <v>42769</v>
      </c>
      <c r="F795" s="52">
        <f t="shared" si="61"/>
        <v>2</v>
      </c>
      <c r="G795" s="52">
        <f t="shared" si="62"/>
        <v>2</v>
      </c>
      <c r="H795" s="52">
        <f t="shared" si="63"/>
        <v>3</v>
      </c>
      <c r="I795" s="53">
        <f t="shared" si="65"/>
        <v>42769</v>
      </c>
      <c r="J795" s="53" t="str">
        <f t="shared" si="64"/>
        <v>42769.2</v>
      </c>
      <c r="K795" s="54">
        <v>7.3365364806850418E-5</v>
      </c>
      <c r="L795" s="54">
        <v>0</v>
      </c>
    </row>
    <row r="796" spans="1:12" x14ac:dyDescent="0.25">
      <c r="A796" s="49">
        <v>2017</v>
      </c>
      <c r="B796" s="52">
        <v>2</v>
      </c>
      <c r="C796" s="52">
        <v>2</v>
      </c>
      <c r="D796" s="52">
        <v>3</v>
      </c>
      <c r="E796" s="53">
        <v>42769</v>
      </c>
      <c r="F796" s="52">
        <f t="shared" si="61"/>
        <v>3</v>
      </c>
      <c r="G796" s="52">
        <f t="shared" si="62"/>
        <v>2</v>
      </c>
      <c r="H796" s="52">
        <f t="shared" si="63"/>
        <v>3</v>
      </c>
      <c r="I796" s="53">
        <f t="shared" si="65"/>
        <v>42769</v>
      </c>
      <c r="J796" s="53" t="str">
        <f t="shared" si="64"/>
        <v>42769.3</v>
      </c>
      <c r="K796" s="54">
        <v>5.011284336863297E-5</v>
      </c>
      <c r="L796" s="54">
        <v>0</v>
      </c>
    </row>
    <row r="797" spans="1:12" x14ac:dyDescent="0.25">
      <c r="A797" s="49">
        <v>2017</v>
      </c>
      <c r="B797" s="52">
        <v>3</v>
      </c>
      <c r="C797" s="52">
        <v>2</v>
      </c>
      <c r="D797" s="52">
        <v>3</v>
      </c>
      <c r="E797" s="53">
        <v>42769</v>
      </c>
      <c r="F797" s="52">
        <f t="shared" si="61"/>
        <v>4</v>
      </c>
      <c r="G797" s="52">
        <f t="shared" si="62"/>
        <v>2</v>
      </c>
      <c r="H797" s="52">
        <f t="shared" si="63"/>
        <v>3</v>
      </c>
      <c r="I797" s="53">
        <f t="shared" si="65"/>
        <v>42769</v>
      </c>
      <c r="J797" s="53" t="str">
        <f t="shared" si="64"/>
        <v>42769.4</v>
      </c>
      <c r="K797" s="54">
        <v>3.8541037302243423E-5</v>
      </c>
      <c r="L797" s="54">
        <v>0</v>
      </c>
    </row>
    <row r="798" spans="1:12" x14ac:dyDescent="0.25">
      <c r="A798" s="49">
        <v>2017</v>
      </c>
      <c r="B798" s="52">
        <v>4</v>
      </c>
      <c r="C798" s="52">
        <v>2</v>
      </c>
      <c r="D798" s="52">
        <v>3</v>
      </c>
      <c r="E798" s="53">
        <v>42769</v>
      </c>
      <c r="F798" s="52">
        <f t="shared" si="61"/>
        <v>5</v>
      </c>
      <c r="G798" s="52">
        <f t="shared" si="62"/>
        <v>2</v>
      </c>
      <c r="H798" s="52">
        <f t="shared" si="63"/>
        <v>3</v>
      </c>
      <c r="I798" s="53">
        <f t="shared" si="65"/>
        <v>42769</v>
      </c>
      <c r="J798" s="53" t="str">
        <f t="shared" si="64"/>
        <v>42769.5</v>
      </c>
      <c r="K798" s="54">
        <v>3.542936763865099E-5</v>
      </c>
      <c r="L798" s="54">
        <v>0</v>
      </c>
    </row>
    <row r="799" spans="1:12" x14ac:dyDescent="0.25">
      <c r="A799" s="49">
        <v>2017</v>
      </c>
      <c r="B799" s="52">
        <v>5</v>
      </c>
      <c r="C799" s="52">
        <v>2</v>
      </c>
      <c r="D799" s="52">
        <v>3</v>
      </c>
      <c r="E799" s="53">
        <v>42769</v>
      </c>
      <c r="F799" s="52">
        <f t="shared" si="61"/>
        <v>6</v>
      </c>
      <c r="G799" s="52">
        <f t="shared" si="62"/>
        <v>2</v>
      </c>
      <c r="H799" s="52">
        <f t="shared" si="63"/>
        <v>3</v>
      </c>
      <c r="I799" s="53">
        <f t="shared" si="65"/>
        <v>42769</v>
      </c>
      <c r="J799" s="53" t="str">
        <f t="shared" si="64"/>
        <v>42769.6</v>
      </c>
      <c r="K799" s="54">
        <v>4.0395898122117138E-5</v>
      </c>
      <c r="L799" s="54">
        <v>0</v>
      </c>
    </row>
    <row r="800" spans="1:12" x14ac:dyDescent="0.25">
      <c r="A800" s="49">
        <v>2017</v>
      </c>
      <c r="B800" s="52">
        <v>6</v>
      </c>
      <c r="C800" s="52">
        <v>2</v>
      </c>
      <c r="D800" s="52">
        <v>3</v>
      </c>
      <c r="E800" s="53">
        <v>42769</v>
      </c>
      <c r="F800" s="52">
        <f t="shared" si="61"/>
        <v>7</v>
      </c>
      <c r="G800" s="52">
        <f t="shared" si="62"/>
        <v>2</v>
      </c>
      <c r="H800" s="52">
        <f t="shared" si="63"/>
        <v>3</v>
      </c>
      <c r="I800" s="53">
        <f t="shared" si="65"/>
        <v>42769</v>
      </c>
      <c r="J800" s="53" t="str">
        <f t="shared" si="64"/>
        <v>42769.7</v>
      </c>
      <c r="K800" s="54">
        <v>5.3355317094082084E-5</v>
      </c>
      <c r="L800" s="54">
        <v>0</v>
      </c>
    </row>
    <row r="801" spans="1:12" x14ac:dyDescent="0.25">
      <c r="A801" s="49">
        <v>2017</v>
      </c>
      <c r="B801" s="52">
        <v>7</v>
      </c>
      <c r="C801" s="52">
        <v>2</v>
      </c>
      <c r="D801" s="52">
        <v>3</v>
      </c>
      <c r="E801" s="53">
        <v>42769</v>
      </c>
      <c r="F801" s="52">
        <f t="shared" si="61"/>
        <v>8</v>
      </c>
      <c r="G801" s="52">
        <f t="shared" si="62"/>
        <v>2</v>
      </c>
      <c r="H801" s="52">
        <f t="shared" si="63"/>
        <v>3</v>
      </c>
      <c r="I801" s="53">
        <f t="shared" si="65"/>
        <v>42769</v>
      </c>
      <c r="J801" s="53" t="str">
        <f t="shared" si="64"/>
        <v>42769.8</v>
      </c>
      <c r="K801" s="54">
        <v>9.9196352524034124E-5</v>
      </c>
      <c r="L801" s="54">
        <v>0</v>
      </c>
    </row>
    <row r="802" spans="1:12" x14ac:dyDescent="0.25">
      <c r="A802" s="49">
        <v>2017</v>
      </c>
      <c r="B802" s="52">
        <v>8</v>
      </c>
      <c r="C802" s="52">
        <v>2</v>
      </c>
      <c r="D802" s="52">
        <v>3</v>
      </c>
      <c r="E802" s="53">
        <v>42769</v>
      </c>
      <c r="F802" s="52">
        <f t="shared" si="61"/>
        <v>9</v>
      </c>
      <c r="G802" s="52">
        <f t="shared" si="62"/>
        <v>2</v>
      </c>
      <c r="H802" s="52">
        <f t="shared" si="63"/>
        <v>3</v>
      </c>
      <c r="I802" s="53">
        <f t="shared" si="65"/>
        <v>42769</v>
      </c>
      <c r="J802" s="53" t="str">
        <f t="shared" si="64"/>
        <v>42769.9</v>
      </c>
      <c r="K802" s="54">
        <v>1.327821141873536E-4</v>
      </c>
      <c r="L802" s="54">
        <v>0</v>
      </c>
    </row>
    <row r="803" spans="1:12" x14ac:dyDescent="0.25">
      <c r="A803" s="49">
        <v>2017</v>
      </c>
      <c r="B803" s="52">
        <v>9</v>
      </c>
      <c r="C803" s="52">
        <v>2</v>
      </c>
      <c r="D803" s="52">
        <v>3</v>
      </c>
      <c r="E803" s="53">
        <v>42769</v>
      </c>
      <c r="F803" s="52">
        <f t="shared" si="61"/>
        <v>10</v>
      </c>
      <c r="G803" s="52">
        <f t="shared" si="62"/>
        <v>2</v>
      </c>
      <c r="H803" s="52">
        <f t="shared" si="63"/>
        <v>3</v>
      </c>
      <c r="I803" s="53">
        <f t="shared" si="65"/>
        <v>42769</v>
      </c>
      <c r="J803" s="53" t="str">
        <f t="shared" si="64"/>
        <v>42769.10</v>
      </c>
      <c r="K803" s="54">
        <v>1.2757405707360207E-4</v>
      </c>
      <c r="L803" s="54">
        <v>0</v>
      </c>
    </row>
    <row r="804" spans="1:12" x14ac:dyDescent="0.25">
      <c r="A804" s="49">
        <v>2017</v>
      </c>
      <c r="B804" s="52">
        <v>10</v>
      </c>
      <c r="C804" s="52">
        <v>2</v>
      </c>
      <c r="D804" s="52">
        <v>3</v>
      </c>
      <c r="E804" s="53">
        <v>42769</v>
      </c>
      <c r="F804" s="52">
        <f t="shared" si="61"/>
        <v>11</v>
      </c>
      <c r="G804" s="52">
        <f t="shared" si="62"/>
        <v>2</v>
      </c>
      <c r="H804" s="52">
        <f t="shared" si="63"/>
        <v>3</v>
      </c>
      <c r="I804" s="53">
        <f t="shared" si="65"/>
        <v>42769</v>
      </c>
      <c r="J804" s="53" t="str">
        <f t="shared" si="64"/>
        <v>42769.11</v>
      </c>
      <c r="K804" s="54">
        <v>1.1153261449955812E-4</v>
      </c>
      <c r="L804" s="54">
        <v>0</v>
      </c>
    </row>
    <row r="805" spans="1:12" x14ac:dyDescent="0.25">
      <c r="A805" s="49">
        <v>2017</v>
      </c>
      <c r="B805" s="52">
        <v>11</v>
      </c>
      <c r="C805" s="52">
        <v>2</v>
      </c>
      <c r="D805" s="52">
        <v>3</v>
      </c>
      <c r="E805" s="53">
        <v>42769</v>
      </c>
      <c r="F805" s="52">
        <f t="shared" si="61"/>
        <v>12</v>
      </c>
      <c r="G805" s="52">
        <f t="shared" si="62"/>
        <v>2</v>
      </c>
      <c r="H805" s="52">
        <f t="shared" si="63"/>
        <v>3</v>
      </c>
      <c r="I805" s="53">
        <f t="shared" si="65"/>
        <v>42769</v>
      </c>
      <c r="J805" s="53" t="str">
        <f t="shared" si="64"/>
        <v>42769.12</v>
      </c>
      <c r="K805" s="54">
        <v>1.0380516248480759E-4</v>
      </c>
      <c r="L805" s="54">
        <v>0</v>
      </c>
    </row>
    <row r="806" spans="1:12" x14ac:dyDescent="0.25">
      <c r="A806" s="49">
        <v>2017</v>
      </c>
      <c r="B806" s="52">
        <v>12</v>
      </c>
      <c r="C806" s="52">
        <v>2</v>
      </c>
      <c r="D806" s="52">
        <v>3</v>
      </c>
      <c r="E806" s="53">
        <v>42769</v>
      </c>
      <c r="F806" s="52">
        <f t="shared" si="61"/>
        <v>13</v>
      </c>
      <c r="G806" s="52">
        <f t="shared" si="62"/>
        <v>2</v>
      </c>
      <c r="H806" s="52">
        <f t="shared" si="63"/>
        <v>3</v>
      </c>
      <c r="I806" s="53">
        <f t="shared" si="65"/>
        <v>42769</v>
      </c>
      <c r="J806" s="53" t="str">
        <f t="shared" si="64"/>
        <v>42769.13</v>
      </c>
      <c r="K806" s="54">
        <v>1.034514090661871E-4</v>
      </c>
      <c r="L806" s="54">
        <v>0</v>
      </c>
    </row>
    <row r="807" spans="1:12" x14ac:dyDescent="0.25">
      <c r="A807" s="49">
        <v>2017</v>
      </c>
      <c r="B807" s="52">
        <v>13</v>
      </c>
      <c r="C807" s="52">
        <v>2</v>
      </c>
      <c r="D807" s="52">
        <v>3</v>
      </c>
      <c r="E807" s="53">
        <v>42769</v>
      </c>
      <c r="F807" s="52">
        <f t="shared" si="61"/>
        <v>14</v>
      </c>
      <c r="G807" s="52">
        <f t="shared" si="62"/>
        <v>2</v>
      </c>
      <c r="H807" s="52">
        <f t="shared" si="63"/>
        <v>3</v>
      </c>
      <c r="I807" s="53">
        <f t="shared" si="65"/>
        <v>42769</v>
      </c>
      <c r="J807" s="53" t="str">
        <f t="shared" si="64"/>
        <v>42769.14</v>
      </c>
      <c r="K807" s="54">
        <v>9.8527873413342465E-5</v>
      </c>
      <c r="L807" s="54">
        <v>0</v>
      </c>
    </row>
    <row r="808" spans="1:12" x14ac:dyDescent="0.25">
      <c r="A808" s="49">
        <v>2017</v>
      </c>
      <c r="B808" s="52">
        <v>14</v>
      </c>
      <c r="C808" s="52">
        <v>2</v>
      </c>
      <c r="D808" s="52">
        <v>3</v>
      </c>
      <c r="E808" s="53">
        <v>42769</v>
      </c>
      <c r="F808" s="52">
        <f t="shared" si="61"/>
        <v>15</v>
      </c>
      <c r="G808" s="52">
        <f t="shared" si="62"/>
        <v>2</v>
      </c>
      <c r="H808" s="52">
        <f t="shared" si="63"/>
        <v>3</v>
      </c>
      <c r="I808" s="53">
        <f t="shared" si="65"/>
        <v>42769</v>
      </c>
      <c r="J808" s="53" t="str">
        <f t="shared" si="64"/>
        <v>42769.15</v>
      </c>
      <c r="K808" s="54">
        <v>9.7224071099921296E-5</v>
      </c>
      <c r="L808" s="54">
        <v>0</v>
      </c>
    </row>
    <row r="809" spans="1:12" x14ac:dyDescent="0.25">
      <c r="A809" s="49">
        <v>2017</v>
      </c>
      <c r="B809" s="52">
        <v>15</v>
      </c>
      <c r="C809" s="52">
        <v>2</v>
      </c>
      <c r="D809" s="52">
        <v>3</v>
      </c>
      <c r="E809" s="53">
        <v>42769</v>
      </c>
      <c r="F809" s="52">
        <f t="shared" si="61"/>
        <v>16</v>
      </c>
      <c r="G809" s="52">
        <f t="shared" si="62"/>
        <v>2</v>
      </c>
      <c r="H809" s="52">
        <f t="shared" si="63"/>
        <v>3</v>
      </c>
      <c r="I809" s="53">
        <f t="shared" si="65"/>
        <v>42769</v>
      </c>
      <c r="J809" s="53" t="str">
        <f t="shared" si="64"/>
        <v>42769.16</v>
      </c>
      <c r="K809" s="54">
        <v>1.012732355714211E-4</v>
      </c>
      <c r="L809" s="54">
        <v>0</v>
      </c>
    </row>
    <row r="810" spans="1:12" x14ac:dyDescent="0.25">
      <c r="A810" s="49">
        <v>2017</v>
      </c>
      <c r="B810" s="52">
        <v>16</v>
      </c>
      <c r="C810" s="52">
        <v>2</v>
      </c>
      <c r="D810" s="52">
        <v>3</v>
      </c>
      <c r="E810" s="53">
        <v>42769</v>
      </c>
      <c r="F810" s="52">
        <f t="shared" si="61"/>
        <v>17</v>
      </c>
      <c r="G810" s="52">
        <f t="shared" si="62"/>
        <v>2</v>
      </c>
      <c r="H810" s="52">
        <f t="shared" si="63"/>
        <v>3</v>
      </c>
      <c r="I810" s="53">
        <f t="shared" si="65"/>
        <v>42769</v>
      </c>
      <c r="J810" s="53" t="str">
        <f t="shared" si="64"/>
        <v>42769.17</v>
      </c>
      <c r="K810" s="54">
        <v>1.1059741228677052E-4</v>
      </c>
      <c r="L810" s="54">
        <v>0</v>
      </c>
    </row>
    <row r="811" spans="1:12" x14ac:dyDescent="0.25">
      <c r="A811" s="49">
        <v>2017</v>
      </c>
      <c r="B811" s="52">
        <v>17</v>
      </c>
      <c r="C811" s="52">
        <v>2</v>
      </c>
      <c r="D811" s="52">
        <v>3</v>
      </c>
      <c r="E811" s="53">
        <v>42769</v>
      </c>
      <c r="F811" s="52">
        <f t="shared" si="61"/>
        <v>18</v>
      </c>
      <c r="G811" s="52">
        <f t="shared" si="62"/>
        <v>2</v>
      </c>
      <c r="H811" s="52">
        <f t="shared" si="63"/>
        <v>3</v>
      </c>
      <c r="I811" s="53">
        <f t="shared" si="65"/>
        <v>42769</v>
      </c>
      <c r="J811" s="53" t="str">
        <f t="shared" si="64"/>
        <v>42769.18</v>
      </c>
      <c r="K811" s="54">
        <v>1.4160587446643914E-4</v>
      </c>
      <c r="L811" s="54">
        <v>0</v>
      </c>
    </row>
    <row r="812" spans="1:12" x14ac:dyDescent="0.25">
      <c r="A812" s="49">
        <v>2017</v>
      </c>
      <c r="B812" s="52">
        <v>18</v>
      </c>
      <c r="C812" s="52">
        <v>2</v>
      </c>
      <c r="D812" s="52">
        <v>3</v>
      </c>
      <c r="E812" s="53">
        <v>42769</v>
      </c>
      <c r="F812" s="52">
        <f t="shared" si="61"/>
        <v>19</v>
      </c>
      <c r="G812" s="52">
        <f t="shared" si="62"/>
        <v>2</v>
      </c>
      <c r="H812" s="52">
        <f t="shared" si="63"/>
        <v>3</v>
      </c>
      <c r="I812" s="53">
        <f t="shared" si="65"/>
        <v>42769</v>
      </c>
      <c r="J812" s="53" t="str">
        <f t="shared" si="64"/>
        <v>42769.19</v>
      </c>
      <c r="K812" s="54">
        <v>1.9928877862227933E-4</v>
      </c>
      <c r="L812" s="54">
        <v>0</v>
      </c>
    </row>
    <row r="813" spans="1:12" x14ac:dyDescent="0.25">
      <c r="A813" s="49">
        <v>2017</v>
      </c>
      <c r="B813" s="52">
        <v>19</v>
      </c>
      <c r="C813" s="52">
        <v>2</v>
      </c>
      <c r="D813" s="52">
        <v>3</v>
      </c>
      <c r="E813" s="53">
        <v>42769</v>
      </c>
      <c r="F813" s="52">
        <f t="shared" si="61"/>
        <v>20</v>
      </c>
      <c r="G813" s="52">
        <f t="shared" si="62"/>
        <v>2</v>
      </c>
      <c r="H813" s="52">
        <f t="shared" si="63"/>
        <v>3</v>
      </c>
      <c r="I813" s="53">
        <f t="shared" si="65"/>
        <v>42769</v>
      </c>
      <c r="J813" s="53" t="str">
        <f t="shared" si="64"/>
        <v>42769.20</v>
      </c>
      <c r="K813" s="54">
        <v>2.5884560651064624E-4</v>
      </c>
      <c r="L813" s="54">
        <v>0</v>
      </c>
    </row>
    <row r="814" spans="1:12" x14ac:dyDescent="0.25">
      <c r="A814" s="49">
        <v>2017</v>
      </c>
      <c r="B814" s="52">
        <v>20</v>
      </c>
      <c r="C814" s="52">
        <v>2</v>
      </c>
      <c r="D814" s="52">
        <v>3</v>
      </c>
      <c r="E814" s="53">
        <v>42769</v>
      </c>
      <c r="F814" s="52">
        <f t="shared" si="61"/>
        <v>21</v>
      </c>
      <c r="G814" s="52">
        <f t="shared" si="62"/>
        <v>2</v>
      </c>
      <c r="H814" s="52">
        <f t="shared" si="63"/>
        <v>3</v>
      </c>
      <c r="I814" s="53">
        <f t="shared" si="65"/>
        <v>42769</v>
      </c>
      <c r="J814" s="53" t="str">
        <f t="shared" si="64"/>
        <v>42769.21</v>
      </c>
      <c r="K814" s="54">
        <v>2.6992635257780102E-4</v>
      </c>
      <c r="L814" s="54">
        <v>0</v>
      </c>
    </row>
    <row r="815" spans="1:12" x14ac:dyDescent="0.25">
      <c r="A815" s="49">
        <v>2017</v>
      </c>
      <c r="B815" s="52">
        <v>21</v>
      </c>
      <c r="C815" s="52">
        <v>2</v>
      </c>
      <c r="D815" s="52">
        <v>3</v>
      </c>
      <c r="E815" s="53">
        <v>42769</v>
      </c>
      <c r="F815" s="52">
        <f t="shared" si="61"/>
        <v>22</v>
      </c>
      <c r="G815" s="52">
        <f t="shared" si="62"/>
        <v>2</v>
      </c>
      <c r="H815" s="52">
        <f t="shared" si="63"/>
        <v>3</v>
      </c>
      <c r="I815" s="53">
        <f t="shared" si="65"/>
        <v>42769</v>
      </c>
      <c r="J815" s="53" t="str">
        <f t="shared" si="64"/>
        <v>42769.22</v>
      </c>
      <c r="K815" s="54">
        <v>2.6212910728218481E-4</v>
      </c>
      <c r="L815" s="54">
        <v>0</v>
      </c>
    </row>
    <row r="816" spans="1:12" x14ac:dyDescent="0.25">
      <c r="A816" s="49">
        <v>2017</v>
      </c>
      <c r="B816" s="52">
        <v>22</v>
      </c>
      <c r="C816" s="52">
        <v>2</v>
      </c>
      <c r="D816" s="52">
        <v>3</v>
      </c>
      <c r="E816" s="53">
        <v>42769</v>
      </c>
      <c r="F816" s="52">
        <f t="shared" si="61"/>
        <v>23</v>
      </c>
      <c r="G816" s="52">
        <f t="shared" si="62"/>
        <v>2</v>
      </c>
      <c r="H816" s="52">
        <f t="shared" si="63"/>
        <v>3</v>
      </c>
      <c r="I816" s="53">
        <f t="shared" si="65"/>
        <v>42769</v>
      </c>
      <c r="J816" s="53" t="str">
        <f t="shared" si="64"/>
        <v>42769.23</v>
      </c>
      <c r="K816" s="54">
        <v>2.3300387796955905E-4</v>
      </c>
      <c r="L816" s="54">
        <v>0</v>
      </c>
    </row>
    <row r="817" spans="1:12" x14ac:dyDescent="0.25">
      <c r="A817" s="49">
        <v>2017</v>
      </c>
      <c r="B817" s="52">
        <v>23</v>
      </c>
      <c r="C817" s="52">
        <v>2</v>
      </c>
      <c r="D817" s="52">
        <v>3</v>
      </c>
      <c r="E817" s="53">
        <v>42769</v>
      </c>
      <c r="F817" s="52">
        <f t="shared" si="61"/>
        <v>24</v>
      </c>
      <c r="G817" s="52">
        <f t="shared" si="62"/>
        <v>2</v>
      </c>
      <c r="H817" s="52">
        <f t="shared" si="63"/>
        <v>3</v>
      </c>
      <c r="I817" s="53">
        <f t="shared" si="65"/>
        <v>42769</v>
      </c>
      <c r="J817" s="53" t="str">
        <f t="shared" si="64"/>
        <v>42769.24</v>
      </c>
      <c r="K817" s="54">
        <v>1.7686694607159926E-4</v>
      </c>
      <c r="L817" s="54">
        <v>0</v>
      </c>
    </row>
    <row r="818" spans="1:12" x14ac:dyDescent="0.25">
      <c r="A818" s="49">
        <v>2017</v>
      </c>
      <c r="B818" s="52">
        <v>24</v>
      </c>
      <c r="C818" s="52">
        <v>2</v>
      </c>
      <c r="D818" s="52">
        <v>3</v>
      </c>
      <c r="E818" s="53">
        <v>42769</v>
      </c>
      <c r="F818" s="52">
        <f t="shared" si="61"/>
        <v>1</v>
      </c>
      <c r="G818" s="52">
        <f t="shared" si="62"/>
        <v>2</v>
      </c>
      <c r="H818" s="52">
        <f t="shared" si="63"/>
        <v>4</v>
      </c>
      <c r="I818" s="53">
        <f t="shared" si="65"/>
        <v>42770</v>
      </c>
      <c r="J818" s="53" t="str">
        <f t="shared" si="64"/>
        <v>42770.1</v>
      </c>
      <c r="K818" s="54">
        <v>1.172569249308542E-4</v>
      </c>
      <c r="L818" s="54">
        <v>0</v>
      </c>
    </row>
    <row r="819" spans="1:12" x14ac:dyDescent="0.25">
      <c r="A819" s="49">
        <v>2017</v>
      </c>
      <c r="B819" s="52">
        <v>1</v>
      </c>
      <c r="C819" s="52">
        <v>2</v>
      </c>
      <c r="D819" s="52">
        <v>4</v>
      </c>
      <c r="E819" s="53">
        <v>42770</v>
      </c>
      <c r="F819" s="52">
        <f t="shared" si="61"/>
        <v>2</v>
      </c>
      <c r="G819" s="52">
        <f t="shared" si="62"/>
        <v>2</v>
      </c>
      <c r="H819" s="52">
        <f t="shared" si="63"/>
        <v>4</v>
      </c>
      <c r="I819" s="53">
        <f t="shared" si="65"/>
        <v>42770</v>
      </c>
      <c r="J819" s="53" t="str">
        <f t="shared" si="64"/>
        <v>42770.2</v>
      </c>
      <c r="K819" s="54">
        <v>7.3490112985376564E-5</v>
      </c>
      <c r="L819" s="54">
        <v>0</v>
      </c>
    </row>
    <row r="820" spans="1:12" x14ac:dyDescent="0.25">
      <c r="A820" s="49">
        <v>2017</v>
      </c>
      <c r="B820" s="52">
        <v>2</v>
      </c>
      <c r="C820" s="52">
        <v>2</v>
      </c>
      <c r="D820" s="52">
        <v>4</v>
      </c>
      <c r="E820" s="53">
        <v>42770</v>
      </c>
      <c r="F820" s="52">
        <f t="shared" si="61"/>
        <v>3</v>
      </c>
      <c r="G820" s="52">
        <f t="shared" si="62"/>
        <v>2</v>
      </c>
      <c r="H820" s="52">
        <f t="shared" si="63"/>
        <v>4</v>
      </c>
      <c r="I820" s="53">
        <f t="shared" si="65"/>
        <v>42770</v>
      </c>
      <c r="J820" s="53" t="str">
        <f t="shared" si="64"/>
        <v>42770.3</v>
      </c>
      <c r="K820" s="54">
        <v>5.019805368480129E-5</v>
      </c>
      <c r="L820" s="54">
        <v>0</v>
      </c>
    </row>
    <row r="821" spans="1:12" x14ac:dyDescent="0.25">
      <c r="A821" s="49">
        <v>2017</v>
      </c>
      <c r="B821" s="52">
        <v>3</v>
      </c>
      <c r="C821" s="52">
        <v>2</v>
      </c>
      <c r="D821" s="52">
        <v>4</v>
      </c>
      <c r="E821" s="53">
        <v>42770</v>
      </c>
      <c r="F821" s="52">
        <f t="shared" si="61"/>
        <v>4</v>
      </c>
      <c r="G821" s="52">
        <f t="shared" si="62"/>
        <v>2</v>
      </c>
      <c r="H821" s="52">
        <f t="shared" si="63"/>
        <v>4</v>
      </c>
      <c r="I821" s="53">
        <f t="shared" si="65"/>
        <v>42770</v>
      </c>
      <c r="J821" s="53" t="str">
        <f t="shared" si="64"/>
        <v>42770.4</v>
      </c>
      <c r="K821" s="54">
        <v>3.8606571280226327E-5</v>
      </c>
      <c r="L821" s="54">
        <v>0</v>
      </c>
    </row>
    <row r="822" spans="1:12" x14ac:dyDescent="0.25">
      <c r="A822" s="49">
        <v>2017</v>
      </c>
      <c r="B822" s="52">
        <v>4</v>
      </c>
      <c r="C822" s="52">
        <v>2</v>
      </c>
      <c r="D822" s="52">
        <v>4</v>
      </c>
      <c r="E822" s="53">
        <v>42770</v>
      </c>
      <c r="F822" s="52">
        <f t="shared" si="61"/>
        <v>5</v>
      </c>
      <c r="G822" s="52">
        <f t="shared" si="62"/>
        <v>2</v>
      </c>
      <c r="H822" s="52">
        <f t="shared" si="63"/>
        <v>4</v>
      </c>
      <c r="I822" s="53">
        <f t="shared" si="65"/>
        <v>42770</v>
      </c>
      <c r="J822" s="53" t="str">
        <f t="shared" si="64"/>
        <v>42770.5</v>
      </c>
      <c r="K822" s="54">
        <v>3.5489610630570798E-5</v>
      </c>
      <c r="L822" s="54">
        <v>0</v>
      </c>
    </row>
    <row r="823" spans="1:12" x14ac:dyDescent="0.25">
      <c r="A823" s="49">
        <v>2017</v>
      </c>
      <c r="B823" s="52">
        <v>5</v>
      </c>
      <c r="C823" s="52">
        <v>2</v>
      </c>
      <c r="D823" s="52">
        <v>4</v>
      </c>
      <c r="E823" s="53">
        <v>42770</v>
      </c>
      <c r="F823" s="52">
        <f t="shared" si="61"/>
        <v>6</v>
      </c>
      <c r="G823" s="52">
        <f t="shared" si="62"/>
        <v>2</v>
      </c>
      <c r="H823" s="52">
        <f t="shared" si="63"/>
        <v>4</v>
      </c>
      <c r="I823" s="53">
        <f t="shared" si="65"/>
        <v>42770</v>
      </c>
      <c r="J823" s="53" t="str">
        <f t="shared" si="64"/>
        <v>42770.6</v>
      </c>
      <c r="K823" s="54">
        <v>4.0464586047597038E-5</v>
      </c>
      <c r="L823" s="54">
        <v>0</v>
      </c>
    </row>
    <row r="824" spans="1:12" x14ac:dyDescent="0.25">
      <c r="A824" s="49">
        <v>2017</v>
      </c>
      <c r="B824" s="52">
        <v>6</v>
      </c>
      <c r="C824" s="52">
        <v>2</v>
      </c>
      <c r="D824" s="52">
        <v>4</v>
      </c>
      <c r="E824" s="53">
        <v>42770</v>
      </c>
      <c r="F824" s="52">
        <f t="shared" si="61"/>
        <v>7</v>
      </c>
      <c r="G824" s="52">
        <f t="shared" si="62"/>
        <v>2</v>
      </c>
      <c r="H824" s="52">
        <f t="shared" si="63"/>
        <v>4</v>
      </c>
      <c r="I824" s="53">
        <f t="shared" si="65"/>
        <v>42770</v>
      </c>
      <c r="J824" s="53" t="str">
        <f t="shared" si="64"/>
        <v>42770.7</v>
      </c>
      <c r="K824" s="54">
        <v>5.3446040811461405E-5</v>
      </c>
      <c r="L824" s="54">
        <v>0</v>
      </c>
    </row>
    <row r="825" spans="1:12" x14ac:dyDescent="0.25">
      <c r="A825" s="49">
        <v>2017</v>
      </c>
      <c r="B825" s="52">
        <v>7</v>
      </c>
      <c r="C825" s="52">
        <v>2</v>
      </c>
      <c r="D825" s="52">
        <v>4</v>
      </c>
      <c r="E825" s="53">
        <v>42770</v>
      </c>
      <c r="F825" s="52">
        <f t="shared" si="61"/>
        <v>8</v>
      </c>
      <c r="G825" s="52">
        <f t="shared" si="62"/>
        <v>2</v>
      </c>
      <c r="H825" s="52">
        <f t="shared" si="63"/>
        <v>4</v>
      </c>
      <c r="I825" s="53">
        <f t="shared" si="65"/>
        <v>42770</v>
      </c>
      <c r="J825" s="53" t="str">
        <f t="shared" si="64"/>
        <v>42770.8</v>
      </c>
      <c r="K825" s="54">
        <v>9.9365022908572969E-5</v>
      </c>
      <c r="L825" s="54">
        <v>0</v>
      </c>
    </row>
    <row r="826" spans="1:12" x14ac:dyDescent="0.25">
      <c r="A826" s="49">
        <v>2017</v>
      </c>
      <c r="B826" s="52">
        <v>8</v>
      </c>
      <c r="C826" s="52">
        <v>2</v>
      </c>
      <c r="D826" s="52">
        <v>4</v>
      </c>
      <c r="E826" s="53">
        <v>42770</v>
      </c>
      <c r="F826" s="52">
        <f t="shared" si="61"/>
        <v>9</v>
      </c>
      <c r="G826" s="52">
        <f t="shared" si="62"/>
        <v>2</v>
      </c>
      <c r="H826" s="52">
        <f t="shared" si="63"/>
        <v>4</v>
      </c>
      <c r="I826" s="53">
        <f t="shared" si="65"/>
        <v>42770</v>
      </c>
      <c r="J826" s="53" t="str">
        <f t="shared" si="64"/>
        <v>42770.9</v>
      </c>
      <c r="K826" s="54">
        <v>1.3300789275370189E-4</v>
      </c>
      <c r="L826" s="54">
        <v>0</v>
      </c>
    </row>
    <row r="827" spans="1:12" x14ac:dyDescent="0.25">
      <c r="A827" s="49">
        <v>2017</v>
      </c>
      <c r="B827" s="52">
        <v>9</v>
      </c>
      <c r="C827" s="52">
        <v>2</v>
      </c>
      <c r="D827" s="52">
        <v>4</v>
      </c>
      <c r="E827" s="53">
        <v>42770</v>
      </c>
      <c r="F827" s="52">
        <f t="shared" si="61"/>
        <v>10</v>
      </c>
      <c r="G827" s="52">
        <f t="shared" si="62"/>
        <v>2</v>
      </c>
      <c r="H827" s="52">
        <f t="shared" si="63"/>
        <v>4</v>
      </c>
      <c r="I827" s="53">
        <f t="shared" si="65"/>
        <v>42770</v>
      </c>
      <c r="J827" s="53" t="str">
        <f t="shared" si="64"/>
        <v>42770.10</v>
      </c>
      <c r="K827" s="54">
        <v>1.2779098002203978E-4</v>
      </c>
      <c r="L827" s="54">
        <v>0</v>
      </c>
    </row>
    <row r="828" spans="1:12" x14ac:dyDescent="0.25">
      <c r="A828" s="49">
        <v>2017</v>
      </c>
      <c r="B828" s="52">
        <v>10</v>
      </c>
      <c r="C828" s="52">
        <v>2</v>
      </c>
      <c r="D828" s="52">
        <v>4</v>
      </c>
      <c r="E828" s="53">
        <v>42770</v>
      </c>
      <c r="F828" s="52">
        <f t="shared" si="61"/>
        <v>11</v>
      </c>
      <c r="G828" s="52">
        <f t="shared" si="62"/>
        <v>2</v>
      </c>
      <c r="H828" s="52">
        <f t="shared" si="63"/>
        <v>4</v>
      </c>
      <c r="I828" s="53">
        <f t="shared" si="65"/>
        <v>42770</v>
      </c>
      <c r="J828" s="53" t="str">
        <f t="shared" si="64"/>
        <v>42770.11</v>
      </c>
      <c r="K828" s="54">
        <v>1.1172226107927183E-4</v>
      </c>
      <c r="L828" s="54">
        <v>0</v>
      </c>
    </row>
    <row r="829" spans="1:12" x14ac:dyDescent="0.25">
      <c r="A829" s="49">
        <v>2017</v>
      </c>
      <c r="B829" s="52">
        <v>11</v>
      </c>
      <c r="C829" s="52">
        <v>2</v>
      </c>
      <c r="D829" s="52">
        <v>4</v>
      </c>
      <c r="E829" s="53">
        <v>42770</v>
      </c>
      <c r="F829" s="52">
        <f t="shared" si="61"/>
        <v>12</v>
      </c>
      <c r="G829" s="52">
        <f t="shared" si="62"/>
        <v>2</v>
      </c>
      <c r="H829" s="52">
        <f t="shared" si="63"/>
        <v>4</v>
      </c>
      <c r="I829" s="53">
        <f t="shared" si="65"/>
        <v>42770</v>
      </c>
      <c r="J829" s="53" t="str">
        <f t="shared" si="64"/>
        <v>42770.12</v>
      </c>
      <c r="K829" s="54">
        <v>1.0398166954608466E-4</v>
      </c>
      <c r="L829" s="54">
        <v>0</v>
      </c>
    </row>
    <row r="830" spans="1:12" x14ac:dyDescent="0.25">
      <c r="A830" s="49">
        <v>2017</v>
      </c>
      <c r="B830" s="52">
        <v>12</v>
      </c>
      <c r="C830" s="52">
        <v>2</v>
      </c>
      <c r="D830" s="52">
        <v>4</v>
      </c>
      <c r="E830" s="53">
        <v>42770</v>
      </c>
      <c r="F830" s="52">
        <f t="shared" si="61"/>
        <v>13</v>
      </c>
      <c r="G830" s="52">
        <f t="shared" si="62"/>
        <v>2</v>
      </c>
      <c r="H830" s="52">
        <f t="shared" si="63"/>
        <v>4</v>
      </c>
      <c r="I830" s="53">
        <f t="shared" si="65"/>
        <v>42770</v>
      </c>
      <c r="J830" s="53" t="str">
        <f t="shared" si="64"/>
        <v>42770.13</v>
      </c>
      <c r="K830" s="54">
        <v>1.036273146161825E-4</v>
      </c>
      <c r="L830" s="54">
        <v>0</v>
      </c>
    </row>
    <row r="831" spans="1:12" x14ac:dyDescent="0.25">
      <c r="A831" s="49">
        <v>2017</v>
      </c>
      <c r="B831" s="52">
        <v>13</v>
      </c>
      <c r="C831" s="52">
        <v>2</v>
      </c>
      <c r="D831" s="52">
        <v>4</v>
      </c>
      <c r="E831" s="53">
        <v>42770</v>
      </c>
      <c r="F831" s="52">
        <f t="shared" si="61"/>
        <v>14</v>
      </c>
      <c r="G831" s="52">
        <f t="shared" si="62"/>
        <v>2</v>
      </c>
      <c r="H831" s="52">
        <f t="shared" si="63"/>
        <v>4</v>
      </c>
      <c r="I831" s="53">
        <f t="shared" si="65"/>
        <v>42770</v>
      </c>
      <c r="J831" s="53" t="str">
        <f t="shared" si="64"/>
        <v>42770.14</v>
      </c>
      <c r="K831" s="54">
        <v>9.869540713684708E-5</v>
      </c>
      <c r="L831" s="54">
        <v>0</v>
      </c>
    </row>
    <row r="832" spans="1:12" x14ac:dyDescent="0.25">
      <c r="A832" s="49">
        <v>2017</v>
      </c>
      <c r="B832" s="52">
        <v>14</v>
      </c>
      <c r="C832" s="52">
        <v>2</v>
      </c>
      <c r="D832" s="52">
        <v>4</v>
      </c>
      <c r="E832" s="53">
        <v>42770</v>
      </c>
      <c r="F832" s="52">
        <f t="shared" si="61"/>
        <v>15</v>
      </c>
      <c r="G832" s="52">
        <f t="shared" si="62"/>
        <v>2</v>
      </c>
      <c r="H832" s="52">
        <f t="shared" si="63"/>
        <v>4</v>
      </c>
      <c r="I832" s="53">
        <f t="shared" si="65"/>
        <v>42770</v>
      </c>
      <c r="J832" s="53" t="str">
        <f t="shared" si="64"/>
        <v>42770.15</v>
      </c>
      <c r="K832" s="54">
        <v>9.7389387878629293E-5</v>
      </c>
      <c r="L832" s="54">
        <v>0</v>
      </c>
    </row>
    <row r="833" spans="1:12" x14ac:dyDescent="0.25">
      <c r="A833" s="49">
        <v>2017</v>
      </c>
      <c r="B833" s="52">
        <v>15</v>
      </c>
      <c r="C833" s="52">
        <v>2</v>
      </c>
      <c r="D833" s="52">
        <v>4</v>
      </c>
      <c r="E833" s="53">
        <v>42770</v>
      </c>
      <c r="F833" s="52">
        <f t="shared" si="61"/>
        <v>16</v>
      </c>
      <c r="G833" s="52">
        <f t="shared" si="62"/>
        <v>2</v>
      </c>
      <c r="H833" s="52">
        <f t="shared" si="63"/>
        <v>4</v>
      </c>
      <c r="I833" s="53">
        <f t="shared" si="65"/>
        <v>42770</v>
      </c>
      <c r="J833" s="53" t="str">
        <f t="shared" si="64"/>
        <v>42770.16</v>
      </c>
      <c r="K833" s="54">
        <v>1.0144543742312908E-4</v>
      </c>
      <c r="L833" s="54">
        <v>0</v>
      </c>
    </row>
    <row r="834" spans="1:12" x14ac:dyDescent="0.25">
      <c r="A834" s="49">
        <v>2017</v>
      </c>
      <c r="B834" s="52">
        <v>16</v>
      </c>
      <c r="C834" s="52">
        <v>2</v>
      </c>
      <c r="D834" s="52">
        <v>4</v>
      </c>
      <c r="E834" s="53">
        <v>42770</v>
      </c>
      <c r="F834" s="52">
        <f t="shared" si="61"/>
        <v>17</v>
      </c>
      <c r="G834" s="52">
        <f t="shared" si="62"/>
        <v>2</v>
      </c>
      <c r="H834" s="52">
        <f t="shared" si="63"/>
        <v>4</v>
      </c>
      <c r="I834" s="53">
        <f t="shared" si="65"/>
        <v>42770</v>
      </c>
      <c r="J834" s="53" t="str">
        <f t="shared" si="64"/>
        <v>42770.17</v>
      </c>
      <c r="K834" s="54">
        <v>1.107854686778045E-4</v>
      </c>
      <c r="L834" s="54">
        <v>0</v>
      </c>
    </row>
    <row r="835" spans="1:12" x14ac:dyDescent="0.25">
      <c r="A835" s="49">
        <v>2017</v>
      </c>
      <c r="B835" s="52">
        <v>17</v>
      </c>
      <c r="C835" s="52">
        <v>2</v>
      </c>
      <c r="D835" s="52">
        <v>4</v>
      </c>
      <c r="E835" s="53">
        <v>42770</v>
      </c>
      <c r="F835" s="52">
        <f t="shared" si="61"/>
        <v>18</v>
      </c>
      <c r="G835" s="52">
        <f t="shared" si="62"/>
        <v>2</v>
      </c>
      <c r="H835" s="52">
        <f t="shared" si="63"/>
        <v>4</v>
      </c>
      <c r="I835" s="53">
        <f t="shared" si="65"/>
        <v>42770</v>
      </c>
      <c r="J835" s="53" t="str">
        <f t="shared" si="64"/>
        <v>42770.18</v>
      </c>
      <c r="K835" s="54">
        <v>1.4184665667960999E-4</v>
      </c>
      <c r="L835" s="54">
        <v>0</v>
      </c>
    </row>
    <row r="836" spans="1:12" x14ac:dyDescent="0.25">
      <c r="A836" s="49">
        <v>2017</v>
      </c>
      <c r="B836" s="52">
        <v>18</v>
      </c>
      <c r="C836" s="52">
        <v>2</v>
      </c>
      <c r="D836" s="52">
        <v>4</v>
      </c>
      <c r="E836" s="53">
        <v>42770</v>
      </c>
      <c r="F836" s="52">
        <f t="shared" ref="F836:F899" si="66">IF(B836=24,1,B836+1)</f>
        <v>19</v>
      </c>
      <c r="G836" s="52">
        <f t="shared" ref="G836:G899" si="67">MONTH(I836)</f>
        <v>2</v>
      </c>
      <c r="H836" s="52">
        <f t="shared" ref="H836:H899" si="68">DAY(I836)</f>
        <v>4</v>
      </c>
      <c r="I836" s="53">
        <f t="shared" si="65"/>
        <v>42770</v>
      </c>
      <c r="J836" s="53" t="str">
        <f t="shared" ref="J836:J899" si="69">I836&amp;"."&amp;F836</f>
        <v>42770.19</v>
      </c>
      <c r="K836" s="54">
        <v>1.9962764304691979E-4</v>
      </c>
      <c r="L836" s="54">
        <v>0</v>
      </c>
    </row>
    <row r="837" spans="1:12" x14ac:dyDescent="0.25">
      <c r="A837" s="49">
        <v>2017</v>
      </c>
      <c r="B837" s="52">
        <v>19</v>
      </c>
      <c r="C837" s="52">
        <v>2</v>
      </c>
      <c r="D837" s="52">
        <v>4</v>
      </c>
      <c r="E837" s="53">
        <v>42770</v>
      </c>
      <c r="F837" s="52">
        <f t="shared" si="66"/>
        <v>20</v>
      </c>
      <c r="G837" s="52">
        <f t="shared" si="67"/>
        <v>2</v>
      </c>
      <c r="H837" s="52">
        <f t="shared" si="68"/>
        <v>4</v>
      </c>
      <c r="I837" s="53">
        <f t="shared" ref="I837:I900" si="70">IF(F836=24,I836+1,I836)</f>
        <v>42770</v>
      </c>
      <c r="J837" s="53" t="str">
        <f t="shared" si="69"/>
        <v>42770.20</v>
      </c>
      <c r="K837" s="54">
        <v>2.592857395082354E-4</v>
      </c>
      <c r="L837" s="54">
        <v>0</v>
      </c>
    </row>
    <row r="838" spans="1:12" x14ac:dyDescent="0.25">
      <c r="A838" s="49">
        <v>2017</v>
      </c>
      <c r="B838" s="52">
        <v>20</v>
      </c>
      <c r="C838" s="52">
        <v>2</v>
      </c>
      <c r="D838" s="52">
        <v>4</v>
      </c>
      <c r="E838" s="53">
        <v>42770</v>
      </c>
      <c r="F838" s="52">
        <f t="shared" si="66"/>
        <v>21</v>
      </c>
      <c r="G838" s="52">
        <f t="shared" si="67"/>
        <v>2</v>
      </c>
      <c r="H838" s="52">
        <f t="shared" si="68"/>
        <v>4</v>
      </c>
      <c r="I838" s="53">
        <f t="shared" si="70"/>
        <v>42770</v>
      </c>
      <c r="J838" s="53" t="str">
        <f t="shared" si="69"/>
        <v>42770.21</v>
      </c>
      <c r="K838" s="54">
        <v>2.7038532693046615E-4</v>
      </c>
      <c r="L838" s="54">
        <v>0</v>
      </c>
    </row>
    <row r="839" spans="1:12" x14ac:dyDescent="0.25">
      <c r="A839" s="49">
        <v>2017</v>
      </c>
      <c r="B839" s="52">
        <v>21</v>
      </c>
      <c r="C839" s="52">
        <v>2</v>
      </c>
      <c r="D839" s="52">
        <v>4</v>
      </c>
      <c r="E839" s="53">
        <v>42770</v>
      </c>
      <c r="F839" s="52">
        <f t="shared" si="66"/>
        <v>22</v>
      </c>
      <c r="G839" s="52">
        <f t="shared" si="67"/>
        <v>2</v>
      </c>
      <c r="H839" s="52">
        <f t="shared" si="68"/>
        <v>4</v>
      </c>
      <c r="I839" s="53">
        <f t="shared" si="70"/>
        <v>42770</v>
      </c>
      <c r="J839" s="53" t="str">
        <f t="shared" si="69"/>
        <v>42770.22</v>
      </c>
      <c r="K839" s="54">
        <v>2.6257482344209485E-4</v>
      </c>
      <c r="L839" s="54">
        <v>0</v>
      </c>
    </row>
    <row r="840" spans="1:12" x14ac:dyDescent="0.25">
      <c r="A840" s="49">
        <v>2017</v>
      </c>
      <c r="B840" s="52">
        <v>22</v>
      </c>
      <c r="C840" s="52">
        <v>2</v>
      </c>
      <c r="D840" s="52">
        <v>4</v>
      </c>
      <c r="E840" s="53">
        <v>42770</v>
      </c>
      <c r="F840" s="52">
        <f t="shared" si="66"/>
        <v>23</v>
      </c>
      <c r="G840" s="52">
        <f t="shared" si="67"/>
        <v>2</v>
      </c>
      <c r="H840" s="52">
        <f t="shared" si="68"/>
        <v>4</v>
      </c>
      <c r="I840" s="53">
        <f t="shared" si="70"/>
        <v>42770</v>
      </c>
      <c r="J840" s="53" t="str">
        <f t="shared" si="69"/>
        <v>42770.23</v>
      </c>
      <c r="K840" s="54">
        <v>2.334000704977737E-4</v>
      </c>
      <c r="L840" s="54">
        <v>0</v>
      </c>
    </row>
    <row r="841" spans="1:12" x14ac:dyDescent="0.25">
      <c r="A841" s="49">
        <v>2017</v>
      </c>
      <c r="B841" s="52">
        <v>23</v>
      </c>
      <c r="C841" s="52">
        <v>2</v>
      </c>
      <c r="D841" s="52">
        <v>4</v>
      </c>
      <c r="E841" s="53">
        <v>42770</v>
      </c>
      <c r="F841" s="52">
        <f t="shared" si="66"/>
        <v>24</v>
      </c>
      <c r="G841" s="52">
        <f t="shared" si="67"/>
        <v>2</v>
      </c>
      <c r="H841" s="52">
        <f t="shared" si="68"/>
        <v>4</v>
      </c>
      <c r="I841" s="53">
        <f t="shared" si="70"/>
        <v>42770</v>
      </c>
      <c r="J841" s="53" t="str">
        <f t="shared" si="69"/>
        <v>42770.24</v>
      </c>
      <c r="K841" s="54">
        <v>1.7716768511136255E-4</v>
      </c>
      <c r="L841" s="54">
        <v>0</v>
      </c>
    </row>
    <row r="842" spans="1:12" x14ac:dyDescent="0.25">
      <c r="A842" s="49">
        <v>2017</v>
      </c>
      <c r="B842" s="52">
        <v>24</v>
      </c>
      <c r="C842" s="52">
        <v>2</v>
      </c>
      <c r="D842" s="52">
        <v>4</v>
      </c>
      <c r="E842" s="53">
        <v>42770</v>
      </c>
      <c r="F842" s="52">
        <f t="shared" si="66"/>
        <v>1</v>
      </c>
      <c r="G842" s="52">
        <f t="shared" si="67"/>
        <v>2</v>
      </c>
      <c r="H842" s="52">
        <f t="shared" si="68"/>
        <v>5</v>
      </c>
      <c r="I842" s="53">
        <f t="shared" si="70"/>
        <v>42771</v>
      </c>
      <c r="J842" s="53" t="str">
        <f t="shared" si="69"/>
        <v>42771.1</v>
      </c>
      <c r="K842" s="54">
        <v>1.1745630494952103E-4</v>
      </c>
      <c r="L842" s="54">
        <v>0</v>
      </c>
    </row>
    <row r="843" spans="1:12" x14ac:dyDescent="0.25">
      <c r="A843" s="49">
        <v>2017</v>
      </c>
      <c r="B843" s="52">
        <v>1</v>
      </c>
      <c r="C843" s="52">
        <v>2</v>
      </c>
      <c r="D843" s="52">
        <v>5</v>
      </c>
      <c r="E843" s="53">
        <v>42771</v>
      </c>
      <c r="F843" s="52">
        <f t="shared" si="66"/>
        <v>2</v>
      </c>
      <c r="G843" s="52">
        <f t="shared" si="67"/>
        <v>2</v>
      </c>
      <c r="H843" s="52">
        <f t="shared" si="68"/>
        <v>5</v>
      </c>
      <c r="I843" s="53">
        <f t="shared" si="70"/>
        <v>42771</v>
      </c>
      <c r="J843" s="53" t="str">
        <f t="shared" si="69"/>
        <v>42771.2</v>
      </c>
      <c r="K843" s="54">
        <v>7.3490112985376564E-5</v>
      </c>
      <c r="L843" s="54">
        <v>0</v>
      </c>
    </row>
    <row r="844" spans="1:12" x14ac:dyDescent="0.25">
      <c r="A844" s="49">
        <v>2017</v>
      </c>
      <c r="B844" s="52">
        <v>2</v>
      </c>
      <c r="C844" s="52">
        <v>2</v>
      </c>
      <c r="D844" s="52">
        <v>5</v>
      </c>
      <c r="E844" s="53">
        <v>42771</v>
      </c>
      <c r="F844" s="52">
        <f t="shared" si="66"/>
        <v>3</v>
      </c>
      <c r="G844" s="52">
        <f t="shared" si="67"/>
        <v>2</v>
      </c>
      <c r="H844" s="52">
        <f t="shared" si="68"/>
        <v>5</v>
      </c>
      <c r="I844" s="53">
        <f t="shared" si="70"/>
        <v>42771</v>
      </c>
      <c r="J844" s="53" t="str">
        <f t="shared" si="69"/>
        <v>42771.3</v>
      </c>
      <c r="K844" s="54">
        <v>5.019805368480129E-5</v>
      </c>
      <c r="L844" s="54">
        <v>0</v>
      </c>
    </row>
    <row r="845" spans="1:12" x14ac:dyDescent="0.25">
      <c r="A845" s="49">
        <v>2017</v>
      </c>
      <c r="B845" s="52">
        <v>3</v>
      </c>
      <c r="C845" s="52">
        <v>2</v>
      </c>
      <c r="D845" s="52">
        <v>5</v>
      </c>
      <c r="E845" s="53">
        <v>42771</v>
      </c>
      <c r="F845" s="52">
        <f t="shared" si="66"/>
        <v>4</v>
      </c>
      <c r="G845" s="52">
        <f t="shared" si="67"/>
        <v>2</v>
      </c>
      <c r="H845" s="52">
        <f t="shared" si="68"/>
        <v>5</v>
      </c>
      <c r="I845" s="53">
        <f t="shared" si="70"/>
        <v>42771</v>
      </c>
      <c r="J845" s="53" t="str">
        <f t="shared" si="69"/>
        <v>42771.4</v>
      </c>
      <c r="K845" s="54">
        <v>3.8606571280226327E-5</v>
      </c>
      <c r="L845" s="54">
        <v>0</v>
      </c>
    </row>
    <row r="846" spans="1:12" x14ac:dyDescent="0.25">
      <c r="A846" s="49">
        <v>2017</v>
      </c>
      <c r="B846" s="52">
        <v>4</v>
      </c>
      <c r="C846" s="52">
        <v>2</v>
      </c>
      <c r="D846" s="52">
        <v>5</v>
      </c>
      <c r="E846" s="53">
        <v>42771</v>
      </c>
      <c r="F846" s="52">
        <f t="shared" si="66"/>
        <v>5</v>
      </c>
      <c r="G846" s="52">
        <f t="shared" si="67"/>
        <v>2</v>
      </c>
      <c r="H846" s="52">
        <f t="shared" si="68"/>
        <v>5</v>
      </c>
      <c r="I846" s="53">
        <f t="shared" si="70"/>
        <v>42771</v>
      </c>
      <c r="J846" s="53" t="str">
        <f t="shared" si="69"/>
        <v>42771.5</v>
      </c>
      <c r="K846" s="54">
        <v>3.5489610630570798E-5</v>
      </c>
      <c r="L846" s="54">
        <v>0</v>
      </c>
    </row>
    <row r="847" spans="1:12" x14ac:dyDescent="0.25">
      <c r="A847" s="49">
        <v>2017</v>
      </c>
      <c r="B847" s="52">
        <v>5</v>
      </c>
      <c r="C847" s="52">
        <v>2</v>
      </c>
      <c r="D847" s="52">
        <v>5</v>
      </c>
      <c r="E847" s="53">
        <v>42771</v>
      </c>
      <c r="F847" s="52">
        <f t="shared" si="66"/>
        <v>6</v>
      </c>
      <c r="G847" s="52">
        <f t="shared" si="67"/>
        <v>2</v>
      </c>
      <c r="H847" s="52">
        <f t="shared" si="68"/>
        <v>5</v>
      </c>
      <c r="I847" s="53">
        <f t="shared" si="70"/>
        <v>42771</v>
      </c>
      <c r="J847" s="53" t="str">
        <f t="shared" si="69"/>
        <v>42771.6</v>
      </c>
      <c r="K847" s="54">
        <v>4.0464586047597038E-5</v>
      </c>
      <c r="L847" s="54">
        <v>0</v>
      </c>
    </row>
    <row r="848" spans="1:12" x14ac:dyDescent="0.25">
      <c r="A848" s="49">
        <v>2017</v>
      </c>
      <c r="B848" s="52">
        <v>6</v>
      </c>
      <c r="C848" s="52">
        <v>2</v>
      </c>
      <c r="D848" s="52">
        <v>5</v>
      </c>
      <c r="E848" s="53">
        <v>42771</v>
      </c>
      <c r="F848" s="52">
        <f t="shared" si="66"/>
        <v>7</v>
      </c>
      <c r="G848" s="52">
        <f t="shared" si="67"/>
        <v>2</v>
      </c>
      <c r="H848" s="52">
        <f t="shared" si="68"/>
        <v>5</v>
      </c>
      <c r="I848" s="53">
        <f t="shared" si="70"/>
        <v>42771</v>
      </c>
      <c r="J848" s="53" t="str">
        <f t="shared" si="69"/>
        <v>42771.7</v>
      </c>
      <c r="K848" s="54">
        <v>5.3446040811461405E-5</v>
      </c>
      <c r="L848" s="54">
        <v>0</v>
      </c>
    </row>
    <row r="849" spans="1:12" x14ac:dyDescent="0.25">
      <c r="A849" s="49">
        <v>2017</v>
      </c>
      <c r="B849" s="52">
        <v>7</v>
      </c>
      <c r="C849" s="52">
        <v>2</v>
      </c>
      <c r="D849" s="52">
        <v>5</v>
      </c>
      <c r="E849" s="53">
        <v>42771</v>
      </c>
      <c r="F849" s="52">
        <f t="shared" si="66"/>
        <v>8</v>
      </c>
      <c r="G849" s="52">
        <f t="shared" si="67"/>
        <v>2</v>
      </c>
      <c r="H849" s="52">
        <f t="shared" si="68"/>
        <v>5</v>
      </c>
      <c r="I849" s="53">
        <f t="shared" si="70"/>
        <v>42771</v>
      </c>
      <c r="J849" s="53" t="str">
        <f t="shared" si="69"/>
        <v>42771.8</v>
      </c>
      <c r="K849" s="54">
        <v>9.9365022908572969E-5</v>
      </c>
      <c r="L849" s="54">
        <v>0</v>
      </c>
    </row>
    <row r="850" spans="1:12" x14ac:dyDescent="0.25">
      <c r="A850" s="49">
        <v>2017</v>
      </c>
      <c r="B850" s="52">
        <v>8</v>
      </c>
      <c r="C850" s="52">
        <v>2</v>
      </c>
      <c r="D850" s="52">
        <v>5</v>
      </c>
      <c r="E850" s="53">
        <v>42771</v>
      </c>
      <c r="F850" s="52">
        <f t="shared" si="66"/>
        <v>9</v>
      </c>
      <c r="G850" s="52">
        <f t="shared" si="67"/>
        <v>2</v>
      </c>
      <c r="H850" s="52">
        <f t="shared" si="68"/>
        <v>5</v>
      </c>
      <c r="I850" s="53">
        <f t="shared" si="70"/>
        <v>42771</v>
      </c>
      <c r="J850" s="53" t="str">
        <f t="shared" si="69"/>
        <v>42771.9</v>
      </c>
      <c r="K850" s="54">
        <v>1.3300789275370189E-4</v>
      </c>
      <c r="L850" s="54">
        <v>0</v>
      </c>
    </row>
    <row r="851" spans="1:12" x14ac:dyDescent="0.25">
      <c r="A851" s="49">
        <v>2017</v>
      </c>
      <c r="B851" s="52">
        <v>9</v>
      </c>
      <c r="C851" s="52">
        <v>2</v>
      </c>
      <c r="D851" s="52">
        <v>5</v>
      </c>
      <c r="E851" s="53">
        <v>42771</v>
      </c>
      <c r="F851" s="52">
        <f t="shared" si="66"/>
        <v>10</v>
      </c>
      <c r="G851" s="52">
        <f t="shared" si="67"/>
        <v>2</v>
      </c>
      <c r="H851" s="52">
        <f t="shared" si="68"/>
        <v>5</v>
      </c>
      <c r="I851" s="53">
        <f t="shared" si="70"/>
        <v>42771</v>
      </c>
      <c r="J851" s="53" t="str">
        <f t="shared" si="69"/>
        <v>42771.10</v>
      </c>
      <c r="K851" s="54">
        <v>1.2779098002203978E-4</v>
      </c>
      <c r="L851" s="54">
        <v>0</v>
      </c>
    </row>
    <row r="852" spans="1:12" x14ac:dyDescent="0.25">
      <c r="A852" s="49">
        <v>2017</v>
      </c>
      <c r="B852" s="52">
        <v>10</v>
      </c>
      <c r="C852" s="52">
        <v>2</v>
      </c>
      <c r="D852" s="52">
        <v>5</v>
      </c>
      <c r="E852" s="53">
        <v>42771</v>
      </c>
      <c r="F852" s="52">
        <f t="shared" si="66"/>
        <v>11</v>
      </c>
      <c r="G852" s="52">
        <f t="shared" si="67"/>
        <v>2</v>
      </c>
      <c r="H852" s="52">
        <f t="shared" si="68"/>
        <v>5</v>
      </c>
      <c r="I852" s="53">
        <f t="shared" si="70"/>
        <v>42771</v>
      </c>
      <c r="J852" s="53" t="str">
        <f t="shared" si="69"/>
        <v>42771.11</v>
      </c>
      <c r="K852" s="54">
        <v>1.1172226107927183E-4</v>
      </c>
      <c r="L852" s="54">
        <v>0</v>
      </c>
    </row>
    <row r="853" spans="1:12" x14ac:dyDescent="0.25">
      <c r="A853" s="49">
        <v>2017</v>
      </c>
      <c r="B853" s="52">
        <v>11</v>
      </c>
      <c r="C853" s="52">
        <v>2</v>
      </c>
      <c r="D853" s="52">
        <v>5</v>
      </c>
      <c r="E853" s="53">
        <v>42771</v>
      </c>
      <c r="F853" s="52">
        <f t="shared" si="66"/>
        <v>12</v>
      </c>
      <c r="G853" s="52">
        <f t="shared" si="67"/>
        <v>2</v>
      </c>
      <c r="H853" s="52">
        <f t="shared" si="68"/>
        <v>5</v>
      </c>
      <c r="I853" s="53">
        <f t="shared" si="70"/>
        <v>42771</v>
      </c>
      <c r="J853" s="53" t="str">
        <f t="shared" si="69"/>
        <v>42771.12</v>
      </c>
      <c r="K853" s="54">
        <v>1.0398166954608466E-4</v>
      </c>
      <c r="L853" s="54">
        <v>0</v>
      </c>
    </row>
    <row r="854" spans="1:12" x14ac:dyDescent="0.25">
      <c r="A854" s="49">
        <v>2017</v>
      </c>
      <c r="B854" s="52">
        <v>12</v>
      </c>
      <c r="C854" s="52">
        <v>2</v>
      </c>
      <c r="D854" s="52">
        <v>5</v>
      </c>
      <c r="E854" s="53">
        <v>42771</v>
      </c>
      <c r="F854" s="52">
        <f t="shared" si="66"/>
        <v>13</v>
      </c>
      <c r="G854" s="52">
        <f t="shared" si="67"/>
        <v>2</v>
      </c>
      <c r="H854" s="52">
        <f t="shared" si="68"/>
        <v>5</v>
      </c>
      <c r="I854" s="53">
        <f t="shared" si="70"/>
        <v>42771</v>
      </c>
      <c r="J854" s="53" t="str">
        <f t="shared" si="69"/>
        <v>42771.13</v>
      </c>
      <c r="K854" s="54">
        <v>1.036273146161825E-4</v>
      </c>
      <c r="L854" s="54">
        <v>0</v>
      </c>
    </row>
    <row r="855" spans="1:12" x14ac:dyDescent="0.25">
      <c r="A855" s="49">
        <v>2017</v>
      </c>
      <c r="B855" s="52">
        <v>13</v>
      </c>
      <c r="C855" s="52">
        <v>2</v>
      </c>
      <c r="D855" s="52">
        <v>5</v>
      </c>
      <c r="E855" s="53">
        <v>42771</v>
      </c>
      <c r="F855" s="52">
        <f t="shared" si="66"/>
        <v>14</v>
      </c>
      <c r="G855" s="52">
        <f t="shared" si="67"/>
        <v>2</v>
      </c>
      <c r="H855" s="52">
        <f t="shared" si="68"/>
        <v>5</v>
      </c>
      <c r="I855" s="53">
        <f t="shared" si="70"/>
        <v>42771</v>
      </c>
      <c r="J855" s="53" t="str">
        <f t="shared" si="69"/>
        <v>42771.14</v>
      </c>
      <c r="K855" s="54">
        <v>9.869540713684708E-5</v>
      </c>
      <c r="L855" s="54">
        <v>0</v>
      </c>
    </row>
    <row r="856" spans="1:12" x14ac:dyDescent="0.25">
      <c r="A856" s="49">
        <v>2017</v>
      </c>
      <c r="B856" s="52">
        <v>14</v>
      </c>
      <c r="C856" s="52">
        <v>2</v>
      </c>
      <c r="D856" s="52">
        <v>5</v>
      </c>
      <c r="E856" s="53">
        <v>42771</v>
      </c>
      <c r="F856" s="52">
        <f t="shared" si="66"/>
        <v>15</v>
      </c>
      <c r="G856" s="52">
        <f t="shared" si="67"/>
        <v>2</v>
      </c>
      <c r="H856" s="52">
        <f t="shared" si="68"/>
        <v>5</v>
      </c>
      <c r="I856" s="53">
        <f t="shared" si="70"/>
        <v>42771</v>
      </c>
      <c r="J856" s="53" t="str">
        <f t="shared" si="69"/>
        <v>42771.15</v>
      </c>
      <c r="K856" s="54">
        <v>9.7389387878629293E-5</v>
      </c>
      <c r="L856" s="54">
        <v>0</v>
      </c>
    </row>
    <row r="857" spans="1:12" x14ac:dyDescent="0.25">
      <c r="A857" s="49">
        <v>2017</v>
      </c>
      <c r="B857" s="52">
        <v>15</v>
      </c>
      <c r="C857" s="52">
        <v>2</v>
      </c>
      <c r="D857" s="52">
        <v>5</v>
      </c>
      <c r="E857" s="53">
        <v>42771</v>
      </c>
      <c r="F857" s="52">
        <f t="shared" si="66"/>
        <v>16</v>
      </c>
      <c r="G857" s="52">
        <f t="shared" si="67"/>
        <v>2</v>
      </c>
      <c r="H857" s="52">
        <f t="shared" si="68"/>
        <v>5</v>
      </c>
      <c r="I857" s="53">
        <f t="shared" si="70"/>
        <v>42771</v>
      </c>
      <c r="J857" s="53" t="str">
        <f t="shared" si="69"/>
        <v>42771.16</v>
      </c>
      <c r="K857" s="54">
        <v>1.0144543742312908E-4</v>
      </c>
      <c r="L857" s="54">
        <v>0</v>
      </c>
    </row>
    <row r="858" spans="1:12" x14ac:dyDescent="0.25">
      <c r="A858" s="49">
        <v>2017</v>
      </c>
      <c r="B858" s="52">
        <v>16</v>
      </c>
      <c r="C858" s="52">
        <v>2</v>
      </c>
      <c r="D858" s="52">
        <v>5</v>
      </c>
      <c r="E858" s="53">
        <v>42771</v>
      </c>
      <c r="F858" s="52">
        <f t="shared" si="66"/>
        <v>17</v>
      </c>
      <c r="G858" s="52">
        <f t="shared" si="67"/>
        <v>2</v>
      </c>
      <c r="H858" s="52">
        <f t="shared" si="68"/>
        <v>5</v>
      </c>
      <c r="I858" s="53">
        <f t="shared" si="70"/>
        <v>42771</v>
      </c>
      <c r="J858" s="53" t="str">
        <f t="shared" si="69"/>
        <v>42771.17</v>
      </c>
      <c r="K858" s="54">
        <v>1.107854686778045E-4</v>
      </c>
      <c r="L858" s="54">
        <v>0</v>
      </c>
    </row>
    <row r="859" spans="1:12" x14ac:dyDescent="0.25">
      <c r="A859" s="49">
        <v>2017</v>
      </c>
      <c r="B859" s="52">
        <v>17</v>
      </c>
      <c r="C859" s="52">
        <v>2</v>
      </c>
      <c r="D859" s="52">
        <v>5</v>
      </c>
      <c r="E859" s="53">
        <v>42771</v>
      </c>
      <c r="F859" s="52">
        <f t="shared" si="66"/>
        <v>18</v>
      </c>
      <c r="G859" s="52">
        <f t="shared" si="67"/>
        <v>2</v>
      </c>
      <c r="H859" s="52">
        <f t="shared" si="68"/>
        <v>5</v>
      </c>
      <c r="I859" s="53">
        <f t="shared" si="70"/>
        <v>42771</v>
      </c>
      <c r="J859" s="53" t="str">
        <f t="shared" si="69"/>
        <v>42771.18</v>
      </c>
      <c r="K859" s="54">
        <v>1.4184665667960999E-4</v>
      </c>
      <c r="L859" s="54">
        <v>0</v>
      </c>
    </row>
    <row r="860" spans="1:12" x14ac:dyDescent="0.25">
      <c r="A860" s="49">
        <v>2017</v>
      </c>
      <c r="B860" s="52">
        <v>18</v>
      </c>
      <c r="C860" s="52">
        <v>2</v>
      </c>
      <c r="D860" s="52">
        <v>5</v>
      </c>
      <c r="E860" s="53">
        <v>42771</v>
      </c>
      <c r="F860" s="52">
        <f t="shared" si="66"/>
        <v>19</v>
      </c>
      <c r="G860" s="52">
        <f t="shared" si="67"/>
        <v>2</v>
      </c>
      <c r="H860" s="52">
        <f t="shared" si="68"/>
        <v>5</v>
      </c>
      <c r="I860" s="53">
        <f t="shared" si="70"/>
        <v>42771</v>
      </c>
      <c r="J860" s="53" t="str">
        <f t="shared" si="69"/>
        <v>42771.19</v>
      </c>
      <c r="K860" s="54">
        <v>1.9962764304691979E-4</v>
      </c>
      <c r="L860" s="54">
        <v>0</v>
      </c>
    </row>
    <row r="861" spans="1:12" x14ac:dyDescent="0.25">
      <c r="A861" s="49">
        <v>2017</v>
      </c>
      <c r="B861" s="52">
        <v>19</v>
      </c>
      <c r="C861" s="52">
        <v>2</v>
      </c>
      <c r="D861" s="52">
        <v>5</v>
      </c>
      <c r="E861" s="53">
        <v>42771</v>
      </c>
      <c r="F861" s="52">
        <f t="shared" si="66"/>
        <v>20</v>
      </c>
      <c r="G861" s="52">
        <f t="shared" si="67"/>
        <v>2</v>
      </c>
      <c r="H861" s="52">
        <f t="shared" si="68"/>
        <v>5</v>
      </c>
      <c r="I861" s="53">
        <f t="shared" si="70"/>
        <v>42771</v>
      </c>
      <c r="J861" s="53" t="str">
        <f t="shared" si="69"/>
        <v>42771.20</v>
      </c>
      <c r="K861" s="54">
        <v>2.592857395082354E-4</v>
      </c>
      <c r="L861" s="54">
        <v>0</v>
      </c>
    </row>
    <row r="862" spans="1:12" x14ac:dyDescent="0.25">
      <c r="A862" s="49">
        <v>2017</v>
      </c>
      <c r="B862" s="52">
        <v>20</v>
      </c>
      <c r="C862" s="52">
        <v>2</v>
      </c>
      <c r="D862" s="52">
        <v>5</v>
      </c>
      <c r="E862" s="53">
        <v>42771</v>
      </c>
      <c r="F862" s="52">
        <f t="shared" si="66"/>
        <v>21</v>
      </c>
      <c r="G862" s="52">
        <f t="shared" si="67"/>
        <v>2</v>
      </c>
      <c r="H862" s="52">
        <f t="shared" si="68"/>
        <v>5</v>
      </c>
      <c r="I862" s="53">
        <f t="shared" si="70"/>
        <v>42771</v>
      </c>
      <c r="J862" s="53" t="str">
        <f t="shared" si="69"/>
        <v>42771.21</v>
      </c>
      <c r="K862" s="54">
        <v>2.7038532693046615E-4</v>
      </c>
      <c r="L862" s="54">
        <v>0</v>
      </c>
    </row>
    <row r="863" spans="1:12" x14ac:dyDescent="0.25">
      <c r="A863" s="49">
        <v>2017</v>
      </c>
      <c r="B863" s="52">
        <v>21</v>
      </c>
      <c r="C863" s="52">
        <v>2</v>
      </c>
      <c r="D863" s="52">
        <v>5</v>
      </c>
      <c r="E863" s="53">
        <v>42771</v>
      </c>
      <c r="F863" s="52">
        <f t="shared" si="66"/>
        <v>22</v>
      </c>
      <c r="G863" s="52">
        <f t="shared" si="67"/>
        <v>2</v>
      </c>
      <c r="H863" s="52">
        <f t="shared" si="68"/>
        <v>5</v>
      </c>
      <c r="I863" s="53">
        <f t="shared" si="70"/>
        <v>42771</v>
      </c>
      <c r="J863" s="53" t="str">
        <f t="shared" si="69"/>
        <v>42771.22</v>
      </c>
      <c r="K863" s="54">
        <v>2.6257482344209485E-4</v>
      </c>
      <c r="L863" s="54">
        <v>0</v>
      </c>
    </row>
    <row r="864" spans="1:12" x14ac:dyDescent="0.25">
      <c r="A864" s="49">
        <v>2017</v>
      </c>
      <c r="B864" s="52">
        <v>22</v>
      </c>
      <c r="C864" s="52">
        <v>2</v>
      </c>
      <c r="D864" s="52">
        <v>5</v>
      </c>
      <c r="E864" s="53">
        <v>42771</v>
      </c>
      <c r="F864" s="52">
        <f t="shared" si="66"/>
        <v>23</v>
      </c>
      <c r="G864" s="52">
        <f t="shared" si="67"/>
        <v>2</v>
      </c>
      <c r="H864" s="52">
        <f t="shared" si="68"/>
        <v>5</v>
      </c>
      <c r="I864" s="53">
        <f t="shared" si="70"/>
        <v>42771</v>
      </c>
      <c r="J864" s="53" t="str">
        <f t="shared" si="69"/>
        <v>42771.23</v>
      </c>
      <c r="K864" s="54">
        <v>2.334000704977737E-4</v>
      </c>
      <c r="L864" s="54">
        <v>0</v>
      </c>
    </row>
    <row r="865" spans="1:12" x14ac:dyDescent="0.25">
      <c r="A865" s="49">
        <v>2017</v>
      </c>
      <c r="B865" s="52">
        <v>23</v>
      </c>
      <c r="C865" s="52">
        <v>2</v>
      </c>
      <c r="D865" s="52">
        <v>5</v>
      </c>
      <c r="E865" s="53">
        <v>42771</v>
      </c>
      <c r="F865" s="52">
        <f t="shared" si="66"/>
        <v>24</v>
      </c>
      <c r="G865" s="52">
        <f t="shared" si="67"/>
        <v>2</v>
      </c>
      <c r="H865" s="52">
        <f t="shared" si="68"/>
        <v>5</v>
      </c>
      <c r="I865" s="53">
        <f t="shared" si="70"/>
        <v>42771</v>
      </c>
      <c r="J865" s="53" t="str">
        <f t="shared" si="69"/>
        <v>42771.24</v>
      </c>
      <c r="K865" s="54">
        <v>1.7716768511136255E-4</v>
      </c>
      <c r="L865" s="54">
        <v>0</v>
      </c>
    </row>
    <row r="866" spans="1:12" x14ac:dyDescent="0.25">
      <c r="A866" s="49">
        <v>2017</v>
      </c>
      <c r="B866" s="52">
        <v>24</v>
      </c>
      <c r="C866" s="52">
        <v>2</v>
      </c>
      <c r="D866" s="52">
        <v>5</v>
      </c>
      <c r="E866" s="53">
        <v>42771</v>
      </c>
      <c r="F866" s="52">
        <f t="shared" si="66"/>
        <v>1</v>
      </c>
      <c r="G866" s="52">
        <f t="shared" si="67"/>
        <v>2</v>
      </c>
      <c r="H866" s="52">
        <f t="shared" si="68"/>
        <v>6</v>
      </c>
      <c r="I866" s="53">
        <f t="shared" si="70"/>
        <v>42772</v>
      </c>
      <c r="J866" s="53" t="str">
        <f t="shared" si="69"/>
        <v>42772.1</v>
      </c>
      <c r="K866" s="54">
        <v>1.1745630494952103E-4</v>
      </c>
      <c r="L866" s="54">
        <v>0</v>
      </c>
    </row>
    <row r="867" spans="1:12" x14ac:dyDescent="0.25">
      <c r="A867" s="49">
        <v>2017</v>
      </c>
      <c r="B867" s="52">
        <v>1</v>
      </c>
      <c r="C867" s="52">
        <v>2</v>
      </c>
      <c r="D867" s="52">
        <v>6</v>
      </c>
      <c r="E867" s="53">
        <v>42772</v>
      </c>
      <c r="F867" s="52">
        <f t="shared" si="66"/>
        <v>2</v>
      </c>
      <c r="G867" s="52">
        <f t="shared" si="67"/>
        <v>2</v>
      </c>
      <c r="H867" s="52">
        <f t="shared" si="68"/>
        <v>6</v>
      </c>
      <c r="I867" s="53">
        <f t="shared" si="70"/>
        <v>42772</v>
      </c>
      <c r="J867" s="53" t="str">
        <f t="shared" si="69"/>
        <v>42772.2</v>
      </c>
      <c r="K867" s="54">
        <v>7.3365364806850418E-5</v>
      </c>
      <c r="L867" s="54">
        <v>0</v>
      </c>
    </row>
    <row r="868" spans="1:12" x14ac:dyDescent="0.25">
      <c r="A868" s="49">
        <v>2017</v>
      </c>
      <c r="B868" s="52">
        <v>2</v>
      </c>
      <c r="C868" s="52">
        <v>2</v>
      </c>
      <c r="D868" s="52">
        <v>6</v>
      </c>
      <c r="E868" s="53">
        <v>42772</v>
      </c>
      <c r="F868" s="52">
        <f t="shared" si="66"/>
        <v>3</v>
      </c>
      <c r="G868" s="52">
        <f t="shared" si="67"/>
        <v>2</v>
      </c>
      <c r="H868" s="52">
        <f t="shared" si="68"/>
        <v>6</v>
      </c>
      <c r="I868" s="53">
        <f t="shared" si="70"/>
        <v>42772</v>
      </c>
      <c r="J868" s="53" t="str">
        <f t="shared" si="69"/>
        <v>42772.3</v>
      </c>
      <c r="K868" s="54">
        <v>5.011284336863297E-5</v>
      </c>
      <c r="L868" s="54">
        <v>0</v>
      </c>
    </row>
    <row r="869" spans="1:12" x14ac:dyDescent="0.25">
      <c r="A869" s="49">
        <v>2017</v>
      </c>
      <c r="B869" s="52">
        <v>3</v>
      </c>
      <c r="C869" s="52">
        <v>2</v>
      </c>
      <c r="D869" s="52">
        <v>6</v>
      </c>
      <c r="E869" s="53">
        <v>42772</v>
      </c>
      <c r="F869" s="52">
        <f t="shared" si="66"/>
        <v>4</v>
      </c>
      <c r="G869" s="52">
        <f t="shared" si="67"/>
        <v>2</v>
      </c>
      <c r="H869" s="52">
        <f t="shared" si="68"/>
        <v>6</v>
      </c>
      <c r="I869" s="53">
        <f t="shared" si="70"/>
        <v>42772</v>
      </c>
      <c r="J869" s="53" t="str">
        <f t="shared" si="69"/>
        <v>42772.4</v>
      </c>
      <c r="K869" s="54">
        <v>3.8541037302243423E-5</v>
      </c>
      <c r="L869" s="54">
        <v>0</v>
      </c>
    </row>
    <row r="870" spans="1:12" x14ac:dyDescent="0.25">
      <c r="A870" s="49">
        <v>2017</v>
      </c>
      <c r="B870" s="52">
        <v>4</v>
      </c>
      <c r="C870" s="52">
        <v>2</v>
      </c>
      <c r="D870" s="52">
        <v>6</v>
      </c>
      <c r="E870" s="53">
        <v>42772</v>
      </c>
      <c r="F870" s="52">
        <f t="shared" si="66"/>
        <v>5</v>
      </c>
      <c r="G870" s="52">
        <f t="shared" si="67"/>
        <v>2</v>
      </c>
      <c r="H870" s="52">
        <f t="shared" si="68"/>
        <v>6</v>
      </c>
      <c r="I870" s="53">
        <f t="shared" si="70"/>
        <v>42772</v>
      </c>
      <c r="J870" s="53" t="str">
        <f t="shared" si="69"/>
        <v>42772.5</v>
      </c>
      <c r="K870" s="54">
        <v>3.542936763865099E-5</v>
      </c>
      <c r="L870" s="54">
        <v>0</v>
      </c>
    </row>
    <row r="871" spans="1:12" x14ac:dyDescent="0.25">
      <c r="A871" s="49">
        <v>2017</v>
      </c>
      <c r="B871" s="52">
        <v>5</v>
      </c>
      <c r="C871" s="52">
        <v>2</v>
      </c>
      <c r="D871" s="52">
        <v>6</v>
      </c>
      <c r="E871" s="53">
        <v>42772</v>
      </c>
      <c r="F871" s="52">
        <f t="shared" si="66"/>
        <v>6</v>
      </c>
      <c r="G871" s="52">
        <f t="shared" si="67"/>
        <v>2</v>
      </c>
      <c r="H871" s="52">
        <f t="shared" si="68"/>
        <v>6</v>
      </c>
      <c r="I871" s="53">
        <f t="shared" si="70"/>
        <v>42772</v>
      </c>
      <c r="J871" s="53" t="str">
        <f t="shared" si="69"/>
        <v>42772.6</v>
      </c>
      <c r="K871" s="54">
        <v>4.0395898122117138E-5</v>
      </c>
      <c r="L871" s="54">
        <v>0</v>
      </c>
    </row>
    <row r="872" spans="1:12" x14ac:dyDescent="0.25">
      <c r="A872" s="49">
        <v>2017</v>
      </c>
      <c r="B872" s="52">
        <v>6</v>
      </c>
      <c r="C872" s="52">
        <v>2</v>
      </c>
      <c r="D872" s="52">
        <v>6</v>
      </c>
      <c r="E872" s="53">
        <v>42772</v>
      </c>
      <c r="F872" s="52">
        <f t="shared" si="66"/>
        <v>7</v>
      </c>
      <c r="G872" s="52">
        <f t="shared" si="67"/>
        <v>2</v>
      </c>
      <c r="H872" s="52">
        <f t="shared" si="68"/>
        <v>6</v>
      </c>
      <c r="I872" s="53">
        <f t="shared" si="70"/>
        <v>42772</v>
      </c>
      <c r="J872" s="53" t="str">
        <f t="shared" si="69"/>
        <v>42772.7</v>
      </c>
      <c r="K872" s="54">
        <v>5.3355317094082084E-5</v>
      </c>
      <c r="L872" s="54">
        <v>0</v>
      </c>
    </row>
    <row r="873" spans="1:12" x14ac:dyDescent="0.25">
      <c r="A873" s="49">
        <v>2017</v>
      </c>
      <c r="B873" s="52">
        <v>7</v>
      </c>
      <c r="C873" s="52">
        <v>2</v>
      </c>
      <c r="D873" s="52">
        <v>6</v>
      </c>
      <c r="E873" s="53">
        <v>42772</v>
      </c>
      <c r="F873" s="52">
        <f t="shared" si="66"/>
        <v>8</v>
      </c>
      <c r="G873" s="52">
        <f t="shared" si="67"/>
        <v>2</v>
      </c>
      <c r="H873" s="52">
        <f t="shared" si="68"/>
        <v>6</v>
      </c>
      <c r="I873" s="53">
        <f t="shared" si="70"/>
        <v>42772</v>
      </c>
      <c r="J873" s="53" t="str">
        <f t="shared" si="69"/>
        <v>42772.8</v>
      </c>
      <c r="K873" s="54">
        <v>9.9196352524034124E-5</v>
      </c>
      <c r="L873" s="54">
        <v>0</v>
      </c>
    </row>
    <row r="874" spans="1:12" x14ac:dyDescent="0.25">
      <c r="A874" s="49">
        <v>2017</v>
      </c>
      <c r="B874" s="52">
        <v>8</v>
      </c>
      <c r="C874" s="52">
        <v>2</v>
      </c>
      <c r="D874" s="52">
        <v>6</v>
      </c>
      <c r="E874" s="53">
        <v>42772</v>
      </c>
      <c r="F874" s="52">
        <f t="shared" si="66"/>
        <v>9</v>
      </c>
      <c r="G874" s="52">
        <f t="shared" si="67"/>
        <v>2</v>
      </c>
      <c r="H874" s="52">
        <f t="shared" si="68"/>
        <v>6</v>
      </c>
      <c r="I874" s="53">
        <f t="shared" si="70"/>
        <v>42772</v>
      </c>
      <c r="J874" s="53" t="str">
        <f t="shared" si="69"/>
        <v>42772.9</v>
      </c>
      <c r="K874" s="54">
        <v>1.327821141873536E-4</v>
      </c>
      <c r="L874" s="54">
        <v>0</v>
      </c>
    </row>
    <row r="875" spans="1:12" x14ac:dyDescent="0.25">
      <c r="A875" s="49">
        <v>2017</v>
      </c>
      <c r="B875" s="52">
        <v>9</v>
      </c>
      <c r="C875" s="52">
        <v>2</v>
      </c>
      <c r="D875" s="52">
        <v>6</v>
      </c>
      <c r="E875" s="53">
        <v>42772</v>
      </c>
      <c r="F875" s="52">
        <f t="shared" si="66"/>
        <v>10</v>
      </c>
      <c r="G875" s="52">
        <f t="shared" si="67"/>
        <v>2</v>
      </c>
      <c r="H875" s="52">
        <f t="shared" si="68"/>
        <v>6</v>
      </c>
      <c r="I875" s="53">
        <f t="shared" si="70"/>
        <v>42772</v>
      </c>
      <c r="J875" s="53" t="str">
        <f t="shared" si="69"/>
        <v>42772.10</v>
      </c>
      <c r="K875" s="54">
        <v>1.2757405707360207E-4</v>
      </c>
      <c r="L875" s="54">
        <v>0</v>
      </c>
    </row>
    <row r="876" spans="1:12" x14ac:dyDescent="0.25">
      <c r="A876" s="49">
        <v>2017</v>
      </c>
      <c r="B876" s="52">
        <v>10</v>
      </c>
      <c r="C876" s="52">
        <v>2</v>
      </c>
      <c r="D876" s="52">
        <v>6</v>
      </c>
      <c r="E876" s="53">
        <v>42772</v>
      </c>
      <c r="F876" s="52">
        <f t="shared" si="66"/>
        <v>11</v>
      </c>
      <c r="G876" s="52">
        <f t="shared" si="67"/>
        <v>2</v>
      </c>
      <c r="H876" s="52">
        <f t="shared" si="68"/>
        <v>6</v>
      </c>
      <c r="I876" s="53">
        <f t="shared" si="70"/>
        <v>42772</v>
      </c>
      <c r="J876" s="53" t="str">
        <f t="shared" si="69"/>
        <v>42772.11</v>
      </c>
      <c r="K876" s="54">
        <v>1.1153261449955812E-4</v>
      </c>
      <c r="L876" s="54">
        <v>0</v>
      </c>
    </row>
    <row r="877" spans="1:12" x14ac:dyDescent="0.25">
      <c r="A877" s="49">
        <v>2017</v>
      </c>
      <c r="B877" s="52">
        <v>11</v>
      </c>
      <c r="C877" s="52">
        <v>2</v>
      </c>
      <c r="D877" s="52">
        <v>6</v>
      </c>
      <c r="E877" s="53">
        <v>42772</v>
      </c>
      <c r="F877" s="52">
        <f t="shared" si="66"/>
        <v>12</v>
      </c>
      <c r="G877" s="52">
        <f t="shared" si="67"/>
        <v>2</v>
      </c>
      <c r="H877" s="52">
        <f t="shared" si="68"/>
        <v>6</v>
      </c>
      <c r="I877" s="53">
        <f t="shared" si="70"/>
        <v>42772</v>
      </c>
      <c r="J877" s="53" t="str">
        <f t="shared" si="69"/>
        <v>42772.12</v>
      </c>
      <c r="K877" s="54">
        <v>1.0380516248480759E-4</v>
      </c>
      <c r="L877" s="54">
        <v>0</v>
      </c>
    </row>
    <row r="878" spans="1:12" x14ac:dyDescent="0.25">
      <c r="A878" s="49">
        <v>2017</v>
      </c>
      <c r="B878" s="52">
        <v>12</v>
      </c>
      <c r="C878" s="52">
        <v>2</v>
      </c>
      <c r="D878" s="52">
        <v>6</v>
      </c>
      <c r="E878" s="53">
        <v>42772</v>
      </c>
      <c r="F878" s="52">
        <f t="shared" si="66"/>
        <v>13</v>
      </c>
      <c r="G878" s="52">
        <f t="shared" si="67"/>
        <v>2</v>
      </c>
      <c r="H878" s="52">
        <f t="shared" si="68"/>
        <v>6</v>
      </c>
      <c r="I878" s="53">
        <f t="shared" si="70"/>
        <v>42772</v>
      </c>
      <c r="J878" s="53" t="str">
        <f t="shared" si="69"/>
        <v>42772.13</v>
      </c>
      <c r="K878" s="54">
        <v>1.034514090661871E-4</v>
      </c>
      <c r="L878" s="54">
        <v>0</v>
      </c>
    </row>
    <row r="879" spans="1:12" x14ac:dyDescent="0.25">
      <c r="A879" s="49">
        <v>2017</v>
      </c>
      <c r="B879" s="52">
        <v>13</v>
      </c>
      <c r="C879" s="52">
        <v>2</v>
      </c>
      <c r="D879" s="52">
        <v>6</v>
      </c>
      <c r="E879" s="53">
        <v>42772</v>
      </c>
      <c r="F879" s="52">
        <f t="shared" si="66"/>
        <v>14</v>
      </c>
      <c r="G879" s="52">
        <f t="shared" si="67"/>
        <v>2</v>
      </c>
      <c r="H879" s="52">
        <f t="shared" si="68"/>
        <v>6</v>
      </c>
      <c r="I879" s="53">
        <f t="shared" si="70"/>
        <v>42772</v>
      </c>
      <c r="J879" s="53" t="str">
        <f t="shared" si="69"/>
        <v>42772.14</v>
      </c>
      <c r="K879" s="54">
        <v>9.8527873413342465E-5</v>
      </c>
      <c r="L879" s="54">
        <v>0</v>
      </c>
    </row>
    <row r="880" spans="1:12" x14ac:dyDescent="0.25">
      <c r="A880" s="49">
        <v>2017</v>
      </c>
      <c r="B880" s="52">
        <v>14</v>
      </c>
      <c r="C880" s="52">
        <v>2</v>
      </c>
      <c r="D880" s="52">
        <v>6</v>
      </c>
      <c r="E880" s="53">
        <v>42772</v>
      </c>
      <c r="F880" s="52">
        <f t="shared" si="66"/>
        <v>15</v>
      </c>
      <c r="G880" s="52">
        <f t="shared" si="67"/>
        <v>2</v>
      </c>
      <c r="H880" s="52">
        <f t="shared" si="68"/>
        <v>6</v>
      </c>
      <c r="I880" s="53">
        <f t="shared" si="70"/>
        <v>42772</v>
      </c>
      <c r="J880" s="53" t="str">
        <f t="shared" si="69"/>
        <v>42772.15</v>
      </c>
      <c r="K880" s="54">
        <v>9.7224071099921296E-5</v>
      </c>
      <c r="L880" s="54">
        <v>0</v>
      </c>
    </row>
    <row r="881" spans="1:12" x14ac:dyDescent="0.25">
      <c r="A881" s="49">
        <v>2017</v>
      </c>
      <c r="B881" s="52">
        <v>15</v>
      </c>
      <c r="C881" s="52">
        <v>2</v>
      </c>
      <c r="D881" s="52">
        <v>6</v>
      </c>
      <c r="E881" s="53">
        <v>42772</v>
      </c>
      <c r="F881" s="52">
        <f t="shared" si="66"/>
        <v>16</v>
      </c>
      <c r="G881" s="52">
        <f t="shared" si="67"/>
        <v>2</v>
      </c>
      <c r="H881" s="52">
        <f t="shared" si="68"/>
        <v>6</v>
      </c>
      <c r="I881" s="53">
        <f t="shared" si="70"/>
        <v>42772</v>
      </c>
      <c r="J881" s="53" t="str">
        <f t="shared" si="69"/>
        <v>42772.16</v>
      </c>
      <c r="K881" s="54">
        <v>1.012732355714211E-4</v>
      </c>
      <c r="L881" s="54">
        <v>0</v>
      </c>
    </row>
    <row r="882" spans="1:12" x14ac:dyDescent="0.25">
      <c r="A882" s="49">
        <v>2017</v>
      </c>
      <c r="B882" s="52">
        <v>16</v>
      </c>
      <c r="C882" s="52">
        <v>2</v>
      </c>
      <c r="D882" s="52">
        <v>6</v>
      </c>
      <c r="E882" s="53">
        <v>42772</v>
      </c>
      <c r="F882" s="52">
        <f t="shared" si="66"/>
        <v>17</v>
      </c>
      <c r="G882" s="52">
        <f t="shared" si="67"/>
        <v>2</v>
      </c>
      <c r="H882" s="52">
        <f t="shared" si="68"/>
        <v>6</v>
      </c>
      <c r="I882" s="53">
        <f t="shared" si="70"/>
        <v>42772</v>
      </c>
      <c r="J882" s="53" t="str">
        <f t="shared" si="69"/>
        <v>42772.17</v>
      </c>
      <c r="K882" s="54">
        <v>1.1059741228677052E-4</v>
      </c>
      <c r="L882" s="54">
        <v>0</v>
      </c>
    </row>
    <row r="883" spans="1:12" x14ac:dyDescent="0.25">
      <c r="A883" s="49">
        <v>2017</v>
      </c>
      <c r="B883" s="52">
        <v>17</v>
      </c>
      <c r="C883" s="52">
        <v>2</v>
      </c>
      <c r="D883" s="52">
        <v>6</v>
      </c>
      <c r="E883" s="53">
        <v>42772</v>
      </c>
      <c r="F883" s="52">
        <f t="shared" si="66"/>
        <v>18</v>
      </c>
      <c r="G883" s="52">
        <f t="shared" si="67"/>
        <v>2</v>
      </c>
      <c r="H883" s="52">
        <f t="shared" si="68"/>
        <v>6</v>
      </c>
      <c r="I883" s="53">
        <f t="shared" si="70"/>
        <v>42772</v>
      </c>
      <c r="J883" s="53" t="str">
        <f t="shared" si="69"/>
        <v>42772.18</v>
      </c>
      <c r="K883" s="54">
        <v>1.4160587446643914E-4</v>
      </c>
      <c r="L883" s="54">
        <v>0</v>
      </c>
    </row>
    <row r="884" spans="1:12" x14ac:dyDescent="0.25">
      <c r="A884" s="49">
        <v>2017</v>
      </c>
      <c r="B884" s="52">
        <v>18</v>
      </c>
      <c r="C884" s="52">
        <v>2</v>
      </c>
      <c r="D884" s="52">
        <v>6</v>
      </c>
      <c r="E884" s="53">
        <v>42772</v>
      </c>
      <c r="F884" s="52">
        <f t="shared" si="66"/>
        <v>19</v>
      </c>
      <c r="G884" s="52">
        <f t="shared" si="67"/>
        <v>2</v>
      </c>
      <c r="H884" s="52">
        <f t="shared" si="68"/>
        <v>6</v>
      </c>
      <c r="I884" s="53">
        <f t="shared" si="70"/>
        <v>42772</v>
      </c>
      <c r="J884" s="53" t="str">
        <f t="shared" si="69"/>
        <v>42772.19</v>
      </c>
      <c r="K884" s="54">
        <v>1.9928877862227933E-4</v>
      </c>
      <c r="L884" s="54">
        <v>0</v>
      </c>
    </row>
    <row r="885" spans="1:12" x14ac:dyDescent="0.25">
      <c r="A885" s="49">
        <v>2017</v>
      </c>
      <c r="B885" s="52">
        <v>19</v>
      </c>
      <c r="C885" s="52">
        <v>2</v>
      </c>
      <c r="D885" s="52">
        <v>6</v>
      </c>
      <c r="E885" s="53">
        <v>42772</v>
      </c>
      <c r="F885" s="52">
        <f t="shared" si="66"/>
        <v>20</v>
      </c>
      <c r="G885" s="52">
        <f t="shared" si="67"/>
        <v>2</v>
      </c>
      <c r="H885" s="52">
        <f t="shared" si="68"/>
        <v>6</v>
      </c>
      <c r="I885" s="53">
        <f t="shared" si="70"/>
        <v>42772</v>
      </c>
      <c r="J885" s="53" t="str">
        <f t="shared" si="69"/>
        <v>42772.20</v>
      </c>
      <c r="K885" s="54">
        <v>2.5884560651064624E-4</v>
      </c>
      <c r="L885" s="54">
        <v>0</v>
      </c>
    </row>
    <row r="886" spans="1:12" x14ac:dyDescent="0.25">
      <c r="A886" s="49">
        <v>2017</v>
      </c>
      <c r="B886" s="52">
        <v>20</v>
      </c>
      <c r="C886" s="52">
        <v>2</v>
      </c>
      <c r="D886" s="52">
        <v>6</v>
      </c>
      <c r="E886" s="53">
        <v>42772</v>
      </c>
      <c r="F886" s="52">
        <f t="shared" si="66"/>
        <v>21</v>
      </c>
      <c r="G886" s="52">
        <f t="shared" si="67"/>
        <v>2</v>
      </c>
      <c r="H886" s="52">
        <f t="shared" si="68"/>
        <v>6</v>
      </c>
      <c r="I886" s="53">
        <f t="shared" si="70"/>
        <v>42772</v>
      </c>
      <c r="J886" s="53" t="str">
        <f t="shared" si="69"/>
        <v>42772.21</v>
      </c>
      <c r="K886" s="54">
        <v>2.6992635257780102E-4</v>
      </c>
      <c r="L886" s="54">
        <v>0</v>
      </c>
    </row>
    <row r="887" spans="1:12" x14ac:dyDescent="0.25">
      <c r="A887" s="49">
        <v>2017</v>
      </c>
      <c r="B887" s="52">
        <v>21</v>
      </c>
      <c r="C887" s="52">
        <v>2</v>
      </c>
      <c r="D887" s="52">
        <v>6</v>
      </c>
      <c r="E887" s="53">
        <v>42772</v>
      </c>
      <c r="F887" s="52">
        <f t="shared" si="66"/>
        <v>22</v>
      </c>
      <c r="G887" s="52">
        <f t="shared" si="67"/>
        <v>2</v>
      </c>
      <c r="H887" s="52">
        <f t="shared" si="68"/>
        <v>6</v>
      </c>
      <c r="I887" s="53">
        <f t="shared" si="70"/>
        <v>42772</v>
      </c>
      <c r="J887" s="53" t="str">
        <f t="shared" si="69"/>
        <v>42772.22</v>
      </c>
      <c r="K887" s="54">
        <v>2.6212910728218481E-4</v>
      </c>
      <c r="L887" s="54">
        <v>0</v>
      </c>
    </row>
    <row r="888" spans="1:12" x14ac:dyDescent="0.25">
      <c r="A888" s="49">
        <v>2017</v>
      </c>
      <c r="B888" s="52">
        <v>22</v>
      </c>
      <c r="C888" s="52">
        <v>2</v>
      </c>
      <c r="D888" s="52">
        <v>6</v>
      </c>
      <c r="E888" s="53">
        <v>42772</v>
      </c>
      <c r="F888" s="52">
        <f t="shared" si="66"/>
        <v>23</v>
      </c>
      <c r="G888" s="52">
        <f t="shared" si="67"/>
        <v>2</v>
      </c>
      <c r="H888" s="52">
        <f t="shared" si="68"/>
        <v>6</v>
      </c>
      <c r="I888" s="53">
        <f t="shared" si="70"/>
        <v>42772</v>
      </c>
      <c r="J888" s="53" t="str">
        <f t="shared" si="69"/>
        <v>42772.23</v>
      </c>
      <c r="K888" s="54">
        <v>2.3300387796955905E-4</v>
      </c>
      <c r="L888" s="54">
        <v>0</v>
      </c>
    </row>
    <row r="889" spans="1:12" x14ac:dyDescent="0.25">
      <c r="A889" s="49">
        <v>2017</v>
      </c>
      <c r="B889" s="52">
        <v>23</v>
      </c>
      <c r="C889" s="52">
        <v>2</v>
      </c>
      <c r="D889" s="52">
        <v>6</v>
      </c>
      <c r="E889" s="53">
        <v>42772</v>
      </c>
      <c r="F889" s="52">
        <f t="shared" si="66"/>
        <v>24</v>
      </c>
      <c r="G889" s="52">
        <f t="shared" si="67"/>
        <v>2</v>
      </c>
      <c r="H889" s="52">
        <f t="shared" si="68"/>
        <v>6</v>
      </c>
      <c r="I889" s="53">
        <f t="shared" si="70"/>
        <v>42772</v>
      </c>
      <c r="J889" s="53" t="str">
        <f t="shared" si="69"/>
        <v>42772.24</v>
      </c>
      <c r="K889" s="54">
        <v>1.7686694607159926E-4</v>
      </c>
      <c r="L889" s="54">
        <v>0</v>
      </c>
    </row>
    <row r="890" spans="1:12" x14ac:dyDescent="0.25">
      <c r="A890" s="49">
        <v>2017</v>
      </c>
      <c r="B890" s="52">
        <v>24</v>
      </c>
      <c r="C890" s="52">
        <v>2</v>
      </c>
      <c r="D890" s="52">
        <v>6</v>
      </c>
      <c r="E890" s="53">
        <v>42772</v>
      </c>
      <c r="F890" s="52">
        <f t="shared" si="66"/>
        <v>1</v>
      </c>
      <c r="G890" s="52">
        <f t="shared" si="67"/>
        <v>2</v>
      </c>
      <c r="H890" s="52">
        <f t="shared" si="68"/>
        <v>7</v>
      </c>
      <c r="I890" s="53">
        <f t="shared" si="70"/>
        <v>42773</v>
      </c>
      <c r="J890" s="53" t="str">
        <f t="shared" si="69"/>
        <v>42773.1</v>
      </c>
      <c r="K890" s="54">
        <v>1.172569249308542E-4</v>
      </c>
      <c r="L890" s="54">
        <v>0</v>
      </c>
    </row>
    <row r="891" spans="1:12" x14ac:dyDescent="0.25">
      <c r="A891" s="49">
        <v>2017</v>
      </c>
      <c r="B891" s="52">
        <v>1</v>
      </c>
      <c r="C891" s="52">
        <v>2</v>
      </c>
      <c r="D891" s="52">
        <v>7</v>
      </c>
      <c r="E891" s="53">
        <v>42773</v>
      </c>
      <c r="F891" s="52">
        <f t="shared" si="66"/>
        <v>2</v>
      </c>
      <c r="G891" s="52">
        <f t="shared" si="67"/>
        <v>2</v>
      </c>
      <c r="H891" s="52">
        <f t="shared" si="68"/>
        <v>7</v>
      </c>
      <c r="I891" s="53">
        <f t="shared" si="70"/>
        <v>42773</v>
      </c>
      <c r="J891" s="53" t="str">
        <f t="shared" si="69"/>
        <v>42773.2</v>
      </c>
      <c r="K891" s="54">
        <v>7.336536480685054E-5</v>
      </c>
      <c r="L891" s="54">
        <v>0</v>
      </c>
    </row>
    <row r="892" spans="1:12" x14ac:dyDescent="0.25">
      <c r="A892" s="49">
        <v>2017</v>
      </c>
      <c r="B892" s="52">
        <v>2</v>
      </c>
      <c r="C892" s="52">
        <v>2</v>
      </c>
      <c r="D892" s="52">
        <v>7</v>
      </c>
      <c r="E892" s="53">
        <v>42773</v>
      </c>
      <c r="F892" s="52">
        <f t="shared" si="66"/>
        <v>3</v>
      </c>
      <c r="G892" s="52">
        <f t="shared" si="67"/>
        <v>2</v>
      </c>
      <c r="H892" s="52">
        <f t="shared" si="68"/>
        <v>7</v>
      </c>
      <c r="I892" s="53">
        <f t="shared" si="70"/>
        <v>42773</v>
      </c>
      <c r="J892" s="53" t="str">
        <f t="shared" si="69"/>
        <v>42773.3</v>
      </c>
      <c r="K892" s="54">
        <v>5.011284336863295E-5</v>
      </c>
      <c r="L892" s="54">
        <v>0</v>
      </c>
    </row>
    <row r="893" spans="1:12" x14ac:dyDescent="0.25">
      <c r="A893" s="49">
        <v>2017</v>
      </c>
      <c r="B893" s="52">
        <v>3</v>
      </c>
      <c r="C893" s="52">
        <v>2</v>
      </c>
      <c r="D893" s="52">
        <v>7</v>
      </c>
      <c r="E893" s="53">
        <v>42773</v>
      </c>
      <c r="F893" s="52">
        <f t="shared" si="66"/>
        <v>4</v>
      </c>
      <c r="G893" s="52">
        <f t="shared" si="67"/>
        <v>2</v>
      </c>
      <c r="H893" s="52">
        <f t="shared" si="68"/>
        <v>7</v>
      </c>
      <c r="I893" s="53">
        <f t="shared" si="70"/>
        <v>42773</v>
      </c>
      <c r="J893" s="53" t="str">
        <f t="shared" si="69"/>
        <v>42773.4</v>
      </c>
      <c r="K893" s="54">
        <v>3.854103730224347E-5</v>
      </c>
      <c r="L893" s="54">
        <v>0</v>
      </c>
    </row>
    <row r="894" spans="1:12" x14ac:dyDescent="0.25">
      <c r="A894" s="49">
        <v>2017</v>
      </c>
      <c r="B894" s="52">
        <v>4</v>
      </c>
      <c r="C894" s="52">
        <v>2</v>
      </c>
      <c r="D894" s="52">
        <v>7</v>
      </c>
      <c r="E894" s="53">
        <v>42773</v>
      </c>
      <c r="F894" s="52">
        <f t="shared" si="66"/>
        <v>5</v>
      </c>
      <c r="G894" s="52">
        <f t="shared" si="67"/>
        <v>2</v>
      </c>
      <c r="H894" s="52">
        <f t="shared" si="68"/>
        <v>7</v>
      </c>
      <c r="I894" s="53">
        <f t="shared" si="70"/>
        <v>42773</v>
      </c>
      <c r="J894" s="53" t="str">
        <f t="shared" si="69"/>
        <v>42773.5</v>
      </c>
      <c r="K894" s="54">
        <v>3.5429367638651004E-5</v>
      </c>
      <c r="L894" s="54">
        <v>0</v>
      </c>
    </row>
    <row r="895" spans="1:12" x14ac:dyDescent="0.25">
      <c r="A895" s="49">
        <v>2017</v>
      </c>
      <c r="B895" s="52">
        <v>5</v>
      </c>
      <c r="C895" s="52">
        <v>2</v>
      </c>
      <c r="D895" s="52">
        <v>7</v>
      </c>
      <c r="E895" s="53">
        <v>42773</v>
      </c>
      <c r="F895" s="52">
        <f t="shared" si="66"/>
        <v>6</v>
      </c>
      <c r="G895" s="52">
        <f t="shared" si="67"/>
        <v>2</v>
      </c>
      <c r="H895" s="52">
        <f t="shared" si="68"/>
        <v>7</v>
      </c>
      <c r="I895" s="53">
        <f t="shared" si="70"/>
        <v>42773</v>
      </c>
      <c r="J895" s="53" t="str">
        <f t="shared" si="69"/>
        <v>42773.6</v>
      </c>
      <c r="K895" s="54">
        <v>4.0395898122117159E-5</v>
      </c>
      <c r="L895" s="54">
        <v>0</v>
      </c>
    </row>
    <row r="896" spans="1:12" x14ac:dyDescent="0.25">
      <c r="A896" s="49">
        <v>2017</v>
      </c>
      <c r="B896" s="52">
        <v>6</v>
      </c>
      <c r="C896" s="52">
        <v>2</v>
      </c>
      <c r="D896" s="52">
        <v>7</v>
      </c>
      <c r="E896" s="53">
        <v>42773</v>
      </c>
      <c r="F896" s="52">
        <f t="shared" si="66"/>
        <v>7</v>
      </c>
      <c r="G896" s="52">
        <f t="shared" si="67"/>
        <v>2</v>
      </c>
      <c r="H896" s="52">
        <f t="shared" si="68"/>
        <v>7</v>
      </c>
      <c r="I896" s="53">
        <f t="shared" si="70"/>
        <v>42773</v>
      </c>
      <c r="J896" s="53" t="str">
        <f t="shared" si="69"/>
        <v>42773.7</v>
      </c>
      <c r="K896" s="54">
        <v>5.3355317094082091E-5</v>
      </c>
      <c r="L896" s="54">
        <v>0</v>
      </c>
    </row>
    <row r="897" spans="1:12" x14ac:dyDescent="0.25">
      <c r="A897" s="49">
        <v>2017</v>
      </c>
      <c r="B897" s="52">
        <v>7</v>
      </c>
      <c r="C897" s="52">
        <v>2</v>
      </c>
      <c r="D897" s="52">
        <v>7</v>
      </c>
      <c r="E897" s="53">
        <v>42773</v>
      </c>
      <c r="F897" s="52">
        <f t="shared" si="66"/>
        <v>8</v>
      </c>
      <c r="G897" s="52">
        <f t="shared" si="67"/>
        <v>2</v>
      </c>
      <c r="H897" s="52">
        <f t="shared" si="68"/>
        <v>7</v>
      </c>
      <c r="I897" s="53">
        <f t="shared" si="70"/>
        <v>42773</v>
      </c>
      <c r="J897" s="53" t="str">
        <f t="shared" si="69"/>
        <v>42773.8</v>
      </c>
      <c r="K897" s="54">
        <v>9.9196352524034232E-5</v>
      </c>
      <c r="L897" s="54">
        <v>0</v>
      </c>
    </row>
    <row r="898" spans="1:12" x14ac:dyDescent="0.25">
      <c r="A898" s="49">
        <v>2017</v>
      </c>
      <c r="B898" s="52">
        <v>8</v>
      </c>
      <c r="C898" s="52">
        <v>2</v>
      </c>
      <c r="D898" s="52">
        <v>7</v>
      </c>
      <c r="E898" s="53">
        <v>42773</v>
      </c>
      <c r="F898" s="52">
        <f t="shared" si="66"/>
        <v>9</v>
      </c>
      <c r="G898" s="52">
        <f t="shared" si="67"/>
        <v>2</v>
      </c>
      <c r="H898" s="52">
        <f t="shared" si="68"/>
        <v>7</v>
      </c>
      <c r="I898" s="53">
        <f t="shared" si="70"/>
        <v>42773</v>
      </c>
      <c r="J898" s="53" t="str">
        <f t="shared" si="69"/>
        <v>42773.9</v>
      </c>
      <c r="K898" s="54">
        <v>1.3278211418735368E-4</v>
      </c>
      <c r="L898" s="54">
        <v>0</v>
      </c>
    </row>
    <row r="899" spans="1:12" x14ac:dyDescent="0.25">
      <c r="A899" s="49">
        <v>2017</v>
      </c>
      <c r="B899" s="52">
        <v>9</v>
      </c>
      <c r="C899" s="52">
        <v>2</v>
      </c>
      <c r="D899" s="52">
        <v>7</v>
      </c>
      <c r="E899" s="53">
        <v>42773</v>
      </c>
      <c r="F899" s="52">
        <f t="shared" si="66"/>
        <v>10</v>
      </c>
      <c r="G899" s="52">
        <f t="shared" si="67"/>
        <v>2</v>
      </c>
      <c r="H899" s="52">
        <f t="shared" si="68"/>
        <v>7</v>
      </c>
      <c r="I899" s="53">
        <f t="shared" si="70"/>
        <v>42773</v>
      </c>
      <c r="J899" s="53" t="str">
        <f t="shared" si="69"/>
        <v>42773.10</v>
      </c>
      <c r="K899" s="54">
        <v>1.2757405707360212E-4</v>
      </c>
      <c r="L899" s="54">
        <v>0</v>
      </c>
    </row>
    <row r="900" spans="1:12" x14ac:dyDescent="0.25">
      <c r="A900" s="49">
        <v>2017</v>
      </c>
      <c r="B900" s="52">
        <v>10</v>
      </c>
      <c r="C900" s="52">
        <v>2</v>
      </c>
      <c r="D900" s="52">
        <v>7</v>
      </c>
      <c r="E900" s="53">
        <v>42773</v>
      </c>
      <c r="F900" s="52">
        <f t="shared" ref="F900:F963" si="71">IF(B900=24,1,B900+1)</f>
        <v>11</v>
      </c>
      <c r="G900" s="52">
        <f t="shared" ref="G900:G963" si="72">MONTH(I900)</f>
        <v>2</v>
      </c>
      <c r="H900" s="52">
        <f t="shared" ref="H900:H963" si="73">DAY(I900)</f>
        <v>7</v>
      </c>
      <c r="I900" s="53">
        <f t="shared" si="70"/>
        <v>42773</v>
      </c>
      <c r="J900" s="53" t="str">
        <f t="shared" ref="J900:J963" si="74">I900&amp;"."&amp;F900</f>
        <v>42773.11</v>
      </c>
      <c r="K900" s="54">
        <v>1.1153261449955823E-4</v>
      </c>
      <c r="L900" s="54">
        <v>0</v>
      </c>
    </row>
    <row r="901" spans="1:12" x14ac:dyDescent="0.25">
      <c r="A901" s="49">
        <v>2017</v>
      </c>
      <c r="B901" s="52">
        <v>11</v>
      </c>
      <c r="C901" s="52">
        <v>2</v>
      </c>
      <c r="D901" s="52">
        <v>7</v>
      </c>
      <c r="E901" s="53">
        <v>42773</v>
      </c>
      <c r="F901" s="52">
        <f t="shared" si="71"/>
        <v>12</v>
      </c>
      <c r="G901" s="52">
        <f t="shared" si="72"/>
        <v>2</v>
      </c>
      <c r="H901" s="52">
        <f t="shared" si="73"/>
        <v>7</v>
      </c>
      <c r="I901" s="53">
        <f t="shared" ref="I901:I964" si="75">IF(F900=24,I900+1,I900)</f>
        <v>42773</v>
      </c>
      <c r="J901" s="53" t="str">
        <f t="shared" si="74"/>
        <v>42773.12</v>
      </c>
      <c r="K901" s="54">
        <v>1.0380516248480756E-4</v>
      </c>
      <c r="L901" s="54">
        <v>0</v>
      </c>
    </row>
    <row r="902" spans="1:12" x14ac:dyDescent="0.25">
      <c r="A902" s="49">
        <v>2017</v>
      </c>
      <c r="B902" s="52">
        <v>12</v>
      </c>
      <c r="C902" s="52">
        <v>2</v>
      </c>
      <c r="D902" s="52">
        <v>7</v>
      </c>
      <c r="E902" s="53">
        <v>42773</v>
      </c>
      <c r="F902" s="52">
        <f t="shared" si="71"/>
        <v>13</v>
      </c>
      <c r="G902" s="52">
        <f t="shared" si="72"/>
        <v>2</v>
      </c>
      <c r="H902" s="52">
        <f t="shared" si="73"/>
        <v>7</v>
      </c>
      <c r="I902" s="53">
        <f t="shared" si="75"/>
        <v>42773</v>
      </c>
      <c r="J902" s="53" t="str">
        <f t="shared" si="74"/>
        <v>42773.13</v>
      </c>
      <c r="K902" s="54">
        <v>1.0345140906618714E-4</v>
      </c>
      <c r="L902" s="54">
        <v>0</v>
      </c>
    </row>
    <row r="903" spans="1:12" x14ac:dyDescent="0.25">
      <c r="A903" s="49">
        <v>2017</v>
      </c>
      <c r="B903" s="52">
        <v>13</v>
      </c>
      <c r="C903" s="52">
        <v>2</v>
      </c>
      <c r="D903" s="52">
        <v>7</v>
      </c>
      <c r="E903" s="53">
        <v>42773</v>
      </c>
      <c r="F903" s="52">
        <f t="shared" si="71"/>
        <v>14</v>
      </c>
      <c r="G903" s="52">
        <f t="shared" si="72"/>
        <v>2</v>
      </c>
      <c r="H903" s="52">
        <f t="shared" si="73"/>
        <v>7</v>
      </c>
      <c r="I903" s="53">
        <f t="shared" si="75"/>
        <v>42773</v>
      </c>
      <c r="J903" s="53" t="str">
        <f t="shared" si="74"/>
        <v>42773.14</v>
      </c>
      <c r="K903" s="54">
        <v>9.8527873413342587E-5</v>
      </c>
      <c r="L903" s="54">
        <v>0</v>
      </c>
    </row>
    <row r="904" spans="1:12" x14ac:dyDescent="0.25">
      <c r="A904" s="49">
        <v>2017</v>
      </c>
      <c r="B904" s="52">
        <v>14</v>
      </c>
      <c r="C904" s="52">
        <v>2</v>
      </c>
      <c r="D904" s="52">
        <v>7</v>
      </c>
      <c r="E904" s="53">
        <v>42773</v>
      </c>
      <c r="F904" s="52">
        <f t="shared" si="71"/>
        <v>15</v>
      </c>
      <c r="G904" s="52">
        <f t="shared" si="72"/>
        <v>2</v>
      </c>
      <c r="H904" s="52">
        <f t="shared" si="73"/>
        <v>7</v>
      </c>
      <c r="I904" s="53">
        <f t="shared" si="75"/>
        <v>42773</v>
      </c>
      <c r="J904" s="53" t="str">
        <f t="shared" si="74"/>
        <v>42773.15</v>
      </c>
      <c r="K904" s="54">
        <v>9.7224071099921309E-5</v>
      </c>
      <c r="L904" s="54">
        <v>0</v>
      </c>
    </row>
    <row r="905" spans="1:12" x14ac:dyDescent="0.25">
      <c r="A905" s="49">
        <v>2017</v>
      </c>
      <c r="B905" s="52">
        <v>15</v>
      </c>
      <c r="C905" s="52">
        <v>2</v>
      </c>
      <c r="D905" s="52">
        <v>7</v>
      </c>
      <c r="E905" s="53">
        <v>42773</v>
      </c>
      <c r="F905" s="52">
        <f t="shared" si="71"/>
        <v>16</v>
      </c>
      <c r="G905" s="52">
        <f t="shared" si="72"/>
        <v>2</v>
      </c>
      <c r="H905" s="52">
        <f t="shared" si="73"/>
        <v>7</v>
      </c>
      <c r="I905" s="53">
        <f t="shared" si="75"/>
        <v>42773</v>
      </c>
      <c r="J905" s="53" t="str">
        <f t="shared" si="74"/>
        <v>42773.16</v>
      </c>
      <c r="K905" s="54">
        <v>1.0127323557142121E-4</v>
      </c>
      <c r="L905" s="54">
        <v>0</v>
      </c>
    </row>
    <row r="906" spans="1:12" x14ac:dyDescent="0.25">
      <c r="A906" s="49">
        <v>2017</v>
      </c>
      <c r="B906" s="52">
        <v>16</v>
      </c>
      <c r="C906" s="52">
        <v>2</v>
      </c>
      <c r="D906" s="52">
        <v>7</v>
      </c>
      <c r="E906" s="53">
        <v>42773</v>
      </c>
      <c r="F906" s="52">
        <f t="shared" si="71"/>
        <v>17</v>
      </c>
      <c r="G906" s="52">
        <f t="shared" si="72"/>
        <v>2</v>
      </c>
      <c r="H906" s="52">
        <f t="shared" si="73"/>
        <v>7</v>
      </c>
      <c r="I906" s="53">
        <f t="shared" si="75"/>
        <v>42773</v>
      </c>
      <c r="J906" s="53" t="str">
        <f t="shared" si="74"/>
        <v>42773.17</v>
      </c>
      <c r="K906" s="54">
        <v>1.1059741228677055E-4</v>
      </c>
      <c r="L906" s="54">
        <v>0</v>
      </c>
    </row>
    <row r="907" spans="1:12" x14ac:dyDescent="0.25">
      <c r="A907" s="49">
        <v>2017</v>
      </c>
      <c r="B907" s="52">
        <v>17</v>
      </c>
      <c r="C907" s="52">
        <v>2</v>
      </c>
      <c r="D907" s="52">
        <v>7</v>
      </c>
      <c r="E907" s="53">
        <v>42773</v>
      </c>
      <c r="F907" s="52">
        <f t="shared" si="71"/>
        <v>18</v>
      </c>
      <c r="G907" s="52">
        <f t="shared" si="72"/>
        <v>2</v>
      </c>
      <c r="H907" s="52">
        <f t="shared" si="73"/>
        <v>7</v>
      </c>
      <c r="I907" s="53">
        <f t="shared" si="75"/>
        <v>42773</v>
      </c>
      <c r="J907" s="53" t="str">
        <f t="shared" si="74"/>
        <v>42773.18</v>
      </c>
      <c r="K907" s="54">
        <v>1.4160587446643923E-4</v>
      </c>
      <c r="L907" s="54">
        <v>0</v>
      </c>
    </row>
    <row r="908" spans="1:12" x14ac:dyDescent="0.25">
      <c r="A908" s="49">
        <v>2017</v>
      </c>
      <c r="B908" s="52">
        <v>18</v>
      </c>
      <c r="C908" s="52">
        <v>2</v>
      </c>
      <c r="D908" s="52">
        <v>7</v>
      </c>
      <c r="E908" s="53">
        <v>42773</v>
      </c>
      <c r="F908" s="52">
        <f t="shared" si="71"/>
        <v>19</v>
      </c>
      <c r="G908" s="52">
        <f t="shared" si="72"/>
        <v>2</v>
      </c>
      <c r="H908" s="52">
        <f t="shared" si="73"/>
        <v>7</v>
      </c>
      <c r="I908" s="53">
        <f t="shared" si="75"/>
        <v>42773</v>
      </c>
      <c r="J908" s="53" t="str">
        <f t="shared" si="74"/>
        <v>42773.19</v>
      </c>
      <c r="K908" s="54">
        <v>1.9928877862227946E-4</v>
      </c>
      <c r="L908" s="54">
        <v>0</v>
      </c>
    </row>
    <row r="909" spans="1:12" x14ac:dyDescent="0.25">
      <c r="A909" s="49">
        <v>2017</v>
      </c>
      <c r="B909" s="52">
        <v>19</v>
      </c>
      <c r="C909" s="52">
        <v>2</v>
      </c>
      <c r="D909" s="52">
        <v>7</v>
      </c>
      <c r="E909" s="53">
        <v>42773</v>
      </c>
      <c r="F909" s="52">
        <f t="shared" si="71"/>
        <v>20</v>
      </c>
      <c r="G909" s="52">
        <f t="shared" si="72"/>
        <v>2</v>
      </c>
      <c r="H909" s="52">
        <f t="shared" si="73"/>
        <v>7</v>
      </c>
      <c r="I909" s="53">
        <f t="shared" si="75"/>
        <v>42773</v>
      </c>
      <c r="J909" s="53" t="str">
        <f t="shared" si="74"/>
        <v>42773.20</v>
      </c>
      <c r="K909" s="54">
        <v>2.5884560651064672E-4</v>
      </c>
      <c r="L909" s="54">
        <v>0</v>
      </c>
    </row>
    <row r="910" spans="1:12" x14ac:dyDescent="0.25">
      <c r="A910" s="49">
        <v>2017</v>
      </c>
      <c r="B910" s="52">
        <v>20</v>
      </c>
      <c r="C910" s="52">
        <v>2</v>
      </c>
      <c r="D910" s="52">
        <v>7</v>
      </c>
      <c r="E910" s="53">
        <v>42773</v>
      </c>
      <c r="F910" s="52">
        <f t="shared" si="71"/>
        <v>21</v>
      </c>
      <c r="G910" s="52">
        <f t="shared" si="72"/>
        <v>2</v>
      </c>
      <c r="H910" s="52">
        <f t="shared" si="73"/>
        <v>7</v>
      </c>
      <c r="I910" s="53">
        <f t="shared" si="75"/>
        <v>42773</v>
      </c>
      <c r="J910" s="53" t="str">
        <f t="shared" si="74"/>
        <v>42773.21</v>
      </c>
      <c r="K910" s="54">
        <v>2.6992635257780043E-4</v>
      </c>
      <c r="L910" s="54">
        <v>0</v>
      </c>
    </row>
    <row r="911" spans="1:12" x14ac:dyDescent="0.25">
      <c r="A911" s="49">
        <v>2017</v>
      </c>
      <c r="B911" s="52">
        <v>21</v>
      </c>
      <c r="C911" s="52">
        <v>2</v>
      </c>
      <c r="D911" s="52">
        <v>7</v>
      </c>
      <c r="E911" s="53">
        <v>42773</v>
      </c>
      <c r="F911" s="52">
        <f t="shared" si="71"/>
        <v>22</v>
      </c>
      <c r="G911" s="52">
        <f t="shared" si="72"/>
        <v>2</v>
      </c>
      <c r="H911" s="52">
        <f t="shared" si="73"/>
        <v>7</v>
      </c>
      <c r="I911" s="53">
        <f t="shared" si="75"/>
        <v>42773</v>
      </c>
      <c r="J911" s="53" t="str">
        <f t="shared" si="74"/>
        <v>42773.22</v>
      </c>
      <c r="K911" s="54">
        <v>2.6212910728218487E-4</v>
      </c>
      <c r="L911" s="54">
        <v>0</v>
      </c>
    </row>
    <row r="912" spans="1:12" x14ac:dyDescent="0.25">
      <c r="A912" s="49">
        <v>2017</v>
      </c>
      <c r="B912" s="52">
        <v>22</v>
      </c>
      <c r="C912" s="52">
        <v>2</v>
      </c>
      <c r="D912" s="52">
        <v>7</v>
      </c>
      <c r="E912" s="53">
        <v>42773</v>
      </c>
      <c r="F912" s="52">
        <f t="shared" si="71"/>
        <v>23</v>
      </c>
      <c r="G912" s="52">
        <f t="shared" si="72"/>
        <v>2</v>
      </c>
      <c r="H912" s="52">
        <f t="shared" si="73"/>
        <v>7</v>
      </c>
      <c r="I912" s="53">
        <f t="shared" si="75"/>
        <v>42773</v>
      </c>
      <c r="J912" s="53" t="str">
        <f t="shared" si="74"/>
        <v>42773.23</v>
      </c>
      <c r="K912" s="54">
        <v>2.3300387796955919E-4</v>
      </c>
      <c r="L912" s="54">
        <v>0</v>
      </c>
    </row>
    <row r="913" spans="1:12" x14ac:dyDescent="0.25">
      <c r="A913" s="49">
        <v>2017</v>
      </c>
      <c r="B913" s="52">
        <v>23</v>
      </c>
      <c r="C913" s="52">
        <v>2</v>
      </c>
      <c r="D913" s="52">
        <v>7</v>
      </c>
      <c r="E913" s="53">
        <v>42773</v>
      </c>
      <c r="F913" s="52">
        <f t="shared" si="71"/>
        <v>24</v>
      </c>
      <c r="G913" s="52">
        <f t="shared" si="72"/>
        <v>2</v>
      </c>
      <c r="H913" s="52">
        <f t="shared" si="73"/>
        <v>7</v>
      </c>
      <c r="I913" s="53">
        <f t="shared" si="75"/>
        <v>42773</v>
      </c>
      <c r="J913" s="53" t="str">
        <f t="shared" si="74"/>
        <v>42773.24</v>
      </c>
      <c r="K913" s="54">
        <v>1.7686694607159934E-4</v>
      </c>
      <c r="L913" s="54">
        <v>0</v>
      </c>
    </row>
    <row r="914" spans="1:12" x14ac:dyDescent="0.25">
      <c r="A914" s="49">
        <v>2017</v>
      </c>
      <c r="B914" s="52">
        <v>24</v>
      </c>
      <c r="C914" s="52">
        <v>2</v>
      </c>
      <c r="D914" s="52">
        <v>7</v>
      </c>
      <c r="E914" s="53">
        <v>42773</v>
      </c>
      <c r="F914" s="52">
        <f t="shared" si="71"/>
        <v>1</v>
      </c>
      <c r="G914" s="52">
        <f t="shared" si="72"/>
        <v>2</v>
      </c>
      <c r="H914" s="52">
        <f t="shared" si="73"/>
        <v>8</v>
      </c>
      <c r="I914" s="53">
        <f t="shared" si="75"/>
        <v>42774</v>
      </c>
      <c r="J914" s="53" t="str">
        <f t="shared" si="74"/>
        <v>42774.1</v>
      </c>
      <c r="K914" s="54">
        <v>1.1725692493085425E-4</v>
      </c>
      <c r="L914" s="54">
        <v>0</v>
      </c>
    </row>
    <row r="915" spans="1:12" x14ac:dyDescent="0.25">
      <c r="A915" s="49">
        <v>2017</v>
      </c>
      <c r="B915" s="52">
        <v>1</v>
      </c>
      <c r="C915" s="52">
        <v>2</v>
      </c>
      <c r="D915" s="52">
        <v>8</v>
      </c>
      <c r="E915" s="53">
        <v>42774</v>
      </c>
      <c r="F915" s="52">
        <f t="shared" si="71"/>
        <v>2</v>
      </c>
      <c r="G915" s="52">
        <f t="shared" si="72"/>
        <v>2</v>
      </c>
      <c r="H915" s="52">
        <f t="shared" si="73"/>
        <v>8</v>
      </c>
      <c r="I915" s="53">
        <f t="shared" si="75"/>
        <v>42774</v>
      </c>
      <c r="J915" s="53" t="str">
        <f t="shared" si="74"/>
        <v>42774.2</v>
      </c>
      <c r="K915" s="54">
        <v>7.3365364806850418E-5</v>
      </c>
      <c r="L915" s="54">
        <v>0</v>
      </c>
    </row>
    <row r="916" spans="1:12" x14ac:dyDescent="0.25">
      <c r="A916" s="49">
        <v>2017</v>
      </c>
      <c r="B916" s="52">
        <v>2</v>
      </c>
      <c r="C916" s="52">
        <v>2</v>
      </c>
      <c r="D916" s="52">
        <v>8</v>
      </c>
      <c r="E916" s="53">
        <v>42774</v>
      </c>
      <c r="F916" s="52">
        <f t="shared" si="71"/>
        <v>3</v>
      </c>
      <c r="G916" s="52">
        <f t="shared" si="72"/>
        <v>2</v>
      </c>
      <c r="H916" s="52">
        <f t="shared" si="73"/>
        <v>8</v>
      </c>
      <c r="I916" s="53">
        <f t="shared" si="75"/>
        <v>42774</v>
      </c>
      <c r="J916" s="53" t="str">
        <f t="shared" si="74"/>
        <v>42774.3</v>
      </c>
      <c r="K916" s="54">
        <v>5.011284336863297E-5</v>
      </c>
      <c r="L916" s="54">
        <v>0</v>
      </c>
    </row>
    <row r="917" spans="1:12" x14ac:dyDescent="0.25">
      <c r="A917" s="49">
        <v>2017</v>
      </c>
      <c r="B917" s="52">
        <v>3</v>
      </c>
      <c r="C917" s="52">
        <v>2</v>
      </c>
      <c r="D917" s="52">
        <v>8</v>
      </c>
      <c r="E917" s="53">
        <v>42774</v>
      </c>
      <c r="F917" s="52">
        <f t="shared" si="71"/>
        <v>4</v>
      </c>
      <c r="G917" s="52">
        <f t="shared" si="72"/>
        <v>2</v>
      </c>
      <c r="H917" s="52">
        <f t="shared" si="73"/>
        <v>8</v>
      </c>
      <c r="I917" s="53">
        <f t="shared" si="75"/>
        <v>42774</v>
      </c>
      <c r="J917" s="53" t="str">
        <f t="shared" si="74"/>
        <v>42774.4</v>
      </c>
      <c r="K917" s="54">
        <v>3.8541037302243423E-5</v>
      </c>
      <c r="L917" s="54">
        <v>0</v>
      </c>
    </row>
    <row r="918" spans="1:12" x14ac:dyDescent="0.25">
      <c r="A918" s="49">
        <v>2017</v>
      </c>
      <c r="B918" s="52">
        <v>4</v>
      </c>
      <c r="C918" s="52">
        <v>2</v>
      </c>
      <c r="D918" s="52">
        <v>8</v>
      </c>
      <c r="E918" s="53">
        <v>42774</v>
      </c>
      <c r="F918" s="52">
        <f t="shared" si="71"/>
        <v>5</v>
      </c>
      <c r="G918" s="52">
        <f t="shared" si="72"/>
        <v>2</v>
      </c>
      <c r="H918" s="52">
        <f t="shared" si="73"/>
        <v>8</v>
      </c>
      <c r="I918" s="53">
        <f t="shared" si="75"/>
        <v>42774</v>
      </c>
      <c r="J918" s="53" t="str">
        <f t="shared" si="74"/>
        <v>42774.5</v>
      </c>
      <c r="K918" s="54">
        <v>3.542936763865099E-5</v>
      </c>
      <c r="L918" s="54">
        <v>0</v>
      </c>
    </row>
    <row r="919" spans="1:12" x14ac:dyDescent="0.25">
      <c r="A919" s="49">
        <v>2017</v>
      </c>
      <c r="B919" s="52">
        <v>5</v>
      </c>
      <c r="C919" s="52">
        <v>2</v>
      </c>
      <c r="D919" s="52">
        <v>8</v>
      </c>
      <c r="E919" s="53">
        <v>42774</v>
      </c>
      <c r="F919" s="52">
        <f t="shared" si="71"/>
        <v>6</v>
      </c>
      <c r="G919" s="52">
        <f t="shared" si="72"/>
        <v>2</v>
      </c>
      <c r="H919" s="52">
        <f t="shared" si="73"/>
        <v>8</v>
      </c>
      <c r="I919" s="53">
        <f t="shared" si="75"/>
        <v>42774</v>
      </c>
      <c r="J919" s="53" t="str">
        <f t="shared" si="74"/>
        <v>42774.6</v>
      </c>
      <c r="K919" s="54">
        <v>4.0395898122117138E-5</v>
      </c>
      <c r="L919" s="54">
        <v>0</v>
      </c>
    </row>
    <row r="920" spans="1:12" x14ac:dyDescent="0.25">
      <c r="A920" s="49">
        <v>2017</v>
      </c>
      <c r="B920" s="52">
        <v>6</v>
      </c>
      <c r="C920" s="52">
        <v>2</v>
      </c>
      <c r="D920" s="52">
        <v>8</v>
      </c>
      <c r="E920" s="53">
        <v>42774</v>
      </c>
      <c r="F920" s="52">
        <f t="shared" si="71"/>
        <v>7</v>
      </c>
      <c r="G920" s="52">
        <f t="shared" si="72"/>
        <v>2</v>
      </c>
      <c r="H920" s="52">
        <f t="shared" si="73"/>
        <v>8</v>
      </c>
      <c r="I920" s="53">
        <f t="shared" si="75"/>
        <v>42774</v>
      </c>
      <c r="J920" s="53" t="str">
        <f t="shared" si="74"/>
        <v>42774.7</v>
      </c>
      <c r="K920" s="54">
        <v>5.3355317094082084E-5</v>
      </c>
      <c r="L920" s="54">
        <v>0</v>
      </c>
    </row>
    <row r="921" spans="1:12" x14ac:dyDescent="0.25">
      <c r="A921" s="49">
        <v>2017</v>
      </c>
      <c r="B921" s="52">
        <v>7</v>
      </c>
      <c r="C921" s="52">
        <v>2</v>
      </c>
      <c r="D921" s="52">
        <v>8</v>
      </c>
      <c r="E921" s="53">
        <v>42774</v>
      </c>
      <c r="F921" s="52">
        <f t="shared" si="71"/>
        <v>8</v>
      </c>
      <c r="G921" s="52">
        <f t="shared" si="72"/>
        <v>2</v>
      </c>
      <c r="H921" s="52">
        <f t="shared" si="73"/>
        <v>8</v>
      </c>
      <c r="I921" s="53">
        <f t="shared" si="75"/>
        <v>42774</v>
      </c>
      <c r="J921" s="53" t="str">
        <f t="shared" si="74"/>
        <v>42774.8</v>
      </c>
      <c r="K921" s="54">
        <v>9.9196352524034124E-5</v>
      </c>
      <c r="L921" s="54">
        <v>0</v>
      </c>
    </row>
    <row r="922" spans="1:12" x14ac:dyDescent="0.25">
      <c r="A922" s="49">
        <v>2017</v>
      </c>
      <c r="B922" s="52">
        <v>8</v>
      </c>
      <c r="C922" s="52">
        <v>2</v>
      </c>
      <c r="D922" s="52">
        <v>8</v>
      </c>
      <c r="E922" s="53">
        <v>42774</v>
      </c>
      <c r="F922" s="52">
        <f t="shared" si="71"/>
        <v>9</v>
      </c>
      <c r="G922" s="52">
        <f t="shared" si="72"/>
        <v>2</v>
      </c>
      <c r="H922" s="52">
        <f t="shared" si="73"/>
        <v>8</v>
      </c>
      <c r="I922" s="53">
        <f t="shared" si="75"/>
        <v>42774</v>
      </c>
      <c r="J922" s="53" t="str">
        <f t="shared" si="74"/>
        <v>42774.9</v>
      </c>
      <c r="K922" s="54">
        <v>1.327821141873536E-4</v>
      </c>
      <c r="L922" s="54">
        <v>0</v>
      </c>
    </row>
    <row r="923" spans="1:12" x14ac:dyDescent="0.25">
      <c r="A923" s="49">
        <v>2017</v>
      </c>
      <c r="B923" s="52">
        <v>9</v>
      </c>
      <c r="C923" s="52">
        <v>2</v>
      </c>
      <c r="D923" s="52">
        <v>8</v>
      </c>
      <c r="E923" s="53">
        <v>42774</v>
      </c>
      <c r="F923" s="52">
        <f t="shared" si="71"/>
        <v>10</v>
      </c>
      <c r="G923" s="52">
        <f t="shared" si="72"/>
        <v>2</v>
      </c>
      <c r="H923" s="52">
        <f t="shared" si="73"/>
        <v>8</v>
      </c>
      <c r="I923" s="53">
        <f t="shared" si="75"/>
        <v>42774</v>
      </c>
      <c r="J923" s="53" t="str">
        <f t="shared" si="74"/>
        <v>42774.10</v>
      </c>
      <c r="K923" s="54">
        <v>1.2757405707360207E-4</v>
      </c>
      <c r="L923" s="54">
        <v>0</v>
      </c>
    </row>
    <row r="924" spans="1:12" x14ac:dyDescent="0.25">
      <c r="A924" s="49">
        <v>2017</v>
      </c>
      <c r="B924" s="52">
        <v>10</v>
      </c>
      <c r="C924" s="52">
        <v>2</v>
      </c>
      <c r="D924" s="52">
        <v>8</v>
      </c>
      <c r="E924" s="53">
        <v>42774</v>
      </c>
      <c r="F924" s="52">
        <f t="shared" si="71"/>
        <v>11</v>
      </c>
      <c r="G924" s="52">
        <f t="shared" si="72"/>
        <v>2</v>
      </c>
      <c r="H924" s="52">
        <f t="shared" si="73"/>
        <v>8</v>
      </c>
      <c r="I924" s="53">
        <f t="shared" si="75"/>
        <v>42774</v>
      </c>
      <c r="J924" s="53" t="str">
        <f t="shared" si="74"/>
        <v>42774.11</v>
      </c>
      <c r="K924" s="54">
        <v>1.1153261449955812E-4</v>
      </c>
      <c r="L924" s="54">
        <v>0</v>
      </c>
    </row>
    <row r="925" spans="1:12" x14ac:dyDescent="0.25">
      <c r="A925" s="49">
        <v>2017</v>
      </c>
      <c r="B925" s="52">
        <v>11</v>
      </c>
      <c r="C925" s="52">
        <v>2</v>
      </c>
      <c r="D925" s="52">
        <v>8</v>
      </c>
      <c r="E925" s="53">
        <v>42774</v>
      </c>
      <c r="F925" s="52">
        <f t="shared" si="71"/>
        <v>12</v>
      </c>
      <c r="G925" s="52">
        <f t="shared" si="72"/>
        <v>2</v>
      </c>
      <c r="H925" s="52">
        <f t="shared" si="73"/>
        <v>8</v>
      </c>
      <c r="I925" s="53">
        <f t="shared" si="75"/>
        <v>42774</v>
      </c>
      <c r="J925" s="53" t="str">
        <f t="shared" si="74"/>
        <v>42774.12</v>
      </c>
      <c r="K925" s="54">
        <v>1.0380516248480759E-4</v>
      </c>
      <c r="L925" s="54">
        <v>0</v>
      </c>
    </row>
    <row r="926" spans="1:12" x14ac:dyDescent="0.25">
      <c r="A926" s="49">
        <v>2017</v>
      </c>
      <c r="B926" s="52">
        <v>12</v>
      </c>
      <c r="C926" s="52">
        <v>2</v>
      </c>
      <c r="D926" s="52">
        <v>8</v>
      </c>
      <c r="E926" s="53">
        <v>42774</v>
      </c>
      <c r="F926" s="52">
        <f t="shared" si="71"/>
        <v>13</v>
      </c>
      <c r="G926" s="52">
        <f t="shared" si="72"/>
        <v>2</v>
      </c>
      <c r="H926" s="52">
        <f t="shared" si="73"/>
        <v>8</v>
      </c>
      <c r="I926" s="53">
        <f t="shared" si="75"/>
        <v>42774</v>
      </c>
      <c r="J926" s="53" t="str">
        <f t="shared" si="74"/>
        <v>42774.13</v>
      </c>
      <c r="K926" s="54">
        <v>1.034514090661871E-4</v>
      </c>
      <c r="L926" s="54">
        <v>0</v>
      </c>
    </row>
    <row r="927" spans="1:12" x14ac:dyDescent="0.25">
      <c r="A927" s="49">
        <v>2017</v>
      </c>
      <c r="B927" s="52">
        <v>13</v>
      </c>
      <c r="C927" s="52">
        <v>2</v>
      </c>
      <c r="D927" s="52">
        <v>8</v>
      </c>
      <c r="E927" s="53">
        <v>42774</v>
      </c>
      <c r="F927" s="52">
        <f t="shared" si="71"/>
        <v>14</v>
      </c>
      <c r="G927" s="52">
        <f t="shared" si="72"/>
        <v>2</v>
      </c>
      <c r="H927" s="52">
        <f t="shared" si="73"/>
        <v>8</v>
      </c>
      <c r="I927" s="53">
        <f t="shared" si="75"/>
        <v>42774</v>
      </c>
      <c r="J927" s="53" t="str">
        <f t="shared" si="74"/>
        <v>42774.14</v>
      </c>
      <c r="K927" s="54">
        <v>9.8527873413342465E-5</v>
      </c>
      <c r="L927" s="54">
        <v>0</v>
      </c>
    </row>
    <row r="928" spans="1:12" x14ac:dyDescent="0.25">
      <c r="A928" s="49">
        <v>2017</v>
      </c>
      <c r="B928" s="52">
        <v>14</v>
      </c>
      <c r="C928" s="52">
        <v>2</v>
      </c>
      <c r="D928" s="52">
        <v>8</v>
      </c>
      <c r="E928" s="53">
        <v>42774</v>
      </c>
      <c r="F928" s="52">
        <f t="shared" si="71"/>
        <v>15</v>
      </c>
      <c r="G928" s="52">
        <f t="shared" si="72"/>
        <v>2</v>
      </c>
      <c r="H928" s="52">
        <f t="shared" si="73"/>
        <v>8</v>
      </c>
      <c r="I928" s="53">
        <f t="shared" si="75"/>
        <v>42774</v>
      </c>
      <c r="J928" s="53" t="str">
        <f t="shared" si="74"/>
        <v>42774.15</v>
      </c>
      <c r="K928" s="54">
        <v>9.7224071099921296E-5</v>
      </c>
      <c r="L928" s="54">
        <v>0</v>
      </c>
    </row>
    <row r="929" spans="1:12" x14ac:dyDescent="0.25">
      <c r="A929" s="49">
        <v>2017</v>
      </c>
      <c r="B929" s="52">
        <v>15</v>
      </c>
      <c r="C929" s="52">
        <v>2</v>
      </c>
      <c r="D929" s="52">
        <v>8</v>
      </c>
      <c r="E929" s="53">
        <v>42774</v>
      </c>
      <c r="F929" s="52">
        <f t="shared" si="71"/>
        <v>16</v>
      </c>
      <c r="G929" s="52">
        <f t="shared" si="72"/>
        <v>2</v>
      </c>
      <c r="H929" s="52">
        <f t="shared" si="73"/>
        <v>8</v>
      </c>
      <c r="I929" s="53">
        <f t="shared" si="75"/>
        <v>42774</v>
      </c>
      <c r="J929" s="53" t="str">
        <f t="shared" si="74"/>
        <v>42774.16</v>
      </c>
      <c r="K929" s="54">
        <v>1.012732355714211E-4</v>
      </c>
      <c r="L929" s="54">
        <v>0</v>
      </c>
    </row>
    <row r="930" spans="1:12" x14ac:dyDescent="0.25">
      <c r="A930" s="49">
        <v>2017</v>
      </c>
      <c r="B930" s="52">
        <v>16</v>
      </c>
      <c r="C930" s="52">
        <v>2</v>
      </c>
      <c r="D930" s="52">
        <v>8</v>
      </c>
      <c r="E930" s="53">
        <v>42774</v>
      </c>
      <c r="F930" s="52">
        <f t="shared" si="71"/>
        <v>17</v>
      </c>
      <c r="G930" s="52">
        <f t="shared" si="72"/>
        <v>2</v>
      </c>
      <c r="H930" s="52">
        <f t="shared" si="73"/>
        <v>8</v>
      </c>
      <c r="I930" s="53">
        <f t="shared" si="75"/>
        <v>42774</v>
      </c>
      <c r="J930" s="53" t="str">
        <f t="shared" si="74"/>
        <v>42774.17</v>
      </c>
      <c r="K930" s="54">
        <v>1.1059741228677052E-4</v>
      </c>
      <c r="L930" s="54">
        <v>0</v>
      </c>
    </row>
    <row r="931" spans="1:12" x14ac:dyDescent="0.25">
      <c r="A931" s="49">
        <v>2017</v>
      </c>
      <c r="B931" s="52">
        <v>17</v>
      </c>
      <c r="C931" s="52">
        <v>2</v>
      </c>
      <c r="D931" s="52">
        <v>8</v>
      </c>
      <c r="E931" s="53">
        <v>42774</v>
      </c>
      <c r="F931" s="52">
        <f t="shared" si="71"/>
        <v>18</v>
      </c>
      <c r="G931" s="52">
        <f t="shared" si="72"/>
        <v>2</v>
      </c>
      <c r="H931" s="52">
        <f t="shared" si="73"/>
        <v>8</v>
      </c>
      <c r="I931" s="53">
        <f t="shared" si="75"/>
        <v>42774</v>
      </c>
      <c r="J931" s="53" t="str">
        <f t="shared" si="74"/>
        <v>42774.18</v>
      </c>
      <c r="K931" s="54">
        <v>1.4160587446643914E-4</v>
      </c>
      <c r="L931" s="54">
        <v>0</v>
      </c>
    </row>
    <row r="932" spans="1:12" x14ac:dyDescent="0.25">
      <c r="A932" s="49">
        <v>2017</v>
      </c>
      <c r="B932" s="52">
        <v>18</v>
      </c>
      <c r="C932" s="52">
        <v>2</v>
      </c>
      <c r="D932" s="52">
        <v>8</v>
      </c>
      <c r="E932" s="53">
        <v>42774</v>
      </c>
      <c r="F932" s="52">
        <f t="shared" si="71"/>
        <v>19</v>
      </c>
      <c r="G932" s="52">
        <f t="shared" si="72"/>
        <v>2</v>
      </c>
      <c r="H932" s="52">
        <f t="shared" si="73"/>
        <v>8</v>
      </c>
      <c r="I932" s="53">
        <f t="shared" si="75"/>
        <v>42774</v>
      </c>
      <c r="J932" s="53" t="str">
        <f t="shared" si="74"/>
        <v>42774.19</v>
      </c>
      <c r="K932" s="54">
        <v>1.9928877862227933E-4</v>
      </c>
      <c r="L932" s="54">
        <v>0</v>
      </c>
    </row>
    <row r="933" spans="1:12" x14ac:dyDescent="0.25">
      <c r="A933" s="49">
        <v>2017</v>
      </c>
      <c r="B933" s="52">
        <v>19</v>
      </c>
      <c r="C933" s="52">
        <v>2</v>
      </c>
      <c r="D933" s="52">
        <v>8</v>
      </c>
      <c r="E933" s="53">
        <v>42774</v>
      </c>
      <c r="F933" s="52">
        <f t="shared" si="71"/>
        <v>20</v>
      </c>
      <c r="G933" s="52">
        <f t="shared" si="72"/>
        <v>2</v>
      </c>
      <c r="H933" s="52">
        <f t="shared" si="73"/>
        <v>8</v>
      </c>
      <c r="I933" s="53">
        <f t="shared" si="75"/>
        <v>42774</v>
      </c>
      <c r="J933" s="53" t="str">
        <f t="shared" si="74"/>
        <v>42774.20</v>
      </c>
      <c r="K933" s="54">
        <v>2.5884560651064624E-4</v>
      </c>
      <c r="L933" s="54">
        <v>0</v>
      </c>
    </row>
    <row r="934" spans="1:12" x14ac:dyDescent="0.25">
      <c r="A934" s="49">
        <v>2017</v>
      </c>
      <c r="B934" s="52">
        <v>20</v>
      </c>
      <c r="C934" s="52">
        <v>2</v>
      </c>
      <c r="D934" s="52">
        <v>8</v>
      </c>
      <c r="E934" s="53">
        <v>42774</v>
      </c>
      <c r="F934" s="52">
        <f t="shared" si="71"/>
        <v>21</v>
      </c>
      <c r="G934" s="52">
        <f t="shared" si="72"/>
        <v>2</v>
      </c>
      <c r="H934" s="52">
        <f t="shared" si="73"/>
        <v>8</v>
      </c>
      <c r="I934" s="53">
        <f t="shared" si="75"/>
        <v>42774</v>
      </c>
      <c r="J934" s="53" t="str">
        <f t="shared" si="74"/>
        <v>42774.21</v>
      </c>
      <c r="K934" s="54">
        <v>2.6992635257780102E-4</v>
      </c>
      <c r="L934" s="54">
        <v>0</v>
      </c>
    </row>
    <row r="935" spans="1:12" x14ac:dyDescent="0.25">
      <c r="A935" s="49">
        <v>2017</v>
      </c>
      <c r="B935" s="52">
        <v>21</v>
      </c>
      <c r="C935" s="52">
        <v>2</v>
      </c>
      <c r="D935" s="52">
        <v>8</v>
      </c>
      <c r="E935" s="53">
        <v>42774</v>
      </c>
      <c r="F935" s="52">
        <f t="shared" si="71"/>
        <v>22</v>
      </c>
      <c r="G935" s="52">
        <f t="shared" si="72"/>
        <v>2</v>
      </c>
      <c r="H935" s="52">
        <f t="shared" si="73"/>
        <v>8</v>
      </c>
      <c r="I935" s="53">
        <f t="shared" si="75"/>
        <v>42774</v>
      </c>
      <c r="J935" s="53" t="str">
        <f t="shared" si="74"/>
        <v>42774.22</v>
      </c>
      <c r="K935" s="54">
        <v>2.6212910728218481E-4</v>
      </c>
      <c r="L935" s="54">
        <v>0</v>
      </c>
    </row>
    <row r="936" spans="1:12" x14ac:dyDescent="0.25">
      <c r="A936" s="49">
        <v>2017</v>
      </c>
      <c r="B936" s="52">
        <v>22</v>
      </c>
      <c r="C936" s="52">
        <v>2</v>
      </c>
      <c r="D936" s="52">
        <v>8</v>
      </c>
      <c r="E936" s="53">
        <v>42774</v>
      </c>
      <c r="F936" s="52">
        <f t="shared" si="71"/>
        <v>23</v>
      </c>
      <c r="G936" s="52">
        <f t="shared" si="72"/>
        <v>2</v>
      </c>
      <c r="H936" s="52">
        <f t="shared" si="73"/>
        <v>8</v>
      </c>
      <c r="I936" s="53">
        <f t="shared" si="75"/>
        <v>42774</v>
      </c>
      <c r="J936" s="53" t="str">
        <f t="shared" si="74"/>
        <v>42774.23</v>
      </c>
      <c r="K936" s="54">
        <v>2.3300387796955905E-4</v>
      </c>
      <c r="L936" s="54">
        <v>0</v>
      </c>
    </row>
    <row r="937" spans="1:12" x14ac:dyDescent="0.25">
      <c r="A937" s="49">
        <v>2017</v>
      </c>
      <c r="B937" s="52">
        <v>23</v>
      </c>
      <c r="C937" s="52">
        <v>2</v>
      </c>
      <c r="D937" s="52">
        <v>8</v>
      </c>
      <c r="E937" s="53">
        <v>42774</v>
      </c>
      <c r="F937" s="52">
        <f t="shared" si="71"/>
        <v>24</v>
      </c>
      <c r="G937" s="52">
        <f t="shared" si="72"/>
        <v>2</v>
      </c>
      <c r="H937" s="52">
        <f t="shared" si="73"/>
        <v>8</v>
      </c>
      <c r="I937" s="53">
        <f t="shared" si="75"/>
        <v>42774</v>
      </c>
      <c r="J937" s="53" t="str">
        <f t="shared" si="74"/>
        <v>42774.24</v>
      </c>
      <c r="K937" s="54">
        <v>1.7686694607159926E-4</v>
      </c>
      <c r="L937" s="54">
        <v>0</v>
      </c>
    </row>
    <row r="938" spans="1:12" x14ac:dyDescent="0.25">
      <c r="A938" s="49">
        <v>2017</v>
      </c>
      <c r="B938" s="52">
        <v>24</v>
      </c>
      <c r="C938" s="52">
        <v>2</v>
      </c>
      <c r="D938" s="52">
        <v>8</v>
      </c>
      <c r="E938" s="53">
        <v>42774</v>
      </c>
      <c r="F938" s="52">
        <f t="shared" si="71"/>
        <v>1</v>
      </c>
      <c r="G938" s="52">
        <f t="shared" si="72"/>
        <v>2</v>
      </c>
      <c r="H938" s="52">
        <f t="shared" si="73"/>
        <v>9</v>
      </c>
      <c r="I938" s="53">
        <f t="shared" si="75"/>
        <v>42775</v>
      </c>
      <c r="J938" s="53" t="str">
        <f t="shared" si="74"/>
        <v>42775.1</v>
      </c>
      <c r="K938" s="54">
        <v>1.172569249308542E-4</v>
      </c>
      <c r="L938" s="54">
        <v>0</v>
      </c>
    </row>
    <row r="939" spans="1:12" x14ac:dyDescent="0.25">
      <c r="A939" s="49">
        <v>2017</v>
      </c>
      <c r="B939" s="52">
        <v>1</v>
      </c>
      <c r="C939" s="52">
        <v>2</v>
      </c>
      <c r="D939" s="52">
        <v>9</v>
      </c>
      <c r="E939" s="53">
        <v>42775</v>
      </c>
      <c r="F939" s="52">
        <f t="shared" si="71"/>
        <v>2</v>
      </c>
      <c r="G939" s="52">
        <f t="shared" si="72"/>
        <v>2</v>
      </c>
      <c r="H939" s="52">
        <f t="shared" si="73"/>
        <v>9</v>
      </c>
      <c r="I939" s="53">
        <f t="shared" si="75"/>
        <v>42775</v>
      </c>
      <c r="J939" s="53" t="str">
        <f t="shared" si="74"/>
        <v>42775.2</v>
      </c>
      <c r="K939" s="54">
        <v>7.3365364806850418E-5</v>
      </c>
      <c r="L939" s="54">
        <v>0</v>
      </c>
    </row>
    <row r="940" spans="1:12" x14ac:dyDescent="0.25">
      <c r="A940" s="49">
        <v>2017</v>
      </c>
      <c r="B940" s="52">
        <v>2</v>
      </c>
      <c r="C940" s="52">
        <v>2</v>
      </c>
      <c r="D940" s="52">
        <v>9</v>
      </c>
      <c r="E940" s="53">
        <v>42775</v>
      </c>
      <c r="F940" s="52">
        <f t="shared" si="71"/>
        <v>3</v>
      </c>
      <c r="G940" s="52">
        <f t="shared" si="72"/>
        <v>2</v>
      </c>
      <c r="H940" s="52">
        <f t="shared" si="73"/>
        <v>9</v>
      </c>
      <c r="I940" s="53">
        <f t="shared" si="75"/>
        <v>42775</v>
      </c>
      <c r="J940" s="53" t="str">
        <f t="shared" si="74"/>
        <v>42775.3</v>
      </c>
      <c r="K940" s="54">
        <v>5.011284336863297E-5</v>
      </c>
      <c r="L940" s="54">
        <v>0</v>
      </c>
    </row>
    <row r="941" spans="1:12" x14ac:dyDescent="0.25">
      <c r="A941" s="49">
        <v>2017</v>
      </c>
      <c r="B941" s="52">
        <v>3</v>
      </c>
      <c r="C941" s="52">
        <v>2</v>
      </c>
      <c r="D941" s="52">
        <v>9</v>
      </c>
      <c r="E941" s="53">
        <v>42775</v>
      </c>
      <c r="F941" s="52">
        <f t="shared" si="71"/>
        <v>4</v>
      </c>
      <c r="G941" s="52">
        <f t="shared" si="72"/>
        <v>2</v>
      </c>
      <c r="H941" s="52">
        <f t="shared" si="73"/>
        <v>9</v>
      </c>
      <c r="I941" s="53">
        <f t="shared" si="75"/>
        <v>42775</v>
      </c>
      <c r="J941" s="53" t="str">
        <f t="shared" si="74"/>
        <v>42775.4</v>
      </c>
      <c r="K941" s="54">
        <v>3.8541037302243423E-5</v>
      </c>
      <c r="L941" s="54">
        <v>0</v>
      </c>
    </row>
    <row r="942" spans="1:12" x14ac:dyDescent="0.25">
      <c r="A942" s="49">
        <v>2017</v>
      </c>
      <c r="B942" s="52">
        <v>4</v>
      </c>
      <c r="C942" s="52">
        <v>2</v>
      </c>
      <c r="D942" s="52">
        <v>9</v>
      </c>
      <c r="E942" s="53">
        <v>42775</v>
      </c>
      <c r="F942" s="52">
        <f t="shared" si="71"/>
        <v>5</v>
      </c>
      <c r="G942" s="52">
        <f t="shared" si="72"/>
        <v>2</v>
      </c>
      <c r="H942" s="52">
        <f t="shared" si="73"/>
        <v>9</v>
      </c>
      <c r="I942" s="53">
        <f t="shared" si="75"/>
        <v>42775</v>
      </c>
      <c r="J942" s="53" t="str">
        <f t="shared" si="74"/>
        <v>42775.5</v>
      </c>
      <c r="K942" s="54">
        <v>3.542936763865099E-5</v>
      </c>
      <c r="L942" s="54">
        <v>0</v>
      </c>
    </row>
    <row r="943" spans="1:12" x14ac:dyDescent="0.25">
      <c r="A943" s="49">
        <v>2017</v>
      </c>
      <c r="B943" s="52">
        <v>5</v>
      </c>
      <c r="C943" s="52">
        <v>2</v>
      </c>
      <c r="D943" s="52">
        <v>9</v>
      </c>
      <c r="E943" s="53">
        <v>42775</v>
      </c>
      <c r="F943" s="52">
        <f t="shared" si="71"/>
        <v>6</v>
      </c>
      <c r="G943" s="52">
        <f t="shared" si="72"/>
        <v>2</v>
      </c>
      <c r="H943" s="52">
        <f t="shared" si="73"/>
        <v>9</v>
      </c>
      <c r="I943" s="53">
        <f t="shared" si="75"/>
        <v>42775</v>
      </c>
      <c r="J943" s="53" t="str">
        <f t="shared" si="74"/>
        <v>42775.6</v>
      </c>
      <c r="K943" s="54">
        <v>4.0395898122117138E-5</v>
      </c>
      <c r="L943" s="54">
        <v>0</v>
      </c>
    </row>
    <row r="944" spans="1:12" x14ac:dyDescent="0.25">
      <c r="A944" s="49">
        <v>2017</v>
      </c>
      <c r="B944" s="52">
        <v>6</v>
      </c>
      <c r="C944" s="52">
        <v>2</v>
      </c>
      <c r="D944" s="52">
        <v>9</v>
      </c>
      <c r="E944" s="53">
        <v>42775</v>
      </c>
      <c r="F944" s="52">
        <f t="shared" si="71"/>
        <v>7</v>
      </c>
      <c r="G944" s="52">
        <f t="shared" si="72"/>
        <v>2</v>
      </c>
      <c r="H944" s="52">
        <f t="shared" si="73"/>
        <v>9</v>
      </c>
      <c r="I944" s="53">
        <f t="shared" si="75"/>
        <v>42775</v>
      </c>
      <c r="J944" s="53" t="str">
        <f t="shared" si="74"/>
        <v>42775.7</v>
      </c>
      <c r="K944" s="54">
        <v>5.3355317094082084E-5</v>
      </c>
      <c r="L944" s="54">
        <v>0</v>
      </c>
    </row>
    <row r="945" spans="1:12" x14ac:dyDescent="0.25">
      <c r="A945" s="49">
        <v>2017</v>
      </c>
      <c r="B945" s="52">
        <v>7</v>
      </c>
      <c r="C945" s="52">
        <v>2</v>
      </c>
      <c r="D945" s="52">
        <v>9</v>
      </c>
      <c r="E945" s="53">
        <v>42775</v>
      </c>
      <c r="F945" s="52">
        <f t="shared" si="71"/>
        <v>8</v>
      </c>
      <c r="G945" s="52">
        <f t="shared" si="72"/>
        <v>2</v>
      </c>
      <c r="H945" s="52">
        <f t="shared" si="73"/>
        <v>9</v>
      </c>
      <c r="I945" s="53">
        <f t="shared" si="75"/>
        <v>42775</v>
      </c>
      <c r="J945" s="53" t="str">
        <f t="shared" si="74"/>
        <v>42775.8</v>
      </c>
      <c r="K945" s="54">
        <v>9.9196352524034124E-5</v>
      </c>
      <c r="L945" s="54">
        <v>0</v>
      </c>
    </row>
    <row r="946" spans="1:12" x14ac:dyDescent="0.25">
      <c r="A946" s="49">
        <v>2017</v>
      </c>
      <c r="B946" s="52">
        <v>8</v>
      </c>
      <c r="C946" s="52">
        <v>2</v>
      </c>
      <c r="D946" s="52">
        <v>9</v>
      </c>
      <c r="E946" s="53">
        <v>42775</v>
      </c>
      <c r="F946" s="52">
        <f t="shared" si="71"/>
        <v>9</v>
      </c>
      <c r="G946" s="52">
        <f t="shared" si="72"/>
        <v>2</v>
      </c>
      <c r="H946" s="52">
        <f t="shared" si="73"/>
        <v>9</v>
      </c>
      <c r="I946" s="53">
        <f t="shared" si="75"/>
        <v>42775</v>
      </c>
      <c r="J946" s="53" t="str">
        <f t="shared" si="74"/>
        <v>42775.9</v>
      </c>
      <c r="K946" s="54">
        <v>1.327821141873536E-4</v>
      </c>
      <c r="L946" s="54">
        <v>0</v>
      </c>
    </row>
    <row r="947" spans="1:12" x14ac:dyDescent="0.25">
      <c r="A947" s="49">
        <v>2017</v>
      </c>
      <c r="B947" s="52">
        <v>9</v>
      </c>
      <c r="C947" s="52">
        <v>2</v>
      </c>
      <c r="D947" s="52">
        <v>9</v>
      </c>
      <c r="E947" s="53">
        <v>42775</v>
      </c>
      <c r="F947" s="52">
        <f t="shared" si="71"/>
        <v>10</v>
      </c>
      <c r="G947" s="52">
        <f t="shared" si="72"/>
        <v>2</v>
      </c>
      <c r="H947" s="52">
        <f t="shared" si="73"/>
        <v>9</v>
      </c>
      <c r="I947" s="53">
        <f t="shared" si="75"/>
        <v>42775</v>
      </c>
      <c r="J947" s="53" t="str">
        <f t="shared" si="74"/>
        <v>42775.10</v>
      </c>
      <c r="K947" s="54">
        <v>1.2757405707360207E-4</v>
      </c>
      <c r="L947" s="54">
        <v>0</v>
      </c>
    </row>
    <row r="948" spans="1:12" x14ac:dyDescent="0.25">
      <c r="A948" s="49">
        <v>2017</v>
      </c>
      <c r="B948" s="52">
        <v>10</v>
      </c>
      <c r="C948" s="52">
        <v>2</v>
      </c>
      <c r="D948" s="52">
        <v>9</v>
      </c>
      <c r="E948" s="53">
        <v>42775</v>
      </c>
      <c r="F948" s="52">
        <f t="shared" si="71"/>
        <v>11</v>
      </c>
      <c r="G948" s="52">
        <f t="shared" si="72"/>
        <v>2</v>
      </c>
      <c r="H948" s="52">
        <f t="shared" si="73"/>
        <v>9</v>
      </c>
      <c r="I948" s="53">
        <f t="shared" si="75"/>
        <v>42775</v>
      </c>
      <c r="J948" s="53" t="str">
        <f t="shared" si="74"/>
        <v>42775.11</v>
      </c>
      <c r="K948" s="54">
        <v>1.1153261449955812E-4</v>
      </c>
      <c r="L948" s="54">
        <v>0</v>
      </c>
    </row>
    <row r="949" spans="1:12" x14ac:dyDescent="0.25">
      <c r="A949" s="49">
        <v>2017</v>
      </c>
      <c r="B949" s="52">
        <v>11</v>
      </c>
      <c r="C949" s="52">
        <v>2</v>
      </c>
      <c r="D949" s="52">
        <v>9</v>
      </c>
      <c r="E949" s="53">
        <v>42775</v>
      </c>
      <c r="F949" s="52">
        <f t="shared" si="71"/>
        <v>12</v>
      </c>
      <c r="G949" s="52">
        <f t="shared" si="72"/>
        <v>2</v>
      </c>
      <c r="H949" s="52">
        <f t="shared" si="73"/>
        <v>9</v>
      </c>
      <c r="I949" s="53">
        <f t="shared" si="75"/>
        <v>42775</v>
      </c>
      <c r="J949" s="53" t="str">
        <f t="shared" si="74"/>
        <v>42775.12</v>
      </c>
      <c r="K949" s="54">
        <v>1.0380516248480759E-4</v>
      </c>
      <c r="L949" s="54">
        <v>0</v>
      </c>
    </row>
    <row r="950" spans="1:12" x14ac:dyDescent="0.25">
      <c r="A950" s="49">
        <v>2017</v>
      </c>
      <c r="B950" s="52">
        <v>12</v>
      </c>
      <c r="C950" s="52">
        <v>2</v>
      </c>
      <c r="D950" s="52">
        <v>9</v>
      </c>
      <c r="E950" s="53">
        <v>42775</v>
      </c>
      <c r="F950" s="52">
        <f t="shared" si="71"/>
        <v>13</v>
      </c>
      <c r="G950" s="52">
        <f t="shared" si="72"/>
        <v>2</v>
      </c>
      <c r="H950" s="52">
        <f t="shared" si="73"/>
        <v>9</v>
      </c>
      <c r="I950" s="53">
        <f t="shared" si="75"/>
        <v>42775</v>
      </c>
      <c r="J950" s="53" t="str">
        <f t="shared" si="74"/>
        <v>42775.13</v>
      </c>
      <c r="K950" s="54">
        <v>1.034514090661871E-4</v>
      </c>
      <c r="L950" s="54">
        <v>0</v>
      </c>
    </row>
    <row r="951" spans="1:12" x14ac:dyDescent="0.25">
      <c r="A951" s="49">
        <v>2017</v>
      </c>
      <c r="B951" s="52">
        <v>13</v>
      </c>
      <c r="C951" s="52">
        <v>2</v>
      </c>
      <c r="D951" s="52">
        <v>9</v>
      </c>
      <c r="E951" s="53">
        <v>42775</v>
      </c>
      <c r="F951" s="52">
        <f t="shared" si="71"/>
        <v>14</v>
      </c>
      <c r="G951" s="52">
        <f t="shared" si="72"/>
        <v>2</v>
      </c>
      <c r="H951" s="52">
        <f t="shared" si="73"/>
        <v>9</v>
      </c>
      <c r="I951" s="53">
        <f t="shared" si="75"/>
        <v>42775</v>
      </c>
      <c r="J951" s="53" t="str">
        <f t="shared" si="74"/>
        <v>42775.14</v>
      </c>
      <c r="K951" s="54">
        <v>9.8527873413342465E-5</v>
      </c>
      <c r="L951" s="54">
        <v>0</v>
      </c>
    </row>
    <row r="952" spans="1:12" x14ac:dyDescent="0.25">
      <c r="A952" s="49">
        <v>2017</v>
      </c>
      <c r="B952" s="52">
        <v>14</v>
      </c>
      <c r="C952" s="52">
        <v>2</v>
      </c>
      <c r="D952" s="52">
        <v>9</v>
      </c>
      <c r="E952" s="53">
        <v>42775</v>
      </c>
      <c r="F952" s="52">
        <f t="shared" si="71"/>
        <v>15</v>
      </c>
      <c r="G952" s="52">
        <f t="shared" si="72"/>
        <v>2</v>
      </c>
      <c r="H952" s="52">
        <f t="shared" si="73"/>
        <v>9</v>
      </c>
      <c r="I952" s="53">
        <f t="shared" si="75"/>
        <v>42775</v>
      </c>
      <c r="J952" s="53" t="str">
        <f t="shared" si="74"/>
        <v>42775.15</v>
      </c>
      <c r="K952" s="54">
        <v>9.7224071099921296E-5</v>
      </c>
      <c r="L952" s="54">
        <v>0</v>
      </c>
    </row>
    <row r="953" spans="1:12" x14ac:dyDescent="0.25">
      <c r="A953" s="49">
        <v>2017</v>
      </c>
      <c r="B953" s="52">
        <v>15</v>
      </c>
      <c r="C953" s="52">
        <v>2</v>
      </c>
      <c r="D953" s="52">
        <v>9</v>
      </c>
      <c r="E953" s="53">
        <v>42775</v>
      </c>
      <c r="F953" s="52">
        <f t="shared" si="71"/>
        <v>16</v>
      </c>
      <c r="G953" s="52">
        <f t="shared" si="72"/>
        <v>2</v>
      </c>
      <c r="H953" s="52">
        <f t="shared" si="73"/>
        <v>9</v>
      </c>
      <c r="I953" s="53">
        <f t="shared" si="75"/>
        <v>42775</v>
      </c>
      <c r="J953" s="53" t="str">
        <f t="shared" si="74"/>
        <v>42775.16</v>
      </c>
      <c r="K953" s="54">
        <v>1.012732355714211E-4</v>
      </c>
      <c r="L953" s="54">
        <v>0</v>
      </c>
    </row>
    <row r="954" spans="1:12" x14ac:dyDescent="0.25">
      <c r="A954" s="49">
        <v>2017</v>
      </c>
      <c r="B954" s="52">
        <v>16</v>
      </c>
      <c r="C954" s="52">
        <v>2</v>
      </c>
      <c r="D954" s="52">
        <v>9</v>
      </c>
      <c r="E954" s="53">
        <v>42775</v>
      </c>
      <c r="F954" s="52">
        <f t="shared" si="71"/>
        <v>17</v>
      </c>
      <c r="G954" s="52">
        <f t="shared" si="72"/>
        <v>2</v>
      </c>
      <c r="H954" s="52">
        <f t="shared" si="73"/>
        <v>9</v>
      </c>
      <c r="I954" s="53">
        <f t="shared" si="75"/>
        <v>42775</v>
      </c>
      <c r="J954" s="53" t="str">
        <f t="shared" si="74"/>
        <v>42775.17</v>
      </c>
      <c r="K954" s="54">
        <v>1.1059741228677052E-4</v>
      </c>
      <c r="L954" s="54">
        <v>0</v>
      </c>
    </row>
    <row r="955" spans="1:12" x14ac:dyDescent="0.25">
      <c r="A955" s="49">
        <v>2017</v>
      </c>
      <c r="B955" s="52">
        <v>17</v>
      </c>
      <c r="C955" s="52">
        <v>2</v>
      </c>
      <c r="D955" s="52">
        <v>9</v>
      </c>
      <c r="E955" s="53">
        <v>42775</v>
      </c>
      <c r="F955" s="52">
        <f t="shared" si="71"/>
        <v>18</v>
      </c>
      <c r="G955" s="52">
        <f t="shared" si="72"/>
        <v>2</v>
      </c>
      <c r="H955" s="52">
        <f t="shared" si="73"/>
        <v>9</v>
      </c>
      <c r="I955" s="53">
        <f t="shared" si="75"/>
        <v>42775</v>
      </c>
      <c r="J955" s="53" t="str">
        <f t="shared" si="74"/>
        <v>42775.18</v>
      </c>
      <c r="K955" s="54">
        <v>1.4160587446643914E-4</v>
      </c>
      <c r="L955" s="54">
        <v>0</v>
      </c>
    </row>
    <row r="956" spans="1:12" x14ac:dyDescent="0.25">
      <c r="A956" s="49">
        <v>2017</v>
      </c>
      <c r="B956" s="52">
        <v>18</v>
      </c>
      <c r="C956" s="52">
        <v>2</v>
      </c>
      <c r="D956" s="52">
        <v>9</v>
      </c>
      <c r="E956" s="53">
        <v>42775</v>
      </c>
      <c r="F956" s="52">
        <f t="shared" si="71"/>
        <v>19</v>
      </c>
      <c r="G956" s="52">
        <f t="shared" si="72"/>
        <v>2</v>
      </c>
      <c r="H956" s="52">
        <f t="shared" si="73"/>
        <v>9</v>
      </c>
      <c r="I956" s="53">
        <f t="shared" si="75"/>
        <v>42775</v>
      </c>
      <c r="J956" s="53" t="str">
        <f t="shared" si="74"/>
        <v>42775.19</v>
      </c>
      <c r="K956" s="54">
        <v>1.9928877862227933E-4</v>
      </c>
      <c r="L956" s="54">
        <v>0</v>
      </c>
    </row>
    <row r="957" spans="1:12" x14ac:dyDescent="0.25">
      <c r="A957" s="49">
        <v>2017</v>
      </c>
      <c r="B957" s="52">
        <v>19</v>
      </c>
      <c r="C957" s="52">
        <v>2</v>
      </c>
      <c r="D957" s="52">
        <v>9</v>
      </c>
      <c r="E957" s="53">
        <v>42775</v>
      </c>
      <c r="F957" s="52">
        <f t="shared" si="71"/>
        <v>20</v>
      </c>
      <c r="G957" s="52">
        <f t="shared" si="72"/>
        <v>2</v>
      </c>
      <c r="H957" s="52">
        <f t="shared" si="73"/>
        <v>9</v>
      </c>
      <c r="I957" s="53">
        <f t="shared" si="75"/>
        <v>42775</v>
      </c>
      <c r="J957" s="53" t="str">
        <f t="shared" si="74"/>
        <v>42775.20</v>
      </c>
      <c r="K957" s="54">
        <v>2.5884560651064624E-4</v>
      </c>
      <c r="L957" s="54">
        <v>0</v>
      </c>
    </row>
    <row r="958" spans="1:12" x14ac:dyDescent="0.25">
      <c r="A958" s="49">
        <v>2017</v>
      </c>
      <c r="B958" s="52">
        <v>20</v>
      </c>
      <c r="C958" s="52">
        <v>2</v>
      </c>
      <c r="D958" s="52">
        <v>9</v>
      </c>
      <c r="E958" s="53">
        <v>42775</v>
      </c>
      <c r="F958" s="52">
        <f t="shared" si="71"/>
        <v>21</v>
      </c>
      <c r="G958" s="52">
        <f t="shared" si="72"/>
        <v>2</v>
      </c>
      <c r="H958" s="52">
        <f t="shared" si="73"/>
        <v>9</v>
      </c>
      <c r="I958" s="53">
        <f t="shared" si="75"/>
        <v>42775</v>
      </c>
      <c r="J958" s="53" t="str">
        <f t="shared" si="74"/>
        <v>42775.21</v>
      </c>
      <c r="K958" s="54">
        <v>2.6992635257780102E-4</v>
      </c>
      <c r="L958" s="54">
        <v>0</v>
      </c>
    </row>
    <row r="959" spans="1:12" x14ac:dyDescent="0.25">
      <c r="A959" s="49">
        <v>2017</v>
      </c>
      <c r="B959" s="52">
        <v>21</v>
      </c>
      <c r="C959" s="52">
        <v>2</v>
      </c>
      <c r="D959" s="52">
        <v>9</v>
      </c>
      <c r="E959" s="53">
        <v>42775</v>
      </c>
      <c r="F959" s="52">
        <f t="shared" si="71"/>
        <v>22</v>
      </c>
      <c r="G959" s="52">
        <f t="shared" si="72"/>
        <v>2</v>
      </c>
      <c r="H959" s="52">
        <f t="shared" si="73"/>
        <v>9</v>
      </c>
      <c r="I959" s="53">
        <f t="shared" si="75"/>
        <v>42775</v>
      </c>
      <c r="J959" s="53" t="str">
        <f t="shared" si="74"/>
        <v>42775.22</v>
      </c>
      <c r="K959" s="54">
        <v>2.6212910728218481E-4</v>
      </c>
      <c r="L959" s="54">
        <v>0</v>
      </c>
    </row>
    <row r="960" spans="1:12" x14ac:dyDescent="0.25">
      <c r="A960" s="49">
        <v>2017</v>
      </c>
      <c r="B960" s="52">
        <v>22</v>
      </c>
      <c r="C960" s="52">
        <v>2</v>
      </c>
      <c r="D960" s="52">
        <v>9</v>
      </c>
      <c r="E960" s="53">
        <v>42775</v>
      </c>
      <c r="F960" s="52">
        <f t="shared" si="71"/>
        <v>23</v>
      </c>
      <c r="G960" s="52">
        <f t="shared" si="72"/>
        <v>2</v>
      </c>
      <c r="H960" s="52">
        <f t="shared" si="73"/>
        <v>9</v>
      </c>
      <c r="I960" s="53">
        <f t="shared" si="75"/>
        <v>42775</v>
      </c>
      <c r="J960" s="53" t="str">
        <f t="shared" si="74"/>
        <v>42775.23</v>
      </c>
      <c r="K960" s="54">
        <v>2.3300387796955905E-4</v>
      </c>
      <c r="L960" s="54">
        <v>0</v>
      </c>
    </row>
    <row r="961" spans="1:12" x14ac:dyDescent="0.25">
      <c r="A961" s="49">
        <v>2017</v>
      </c>
      <c r="B961" s="52">
        <v>23</v>
      </c>
      <c r="C961" s="52">
        <v>2</v>
      </c>
      <c r="D961" s="52">
        <v>9</v>
      </c>
      <c r="E961" s="53">
        <v>42775</v>
      </c>
      <c r="F961" s="52">
        <f t="shared" si="71"/>
        <v>24</v>
      </c>
      <c r="G961" s="52">
        <f t="shared" si="72"/>
        <v>2</v>
      </c>
      <c r="H961" s="52">
        <f t="shared" si="73"/>
        <v>9</v>
      </c>
      <c r="I961" s="53">
        <f t="shared" si="75"/>
        <v>42775</v>
      </c>
      <c r="J961" s="53" t="str">
        <f t="shared" si="74"/>
        <v>42775.24</v>
      </c>
      <c r="K961" s="54">
        <v>1.7686694607159926E-4</v>
      </c>
      <c r="L961" s="54">
        <v>0</v>
      </c>
    </row>
    <row r="962" spans="1:12" x14ac:dyDescent="0.25">
      <c r="A962" s="49">
        <v>2017</v>
      </c>
      <c r="B962" s="52">
        <v>24</v>
      </c>
      <c r="C962" s="52">
        <v>2</v>
      </c>
      <c r="D962" s="52">
        <v>9</v>
      </c>
      <c r="E962" s="53">
        <v>42775</v>
      </c>
      <c r="F962" s="52">
        <f t="shared" si="71"/>
        <v>1</v>
      </c>
      <c r="G962" s="52">
        <f t="shared" si="72"/>
        <v>2</v>
      </c>
      <c r="H962" s="52">
        <f t="shared" si="73"/>
        <v>10</v>
      </c>
      <c r="I962" s="53">
        <f t="shared" si="75"/>
        <v>42776</v>
      </c>
      <c r="J962" s="53" t="str">
        <f t="shared" si="74"/>
        <v>42776.1</v>
      </c>
      <c r="K962" s="54">
        <v>1.172569249308542E-4</v>
      </c>
      <c r="L962" s="54">
        <v>0</v>
      </c>
    </row>
    <row r="963" spans="1:12" x14ac:dyDescent="0.25">
      <c r="A963" s="49">
        <v>2017</v>
      </c>
      <c r="B963" s="52">
        <v>1</v>
      </c>
      <c r="C963" s="52">
        <v>2</v>
      </c>
      <c r="D963" s="52">
        <v>10</v>
      </c>
      <c r="E963" s="53">
        <v>42776</v>
      </c>
      <c r="F963" s="52">
        <f t="shared" si="71"/>
        <v>2</v>
      </c>
      <c r="G963" s="52">
        <f t="shared" si="72"/>
        <v>2</v>
      </c>
      <c r="H963" s="52">
        <f t="shared" si="73"/>
        <v>10</v>
      </c>
      <c r="I963" s="53">
        <f t="shared" si="75"/>
        <v>42776</v>
      </c>
      <c r="J963" s="53" t="str">
        <f t="shared" si="74"/>
        <v>42776.2</v>
      </c>
      <c r="K963" s="54">
        <v>7.3365364806850418E-5</v>
      </c>
      <c r="L963" s="54">
        <v>0</v>
      </c>
    </row>
    <row r="964" spans="1:12" x14ac:dyDescent="0.25">
      <c r="A964" s="49">
        <v>2017</v>
      </c>
      <c r="B964" s="52">
        <v>2</v>
      </c>
      <c r="C964" s="52">
        <v>2</v>
      </c>
      <c r="D964" s="52">
        <v>10</v>
      </c>
      <c r="E964" s="53">
        <v>42776</v>
      </c>
      <c r="F964" s="52">
        <f t="shared" ref="F964:F1027" si="76">IF(B964=24,1,B964+1)</f>
        <v>3</v>
      </c>
      <c r="G964" s="52">
        <f t="shared" ref="G964:G1027" si="77">MONTH(I964)</f>
        <v>2</v>
      </c>
      <c r="H964" s="52">
        <f t="shared" ref="H964:H1027" si="78">DAY(I964)</f>
        <v>10</v>
      </c>
      <c r="I964" s="53">
        <f t="shared" si="75"/>
        <v>42776</v>
      </c>
      <c r="J964" s="53" t="str">
        <f t="shared" ref="J964:J1027" si="79">I964&amp;"."&amp;F964</f>
        <v>42776.3</v>
      </c>
      <c r="K964" s="54">
        <v>5.011284336863297E-5</v>
      </c>
      <c r="L964" s="54">
        <v>0</v>
      </c>
    </row>
    <row r="965" spans="1:12" x14ac:dyDescent="0.25">
      <c r="A965" s="49">
        <v>2017</v>
      </c>
      <c r="B965" s="52">
        <v>3</v>
      </c>
      <c r="C965" s="52">
        <v>2</v>
      </c>
      <c r="D965" s="52">
        <v>10</v>
      </c>
      <c r="E965" s="53">
        <v>42776</v>
      </c>
      <c r="F965" s="52">
        <f t="shared" si="76"/>
        <v>4</v>
      </c>
      <c r="G965" s="52">
        <f t="shared" si="77"/>
        <v>2</v>
      </c>
      <c r="H965" s="52">
        <f t="shared" si="78"/>
        <v>10</v>
      </c>
      <c r="I965" s="53">
        <f t="shared" ref="I965:I1028" si="80">IF(F964=24,I964+1,I964)</f>
        <v>42776</v>
      </c>
      <c r="J965" s="53" t="str">
        <f t="shared" si="79"/>
        <v>42776.4</v>
      </c>
      <c r="K965" s="54">
        <v>3.8541037302243423E-5</v>
      </c>
      <c r="L965" s="54">
        <v>0</v>
      </c>
    </row>
    <row r="966" spans="1:12" x14ac:dyDescent="0.25">
      <c r="A966" s="49">
        <v>2017</v>
      </c>
      <c r="B966" s="52">
        <v>4</v>
      </c>
      <c r="C966" s="52">
        <v>2</v>
      </c>
      <c r="D966" s="52">
        <v>10</v>
      </c>
      <c r="E966" s="53">
        <v>42776</v>
      </c>
      <c r="F966" s="52">
        <f t="shared" si="76"/>
        <v>5</v>
      </c>
      <c r="G966" s="52">
        <f t="shared" si="77"/>
        <v>2</v>
      </c>
      <c r="H966" s="52">
        <f t="shared" si="78"/>
        <v>10</v>
      </c>
      <c r="I966" s="53">
        <f t="shared" si="80"/>
        <v>42776</v>
      </c>
      <c r="J966" s="53" t="str">
        <f t="shared" si="79"/>
        <v>42776.5</v>
      </c>
      <c r="K966" s="54">
        <v>3.542936763865099E-5</v>
      </c>
      <c r="L966" s="54">
        <v>0</v>
      </c>
    </row>
    <row r="967" spans="1:12" x14ac:dyDescent="0.25">
      <c r="A967" s="49">
        <v>2017</v>
      </c>
      <c r="B967" s="52">
        <v>5</v>
      </c>
      <c r="C967" s="52">
        <v>2</v>
      </c>
      <c r="D967" s="52">
        <v>10</v>
      </c>
      <c r="E967" s="53">
        <v>42776</v>
      </c>
      <c r="F967" s="52">
        <f t="shared" si="76"/>
        <v>6</v>
      </c>
      <c r="G967" s="52">
        <f t="shared" si="77"/>
        <v>2</v>
      </c>
      <c r="H967" s="52">
        <f t="shared" si="78"/>
        <v>10</v>
      </c>
      <c r="I967" s="53">
        <f t="shared" si="80"/>
        <v>42776</v>
      </c>
      <c r="J967" s="53" t="str">
        <f t="shared" si="79"/>
        <v>42776.6</v>
      </c>
      <c r="K967" s="54">
        <v>4.0395898122117138E-5</v>
      </c>
      <c r="L967" s="54">
        <v>0</v>
      </c>
    </row>
    <row r="968" spans="1:12" x14ac:dyDescent="0.25">
      <c r="A968" s="49">
        <v>2017</v>
      </c>
      <c r="B968" s="52">
        <v>6</v>
      </c>
      <c r="C968" s="52">
        <v>2</v>
      </c>
      <c r="D968" s="52">
        <v>10</v>
      </c>
      <c r="E968" s="53">
        <v>42776</v>
      </c>
      <c r="F968" s="52">
        <f t="shared" si="76"/>
        <v>7</v>
      </c>
      <c r="G968" s="52">
        <f t="shared" si="77"/>
        <v>2</v>
      </c>
      <c r="H968" s="52">
        <f t="shared" si="78"/>
        <v>10</v>
      </c>
      <c r="I968" s="53">
        <f t="shared" si="80"/>
        <v>42776</v>
      </c>
      <c r="J968" s="53" t="str">
        <f t="shared" si="79"/>
        <v>42776.7</v>
      </c>
      <c r="K968" s="54">
        <v>5.3355317094082084E-5</v>
      </c>
      <c r="L968" s="54">
        <v>0</v>
      </c>
    </row>
    <row r="969" spans="1:12" x14ac:dyDescent="0.25">
      <c r="A969" s="49">
        <v>2017</v>
      </c>
      <c r="B969" s="52">
        <v>7</v>
      </c>
      <c r="C969" s="52">
        <v>2</v>
      </c>
      <c r="D969" s="52">
        <v>10</v>
      </c>
      <c r="E969" s="53">
        <v>42776</v>
      </c>
      <c r="F969" s="52">
        <f t="shared" si="76"/>
        <v>8</v>
      </c>
      <c r="G969" s="52">
        <f t="shared" si="77"/>
        <v>2</v>
      </c>
      <c r="H969" s="52">
        <f t="shared" si="78"/>
        <v>10</v>
      </c>
      <c r="I969" s="53">
        <f t="shared" si="80"/>
        <v>42776</v>
      </c>
      <c r="J969" s="53" t="str">
        <f t="shared" si="79"/>
        <v>42776.8</v>
      </c>
      <c r="K969" s="54">
        <v>9.9196352524034124E-5</v>
      </c>
      <c r="L969" s="54">
        <v>0</v>
      </c>
    </row>
    <row r="970" spans="1:12" x14ac:dyDescent="0.25">
      <c r="A970" s="49">
        <v>2017</v>
      </c>
      <c r="B970" s="52">
        <v>8</v>
      </c>
      <c r="C970" s="52">
        <v>2</v>
      </c>
      <c r="D970" s="52">
        <v>10</v>
      </c>
      <c r="E970" s="53">
        <v>42776</v>
      </c>
      <c r="F970" s="52">
        <f t="shared" si="76"/>
        <v>9</v>
      </c>
      <c r="G970" s="52">
        <f t="shared" si="77"/>
        <v>2</v>
      </c>
      <c r="H970" s="52">
        <f t="shared" si="78"/>
        <v>10</v>
      </c>
      <c r="I970" s="53">
        <f t="shared" si="80"/>
        <v>42776</v>
      </c>
      <c r="J970" s="53" t="str">
        <f t="shared" si="79"/>
        <v>42776.9</v>
      </c>
      <c r="K970" s="54">
        <v>1.327821141873536E-4</v>
      </c>
      <c r="L970" s="54">
        <v>0</v>
      </c>
    </row>
    <row r="971" spans="1:12" x14ac:dyDescent="0.25">
      <c r="A971" s="49">
        <v>2017</v>
      </c>
      <c r="B971" s="52">
        <v>9</v>
      </c>
      <c r="C971" s="52">
        <v>2</v>
      </c>
      <c r="D971" s="52">
        <v>10</v>
      </c>
      <c r="E971" s="53">
        <v>42776</v>
      </c>
      <c r="F971" s="52">
        <f t="shared" si="76"/>
        <v>10</v>
      </c>
      <c r="G971" s="52">
        <f t="shared" si="77"/>
        <v>2</v>
      </c>
      <c r="H971" s="52">
        <f t="shared" si="78"/>
        <v>10</v>
      </c>
      <c r="I971" s="53">
        <f t="shared" si="80"/>
        <v>42776</v>
      </c>
      <c r="J971" s="53" t="str">
        <f t="shared" si="79"/>
        <v>42776.10</v>
      </c>
      <c r="K971" s="54">
        <v>1.2757405707360207E-4</v>
      </c>
      <c r="L971" s="54">
        <v>0</v>
      </c>
    </row>
    <row r="972" spans="1:12" x14ac:dyDescent="0.25">
      <c r="A972" s="49">
        <v>2017</v>
      </c>
      <c r="B972" s="52">
        <v>10</v>
      </c>
      <c r="C972" s="52">
        <v>2</v>
      </c>
      <c r="D972" s="52">
        <v>10</v>
      </c>
      <c r="E972" s="53">
        <v>42776</v>
      </c>
      <c r="F972" s="52">
        <f t="shared" si="76"/>
        <v>11</v>
      </c>
      <c r="G972" s="52">
        <f t="shared" si="77"/>
        <v>2</v>
      </c>
      <c r="H972" s="52">
        <f t="shared" si="78"/>
        <v>10</v>
      </c>
      <c r="I972" s="53">
        <f t="shared" si="80"/>
        <v>42776</v>
      </c>
      <c r="J972" s="53" t="str">
        <f t="shared" si="79"/>
        <v>42776.11</v>
      </c>
      <c r="K972" s="54">
        <v>1.1153261449955812E-4</v>
      </c>
      <c r="L972" s="54">
        <v>0</v>
      </c>
    </row>
    <row r="973" spans="1:12" x14ac:dyDescent="0.25">
      <c r="A973" s="49">
        <v>2017</v>
      </c>
      <c r="B973" s="52">
        <v>11</v>
      </c>
      <c r="C973" s="52">
        <v>2</v>
      </c>
      <c r="D973" s="52">
        <v>10</v>
      </c>
      <c r="E973" s="53">
        <v>42776</v>
      </c>
      <c r="F973" s="52">
        <f t="shared" si="76"/>
        <v>12</v>
      </c>
      <c r="G973" s="52">
        <f t="shared" si="77"/>
        <v>2</v>
      </c>
      <c r="H973" s="52">
        <f t="shared" si="78"/>
        <v>10</v>
      </c>
      <c r="I973" s="53">
        <f t="shared" si="80"/>
        <v>42776</v>
      </c>
      <c r="J973" s="53" t="str">
        <f t="shared" si="79"/>
        <v>42776.12</v>
      </c>
      <c r="K973" s="54">
        <v>1.0380516248480759E-4</v>
      </c>
      <c r="L973" s="54">
        <v>0</v>
      </c>
    </row>
    <row r="974" spans="1:12" x14ac:dyDescent="0.25">
      <c r="A974" s="49">
        <v>2017</v>
      </c>
      <c r="B974" s="52">
        <v>12</v>
      </c>
      <c r="C974" s="52">
        <v>2</v>
      </c>
      <c r="D974" s="52">
        <v>10</v>
      </c>
      <c r="E974" s="53">
        <v>42776</v>
      </c>
      <c r="F974" s="52">
        <f t="shared" si="76"/>
        <v>13</v>
      </c>
      <c r="G974" s="52">
        <f t="shared" si="77"/>
        <v>2</v>
      </c>
      <c r="H974" s="52">
        <f t="shared" si="78"/>
        <v>10</v>
      </c>
      <c r="I974" s="53">
        <f t="shared" si="80"/>
        <v>42776</v>
      </c>
      <c r="J974" s="53" t="str">
        <f t="shared" si="79"/>
        <v>42776.13</v>
      </c>
      <c r="K974" s="54">
        <v>1.034514090661871E-4</v>
      </c>
      <c r="L974" s="54">
        <v>0</v>
      </c>
    </row>
    <row r="975" spans="1:12" x14ac:dyDescent="0.25">
      <c r="A975" s="49">
        <v>2017</v>
      </c>
      <c r="B975" s="52">
        <v>13</v>
      </c>
      <c r="C975" s="52">
        <v>2</v>
      </c>
      <c r="D975" s="52">
        <v>10</v>
      </c>
      <c r="E975" s="53">
        <v>42776</v>
      </c>
      <c r="F975" s="52">
        <f t="shared" si="76"/>
        <v>14</v>
      </c>
      <c r="G975" s="52">
        <f t="shared" si="77"/>
        <v>2</v>
      </c>
      <c r="H975" s="52">
        <f t="shared" si="78"/>
        <v>10</v>
      </c>
      <c r="I975" s="53">
        <f t="shared" si="80"/>
        <v>42776</v>
      </c>
      <c r="J975" s="53" t="str">
        <f t="shared" si="79"/>
        <v>42776.14</v>
      </c>
      <c r="K975" s="54">
        <v>9.8527873413342465E-5</v>
      </c>
      <c r="L975" s="54">
        <v>0</v>
      </c>
    </row>
    <row r="976" spans="1:12" x14ac:dyDescent="0.25">
      <c r="A976" s="49">
        <v>2017</v>
      </c>
      <c r="B976" s="52">
        <v>14</v>
      </c>
      <c r="C976" s="52">
        <v>2</v>
      </c>
      <c r="D976" s="52">
        <v>10</v>
      </c>
      <c r="E976" s="53">
        <v>42776</v>
      </c>
      <c r="F976" s="52">
        <f t="shared" si="76"/>
        <v>15</v>
      </c>
      <c r="G976" s="52">
        <f t="shared" si="77"/>
        <v>2</v>
      </c>
      <c r="H976" s="52">
        <f t="shared" si="78"/>
        <v>10</v>
      </c>
      <c r="I976" s="53">
        <f t="shared" si="80"/>
        <v>42776</v>
      </c>
      <c r="J976" s="53" t="str">
        <f t="shared" si="79"/>
        <v>42776.15</v>
      </c>
      <c r="K976" s="54">
        <v>9.7224071099921296E-5</v>
      </c>
      <c r="L976" s="54">
        <v>0</v>
      </c>
    </row>
    <row r="977" spans="1:12" x14ac:dyDescent="0.25">
      <c r="A977" s="49">
        <v>2017</v>
      </c>
      <c r="B977" s="52">
        <v>15</v>
      </c>
      <c r="C977" s="52">
        <v>2</v>
      </c>
      <c r="D977" s="52">
        <v>10</v>
      </c>
      <c r="E977" s="53">
        <v>42776</v>
      </c>
      <c r="F977" s="52">
        <f t="shared" si="76"/>
        <v>16</v>
      </c>
      <c r="G977" s="52">
        <f t="shared" si="77"/>
        <v>2</v>
      </c>
      <c r="H977" s="52">
        <f t="shared" si="78"/>
        <v>10</v>
      </c>
      <c r="I977" s="53">
        <f t="shared" si="80"/>
        <v>42776</v>
      </c>
      <c r="J977" s="53" t="str">
        <f t="shared" si="79"/>
        <v>42776.16</v>
      </c>
      <c r="K977" s="54">
        <v>1.012732355714211E-4</v>
      </c>
      <c r="L977" s="54">
        <v>0</v>
      </c>
    </row>
    <row r="978" spans="1:12" x14ac:dyDescent="0.25">
      <c r="A978" s="49">
        <v>2017</v>
      </c>
      <c r="B978" s="52">
        <v>16</v>
      </c>
      <c r="C978" s="52">
        <v>2</v>
      </c>
      <c r="D978" s="52">
        <v>10</v>
      </c>
      <c r="E978" s="53">
        <v>42776</v>
      </c>
      <c r="F978" s="52">
        <f t="shared" si="76"/>
        <v>17</v>
      </c>
      <c r="G978" s="52">
        <f t="shared" si="77"/>
        <v>2</v>
      </c>
      <c r="H978" s="52">
        <f t="shared" si="78"/>
        <v>10</v>
      </c>
      <c r="I978" s="53">
        <f t="shared" si="80"/>
        <v>42776</v>
      </c>
      <c r="J978" s="53" t="str">
        <f t="shared" si="79"/>
        <v>42776.17</v>
      </c>
      <c r="K978" s="54">
        <v>1.1059741228677052E-4</v>
      </c>
      <c r="L978" s="54">
        <v>0</v>
      </c>
    </row>
    <row r="979" spans="1:12" x14ac:dyDescent="0.25">
      <c r="A979" s="49">
        <v>2017</v>
      </c>
      <c r="B979" s="52">
        <v>17</v>
      </c>
      <c r="C979" s="52">
        <v>2</v>
      </c>
      <c r="D979" s="52">
        <v>10</v>
      </c>
      <c r="E979" s="53">
        <v>42776</v>
      </c>
      <c r="F979" s="52">
        <f t="shared" si="76"/>
        <v>18</v>
      </c>
      <c r="G979" s="52">
        <f t="shared" si="77"/>
        <v>2</v>
      </c>
      <c r="H979" s="52">
        <f t="shared" si="78"/>
        <v>10</v>
      </c>
      <c r="I979" s="53">
        <f t="shared" si="80"/>
        <v>42776</v>
      </c>
      <c r="J979" s="53" t="str">
        <f t="shared" si="79"/>
        <v>42776.18</v>
      </c>
      <c r="K979" s="54">
        <v>1.4160587446643914E-4</v>
      </c>
      <c r="L979" s="54">
        <v>0</v>
      </c>
    </row>
    <row r="980" spans="1:12" x14ac:dyDescent="0.25">
      <c r="A980" s="49">
        <v>2017</v>
      </c>
      <c r="B980" s="52">
        <v>18</v>
      </c>
      <c r="C980" s="52">
        <v>2</v>
      </c>
      <c r="D980" s="52">
        <v>10</v>
      </c>
      <c r="E980" s="53">
        <v>42776</v>
      </c>
      <c r="F980" s="52">
        <f t="shared" si="76"/>
        <v>19</v>
      </c>
      <c r="G980" s="52">
        <f t="shared" si="77"/>
        <v>2</v>
      </c>
      <c r="H980" s="52">
        <f t="shared" si="78"/>
        <v>10</v>
      </c>
      <c r="I980" s="53">
        <f t="shared" si="80"/>
        <v>42776</v>
      </c>
      <c r="J980" s="53" t="str">
        <f t="shared" si="79"/>
        <v>42776.19</v>
      </c>
      <c r="K980" s="54">
        <v>1.9928877862227933E-4</v>
      </c>
      <c r="L980" s="54">
        <v>0</v>
      </c>
    </row>
    <row r="981" spans="1:12" x14ac:dyDescent="0.25">
      <c r="A981" s="49">
        <v>2017</v>
      </c>
      <c r="B981" s="52">
        <v>19</v>
      </c>
      <c r="C981" s="52">
        <v>2</v>
      </c>
      <c r="D981" s="52">
        <v>10</v>
      </c>
      <c r="E981" s="53">
        <v>42776</v>
      </c>
      <c r="F981" s="52">
        <f t="shared" si="76"/>
        <v>20</v>
      </c>
      <c r="G981" s="52">
        <f t="shared" si="77"/>
        <v>2</v>
      </c>
      <c r="H981" s="52">
        <f t="shared" si="78"/>
        <v>10</v>
      </c>
      <c r="I981" s="53">
        <f t="shared" si="80"/>
        <v>42776</v>
      </c>
      <c r="J981" s="53" t="str">
        <f t="shared" si="79"/>
        <v>42776.20</v>
      </c>
      <c r="K981" s="54">
        <v>2.5884560651064624E-4</v>
      </c>
      <c r="L981" s="54">
        <v>0</v>
      </c>
    </row>
    <row r="982" spans="1:12" x14ac:dyDescent="0.25">
      <c r="A982" s="49">
        <v>2017</v>
      </c>
      <c r="B982" s="52">
        <v>20</v>
      </c>
      <c r="C982" s="52">
        <v>2</v>
      </c>
      <c r="D982" s="52">
        <v>10</v>
      </c>
      <c r="E982" s="53">
        <v>42776</v>
      </c>
      <c r="F982" s="52">
        <f t="shared" si="76"/>
        <v>21</v>
      </c>
      <c r="G982" s="52">
        <f t="shared" si="77"/>
        <v>2</v>
      </c>
      <c r="H982" s="52">
        <f t="shared" si="78"/>
        <v>10</v>
      </c>
      <c r="I982" s="53">
        <f t="shared" si="80"/>
        <v>42776</v>
      </c>
      <c r="J982" s="53" t="str">
        <f t="shared" si="79"/>
        <v>42776.21</v>
      </c>
      <c r="K982" s="54">
        <v>2.6992635257780102E-4</v>
      </c>
      <c r="L982" s="54">
        <v>0</v>
      </c>
    </row>
    <row r="983" spans="1:12" x14ac:dyDescent="0.25">
      <c r="A983" s="49">
        <v>2017</v>
      </c>
      <c r="B983" s="52">
        <v>21</v>
      </c>
      <c r="C983" s="52">
        <v>2</v>
      </c>
      <c r="D983" s="52">
        <v>10</v>
      </c>
      <c r="E983" s="53">
        <v>42776</v>
      </c>
      <c r="F983" s="52">
        <f t="shared" si="76"/>
        <v>22</v>
      </c>
      <c r="G983" s="52">
        <f t="shared" si="77"/>
        <v>2</v>
      </c>
      <c r="H983" s="52">
        <f t="shared" si="78"/>
        <v>10</v>
      </c>
      <c r="I983" s="53">
        <f t="shared" si="80"/>
        <v>42776</v>
      </c>
      <c r="J983" s="53" t="str">
        <f t="shared" si="79"/>
        <v>42776.22</v>
      </c>
      <c r="K983" s="54">
        <v>2.6212910728218481E-4</v>
      </c>
      <c r="L983" s="54">
        <v>0</v>
      </c>
    </row>
    <row r="984" spans="1:12" x14ac:dyDescent="0.25">
      <c r="A984" s="49">
        <v>2017</v>
      </c>
      <c r="B984" s="52">
        <v>22</v>
      </c>
      <c r="C984" s="52">
        <v>2</v>
      </c>
      <c r="D984" s="52">
        <v>10</v>
      </c>
      <c r="E984" s="53">
        <v>42776</v>
      </c>
      <c r="F984" s="52">
        <f t="shared" si="76"/>
        <v>23</v>
      </c>
      <c r="G984" s="52">
        <f t="shared" si="77"/>
        <v>2</v>
      </c>
      <c r="H984" s="52">
        <f t="shared" si="78"/>
        <v>10</v>
      </c>
      <c r="I984" s="53">
        <f t="shared" si="80"/>
        <v>42776</v>
      </c>
      <c r="J984" s="53" t="str">
        <f t="shared" si="79"/>
        <v>42776.23</v>
      </c>
      <c r="K984" s="54">
        <v>2.3300387796955905E-4</v>
      </c>
      <c r="L984" s="54">
        <v>0</v>
      </c>
    </row>
    <row r="985" spans="1:12" x14ac:dyDescent="0.25">
      <c r="A985" s="49">
        <v>2017</v>
      </c>
      <c r="B985" s="52">
        <v>23</v>
      </c>
      <c r="C985" s="52">
        <v>2</v>
      </c>
      <c r="D985" s="52">
        <v>10</v>
      </c>
      <c r="E985" s="53">
        <v>42776</v>
      </c>
      <c r="F985" s="52">
        <f t="shared" si="76"/>
        <v>24</v>
      </c>
      <c r="G985" s="52">
        <f t="shared" si="77"/>
        <v>2</v>
      </c>
      <c r="H985" s="52">
        <f t="shared" si="78"/>
        <v>10</v>
      </c>
      <c r="I985" s="53">
        <f t="shared" si="80"/>
        <v>42776</v>
      </c>
      <c r="J985" s="53" t="str">
        <f t="shared" si="79"/>
        <v>42776.24</v>
      </c>
      <c r="K985" s="54">
        <v>1.7686694607159926E-4</v>
      </c>
      <c r="L985" s="54">
        <v>0</v>
      </c>
    </row>
    <row r="986" spans="1:12" x14ac:dyDescent="0.25">
      <c r="A986" s="49">
        <v>2017</v>
      </c>
      <c r="B986" s="52">
        <v>24</v>
      </c>
      <c r="C986" s="52">
        <v>2</v>
      </c>
      <c r="D986" s="52">
        <v>10</v>
      </c>
      <c r="E986" s="53">
        <v>42776</v>
      </c>
      <c r="F986" s="52">
        <f t="shared" si="76"/>
        <v>1</v>
      </c>
      <c r="G986" s="52">
        <f t="shared" si="77"/>
        <v>2</v>
      </c>
      <c r="H986" s="52">
        <f t="shared" si="78"/>
        <v>11</v>
      </c>
      <c r="I986" s="53">
        <f t="shared" si="80"/>
        <v>42777</v>
      </c>
      <c r="J986" s="53" t="str">
        <f t="shared" si="79"/>
        <v>42777.1</v>
      </c>
      <c r="K986" s="54">
        <v>1.172569249308542E-4</v>
      </c>
      <c r="L986" s="54">
        <v>0</v>
      </c>
    </row>
    <row r="987" spans="1:12" x14ac:dyDescent="0.25">
      <c r="A987" s="49">
        <v>2017</v>
      </c>
      <c r="B987" s="52">
        <v>1</v>
      </c>
      <c r="C987" s="52">
        <v>2</v>
      </c>
      <c r="D987" s="52">
        <v>11</v>
      </c>
      <c r="E987" s="53">
        <v>42777</v>
      </c>
      <c r="F987" s="52">
        <f t="shared" si="76"/>
        <v>2</v>
      </c>
      <c r="G987" s="52">
        <f t="shared" si="77"/>
        <v>2</v>
      </c>
      <c r="H987" s="52">
        <f t="shared" si="78"/>
        <v>11</v>
      </c>
      <c r="I987" s="53">
        <f t="shared" si="80"/>
        <v>42777</v>
      </c>
      <c r="J987" s="53" t="str">
        <f t="shared" si="79"/>
        <v>42777.2</v>
      </c>
      <c r="K987" s="54">
        <v>7.3490112985376564E-5</v>
      </c>
      <c r="L987" s="54">
        <v>0</v>
      </c>
    </row>
    <row r="988" spans="1:12" x14ac:dyDescent="0.25">
      <c r="A988" s="49">
        <v>2017</v>
      </c>
      <c r="B988" s="52">
        <v>2</v>
      </c>
      <c r="C988" s="52">
        <v>2</v>
      </c>
      <c r="D988" s="52">
        <v>11</v>
      </c>
      <c r="E988" s="53">
        <v>42777</v>
      </c>
      <c r="F988" s="52">
        <f t="shared" si="76"/>
        <v>3</v>
      </c>
      <c r="G988" s="52">
        <f t="shared" si="77"/>
        <v>2</v>
      </c>
      <c r="H988" s="52">
        <f t="shared" si="78"/>
        <v>11</v>
      </c>
      <c r="I988" s="53">
        <f t="shared" si="80"/>
        <v>42777</v>
      </c>
      <c r="J988" s="53" t="str">
        <f t="shared" si="79"/>
        <v>42777.3</v>
      </c>
      <c r="K988" s="54">
        <v>5.019805368480129E-5</v>
      </c>
      <c r="L988" s="54">
        <v>0</v>
      </c>
    </row>
    <row r="989" spans="1:12" x14ac:dyDescent="0.25">
      <c r="A989" s="49">
        <v>2017</v>
      </c>
      <c r="B989" s="52">
        <v>3</v>
      </c>
      <c r="C989" s="52">
        <v>2</v>
      </c>
      <c r="D989" s="52">
        <v>11</v>
      </c>
      <c r="E989" s="53">
        <v>42777</v>
      </c>
      <c r="F989" s="52">
        <f t="shared" si="76"/>
        <v>4</v>
      </c>
      <c r="G989" s="52">
        <f t="shared" si="77"/>
        <v>2</v>
      </c>
      <c r="H989" s="52">
        <f t="shared" si="78"/>
        <v>11</v>
      </c>
      <c r="I989" s="53">
        <f t="shared" si="80"/>
        <v>42777</v>
      </c>
      <c r="J989" s="53" t="str">
        <f t="shared" si="79"/>
        <v>42777.4</v>
      </c>
      <c r="K989" s="54">
        <v>3.8606571280226327E-5</v>
      </c>
      <c r="L989" s="54">
        <v>0</v>
      </c>
    </row>
    <row r="990" spans="1:12" x14ac:dyDescent="0.25">
      <c r="A990" s="49">
        <v>2017</v>
      </c>
      <c r="B990" s="52">
        <v>4</v>
      </c>
      <c r="C990" s="52">
        <v>2</v>
      </c>
      <c r="D990" s="52">
        <v>11</v>
      </c>
      <c r="E990" s="53">
        <v>42777</v>
      </c>
      <c r="F990" s="52">
        <f t="shared" si="76"/>
        <v>5</v>
      </c>
      <c r="G990" s="52">
        <f t="shared" si="77"/>
        <v>2</v>
      </c>
      <c r="H990" s="52">
        <f t="shared" si="78"/>
        <v>11</v>
      </c>
      <c r="I990" s="53">
        <f t="shared" si="80"/>
        <v>42777</v>
      </c>
      <c r="J990" s="53" t="str">
        <f t="shared" si="79"/>
        <v>42777.5</v>
      </c>
      <c r="K990" s="54">
        <v>3.5489610630570798E-5</v>
      </c>
      <c r="L990" s="54">
        <v>0</v>
      </c>
    </row>
    <row r="991" spans="1:12" x14ac:dyDescent="0.25">
      <c r="A991" s="49">
        <v>2017</v>
      </c>
      <c r="B991" s="52">
        <v>5</v>
      </c>
      <c r="C991" s="52">
        <v>2</v>
      </c>
      <c r="D991" s="52">
        <v>11</v>
      </c>
      <c r="E991" s="53">
        <v>42777</v>
      </c>
      <c r="F991" s="52">
        <f t="shared" si="76"/>
        <v>6</v>
      </c>
      <c r="G991" s="52">
        <f t="shared" si="77"/>
        <v>2</v>
      </c>
      <c r="H991" s="52">
        <f t="shared" si="78"/>
        <v>11</v>
      </c>
      <c r="I991" s="53">
        <f t="shared" si="80"/>
        <v>42777</v>
      </c>
      <c r="J991" s="53" t="str">
        <f t="shared" si="79"/>
        <v>42777.6</v>
      </c>
      <c r="K991" s="54">
        <v>4.0464586047597038E-5</v>
      </c>
      <c r="L991" s="54">
        <v>0</v>
      </c>
    </row>
    <row r="992" spans="1:12" x14ac:dyDescent="0.25">
      <c r="A992" s="49">
        <v>2017</v>
      </c>
      <c r="B992" s="52">
        <v>6</v>
      </c>
      <c r="C992" s="52">
        <v>2</v>
      </c>
      <c r="D992" s="52">
        <v>11</v>
      </c>
      <c r="E992" s="53">
        <v>42777</v>
      </c>
      <c r="F992" s="52">
        <f t="shared" si="76"/>
        <v>7</v>
      </c>
      <c r="G992" s="52">
        <f t="shared" si="77"/>
        <v>2</v>
      </c>
      <c r="H992" s="52">
        <f t="shared" si="78"/>
        <v>11</v>
      </c>
      <c r="I992" s="53">
        <f t="shared" si="80"/>
        <v>42777</v>
      </c>
      <c r="J992" s="53" t="str">
        <f t="shared" si="79"/>
        <v>42777.7</v>
      </c>
      <c r="K992" s="54">
        <v>5.3446040811461405E-5</v>
      </c>
      <c r="L992" s="54">
        <v>0</v>
      </c>
    </row>
    <row r="993" spans="1:12" x14ac:dyDescent="0.25">
      <c r="A993" s="49">
        <v>2017</v>
      </c>
      <c r="B993" s="52">
        <v>7</v>
      </c>
      <c r="C993" s="52">
        <v>2</v>
      </c>
      <c r="D993" s="52">
        <v>11</v>
      </c>
      <c r="E993" s="53">
        <v>42777</v>
      </c>
      <c r="F993" s="52">
        <f t="shared" si="76"/>
        <v>8</v>
      </c>
      <c r="G993" s="52">
        <f t="shared" si="77"/>
        <v>2</v>
      </c>
      <c r="H993" s="52">
        <f t="shared" si="78"/>
        <v>11</v>
      </c>
      <c r="I993" s="53">
        <f t="shared" si="80"/>
        <v>42777</v>
      </c>
      <c r="J993" s="53" t="str">
        <f t="shared" si="79"/>
        <v>42777.8</v>
      </c>
      <c r="K993" s="54">
        <v>9.9365022908572969E-5</v>
      </c>
      <c r="L993" s="54">
        <v>0</v>
      </c>
    </row>
    <row r="994" spans="1:12" x14ac:dyDescent="0.25">
      <c r="A994" s="49">
        <v>2017</v>
      </c>
      <c r="B994" s="52">
        <v>8</v>
      </c>
      <c r="C994" s="52">
        <v>2</v>
      </c>
      <c r="D994" s="52">
        <v>11</v>
      </c>
      <c r="E994" s="53">
        <v>42777</v>
      </c>
      <c r="F994" s="52">
        <f t="shared" si="76"/>
        <v>9</v>
      </c>
      <c r="G994" s="52">
        <f t="shared" si="77"/>
        <v>2</v>
      </c>
      <c r="H994" s="52">
        <f t="shared" si="78"/>
        <v>11</v>
      </c>
      <c r="I994" s="53">
        <f t="shared" si="80"/>
        <v>42777</v>
      </c>
      <c r="J994" s="53" t="str">
        <f t="shared" si="79"/>
        <v>42777.9</v>
      </c>
      <c r="K994" s="54">
        <v>1.3300789275370189E-4</v>
      </c>
      <c r="L994" s="54">
        <v>0</v>
      </c>
    </row>
    <row r="995" spans="1:12" x14ac:dyDescent="0.25">
      <c r="A995" s="49">
        <v>2017</v>
      </c>
      <c r="B995" s="52">
        <v>9</v>
      </c>
      <c r="C995" s="52">
        <v>2</v>
      </c>
      <c r="D995" s="52">
        <v>11</v>
      </c>
      <c r="E995" s="53">
        <v>42777</v>
      </c>
      <c r="F995" s="52">
        <f t="shared" si="76"/>
        <v>10</v>
      </c>
      <c r="G995" s="52">
        <f t="shared" si="77"/>
        <v>2</v>
      </c>
      <c r="H995" s="52">
        <f t="shared" si="78"/>
        <v>11</v>
      </c>
      <c r="I995" s="53">
        <f t="shared" si="80"/>
        <v>42777</v>
      </c>
      <c r="J995" s="53" t="str">
        <f t="shared" si="79"/>
        <v>42777.10</v>
      </c>
      <c r="K995" s="54">
        <v>1.2779098002203978E-4</v>
      </c>
      <c r="L995" s="54">
        <v>0</v>
      </c>
    </row>
    <row r="996" spans="1:12" x14ac:dyDescent="0.25">
      <c r="A996" s="49">
        <v>2017</v>
      </c>
      <c r="B996" s="52">
        <v>10</v>
      </c>
      <c r="C996" s="52">
        <v>2</v>
      </c>
      <c r="D996" s="52">
        <v>11</v>
      </c>
      <c r="E996" s="53">
        <v>42777</v>
      </c>
      <c r="F996" s="52">
        <f t="shared" si="76"/>
        <v>11</v>
      </c>
      <c r="G996" s="52">
        <f t="shared" si="77"/>
        <v>2</v>
      </c>
      <c r="H996" s="52">
        <f t="shared" si="78"/>
        <v>11</v>
      </c>
      <c r="I996" s="53">
        <f t="shared" si="80"/>
        <v>42777</v>
      </c>
      <c r="J996" s="53" t="str">
        <f t="shared" si="79"/>
        <v>42777.11</v>
      </c>
      <c r="K996" s="54">
        <v>1.1172226107927183E-4</v>
      </c>
      <c r="L996" s="54">
        <v>0</v>
      </c>
    </row>
    <row r="997" spans="1:12" x14ac:dyDescent="0.25">
      <c r="A997" s="49">
        <v>2017</v>
      </c>
      <c r="B997" s="52">
        <v>11</v>
      </c>
      <c r="C997" s="52">
        <v>2</v>
      </c>
      <c r="D997" s="52">
        <v>11</v>
      </c>
      <c r="E997" s="53">
        <v>42777</v>
      </c>
      <c r="F997" s="52">
        <f t="shared" si="76"/>
        <v>12</v>
      </c>
      <c r="G997" s="52">
        <f t="shared" si="77"/>
        <v>2</v>
      </c>
      <c r="H997" s="52">
        <f t="shared" si="78"/>
        <v>11</v>
      </c>
      <c r="I997" s="53">
        <f t="shared" si="80"/>
        <v>42777</v>
      </c>
      <c r="J997" s="53" t="str">
        <f t="shared" si="79"/>
        <v>42777.12</v>
      </c>
      <c r="K997" s="54">
        <v>1.0398166954608466E-4</v>
      </c>
      <c r="L997" s="54">
        <v>0</v>
      </c>
    </row>
    <row r="998" spans="1:12" x14ac:dyDescent="0.25">
      <c r="A998" s="49">
        <v>2017</v>
      </c>
      <c r="B998" s="52">
        <v>12</v>
      </c>
      <c r="C998" s="52">
        <v>2</v>
      </c>
      <c r="D998" s="52">
        <v>11</v>
      </c>
      <c r="E998" s="53">
        <v>42777</v>
      </c>
      <c r="F998" s="52">
        <f t="shared" si="76"/>
        <v>13</v>
      </c>
      <c r="G998" s="52">
        <f t="shared" si="77"/>
        <v>2</v>
      </c>
      <c r="H998" s="52">
        <f t="shared" si="78"/>
        <v>11</v>
      </c>
      <c r="I998" s="53">
        <f t="shared" si="80"/>
        <v>42777</v>
      </c>
      <c r="J998" s="53" t="str">
        <f t="shared" si="79"/>
        <v>42777.13</v>
      </c>
      <c r="K998" s="54">
        <v>1.036273146161825E-4</v>
      </c>
      <c r="L998" s="54">
        <v>0</v>
      </c>
    </row>
    <row r="999" spans="1:12" x14ac:dyDescent="0.25">
      <c r="A999" s="49">
        <v>2017</v>
      </c>
      <c r="B999" s="52">
        <v>13</v>
      </c>
      <c r="C999" s="52">
        <v>2</v>
      </c>
      <c r="D999" s="52">
        <v>11</v>
      </c>
      <c r="E999" s="53">
        <v>42777</v>
      </c>
      <c r="F999" s="52">
        <f t="shared" si="76"/>
        <v>14</v>
      </c>
      <c r="G999" s="52">
        <f t="shared" si="77"/>
        <v>2</v>
      </c>
      <c r="H999" s="52">
        <f t="shared" si="78"/>
        <v>11</v>
      </c>
      <c r="I999" s="53">
        <f t="shared" si="80"/>
        <v>42777</v>
      </c>
      <c r="J999" s="53" t="str">
        <f t="shared" si="79"/>
        <v>42777.14</v>
      </c>
      <c r="K999" s="54">
        <v>9.869540713684708E-5</v>
      </c>
      <c r="L999" s="54">
        <v>0</v>
      </c>
    </row>
    <row r="1000" spans="1:12" x14ac:dyDescent="0.25">
      <c r="A1000" s="49">
        <v>2017</v>
      </c>
      <c r="B1000" s="52">
        <v>14</v>
      </c>
      <c r="C1000" s="52">
        <v>2</v>
      </c>
      <c r="D1000" s="52">
        <v>11</v>
      </c>
      <c r="E1000" s="53">
        <v>42777</v>
      </c>
      <c r="F1000" s="52">
        <f t="shared" si="76"/>
        <v>15</v>
      </c>
      <c r="G1000" s="52">
        <f t="shared" si="77"/>
        <v>2</v>
      </c>
      <c r="H1000" s="52">
        <f t="shared" si="78"/>
        <v>11</v>
      </c>
      <c r="I1000" s="53">
        <f t="shared" si="80"/>
        <v>42777</v>
      </c>
      <c r="J1000" s="53" t="str">
        <f t="shared" si="79"/>
        <v>42777.15</v>
      </c>
      <c r="K1000" s="54">
        <v>9.7389387878629293E-5</v>
      </c>
      <c r="L1000" s="54">
        <v>0</v>
      </c>
    </row>
    <row r="1001" spans="1:12" x14ac:dyDescent="0.25">
      <c r="A1001" s="49">
        <v>2017</v>
      </c>
      <c r="B1001" s="52">
        <v>15</v>
      </c>
      <c r="C1001" s="52">
        <v>2</v>
      </c>
      <c r="D1001" s="52">
        <v>11</v>
      </c>
      <c r="E1001" s="53">
        <v>42777</v>
      </c>
      <c r="F1001" s="52">
        <f t="shared" si="76"/>
        <v>16</v>
      </c>
      <c r="G1001" s="52">
        <f t="shared" si="77"/>
        <v>2</v>
      </c>
      <c r="H1001" s="52">
        <f t="shared" si="78"/>
        <v>11</v>
      </c>
      <c r="I1001" s="53">
        <f t="shared" si="80"/>
        <v>42777</v>
      </c>
      <c r="J1001" s="53" t="str">
        <f t="shared" si="79"/>
        <v>42777.16</v>
      </c>
      <c r="K1001" s="54">
        <v>1.0144543742312908E-4</v>
      </c>
      <c r="L1001" s="54">
        <v>0</v>
      </c>
    </row>
    <row r="1002" spans="1:12" x14ac:dyDescent="0.25">
      <c r="A1002" s="49">
        <v>2017</v>
      </c>
      <c r="B1002" s="52">
        <v>16</v>
      </c>
      <c r="C1002" s="52">
        <v>2</v>
      </c>
      <c r="D1002" s="52">
        <v>11</v>
      </c>
      <c r="E1002" s="53">
        <v>42777</v>
      </c>
      <c r="F1002" s="52">
        <f t="shared" si="76"/>
        <v>17</v>
      </c>
      <c r="G1002" s="52">
        <f t="shared" si="77"/>
        <v>2</v>
      </c>
      <c r="H1002" s="52">
        <f t="shared" si="78"/>
        <v>11</v>
      </c>
      <c r="I1002" s="53">
        <f t="shared" si="80"/>
        <v>42777</v>
      </c>
      <c r="J1002" s="53" t="str">
        <f t="shared" si="79"/>
        <v>42777.17</v>
      </c>
      <c r="K1002" s="54">
        <v>1.107854686778045E-4</v>
      </c>
      <c r="L1002" s="54">
        <v>0</v>
      </c>
    </row>
    <row r="1003" spans="1:12" x14ac:dyDescent="0.25">
      <c r="A1003" s="49">
        <v>2017</v>
      </c>
      <c r="B1003" s="52">
        <v>17</v>
      </c>
      <c r="C1003" s="52">
        <v>2</v>
      </c>
      <c r="D1003" s="52">
        <v>11</v>
      </c>
      <c r="E1003" s="53">
        <v>42777</v>
      </c>
      <c r="F1003" s="52">
        <f t="shared" si="76"/>
        <v>18</v>
      </c>
      <c r="G1003" s="52">
        <f t="shared" si="77"/>
        <v>2</v>
      </c>
      <c r="H1003" s="52">
        <f t="shared" si="78"/>
        <v>11</v>
      </c>
      <c r="I1003" s="53">
        <f t="shared" si="80"/>
        <v>42777</v>
      </c>
      <c r="J1003" s="53" t="str">
        <f t="shared" si="79"/>
        <v>42777.18</v>
      </c>
      <c r="K1003" s="54">
        <v>1.4184665667960999E-4</v>
      </c>
      <c r="L1003" s="54">
        <v>0</v>
      </c>
    </row>
    <row r="1004" spans="1:12" x14ac:dyDescent="0.25">
      <c r="A1004" s="49">
        <v>2017</v>
      </c>
      <c r="B1004" s="52">
        <v>18</v>
      </c>
      <c r="C1004" s="52">
        <v>2</v>
      </c>
      <c r="D1004" s="52">
        <v>11</v>
      </c>
      <c r="E1004" s="53">
        <v>42777</v>
      </c>
      <c r="F1004" s="52">
        <f t="shared" si="76"/>
        <v>19</v>
      </c>
      <c r="G1004" s="52">
        <f t="shared" si="77"/>
        <v>2</v>
      </c>
      <c r="H1004" s="52">
        <f t="shared" si="78"/>
        <v>11</v>
      </c>
      <c r="I1004" s="53">
        <f t="shared" si="80"/>
        <v>42777</v>
      </c>
      <c r="J1004" s="53" t="str">
        <f t="shared" si="79"/>
        <v>42777.19</v>
      </c>
      <c r="K1004" s="54">
        <v>1.9962764304691979E-4</v>
      </c>
      <c r="L1004" s="54">
        <v>0</v>
      </c>
    </row>
    <row r="1005" spans="1:12" x14ac:dyDescent="0.25">
      <c r="A1005" s="49">
        <v>2017</v>
      </c>
      <c r="B1005" s="52">
        <v>19</v>
      </c>
      <c r="C1005" s="52">
        <v>2</v>
      </c>
      <c r="D1005" s="52">
        <v>11</v>
      </c>
      <c r="E1005" s="53">
        <v>42777</v>
      </c>
      <c r="F1005" s="52">
        <f t="shared" si="76"/>
        <v>20</v>
      </c>
      <c r="G1005" s="52">
        <f t="shared" si="77"/>
        <v>2</v>
      </c>
      <c r="H1005" s="52">
        <f t="shared" si="78"/>
        <v>11</v>
      </c>
      <c r="I1005" s="53">
        <f t="shared" si="80"/>
        <v>42777</v>
      </c>
      <c r="J1005" s="53" t="str">
        <f t="shared" si="79"/>
        <v>42777.20</v>
      </c>
      <c r="K1005" s="54">
        <v>2.592857395082354E-4</v>
      </c>
      <c r="L1005" s="54">
        <v>0</v>
      </c>
    </row>
    <row r="1006" spans="1:12" x14ac:dyDescent="0.25">
      <c r="A1006" s="49">
        <v>2017</v>
      </c>
      <c r="B1006" s="52">
        <v>20</v>
      </c>
      <c r="C1006" s="52">
        <v>2</v>
      </c>
      <c r="D1006" s="52">
        <v>11</v>
      </c>
      <c r="E1006" s="53">
        <v>42777</v>
      </c>
      <c r="F1006" s="52">
        <f t="shared" si="76"/>
        <v>21</v>
      </c>
      <c r="G1006" s="52">
        <f t="shared" si="77"/>
        <v>2</v>
      </c>
      <c r="H1006" s="52">
        <f t="shared" si="78"/>
        <v>11</v>
      </c>
      <c r="I1006" s="53">
        <f t="shared" si="80"/>
        <v>42777</v>
      </c>
      <c r="J1006" s="53" t="str">
        <f t="shared" si="79"/>
        <v>42777.21</v>
      </c>
      <c r="K1006" s="54">
        <v>2.7038532693046615E-4</v>
      </c>
      <c r="L1006" s="54">
        <v>0</v>
      </c>
    </row>
    <row r="1007" spans="1:12" x14ac:dyDescent="0.25">
      <c r="A1007" s="49">
        <v>2017</v>
      </c>
      <c r="B1007" s="52">
        <v>21</v>
      </c>
      <c r="C1007" s="52">
        <v>2</v>
      </c>
      <c r="D1007" s="52">
        <v>11</v>
      </c>
      <c r="E1007" s="53">
        <v>42777</v>
      </c>
      <c r="F1007" s="52">
        <f t="shared" si="76"/>
        <v>22</v>
      </c>
      <c r="G1007" s="52">
        <f t="shared" si="77"/>
        <v>2</v>
      </c>
      <c r="H1007" s="52">
        <f t="shared" si="78"/>
        <v>11</v>
      </c>
      <c r="I1007" s="53">
        <f t="shared" si="80"/>
        <v>42777</v>
      </c>
      <c r="J1007" s="53" t="str">
        <f t="shared" si="79"/>
        <v>42777.22</v>
      </c>
      <c r="K1007" s="54">
        <v>2.6257482344209485E-4</v>
      </c>
      <c r="L1007" s="54">
        <v>0</v>
      </c>
    </row>
    <row r="1008" spans="1:12" x14ac:dyDescent="0.25">
      <c r="A1008" s="49">
        <v>2017</v>
      </c>
      <c r="B1008" s="52">
        <v>22</v>
      </c>
      <c r="C1008" s="52">
        <v>2</v>
      </c>
      <c r="D1008" s="52">
        <v>11</v>
      </c>
      <c r="E1008" s="53">
        <v>42777</v>
      </c>
      <c r="F1008" s="52">
        <f t="shared" si="76"/>
        <v>23</v>
      </c>
      <c r="G1008" s="52">
        <f t="shared" si="77"/>
        <v>2</v>
      </c>
      <c r="H1008" s="52">
        <f t="shared" si="78"/>
        <v>11</v>
      </c>
      <c r="I1008" s="53">
        <f t="shared" si="80"/>
        <v>42777</v>
      </c>
      <c r="J1008" s="53" t="str">
        <f t="shared" si="79"/>
        <v>42777.23</v>
      </c>
      <c r="K1008" s="54">
        <v>2.334000704977737E-4</v>
      </c>
      <c r="L1008" s="54">
        <v>0</v>
      </c>
    </row>
    <row r="1009" spans="1:12" x14ac:dyDescent="0.25">
      <c r="A1009" s="49">
        <v>2017</v>
      </c>
      <c r="B1009" s="52">
        <v>23</v>
      </c>
      <c r="C1009" s="52">
        <v>2</v>
      </c>
      <c r="D1009" s="52">
        <v>11</v>
      </c>
      <c r="E1009" s="53">
        <v>42777</v>
      </c>
      <c r="F1009" s="52">
        <f t="shared" si="76"/>
        <v>24</v>
      </c>
      <c r="G1009" s="52">
        <f t="shared" si="77"/>
        <v>2</v>
      </c>
      <c r="H1009" s="52">
        <f t="shared" si="78"/>
        <v>11</v>
      </c>
      <c r="I1009" s="53">
        <f t="shared" si="80"/>
        <v>42777</v>
      </c>
      <c r="J1009" s="53" t="str">
        <f t="shared" si="79"/>
        <v>42777.24</v>
      </c>
      <c r="K1009" s="54">
        <v>1.7716768511136255E-4</v>
      </c>
      <c r="L1009" s="54">
        <v>0</v>
      </c>
    </row>
    <row r="1010" spans="1:12" x14ac:dyDescent="0.25">
      <c r="A1010" s="49">
        <v>2017</v>
      </c>
      <c r="B1010" s="52">
        <v>24</v>
      </c>
      <c r="C1010" s="52">
        <v>2</v>
      </c>
      <c r="D1010" s="52">
        <v>11</v>
      </c>
      <c r="E1010" s="53">
        <v>42777</v>
      </c>
      <c r="F1010" s="52">
        <f t="shared" si="76"/>
        <v>1</v>
      </c>
      <c r="G1010" s="52">
        <f t="shared" si="77"/>
        <v>2</v>
      </c>
      <c r="H1010" s="52">
        <f t="shared" si="78"/>
        <v>12</v>
      </c>
      <c r="I1010" s="53">
        <f t="shared" si="80"/>
        <v>42778</v>
      </c>
      <c r="J1010" s="53" t="str">
        <f t="shared" si="79"/>
        <v>42778.1</v>
      </c>
      <c r="K1010" s="54">
        <v>1.1745630494952103E-4</v>
      </c>
      <c r="L1010" s="54">
        <v>0</v>
      </c>
    </row>
    <row r="1011" spans="1:12" x14ac:dyDescent="0.25">
      <c r="A1011" s="49">
        <v>2017</v>
      </c>
      <c r="B1011" s="52">
        <v>1</v>
      </c>
      <c r="C1011" s="52">
        <v>2</v>
      </c>
      <c r="D1011" s="52">
        <v>12</v>
      </c>
      <c r="E1011" s="53">
        <v>42778</v>
      </c>
      <c r="F1011" s="52">
        <f t="shared" si="76"/>
        <v>2</v>
      </c>
      <c r="G1011" s="52">
        <f t="shared" si="77"/>
        <v>2</v>
      </c>
      <c r="H1011" s="52">
        <f t="shared" si="78"/>
        <v>12</v>
      </c>
      <c r="I1011" s="53">
        <f t="shared" si="80"/>
        <v>42778</v>
      </c>
      <c r="J1011" s="53" t="str">
        <f t="shared" si="79"/>
        <v>42778.2</v>
      </c>
      <c r="K1011" s="54">
        <v>7.3490112985376564E-5</v>
      </c>
      <c r="L1011" s="54">
        <v>0</v>
      </c>
    </row>
    <row r="1012" spans="1:12" x14ac:dyDescent="0.25">
      <c r="A1012" s="49">
        <v>2017</v>
      </c>
      <c r="B1012" s="52">
        <v>2</v>
      </c>
      <c r="C1012" s="52">
        <v>2</v>
      </c>
      <c r="D1012" s="52">
        <v>12</v>
      </c>
      <c r="E1012" s="53">
        <v>42778</v>
      </c>
      <c r="F1012" s="52">
        <f t="shared" si="76"/>
        <v>3</v>
      </c>
      <c r="G1012" s="52">
        <f t="shared" si="77"/>
        <v>2</v>
      </c>
      <c r="H1012" s="52">
        <f t="shared" si="78"/>
        <v>12</v>
      </c>
      <c r="I1012" s="53">
        <f t="shared" si="80"/>
        <v>42778</v>
      </c>
      <c r="J1012" s="53" t="str">
        <f t="shared" si="79"/>
        <v>42778.3</v>
      </c>
      <c r="K1012" s="54">
        <v>5.019805368480129E-5</v>
      </c>
      <c r="L1012" s="54">
        <v>0</v>
      </c>
    </row>
    <row r="1013" spans="1:12" x14ac:dyDescent="0.25">
      <c r="A1013" s="49">
        <v>2017</v>
      </c>
      <c r="B1013" s="52">
        <v>3</v>
      </c>
      <c r="C1013" s="52">
        <v>2</v>
      </c>
      <c r="D1013" s="52">
        <v>12</v>
      </c>
      <c r="E1013" s="53">
        <v>42778</v>
      </c>
      <c r="F1013" s="52">
        <f t="shared" si="76"/>
        <v>4</v>
      </c>
      <c r="G1013" s="52">
        <f t="shared" si="77"/>
        <v>2</v>
      </c>
      <c r="H1013" s="52">
        <f t="shared" si="78"/>
        <v>12</v>
      </c>
      <c r="I1013" s="53">
        <f t="shared" si="80"/>
        <v>42778</v>
      </c>
      <c r="J1013" s="53" t="str">
        <f t="shared" si="79"/>
        <v>42778.4</v>
      </c>
      <c r="K1013" s="54">
        <v>3.8606571280226327E-5</v>
      </c>
      <c r="L1013" s="54">
        <v>0</v>
      </c>
    </row>
    <row r="1014" spans="1:12" x14ac:dyDescent="0.25">
      <c r="A1014" s="49">
        <v>2017</v>
      </c>
      <c r="B1014" s="52">
        <v>4</v>
      </c>
      <c r="C1014" s="52">
        <v>2</v>
      </c>
      <c r="D1014" s="52">
        <v>12</v>
      </c>
      <c r="E1014" s="53">
        <v>42778</v>
      </c>
      <c r="F1014" s="52">
        <f t="shared" si="76"/>
        <v>5</v>
      </c>
      <c r="G1014" s="52">
        <f t="shared" si="77"/>
        <v>2</v>
      </c>
      <c r="H1014" s="52">
        <f t="shared" si="78"/>
        <v>12</v>
      </c>
      <c r="I1014" s="53">
        <f t="shared" si="80"/>
        <v>42778</v>
      </c>
      <c r="J1014" s="53" t="str">
        <f t="shared" si="79"/>
        <v>42778.5</v>
      </c>
      <c r="K1014" s="54">
        <v>3.5489610630570798E-5</v>
      </c>
      <c r="L1014" s="54">
        <v>0</v>
      </c>
    </row>
    <row r="1015" spans="1:12" x14ac:dyDescent="0.25">
      <c r="A1015" s="49">
        <v>2017</v>
      </c>
      <c r="B1015" s="52">
        <v>5</v>
      </c>
      <c r="C1015" s="52">
        <v>2</v>
      </c>
      <c r="D1015" s="52">
        <v>12</v>
      </c>
      <c r="E1015" s="53">
        <v>42778</v>
      </c>
      <c r="F1015" s="52">
        <f t="shared" si="76"/>
        <v>6</v>
      </c>
      <c r="G1015" s="52">
        <f t="shared" si="77"/>
        <v>2</v>
      </c>
      <c r="H1015" s="52">
        <f t="shared" si="78"/>
        <v>12</v>
      </c>
      <c r="I1015" s="53">
        <f t="shared" si="80"/>
        <v>42778</v>
      </c>
      <c r="J1015" s="53" t="str">
        <f t="shared" si="79"/>
        <v>42778.6</v>
      </c>
      <c r="K1015" s="54">
        <v>4.0464586047597038E-5</v>
      </c>
      <c r="L1015" s="54">
        <v>0</v>
      </c>
    </row>
    <row r="1016" spans="1:12" x14ac:dyDescent="0.25">
      <c r="A1016" s="49">
        <v>2017</v>
      </c>
      <c r="B1016" s="52">
        <v>6</v>
      </c>
      <c r="C1016" s="52">
        <v>2</v>
      </c>
      <c r="D1016" s="52">
        <v>12</v>
      </c>
      <c r="E1016" s="53">
        <v>42778</v>
      </c>
      <c r="F1016" s="52">
        <f t="shared" si="76"/>
        <v>7</v>
      </c>
      <c r="G1016" s="52">
        <f t="shared" si="77"/>
        <v>2</v>
      </c>
      <c r="H1016" s="52">
        <f t="shared" si="78"/>
        <v>12</v>
      </c>
      <c r="I1016" s="53">
        <f t="shared" si="80"/>
        <v>42778</v>
      </c>
      <c r="J1016" s="53" t="str">
        <f t="shared" si="79"/>
        <v>42778.7</v>
      </c>
      <c r="K1016" s="54">
        <v>5.3446040811461405E-5</v>
      </c>
      <c r="L1016" s="54">
        <v>0</v>
      </c>
    </row>
    <row r="1017" spans="1:12" x14ac:dyDescent="0.25">
      <c r="A1017" s="49">
        <v>2017</v>
      </c>
      <c r="B1017" s="52">
        <v>7</v>
      </c>
      <c r="C1017" s="52">
        <v>2</v>
      </c>
      <c r="D1017" s="52">
        <v>12</v>
      </c>
      <c r="E1017" s="53">
        <v>42778</v>
      </c>
      <c r="F1017" s="52">
        <f t="shared" si="76"/>
        <v>8</v>
      </c>
      <c r="G1017" s="52">
        <f t="shared" si="77"/>
        <v>2</v>
      </c>
      <c r="H1017" s="52">
        <f t="shared" si="78"/>
        <v>12</v>
      </c>
      <c r="I1017" s="53">
        <f t="shared" si="80"/>
        <v>42778</v>
      </c>
      <c r="J1017" s="53" t="str">
        <f t="shared" si="79"/>
        <v>42778.8</v>
      </c>
      <c r="K1017" s="54">
        <v>9.9365022908572969E-5</v>
      </c>
      <c r="L1017" s="54">
        <v>0</v>
      </c>
    </row>
    <row r="1018" spans="1:12" x14ac:dyDescent="0.25">
      <c r="A1018" s="49">
        <v>2017</v>
      </c>
      <c r="B1018" s="52">
        <v>8</v>
      </c>
      <c r="C1018" s="52">
        <v>2</v>
      </c>
      <c r="D1018" s="52">
        <v>12</v>
      </c>
      <c r="E1018" s="53">
        <v>42778</v>
      </c>
      <c r="F1018" s="52">
        <f t="shared" si="76"/>
        <v>9</v>
      </c>
      <c r="G1018" s="52">
        <f t="shared" si="77"/>
        <v>2</v>
      </c>
      <c r="H1018" s="52">
        <f t="shared" si="78"/>
        <v>12</v>
      </c>
      <c r="I1018" s="53">
        <f t="shared" si="80"/>
        <v>42778</v>
      </c>
      <c r="J1018" s="53" t="str">
        <f t="shared" si="79"/>
        <v>42778.9</v>
      </c>
      <c r="K1018" s="54">
        <v>1.3300789275370189E-4</v>
      </c>
      <c r="L1018" s="54">
        <v>0</v>
      </c>
    </row>
    <row r="1019" spans="1:12" x14ac:dyDescent="0.25">
      <c r="A1019" s="49">
        <v>2017</v>
      </c>
      <c r="B1019" s="52">
        <v>9</v>
      </c>
      <c r="C1019" s="52">
        <v>2</v>
      </c>
      <c r="D1019" s="52">
        <v>12</v>
      </c>
      <c r="E1019" s="53">
        <v>42778</v>
      </c>
      <c r="F1019" s="52">
        <f t="shared" si="76"/>
        <v>10</v>
      </c>
      <c r="G1019" s="52">
        <f t="shared" si="77"/>
        <v>2</v>
      </c>
      <c r="H1019" s="52">
        <f t="shared" si="78"/>
        <v>12</v>
      </c>
      <c r="I1019" s="53">
        <f t="shared" si="80"/>
        <v>42778</v>
      </c>
      <c r="J1019" s="53" t="str">
        <f t="shared" si="79"/>
        <v>42778.10</v>
      </c>
      <c r="K1019" s="54">
        <v>1.2779098002203978E-4</v>
      </c>
      <c r="L1019" s="54">
        <v>0</v>
      </c>
    </row>
    <row r="1020" spans="1:12" x14ac:dyDescent="0.25">
      <c r="A1020" s="49">
        <v>2017</v>
      </c>
      <c r="B1020" s="52">
        <v>10</v>
      </c>
      <c r="C1020" s="52">
        <v>2</v>
      </c>
      <c r="D1020" s="52">
        <v>12</v>
      </c>
      <c r="E1020" s="53">
        <v>42778</v>
      </c>
      <c r="F1020" s="52">
        <f t="shared" si="76"/>
        <v>11</v>
      </c>
      <c r="G1020" s="52">
        <f t="shared" si="77"/>
        <v>2</v>
      </c>
      <c r="H1020" s="52">
        <f t="shared" si="78"/>
        <v>12</v>
      </c>
      <c r="I1020" s="53">
        <f t="shared" si="80"/>
        <v>42778</v>
      </c>
      <c r="J1020" s="53" t="str">
        <f t="shared" si="79"/>
        <v>42778.11</v>
      </c>
      <c r="K1020" s="54">
        <v>1.1172226107927183E-4</v>
      </c>
      <c r="L1020" s="54">
        <v>0</v>
      </c>
    </row>
    <row r="1021" spans="1:12" x14ac:dyDescent="0.25">
      <c r="A1021" s="49">
        <v>2017</v>
      </c>
      <c r="B1021" s="52">
        <v>11</v>
      </c>
      <c r="C1021" s="52">
        <v>2</v>
      </c>
      <c r="D1021" s="52">
        <v>12</v>
      </c>
      <c r="E1021" s="53">
        <v>42778</v>
      </c>
      <c r="F1021" s="52">
        <f t="shared" si="76"/>
        <v>12</v>
      </c>
      <c r="G1021" s="52">
        <f t="shared" si="77"/>
        <v>2</v>
      </c>
      <c r="H1021" s="52">
        <f t="shared" si="78"/>
        <v>12</v>
      </c>
      <c r="I1021" s="53">
        <f t="shared" si="80"/>
        <v>42778</v>
      </c>
      <c r="J1021" s="53" t="str">
        <f t="shared" si="79"/>
        <v>42778.12</v>
      </c>
      <c r="K1021" s="54">
        <v>1.0398166954608466E-4</v>
      </c>
      <c r="L1021" s="54">
        <v>0</v>
      </c>
    </row>
    <row r="1022" spans="1:12" x14ac:dyDescent="0.25">
      <c r="A1022" s="49">
        <v>2017</v>
      </c>
      <c r="B1022" s="52">
        <v>12</v>
      </c>
      <c r="C1022" s="52">
        <v>2</v>
      </c>
      <c r="D1022" s="52">
        <v>12</v>
      </c>
      <c r="E1022" s="53">
        <v>42778</v>
      </c>
      <c r="F1022" s="52">
        <f t="shared" si="76"/>
        <v>13</v>
      </c>
      <c r="G1022" s="52">
        <f t="shared" si="77"/>
        <v>2</v>
      </c>
      <c r="H1022" s="52">
        <f t="shared" si="78"/>
        <v>12</v>
      </c>
      <c r="I1022" s="53">
        <f t="shared" si="80"/>
        <v>42778</v>
      </c>
      <c r="J1022" s="53" t="str">
        <f t="shared" si="79"/>
        <v>42778.13</v>
      </c>
      <c r="K1022" s="54">
        <v>1.036273146161825E-4</v>
      </c>
      <c r="L1022" s="54">
        <v>0</v>
      </c>
    </row>
    <row r="1023" spans="1:12" x14ac:dyDescent="0.25">
      <c r="A1023" s="49">
        <v>2017</v>
      </c>
      <c r="B1023" s="52">
        <v>13</v>
      </c>
      <c r="C1023" s="52">
        <v>2</v>
      </c>
      <c r="D1023" s="52">
        <v>12</v>
      </c>
      <c r="E1023" s="53">
        <v>42778</v>
      </c>
      <c r="F1023" s="52">
        <f t="shared" si="76"/>
        <v>14</v>
      </c>
      <c r="G1023" s="52">
        <f t="shared" si="77"/>
        <v>2</v>
      </c>
      <c r="H1023" s="52">
        <f t="shared" si="78"/>
        <v>12</v>
      </c>
      <c r="I1023" s="53">
        <f t="shared" si="80"/>
        <v>42778</v>
      </c>
      <c r="J1023" s="53" t="str">
        <f t="shared" si="79"/>
        <v>42778.14</v>
      </c>
      <c r="K1023" s="54">
        <v>9.869540713684708E-5</v>
      </c>
      <c r="L1023" s="54">
        <v>0</v>
      </c>
    </row>
    <row r="1024" spans="1:12" x14ac:dyDescent="0.25">
      <c r="A1024" s="49">
        <v>2017</v>
      </c>
      <c r="B1024" s="52">
        <v>14</v>
      </c>
      <c r="C1024" s="52">
        <v>2</v>
      </c>
      <c r="D1024" s="52">
        <v>12</v>
      </c>
      <c r="E1024" s="53">
        <v>42778</v>
      </c>
      <c r="F1024" s="52">
        <f t="shared" si="76"/>
        <v>15</v>
      </c>
      <c r="G1024" s="52">
        <f t="shared" si="77"/>
        <v>2</v>
      </c>
      <c r="H1024" s="52">
        <f t="shared" si="78"/>
        <v>12</v>
      </c>
      <c r="I1024" s="53">
        <f t="shared" si="80"/>
        <v>42778</v>
      </c>
      <c r="J1024" s="53" t="str">
        <f t="shared" si="79"/>
        <v>42778.15</v>
      </c>
      <c r="K1024" s="54">
        <v>9.7389387878629293E-5</v>
      </c>
      <c r="L1024" s="54">
        <v>0</v>
      </c>
    </row>
    <row r="1025" spans="1:12" x14ac:dyDescent="0.25">
      <c r="A1025" s="49">
        <v>2017</v>
      </c>
      <c r="B1025" s="52">
        <v>15</v>
      </c>
      <c r="C1025" s="52">
        <v>2</v>
      </c>
      <c r="D1025" s="52">
        <v>12</v>
      </c>
      <c r="E1025" s="53">
        <v>42778</v>
      </c>
      <c r="F1025" s="52">
        <f t="shared" si="76"/>
        <v>16</v>
      </c>
      <c r="G1025" s="52">
        <f t="shared" si="77"/>
        <v>2</v>
      </c>
      <c r="H1025" s="52">
        <f t="shared" si="78"/>
        <v>12</v>
      </c>
      <c r="I1025" s="53">
        <f t="shared" si="80"/>
        <v>42778</v>
      </c>
      <c r="J1025" s="53" t="str">
        <f t="shared" si="79"/>
        <v>42778.16</v>
      </c>
      <c r="K1025" s="54">
        <v>1.0144543742312908E-4</v>
      </c>
      <c r="L1025" s="54">
        <v>0</v>
      </c>
    </row>
    <row r="1026" spans="1:12" x14ac:dyDescent="0.25">
      <c r="A1026" s="49">
        <v>2017</v>
      </c>
      <c r="B1026" s="52">
        <v>16</v>
      </c>
      <c r="C1026" s="52">
        <v>2</v>
      </c>
      <c r="D1026" s="52">
        <v>12</v>
      </c>
      <c r="E1026" s="53">
        <v>42778</v>
      </c>
      <c r="F1026" s="52">
        <f t="shared" si="76"/>
        <v>17</v>
      </c>
      <c r="G1026" s="52">
        <f t="shared" si="77"/>
        <v>2</v>
      </c>
      <c r="H1026" s="52">
        <f t="shared" si="78"/>
        <v>12</v>
      </c>
      <c r="I1026" s="53">
        <f t="shared" si="80"/>
        <v>42778</v>
      </c>
      <c r="J1026" s="53" t="str">
        <f t="shared" si="79"/>
        <v>42778.17</v>
      </c>
      <c r="K1026" s="54">
        <v>1.107854686778045E-4</v>
      </c>
      <c r="L1026" s="54">
        <v>0</v>
      </c>
    </row>
    <row r="1027" spans="1:12" x14ac:dyDescent="0.25">
      <c r="A1027" s="49">
        <v>2017</v>
      </c>
      <c r="B1027" s="52">
        <v>17</v>
      </c>
      <c r="C1027" s="52">
        <v>2</v>
      </c>
      <c r="D1027" s="52">
        <v>12</v>
      </c>
      <c r="E1027" s="53">
        <v>42778</v>
      </c>
      <c r="F1027" s="52">
        <f t="shared" si="76"/>
        <v>18</v>
      </c>
      <c r="G1027" s="52">
        <f t="shared" si="77"/>
        <v>2</v>
      </c>
      <c r="H1027" s="52">
        <f t="shared" si="78"/>
        <v>12</v>
      </c>
      <c r="I1027" s="53">
        <f t="shared" si="80"/>
        <v>42778</v>
      </c>
      <c r="J1027" s="53" t="str">
        <f t="shared" si="79"/>
        <v>42778.18</v>
      </c>
      <c r="K1027" s="54">
        <v>1.4184665667960999E-4</v>
      </c>
      <c r="L1027" s="54">
        <v>0</v>
      </c>
    </row>
    <row r="1028" spans="1:12" x14ac:dyDescent="0.25">
      <c r="A1028" s="49">
        <v>2017</v>
      </c>
      <c r="B1028" s="52">
        <v>18</v>
      </c>
      <c r="C1028" s="52">
        <v>2</v>
      </c>
      <c r="D1028" s="52">
        <v>12</v>
      </c>
      <c r="E1028" s="53">
        <v>42778</v>
      </c>
      <c r="F1028" s="52">
        <f t="shared" ref="F1028:F1091" si="81">IF(B1028=24,1,B1028+1)</f>
        <v>19</v>
      </c>
      <c r="G1028" s="52">
        <f t="shared" ref="G1028:G1091" si="82">MONTH(I1028)</f>
        <v>2</v>
      </c>
      <c r="H1028" s="52">
        <f t="shared" ref="H1028:H1091" si="83">DAY(I1028)</f>
        <v>12</v>
      </c>
      <c r="I1028" s="53">
        <f t="shared" si="80"/>
        <v>42778</v>
      </c>
      <c r="J1028" s="53" t="str">
        <f t="shared" ref="J1028:J1091" si="84">I1028&amp;"."&amp;F1028</f>
        <v>42778.19</v>
      </c>
      <c r="K1028" s="54">
        <v>1.9962764304691979E-4</v>
      </c>
      <c r="L1028" s="54">
        <v>0</v>
      </c>
    </row>
    <row r="1029" spans="1:12" x14ac:dyDescent="0.25">
      <c r="A1029" s="49">
        <v>2017</v>
      </c>
      <c r="B1029" s="52">
        <v>19</v>
      </c>
      <c r="C1029" s="52">
        <v>2</v>
      </c>
      <c r="D1029" s="52">
        <v>12</v>
      </c>
      <c r="E1029" s="53">
        <v>42778</v>
      </c>
      <c r="F1029" s="52">
        <f t="shared" si="81"/>
        <v>20</v>
      </c>
      <c r="G1029" s="52">
        <f t="shared" si="82"/>
        <v>2</v>
      </c>
      <c r="H1029" s="52">
        <f t="shared" si="83"/>
        <v>12</v>
      </c>
      <c r="I1029" s="53">
        <f t="shared" ref="I1029:I1092" si="85">IF(F1028=24,I1028+1,I1028)</f>
        <v>42778</v>
      </c>
      <c r="J1029" s="53" t="str">
        <f t="shared" si="84"/>
        <v>42778.20</v>
      </c>
      <c r="K1029" s="54">
        <v>2.592857395082354E-4</v>
      </c>
      <c r="L1029" s="54">
        <v>0</v>
      </c>
    </row>
    <row r="1030" spans="1:12" x14ac:dyDescent="0.25">
      <c r="A1030" s="49">
        <v>2017</v>
      </c>
      <c r="B1030" s="52">
        <v>20</v>
      </c>
      <c r="C1030" s="52">
        <v>2</v>
      </c>
      <c r="D1030" s="52">
        <v>12</v>
      </c>
      <c r="E1030" s="53">
        <v>42778</v>
      </c>
      <c r="F1030" s="52">
        <f t="shared" si="81"/>
        <v>21</v>
      </c>
      <c r="G1030" s="52">
        <f t="shared" si="82"/>
        <v>2</v>
      </c>
      <c r="H1030" s="52">
        <f t="shared" si="83"/>
        <v>12</v>
      </c>
      <c r="I1030" s="53">
        <f t="shared" si="85"/>
        <v>42778</v>
      </c>
      <c r="J1030" s="53" t="str">
        <f t="shared" si="84"/>
        <v>42778.21</v>
      </c>
      <c r="K1030" s="54">
        <v>2.7038532693046615E-4</v>
      </c>
      <c r="L1030" s="54">
        <v>0</v>
      </c>
    </row>
    <row r="1031" spans="1:12" x14ac:dyDescent="0.25">
      <c r="A1031" s="49">
        <v>2017</v>
      </c>
      <c r="B1031" s="52">
        <v>21</v>
      </c>
      <c r="C1031" s="52">
        <v>2</v>
      </c>
      <c r="D1031" s="52">
        <v>12</v>
      </c>
      <c r="E1031" s="53">
        <v>42778</v>
      </c>
      <c r="F1031" s="52">
        <f t="shared" si="81"/>
        <v>22</v>
      </c>
      <c r="G1031" s="52">
        <f t="shared" si="82"/>
        <v>2</v>
      </c>
      <c r="H1031" s="52">
        <f t="shared" si="83"/>
        <v>12</v>
      </c>
      <c r="I1031" s="53">
        <f t="shared" si="85"/>
        <v>42778</v>
      </c>
      <c r="J1031" s="53" t="str">
        <f t="shared" si="84"/>
        <v>42778.22</v>
      </c>
      <c r="K1031" s="54">
        <v>2.6257482344209485E-4</v>
      </c>
      <c r="L1031" s="54">
        <v>0</v>
      </c>
    </row>
    <row r="1032" spans="1:12" x14ac:dyDescent="0.25">
      <c r="A1032" s="49">
        <v>2017</v>
      </c>
      <c r="B1032" s="52">
        <v>22</v>
      </c>
      <c r="C1032" s="52">
        <v>2</v>
      </c>
      <c r="D1032" s="52">
        <v>12</v>
      </c>
      <c r="E1032" s="53">
        <v>42778</v>
      </c>
      <c r="F1032" s="52">
        <f t="shared" si="81"/>
        <v>23</v>
      </c>
      <c r="G1032" s="52">
        <f t="shared" si="82"/>
        <v>2</v>
      </c>
      <c r="H1032" s="52">
        <f t="shared" si="83"/>
        <v>12</v>
      </c>
      <c r="I1032" s="53">
        <f t="shared" si="85"/>
        <v>42778</v>
      </c>
      <c r="J1032" s="53" t="str">
        <f t="shared" si="84"/>
        <v>42778.23</v>
      </c>
      <c r="K1032" s="54">
        <v>2.334000704977737E-4</v>
      </c>
      <c r="L1032" s="54">
        <v>0</v>
      </c>
    </row>
    <row r="1033" spans="1:12" x14ac:dyDescent="0.25">
      <c r="A1033" s="49">
        <v>2017</v>
      </c>
      <c r="B1033" s="52">
        <v>23</v>
      </c>
      <c r="C1033" s="52">
        <v>2</v>
      </c>
      <c r="D1033" s="52">
        <v>12</v>
      </c>
      <c r="E1033" s="53">
        <v>42778</v>
      </c>
      <c r="F1033" s="52">
        <f t="shared" si="81"/>
        <v>24</v>
      </c>
      <c r="G1033" s="52">
        <f t="shared" si="82"/>
        <v>2</v>
      </c>
      <c r="H1033" s="52">
        <f t="shared" si="83"/>
        <v>12</v>
      </c>
      <c r="I1033" s="53">
        <f t="shared" si="85"/>
        <v>42778</v>
      </c>
      <c r="J1033" s="53" t="str">
        <f t="shared" si="84"/>
        <v>42778.24</v>
      </c>
      <c r="K1033" s="54">
        <v>1.7716768511136255E-4</v>
      </c>
      <c r="L1033" s="54">
        <v>0</v>
      </c>
    </row>
    <row r="1034" spans="1:12" x14ac:dyDescent="0.25">
      <c r="A1034" s="49">
        <v>2017</v>
      </c>
      <c r="B1034" s="52">
        <v>24</v>
      </c>
      <c r="C1034" s="52">
        <v>2</v>
      </c>
      <c r="D1034" s="52">
        <v>12</v>
      </c>
      <c r="E1034" s="53">
        <v>42778</v>
      </c>
      <c r="F1034" s="52">
        <f t="shared" si="81"/>
        <v>1</v>
      </c>
      <c r="G1034" s="52">
        <f t="shared" si="82"/>
        <v>2</v>
      </c>
      <c r="H1034" s="52">
        <f t="shared" si="83"/>
        <v>13</v>
      </c>
      <c r="I1034" s="53">
        <f t="shared" si="85"/>
        <v>42779</v>
      </c>
      <c r="J1034" s="53" t="str">
        <f t="shared" si="84"/>
        <v>42779.1</v>
      </c>
      <c r="K1034" s="54">
        <v>1.1745630494952103E-4</v>
      </c>
      <c r="L1034" s="54">
        <v>0</v>
      </c>
    </row>
    <row r="1035" spans="1:12" x14ac:dyDescent="0.25">
      <c r="A1035" s="49">
        <v>2017</v>
      </c>
      <c r="B1035" s="52">
        <v>1</v>
      </c>
      <c r="C1035" s="52">
        <v>2</v>
      </c>
      <c r="D1035" s="52">
        <v>13</v>
      </c>
      <c r="E1035" s="53">
        <v>42779</v>
      </c>
      <c r="F1035" s="52">
        <f t="shared" si="81"/>
        <v>2</v>
      </c>
      <c r="G1035" s="52">
        <f t="shared" si="82"/>
        <v>2</v>
      </c>
      <c r="H1035" s="52">
        <f t="shared" si="83"/>
        <v>13</v>
      </c>
      <c r="I1035" s="53">
        <f t="shared" si="85"/>
        <v>42779</v>
      </c>
      <c r="J1035" s="53" t="str">
        <f t="shared" si="84"/>
        <v>42779.2</v>
      </c>
      <c r="K1035" s="54">
        <v>7.3365364806850418E-5</v>
      </c>
      <c r="L1035" s="54">
        <v>0</v>
      </c>
    </row>
    <row r="1036" spans="1:12" x14ac:dyDescent="0.25">
      <c r="A1036" s="49">
        <v>2017</v>
      </c>
      <c r="B1036" s="52">
        <v>2</v>
      </c>
      <c r="C1036" s="52">
        <v>2</v>
      </c>
      <c r="D1036" s="52">
        <v>13</v>
      </c>
      <c r="E1036" s="53">
        <v>42779</v>
      </c>
      <c r="F1036" s="52">
        <f t="shared" si="81"/>
        <v>3</v>
      </c>
      <c r="G1036" s="52">
        <f t="shared" si="82"/>
        <v>2</v>
      </c>
      <c r="H1036" s="52">
        <f t="shared" si="83"/>
        <v>13</v>
      </c>
      <c r="I1036" s="53">
        <f t="shared" si="85"/>
        <v>42779</v>
      </c>
      <c r="J1036" s="53" t="str">
        <f t="shared" si="84"/>
        <v>42779.3</v>
      </c>
      <c r="K1036" s="54">
        <v>5.011284336863297E-5</v>
      </c>
      <c r="L1036" s="54">
        <v>0</v>
      </c>
    </row>
    <row r="1037" spans="1:12" x14ac:dyDescent="0.25">
      <c r="A1037" s="49">
        <v>2017</v>
      </c>
      <c r="B1037" s="52">
        <v>3</v>
      </c>
      <c r="C1037" s="52">
        <v>2</v>
      </c>
      <c r="D1037" s="52">
        <v>13</v>
      </c>
      <c r="E1037" s="53">
        <v>42779</v>
      </c>
      <c r="F1037" s="52">
        <f t="shared" si="81"/>
        <v>4</v>
      </c>
      <c r="G1037" s="52">
        <f t="shared" si="82"/>
        <v>2</v>
      </c>
      <c r="H1037" s="52">
        <f t="shared" si="83"/>
        <v>13</v>
      </c>
      <c r="I1037" s="53">
        <f t="shared" si="85"/>
        <v>42779</v>
      </c>
      <c r="J1037" s="53" t="str">
        <f t="shared" si="84"/>
        <v>42779.4</v>
      </c>
      <c r="K1037" s="54">
        <v>3.8541037302243423E-5</v>
      </c>
      <c r="L1037" s="54">
        <v>0</v>
      </c>
    </row>
    <row r="1038" spans="1:12" x14ac:dyDescent="0.25">
      <c r="A1038" s="49">
        <v>2017</v>
      </c>
      <c r="B1038" s="52">
        <v>4</v>
      </c>
      <c r="C1038" s="52">
        <v>2</v>
      </c>
      <c r="D1038" s="52">
        <v>13</v>
      </c>
      <c r="E1038" s="53">
        <v>42779</v>
      </c>
      <c r="F1038" s="52">
        <f t="shared" si="81"/>
        <v>5</v>
      </c>
      <c r="G1038" s="52">
        <f t="shared" si="82"/>
        <v>2</v>
      </c>
      <c r="H1038" s="52">
        <f t="shared" si="83"/>
        <v>13</v>
      </c>
      <c r="I1038" s="53">
        <f t="shared" si="85"/>
        <v>42779</v>
      </c>
      <c r="J1038" s="53" t="str">
        <f t="shared" si="84"/>
        <v>42779.5</v>
      </c>
      <c r="K1038" s="54">
        <v>3.542936763865099E-5</v>
      </c>
      <c r="L1038" s="54">
        <v>0</v>
      </c>
    </row>
    <row r="1039" spans="1:12" x14ac:dyDescent="0.25">
      <c r="A1039" s="49">
        <v>2017</v>
      </c>
      <c r="B1039" s="52">
        <v>5</v>
      </c>
      <c r="C1039" s="52">
        <v>2</v>
      </c>
      <c r="D1039" s="52">
        <v>13</v>
      </c>
      <c r="E1039" s="53">
        <v>42779</v>
      </c>
      <c r="F1039" s="52">
        <f t="shared" si="81"/>
        <v>6</v>
      </c>
      <c r="G1039" s="52">
        <f t="shared" si="82"/>
        <v>2</v>
      </c>
      <c r="H1039" s="52">
        <f t="shared" si="83"/>
        <v>13</v>
      </c>
      <c r="I1039" s="53">
        <f t="shared" si="85"/>
        <v>42779</v>
      </c>
      <c r="J1039" s="53" t="str">
        <f t="shared" si="84"/>
        <v>42779.6</v>
      </c>
      <c r="K1039" s="54">
        <v>4.0395898122117138E-5</v>
      </c>
      <c r="L1039" s="54">
        <v>0</v>
      </c>
    </row>
    <row r="1040" spans="1:12" x14ac:dyDescent="0.25">
      <c r="A1040" s="49">
        <v>2017</v>
      </c>
      <c r="B1040" s="52">
        <v>6</v>
      </c>
      <c r="C1040" s="52">
        <v>2</v>
      </c>
      <c r="D1040" s="52">
        <v>13</v>
      </c>
      <c r="E1040" s="53">
        <v>42779</v>
      </c>
      <c r="F1040" s="52">
        <f t="shared" si="81"/>
        <v>7</v>
      </c>
      <c r="G1040" s="52">
        <f t="shared" si="82"/>
        <v>2</v>
      </c>
      <c r="H1040" s="52">
        <f t="shared" si="83"/>
        <v>13</v>
      </c>
      <c r="I1040" s="53">
        <f t="shared" si="85"/>
        <v>42779</v>
      </c>
      <c r="J1040" s="53" t="str">
        <f t="shared" si="84"/>
        <v>42779.7</v>
      </c>
      <c r="K1040" s="54">
        <v>5.3355317094082084E-5</v>
      </c>
      <c r="L1040" s="54">
        <v>0</v>
      </c>
    </row>
    <row r="1041" spans="1:12" x14ac:dyDescent="0.25">
      <c r="A1041" s="49">
        <v>2017</v>
      </c>
      <c r="B1041" s="52">
        <v>7</v>
      </c>
      <c r="C1041" s="52">
        <v>2</v>
      </c>
      <c r="D1041" s="52">
        <v>13</v>
      </c>
      <c r="E1041" s="53">
        <v>42779</v>
      </c>
      <c r="F1041" s="52">
        <f t="shared" si="81"/>
        <v>8</v>
      </c>
      <c r="G1041" s="52">
        <f t="shared" si="82"/>
        <v>2</v>
      </c>
      <c r="H1041" s="52">
        <f t="shared" si="83"/>
        <v>13</v>
      </c>
      <c r="I1041" s="53">
        <f t="shared" si="85"/>
        <v>42779</v>
      </c>
      <c r="J1041" s="53" t="str">
        <f t="shared" si="84"/>
        <v>42779.8</v>
      </c>
      <c r="K1041" s="54">
        <v>9.9196352524034124E-5</v>
      </c>
      <c r="L1041" s="54">
        <v>0</v>
      </c>
    </row>
    <row r="1042" spans="1:12" x14ac:dyDescent="0.25">
      <c r="A1042" s="49">
        <v>2017</v>
      </c>
      <c r="B1042" s="52">
        <v>8</v>
      </c>
      <c r="C1042" s="52">
        <v>2</v>
      </c>
      <c r="D1042" s="52">
        <v>13</v>
      </c>
      <c r="E1042" s="53">
        <v>42779</v>
      </c>
      <c r="F1042" s="52">
        <f t="shared" si="81"/>
        <v>9</v>
      </c>
      <c r="G1042" s="52">
        <f t="shared" si="82"/>
        <v>2</v>
      </c>
      <c r="H1042" s="52">
        <f t="shared" si="83"/>
        <v>13</v>
      </c>
      <c r="I1042" s="53">
        <f t="shared" si="85"/>
        <v>42779</v>
      </c>
      <c r="J1042" s="53" t="str">
        <f t="shared" si="84"/>
        <v>42779.9</v>
      </c>
      <c r="K1042" s="54">
        <v>1.327821141873536E-4</v>
      </c>
      <c r="L1042" s="54">
        <v>0</v>
      </c>
    </row>
    <row r="1043" spans="1:12" x14ac:dyDescent="0.25">
      <c r="A1043" s="49">
        <v>2017</v>
      </c>
      <c r="B1043" s="52">
        <v>9</v>
      </c>
      <c r="C1043" s="52">
        <v>2</v>
      </c>
      <c r="D1043" s="52">
        <v>13</v>
      </c>
      <c r="E1043" s="53">
        <v>42779</v>
      </c>
      <c r="F1043" s="52">
        <f t="shared" si="81"/>
        <v>10</v>
      </c>
      <c r="G1043" s="52">
        <f t="shared" si="82"/>
        <v>2</v>
      </c>
      <c r="H1043" s="52">
        <f t="shared" si="83"/>
        <v>13</v>
      </c>
      <c r="I1043" s="53">
        <f t="shared" si="85"/>
        <v>42779</v>
      </c>
      <c r="J1043" s="53" t="str">
        <f t="shared" si="84"/>
        <v>42779.10</v>
      </c>
      <c r="K1043" s="54">
        <v>1.2757405707360207E-4</v>
      </c>
      <c r="L1043" s="54">
        <v>0</v>
      </c>
    </row>
    <row r="1044" spans="1:12" x14ac:dyDescent="0.25">
      <c r="A1044" s="49">
        <v>2017</v>
      </c>
      <c r="B1044" s="52">
        <v>10</v>
      </c>
      <c r="C1044" s="52">
        <v>2</v>
      </c>
      <c r="D1044" s="52">
        <v>13</v>
      </c>
      <c r="E1044" s="53">
        <v>42779</v>
      </c>
      <c r="F1044" s="52">
        <f t="shared" si="81"/>
        <v>11</v>
      </c>
      <c r="G1044" s="52">
        <f t="shared" si="82"/>
        <v>2</v>
      </c>
      <c r="H1044" s="52">
        <f t="shared" si="83"/>
        <v>13</v>
      </c>
      <c r="I1044" s="53">
        <f t="shared" si="85"/>
        <v>42779</v>
      </c>
      <c r="J1044" s="53" t="str">
        <f t="shared" si="84"/>
        <v>42779.11</v>
      </c>
      <c r="K1044" s="54">
        <v>1.1153261449955812E-4</v>
      </c>
      <c r="L1044" s="54">
        <v>0</v>
      </c>
    </row>
    <row r="1045" spans="1:12" x14ac:dyDescent="0.25">
      <c r="A1045" s="49">
        <v>2017</v>
      </c>
      <c r="B1045" s="52">
        <v>11</v>
      </c>
      <c r="C1045" s="52">
        <v>2</v>
      </c>
      <c r="D1045" s="52">
        <v>13</v>
      </c>
      <c r="E1045" s="53">
        <v>42779</v>
      </c>
      <c r="F1045" s="52">
        <f t="shared" si="81"/>
        <v>12</v>
      </c>
      <c r="G1045" s="52">
        <f t="shared" si="82"/>
        <v>2</v>
      </c>
      <c r="H1045" s="52">
        <f t="shared" si="83"/>
        <v>13</v>
      </c>
      <c r="I1045" s="53">
        <f t="shared" si="85"/>
        <v>42779</v>
      </c>
      <c r="J1045" s="53" t="str">
        <f t="shared" si="84"/>
        <v>42779.12</v>
      </c>
      <c r="K1045" s="54">
        <v>1.0380516248480759E-4</v>
      </c>
      <c r="L1045" s="54">
        <v>0</v>
      </c>
    </row>
    <row r="1046" spans="1:12" x14ac:dyDescent="0.25">
      <c r="A1046" s="49">
        <v>2017</v>
      </c>
      <c r="B1046" s="52">
        <v>12</v>
      </c>
      <c r="C1046" s="52">
        <v>2</v>
      </c>
      <c r="D1046" s="52">
        <v>13</v>
      </c>
      <c r="E1046" s="53">
        <v>42779</v>
      </c>
      <c r="F1046" s="52">
        <f t="shared" si="81"/>
        <v>13</v>
      </c>
      <c r="G1046" s="52">
        <f t="shared" si="82"/>
        <v>2</v>
      </c>
      <c r="H1046" s="52">
        <f t="shared" si="83"/>
        <v>13</v>
      </c>
      <c r="I1046" s="53">
        <f t="shared" si="85"/>
        <v>42779</v>
      </c>
      <c r="J1046" s="53" t="str">
        <f t="shared" si="84"/>
        <v>42779.13</v>
      </c>
      <c r="K1046" s="54">
        <v>1.034514090661871E-4</v>
      </c>
      <c r="L1046" s="54">
        <v>0</v>
      </c>
    </row>
    <row r="1047" spans="1:12" x14ac:dyDescent="0.25">
      <c r="A1047" s="49">
        <v>2017</v>
      </c>
      <c r="B1047" s="52">
        <v>13</v>
      </c>
      <c r="C1047" s="52">
        <v>2</v>
      </c>
      <c r="D1047" s="52">
        <v>13</v>
      </c>
      <c r="E1047" s="53">
        <v>42779</v>
      </c>
      <c r="F1047" s="52">
        <f t="shared" si="81"/>
        <v>14</v>
      </c>
      <c r="G1047" s="52">
        <f t="shared" si="82"/>
        <v>2</v>
      </c>
      <c r="H1047" s="52">
        <f t="shared" si="83"/>
        <v>13</v>
      </c>
      <c r="I1047" s="53">
        <f t="shared" si="85"/>
        <v>42779</v>
      </c>
      <c r="J1047" s="53" t="str">
        <f t="shared" si="84"/>
        <v>42779.14</v>
      </c>
      <c r="K1047" s="54">
        <v>9.8527873413342465E-5</v>
      </c>
      <c r="L1047" s="54">
        <v>0</v>
      </c>
    </row>
    <row r="1048" spans="1:12" x14ac:dyDescent="0.25">
      <c r="A1048" s="49">
        <v>2017</v>
      </c>
      <c r="B1048" s="52">
        <v>14</v>
      </c>
      <c r="C1048" s="52">
        <v>2</v>
      </c>
      <c r="D1048" s="52">
        <v>13</v>
      </c>
      <c r="E1048" s="53">
        <v>42779</v>
      </c>
      <c r="F1048" s="52">
        <f t="shared" si="81"/>
        <v>15</v>
      </c>
      <c r="G1048" s="52">
        <f t="shared" si="82"/>
        <v>2</v>
      </c>
      <c r="H1048" s="52">
        <f t="shared" si="83"/>
        <v>13</v>
      </c>
      <c r="I1048" s="53">
        <f t="shared" si="85"/>
        <v>42779</v>
      </c>
      <c r="J1048" s="53" t="str">
        <f t="shared" si="84"/>
        <v>42779.15</v>
      </c>
      <c r="K1048" s="54">
        <v>9.7224071099921296E-5</v>
      </c>
      <c r="L1048" s="54">
        <v>0</v>
      </c>
    </row>
    <row r="1049" spans="1:12" x14ac:dyDescent="0.25">
      <c r="A1049" s="49">
        <v>2017</v>
      </c>
      <c r="B1049" s="52">
        <v>15</v>
      </c>
      <c r="C1049" s="52">
        <v>2</v>
      </c>
      <c r="D1049" s="52">
        <v>13</v>
      </c>
      <c r="E1049" s="53">
        <v>42779</v>
      </c>
      <c r="F1049" s="52">
        <f t="shared" si="81"/>
        <v>16</v>
      </c>
      <c r="G1049" s="52">
        <f t="shared" si="82"/>
        <v>2</v>
      </c>
      <c r="H1049" s="52">
        <f t="shared" si="83"/>
        <v>13</v>
      </c>
      <c r="I1049" s="53">
        <f t="shared" si="85"/>
        <v>42779</v>
      </c>
      <c r="J1049" s="53" t="str">
        <f t="shared" si="84"/>
        <v>42779.16</v>
      </c>
      <c r="K1049" s="54">
        <v>1.012732355714211E-4</v>
      </c>
      <c r="L1049" s="54">
        <v>0</v>
      </c>
    </row>
    <row r="1050" spans="1:12" x14ac:dyDescent="0.25">
      <c r="A1050" s="49">
        <v>2017</v>
      </c>
      <c r="B1050" s="52">
        <v>16</v>
      </c>
      <c r="C1050" s="52">
        <v>2</v>
      </c>
      <c r="D1050" s="52">
        <v>13</v>
      </c>
      <c r="E1050" s="53">
        <v>42779</v>
      </c>
      <c r="F1050" s="52">
        <f t="shared" si="81"/>
        <v>17</v>
      </c>
      <c r="G1050" s="52">
        <f t="shared" si="82"/>
        <v>2</v>
      </c>
      <c r="H1050" s="52">
        <f t="shared" si="83"/>
        <v>13</v>
      </c>
      <c r="I1050" s="53">
        <f t="shared" si="85"/>
        <v>42779</v>
      </c>
      <c r="J1050" s="53" t="str">
        <f t="shared" si="84"/>
        <v>42779.17</v>
      </c>
      <c r="K1050" s="54">
        <v>1.1059741228677052E-4</v>
      </c>
      <c r="L1050" s="54">
        <v>0</v>
      </c>
    </row>
    <row r="1051" spans="1:12" x14ac:dyDescent="0.25">
      <c r="A1051" s="49">
        <v>2017</v>
      </c>
      <c r="B1051" s="52">
        <v>17</v>
      </c>
      <c r="C1051" s="52">
        <v>2</v>
      </c>
      <c r="D1051" s="52">
        <v>13</v>
      </c>
      <c r="E1051" s="53">
        <v>42779</v>
      </c>
      <c r="F1051" s="52">
        <f t="shared" si="81"/>
        <v>18</v>
      </c>
      <c r="G1051" s="52">
        <f t="shared" si="82"/>
        <v>2</v>
      </c>
      <c r="H1051" s="52">
        <f t="shared" si="83"/>
        <v>13</v>
      </c>
      <c r="I1051" s="53">
        <f t="shared" si="85"/>
        <v>42779</v>
      </c>
      <c r="J1051" s="53" t="str">
        <f t="shared" si="84"/>
        <v>42779.18</v>
      </c>
      <c r="K1051" s="54">
        <v>1.4160587446643914E-4</v>
      </c>
      <c r="L1051" s="54">
        <v>0</v>
      </c>
    </row>
    <row r="1052" spans="1:12" x14ac:dyDescent="0.25">
      <c r="A1052" s="49">
        <v>2017</v>
      </c>
      <c r="B1052" s="52">
        <v>18</v>
      </c>
      <c r="C1052" s="52">
        <v>2</v>
      </c>
      <c r="D1052" s="52">
        <v>13</v>
      </c>
      <c r="E1052" s="53">
        <v>42779</v>
      </c>
      <c r="F1052" s="52">
        <f t="shared" si="81"/>
        <v>19</v>
      </c>
      <c r="G1052" s="52">
        <f t="shared" si="82"/>
        <v>2</v>
      </c>
      <c r="H1052" s="52">
        <f t="shared" si="83"/>
        <v>13</v>
      </c>
      <c r="I1052" s="53">
        <f t="shared" si="85"/>
        <v>42779</v>
      </c>
      <c r="J1052" s="53" t="str">
        <f t="shared" si="84"/>
        <v>42779.19</v>
      </c>
      <c r="K1052" s="54">
        <v>1.9928877862227933E-4</v>
      </c>
      <c r="L1052" s="54">
        <v>0</v>
      </c>
    </row>
    <row r="1053" spans="1:12" x14ac:dyDescent="0.25">
      <c r="A1053" s="49">
        <v>2017</v>
      </c>
      <c r="B1053" s="52">
        <v>19</v>
      </c>
      <c r="C1053" s="52">
        <v>2</v>
      </c>
      <c r="D1053" s="52">
        <v>13</v>
      </c>
      <c r="E1053" s="53">
        <v>42779</v>
      </c>
      <c r="F1053" s="52">
        <f t="shared" si="81"/>
        <v>20</v>
      </c>
      <c r="G1053" s="52">
        <f t="shared" si="82"/>
        <v>2</v>
      </c>
      <c r="H1053" s="52">
        <f t="shared" si="83"/>
        <v>13</v>
      </c>
      <c r="I1053" s="53">
        <f t="shared" si="85"/>
        <v>42779</v>
      </c>
      <c r="J1053" s="53" t="str">
        <f t="shared" si="84"/>
        <v>42779.20</v>
      </c>
      <c r="K1053" s="54">
        <v>2.5884560651064624E-4</v>
      </c>
      <c r="L1053" s="54">
        <v>0</v>
      </c>
    </row>
    <row r="1054" spans="1:12" x14ac:dyDescent="0.25">
      <c r="A1054" s="49">
        <v>2017</v>
      </c>
      <c r="B1054" s="52">
        <v>20</v>
      </c>
      <c r="C1054" s="52">
        <v>2</v>
      </c>
      <c r="D1054" s="52">
        <v>13</v>
      </c>
      <c r="E1054" s="53">
        <v>42779</v>
      </c>
      <c r="F1054" s="52">
        <f t="shared" si="81"/>
        <v>21</v>
      </c>
      <c r="G1054" s="52">
        <f t="shared" si="82"/>
        <v>2</v>
      </c>
      <c r="H1054" s="52">
        <f t="shared" si="83"/>
        <v>13</v>
      </c>
      <c r="I1054" s="53">
        <f t="shared" si="85"/>
        <v>42779</v>
      </c>
      <c r="J1054" s="53" t="str">
        <f t="shared" si="84"/>
        <v>42779.21</v>
      </c>
      <c r="K1054" s="54">
        <v>2.6992635257780102E-4</v>
      </c>
      <c r="L1054" s="54">
        <v>0</v>
      </c>
    </row>
    <row r="1055" spans="1:12" x14ac:dyDescent="0.25">
      <c r="A1055" s="49">
        <v>2017</v>
      </c>
      <c r="B1055" s="52">
        <v>21</v>
      </c>
      <c r="C1055" s="52">
        <v>2</v>
      </c>
      <c r="D1055" s="52">
        <v>13</v>
      </c>
      <c r="E1055" s="53">
        <v>42779</v>
      </c>
      <c r="F1055" s="52">
        <f t="shared" si="81"/>
        <v>22</v>
      </c>
      <c r="G1055" s="52">
        <f t="shared" si="82"/>
        <v>2</v>
      </c>
      <c r="H1055" s="52">
        <f t="shared" si="83"/>
        <v>13</v>
      </c>
      <c r="I1055" s="53">
        <f t="shared" si="85"/>
        <v>42779</v>
      </c>
      <c r="J1055" s="53" t="str">
        <f t="shared" si="84"/>
        <v>42779.22</v>
      </c>
      <c r="K1055" s="54">
        <v>2.6212910728218481E-4</v>
      </c>
      <c r="L1055" s="54">
        <v>0</v>
      </c>
    </row>
    <row r="1056" spans="1:12" x14ac:dyDescent="0.25">
      <c r="A1056" s="49">
        <v>2017</v>
      </c>
      <c r="B1056" s="52">
        <v>22</v>
      </c>
      <c r="C1056" s="52">
        <v>2</v>
      </c>
      <c r="D1056" s="52">
        <v>13</v>
      </c>
      <c r="E1056" s="53">
        <v>42779</v>
      </c>
      <c r="F1056" s="52">
        <f t="shared" si="81"/>
        <v>23</v>
      </c>
      <c r="G1056" s="52">
        <f t="shared" si="82"/>
        <v>2</v>
      </c>
      <c r="H1056" s="52">
        <f t="shared" si="83"/>
        <v>13</v>
      </c>
      <c r="I1056" s="53">
        <f t="shared" si="85"/>
        <v>42779</v>
      </c>
      <c r="J1056" s="53" t="str">
        <f t="shared" si="84"/>
        <v>42779.23</v>
      </c>
      <c r="K1056" s="54">
        <v>2.3300387796955905E-4</v>
      </c>
      <c r="L1056" s="54">
        <v>0</v>
      </c>
    </row>
    <row r="1057" spans="1:12" x14ac:dyDescent="0.25">
      <c r="A1057" s="49">
        <v>2017</v>
      </c>
      <c r="B1057" s="52">
        <v>23</v>
      </c>
      <c r="C1057" s="52">
        <v>2</v>
      </c>
      <c r="D1057" s="52">
        <v>13</v>
      </c>
      <c r="E1057" s="53">
        <v>42779</v>
      </c>
      <c r="F1057" s="52">
        <f t="shared" si="81"/>
        <v>24</v>
      </c>
      <c r="G1057" s="52">
        <f t="shared" si="82"/>
        <v>2</v>
      </c>
      <c r="H1057" s="52">
        <f t="shared" si="83"/>
        <v>13</v>
      </c>
      <c r="I1057" s="53">
        <f t="shared" si="85"/>
        <v>42779</v>
      </c>
      <c r="J1057" s="53" t="str">
        <f t="shared" si="84"/>
        <v>42779.24</v>
      </c>
      <c r="K1057" s="54">
        <v>1.7686694607159926E-4</v>
      </c>
      <c r="L1057" s="54">
        <v>0</v>
      </c>
    </row>
    <row r="1058" spans="1:12" x14ac:dyDescent="0.25">
      <c r="A1058" s="49">
        <v>2017</v>
      </c>
      <c r="B1058" s="52">
        <v>24</v>
      </c>
      <c r="C1058" s="52">
        <v>2</v>
      </c>
      <c r="D1058" s="52">
        <v>13</v>
      </c>
      <c r="E1058" s="53">
        <v>42779</v>
      </c>
      <c r="F1058" s="52">
        <f t="shared" si="81"/>
        <v>1</v>
      </c>
      <c r="G1058" s="52">
        <f t="shared" si="82"/>
        <v>2</v>
      </c>
      <c r="H1058" s="52">
        <f t="shared" si="83"/>
        <v>14</v>
      </c>
      <c r="I1058" s="53">
        <f t="shared" si="85"/>
        <v>42780</v>
      </c>
      <c r="J1058" s="53" t="str">
        <f t="shared" si="84"/>
        <v>42780.1</v>
      </c>
      <c r="K1058" s="54">
        <v>1.172569249308542E-4</v>
      </c>
      <c r="L1058" s="54">
        <v>0</v>
      </c>
    </row>
    <row r="1059" spans="1:12" x14ac:dyDescent="0.25">
      <c r="A1059" s="49">
        <v>2017</v>
      </c>
      <c r="B1059" s="52">
        <v>1</v>
      </c>
      <c r="C1059" s="52">
        <v>2</v>
      </c>
      <c r="D1059" s="52">
        <v>14</v>
      </c>
      <c r="E1059" s="53">
        <v>42780</v>
      </c>
      <c r="F1059" s="52">
        <f t="shared" si="81"/>
        <v>2</v>
      </c>
      <c r="G1059" s="52">
        <f t="shared" si="82"/>
        <v>2</v>
      </c>
      <c r="H1059" s="52">
        <f t="shared" si="83"/>
        <v>14</v>
      </c>
      <c r="I1059" s="53">
        <f t="shared" si="85"/>
        <v>42780</v>
      </c>
      <c r="J1059" s="53" t="str">
        <f t="shared" si="84"/>
        <v>42780.2</v>
      </c>
      <c r="K1059" s="54">
        <v>7.3365364806850418E-5</v>
      </c>
      <c r="L1059" s="54">
        <v>0</v>
      </c>
    </row>
    <row r="1060" spans="1:12" x14ac:dyDescent="0.25">
      <c r="A1060" s="49">
        <v>2017</v>
      </c>
      <c r="B1060" s="52">
        <v>2</v>
      </c>
      <c r="C1060" s="52">
        <v>2</v>
      </c>
      <c r="D1060" s="52">
        <v>14</v>
      </c>
      <c r="E1060" s="53">
        <v>42780</v>
      </c>
      <c r="F1060" s="52">
        <f t="shared" si="81"/>
        <v>3</v>
      </c>
      <c r="G1060" s="52">
        <f t="shared" si="82"/>
        <v>2</v>
      </c>
      <c r="H1060" s="52">
        <f t="shared" si="83"/>
        <v>14</v>
      </c>
      <c r="I1060" s="53">
        <f t="shared" si="85"/>
        <v>42780</v>
      </c>
      <c r="J1060" s="53" t="str">
        <f t="shared" si="84"/>
        <v>42780.3</v>
      </c>
      <c r="K1060" s="54">
        <v>5.011284336863297E-5</v>
      </c>
      <c r="L1060" s="54">
        <v>0</v>
      </c>
    </row>
    <row r="1061" spans="1:12" x14ac:dyDescent="0.25">
      <c r="A1061" s="49">
        <v>2017</v>
      </c>
      <c r="B1061" s="52">
        <v>3</v>
      </c>
      <c r="C1061" s="52">
        <v>2</v>
      </c>
      <c r="D1061" s="52">
        <v>14</v>
      </c>
      <c r="E1061" s="53">
        <v>42780</v>
      </c>
      <c r="F1061" s="52">
        <f t="shared" si="81"/>
        <v>4</v>
      </c>
      <c r="G1061" s="52">
        <f t="shared" si="82"/>
        <v>2</v>
      </c>
      <c r="H1061" s="52">
        <f t="shared" si="83"/>
        <v>14</v>
      </c>
      <c r="I1061" s="53">
        <f t="shared" si="85"/>
        <v>42780</v>
      </c>
      <c r="J1061" s="53" t="str">
        <f t="shared" si="84"/>
        <v>42780.4</v>
      </c>
      <c r="K1061" s="54">
        <v>3.8541037302243423E-5</v>
      </c>
      <c r="L1061" s="54">
        <v>0</v>
      </c>
    </row>
    <row r="1062" spans="1:12" x14ac:dyDescent="0.25">
      <c r="A1062" s="49">
        <v>2017</v>
      </c>
      <c r="B1062" s="52">
        <v>4</v>
      </c>
      <c r="C1062" s="52">
        <v>2</v>
      </c>
      <c r="D1062" s="52">
        <v>14</v>
      </c>
      <c r="E1062" s="53">
        <v>42780</v>
      </c>
      <c r="F1062" s="52">
        <f t="shared" si="81"/>
        <v>5</v>
      </c>
      <c r="G1062" s="52">
        <f t="shared" si="82"/>
        <v>2</v>
      </c>
      <c r="H1062" s="52">
        <f t="shared" si="83"/>
        <v>14</v>
      </c>
      <c r="I1062" s="53">
        <f t="shared" si="85"/>
        <v>42780</v>
      </c>
      <c r="J1062" s="53" t="str">
        <f t="shared" si="84"/>
        <v>42780.5</v>
      </c>
      <c r="K1062" s="54">
        <v>3.542936763865099E-5</v>
      </c>
      <c r="L1062" s="54">
        <v>0</v>
      </c>
    </row>
    <row r="1063" spans="1:12" x14ac:dyDescent="0.25">
      <c r="A1063" s="49">
        <v>2017</v>
      </c>
      <c r="B1063" s="52">
        <v>5</v>
      </c>
      <c r="C1063" s="52">
        <v>2</v>
      </c>
      <c r="D1063" s="52">
        <v>14</v>
      </c>
      <c r="E1063" s="53">
        <v>42780</v>
      </c>
      <c r="F1063" s="52">
        <f t="shared" si="81"/>
        <v>6</v>
      </c>
      <c r="G1063" s="52">
        <f t="shared" si="82"/>
        <v>2</v>
      </c>
      <c r="H1063" s="52">
        <f t="shared" si="83"/>
        <v>14</v>
      </c>
      <c r="I1063" s="53">
        <f t="shared" si="85"/>
        <v>42780</v>
      </c>
      <c r="J1063" s="53" t="str">
        <f t="shared" si="84"/>
        <v>42780.6</v>
      </c>
      <c r="K1063" s="54">
        <v>4.0395898122117138E-5</v>
      </c>
      <c r="L1063" s="54">
        <v>0</v>
      </c>
    </row>
    <row r="1064" spans="1:12" x14ac:dyDescent="0.25">
      <c r="A1064" s="49">
        <v>2017</v>
      </c>
      <c r="B1064" s="52">
        <v>6</v>
      </c>
      <c r="C1064" s="52">
        <v>2</v>
      </c>
      <c r="D1064" s="52">
        <v>14</v>
      </c>
      <c r="E1064" s="53">
        <v>42780</v>
      </c>
      <c r="F1064" s="52">
        <f t="shared" si="81"/>
        <v>7</v>
      </c>
      <c r="G1064" s="52">
        <f t="shared" si="82"/>
        <v>2</v>
      </c>
      <c r="H1064" s="52">
        <f t="shared" si="83"/>
        <v>14</v>
      </c>
      <c r="I1064" s="53">
        <f t="shared" si="85"/>
        <v>42780</v>
      </c>
      <c r="J1064" s="53" t="str">
        <f t="shared" si="84"/>
        <v>42780.7</v>
      </c>
      <c r="K1064" s="54">
        <v>5.3355317094082084E-5</v>
      </c>
      <c r="L1064" s="54">
        <v>0</v>
      </c>
    </row>
    <row r="1065" spans="1:12" x14ac:dyDescent="0.25">
      <c r="A1065" s="49">
        <v>2017</v>
      </c>
      <c r="B1065" s="52">
        <v>7</v>
      </c>
      <c r="C1065" s="52">
        <v>2</v>
      </c>
      <c r="D1065" s="52">
        <v>14</v>
      </c>
      <c r="E1065" s="53">
        <v>42780</v>
      </c>
      <c r="F1065" s="52">
        <f t="shared" si="81"/>
        <v>8</v>
      </c>
      <c r="G1065" s="52">
        <f t="shared" si="82"/>
        <v>2</v>
      </c>
      <c r="H1065" s="52">
        <f t="shared" si="83"/>
        <v>14</v>
      </c>
      <c r="I1065" s="53">
        <f t="shared" si="85"/>
        <v>42780</v>
      </c>
      <c r="J1065" s="53" t="str">
        <f t="shared" si="84"/>
        <v>42780.8</v>
      </c>
      <c r="K1065" s="54">
        <v>9.9196352524034124E-5</v>
      </c>
      <c r="L1065" s="54">
        <v>0</v>
      </c>
    </row>
    <row r="1066" spans="1:12" x14ac:dyDescent="0.25">
      <c r="A1066" s="49">
        <v>2017</v>
      </c>
      <c r="B1066" s="52">
        <v>8</v>
      </c>
      <c r="C1066" s="52">
        <v>2</v>
      </c>
      <c r="D1066" s="52">
        <v>14</v>
      </c>
      <c r="E1066" s="53">
        <v>42780</v>
      </c>
      <c r="F1066" s="52">
        <f t="shared" si="81"/>
        <v>9</v>
      </c>
      <c r="G1066" s="52">
        <f t="shared" si="82"/>
        <v>2</v>
      </c>
      <c r="H1066" s="52">
        <f t="shared" si="83"/>
        <v>14</v>
      </c>
      <c r="I1066" s="53">
        <f t="shared" si="85"/>
        <v>42780</v>
      </c>
      <c r="J1066" s="53" t="str">
        <f t="shared" si="84"/>
        <v>42780.9</v>
      </c>
      <c r="K1066" s="54">
        <v>1.327821141873536E-4</v>
      </c>
      <c r="L1066" s="54">
        <v>0</v>
      </c>
    </row>
    <row r="1067" spans="1:12" x14ac:dyDescent="0.25">
      <c r="A1067" s="49">
        <v>2017</v>
      </c>
      <c r="B1067" s="52">
        <v>9</v>
      </c>
      <c r="C1067" s="52">
        <v>2</v>
      </c>
      <c r="D1067" s="52">
        <v>14</v>
      </c>
      <c r="E1067" s="53">
        <v>42780</v>
      </c>
      <c r="F1067" s="52">
        <f t="shared" si="81"/>
        <v>10</v>
      </c>
      <c r="G1067" s="52">
        <f t="shared" si="82"/>
        <v>2</v>
      </c>
      <c r="H1067" s="52">
        <f t="shared" si="83"/>
        <v>14</v>
      </c>
      <c r="I1067" s="53">
        <f t="shared" si="85"/>
        <v>42780</v>
      </c>
      <c r="J1067" s="53" t="str">
        <f t="shared" si="84"/>
        <v>42780.10</v>
      </c>
      <c r="K1067" s="54">
        <v>1.2757405707360207E-4</v>
      </c>
      <c r="L1067" s="54">
        <v>0</v>
      </c>
    </row>
    <row r="1068" spans="1:12" x14ac:dyDescent="0.25">
      <c r="A1068" s="49">
        <v>2017</v>
      </c>
      <c r="B1068" s="52">
        <v>10</v>
      </c>
      <c r="C1068" s="52">
        <v>2</v>
      </c>
      <c r="D1068" s="52">
        <v>14</v>
      </c>
      <c r="E1068" s="53">
        <v>42780</v>
      </c>
      <c r="F1068" s="52">
        <f t="shared" si="81"/>
        <v>11</v>
      </c>
      <c r="G1068" s="52">
        <f t="shared" si="82"/>
        <v>2</v>
      </c>
      <c r="H1068" s="52">
        <f t="shared" si="83"/>
        <v>14</v>
      </c>
      <c r="I1068" s="53">
        <f t="shared" si="85"/>
        <v>42780</v>
      </c>
      <c r="J1068" s="53" t="str">
        <f t="shared" si="84"/>
        <v>42780.11</v>
      </c>
      <c r="K1068" s="54">
        <v>1.1153261449955812E-4</v>
      </c>
      <c r="L1068" s="54">
        <v>0</v>
      </c>
    </row>
    <row r="1069" spans="1:12" x14ac:dyDescent="0.25">
      <c r="A1069" s="49">
        <v>2017</v>
      </c>
      <c r="B1069" s="52">
        <v>11</v>
      </c>
      <c r="C1069" s="52">
        <v>2</v>
      </c>
      <c r="D1069" s="52">
        <v>14</v>
      </c>
      <c r="E1069" s="53">
        <v>42780</v>
      </c>
      <c r="F1069" s="52">
        <f t="shared" si="81"/>
        <v>12</v>
      </c>
      <c r="G1069" s="52">
        <f t="shared" si="82"/>
        <v>2</v>
      </c>
      <c r="H1069" s="52">
        <f t="shared" si="83"/>
        <v>14</v>
      </c>
      <c r="I1069" s="53">
        <f t="shared" si="85"/>
        <v>42780</v>
      </c>
      <c r="J1069" s="53" t="str">
        <f t="shared" si="84"/>
        <v>42780.12</v>
      </c>
      <c r="K1069" s="54">
        <v>1.0380516248480759E-4</v>
      </c>
      <c r="L1069" s="54">
        <v>0</v>
      </c>
    </row>
    <row r="1070" spans="1:12" x14ac:dyDescent="0.25">
      <c r="A1070" s="49">
        <v>2017</v>
      </c>
      <c r="B1070" s="52">
        <v>12</v>
      </c>
      <c r="C1070" s="52">
        <v>2</v>
      </c>
      <c r="D1070" s="52">
        <v>14</v>
      </c>
      <c r="E1070" s="53">
        <v>42780</v>
      </c>
      <c r="F1070" s="52">
        <f t="shared" si="81"/>
        <v>13</v>
      </c>
      <c r="G1070" s="52">
        <f t="shared" si="82"/>
        <v>2</v>
      </c>
      <c r="H1070" s="52">
        <f t="shared" si="83"/>
        <v>14</v>
      </c>
      <c r="I1070" s="53">
        <f t="shared" si="85"/>
        <v>42780</v>
      </c>
      <c r="J1070" s="53" t="str">
        <f t="shared" si="84"/>
        <v>42780.13</v>
      </c>
      <c r="K1070" s="54">
        <v>1.034514090661871E-4</v>
      </c>
      <c r="L1070" s="54">
        <v>0</v>
      </c>
    </row>
    <row r="1071" spans="1:12" x14ac:dyDescent="0.25">
      <c r="A1071" s="49">
        <v>2017</v>
      </c>
      <c r="B1071" s="52">
        <v>13</v>
      </c>
      <c r="C1071" s="52">
        <v>2</v>
      </c>
      <c r="D1071" s="52">
        <v>14</v>
      </c>
      <c r="E1071" s="53">
        <v>42780</v>
      </c>
      <c r="F1071" s="52">
        <f t="shared" si="81"/>
        <v>14</v>
      </c>
      <c r="G1071" s="52">
        <f t="shared" si="82"/>
        <v>2</v>
      </c>
      <c r="H1071" s="52">
        <f t="shared" si="83"/>
        <v>14</v>
      </c>
      <c r="I1071" s="53">
        <f t="shared" si="85"/>
        <v>42780</v>
      </c>
      <c r="J1071" s="53" t="str">
        <f t="shared" si="84"/>
        <v>42780.14</v>
      </c>
      <c r="K1071" s="54">
        <v>9.8527873413342465E-5</v>
      </c>
      <c r="L1071" s="54">
        <v>0</v>
      </c>
    </row>
    <row r="1072" spans="1:12" x14ac:dyDescent="0.25">
      <c r="A1072" s="49">
        <v>2017</v>
      </c>
      <c r="B1072" s="52">
        <v>14</v>
      </c>
      <c r="C1072" s="52">
        <v>2</v>
      </c>
      <c r="D1072" s="52">
        <v>14</v>
      </c>
      <c r="E1072" s="53">
        <v>42780</v>
      </c>
      <c r="F1072" s="52">
        <f t="shared" si="81"/>
        <v>15</v>
      </c>
      <c r="G1072" s="52">
        <f t="shared" si="82"/>
        <v>2</v>
      </c>
      <c r="H1072" s="52">
        <f t="shared" si="83"/>
        <v>14</v>
      </c>
      <c r="I1072" s="53">
        <f t="shared" si="85"/>
        <v>42780</v>
      </c>
      <c r="J1072" s="53" t="str">
        <f t="shared" si="84"/>
        <v>42780.15</v>
      </c>
      <c r="K1072" s="54">
        <v>9.7224071099921296E-5</v>
      </c>
      <c r="L1072" s="54">
        <v>0</v>
      </c>
    </row>
    <row r="1073" spans="1:12" x14ac:dyDescent="0.25">
      <c r="A1073" s="49">
        <v>2017</v>
      </c>
      <c r="B1073" s="52">
        <v>15</v>
      </c>
      <c r="C1073" s="52">
        <v>2</v>
      </c>
      <c r="D1073" s="52">
        <v>14</v>
      </c>
      <c r="E1073" s="53">
        <v>42780</v>
      </c>
      <c r="F1073" s="52">
        <f t="shared" si="81"/>
        <v>16</v>
      </c>
      <c r="G1073" s="52">
        <f t="shared" si="82"/>
        <v>2</v>
      </c>
      <c r="H1073" s="52">
        <f t="shared" si="83"/>
        <v>14</v>
      </c>
      <c r="I1073" s="53">
        <f t="shared" si="85"/>
        <v>42780</v>
      </c>
      <c r="J1073" s="53" t="str">
        <f t="shared" si="84"/>
        <v>42780.16</v>
      </c>
      <c r="K1073" s="54">
        <v>1.012732355714211E-4</v>
      </c>
      <c r="L1073" s="54">
        <v>0</v>
      </c>
    </row>
    <row r="1074" spans="1:12" x14ac:dyDescent="0.25">
      <c r="A1074" s="49">
        <v>2017</v>
      </c>
      <c r="B1074" s="52">
        <v>16</v>
      </c>
      <c r="C1074" s="52">
        <v>2</v>
      </c>
      <c r="D1074" s="52">
        <v>14</v>
      </c>
      <c r="E1074" s="53">
        <v>42780</v>
      </c>
      <c r="F1074" s="52">
        <f t="shared" si="81"/>
        <v>17</v>
      </c>
      <c r="G1074" s="52">
        <f t="shared" si="82"/>
        <v>2</v>
      </c>
      <c r="H1074" s="52">
        <f t="shared" si="83"/>
        <v>14</v>
      </c>
      <c r="I1074" s="53">
        <f t="shared" si="85"/>
        <v>42780</v>
      </c>
      <c r="J1074" s="53" t="str">
        <f t="shared" si="84"/>
        <v>42780.17</v>
      </c>
      <c r="K1074" s="54">
        <v>1.1059741228677052E-4</v>
      </c>
      <c r="L1074" s="54">
        <v>0</v>
      </c>
    </row>
    <row r="1075" spans="1:12" x14ac:dyDescent="0.25">
      <c r="A1075" s="49">
        <v>2017</v>
      </c>
      <c r="B1075" s="52">
        <v>17</v>
      </c>
      <c r="C1075" s="52">
        <v>2</v>
      </c>
      <c r="D1075" s="52">
        <v>14</v>
      </c>
      <c r="E1075" s="53">
        <v>42780</v>
      </c>
      <c r="F1075" s="52">
        <f t="shared" si="81"/>
        <v>18</v>
      </c>
      <c r="G1075" s="52">
        <f t="shared" si="82"/>
        <v>2</v>
      </c>
      <c r="H1075" s="52">
        <f t="shared" si="83"/>
        <v>14</v>
      </c>
      <c r="I1075" s="53">
        <f t="shared" si="85"/>
        <v>42780</v>
      </c>
      <c r="J1075" s="53" t="str">
        <f t="shared" si="84"/>
        <v>42780.18</v>
      </c>
      <c r="K1075" s="54">
        <v>1.4160587446643914E-4</v>
      </c>
      <c r="L1075" s="54">
        <v>0</v>
      </c>
    </row>
    <row r="1076" spans="1:12" x14ac:dyDescent="0.25">
      <c r="A1076" s="49">
        <v>2017</v>
      </c>
      <c r="B1076" s="52">
        <v>18</v>
      </c>
      <c r="C1076" s="52">
        <v>2</v>
      </c>
      <c r="D1076" s="52">
        <v>14</v>
      </c>
      <c r="E1076" s="53">
        <v>42780</v>
      </c>
      <c r="F1076" s="52">
        <f t="shared" si="81"/>
        <v>19</v>
      </c>
      <c r="G1076" s="52">
        <f t="shared" si="82"/>
        <v>2</v>
      </c>
      <c r="H1076" s="52">
        <f t="shared" si="83"/>
        <v>14</v>
      </c>
      <c r="I1076" s="53">
        <f t="shared" si="85"/>
        <v>42780</v>
      </c>
      <c r="J1076" s="53" t="str">
        <f t="shared" si="84"/>
        <v>42780.19</v>
      </c>
      <c r="K1076" s="54">
        <v>1.9928877862227933E-4</v>
      </c>
      <c r="L1076" s="54">
        <v>0</v>
      </c>
    </row>
    <row r="1077" spans="1:12" x14ac:dyDescent="0.25">
      <c r="A1077" s="49">
        <v>2017</v>
      </c>
      <c r="B1077" s="52">
        <v>19</v>
      </c>
      <c r="C1077" s="52">
        <v>2</v>
      </c>
      <c r="D1077" s="52">
        <v>14</v>
      </c>
      <c r="E1077" s="53">
        <v>42780</v>
      </c>
      <c r="F1077" s="52">
        <f t="shared" si="81"/>
        <v>20</v>
      </c>
      <c r="G1077" s="52">
        <f t="shared" si="82"/>
        <v>2</v>
      </c>
      <c r="H1077" s="52">
        <f t="shared" si="83"/>
        <v>14</v>
      </c>
      <c r="I1077" s="53">
        <f t="shared" si="85"/>
        <v>42780</v>
      </c>
      <c r="J1077" s="53" t="str">
        <f t="shared" si="84"/>
        <v>42780.20</v>
      </c>
      <c r="K1077" s="54">
        <v>2.5884560651064624E-4</v>
      </c>
      <c r="L1077" s="54">
        <v>0</v>
      </c>
    </row>
    <row r="1078" spans="1:12" x14ac:dyDescent="0.25">
      <c r="A1078" s="49">
        <v>2017</v>
      </c>
      <c r="B1078" s="52">
        <v>20</v>
      </c>
      <c r="C1078" s="52">
        <v>2</v>
      </c>
      <c r="D1078" s="52">
        <v>14</v>
      </c>
      <c r="E1078" s="53">
        <v>42780</v>
      </c>
      <c r="F1078" s="52">
        <f t="shared" si="81"/>
        <v>21</v>
      </c>
      <c r="G1078" s="52">
        <f t="shared" si="82"/>
        <v>2</v>
      </c>
      <c r="H1078" s="52">
        <f t="shared" si="83"/>
        <v>14</v>
      </c>
      <c r="I1078" s="53">
        <f t="shared" si="85"/>
        <v>42780</v>
      </c>
      <c r="J1078" s="53" t="str">
        <f t="shared" si="84"/>
        <v>42780.21</v>
      </c>
      <c r="K1078" s="54">
        <v>2.6992635257780102E-4</v>
      </c>
      <c r="L1078" s="54">
        <v>0</v>
      </c>
    </row>
    <row r="1079" spans="1:12" x14ac:dyDescent="0.25">
      <c r="A1079" s="49">
        <v>2017</v>
      </c>
      <c r="B1079" s="52">
        <v>21</v>
      </c>
      <c r="C1079" s="52">
        <v>2</v>
      </c>
      <c r="D1079" s="52">
        <v>14</v>
      </c>
      <c r="E1079" s="53">
        <v>42780</v>
      </c>
      <c r="F1079" s="52">
        <f t="shared" si="81"/>
        <v>22</v>
      </c>
      <c r="G1079" s="52">
        <f t="shared" si="82"/>
        <v>2</v>
      </c>
      <c r="H1079" s="52">
        <f t="shared" si="83"/>
        <v>14</v>
      </c>
      <c r="I1079" s="53">
        <f t="shared" si="85"/>
        <v>42780</v>
      </c>
      <c r="J1079" s="53" t="str">
        <f t="shared" si="84"/>
        <v>42780.22</v>
      </c>
      <c r="K1079" s="54">
        <v>2.6212910728218481E-4</v>
      </c>
      <c r="L1079" s="54">
        <v>0</v>
      </c>
    </row>
    <row r="1080" spans="1:12" x14ac:dyDescent="0.25">
      <c r="A1080" s="49">
        <v>2017</v>
      </c>
      <c r="B1080" s="52">
        <v>22</v>
      </c>
      <c r="C1080" s="52">
        <v>2</v>
      </c>
      <c r="D1080" s="52">
        <v>14</v>
      </c>
      <c r="E1080" s="53">
        <v>42780</v>
      </c>
      <c r="F1080" s="52">
        <f t="shared" si="81"/>
        <v>23</v>
      </c>
      <c r="G1080" s="52">
        <f t="shared" si="82"/>
        <v>2</v>
      </c>
      <c r="H1080" s="52">
        <f t="shared" si="83"/>
        <v>14</v>
      </c>
      <c r="I1080" s="53">
        <f t="shared" si="85"/>
        <v>42780</v>
      </c>
      <c r="J1080" s="53" t="str">
        <f t="shared" si="84"/>
        <v>42780.23</v>
      </c>
      <c r="K1080" s="54">
        <v>2.3300387796955905E-4</v>
      </c>
      <c r="L1080" s="54">
        <v>0</v>
      </c>
    </row>
    <row r="1081" spans="1:12" x14ac:dyDescent="0.25">
      <c r="A1081" s="49">
        <v>2017</v>
      </c>
      <c r="B1081" s="52">
        <v>23</v>
      </c>
      <c r="C1081" s="52">
        <v>2</v>
      </c>
      <c r="D1081" s="52">
        <v>14</v>
      </c>
      <c r="E1081" s="53">
        <v>42780</v>
      </c>
      <c r="F1081" s="52">
        <f t="shared" si="81"/>
        <v>24</v>
      </c>
      <c r="G1081" s="52">
        <f t="shared" si="82"/>
        <v>2</v>
      </c>
      <c r="H1081" s="52">
        <f t="shared" si="83"/>
        <v>14</v>
      </c>
      <c r="I1081" s="53">
        <f t="shared" si="85"/>
        <v>42780</v>
      </c>
      <c r="J1081" s="53" t="str">
        <f t="shared" si="84"/>
        <v>42780.24</v>
      </c>
      <c r="K1081" s="54">
        <v>1.7686694607159926E-4</v>
      </c>
      <c r="L1081" s="54">
        <v>0</v>
      </c>
    </row>
    <row r="1082" spans="1:12" x14ac:dyDescent="0.25">
      <c r="A1082" s="49">
        <v>2017</v>
      </c>
      <c r="B1082" s="52">
        <v>24</v>
      </c>
      <c r="C1082" s="52">
        <v>2</v>
      </c>
      <c r="D1082" s="52">
        <v>14</v>
      </c>
      <c r="E1082" s="53">
        <v>42780</v>
      </c>
      <c r="F1082" s="52">
        <f t="shared" si="81"/>
        <v>1</v>
      </c>
      <c r="G1082" s="52">
        <f t="shared" si="82"/>
        <v>2</v>
      </c>
      <c r="H1082" s="52">
        <f t="shared" si="83"/>
        <v>15</v>
      </c>
      <c r="I1082" s="53">
        <f t="shared" si="85"/>
        <v>42781</v>
      </c>
      <c r="J1082" s="53" t="str">
        <f t="shared" si="84"/>
        <v>42781.1</v>
      </c>
      <c r="K1082" s="54">
        <v>1.172569249308542E-4</v>
      </c>
      <c r="L1082" s="54">
        <v>0</v>
      </c>
    </row>
    <row r="1083" spans="1:12" x14ac:dyDescent="0.25">
      <c r="A1083" s="49">
        <v>2017</v>
      </c>
      <c r="B1083" s="52">
        <v>1</v>
      </c>
      <c r="C1083" s="52">
        <v>2</v>
      </c>
      <c r="D1083" s="52">
        <v>15</v>
      </c>
      <c r="E1083" s="53">
        <v>42781</v>
      </c>
      <c r="F1083" s="52">
        <f t="shared" si="81"/>
        <v>2</v>
      </c>
      <c r="G1083" s="52">
        <f t="shared" si="82"/>
        <v>2</v>
      </c>
      <c r="H1083" s="52">
        <f t="shared" si="83"/>
        <v>15</v>
      </c>
      <c r="I1083" s="53">
        <f t="shared" si="85"/>
        <v>42781</v>
      </c>
      <c r="J1083" s="53" t="str">
        <f t="shared" si="84"/>
        <v>42781.2</v>
      </c>
      <c r="K1083" s="54">
        <v>7.3365364806850418E-5</v>
      </c>
      <c r="L1083" s="54">
        <v>0</v>
      </c>
    </row>
    <row r="1084" spans="1:12" x14ac:dyDescent="0.25">
      <c r="A1084" s="49">
        <v>2017</v>
      </c>
      <c r="B1084" s="52">
        <v>2</v>
      </c>
      <c r="C1084" s="52">
        <v>2</v>
      </c>
      <c r="D1084" s="52">
        <v>15</v>
      </c>
      <c r="E1084" s="53">
        <v>42781</v>
      </c>
      <c r="F1084" s="52">
        <f t="shared" si="81"/>
        <v>3</v>
      </c>
      <c r="G1084" s="52">
        <f t="shared" si="82"/>
        <v>2</v>
      </c>
      <c r="H1084" s="52">
        <f t="shared" si="83"/>
        <v>15</v>
      </c>
      <c r="I1084" s="53">
        <f t="shared" si="85"/>
        <v>42781</v>
      </c>
      <c r="J1084" s="53" t="str">
        <f t="shared" si="84"/>
        <v>42781.3</v>
      </c>
      <c r="K1084" s="54">
        <v>5.011284336863297E-5</v>
      </c>
      <c r="L1084" s="54">
        <v>0</v>
      </c>
    </row>
    <row r="1085" spans="1:12" x14ac:dyDescent="0.25">
      <c r="A1085" s="49">
        <v>2017</v>
      </c>
      <c r="B1085" s="52">
        <v>3</v>
      </c>
      <c r="C1085" s="52">
        <v>2</v>
      </c>
      <c r="D1085" s="52">
        <v>15</v>
      </c>
      <c r="E1085" s="53">
        <v>42781</v>
      </c>
      <c r="F1085" s="52">
        <f t="shared" si="81"/>
        <v>4</v>
      </c>
      <c r="G1085" s="52">
        <f t="shared" si="82"/>
        <v>2</v>
      </c>
      <c r="H1085" s="52">
        <f t="shared" si="83"/>
        <v>15</v>
      </c>
      <c r="I1085" s="53">
        <f t="shared" si="85"/>
        <v>42781</v>
      </c>
      <c r="J1085" s="53" t="str">
        <f t="shared" si="84"/>
        <v>42781.4</v>
      </c>
      <c r="K1085" s="54">
        <v>3.8541037302243423E-5</v>
      </c>
      <c r="L1085" s="54">
        <v>0</v>
      </c>
    </row>
    <row r="1086" spans="1:12" x14ac:dyDescent="0.25">
      <c r="A1086" s="49">
        <v>2017</v>
      </c>
      <c r="B1086" s="52">
        <v>4</v>
      </c>
      <c r="C1086" s="52">
        <v>2</v>
      </c>
      <c r="D1086" s="52">
        <v>15</v>
      </c>
      <c r="E1086" s="53">
        <v>42781</v>
      </c>
      <c r="F1086" s="52">
        <f t="shared" si="81"/>
        <v>5</v>
      </c>
      <c r="G1086" s="52">
        <f t="shared" si="82"/>
        <v>2</v>
      </c>
      <c r="H1086" s="52">
        <f t="shared" si="83"/>
        <v>15</v>
      </c>
      <c r="I1086" s="53">
        <f t="shared" si="85"/>
        <v>42781</v>
      </c>
      <c r="J1086" s="53" t="str">
        <f t="shared" si="84"/>
        <v>42781.5</v>
      </c>
      <c r="K1086" s="54">
        <v>3.542936763865099E-5</v>
      </c>
      <c r="L1086" s="54">
        <v>0</v>
      </c>
    </row>
    <row r="1087" spans="1:12" x14ac:dyDescent="0.25">
      <c r="A1087" s="49">
        <v>2017</v>
      </c>
      <c r="B1087" s="52">
        <v>5</v>
      </c>
      <c r="C1087" s="52">
        <v>2</v>
      </c>
      <c r="D1087" s="52">
        <v>15</v>
      </c>
      <c r="E1087" s="53">
        <v>42781</v>
      </c>
      <c r="F1087" s="52">
        <f t="shared" si="81"/>
        <v>6</v>
      </c>
      <c r="G1087" s="52">
        <f t="shared" si="82"/>
        <v>2</v>
      </c>
      <c r="H1087" s="52">
        <f t="shared" si="83"/>
        <v>15</v>
      </c>
      <c r="I1087" s="53">
        <f t="shared" si="85"/>
        <v>42781</v>
      </c>
      <c r="J1087" s="53" t="str">
        <f t="shared" si="84"/>
        <v>42781.6</v>
      </c>
      <c r="K1087" s="54">
        <v>4.0395898122117138E-5</v>
      </c>
      <c r="L1087" s="54">
        <v>0</v>
      </c>
    </row>
    <row r="1088" spans="1:12" x14ac:dyDescent="0.25">
      <c r="A1088" s="49">
        <v>2017</v>
      </c>
      <c r="B1088" s="52">
        <v>6</v>
      </c>
      <c r="C1088" s="52">
        <v>2</v>
      </c>
      <c r="D1088" s="52">
        <v>15</v>
      </c>
      <c r="E1088" s="53">
        <v>42781</v>
      </c>
      <c r="F1088" s="52">
        <f t="shared" si="81"/>
        <v>7</v>
      </c>
      <c r="G1088" s="52">
        <f t="shared" si="82"/>
        <v>2</v>
      </c>
      <c r="H1088" s="52">
        <f t="shared" si="83"/>
        <v>15</v>
      </c>
      <c r="I1088" s="53">
        <f t="shared" si="85"/>
        <v>42781</v>
      </c>
      <c r="J1088" s="53" t="str">
        <f t="shared" si="84"/>
        <v>42781.7</v>
      </c>
      <c r="K1088" s="54">
        <v>5.3355317094082084E-5</v>
      </c>
      <c r="L1088" s="54">
        <v>0</v>
      </c>
    </row>
    <row r="1089" spans="1:12" x14ac:dyDescent="0.25">
      <c r="A1089" s="49">
        <v>2017</v>
      </c>
      <c r="B1089" s="52">
        <v>7</v>
      </c>
      <c r="C1089" s="52">
        <v>2</v>
      </c>
      <c r="D1089" s="52">
        <v>15</v>
      </c>
      <c r="E1089" s="53">
        <v>42781</v>
      </c>
      <c r="F1089" s="52">
        <f t="shared" si="81"/>
        <v>8</v>
      </c>
      <c r="G1089" s="52">
        <f t="shared" si="82"/>
        <v>2</v>
      </c>
      <c r="H1089" s="52">
        <f t="shared" si="83"/>
        <v>15</v>
      </c>
      <c r="I1089" s="53">
        <f t="shared" si="85"/>
        <v>42781</v>
      </c>
      <c r="J1089" s="53" t="str">
        <f t="shared" si="84"/>
        <v>42781.8</v>
      </c>
      <c r="K1089" s="54">
        <v>9.9196352524034124E-5</v>
      </c>
      <c r="L1089" s="54">
        <v>0</v>
      </c>
    </row>
    <row r="1090" spans="1:12" x14ac:dyDescent="0.25">
      <c r="A1090" s="49">
        <v>2017</v>
      </c>
      <c r="B1090" s="52">
        <v>8</v>
      </c>
      <c r="C1090" s="52">
        <v>2</v>
      </c>
      <c r="D1090" s="52">
        <v>15</v>
      </c>
      <c r="E1090" s="53">
        <v>42781</v>
      </c>
      <c r="F1090" s="52">
        <f t="shared" si="81"/>
        <v>9</v>
      </c>
      <c r="G1090" s="52">
        <f t="shared" si="82"/>
        <v>2</v>
      </c>
      <c r="H1090" s="52">
        <f t="shared" si="83"/>
        <v>15</v>
      </c>
      <c r="I1090" s="53">
        <f t="shared" si="85"/>
        <v>42781</v>
      </c>
      <c r="J1090" s="53" t="str">
        <f t="shared" si="84"/>
        <v>42781.9</v>
      </c>
      <c r="K1090" s="54">
        <v>1.327821141873536E-4</v>
      </c>
      <c r="L1090" s="54">
        <v>0</v>
      </c>
    </row>
    <row r="1091" spans="1:12" x14ac:dyDescent="0.25">
      <c r="A1091" s="49">
        <v>2017</v>
      </c>
      <c r="B1091" s="52">
        <v>9</v>
      </c>
      <c r="C1091" s="52">
        <v>2</v>
      </c>
      <c r="D1091" s="52">
        <v>15</v>
      </c>
      <c r="E1091" s="53">
        <v>42781</v>
      </c>
      <c r="F1091" s="52">
        <f t="shared" si="81"/>
        <v>10</v>
      </c>
      <c r="G1091" s="52">
        <f t="shared" si="82"/>
        <v>2</v>
      </c>
      <c r="H1091" s="52">
        <f t="shared" si="83"/>
        <v>15</v>
      </c>
      <c r="I1091" s="53">
        <f t="shared" si="85"/>
        <v>42781</v>
      </c>
      <c r="J1091" s="53" t="str">
        <f t="shared" si="84"/>
        <v>42781.10</v>
      </c>
      <c r="K1091" s="54">
        <v>1.2757405707360207E-4</v>
      </c>
      <c r="L1091" s="54">
        <v>0</v>
      </c>
    </row>
    <row r="1092" spans="1:12" x14ac:dyDescent="0.25">
      <c r="A1092" s="49">
        <v>2017</v>
      </c>
      <c r="B1092" s="52">
        <v>10</v>
      </c>
      <c r="C1092" s="52">
        <v>2</v>
      </c>
      <c r="D1092" s="52">
        <v>15</v>
      </c>
      <c r="E1092" s="53">
        <v>42781</v>
      </c>
      <c r="F1092" s="52">
        <f t="shared" ref="F1092:F1155" si="86">IF(B1092=24,1,B1092+1)</f>
        <v>11</v>
      </c>
      <c r="G1092" s="52">
        <f t="shared" ref="G1092:G1155" si="87">MONTH(I1092)</f>
        <v>2</v>
      </c>
      <c r="H1092" s="52">
        <f t="shared" ref="H1092:H1155" si="88">DAY(I1092)</f>
        <v>15</v>
      </c>
      <c r="I1092" s="53">
        <f t="shared" si="85"/>
        <v>42781</v>
      </c>
      <c r="J1092" s="53" t="str">
        <f t="shared" ref="J1092:J1155" si="89">I1092&amp;"."&amp;F1092</f>
        <v>42781.11</v>
      </c>
      <c r="K1092" s="54">
        <v>1.1153261449955812E-4</v>
      </c>
      <c r="L1092" s="54">
        <v>0</v>
      </c>
    </row>
    <row r="1093" spans="1:12" x14ac:dyDescent="0.25">
      <c r="A1093" s="49">
        <v>2017</v>
      </c>
      <c r="B1093" s="52">
        <v>11</v>
      </c>
      <c r="C1093" s="52">
        <v>2</v>
      </c>
      <c r="D1093" s="52">
        <v>15</v>
      </c>
      <c r="E1093" s="53">
        <v>42781</v>
      </c>
      <c r="F1093" s="52">
        <f t="shared" si="86"/>
        <v>12</v>
      </c>
      <c r="G1093" s="52">
        <f t="shared" si="87"/>
        <v>2</v>
      </c>
      <c r="H1093" s="52">
        <f t="shared" si="88"/>
        <v>15</v>
      </c>
      <c r="I1093" s="53">
        <f t="shared" ref="I1093:I1156" si="90">IF(F1092=24,I1092+1,I1092)</f>
        <v>42781</v>
      </c>
      <c r="J1093" s="53" t="str">
        <f t="shared" si="89"/>
        <v>42781.12</v>
      </c>
      <c r="K1093" s="54">
        <v>1.0380516248480759E-4</v>
      </c>
      <c r="L1093" s="54">
        <v>0</v>
      </c>
    </row>
    <row r="1094" spans="1:12" x14ac:dyDescent="0.25">
      <c r="A1094" s="49">
        <v>2017</v>
      </c>
      <c r="B1094" s="52">
        <v>12</v>
      </c>
      <c r="C1094" s="52">
        <v>2</v>
      </c>
      <c r="D1094" s="52">
        <v>15</v>
      </c>
      <c r="E1094" s="53">
        <v>42781</v>
      </c>
      <c r="F1094" s="52">
        <f t="shared" si="86"/>
        <v>13</v>
      </c>
      <c r="G1094" s="52">
        <f t="shared" si="87"/>
        <v>2</v>
      </c>
      <c r="H1094" s="52">
        <f t="shared" si="88"/>
        <v>15</v>
      </c>
      <c r="I1094" s="53">
        <f t="shared" si="90"/>
        <v>42781</v>
      </c>
      <c r="J1094" s="53" t="str">
        <f t="shared" si="89"/>
        <v>42781.13</v>
      </c>
      <c r="K1094" s="54">
        <v>1.034514090661871E-4</v>
      </c>
      <c r="L1094" s="54">
        <v>0</v>
      </c>
    </row>
    <row r="1095" spans="1:12" x14ac:dyDescent="0.25">
      <c r="A1095" s="49">
        <v>2017</v>
      </c>
      <c r="B1095" s="52">
        <v>13</v>
      </c>
      <c r="C1095" s="52">
        <v>2</v>
      </c>
      <c r="D1095" s="52">
        <v>15</v>
      </c>
      <c r="E1095" s="53">
        <v>42781</v>
      </c>
      <c r="F1095" s="52">
        <f t="shared" si="86"/>
        <v>14</v>
      </c>
      <c r="G1095" s="52">
        <f t="shared" si="87"/>
        <v>2</v>
      </c>
      <c r="H1095" s="52">
        <f t="shared" si="88"/>
        <v>15</v>
      </c>
      <c r="I1095" s="53">
        <f t="shared" si="90"/>
        <v>42781</v>
      </c>
      <c r="J1095" s="53" t="str">
        <f t="shared" si="89"/>
        <v>42781.14</v>
      </c>
      <c r="K1095" s="54">
        <v>9.8527873413342465E-5</v>
      </c>
      <c r="L1095" s="54">
        <v>0</v>
      </c>
    </row>
    <row r="1096" spans="1:12" x14ac:dyDescent="0.25">
      <c r="A1096" s="49">
        <v>2017</v>
      </c>
      <c r="B1096" s="52">
        <v>14</v>
      </c>
      <c r="C1096" s="52">
        <v>2</v>
      </c>
      <c r="D1096" s="52">
        <v>15</v>
      </c>
      <c r="E1096" s="53">
        <v>42781</v>
      </c>
      <c r="F1096" s="52">
        <f t="shared" si="86"/>
        <v>15</v>
      </c>
      <c r="G1096" s="52">
        <f t="shared" si="87"/>
        <v>2</v>
      </c>
      <c r="H1096" s="52">
        <f t="shared" si="88"/>
        <v>15</v>
      </c>
      <c r="I1096" s="53">
        <f t="shared" si="90"/>
        <v>42781</v>
      </c>
      <c r="J1096" s="53" t="str">
        <f t="shared" si="89"/>
        <v>42781.15</v>
      </c>
      <c r="K1096" s="54">
        <v>9.7224071099921296E-5</v>
      </c>
      <c r="L1096" s="54">
        <v>0</v>
      </c>
    </row>
    <row r="1097" spans="1:12" x14ac:dyDescent="0.25">
      <c r="A1097" s="49">
        <v>2017</v>
      </c>
      <c r="B1097" s="52">
        <v>15</v>
      </c>
      <c r="C1097" s="52">
        <v>2</v>
      </c>
      <c r="D1097" s="52">
        <v>15</v>
      </c>
      <c r="E1097" s="53">
        <v>42781</v>
      </c>
      <c r="F1097" s="52">
        <f t="shared" si="86"/>
        <v>16</v>
      </c>
      <c r="G1097" s="52">
        <f t="shared" si="87"/>
        <v>2</v>
      </c>
      <c r="H1097" s="52">
        <f t="shared" si="88"/>
        <v>15</v>
      </c>
      <c r="I1097" s="53">
        <f t="shared" si="90"/>
        <v>42781</v>
      </c>
      <c r="J1097" s="53" t="str">
        <f t="shared" si="89"/>
        <v>42781.16</v>
      </c>
      <c r="K1097" s="54">
        <v>1.012732355714211E-4</v>
      </c>
      <c r="L1097" s="54">
        <v>0</v>
      </c>
    </row>
    <row r="1098" spans="1:12" x14ac:dyDescent="0.25">
      <c r="A1098" s="49">
        <v>2017</v>
      </c>
      <c r="B1098" s="52">
        <v>16</v>
      </c>
      <c r="C1098" s="52">
        <v>2</v>
      </c>
      <c r="D1098" s="52">
        <v>15</v>
      </c>
      <c r="E1098" s="53">
        <v>42781</v>
      </c>
      <c r="F1098" s="52">
        <f t="shared" si="86"/>
        <v>17</v>
      </c>
      <c r="G1098" s="52">
        <f t="shared" si="87"/>
        <v>2</v>
      </c>
      <c r="H1098" s="52">
        <f t="shared" si="88"/>
        <v>15</v>
      </c>
      <c r="I1098" s="53">
        <f t="shared" si="90"/>
        <v>42781</v>
      </c>
      <c r="J1098" s="53" t="str">
        <f t="shared" si="89"/>
        <v>42781.17</v>
      </c>
      <c r="K1098" s="54">
        <v>1.1059741228677052E-4</v>
      </c>
      <c r="L1098" s="54">
        <v>0</v>
      </c>
    </row>
    <row r="1099" spans="1:12" x14ac:dyDescent="0.25">
      <c r="A1099" s="49">
        <v>2017</v>
      </c>
      <c r="B1099" s="52">
        <v>17</v>
      </c>
      <c r="C1099" s="52">
        <v>2</v>
      </c>
      <c r="D1099" s="52">
        <v>15</v>
      </c>
      <c r="E1099" s="53">
        <v>42781</v>
      </c>
      <c r="F1099" s="52">
        <f t="shared" si="86"/>
        <v>18</v>
      </c>
      <c r="G1099" s="52">
        <f t="shared" si="87"/>
        <v>2</v>
      </c>
      <c r="H1099" s="52">
        <f t="shared" si="88"/>
        <v>15</v>
      </c>
      <c r="I1099" s="53">
        <f t="shared" si="90"/>
        <v>42781</v>
      </c>
      <c r="J1099" s="53" t="str">
        <f t="shared" si="89"/>
        <v>42781.18</v>
      </c>
      <c r="K1099" s="54">
        <v>1.4160587446643914E-4</v>
      </c>
      <c r="L1099" s="54">
        <v>0</v>
      </c>
    </row>
    <row r="1100" spans="1:12" x14ac:dyDescent="0.25">
      <c r="A1100" s="49">
        <v>2017</v>
      </c>
      <c r="B1100" s="52">
        <v>18</v>
      </c>
      <c r="C1100" s="52">
        <v>2</v>
      </c>
      <c r="D1100" s="52">
        <v>15</v>
      </c>
      <c r="E1100" s="53">
        <v>42781</v>
      </c>
      <c r="F1100" s="52">
        <f t="shared" si="86"/>
        <v>19</v>
      </c>
      <c r="G1100" s="52">
        <f t="shared" si="87"/>
        <v>2</v>
      </c>
      <c r="H1100" s="52">
        <f t="shared" si="88"/>
        <v>15</v>
      </c>
      <c r="I1100" s="53">
        <f t="shared" si="90"/>
        <v>42781</v>
      </c>
      <c r="J1100" s="53" t="str">
        <f t="shared" si="89"/>
        <v>42781.19</v>
      </c>
      <c r="K1100" s="54">
        <v>1.9928877862227933E-4</v>
      </c>
      <c r="L1100" s="54">
        <v>0</v>
      </c>
    </row>
    <row r="1101" spans="1:12" x14ac:dyDescent="0.25">
      <c r="A1101" s="49">
        <v>2017</v>
      </c>
      <c r="B1101" s="52">
        <v>19</v>
      </c>
      <c r="C1101" s="52">
        <v>2</v>
      </c>
      <c r="D1101" s="52">
        <v>15</v>
      </c>
      <c r="E1101" s="53">
        <v>42781</v>
      </c>
      <c r="F1101" s="52">
        <f t="shared" si="86"/>
        <v>20</v>
      </c>
      <c r="G1101" s="52">
        <f t="shared" si="87"/>
        <v>2</v>
      </c>
      <c r="H1101" s="52">
        <f t="shared" si="88"/>
        <v>15</v>
      </c>
      <c r="I1101" s="53">
        <f t="shared" si="90"/>
        <v>42781</v>
      </c>
      <c r="J1101" s="53" t="str">
        <f t="shared" si="89"/>
        <v>42781.20</v>
      </c>
      <c r="K1101" s="54">
        <v>2.5884560651064624E-4</v>
      </c>
      <c r="L1101" s="54">
        <v>0</v>
      </c>
    </row>
    <row r="1102" spans="1:12" x14ac:dyDescent="0.25">
      <c r="A1102" s="49">
        <v>2017</v>
      </c>
      <c r="B1102" s="52">
        <v>20</v>
      </c>
      <c r="C1102" s="52">
        <v>2</v>
      </c>
      <c r="D1102" s="52">
        <v>15</v>
      </c>
      <c r="E1102" s="53">
        <v>42781</v>
      </c>
      <c r="F1102" s="52">
        <f t="shared" si="86"/>
        <v>21</v>
      </c>
      <c r="G1102" s="52">
        <f t="shared" si="87"/>
        <v>2</v>
      </c>
      <c r="H1102" s="52">
        <f t="shared" si="88"/>
        <v>15</v>
      </c>
      <c r="I1102" s="53">
        <f t="shared" si="90"/>
        <v>42781</v>
      </c>
      <c r="J1102" s="53" t="str">
        <f t="shared" si="89"/>
        <v>42781.21</v>
      </c>
      <c r="K1102" s="54">
        <v>2.6992635257780102E-4</v>
      </c>
      <c r="L1102" s="54">
        <v>0</v>
      </c>
    </row>
    <row r="1103" spans="1:12" x14ac:dyDescent="0.25">
      <c r="A1103" s="49">
        <v>2017</v>
      </c>
      <c r="B1103" s="52">
        <v>21</v>
      </c>
      <c r="C1103" s="52">
        <v>2</v>
      </c>
      <c r="D1103" s="52">
        <v>15</v>
      </c>
      <c r="E1103" s="53">
        <v>42781</v>
      </c>
      <c r="F1103" s="52">
        <f t="shared" si="86"/>
        <v>22</v>
      </c>
      <c r="G1103" s="52">
        <f t="shared" si="87"/>
        <v>2</v>
      </c>
      <c r="H1103" s="52">
        <f t="shared" si="88"/>
        <v>15</v>
      </c>
      <c r="I1103" s="53">
        <f t="shared" si="90"/>
        <v>42781</v>
      </c>
      <c r="J1103" s="53" t="str">
        <f t="shared" si="89"/>
        <v>42781.22</v>
      </c>
      <c r="K1103" s="54">
        <v>2.6212910728218481E-4</v>
      </c>
      <c r="L1103" s="54">
        <v>0</v>
      </c>
    </row>
    <row r="1104" spans="1:12" x14ac:dyDescent="0.25">
      <c r="A1104" s="49">
        <v>2017</v>
      </c>
      <c r="B1104" s="52">
        <v>22</v>
      </c>
      <c r="C1104" s="52">
        <v>2</v>
      </c>
      <c r="D1104" s="52">
        <v>15</v>
      </c>
      <c r="E1104" s="53">
        <v>42781</v>
      </c>
      <c r="F1104" s="52">
        <f t="shared" si="86"/>
        <v>23</v>
      </c>
      <c r="G1104" s="52">
        <f t="shared" si="87"/>
        <v>2</v>
      </c>
      <c r="H1104" s="52">
        <f t="shared" si="88"/>
        <v>15</v>
      </c>
      <c r="I1104" s="53">
        <f t="shared" si="90"/>
        <v>42781</v>
      </c>
      <c r="J1104" s="53" t="str">
        <f t="shared" si="89"/>
        <v>42781.23</v>
      </c>
      <c r="K1104" s="54">
        <v>2.3300387796955905E-4</v>
      </c>
      <c r="L1104" s="54">
        <v>0</v>
      </c>
    </row>
    <row r="1105" spans="1:12" x14ac:dyDescent="0.25">
      <c r="A1105" s="49">
        <v>2017</v>
      </c>
      <c r="B1105" s="52">
        <v>23</v>
      </c>
      <c r="C1105" s="52">
        <v>2</v>
      </c>
      <c r="D1105" s="52">
        <v>15</v>
      </c>
      <c r="E1105" s="53">
        <v>42781</v>
      </c>
      <c r="F1105" s="52">
        <f t="shared" si="86"/>
        <v>24</v>
      </c>
      <c r="G1105" s="52">
        <f t="shared" si="87"/>
        <v>2</v>
      </c>
      <c r="H1105" s="52">
        <f t="shared" si="88"/>
        <v>15</v>
      </c>
      <c r="I1105" s="53">
        <f t="shared" si="90"/>
        <v>42781</v>
      </c>
      <c r="J1105" s="53" t="str">
        <f t="shared" si="89"/>
        <v>42781.24</v>
      </c>
      <c r="K1105" s="54">
        <v>1.7686694607159926E-4</v>
      </c>
      <c r="L1105" s="54">
        <v>0</v>
      </c>
    </row>
    <row r="1106" spans="1:12" x14ac:dyDescent="0.25">
      <c r="A1106" s="49">
        <v>2017</v>
      </c>
      <c r="B1106" s="52">
        <v>24</v>
      </c>
      <c r="C1106" s="52">
        <v>2</v>
      </c>
      <c r="D1106" s="52">
        <v>15</v>
      </c>
      <c r="E1106" s="53">
        <v>42781</v>
      </c>
      <c r="F1106" s="52">
        <f t="shared" si="86"/>
        <v>1</v>
      </c>
      <c r="G1106" s="52">
        <f t="shared" si="87"/>
        <v>2</v>
      </c>
      <c r="H1106" s="52">
        <f t="shared" si="88"/>
        <v>16</v>
      </c>
      <c r="I1106" s="53">
        <f t="shared" si="90"/>
        <v>42782</v>
      </c>
      <c r="J1106" s="53" t="str">
        <f t="shared" si="89"/>
        <v>42782.1</v>
      </c>
      <c r="K1106" s="54">
        <v>1.172569249308542E-4</v>
      </c>
      <c r="L1106" s="54">
        <v>0</v>
      </c>
    </row>
    <row r="1107" spans="1:12" x14ac:dyDescent="0.25">
      <c r="A1107" s="49">
        <v>2017</v>
      </c>
      <c r="B1107" s="52">
        <v>1</v>
      </c>
      <c r="C1107" s="52">
        <v>2</v>
      </c>
      <c r="D1107" s="52">
        <v>16</v>
      </c>
      <c r="E1107" s="53">
        <v>42782</v>
      </c>
      <c r="F1107" s="52">
        <f t="shared" si="86"/>
        <v>2</v>
      </c>
      <c r="G1107" s="52">
        <f t="shared" si="87"/>
        <v>2</v>
      </c>
      <c r="H1107" s="52">
        <f t="shared" si="88"/>
        <v>16</v>
      </c>
      <c r="I1107" s="53">
        <f t="shared" si="90"/>
        <v>42782</v>
      </c>
      <c r="J1107" s="53" t="str">
        <f t="shared" si="89"/>
        <v>42782.2</v>
      </c>
      <c r="K1107" s="54">
        <v>7.3365364806850418E-5</v>
      </c>
      <c r="L1107" s="54">
        <v>0</v>
      </c>
    </row>
    <row r="1108" spans="1:12" x14ac:dyDescent="0.25">
      <c r="A1108" s="49">
        <v>2017</v>
      </c>
      <c r="B1108" s="52">
        <v>2</v>
      </c>
      <c r="C1108" s="52">
        <v>2</v>
      </c>
      <c r="D1108" s="52">
        <v>16</v>
      </c>
      <c r="E1108" s="53">
        <v>42782</v>
      </c>
      <c r="F1108" s="52">
        <f t="shared" si="86"/>
        <v>3</v>
      </c>
      <c r="G1108" s="52">
        <f t="shared" si="87"/>
        <v>2</v>
      </c>
      <c r="H1108" s="52">
        <f t="shared" si="88"/>
        <v>16</v>
      </c>
      <c r="I1108" s="53">
        <f t="shared" si="90"/>
        <v>42782</v>
      </c>
      <c r="J1108" s="53" t="str">
        <f t="shared" si="89"/>
        <v>42782.3</v>
      </c>
      <c r="K1108" s="54">
        <v>5.011284336863297E-5</v>
      </c>
      <c r="L1108" s="54">
        <v>0</v>
      </c>
    </row>
    <row r="1109" spans="1:12" x14ac:dyDescent="0.25">
      <c r="A1109" s="49">
        <v>2017</v>
      </c>
      <c r="B1109" s="52">
        <v>3</v>
      </c>
      <c r="C1109" s="52">
        <v>2</v>
      </c>
      <c r="D1109" s="52">
        <v>16</v>
      </c>
      <c r="E1109" s="53">
        <v>42782</v>
      </c>
      <c r="F1109" s="52">
        <f t="shared" si="86"/>
        <v>4</v>
      </c>
      <c r="G1109" s="52">
        <f t="shared" si="87"/>
        <v>2</v>
      </c>
      <c r="H1109" s="52">
        <f t="shared" si="88"/>
        <v>16</v>
      </c>
      <c r="I1109" s="53">
        <f t="shared" si="90"/>
        <v>42782</v>
      </c>
      <c r="J1109" s="53" t="str">
        <f t="shared" si="89"/>
        <v>42782.4</v>
      </c>
      <c r="K1109" s="54">
        <v>3.8541037302243423E-5</v>
      </c>
      <c r="L1109" s="54">
        <v>0</v>
      </c>
    </row>
    <row r="1110" spans="1:12" x14ac:dyDescent="0.25">
      <c r="A1110" s="49">
        <v>2017</v>
      </c>
      <c r="B1110" s="52">
        <v>4</v>
      </c>
      <c r="C1110" s="52">
        <v>2</v>
      </c>
      <c r="D1110" s="52">
        <v>16</v>
      </c>
      <c r="E1110" s="53">
        <v>42782</v>
      </c>
      <c r="F1110" s="52">
        <f t="shared" si="86"/>
        <v>5</v>
      </c>
      <c r="G1110" s="52">
        <f t="shared" si="87"/>
        <v>2</v>
      </c>
      <c r="H1110" s="52">
        <f t="shared" si="88"/>
        <v>16</v>
      </c>
      <c r="I1110" s="53">
        <f t="shared" si="90"/>
        <v>42782</v>
      </c>
      <c r="J1110" s="53" t="str">
        <f t="shared" si="89"/>
        <v>42782.5</v>
      </c>
      <c r="K1110" s="54">
        <v>3.542936763865099E-5</v>
      </c>
      <c r="L1110" s="54">
        <v>0</v>
      </c>
    </row>
    <row r="1111" spans="1:12" x14ac:dyDescent="0.25">
      <c r="A1111" s="49">
        <v>2017</v>
      </c>
      <c r="B1111" s="52">
        <v>5</v>
      </c>
      <c r="C1111" s="52">
        <v>2</v>
      </c>
      <c r="D1111" s="52">
        <v>16</v>
      </c>
      <c r="E1111" s="53">
        <v>42782</v>
      </c>
      <c r="F1111" s="52">
        <f t="shared" si="86"/>
        <v>6</v>
      </c>
      <c r="G1111" s="52">
        <f t="shared" si="87"/>
        <v>2</v>
      </c>
      <c r="H1111" s="52">
        <f t="shared" si="88"/>
        <v>16</v>
      </c>
      <c r="I1111" s="53">
        <f t="shared" si="90"/>
        <v>42782</v>
      </c>
      <c r="J1111" s="53" t="str">
        <f t="shared" si="89"/>
        <v>42782.6</v>
      </c>
      <c r="K1111" s="54">
        <v>4.0395898122117138E-5</v>
      </c>
      <c r="L1111" s="54">
        <v>0</v>
      </c>
    </row>
    <row r="1112" spans="1:12" x14ac:dyDescent="0.25">
      <c r="A1112" s="49">
        <v>2017</v>
      </c>
      <c r="B1112" s="52">
        <v>6</v>
      </c>
      <c r="C1112" s="52">
        <v>2</v>
      </c>
      <c r="D1112" s="52">
        <v>16</v>
      </c>
      <c r="E1112" s="53">
        <v>42782</v>
      </c>
      <c r="F1112" s="52">
        <f t="shared" si="86"/>
        <v>7</v>
      </c>
      <c r="G1112" s="52">
        <f t="shared" si="87"/>
        <v>2</v>
      </c>
      <c r="H1112" s="52">
        <f t="shared" si="88"/>
        <v>16</v>
      </c>
      <c r="I1112" s="53">
        <f t="shared" si="90"/>
        <v>42782</v>
      </c>
      <c r="J1112" s="53" t="str">
        <f t="shared" si="89"/>
        <v>42782.7</v>
      </c>
      <c r="K1112" s="54">
        <v>5.3355317094082084E-5</v>
      </c>
      <c r="L1112" s="54">
        <v>0</v>
      </c>
    </row>
    <row r="1113" spans="1:12" x14ac:dyDescent="0.25">
      <c r="A1113" s="49">
        <v>2017</v>
      </c>
      <c r="B1113" s="52">
        <v>7</v>
      </c>
      <c r="C1113" s="52">
        <v>2</v>
      </c>
      <c r="D1113" s="52">
        <v>16</v>
      </c>
      <c r="E1113" s="53">
        <v>42782</v>
      </c>
      <c r="F1113" s="52">
        <f t="shared" si="86"/>
        <v>8</v>
      </c>
      <c r="G1113" s="52">
        <f t="shared" si="87"/>
        <v>2</v>
      </c>
      <c r="H1113" s="52">
        <f t="shared" si="88"/>
        <v>16</v>
      </c>
      <c r="I1113" s="53">
        <f t="shared" si="90"/>
        <v>42782</v>
      </c>
      <c r="J1113" s="53" t="str">
        <f t="shared" si="89"/>
        <v>42782.8</v>
      </c>
      <c r="K1113" s="54">
        <v>9.9196352524034124E-5</v>
      </c>
      <c r="L1113" s="54">
        <v>0</v>
      </c>
    </row>
    <row r="1114" spans="1:12" x14ac:dyDescent="0.25">
      <c r="A1114" s="49">
        <v>2017</v>
      </c>
      <c r="B1114" s="52">
        <v>8</v>
      </c>
      <c r="C1114" s="52">
        <v>2</v>
      </c>
      <c r="D1114" s="52">
        <v>16</v>
      </c>
      <c r="E1114" s="53">
        <v>42782</v>
      </c>
      <c r="F1114" s="52">
        <f t="shared" si="86"/>
        <v>9</v>
      </c>
      <c r="G1114" s="52">
        <f t="shared" si="87"/>
        <v>2</v>
      </c>
      <c r="H1114" s="52">
        <f t="shared" si="88"/>
        <v>16</v>
      </c>
      <c r="I1114" s="53">
        <f t="shared" si="90"/>
        <v>42782</v>
      </c>
      <c r="J1114" s="53" t="str">
        <f t="shared" si="89"/>
        <v>42782.9</v>
      </c>
      <c r="K1114" s="54">
        <v>1.327821141873536E-4</v>
      </c>
      <c r="L1114" s="54">
        <v>0</v>
      </c>
    </row>
    <row r="1115" spans="1:12" x14ac:dyDescent="0.25">
      <c r="A1115" s="49">
        <v>2017</v>
      </c>
      <c r="B1115" s="52">
        <v>9</v>
      </c>
      <c r="C1115" s="52">
        <v>2</v>
      </c>
      <c r="D1115" s="52">
        <v>16</v>
      </c>
      <c r="E1115" s="53">
        <v>42782</v>
      </c>
      <c r="F1115" s="52">
        <f t="shared" si="86"/>
        <v>10</v>
      </c>
      <c r="G1115" s="52">
        <f t="shared" si="87"/>
        <v>2</v>
      </c>
      <c r="H1115" s="52">
        <f t="shared" si="88"/>
        <v>16</v>
      </c>
      <c r="I1115" s="53">
        <f t="shared" si="90"/>
        <v>42782</v>
      </c>
      <c r="J1115" s="53" t="str">
        <f t="shared" si="89"/>
        <v>42782.10</v>
      </c>
      <c r="K1115" s="54">
        <v>1.2757405707360207E-4</v>
      </c>
      <c r="L1115" s="54">
        <v>0</v>
      </c>
    </row>
    <row r="1116" spans="1:12" x14ac:dyDescent="0.25">
      <c r="A1116" s="49">
        <v>2017</v>
      </c>
      <c r="B1116" s="52">
        <v>10</v>
      </c>
      <c r="C1116" s="52">
        <v>2</v>
      </c>
      <c r="D1116" s="52">
        <v>16</v>
      </c>
      <c r="E1116" s="53">
        <v>42782</v>
      </c>
      <c r="F1116" s="52">
        <f t="shared" si="86"/>
        <v>11</v>
      </c>
      <c r="G1116" s="52">
        <f t="shared" si="87"/>
        <v>2</v>
      </c>
      <c r="H1116" s="52">
        <f t="shared" si="88"/>
        <v>16</v>
      </c>
      <c r="I1116" s="53">
        <f t="shared" si="90"/>
        <v>42782</v>
      </c>
      <c r="J1116" s="53" t="str">
        <f t="shared" si="89"/>
        <v>42782.11</v>
      </c>
      <c r="K1116" s="54">
        <v>1.1153261449955812E-4</v>
      </c>
      <c r="L1116" s="54">
        <v>0</v>
      </c>
    </row>
    <row r="1117" spans="1:12" x14ac:dyDescent="0.25">
      <c r="A1117" s="49">
        <v>2017</v>
      </c>
      <c r="B1117" s="52">
        <v>11</v>
      </c>
      <c r="C1117" s="52">
        <v>2</v>
      </c>
      <c r="D1117" s="52">
        <v>16</v>
      </c>
      <c r="E1117" s="53">
        <v>42782</v>
      </c>
      <c r="F1117" s="52">
        <f t="shared" si="86"/>
        <v>12</v>
      </c>
      <c r="G1117" s="52">
        <f t="shared" si="87"/>
        <v>2</v>
      </c>
      <c r="H1117" s="52">
        <f t="shared" si="88"/>
        <v>16</v>
      </c>
      <c r="I1117" s="53">
        <f t="shared" si="90"/>
        <v>42782</v>
      </c>
      <c r="J1117" s="53" t="str">
        <f t="shared" si="89"/>
        <v>42782.12</v>
      </c>
      <c r="K1117" s="54">
        <v>1.0380516248480759E-4</v>
      </c>
      <c r="L1117" s="54">
        <v>0</v>
      </c>
    </row>
    <row r="1118" spans="1:12" x14ac:dyDescent="0.25">
      <c r="A1118" s="49">
        <v>2017</v>
      </c>
      <c r="B1118" s="52">
        <v>12</v>
      </c>
      <c r="C1118" s="52">
        <v>2</v>
      </c>
      <c r="D1118" s="52">
        <v>16</v>
      </c>
      <c r="E1118" s="53">
        <v>42782</v>
      </c>
      <c r="F1118" s="52">
        <f t="shared" si="86"/>
        <v>13</v>
      </c>
      <c r="G1118" s="52">
        <f t="shared" si="87"/>
        <v>2</v>
      </c>
      <c r="H1118" s="52">
        <f t="shared" si="88"/>
        <v>16</v>
      </c>
      <c r="I1118" s="53">
        <f t="shared" si="90"/>
        <v>42782</v>
      </c>
      <c r="J1118" s="53" t="str">
        <f t="shared" si="89"/>
        <v>42782.13</v>
      </c>
      <c r="K1118" s="54">
        <v>1.034514090661871E-4</v>
      </c>
      <c r="L1118" s="54">
        <v>0</v>
      </c>
    </row>
    <row r="1119" spans="1:12" x14ac:dyDescent="0.25">
      <c r="A1119" s="49">
        <v>2017</v>
      </c>
      <c r="B1119" s="52">
        <v>13</v>
      </c>
      <c r="C1119" s="52">
        <v>2</v>
      </c>
      <c r="D1119" s="52">
        <v>16</v>
      </c>
      <c r="E1119" s="53">
        <v>42782</v>
      </c>
      <c r="F1119" s="52">
        <f t="shared" si="86"/>
        <v>14</v>
      </c>
      <c r="G1119" s="52">
        <f t="shared" si="87"/>
        <v>2</v>
      </c>
      <c r="H1119" s="52">
        <f t="shared" si="88"/>
        <v>16</v>
      </c>
      <c r="I1119" s="53">
        <f t="shared" si="90"/>
        <v>42782</v>
      </c>
      <c r="J1119" s="53" t="str">
        <f t="shared" si="89"/>
        <v>42782.14</v>
      </c>
      <c r="K1119" s="54">
        <v>9.8527873413342465E-5</v>
      </c>
      <c r="L1119" s="54">
        <v>0</v>
      </c>
    </row>
    <row r="1120" spans="1:12" x14ac:dyDescent="0.25">
      <c r="A1120" s="49">
        <v>2017</v>
      </c>
      <c r="B1120" s="52">
        <v>14</v>
      </c>
      <c r="C1120" s="52">
        <v>2</v>
      </c>
      <c r="D1120" s="52">
        <v>16</v>
      </c>
      <c r="E1120" s="53">
        <v>42782</v>
      </c>
      <c r="F1120" s="52">
        <f t="shared" si="86"/>
        <v>15</v>
      </c>
      <c r="G1120" s="52">
        <f t="shared" si="87"/>
        <v>2</v>
      </c>
      <c r="H1120" s="52">
        <f t="shared" si="88"/>
        <v>16</v>
      </c>
      <c r="I1120" s="53">
        <f t="shared" si="90"/>
        <v>42782</v>
      </c>
      <c r="J1120" s="53" t="str">
        <f t="shared" si="89"/>
        <v>42782.15</v>
      </c>
      <c r="K1120" s="54">
        <v>9.7224071099921296E-5</v>
      </c>
      <c r="L1120" s="54">
        <v>0</v>
      </c>
    </row>
    <row r="1121" spans="1:12" x14ac:dyDescent="0.25">
      <c r="A1121" s="49">
        <v>2017</v>
      </c>
      <c r="B1121" s="52">
        <v>15</v>
      </c>
      <c r="C1121" s="52">
        <v>2</v>
      </c>
      <c r="D1121" s="52">
        <v>16</v>
      </c>
      <c r="E1121" s="53">
        <v>42782</v>
      </c>
      <c r="F1121" s="52">
        <f t="shared" si="86"/>
        <v>16</v>
      </c>
      <c r="G1121" s="52">
        <f t="shared" si="87"/>
        <v>2</v>
      </c>
      <c r="H1121" s="52">
        <f t="shared" si="88"/>
        <v>16</v>
      </c>
      <c r="I1121" s="53">
        <f t="shared" si="90"/>
        <v>42782</v>
      </c>
      <c r="J1121" s="53" t="str">
        <f t="shared" si="89"/>
        <v>42782.16</v>
      </c>
      <c r="K1121" s="54">
        <v>1.012732355714211E-4</v>
      </c>
      <c r="L1121" s="54">
        <v>0</v>
      </c>
    </row>
    <row r="1122" spans="1:12" x14ac:dyDescent="0.25">
      <c r="A1122" s="49">
        <v>2017</v>
      </c>
      <c r="B1122" s="52">
        <v>16</v>
      </c>
      <c r="C1122" s="52">
        <v>2</v>
      </c>
      <c r="D1122" s="52">
        <v>16</v>
      </c>
      <c r="E1122" s="53">
        <v>42782</v>
      </c>
      <c r="F1122" s="52">
        <f t="shared" si="86"/>
        <v>17</v>
      </c>
      <c r="G1122" s="52">
        <f t="shared" si="87"/>
        <v>2</v>
      </c>
      <c r="H1122" s="52">
        <f t="shared" si="88"/>
        <v>16</v>
      </c>
      <c r="I1122" s="53">
        <f t="shared" si="90"/>
        <v>42782</v>
      </c>
      <c r="J1122" s="53" t="str">
        <f t="shared" si="89"/>
        <v>42782.17</v>
      </c>
      <c r="K1122" s="54">
        <v>1.1059741228677052E-4</v>
      </c>
      <c r="L1122" s="54">
        <v>0</v>
      </c>
    </row>
    <row r="1123" spans="1:12" x14ac:dyDescent="0.25">
      <c r="A1123" s="49">
        <v>2017</v>
      </c>
      <c r="B1123" s="52">
        <v>17</v>
      </c>
      <c r="C1123" s="52">
        <v>2</v>
      </c>
      <c r="D1123" s="52">
        <v>16</v>
      </c>
      <c r="E1123" s="53">
        <v>42782</v>
      </c>
      <c r="F1123" s="52">
        <f t="shared" si="86"/>
        <v>18</v>
      </c>
      <c r="G1123" s="52">
        <f t="shared" si="87"/>
        <v>2</v>
      </c>
      <c r="H1123" s="52">
        <f t="shared" si="88"/>
        <v>16</v>
      </c>
      <c r="I1123" s="53">
        <f t="shared" si="90"/>
        <v>42782</v>
      </c>
      <c r="J1123" s="53" t="str">
        <f t="shared" si="89"/>
        <v>42782.18</v>
      </c>
      <c r="K1123" s="54">
        <v>1.4160587446643914E-4</v>
      </c>
      <c r="L1123" s="54">
        <v>0</v>
      </c>
    </row>
    <row r="1124" spans="1:12" x14ac:dyDescent="0.25">
      <c r="A1124" s="49">
        <v>2017</v>
      </c>
      <c r="B1124" s="52">
        <v>18</v>
      </c>
      <c r="C1124" s="52">
        <v>2</v>
      </c>
      <c r="D1124" s="52">
        <v>16</v>
      </c>
      <c r="E1124" s="53">
        <v>42782</v>
      </c>
      <c r="F1124" s="52">
        <f t="shared" si="86"/>
        <v>19</v>
      </c>
      <c r="G1124" s="52">
        <f t="shared" si="87"/>
        <v>2</v>
      </c>
      <c r="H1124" s="52">
        <f t="shared" si="88"/>
        <v>16</v>
      </c>
      <c r="I1124" s="53">
        <f t="shared" si="90"/>
        <v>42782</v>
      </c>
      <c r="J1124" s="53" t="str">
        <f t="shared" si="89"/>
        <v>42782.19</v>
      </c>
      <c r="K1124" s="54">
        <v>1.9928877862227933E-4</v>
      </c>
      <c r="L1124" s="54">
        <v>0</v>
      </c>
    </row>
    <row r="1125" spans="1:12" x14ac:dyDescent="0.25">
      <c r="A1125" s="49">
        <v>2017</v>
      </c>
      <c r="B1125" s="52">
        <v>19</v>
      </c>
      <c r="C1125" s="52">
        <v>2</v>
      </c>
      <c r="D1125" s="52">
        <v>16</v>
      </c>
      <c r="E1125" s="53">
        <v>42782</v>
      </c>
      <c r="F1125" s="52">
        <f t="shared" si="86"/>
        <v>20</v>
      </c>
      <c r="G1125" s="52">
        <f t="shared" si="87"/>
        <v>2</v>
      </c>
      <c r="H1125" s="52">
        <f t="shared" si="88"/>
        <v>16</v>
      </c>
      <c r="I1125" s="53">
        <f t="shared" si="90"/>
        <v>42782</v>
      </c>
      <c r="J1125" s="53" t="str">
        <f t="shared" si="89"/>
        <v>42782.20</v>
      </c>
      <c r="K1125" s="54">
        <v>2.5884560651064624E-4</v>
      </c>
      <c r="L1125" s="54">
        <v>0</v>
      </c>
    </row>
    <row r="1126" spans="1:12" x14ac:dyDescent="0.25">
      <c r="A1126" s="49">
        <v>2017</v>
      </c>
      <c r="B1126" s="52">
        <v>20</v>
      </c>
      <c r="C1126" s="52">
        <v>2</v>
      </c>
      <c r="D1126" s="52">
        <v>16</v>
      </c>
      <c r="E1126" s="53">
        <v>42782</v>
      </c>
      <c r="F1126" s="52">
        <f t="shared" si="86"/>
        <v>21</v>
      </c>
      <c r="G1126" s="52">
        <f t="shared" si="87"/>
        <v>2</v>
      </c>
      <c r="H1126" s="52">
        <f t="shared" si="88"/>
        <v>16</v>
      </c>
      <c r="I1126" s="53">
        <f t="shared" si="90"/>
        <v>42782</v>
      </c>
      <c r="J1126" s="53" t="str">
        <f t="shared" si="89"/>
        <v>42782.21</v>
      </c>
      <c r="K1126" s="54">
        <v>2.6992635257780102E-4</v>
      </c>
      <c r="L1126" s="54">
        <v>0</v>
      </c>
    </row>
    <row r="1127" spans="1:12" x14ac:dyDescent="0.25">
      <c r="A1127" s="49">
        <v>2017</v>
      </c>
      <c r="B1127" s="52">
        <v>21</v>
      </c>
      <c r="C1127" s="52">
        <v>2</v>
      </c>
      <c r="D1127" s="52">
        <v>16</v>
      </c>
      <c r="E1127" s="53">
        <v>42782</v>
      </c>
      <c r="F1127" s="52">
        <f t="shared" si="86"/>
        <v>22</v>
      </c>
      <c r="G1127" s="52">
        <f t="shared" si="87"/>
        <v>2</v>
      </c>
      <c r="H1127" s="52">
        <f t="shared" si="88"/>
        <v>16</v>
      </c>
      <c r="I1127" s="53">
        <f t="shared" si="90"/>
        <v>42782</v>
      </c>
      <c r="J1127" s="53" t="str">
        <f t="shared" si="89"/>
        <v>42782.22</v>
      </c>
      <c r="K1127" s="54">
        <v>2.6212910728218481E-4</v>
      </c>
      <c r="L1127" s="54">
        <v>0</v>
      </c>
    </row>
    <row r="1128" spans="1:12" x14ac:dyDescent="0.25">
      <c r="A1128" s="49">
        <v>2017</v>
      </c>
      <c r="B1128" s="52">
        <v>22</v>
      </c>
      <c r="C1128" s="52">
        <v>2</v>
      </c>
      <c r="D1128" s="52">
        <v>16</v>
      </c>
      <c r="E1128" s="53">
        <v>42782</v>
      </c>
      <c r="F1128" s="52">
        <f t="shared" si="86"/>
        <v>23</v>
      </c>
      <c r="G1128" s="52">
        <f t="shared" si="87"/>
        <v>2</v>
      </c>
      <c r="H1128" s="52">
        <f t="shared" si="88"/>
        <v>16</v>
      </c>
      <c r="I1128" s="53">
        <f t="shared" si="90"/>
        <v>42782</v>
      </c>
      <c r="J1128" s="53" t="str">
        <f t="shared" si="89"/>
        <v>42782.23</v>
      </c>
      <c r="K1128" s="54">
        <v>2.3300387796955905E-4</v>
      </c>
      <c r="L1128" s="54">
        <v>0</v>
      </c>
    </row>
    <row r="1129" spans="1:12" x14ac:dyDescent="0.25">
      <c r="A1129" s="49">
        <v>2017</v>
      </c>
      <c r="B1129" s="52">
        <v>23</v>
      </c>
      <c r="C1129" s="52">
        <v>2</v>
      </c>
      <c r="D1129" s="52">
        <v>16</v>
      </c>
      <c r="E1129" s="53">
        <v>42782</v>
      </c>
      <c r="F1129" s="52">
        <f t="shared" si="86"/>
        <v>24</v>
      </c>
      <c r="G1129" s="52">
        <f t="shared" si="87"/>
        <v>2</v>
      </c>
      <c r="H1129" s="52">
        <f t="shared" si="88"/>
        <v>16</v>
      </c>
      <c r="I1129" s="53">
        <f t="shared" si="90"/>
        <v>42782</v>
      </c>
      <c r="J1129" s="53" t="str">
        <f t="shared" si="89"/>
        <v>42782.24</v>
      </c>
      <c r="K1129" s="54">
        <v>1.7686694607159926E-4</v>
      </c>
      <c r="L1129" s="54">
        <v>0</v>
      </c>
    </row>
    <row r="1130" spans="1:12" x14ac:dyDescent="0.25">
      <c r="A1130" s="49">
        <v>2017</v>
      </c>
      <c r="B1130" s="52">
        <v>24</v>
      </c>
      <c r="C1130" s="52">
        <v>2</v>
      </c>
      <c r="D1130" s="52">
        <v>16</v>
      </c>
      <c r="E1130" s="53">
        <v>42782</v>
      </c>
      <c r="F1130" s="52">
        <f t="shared" si="86"/>
        <v>1</v>
      </c>
      <c r="G1130" s="52">
        <f t="shared" si="87"/>
        <v>2</v>
      </c>
      <c r="H1130" s="52">
        <f t="shared" si="88"/>
        <v>17</v>
      </c>
      <c r="I1130" s="53">
        <f t="shared" si="90"/>
        <v>42783</v>
      </c>
      <c r="J1130" s="53" t="str">
        <f t="shared" si="89"/>
        <v>42783.1</v>
      </c>
      <c r="K1130" s="54">
        <v>1.172569249308542E-4</v>
      </c>
      <c r="L1130" s="54">
        <v>0</v>
      </c>
    </row>
    <row r="1131" spans="1:12" x14ac:dyDescent="0.25">
      <c r="A1131" s="49">
        <v>2017</v>
      </c>
      <c r="B1131" s="52">
        <v>1</v>
      </c>
      <c r="C1131" s="52">
        <v>2</v>
      </c>
      <c r="D1131" s="52">
        <v>17</v>
      </c>
      <c r="E1131" s="53">
        <v>42783</v>
      </c>
      <c r="F1131" s="52">
        <f t="shared" si="86"/>
        <v>2</v>
      </c>
      <c r="G1131" s="52">
        <f t="shared" si="87"/>
        <v>2</v>
      </c>
      <c r="H1131" s="52">
        <f t="shared" si="88"/>
        <v>17</v>
      </c>
      <c r="I1131" s="53">
        <f t="shared" si="90"/>
        <v>42783</v>
      </c>
      <c r="J1131" s="53" t="str">
        <f t="shared" si="89"/>
        <v>42783.2</v>
      </c>
      <c r="K1131" s="54">
        <v>7.3365364806850418E-5</v>
      </c>
      <c r="L1131" s="54">
        <v>0</v>
      </c>
    </row>
    <row r="1132" spans="1:12" x14ac:dyDescent="0.25">
      <c r="A1132" s="49">
        <v>2017</v>
      </c>
      <c r="B1132" s="52">
        <v>2</v>
      </c>
      <c r="C1132" s="52">
        <v>2</v>
      </c>
      <c r="D1132" s="52">
        <v>17</v>
      </c>
      <c r="E1132" s="53">
        <v>42783</v>
      </c>
      <c r="F1132" s="52">
        <f t="shared" si="86"/>
        <v>3</v>
      </c>
      <c r="G1132" s="52">
        <f t="shared" si="87"/>
        <v>2</v>
      </c>
      <c r="H1132" s="52">
        <f t="shared" si="88"/>
        <v>17</v>
      </c>
      <c r="I1132" s="53">
        <f t="shared" si="90"/>
        <v>42783</v>
      </c>
      <c r="J1132" s="53" t="str">
        <f t="shared" si="89"/>
        <v>42783.3</v>
      </c>
      <c r="K1132" s="54">
        <v>5.011284336863297E-5</v>
      </c>
      <c r="L1132" s="54">
        <v>0</v>
      </c>
    </row>
    <row r="1133" spans="1:12" x14ac:dyDescent="0.25">
      <c r="A1133" s="49">
        <v>2017</v>
      </c>
      <c r="B1133" s="52">
        <v>3</v>
      </c>
      <c r="C1133" s="52">
        <v>2</v>
      </c>
      <c r="D1133" s="52">
        <v>17</v>
      </c>
      <c r="E1133" s="53">
        <v>42783</v>
      </c>
      <c r="F1133" s="52">
        <f t="shared" si="86"/>
        <v>4</v>
      </c>
      <c r="G1133" s="52">
        <f t="shared" si="87"/>
        <v>2</v>
      </c>
      <c r="H1133" s="52">
        <f t="shared" si="88"/>
        <v>17</v>
      </c>
      <c r="I1133" s="53">
        <f t="shared" si="90"/>
        <v>42783</v>
      </c>
      <c r="J1133" s="53" t="str">
        <f t="shared" si="89"/>
        <v>42783.4</v>
      </c>
      <c r="K1133" s="54">
        <v>3.8541037302243423E-5</v>
      </c>
      <c r="L1133" s="54">
        <v>0</v>
      </c>
    </row>
    <row r="1134" spans="1:12" x14ac:dyDescent="0.25">
      <c r="A1134" s="49">
        <v>2017</v>
      </c>
      <c r="B1134" s="52">
        <v>4</v>
      </c>
      <c r="C1134" s="52">
        <v>2</v>
      </c>
      <c r="D1134" s="52">
        <v>17</v>
      </c>
      <c r="E1134" s="53">
        <v>42783</v>
      </c>
      <c r="F1134" s="52">
        <f t="shared" si="86"/>
        <v>5</v>
      </c>
      <c r="G1134" s="52">
        <f t="shared" si="87"/>
        <v>2</v>
      </c>
      <c r="H1134" s="52">
        <f t="shared" si="88"/>
        <v>17</v>
      </c>
      <c r="I1134" s="53">
        <f t="shared" si="90"/>
        <v>42783</v>
      </c>
      <c r="J1134" s="53" t="str">
        <f t="shared" si="89"/>
        <v>42783.5</v>
      </c>
      <c r="K1134" s="54">
        <v>3.542936763865099E-5</v>
      </c>
      <c r="L1134" s="54">
        <v>0</v>
      </c>
    </row>
    <row r="1135" spans="1:12" x14ac:dyDescent="0.25">
      <c r="A1135" s="49">
        <v>2017</v>
      </c>
      <c r="B1135" s="52">
        <v>5</v>
      </c>
      <c r="C1135" s="52">
        <v>2</v>
      </c>
      <c r="D1135" s="52">
        <v>17</v>
      </c>
      <c r="E1135" s="53">
        <v>42783</v>
      </c>
      <c r="F1135" s="52">
        <f t="shared" si="86"/>
        <v>6</v>
      </c>
      <c r="G1135" s="52">
        <f t="shared" si="87"/>
        <v>2</v>
      </c>
      <c r="H1135" s="52">
        <f t="shared" si="88"/>
        <v>17</v>
      </c>
      <c r="I1135" s="53">
        <f t="shared" si="90"/>
        <v>42783</v>
      </c>
      <c r="J1135" s="53" t="str">
        <f t="shared" si="89"/>
        <v>42783.6</v>
      </c>
      <c r="K1135" s="54">
        <v>4.0395898122117138E-5</v>
      </c>
      <c r="L1135" s="54">
        <v>0</v>
      </c>
    </row>
    <row r="1136" spans="1:12" x14ac:dyDescent="0.25">
      <c r="A1136" s="49">
        <v>2017</v>
      </c>
      <c r="B1136" s="52">
        <v>6</v>
      </c>
      <c r="C1136" s="52">
        <v>2</v>
      </c>
      <c r="D1136" s="52">
        <v>17</v>
      </c>
      <c r="E1136" s="53">
        <v>42783</v>
      </c>
      <c r="F1136" s="52">
        <f t="shared" si="86"/>
        <v>7</v>
      </c>
      <c r="G1136" s="52">
        <f t="shared" si="87"/>
        <v>2</v>
      </c>
      <c r="H1136" s="52">
        <f t="shared" si="88"/>
        <v>17</v>
      </c>
      <c r="I1136" s="53">
        <f t="shared" si="90"/>
        <v>42783</v>
      </c>
      <c r="J1136" s="53" t="str">
        <f t="shared" si="89"/>
        <v>42783.7</v>
      </c>
      <c r="K1136" s="54">
        <v>5.3355317094082084E-5</v>
      </c>
      <c r="L1136" s="54">
        <v>0</v>
      </c>
    </row>
    <row r="1137" spans="1:12" x14ac:dyDescent="0.25">
      <c r="A1137" s="49">
        <v>2017</v>
      </c>
      <c r="B1137" s="52">
        <v>7</v>
      </c>
      <c r="C1137" s="52">
        <v>2</v>
      </c>
      <c r="D1137" s="52">
        <v>17</v>
      </c>
      <c r="E1137" s="53">
        <v>42783</v>
      </c>
      <c r="F1137" s="52">
        <f t="shared" si="86"/>
        <v>8</v>
      </c>
      <c r="G1137" s="52">
        <f t="shared" si="87"/>
        <v>2</v>
      </c>
      <c r="H1137" s="52">
        <f t="shared" si="88"/>
        <v>17</v>
      </c>
      <c r="I1137" s="53">
        <f t="shared" si="90"/>
        <v>42783</v>
      </c>
      <c r="J1137" s="53" t="str">
        <f t="shared" si="89"/>
        <v>42783.8</v>
      </c>
      <c r="K1137" s="54">
        <v>9.9196352524034124E-5</v>
      </c>
      <c r="L1137" s="54">
        <v>0</v>
      </c>
    </row>
    <row r="1138" spans="1:12" x14ac:dyDescent="0.25">
      <c r="A1138" s="49">
        <v>2017</v>
      </c>
      <c r="B1138" s="52">
        <v>8</v>
      </c>
      <c r="C1138" s="52">
        <v>2</v>
      </c>
      <c r="D1138" s="52">
        <v>17</v>
      </c>
      <c r="E1138" s="53">
        <v>42783</v>
      </c>
      <c r="F1138" s="52">
        <f t="shared" si="86"/>
        <v>9</v>
      </c>
      <c r="G1138" s="52">
        <f t="shared" si="87"/>
        <v>2</v>
      </c>
      <c r="H1138" s="52">
        <f t="shared" si="88"/>
        <v>17</v>
      </c>
      <c r="I1138" s="53">
        <f t="shared" si="90"/>
        <v>42783</v>
      </c>
      <c r="J1138" s="53" t="str">
        <f t="shared" si="89"/>
        <v>42783.9</v>
      </c>
      <c r="K1138" s="54">
        <v>1.327821141873536E-4</v>
      </c>
      <c r="L1138" s="54">
        <v>0</v>
      </c>
    </row>
    <row r="1139" spans="1:12" x14ac:dyDescent="0.25">
      <c r="A1139" s="49">
        <v>2017</v>
      </c>
      <c r="B1139" s="52">
        <v>9</v>
      </c>
      <c r="C1139" s="52">
        <v>2</v>
      </c>
      <c r="D1139" s="52">
        <v>17</v>
      </c>
      <c r="E1139" s="53">
        <v>42783</v>
      </c>
      <c r="F1139" s="52">
        <f t="shared" si="86"/>
        <v>10</v>
      </c>
      <c r="G1139" s="52">
        <f t="shared" si="87"/>
        <v>2</v>
      </c>
      <c r="H1139" s="52">
        <f t="shared" si="88"/>
        <v>17</v>
      </c>
      <c r="I1139" s="53">
        <f t="shared" si="90"/>
        <v>42783</v>
      </c>
      <c r="J1139" s="53" t="str">
        <f t="shared" si="89"/>
        <v>42783.10</v>
      </c>
      <c r="K1139" s="54">
        <v>1.2757405707360207E-4</v>
      </c>
      <c r="L1139" s="54">
        <v>0</v>
      </c>
    </row>
    <row r="1140" spans="1:12" x14ac:dyDescent="0.25">
      <c r="A1140" s="49">
        <v>2017</v>
      </c>
      <c r="B1140" s="52">
        <v>10</v>
      </c>
      <c r="C1140" s="52">
        <v>2</v>
      </c>
      <c r="D1140" s="52">
        <v>17</v>
      </c>
      <c r="E1140" s="53">
        <v>42783</v>
      </c>
      <c r="F1140" s="52">
        <f t="shared" si="86"/>
        <v>11</v>
      </c>
      <c r="G1140" s="52">
        <f t="shared" si="87"/>
        <v>2</v>
      </c>
      <c r="H1140" s="52">
        <f t="shared" si="88"/>
        <v>17</v>
      </c>
      <c r="I1140" s="53">
        <f t="shared" si="90"/>
        <v>42783</v>
      </c>
      <c r="J1140" s="53" t="str">
        <f t="shared" si="89"/>
        <v>42783.11</v>
      </c>
      <c r="K1140" s="54">
        <v>1.1153261449955812E-4</v>
      </c>
      <c r="L1140" s="54">
        <v>0</v>
      </c>
    </row>
    <row r="1141" spans="1:12" x14ac:dyDescent="0.25">
      <c r="A1141" s="49">
        <v>2017</v>
      </c>
      <c r="B1141" s="52">
        <v>11</v>
      </c>
      <c r="C1141" s="52">
        <v>2</v>
      </c>
      <c r="D1141" s="52">
        <v>17</v>
      </c>
      <c r="E1141" s="53">
        <v>42783</v>
      </c>
      <c r="F1141" s="52">
        <f t="shared" si="86"/>
        <v>12</v>
      </c>
      <c r="G1141" s="52">
        <f t="shared" si="87"/>
        <v>2</v>
      </c>
      <c r="H1141" s="52">
        <f t="shared" si="88"/>
        <v>17</v>
      </c>
      <c r="I1141" s="53">
        <f t="shared" si="90"/>
        <v>42783</v>
      </c>
      <c r="J1141" s="53" t="str">
        <f t="shared" si="89"/>
        <v>42783.12</v>
      </c>
      <c r="K1141" s="54">
        <v>1.0380516248480759E-4</v>
      </c>
      <c r="L1141" s="54">
        <v>0</v>
      </c>
    </row>
    <row r="1142" spans="1:12" x14ac:dyDescent="0.25">
      <c r="A1142" s="49">
        <v>2017</v>
      </c>
      <c r="B1142" s="52">
        <v>12</v>
      </c>
      <c r="C1142" s="52">
        <v>2</v>
      </c>
      <c r="D1142" s="52">
        <v>17</v>
      </c>
      <c r="E1142" s="53">
        <v>42783</v>
      </c>
      <c r="F1142" s="52">
        <f t="shared" si="86"/>
        <v>13</v>
      </c>
      <c r="G1142" s="52">
        <f t="shared" si="87"/>
        <v>2</v>
      </c>
      <c r="H1142" s="52">
        <f t="shared" si="88"/>
        <v>17</v>
      </c>
      <c r="I1142" s="53">
        <f t="shared" si="90"/>
        <v>42783</v>
      </c>
      <c r="J1142" s="53" t="str">
        <f t="shared" si="89"/>
        <v>42783.13</v>
      </c>
      <c r="K1142" s="54">
        <v>1.034514090661871E-4</v>
      </c>
      <c r="L1142" s="54">
        <v>0</v>
      </c>
    </row>
    <row r="1143" spans="1:12" x14ac:dyDescent="0.25">
      <c r="A1143" s="49">
        <v>2017</v>
      </c>
      <c r="B1143" s="52">
        <v>13</v>
      </c>
      <c r="C1143" s="52">
        <v>2</v>
      </c>
      <c r="D1143" s="52">
        <v>17</v>
      </c>
      <c r="E1143" s="53">
        <v>42783</v>
      </c>
      <c r="F1143" s="52">
        <f t="shared" si="86"/>
        <v>14</v>
      </c>
      <c r="G1143" s="52">
        <f t="shared" si="87"/>
        <v>2</v>
      </c>
      <c r="H1143" s="52">
        <f t="shared" si="88"/>
        <v>17</v>
      </c>
      <c r="I1143" s="53">
        <f t="shared" si="90"/>
        <v>42783</v>
      </c>
      <c r="J1143" s="53" t="str">
        <f t="shared" si="89"/>
        <v>42783.14</v>
      </c>
      <c r="K1143" s="54">
        <v>9.8527873413342465E-5</v>
      </c>
      <c r="L1143" s="54">
        <v>0</v>
      </c>
    </row>
    <row r="1144" spans="1:12" x14ac:dyDescent="0.25">
      <c r="A1144" s="49">
        <v>2017</v>
      </c>
      <c r="B1144" s="52">
        <v>14</v>
      </c>
      <c r="C1144" s="52">
        <v>2</v>
      </c>
      <c r="D1144" s="52">
        <v>17</v>
      </c>
      <c r="E1144" s="53">
        <v>42783</v>
      </c>
      <c r="F1144" s="52">
        <f t="shared" si="86"/>
        <v>15</v>
      </c>
      <c r="G1144" s="52">
        <f t="shared" si="87"/>
        <v>2</v>
      </c>
      <c r="H1144" s="52">
        <f t="shared" si="88"/>
        <v>17</v>
      </c>
      <c r="I1144" s="53">
        <f t="shared" si="90"/>
        <v>42783</v>
      </c>
      <c r="J1144" s="53" t="str">
        <f t="shared" si="89"/>
        <v>42783.15</v>
      </c>
      <c r="K1144" s="54">
        <v>9.7224071099921296E-5</v>
      </c>
      <c r="L1144" s="54">
        <v>0</v>
      </c>
    </row>
    <row r="1145" spans="1:12" x14ac:dyDescent="0.25">
      <c r="A1145" s="49">
        <v>2017</v>
      </c>
      <c r="B1145" s="52">
        <v>15</v>
      </c>
      <c r="C1145" s="52">
        <v>2</v>
      </c>
      <c r="D1145" s="52">
        <v>17</v>
      </c>
      <c r="E1145" s="53">
        <v>42783</v>
      </c>
      <c r="F1145" s="52">
        <f t="shared" si="86"/>
        <v>16</v>
      </c>
      <c r="G1145" s="52">
        <f t="shared" si="87"/>
        <v>2</v>
      </c>
      <c r="H1145" s="52">
        <f t="shared" si="88"/>
        <v>17</v>
      </c>
      <c r="I1145" s="53">
        <f t="shared" si="90"/>
        <v>42783</v>
      </c>
      <c r="J1145" s="53" t="str">
        <f t="shared" si="89"/>
        <v>42783.16</v>
      </c>
      <c r="K1145" s="54">
        <v>1.012732355714211E-4</v>
      </c>
      <c r="L1145" s="54">
        <v>0</v>
      </c>
    </row>
    <row r="1146" spans="1:12" x14ac:dyDescent="0.25">
      <c r="A1146" s="49">
        <v>2017</v>
      </c>
      <c r="B1146" s="52">
        <v>16</v>
      </c>
      <c r="C1146" s="52">
        <v>2</v>
      </c>
      <c r="D1146" s="52">
        <v>17</v>
      </c>
      <c r="E1146" s="53">
        <v>42783</v>
      </c>
      <c r="F1146" s="52">
        <f t="shared" si="86"/>
        <v>17</v>
      </c>
      <c r="G1146" s="52">
        <f t="shared" si="87"/>
        <v>2</v>
      </c>
      <c r="H1146" s="52">
        <f t="shared" si="88"/>
        <v>17</v>
      </c>
      <c r="I1146" s="53">
        <f t="shared" si="90"/>
        <v>42783</v>
      </c>
      <c r="J1146" s="53" t="str">
        <f t="shared" si="89"/>
        <v>42783.17</v>
      </c>
      <c r="K1146" s="54">
        <v>1.1059741228677052E-4</v>
      </c>
      <c r="L1146" s="54">
        <v>0</v>
      </c>
    </row>
    <row r="1147" spans="1:12" x14ac:dyDescent="0.25">
      <c r="A1147" s="49">
        <v>2017</v>
      </c>
      <c r="B1147" s="52">
        <v>17</v>
      </c>
      <c r="C1147" s="52">
        <v>2</v>
      </c>
      <c r="D1147" s="52">
        <v>17</v>
      </c>
      <c r="E1147" s="53">
        <v>42783</v>
      </c>
      <c r="F1147" s="52">
        <f t="shared" si="86"/>
        <v>18</v>
      </c>
      <c r="G1147" s="52">
        <f t="shared" si="87"/>
        <v>2</v>
      </c>
      <c r="H1147" s="52">
        <f t="shared" si="88"/>
        <v>17</v>
      </c>
      <c r="I1147" s="53">
        <f t="shared" si="90"/>
        <v>42783</v>
      </c>
      <c r="J1147" s="53" t="str">
        <f t="shared" si="89"/>
        <v>42783.18</v>
      </c>
      <c r="K1147" s="54">
        <v>1.4160587446643914E-4</v>
      </c>
      <c r="L1147" s="54">
        <v>0</v>
      </c>
    </row>
    <row r="1148" spans="1:12" x14ac:dyDescent="0.25">
      <c r="A1148" s="49">
        <v>2017</v>
      </c>
      <c r="B1148" s="52">
        <v>18</v>
      </c>
      <c r="C1148" s="52">
        <v>2</v>
      </c>
      <c r="D1148" s="52">
        <v>17</v>
      </c>
      <c r="E1148" s="53">
        <v>42783</v>
      </c>
      <c r="F1148" s="52">
        <f t="shared" si="86"/>
        <v>19</v>
      </c>
      <c r="G1148" s="52">
        <f t="shared" si="87"/>
        <v>2</v>
      </c>
      <c r="H1148" s="52">
        <f t="shared" si="88"/>
        <v>17</v>
      </c>
      <c r="I1148" s="53">
        <f t="shared" si="90"/>
        <v>42783</v>
      </c>
      <c r="J1148" s="53" t="str">
        <f t="shared" si="89"/>
        <v>42783.19</v>
      </c>
      <c r="K1148" s="54">
        <v>1.9928877862227933E-4</v>
      </c>
      <c r="L1148" s="54">
        <v>0</v>
      </c>
    </row>
    <row r="1149" spans="1:12" x14ac:dyDescent="0.25">
      <c r="A1149" s="49">
        <v>2017</v>
      </c>
      <c r="B1149" s="52">
        <v>19</v>
      </c>
      <c r="C1149" s="52">
        <v>2</v>
      </c>
      <c r="D1149" s="52">
        <v>17</v>
      </c>
      <c r="E1149" s="53">
        <v>42783</v>
      </c>
      <c r="F1149" s="52">
        <f t="shared" si="86"/>
        <v>20</v>
      </c>
      <c r="G1149" s="52">
        <f t="shared" si="87"/>
        <v>2</v>
      </c>
      <c r="H1149" s="52">
        <f t="shared" si="88"/>
        <v>17</v>
      </c>
      <c r="I1149" s="53">
        <f t="shared" si="90"/>
        <v>42783</v>
      </c>
      <c r="J1149" s="53" t="str">
        <f t="shared" si="89"/>
        <v>42783.20</v>
      </c>
      <c r="K1149" s="54">
        <v>2.5884560651064624E-4</v>
      </c>
      <c r="L1149" s="54">
        <v>0</v>
      </c>
    </row>
    <row r="1150" spans="1:12" x14ac:dyDescent="0.25">
      <c r="A1150" s="49">
        <v>2017</v>
      </c>
      <c r="B1150" s="52">
        <v>20</v>
      </c>
      <c r="C1150" s="52">
        <v>2</v>
      </c>
      <c r="D1150" s="52">
        <v>17</v>
      </c>
      <c r="E1150" s="53">
        <v>42783</v>
      </c>
      <c r="F1150" s="52">
        <f t="shared" si="86"/>
        <v>21</v>
      </c>
      <c r="G1150" s="52">
        <f t="shared" si="87"/>
        <v>2</v>
      </c>
      <c r="H1150" s="52">
        <f t="shared" si="88"/>
        <v>17</v>
      </c>
      <c r="I1150" s="53">
        <f t="shared" si="90"/>
        <v>42783</v>
      </c>
      <c r="J1150" s="53" t="str">
        <f t="shared" si="89"/>
        <v>42783.21</v>
      </c>
      <c r="K1150" s="54">
        <v>2.6992635257780102E-4</v>
      </c>
      <c r="L1150" s="54">
        <v>0</v>
      </c>
    </row>
    <row r="1151" spans="1:12" x14ac:dyDescent="0.25">
      <c r="A1151" s="49">
        <v>2017</v>
      </c>
      <c r="B1151" s="52">
        <v>21</v>
      </c>
      <c r="C1151" s="52">
        <v>2</v>
      </c>
      <c r="D1151" s="52">
        <v>17</v>
      </c>
      <c r="E1151" s="53">
        <v>42783</v>
      </c>
      <c r="F1151" s="52">
        <f t="shared" si="86"/>
        <v>22</v>
      </c>
      <c r="G1151" s="52">
        <f t="shared" si="87"/>
        <v>2</v>
      </c>
      <c r="H1151" s="52">
        <f t="shared" si="88"/>
        <v>17</v>
      </c>
      <c r="I1151" s="53">
        <f t="shared" si="90"/>
        <v>42783</v>
      </c>
      <c r="J1151" s="53" t="str">
        <f t="shared" si="89"/>
        <v>42783.22</v>
      </c>
      <c r="K1151" s="54">
        <v>2.6212910728218481E-4</v>
      </c>
      <c r="L1151" s="54">
        <v>0</v>
      </c>
    </row>
    <row r="1152" spans="1:12" x14ac:dyDescent="0.25">
      <c r="A1152" s="49">
        <v>2017</v>
      </c>
      <c r="B1152" s="52">
        <v>22</v>
      </c>
      <c r="C1152" s="52">
        <v>2</v>
      </c>
      <c r="D1152" s="52">
        <v>17</v>
      </c>
      <c r="E1152" s="53">
        <v>42783</v>
      </c>
      <c r="F1152" s="52">
        <f t="shared" si="86"/>
        <v>23</v>
      </c>
      <c r="G1152" s="52">
        <f t="shared" si="87"/>
        <v>2</v>
      </c>
      <c r="H1152" s="52">
        <f t="shared" si="88"/>
        <v>17</v>
      </c>
      <c r="I1152" s="53">
        <f t="shared" si="90"/>
        <v>42783</v>
      </c>
      <c r="J1152" s="53" t="str">
        <f t="shared" si="89"/>
        <v>42783.23</v>
      </c>
      <c r="K1152" s="54">
        <v>2.3300387796955905E-4</v>
      </c>
      <c r="L1152" s="54">
        <v>0</v>
      </c>
    </row>
    <row r="1153" spans="1:12" x14ac:dyDescent="0.25">
      <c r="A1153" s="49">
        <v>2017</v>
      </c>
      <c r="B1153" s="52">
        <v>23</v>
      </c>
      <c r="C1153" s="52">
        <v>2</v>
      </c>
      <c r="D1153" s="52">
        <v>17</v>
      </c>
      <c r="E1153" s="53">
        <v>42783</v>
      </c>
      <c r="F1153" s="52">
        <f t="shared" si="86"/>
        <v>24</v>
      </c>
      <c r="G1153" s="52">
        <f t="shared" si="87"/>
        <v>2</v>
      </c>
      <c r="H1153" s="52">
        <f t="shared" si="88"/>
        <v>17</v>
      </c>
      <c r="I1153" s="53">
        <f t="shared" si="90"/>
        <v>42783</v>
      </c>
      <c r="J1153" s="53" t="str">
        <f t="shared" si="89"/>
        <v>42783.24</v>
      </c>
      <c r="K1153" s="54">
        <v>1.7686694607159926E-4</v>
      </c>
      <c r="L1153" s="54">
        <v>0</v>
      </c>
    </row>
    <row r="1154" spans="1:12" x14ac:dyDescent="0.25">
      <c r="A1154" s="49">
        <v>2017</v>
      </c>
      <c r="B1154" s="52">
        <v>24</v>
      </c>
      <c r="C1154" s="52">
        <v>2</v>
      </c>
      <c r="D1154" s="52">
        <v>17</v>
      </c>
      <c r="E1154" s="53">
        <v>42783</v>
      </c>
      <c r="F1154" s="52">
        <f t="shared" si="86"/>
        <v>1</v>
      </c>
      <c r="G1154" s="52">
        <f t="shared" si="87"/>
        <v>2</v>
      </c>
      <c r="H1154" s="52">
        <f t="shared" si="88"/>
        <v>18</v>
      </c>
      <c r="I1154" s="53">
        <f t="shared" si="90"/>
        <v>42784</v>
      </c>
      <c r="J1154" s="53" t="str">
        <f t="shared" si="89"/>
        <v>42784.1</v>
      </c>
      <c r="K1154" s="54">
        <v>1.172569249308542E-4</v>
      </c>
      <c r="L1154" s="54">
        <v>0</v>
      </c>
    </row>
    <row r="1155" spans="1:12" x14ac:dyDescent="0.25">
      <c r="A1155" s="49">
        <v>2017</v>
      </c>
      <c r="B1155" s="52">
        <v>1</v>
      </c>
      <c r="C1155" s="52">
        <v>2</v>
      </c>
      <c r="D1155" s="52">
        <v>18</v>
      </c>
      <c r="E1155" s="53">
        <v>42784</v>
      </c>
      <c r="F1155" s="52">
        <f t="shared" si="86"/>
        <v>2</v>
      </c>
      <c r="G1155" s="52">
        <f t="shared" si="87"/>
        <v>2</v>
      </c>
      <c r="H1155" s="52">
        <f t="shared" si="88"/>
        <v>18</v>
      </c>
      <c r="I1155" s="53">
        <f t="shared" si="90"/>
        <v>42784</v>
      </c>
      <c r="J1155" s="53" t="str">
        <f t="shared" si="89"/>
        <v>42784.2</v>
      </c>
      <c r="K1155" s="54">
        <v>7.3490112985376564E-5</v>
      </c>
      <c r="L1155" s="54">
        <v>0</v>
      </c>
    </row>
    <row r="1156" spans="1:12" x14ac:dyDescent="0.25">
      <c r="A1156" s="49">
        <v>2017</v>
      </c>
      <c r="B1156" s="52">
        <v>2</v>
      </c>
      <c r="C1156" s="52">
        <v>2</v>
      </c>
      <c r="D1156" s="52">
        <v>18</v>
      </c>
      <c r="E1156" s="53">
        <v>42784</v>
      </c>
      <c r="F1156" s="52">
        <f t="shared" ref="F1156:F1219" si="91">IF(B1156=24,1,B1156+1)</f>
        <v>3</v>
      </c>
      <c r="G1156" s="52">
        <f t="shared" ref="G1156:G1219" si="92">MONTH(I1156)</f>
        <v>2</v>
      </c>
      <c r="H1156" s="52">
        <f t="shared" ref="H1156:H1219" si="93">DAY(I1156)</f>
        <v>18</v>
      </c>
      <c r="I1156" s="53">
        <f t="shared" si="90"/>
        <v>42784</v>
      </c>
      <c r="J1156" s="53" t="str">
        <f t="shared" ref="J1156:J1219" si="94">I1156&amp;"."&amp;F1156</f>
        <v>42784.3</v>
      </c>
      <c r="K1156" s="54">
        <v>5.019805368480129E-5</v>
      </c>
      <c r="L1156" s="54">
        <v>0</v>
      </c>
    </row>
    <row r="1157" spans="1:12" x14ac:dyDescent="0.25">
      <c r="A1157" s="49">
        <v>2017</v>
      </c>
      <c r="B1157" s="52">
        <v>3</v>
      </c>
      <c r="C1157" s="52">
        <v>2</v>
      </c>
      <c r="D1157" s="52">
        <v>18</v>
      </c>
      <c r="E1157" s="53">
        <v>42784</v>
      </c>
      <c r="F1157" s="52">
        <f t="shared" si="91"/>
        <v>4</v>
      </c>
      <c r="G1157" s="52">
        <f t="shared" si="92"/>
        <v>2</v>
      </c>
      <c r="H1157" s="52">
        <f t="shared" si="93"/>
        <v>18</v>
      </c>
      <c r="I1157" s="53">
        <f t="shared" ref="I1157:I1220" si="95">IF(F1156=24,I1156+1,I1156)</f>
        <v>42784</v>
      </c>
      <c r="J1157" s="53" t="str">
        <f t="shared" si="94"/>
        <v>42784.4</v>
      </c>
      <c r="K1157" s="54">
        <v>3.8606571280226327E-5</v>
      </c>
      <c r="L1157" s="54">
        <v>0</v>
      </c>
    </row>
    <row r="1158" spans="1:12" x14ac:dyDescent="0.25">
      <c r="A1158" s="49">
        <v>2017</v>
      </c>
      <c r="B1158" s="52">
        <v>4</v>
      </c>
      <c r="C1158" s="52">
        <v>2</v>
      </c>
      <c r="D1158" s="52">
        <v>18</v>
      </c>
      <c r="E1158" s="53">
        <v>42784</v>
      </c>
      <c r="F1158" s="52">
        <f t="shared" si="91"/>
        <v>5</v>
      </c>
      <c r="G1158" s="52">
        <f t="shared" si="92"/>
        <v>2</v>
      </c>
      <c r="H1158" s="52">
        <f t="shared" si="93"/>
        <v>18</v>
      </c>
      <c r="I1158" s="53">
        <f t="shared" si="95"/>
        <v>42784</v>
      </c>
      <c r="J1158" s="53" t="str">
        <f t="shared" si="94"/>
        <v>42784.5</v>
      </c>
      <c r="K1158" s="54">
        <v>3.5489610630570798E-5</v>
      </c>
      <c r="L1158" s="54">
        <v>0</v>
      </c>
    </row>
    <row r="1159" spans="1:12" x14ac:dyDescent="0.25">
      <c r="A1159" s="49">
        <v>2017</v>
      </c>
      <c r="B1159" s="52">
        <v>5</v>
      </c>
      <c r="C1159" s="52">
        <v>2</v>
      </c>
      <c r="D1159" s="52">
        <v>18</v>
      </c>
      <c r="E1159" s="53">
        <v>42784</v>
      </c>
      <c r="F1159" s="52">
        <f t="shared" si="91"/>
        <v>6</v>
      </c>
      <c r="G1159" s="52">
        <f t="shared" si="92"/>
        <v>2</v>
      </c>
      <c r="H1159" s="52">
        <f t="shared" si="93"/>
        <v>18</v>
      </c>
      <c r="I1159" s="53">
        <f t="shared" si="95"/>
        <v>42784</v>
      </c>
      <c r="J1159" s="53" t="str">
        <f t="shared" si="94"/>
        <v>42784.6</v>
      </c>
      <c r="K1159" s="54">
        <v>4.0464586047597038E-5</v>
      </c>
      <c r="L1159" s="54">
        <v>0</v>
      </c>
    </row>
    <row r="1160" spans="1:12" x14ac:dyDescent="0.25">
      <c r="A1160" s="49">
        <v>2017</v>
      </c>
      <c r="B1160" s="52">
        <v>6</v>
      </c>
      <c r="C1160" s="52">
        <v>2</v>
      </c>
      <c r="D1160" s="52">
        <v>18</v>
      </c>
      <c r="E1160" s="53">
        <v>42784</v>
      </c>
      <c r="F1160" s="52">
        <f t="shared" si="91"/>
        <v>7</v>
      </c>
      <c r="G1160" s="52">
        <f t="shared" si="92"/>
        <v>2</v>
      </c>
      <c r="H1160" s="52">
        <f t="shared" si="93"/>
        <v>18</v>
      </c>
      <c r="I1160" s="53">
        <f t="shared" si="95"/>
        <v>42784</v>
      </c>
      <c r="J1160" s="53" t="str">
        <f t="shared" si="94"/>
        <v>42784.7</v>
      </c>
      <c r="K1160" s="54">
        <v>5.3446040811461405E-5</v>
      </c>
      <c r="L1160" s="54">
        <v>0</v>
      </c>
    </row>
    <row r="1161" spans="1:12" x14ac:dyDescent="0.25">
      <c r="A1161" s="49">
        <v>2017</v>
      </c>
      <c r="B1161" s="52">
        <v>7</v>
      </c>
      <c r="C1161" s="52">
        <v>2</v>
      </c>
      <c r="D1161" s="52">
        <v>18</v>
      </c>
      <c r="E1161" s="53">
        <v>42784</v>
      </c>
      <c r="F1161" s="52">
        <f t="shared" si="91"/>
        <v>8</v>
      </c>
      <c r="G1161" s="52">
        <f t="shared" si="92"/>
        <v>2</v>
      </c>
      <c r="H1161" s="52">
        <f t="shared" si="93"/>
        <v>18</v>
      </c>
      <c r="I1161" s="53">
        <f t="shared" si="95"/>
        <v>42784</v>
      </c>
      <c r="J1161" s="53" t="str">
        <f t="shared" si="94"/>
        <v>42784.8</v>
      </c>
      <c r="K1161" s="54">
        <v>9.9365022908572969E-5</v>
      </c>
      <c r="L1161" s="54">
        <v>0</v>
      </c>
    </row>
    <row r="1162" spans="1:12" x14ac:dyDescent="0.25">
      <c r="A1162" s="49">
        <v>2017</v>
      </c>
      <c r="B1162" s="52">
        <v>8</v>
      </c>
      <c r="C1162" s="52">
        <v>2</v>
      </c>
      <c r="D1162" s="52">
        <v>18</v>
      </c>
      <c r="E1162" s="53">
        <v>42784</v>
      </c>
      <c r="F1162" s="52">
        <f t="shared" si="91"/>
        <v>9</v>
      </c>
      <c r="G1162" s="52">
        <f t="shared" si="92"/>
        <v>2</v>
      </c>
      <c r="H1162" s="52">
        <f t="shared" si="93"/>
        <v>18</v>
      </c>
      <c r="I1162" s="53">
        <f t="shared" si="95"/>
        <v>42784</v>
      </c>
      <c r="J1162" s="53" t="str">
        <f t="shared" si="94"/>
        <v>42784.9</v>
      </c>
      <c r="K1162" s="54">
        <v>1.3300789275370189E-4</v>
      </c>
      <c r="L1162" s="54">
        <v>0</v>
      </c>
    </row>
    <row r="1163" spans="1:12" x14ac:dyDescent="0.25">
      <c r="A1163" s="49">
        <v>2017</v>
      </c>
      <c r="B1163" s="52">
        <v>9</v>
      </c>
      <c r="C1163" s="52">
        <v>2</v>
      </c>
      <c r="D1163" s="52">
        <v>18</v>
      </c>
      <c r="E1163" s="53">
        <v>42784</v>
      </c>
      <c r="F1163" s="52">
        <f t="shared" si="91"/>
        <v>10</v>
      </c>
      <c r="G1163" s="52">
        <f t="shared" si="92"/>
        <v>2</v>
      </c>
      <c r="H1163" s="52">
        <f t="shared" si="93"/>
        <v>18</v>
      </c>
      <c r="I1163" s="53">
        <f t="shared" si="95"/>
        <v>42784</v>
      </c>
      <c r="J1163" s="53" t="str">
        <f t="shared" si="94"/>
        <v>42784.10</v>
      </c>
      <c r="K1163" s="54">
        <v>1.2779098002203978E-4</v>
      </c>
      <c r="L1163" s="54">
        <v>0</v>
      </c>
    </row>
    <row r="1164" spans="1:12" x14ac:dyDescent="0.25">
      <c r="A1164" s="49">
        <v>2017</v>
      </c>
      <c r="B1164" s="52">
        <v>10</v>
      </c>
      <c r="C1164" s="52">
        <v>2</v>
      </c>
      <c r="D1164" s="52">
        <v>18</v>
      </c>
      <c r="E1164" s="53">
        <v>42784</v>
      </c>
      <c r="F1164" s="52">
        <f t="shared" si="91"/>
        <v>11</v>
      </c>
      <c r="G1164" s="52">
        <f t="shared" si="92"/>
        <v>2</v>
      </c>
      <c r="H1164" s="52">
        <f t="shared" si="93"/>
        <v>18</v>
      </c>
      <c r="I1164" s="53">
        <f t="shared" si="95"/>
        <v>42784</v>
      </c>
      <c r="J1164" s="53" t="str">
        <f t="shared" si="94"/>
        <v>42784.11</v>
      </c>
      <c r="K1164" s="54">
        <v>1.1172226107927183E-4</v>
      </c>
      <c r="L1164" s="54">
        <v>0</v>
      </c>
    </row>
    <row r="1165" spans="1:12" x14ac:dyDescent="0.25">
      <c r="A1165" s="49">
        <v>2017</v>
      </c>
      <c r="B1165" s="52">
        <v>11</v>
      </c>
      <c r="C1165" s="52">
        <v>2</v>
      </c>
      <c r="D1165" s="52">
        <v>18</v>
      </c>
      <c r="E1165" s="53">
        <v>42784</v>
      </c>
      <c r="F1165" s="52">
        <f t="shared" si="91"/>
        <v>12</v>
      </c>
      <c r="G1165" s="52">
        <f t="shared" si="92"/>
        <v>2</v>
      </c>
      <c r="H1165" s="52">
        <f t="shared" si="93"/>
        <v>18</v>
      </c>
      <c r="I1165" s="53">
        <f t="shared" si="95"/>
        <v>42784</v>
      </c>
      <c r="J1165" s="53" t="str">
        <f t="shared" si="94"/>
        <v>42784.12</v>
      </c>
      <c r="K1165" s="54">
        <v>1.0398166954608466E-4</v>
      </c>
      <c r="L1165" s="54">
        <v>0</v>
      </c>
    </row>
    <row r="1166" spans="1:12" x14ac:dyDescent="0.25">
      <c r="A1166" s="49">
        <v>2017</v>
      </c>
      <c r="B1166" s="52">
        <v>12</v>
      </c>
      <c r="C1166" s="52">
        <v>2</v>
      </c>
      <c r="D1166" s="52">
        <v>18</v>
      </c>
      <c r="E1166" s="53">
        <v>42784</v>
      </c>
      <c r="F1166" s="52">
        <f t="shared" si="91"/>
        <v>13</v>
      </c>
      <c r="G1166" s="52">
        <f t="shared" si="92"/>
        <v>2</v>
      </c>
      <c r="H1166" s="52">
        <f t="shared" si="93"/>
        <v>18</v>
      </c>
      <c r="I1166" s="53">
        <f t="shared" si="95"/>
        <v>42784</v>
      </c>
      <c r="J1166" s="53" t="str">
        <f t="shared" si="94"/>
        <v>42784.13</v>
      </c>
      <c r="K1166" s="54">
        <v>1.036273146161825E-4</v>
      </c>
      <c r="L1166" s="54">
        <v>0</v>
      </c>
    </row>
    <row r="1167" spans="1:12" x14ac:dyDescent="0.25">
      <c r="A1167" s="49">
        <v>2017</v>
      </c>
      <c r="B1167" s="52">
        <v>13</v>
      </c>
      <c r="C1167" s="52">
        <v>2</v>
      </c>
      <c r="D1167" s="52">
        <v>18</v>
      </c>
      <c r="E1167" s="53">
        <v>42784</v>
      </c>
      <c r="F1167" s="52">
        <f t="shared" si="91"/>
        <v>14</v>
      </c>
      <c r="G1167" s="52">
        <f t="shared" si="92"/>
        <v>2</v>
      </c>
      <c r="H1167" s="52">
        <f t="shared" si="93"/>
        <v>18</v>
      </c>
      <c r="I1167" s="53">
        <f t="shared" si="95"/>
        <v>42784</v>
      </c>
      <c r="J1167" s="53" t="str">
        <f t="shared" si="94"/>
        <v>42784.14</v>
      </c>
      <c r="K1167" s="54">
        <v>9.869540713684708E-5</v>
      </c>
      <c r="L1167" s="54">
        <v>0</v>
      </c>
    </row>
    <row r="1168" spans="1:12" x14ac:dyDescent="0.25">
      <c r="A1168" s="49">
        <v>2017</v>
      </c>
      <c r="B1168" s="52">
        <v>14</v>
      </c>
      <c r="C1168" s="52">
        <v>2</v>
      </c>
      <c r="D1168" s="52">
        <v>18</v>
      </c>
      <c r="E1168" s="53">
        <v>42784</v>
      </c>
      <c r="F1168" s="52">
        <f t="shared" si="91"/>
        <v>15</v>
      </c>
      <c r="G1168" s="52">
        <f t="shared" si="92"/>
        <v>2</v>
      </c>
      <c r="H1168" s="52">
        <f t="shared" si="93"/>
        <v>18</v>
      </c>
      <c r="I1168" s="53">
        <f t="shared" si="95"/>
        <v>42784</v>
      </c>
      <c r="J1168" s="53" t="str">
        <f t="shared" si="94"/>
        <v>42784.15</v>
      </c>
      <c r="K1168" s="54">
        <v>9.7389387878629293E-5</v>
      </c>
      <c r="L1168" s="54">
        <v>0</v>
      </c>
    </row>
    <row r="1169" spans="1:12" x14ac:dyDescent="0.25">
      <c r="A1169" s="49">
        <v>2017</v>
      </c>
      <c r="B1169" s="52">
        <v>15</v>
      </c>
      <c r="C1169" s="52">
        <v>2</v>
      </c>
      <c r="D1169" s="52">
        <v>18</v>
      </c>
      <c r="E1169" s="53">
        <v>42784</v>
      </c>
      <c r="F1169" s="52">
        <f t="shared" si="91"/>
        <v>16</v>
      </c>
      <c r="G1169" s="52">
        <f t="shared" si="92"/>
        <v>2</v>
      </c>
      <c r="H1169" s="52">
        <f t="shared" si="93"/>
        <v>18</v>
      </c>
      <c r="I1169" s="53">
        <f t="shared" si="95"/>
        <v>42784</v>
      </c>
      <c r="J1169" s="53" t="str">
        <f t="shared" si="94"/>
        <v>42784.16</v>
      </c>
      <c r="K1169" s="54">
        <v>1.0144543742312908E-4</v>
      </c>
      <c r="L1169" s="54">
        <v>0</v>
      </c>
    </row>
    <row r="1170" spans="1:12" x14ac:dyDescent="0.25">
      <c r="A1170" s="49">
        <v>2017</v>
      </c>
      <c r="B1170" s="52">
        <v>16</v>
      </c>
      <c r="C1170" s="52">
        <v>2</v>
      </c>
      <c r="D1170" s="52">
        <v>18</v>
      </c>
      <c r="E1170" s="53">
        <v>42784</v>
      </c>
      <c r="F1170" s="52">
        <f t="shared" si="91"/>
        <v>17</v>
      </c>
      <c r="G1170" s="52">
        <f t="shared" si="92"/>
        <v>2</v>
      </c>
      <c r="H1170" s="52">
        <f t="shared" si="93"/>
        <v>18</v>
      </c>
      <c r="I1170" s="53">
        <f t="shared" si="95"/>
        <v>42784</v>
      </c>
      <c r="J1170" s="53" t="str">
        <f t="shared" si="94"/>
        <v>42784.17</v>
      </c>
      <c r="K1170" s="54">
        <v>1.107854686778045E-4</v>
      </c>
      <c r="L1170" s="54">
        <v>0</v>
      </c>
    </row>
    <row r="1171" spans="1:12" x14ac:dyDescent="0.25">
      <c r="A1171" s="49">
        <v>2017</v>
      </c>
      <c r="B1171" s="52">
        <v>17</v>
      </c>
      <c r="C1171" s="52">
        <v>2</v>
      </c>
      <c r="D1171" s="52">
        <v>18</v>
      </c>
      <c r="E1171" s="53">
        <v>42784</v>
      </c>
      <c r="F1171" s="52">
        <f t="shared" si="91"/>
        <v>18</v>
      </c>
      <c r="G1171" s="52">
        <f t="shared" si="92"/>
        <v>2</v>
      </c>
      <c r="H1171" s="52">
        <f t="shared" si="93"/>
        <v>18</v>
      </c>
      <c r="I1171" s="53">
        <f t="shared" si="95"/>
        <v>42784</v>
      </c>
      <c r="J1171" s="53" t="str">
        <f t="shared" si="94"/>
        <v>42784.18</v>
      </c>
      <c r="K1171" s="54">
        <v>1.4184665667960999E-4</v>
      </c>
      <c r="L1171" s="54">
        <v>0</v>
      </c>
    </row>
    <row r="1172" spans="1:12" x14ac:dyDescent="0.25">
      <c r="A1172" s="49">
        <v>2017</v>
      </c>
      <c r="B1172" s="52">
        <v>18</v>
      </c>
      <c r="C1172" s="52">
        <v>2</v>
      </c>
      <c r="D1172" s="52">
        <v>18</v>
      </c>
      <c r="E1172" s="53">
        <v>42784</v>
      </c>
      <c r="F1172" s="52">
        <f t="shared" si="91"/>
        <v>19</v>
      </c>
      <c r="G1172" s="52">
        <f t="shared" si="92"/>
        <v>2</v>
      </c>
      <c r="H1172" s="52">
        <f t="shared" si="93"/>
        <v>18</v>
      </c>
      <c r="I1172" s="53">
        <f t="shared" si="95"/>
        <v>42784</v>
      </c>
      <c r="J1172" s="53" t="str">
        <f t="shared" si="94"/>
        <v>42784.19</v>
      </c>
      <c r="K1172" s="54">
        <v>1.9962764304691979E-4</v>
      </c>
      <c r="L1172" s="54">
        <v>0</v>
      </c>
    </row>
    <row r="1173" spans="1:12" x14ac:dyDescent="0.25">
      <c r="A1173" s="49">
        <v>2017</v>
      </c>
      <c r="B1173" s="52">
        <v>19</v>
      </c>
      <c r="C1173" s="52">
        <v>2</v>
      </c>
      <c r="D1173" s="52">
        <v>18</v>
      </c>
      <c r="E1173" s="53">
        <v>42784</v>
      </c>
      <c r="F1173" s="52">
        <f t="shared" si="91"/>
        <v>20</v>
      </c>
      <c r="G1173" s="52">
        <f t="shared" si="92"/>
        <v>2</v>
      </c>
      <c r="H1173" s="52">
        <f t="shared" si="93"/>
        <v>18</v>
      </c>
      <c r="I1173" s="53">
        <f t="shared" si="95"/>
        <v>42784</v>
      </c>
      <c r="J1173" s="53" t="str">
        <f t="shared" si="94"/>
        <v>42784.20</v>
      </c>
      <c r="K1173" s="54">
        <v>2.592857395082354E-4</v>
      </c>
      <c r="L1173" s="54">
        <v>0</v>
      </c>
    </row>
    <row r="1174" spans="1:12" x14ac:dyDescent="0.25">
      <c r="A1174" s="49">
        <v>2017</v>
      </c>
      <c r="B1174" s="52">
        <v>20</v>
      </c>
      <c r="C1174" s="52">
        <v>2</v>
      </c>
      <c r="D1174" s="52">
        <v>18</v>
      </c>
      <c r="E1174" s="53">
        <v>42784</v>
      </c>
      <c r="F1174" s="52">
        <f t="shared" si="91"/>
        <v>21</v>
      </c>
      <c r="G1174" s="52">
        <f t="shared" si="92"/>
        <v>2</v>
      </c>
      <c r="H1174" s="52">
        <f t="shared" si="93"/>
        <v>18</v>
      </c>
      <c r="I1174" s="53">
        <f t="shared" si="95"/>
        <v>42784</v>
      </c>
      <c r="J1174" s="53" t="str">
        <f t="shared" si="94"/>
        <v>42784.21</v>
      </c>
      <c r="K1174" s="54">
        <v>2.7038532693046615E-4</v>
      </c>
      <c r="L1174" s="54">
        <v>0</v>
      </c>
    </row>
    <row r="1175" spans="1:12" x14ac:dyDescent="0.25">
      <c r="A1175" s="49">
        <v>2017</v>
      </c>
      <c r="B1175" s="52">
        <v>21</v>
      </c>
      <c r="C1175" s="52">
        <v>2</v>
      </c>
      <c r="D1175" s="52">
        <v>18</v>
      </c>
      <c r="E1175" s="53">
        <v>42784</v>
      </c>
      <c r="F1175" s="52">
        <f t="shared" si="91"/>
        <v>22</v>
      </c>
      <c r="G1175" s="52">
        <f t="shared" si="92"/>
        <v>2</v>
      </c>
      <c r="H1175" s="52">
        <f t="shared" si="93"/>
        <v>18</v>
      </c>
      <c r="I1175" s="53">
        <f t="shared" si="95"/>
        <v>42784</v>
      </c>
      <c r="J1175" s="53" t="str">
        <f t="shared" si="94"/>
        <v>42784.22</v>
      </c>
      <c r="K1175" s="54">
        <v>2.6257482344209485E-4</v>
      </c>
      <c r="L1175" s="54">
        <v>0</v>
      </c>
    </row>
    <row r="1176" spans="1:12" x14ac:dyDescent="0.25">
      <c r="A1176" s="49">
        <v>2017</v>
      </c>
      <c r="B1176" s="52">
        <v>22</v>
      </c>
      <c r="C1176" s="52">
        <v>2</v>
      </c>
      <c r="D1176" s="52">
        <v>18</v>
      </c>
      <c r="E1176" s="53">
        <v>42784</v>
      </c>
      <c r="F1176" s="52">
        <f t="shared" si="91"/>
        <v>23</v>
      </c>
      <c r="G1176" s="52">
        <f t="shared" si="92"/>
        <v>2</v>
      </c>
      <c r="H1176" s="52">
        <f t="shared" si="93"/>
        <v>18</v>
      </c>
      <c r="I1176" s="53">
        <f t="shared" si="95"/>
        <v>42784</v>
      </c>
      <c r="J1176" s="53" t="str">
        <f t="shared" si="94"/>
        <v>42784.23</v>
      </c>
      <c r="K1176" s="54">
        <v>2.334000704977737E-4</v>
      </c>
      <c r="L1176" s="54">
        <v>0</v>
      </c>
    </row>
    <row r="1177" spans="1:12" x14ac:dyDescent="0.25">
      <c r="A1177" s="49">
        <v>2017</v>
      </c>
      <c r="B1177" s="52">
        <v>23</v>
      </c>
      <c r="C1177" s="52">
        <v>2</v>
      </c>
      <c r="D1177" s="52">
        <v>18</v>
      </c>
      <c r="E1177" s="53">
        <v>42784</v>
      </c>
      <c r="F1177" s="52">
        <f t="shared" si="91"/>
        <v>24</v>
      </c>
      <c r="G1177" s="52">
        <f t="shared" si="92"/>
        <v>2</v>
      </c>
      <c r="H1177" s="52">
        <f t="shared" si="93"/>
        <v>18</v>
      </c>
      <c r="I1177" s="53">
        <f t="shared" si="95"/>
        <v>42784</v>
      </c>
      <c r="J1177" s="53" t="str">
        <f t="shared" si="94"/>
        <v>42784.24</v>
      </c>
      <c r="K1177" s="54">
        <v>1.7716768511136255E-4</v>
      </c>
      <c r="L1177" s="54">
        <v>0</v>
      </c>
    </row>
    <row r="1178" spans="1:12" x14ac:dyDescent="0.25">
      <c r="A1178" s="49">
        <v>2017</v>
      </c>
      <c r="B1178" s="52">
        <v>24</v>
      </c>
      <c r="C1178" s="52">
        <v>2</v>
      </c>
      <c r="D1178" s="52">
        <v>18</v>
      </c>
      <c r="E1178" s="53">
        <v>42784</v>
      </c>
      <c r="F1178" s="52">
        <f t="shared" si="91"/>
        <v>1</v>
      </c>
      <c r="G1178" s="52">
        <f t="shared" si="92"/>
        <v>2</v>
      </c>
      <c r="H1178" s="52">
        <f t="shared" si="93"/>
        <v>19</v>
      </c>
      <c r="I1178" s="53">
        <f t="shared" si="95"/>
        <v>42785</v>
      </c>
      <c r="J1178" s="53" t="str">
        <f t="shared" si="94"/>
        <v>42785.1</v>
      </c>
      <c r="K1178" s="54">
        <v>1.1745630494952103E-4</v>
      </c>
      <c r="L1178" s="54">
        <v>0</v>
      </c>
    </row>
    <row r="1179" spans="1:12" x14ac:dyDescent="0.25">
      <c r="A1179" s="49">
        <v>2017</v>
      </c>
      <c r="B1179" s="52">
        <v>1</v>
      </c>
      <c r="C1179" s="52">
        <v>2</v>
      </c>
      <c r="D1179" s="52">
        <v>19</v>
      </c>
      <c r="E1179" s="53">
        <v>42785</v>
      </c>
      <c r="F1179" s="52">
        <f t="shared" si="91"/>
        <v>2</v>
      </c>
      <c r="G1179" s="52">
        <f t="shared" si="92"/>
        <v>2</v>
      </c>
      <c r="H1179" s="52">
        <f t="shared" si="93"/>
        <v>19</v>
      </c>
      <c r="I1179" s="53">
        <f t="shared" si="95"/>
        <v>42785</v>
      </c>
      <c r="J1179" s="53" t="str">
        <f t="shared" si="94"/>
        <v>42785.2</v>
      </c>
      <c r="K1179" s="54">
        <v>7.3490112985376564E-5</v>
      </c>
      <c r="L1179" s="54">
        <v>0</v>
      </c>
    </row>
    <row r="1180" spans="1:12" x14ac:dyDescent="0.25">
      <c r="A1180" s="49">
        <v>2017</v>
      </c>
      <c r="B1180" s="52">
        <v>2</v>
      </c>
      <c r="C1180" s="52">
        <v>2</v>
      </c>
      <c r="D1180" s="52">
        <v>19</v>
      </c>
      <c r="E1180" s="53">
        <v>42785</v>
      </c>
      <c r="F1180" s="52">
        <f t="shared" si="91"/>
        <v>3</v>
      </c>
      <c r="G1180" s="52">
        <f t="shared" si="92"/>
        <v>2</v>
      </c>
      <c r="H1180" s="52">
        <f t="shared" si="93"/>
        <v>19</v>
      </c>
      <c r="I1180" s="53">
        <f t="shared" si="95"/>
        <v>42785</v>
      </c>
      <c r="J1180" s="53" t="str">
        <f t="shared" si="94"/>
        <v>42785.3</v>
      </c>
      <c r="K1180" s="54">
        <v>5.019805368480129E-5</v>
      </c>
      <c r="L1180" s="54">
        <v>0</v>
      </c>
    </row>
    <row r="1181" spans="1:12" x14ac:dyDescent="0.25">
      <c r="A1181" s="49">
        <v>2017</v>
      </c>
      <c r="B1181" s="52">
        <v>3</v>
      </c>
      <c r="C1181" s="52">
        <v>2</v>
      </c>
      <c r="D1181" s="52">
        <v>19</v>
      </c>
      <c r="E1181" s="53">
        <v>42785</v>
      </c>
      <c r="F1181" s="52">
        <f t="shared" si="91"/>
        <v>4</v>
      </c>
      <c r="G1181" s="52">
        <f t="shared" si="92"/>
        <v>2</v>
      </c>
      <c r="H1181" s="52">
        <f t="shared" si="93"/>
        <v>19</v>
      </c>
      <c r="I1181" s="53">
        <f t="shared" si="95"/>
        <v>42785</v>
      </c>
      <c r="J1181" s="53" t="str">
        <f t="shared" si="94"/>
        <v>42785.4</v>
      </c>
      <c r="K1181" s="54">
        <v>3.8606571280226327E-5</v>
      </c>
      <c r="L1181" s="54">
        <v>0</v>
      </c>
    </row>
    <row r="1182" spans="1:12" x14ac:dyDescent="0.25">
      <c r="A1182" s="49">
        <v>2017</v>
      </c>
      <c r="B1182" s="52">
        <v>4</v>
      </c>
      <c r="C1182" s="52">
        <v>2</v>
      </c>
      <c r="D1182" s="52">
        <v>19</v>
      </c>
      <c r="E1182" s="53">
        <v>42785</v>
      </c>
      <c r="F1182" s="52">
        <f t="shared" si="91"/>
        <v>5</v>
      </c>
      <c r="G1182" s="52">
        <f t="shared" si="92"/>
        <v>2</v>
      </c>
      <c r="H1182" s="52">
        <f t="shared" si="93"/>
        <v>19</v>
      </c>
      <c r="I1182" s="53">
        <f t="shared" si="95"/>
        <v>42785</v>
      </c>
      <c r="J1182" s="53" t="str">
        <f t="shared" si="94"/>
        <v>42785.5</v>
      </c>
      <c r="K1182" s="54">
        <v>3.5489610630570798E-5</v>
      </c>
      <c r="L1182" s="54">
        <v>0</v>
      </c>
    </row>
    <row r="1183" spans="1:12" x14ac:dyDescent="0.25">
      <c r="A1183" s="49">
        <v>2017</v>
      </c>
      <c r="B1183" s="52">
        <v>5</v>
      </c>
      <c r="C1183" s="52">
        <v>2</v>
      </c>
      <c r="D1183" s="52">
        <v>19</v>
      </c>
      <c r="E1183" s="53">
        <v>42785</v>
      </c>
      <c r="F1183" s="52">
        <f t="shared" si="91"/>
        <v>6</v>
      </c>
      <c r="G1183" s="52">
        <f t="shared" si="92"/>
        <v>2</v>
      </c>
      <c r="H1183" s="52">
        <f t="shared" si="93"/>
        <v>19</v>
      </c>
      <c r="I1183" s="53">
        <f t="shared" si="95"/>
        <v>42785</v>
      </c>
      <c r="J1183" s="53" t="str">
        <f t="shared" si="94"/>
        <v>42785.6</v>
      </c>
      <c r="K1183" s="54">
        <v>4.0464586047597038E-5</v>
      </c>
      <c r="L1183" s="54">
        <v>0</v>
      </c>
    </row>
    <row r="1184" spans="1:12" x14ac:dyDescent="0.25">
      <c r="A1184" s="49">
        <v>2017</v>
      </c>
      <c r="B1184" s="52">
        <v>6</v>
      </c>
      <c r="C1184" s="52">
        <v>2</v>
      </c>
      <c r="D1184" s="52">
        <v>19</v>
      </c>
      <c r="E1184" s="53">
        <v>42785</v>
      </c>
      <c r="F1184" s="52">
        <f t="shared" si="91"/>
        <v>7</v>
      </c>
      <c r="G1184" s="52">
        <f t="shared" si="92"/>
        <v>2</v>
      </c>
      <c r="H1184" s="52">
        <f t="shared" si="93"/>
        <v>19</v>
      </c>
      <c r="I1184" s="53">
        <f t="shared" si="95"/>
        <v>42785</v>
      </c>
      <c r="J1184" s="53" t="str">
        <f t="shared" si="94"/>
        <v>42785.7</v>
      </c>
      <c r="K1184" s="54">
        <v>5.3446040811461405E-5</v>
      </c>
      <c r="L1184" s="54">
        <v>0</v>
      </c>
    </row>
    <row r="1185" spans="1:12" x14ac:dyDescent="0.25">
      <c r="A1185" s="49">
        <v>2017</v>
      </c>
      <c r="B1185" s="52">
        <v>7</v>
      </c>
      <c r="C1185" s="52">
        <v>2</v>
      </c>
      <c r="D1185" s="52">
        <v>19</v>
      </c>
      <c r="E1185" s="53">
        <v>42785</v>
      </c>
      <c r="F1185" s="52">
        <f t="shared" si="91"/>
        <v>8</v>
      </c>
      <c r="G1185" s="52">
        <f t="shared" si="92"/>
        <v>2</v>
      </c>
      <c r="H1185" s="52">
        <f t="shared" si="93"/>
        <v>19</v>
      </c>
      <c r="I1185" s="53">
        <f t="shared" si="95"/>
        <v>42785</v>
      </c>
      <c r="J1185" s="53" t="str">
        <f t="shared" si="94"/>
        <v>42785.8</v>
      </c>
      <c r="K1185" s="54">
        <v>9.9365022908572969E-5</v>
      </c>
      <c r="L1185" s="54">
        <v>0</v>
      </c>
    </row>
    <row r="1186" spans="1:12" x14ac:dyDescent="0.25">
      <c r="A1186" s="49">
        <v>2017</v>
      </c>
      <c r="B1186" s="52">
        <v>8</v>
      </c>
      <c r="C1186" s="52">
        <v>2</v>
      </c>
      <c r="D1186" s="52">
        <v>19</v>
      </c>
      <c r="E1186" s="53">
        <v>42785</v>
      </c>
      <c r="F1186" s="52">
        <f t="shared" si="91"/>
        <v>9</v>
      </c>
      <c r="G1186" s="52">
        <f t="shared" si="92"/>
        <v>2</v>
      </c>
      <c r="H1186" s="52">
        <f t="shared" si="93"/>
        <v>19</v>
      </c>
      <c r="I1186" s="53">
        <f t="shared" si="95"/>
        <v>42785</v>
      </c>
      <c r="J1186" s="53" t="str">
        <f t="shared" si="94"/>
        <v>42785.9</v>
      </c>
      <c r="K1186" s="54">
        <v>1.3300789275370189E-4</v>
      </c>
      <c r="L1186" s="54">
        <v>0</v>
      </c>
    </row>
    <row r="1187" spans="1:12" x14ac:dyDescent="0.25">
      <c r="A1187" s="49">
        <v>2017</v>
      </c>
      <c r="B1187" s="52">
        <v>9</v>
      </c>
      <c r="C1187" s="52">
        <v>2</v>
      </c>
      <c r="D1187" s="52">
        <v>19</v>
      </c>
      <c r="E1187" s="53">
        <v>42785</v>
      </c>
      <c r="F1187" s="52">
        <f t="shared" si="91"/>
        <v>10</v>
      </c>
      <c r="G1187" s="52">
        <f t="shared" si="92"/>
        <v>2</v>
      </c>
      <c r="H1187" s="52">
        <f t="shared" si="93"/>
        <v>19</v>
      </c>
      <c r="I1187" s="53">
        <f t="shared" si="95"/>
        <v>42785</v>
      </c>
      <c r="J1187" s="53" t="str">
        <f t="shared" si="94"/>
        <v>42785.10</v>
      </c>
      <c r="K1187" s="54">
        <v>1.2779098002203978E-4</v>
      </c>
      <c r="L1187" s="54">
        <v>0</v>
      </c>
    </row>
    <row r="1188" spans="1:12" x14ac:dyDescent="0.25">
      <c r="A1188" s="49">
        <v>2017</v>
      </c>
      <c r="B1188" s="52">
        <v>10</v>
      </c>
      <c r="C1188" s="52">
        <v>2</v>
      </c>
      <c r="D1188" s="52">
        <v>19</v>
      </c>
      <c r="E1188" s="53">
        <v>42785</v>
      </c>
      <c r="F1188" s="52">
        <f t="shared" si="91"/>
        <v>11</v>
      </c>
      <c r="G1188" s="52">
        <f t="shared" si="92"/>
        <v>2</v>
      </c>
      <c r="H1188" s="52">
        <f t="shared" si="93"/>
        <v>19</v>
      </c>
      <c r="I1188" s="53">
        <f t="shared" si="95"/>
        <v>42785</v>
      </c>
      <c r="J1188" s="53" t="str">
        <f t="shared" si="94"/>
        <v>42785.11</v>
      </c>
      <c r="K1188" s="54">
        <v>1.1172226107927183E-4</v>
      </c>
      <c r="L1188" s="54">
        <v>0</v>
      </c>
    </row>
    <row r="1189" spans="1:12" x14ac:dyDescent="0.25">
      <c r="A1189" s="49">
        <v>2017</v>
      </c>
      <c r="B1189" s="52">
        <v>11</v>
      </c>
      <c r="C1189" s="52">
        <v>2</v>
      </c>
      <c r="D1189" s="52">
        <v>19</v>
      </c>
      <c r="E1189" s="53">
        <v>42785</v>
      </c>
      <c r="F1189" s="52">
        <f t="shared" si="91"/>
        <v>12</v>
      </c>
      <c r="G1189" s="52">
        <f t="shared" si="92"/>
        <v>2</v>
      </c>
      <c r="H1189" s="52">
        <f t="shared" si="93"/>
        <v>19</v>
      </c>
      <c r="I1189" s="53">
        <f t="shared" si="95"/>
        <v>42785</v>
      </c>
      <c r="J1189" s="53" t="str">
        <f t="shared" si="94"/>
        <v>42785.12</v>
      </c>
      <c r="K1189" s="54">
        <v>1.0398166954608466E-4</v>
      </c>
      <c r="L1189" s="54">
        <v>0</v>
      </c>
    </row>
    <row r="1190" spans="1:12" x14ac:dyDescent="0.25">
      <c r="A1190" s="49">
        <v>2017</v>
      </c>
      <c r="B1190" s="52">
        <v>12</v>
      </c>
      <c r="C1190" s="52">
        <v>2</v>
      </c>
      <c r="D1190" s="52">
        <v>19</v>
      </c>
      <c r="E1190" s="53">
        <v>42785</v>
      </c>
      <c r="F1190" s="52">
        <f t="shared" si="91"/>
        <v>13</v>
      </c>
      <c r="G1190" s="52">
        <f t="shared" si="92"/>
        <v>2</v>
      </c>
      <c r="H1190" s="52">
        <f t="shared" si="93"/>
        <v>19</v>
      </c>
      <c r="I1190" s="53">
        <f t="shared" si="95"/>
        <v>42785</v>
      </c>
      <c r="J1190" s="53" t="str">
        <f t="shared" si="94"/>
        <v>42785.13</v>
      </c>
      <c r="K1190" s="54">
        <v>1.036273146161825E-4</v>
      </c>
      <c r="L1190" s="54">
        <v>0</v>
      </c>
    </row>
    <row r="1191" spans="1:12" x14ac:dyDescent="0.25">
      <c r="A1191" s="49">
        <v>2017</v>
      </c>
      <c r="B1191" s="52">
        <v>13</v>
      </c>
      <c r="C1191" s="52">
        <v>2</v>
      </c>
      <c r="D1191" s="52">
        <v>19</v>
      </c>
      <c r="E1191" s="53">
        <v>42785</v>
      </c>
      <c r="F1191" s="52">
        <f t="shared" si="91"/>
        <v>14</v>
      </c>
      <c r="G1191" s="52">
        <f t="shared" si="92"/>
        <v>2</v>
      </c>
      <c r="H1191" s="52">
        <f t="shared" si="93"/>
        <v>19</v>
      </c>
      <c r="I1191" s="53">
        <f t="shared" si="95"/>
        <v>42785</v>
      </c>
      <c r="J1191" s="53" t="str">
        <f t="shared" si="94"/>
        <v>42785.14</v>
      </c>
      <c r="K1191" s="54">
        <v>9.869540713684708E-5</v>
      </c>
      <c r="L1191" s="54">
        <v>0</v>
      </c>
    </row>
    <row r="1192" spans="1:12" x14ac:dyDescent="0.25">
      <c r="A1192" s="49">
        <v>2017</v>
      </c>
      <c r="B1192" s="52">
        <v>14</v>
      </c>
      <c r="C1192" s="52">
        <v>2</v>
      </c>
      <c r="D1192" s="52">
        <v>19</v>
      </c>
      <c r="E1192" s="53">
        <v>42785</v>
      </c>
      <c r="F1192" s="52">
        <f t="shared" si="91"/>
        <v>15</v>
      </c>
      <c r="G1192" s="52">
        <f t="shared" si="92"/>
        <v>2</v>
      </c>
      <c r="H1192" s="52">
        <f t="shared" si="93"/>
        <v>19</v>
      </c>
      <c r="I1192" s="53">
        <f t="shared" si="95"/>
        <v>42785</v>
      </c>
      <c r="J1192" s="53" t="str">
        <f t="shared" si="94"/>
        <v>42785.15</v>
      </c>
      <c r="K1192" s="54">
        <v>9.7389387878629293E-5</v>
      </c>
      <c r="L1192" s="54">
        <v>0</v>
      </c>
    </row>
    <row r="1193" spans="1:12" x14ac:dyDescent="0.25">
      <c r="A1193" s="49">
        <v>2017</v>
      </c>
      <c r="B1193" s="52">
        <v>15</v>
      </c>
      <c r="C1193" s="52">
        <v>2</v>
      </c>
      <c r="D1193" s="52">
        <v>19</v>
      </c>
      <c r="E1193" s="53">
        <v>42785</v>
      </c>
      <c r="F1193" s="52">
        <f t="shared" si="91"/>
        <v>16</v>
      </c>
      <c r="G1193" s="52">
        <f t="shared" si="92"/>
        <v>2</v>
      </c>
      <c r="H1193" s="52">
        <f t="shared" si="93"/>
        <v>19</v>
      </c>
      <c r="I1193" s="53">
        <f t="shared" si="95"/>
        <v>42785</v>
      </c>
      <c r="J1193" s="53" t="str">
        <f t="shared" si="94"/>
        <v>42785.16</v>
      </c>
      <c r="K1193" s="54">
        <v>1.0144543742312908E-4</v>
      </c>
      <c r="L1193" s="54">
        <v>0</v>
      </c>
    </row>
    <row r="1194" spans="1:12" x14ac:dyDescent="0.25">
      <c r="A1194" s="49">
        <v>2017</v>
      </c>
      <c r="B1194" s="52">
        <v>16</v>
      </c>
      <c r="C1194" s="52">
        <v>2</v>
      </c>
      <c r="D1194" s="52">
        <v>19</v>
      </c>
      <c r="E1194" s="53">
        <v>42785</v>
      </c>
      <c r="F1194" s="52">
        <f t="shared" si="91"/>
        <v>17</v>
      </c>
      <c r="G1194" s="52">
        <f t="shared" si="92"/>
        <v>2</v>
      </c>
      <c r="H1194" s="52">
        <f t="shared" si="93"/>
        <v>19</v>
      </c>
      <c r="I1194" s="53">
        <f t="shared" si="95"/>
        <v>42785</v>
      </c>
      <c r="J1194" s="53" t="str">
        <f t="shared" si="94"/>
        <v>42785.17</v>
      </c>
      <c r="K1194" s="54">
        <v>1.107854686778045E-4</v>
      </c>
      <c r="L1194" s="54">
        <v>0</v>
      </c>
    </row>
    <row r="1195" spans="1:12" x14ac:dyDescent="0.25">
      <c r="A1195" s="49">
        <v>2017</v>
      </c>
      <c r="B1195" s="52">
        <v>17</v>
      </c>
      <c r="C1195" s="52">
        <v>2</v>
      </c>
      <c r="D1195" s="52">
        <v>19</v>
      </c>
      <c r="E1195" s="53">
        <v>42785</v>
      </c>
      <c r="F1195" s="52">
        <f t="shared" si="91"/>
        <v>18</v>
      </c>
      <c r="G1195" s="52">
        <f t="shared" si="92"/>
        <v>2</v>
      </c>
      <c r="H1195" s="52">
        <f t="shared" si="93"/>
        <v>19</v>
      </c>
      <c r="I1195" s="53">
        <f t="shared" si="95"/>
        <v>42785</v>
      </c>
      <c r="J1195" s="53" t="str">
        <f t="shared" si="94"/>
        <v>42785.18</v>
      </c>
      <c r="K1195" s="54">
        <v>1.4184665667960999E-4</v>
      </c>
      <c r="L1195" s="54">
        <v>0</v>
      </c>
    </row>
    <row r="1196" spans="1:12" x14ac:dyDescent="0.25">
      <c r="A1196" s="49">
        <v>2017</v>
      </c>
      <c r="B1196" s="52">
        <v>18</v>
      </c>
      <c r="C1196" s="52">
        <v>2</v>
      </c>
      <c r="D1196" s="52">
        <v>19</v>
      </c>
      <c r="E1196" s="53">
        <v>42785</v>
      </c>
      <c r="F1196" s="52">
        <f t="shared" si="91"/>
        <v>19</v>
      </c>
      <c r="G1196" s="52">
        <f t="shared" si="92"/>
        <v>2</v>
      </c>
      <c r="H1196" s="52">
        <f t="shared" si="93"/>
        <v>19</v>
      </c>
      <c r="I1196" s="53">
        <f t="shared" si="95"/>
        <v>42785</v>
      </c>
      <c r="J1196" s="53" t="str">
        <f t="shared" si="94"/>
        <v>42785.19</v>
      </c>
      <c r="K1196" s="54">
        <v>1.9962764304691979E-4</v>
      </c>
      <c r="L1196" s="54">
        <v>0</v>
      </c>
    </row>
    <row r="1197" spans="1:12" x14ac:dyDescent="0.25">
      <c r="A1197" s="49">
        <v>2017</v>
      </c>
      <c r="B1197" s="52">
        <v>19</v>
      </c>
      <c r="C1197" s="52">
        <v>2</v>
      </c>
      <c r="D1197" s="52">
        <v>19</v>
      </c>
      <c r="E1197" s="53">
        <v>42785</v>
      </c>
      <c r="F1197" s="52">
        <f t="shared" si="91"/>
        <v>20</v>
      </c>
      <c r="G1197" s="52">
        <f t="shared" si="92"/>
        <v>2</v>
      </c>
      <c r="H1197" s="52">
        <f t="shared" si="93"/>
        <v>19</v>
      </c>
      <c r="I1197" s="53">
        <f t="shared" si="95"/>
        <v>42785</v>
      </c>
      <c r="J1197" s="53" t="str">
        <f t="shared" si="94"/>
        <v>42785.20</v>
      </c>
      <c r="K1197" s="54">
        <v>2.592857395082354E-4</v>
      </c>
      <c r="L1197" s="54">
        <v>0</v>
      </c>
    </row>
    <row r="1198" spans="1:12" x14ac:dyDescent="0.25">
      <c r="A1198" s="49">
        <v>2017</v>
      </c>
      <c r="B1198" s="52">
        <v>20</v>
      </c>
      <c r="C1198" s="52">
        <v>2</v>
      </c>
      <c r="D1198" s="52">
        <v>19</v>
      </c>
      <c r="E1198" s="53">
        <v>42785</v>
      </c>
      <c r="F1198" s="52">
        <f t="shared" si="91"/>
        <v>21</v>
      </c>
      <c r="G1198" s="52">
        <f t="shared" si="92"/>
        <v>2</v>
      </c>
      <c r="H1198" s="52">
        <f t="shared" si="93"/>
        <v>19</v>
      </c>
      <c r="I1198" s="53">
        <f t="shared" si="95"/>
        <v>42785</v>
      </c>
      <c r="J1198" s="53" t="str">
        <f t="shared" si="94"/>
        <v>42785.21</v>
      </c>
      <c r="K1198" s="54">
        <v>2.7038532693046615E-4</v>
      </c>
      <c r="L1198" s="54">
        <v>0</v>
      </c>
    </row>
    <row r="1199" spans="1:12" x14ac:dyDescent="0.25">
      <c r="A1199" s="49">
        <v>2017</v>
      </c>
      <c r="B1199" s="52">
        <v>21</v>
      </c>
      <c r="C1199" s="52">
        <v>2</v>
      </c>
      <c r="D1199" s="52">
        <v>19</v>
      </c>
      <c r="E1199" s="53">
        <v>42785</v>
      </c>
      <c r="F1199" s="52">
        <f t="shared" si="91"/>
        <v>22</v>
      </c>
      <c r="G1199" s="52">
        <f t="shared" si="92"/>
        <v>2</v>
      </c>
      <c r="H1199" s="52">
        <f t="shared" si="93"/>
        <v>19</v>
      </c>
      <c r="I1199" s="53">
        <f t="shared" si="95"/>
        <v>42785</v>
      </c>
      <c r="J1199" s="53" t="str">
        <f t="shared" si="94"/>
        <v>42785.22</v>
      </c>
      <c r="K1199" s="54">
        <v>2.6257482344209485E-4</v>
      </c>
      <c r="L1199" s="54">
        <v>0</v>
      </c>
    </row>
    <row r="1200" spans="1:12" x14ac:dyDescent="0.25">
      <c r="A1200" s="49">
        <v>2017</v>
      </c>
      <c r="B1200" s="52">
        <v>22</v>
      </c>
      <c r="C1200" s="52">
        <v>2</v>
      </c>
      <c r="D1200" s="52">
        <v>19</v>
      </c>
      <c r="E1200" s="53">
        <v>42785</v>
      </c>
      <c r="F1200" s="52">
        <f t="shared" si="91"/>
        <v>23</v>
      </c>
      <c r="G1200" s="52">
        <f t="shared" si="92"/>
        <v>2</v>
      </c>
      <c r="H1200" s="52">
        <f t="shared" si="93"/>
        <v>19</v>
      </c>
      <c r="I1200" s="53">
        <f t="shared" si="95"/>
        <v>42785</v>
      </c>
      <c r="J1200" s="53" t="str">
        <f t="shared" si="94"/>
        <v>42785.23</v>
      </c>
      <c r="K1200" s="54">
        <v>2.334000704977737E-4</v>
      </c>
      <c r="L1200" s="54">
        <v>0</v>
      </c>
    </row>
    <row r="1201" spans="1:12" x14ac:dyDescent="0.25">
      <c r="A1201" s="49">
        <v>2017</v>
      </c>
      <c r="B1201" s="52">
        <v>23</v>
      </c>
      <c r="C1201" s="52">
        <v>2</v>
      </c>
      <c r="D1201" s="52">
        <v>19</v>
      </c>
      <c r="E1201" s="53">
        <v>42785</v>
      </c>
      <c r="F1201" s="52">
        <f t="shared" si="91"/>
        <v>24</v>
      </c>
      <c r="G1201" s="52">
        <f t="shared" si="92"/>
        <v>2</v>
      </c>
      <c r="H1201" s="52">
        <f t="shared" si="93"/>
        <v>19</v>
      </c>
      <c r="I1201" s="53">
        <f t="shared" si="95"/>
        <v>42785</v>
      </c>
      <c r="J1201" s="53" t="str">
        <f t="shared" si="94"/>
        <v>42785.24</v>
      </c>
      <c r="K1201" s="54">
        <v>1.7716768511136255E-4</v>
      </c>
      <c r="L1201" s="54">
        <v>0</v>
      </c>
    </row>
    <row r="1202" spans="1:12" x14ac:dyDescent="0.25">
      <c r="A1202" s="49">
        <v>2017</v>
      </c>
      <c r="B1202" s="52">
        <v>24</v>
      </c>
      <c r="C1202" s="52">
        <v>2</v>
      </c>
      <c r="D1202" s="52">
        <v>19</v>
      </c>
      <c r="E1202" s="53">
        <v>42785</v>
      </c>
      <c r="F1202" s="52">
        <f t="shared" si="91"/>
        <v>1</v>
      </c>
      <c r="G1202" s="52">
        <f t="shared" si="92"/>
        <v>2</v>
      </c>
      <c r="H1202" s="52">
        <f t="shared" si="93"/>
        <v>20</v>
      </c>
      <c r="I1202" s="53">
        <f t="shared" si="95"/>
        <v>42786</v>
      </c>
      <c r="J1202" s="53" t="str">
        <f t="shared" si="94"/>
        <v>42786.1</v>
      </c>
      <c r="K1202" s="54">
        <v>1.1745630494952103E-4</v>
      </c>
      <c r="L1202" s="54">
        <v>0</v>
      </c>
    </row>
    <row r="1203" spans="1:12" x14ac:dyDescent="0.25">
      <c r="A1203" s="49">
        <v>2017</v>
      </c>
      <c r="B1203" s="52">
        <v>1</v>
      </c>
      <c r="C1203" s="52">
        <v>2</v>
      </c>
      <c r="D1203" s="52">
        <v>20</v>
      </c>
      <c r="E1203" s="53">
        <v>42786</v>
      </c>
      <c r="F1203" s="52">
        <f t="shared" si="91"/>
        <v>2</v>
      </c>
      <c r="G1203" s="52">
        <f t="shared" si="92"/>
        <v>2</v>
      </c>
      <c r="H1203" s="52">
        <f t="shared" si="93"/>
        <v>20</v>
      </c>
      <c r="I1203" s="53">
        <f t="shared" si="95"/>
        <v>42786</v>
      </c>
      <c r="J1203" s="53" t="str">
        <f t="shared" si="94"/>
        <v>42786.2</v>
      </c>
      <c r="K1203" s="54">
        <v>7.3490112985376564E-5</v>
      </c>
      <c r="L1203" s="54">
        <v>0</v>
      </c>
    </row>
    <row r="1204" spans="1:12" x14ac:dyDescent="0.25">
      <c r="A1204" s="49">
        <v>2017</v>
      </c>
      <c r="B1204" s="52">
        <v>2</v>
      </c>
      <c r="C1204" s="52">
        <v>2</v>
      </c>
      <c r="D1204" s="52">
        <v>20</v>
      </c>
      <c r="E1204" s="53">
        <v>42786</v>
      </c>
      <c r="F1204" s="52">
        <f t="shared" si="91"/>
        <v>3</v>
      </c>
      <c r="G1204" s="52">
        <f t="shared" si="92"/>
        <v>2</v>
      </c>
      <c r="H1204" s="52">
        <f t="shared" si="93"/>
        <v>20</v>
      </c>
      <c r="I1204" s="53">
        <f t="shared" si="95"/>
        <v>42786</v>
      </c>
      <c r="J1204" s="53" t="str">
        <f t="shared" si="94"/>
        <v>42786.3</v>
      </c>
      <c r="K1204" s="54">
        <v>5.019805368480129E-5</v>
      </c>
      <c r="L1204" s="54">
        <v>0</v>
      </c>
    </row>
    <row r="1205" spans="1:12" x14ac:dyDescent="0.25">
      <c r="A1205" s="49">
        <v>2017</v>
      </c>
      <c r="B1205" s="52">
        <v>3</v>
      </c>
      <c r="C1205" s="52">
        <v>2</v>
      </c>
      <c r="D1205" s="52">
        <v>20</v>
      </c>
      <c r="E1205" s="53">
        <v>42786</v>
      </c>
      <c r="F1205" s="52">
        <f t="shared" si="91"/>
        <v>4</v>
      </c>
      <c r="G1205" s="52">
        <f t="shared" si="92"/>
        <v>2</v>
      </c>
      <c r="H1205" s="52">
        <f t="shared" si="93"/>
        <v>20</v>
      </c>
      <c r="I1205" s="53">
        <f t="shared" si="95"/>
        <v>42786</v>
      </c>
      <c r="J1205" s="53" t="str">
        <f t="shared" si="94"/>
        <v>42786.4</v>
      </c>
      <c r="K1205" s="54">
        <v>3.8606571280226327E-5</v>
      </c>
      <c r="L1205" s="54">
        <v>0</v>
      </c>
    </row>
    <row r="1206" spans="1:12" x14ac:dyDescent="0.25">
      <c r="A1206" s="49">
        <v>2017</v>
      </c>
      <c r="B1206" s="52">
        <v>4</v>
      </c>
      <c r="C1206" s="52">
        <v>2</v>
      </c>
      <c r="D1206" s="52">
        <v>20</v>
      </c>
      <c r="E1206" s="53">
        <v>42786</v>
      </c>
      <c r="F1206" s="52">
        <f t="shared" si="91"/>
        <v>5</v>
      </c>
      <c r="G1206" s="52">
        <f t="shared" si="92"/>
        <v>2</v>
      </c>
      <c r="H1206" s="52">
        <f t="shared" si="93"/>
        <v>20</v>
      </c>
      <c r="I1206" s="53">
        <f t="shared" si="95"/>
        <v>42786</v>
      </c>
      <c r="J1206" s="53" t="str">
        <f t="shared" si="94"/>
        <v>42786.5</v>
      </c>
      <c r="K1206" s="54">
        <v>3.5489610630570798E-5</v>
      </c>
      <c r="L1206" s="54">
        <v>0</v>
      </c>
    </row>
    <row r="1207" spans="1:12" x14ac:dyDescent="0.25">
      <c r="A1207" s="49">
        <v>2017</v>
      </c>
      <c r="B1207" s="52">
        <v>5</v>
      </c>
      <c r="C1207" s="52">
        <v>2</v>
      </c>
      <c r="D1207" s="52">
        <v>20</v>
      </c>
      <c r="E1207" s="53">
        <v>42786</v>
      </c>
      <c r="F1207" s="52">
        <f t="shared" si="91"/>
        <v>6</v>
      </c>
      <c r="G1207" s="52">
        <f t="shared" si="92"/>
        <v>2</v>
      </c>
      <c r="H1207" s="52">
        <f t="shared" si="93"/>
        <v>20</v>
      </c>
      <c r="I1207" s="53">
        <f t="shared" si="95"/>
        <v>42786</v>
      </c>
      <c r="J1207" s="53" t="str">
        <f t="shared" si="94"/>
        <v>42786.6</v>
      </c>
      <c r="K1207" s="54">
        <v>4.0464586047597038E-5</v>
      </c>
      <c r="L1207" s="54">
        <v>0</v>
      </c>
    </row>
    <row r="1208" spans="1:12" x14ac:dyDescent="0.25">
      <c r="A1208" s="49">
        <v>2017</v>
      </c>
      <c r="B1208" s="52">
        <v>6</v>
      </c>
      <c r="C1208" s="52">
        <v>2</v>
      </c>
      <c r="D1208" s="52">
        <v>20</v>
      </c>
      <c r="E1208" s="53">
        <v>42786</v>
      </c>
      <c r="F1208" s="52">
        <f t="shared" si="91"/>
        <v>7</v>
      </c>
      <c r="G1208" s="52">
        <f t="shared" si="92"/>
        <v>2</v>
      </c>
      <c r="H1208" s="52">
        <f t="shared" si="93"/>
        <v>20</v>
      </c>
      <c r="I1208" s="53">
        <f t="shared" si="95"/>
        <v>42786</v>
      </c>
      <c r="J1208" s="53" t="str">
        <f t="shared" si="94"/>
        <v>42786.7</v>
      </c>
      <c r="K1208" s="54">
        <v>5.3446040811461405E-5</v>
      </c>
      <c r="L1208" s="54">
        <v>0</v>
      </c>
    </row>
    <row r="1209" spans="1:12" x14ac:dyDescent="0.25">
      <c r="A1209" s="49">
        <v>2017</v>
      </c>
      <c r="B1209" s="52">
        <v>7</v>
      </c>
      <c r="C1209" s="52">
        <v>2</v>
      </c>
      <c r="D1209" s="52">
        <v>20</v>
      </c>
      <c r="E1209" s="53">
        <v>42786</v>
      </c>
      <c r="F1209" s="52">
        <f t="shared" si="91"/>
        <v>8</v>
      </c>
      <c r="G1209" s="52">
        <f t="shared" si="92"/>
        <v>2</v>
      </c>
      <c r="H1209" s="52">
        <f t="shared" si="93"/>
        <v>20</v>
      </c>
      <c r="I1209" s="53">
        <f t="shared" si="95"/>
        <v>42786</v>
      </c>
      <c r="J1209" s="53" t="str">
        <f t="shared" si="94"/>
        <v>42786.8</v>
      </c>
      <c r="K1209" s="54">
        <v>9.9365022908572969E-5</v>
      </c>
      <c r="L1209" s="54">
        <v>0</v>
      </c>
    </row>
    <row r="1210" spans="1:12" x14ac:dyDescent="0.25">
      <c r="A1210" s="49">
        <v>2017</v>
      </c>
      <c r="B1210" s="52">
        <v>8</v>
      </c>
      <c r="C1210" s="52">
        <v>2</v>
      </c>
      <c r="D1210" s="52">
        <v>20</v>
      </c>
      <c r="E1210" s="53">
        <v>42786</v>
      </c>
      <c r="F1210" s="52">
        <f t="shared" si="91"/>
        <v>9</v>
      </c>
      <c r="G1210" s="52">
        <f t="shared" si="92"/>
        <v>2</v>
      </c>
      <c r="H1210" s="52">
        <f t="shared" si="93"/>
        <v>20</v>
      </c>
      <c r="I1210" s="53">
        <f t="shared" si="95"/>
        <v>42786</v>
      </c>
      <c r="J1210" s="53" t="str">
        <f t="shared" si="94"/>
        <v>42786.9</v>
      </c>
      <c r="K1210" s="54">
        <v>1.3300789275370189E-4</v>
      </c>
      <c r="L1210" s="54">
        <v>0</v>
      </c>
    </row>
    <row r="1211" spans="1:12" x14ac:dyDescent="0.25">
      <c r="A1211" s="49">
        <v>2017</v>
      </c>
      <c r="B1211" s="52">
        <v>9</v>
      </c>
      <c r="C1211" s="52">
        <v>2</v>
      </c>
      <c r="D1211" s="52">
        <v>20</v>
      </c>
      <c r="E1211" s="53">
        <v>42786</v>
      </c>
      <c r="F1211" s="52">
        <f t="shared" si="91"/>
        <v>10</v>
      </c>
      <c r="G1211" s="52">
        <f t="shared" si="92"/>
        <v>2</v>
      </c>
      <c r="H1211" s="52">
        <f t="shared" si="93"/>
        <v>20</v>
      </c>
      <c r="I1211" s="53">
        <f t="shared" si="95"/>
        <v>42786</v>
      </c>
      <c r="J1211" s="53" t="str">
        <f t="shared" si="94"/>
        <v>42786.10</v>
      </c>
      <c r="K1211" s="54">
        <v>1.2779098002203978E-4</v>
      </c>
      <c r="L1211" s="54">
        <v>0</v>
      </c>
    </row>
    <row r="1212" spans="1:12" x14ac:dyDescent="0.25">
      <c r="A1212" s="49">
        <v>2017</v>
      </c>
      <c r="B1212" s="52">
        <v>10</v>
      </c>
      <c r="C1212" s="52">
        <v>2</v>
      </c>
      <c r="D1212" s="52">
        <v>20</v>
      </c>
      <c r="E1212" s="53">
        <v>42786</v>
      </c>
      <c r="F1212" s="52">
        <f t="shared" si="91"/>
        <v>11</v>
      </c>
      <c r="G1212" s="52">
        <f t="shared" si="92"/>
        <v>2</v>
      </c>
      <c r="H1212" s="52">
        <f t="shared" si="93"/>
        <v>20</v>
      </c>
      <c r="I1212" s="53">
        <f t="shared" si="95"/>
        <v>42786</v>
      </c>
      <c r="J1212" s="53" t="str">
        <f t="shared" si="94"/>
        <v>42786.11</v>
      </c>
      <c r="K1212" s="54">
        <v>1.1172226107927183E-4</v>
      </c>
      <c r="L1212" s="54">
        <v>0</v>
      </c>
    </row>
    <row r="1213" spans="1:12" x14ac:dyDescent="0.25">
      <c r="A1213" s="49">
        <v>2017</v>
      </c>
      <c r="B1213" s="52">
        <v>11</v>
      </c>
      <c r="C1213" s="52">
        <v>2</v>
      </c>
      <c r="D1213" s="52">
        <v>20</v>
      </c>
      <c r="E1213" s="53">
        <v>42786</v>
      </c>
      <c r="F1213" s="52">
        <f t="shared" si="91"/>
        <v>12</v>
      </c>
      <c r="G1213" s="52">
        <f t="shared" si="92"/>
        <v>2</v>
      </c>
      <c r="H1213" s="52">
        <f t="shared" si="93"/>
        <v>20</v>
      </c>
      <c r="I1213" s="53">
        <f t="shared" si="95"/>
        <v>42786</v>
      </c>
      <c r="J1213" s="53" t="str">
        <f t="shared" si="94"/>
        <v>42786.12</v>
      </c>
      <c r="K1213" s="54">
        <v>1.0398166954608466E-4</v>
      </c>
      <c r="L1213" s="54">
        <v>0</v>
      </c>
    </row>
    <row r="1214" spans="1:12" x14ac:dyDescent="0.25">
      <c r="A1214" s="49">
        <v>2017</v>
      </c>
      <c r="B1214" s="52">
        <v>12</v>
      </c>
      <c r="C1214" s="52">
        <v>2</v>
      </c>
      <c r="D1214" s="52">
        <v>20</v>
      </c>
      <c r="E1214" s="53">
        <v>42786</v>
      </c>
      <c r="F1214" s="52">
        <f t="shared" si="91"/>
        <v>13</v>
      </c>
      <c r="G1214" s="52">
        <f t="shared" si="92"/>
        <v>2</v>
      </c>
      <c r="H1214" s="52">
        <f t="shared" si="93"/>
        <v>20</v>
      </c>
      <c r="I1214" s="53">
        <f t="shared" si="95"/>
        <v>42786</v>
      </c>
      <c r="J1214" s="53" t="str">
        <f t="shared" si="94"/>
        <v>42786.13</v>
      </c>
      <c r="K1214" s="54">
        <v>1.036273146161825E-4</v>
      </c>
      <c r="L1214" s="54">
        <v>0</v>
      </c>
    </row>
    <row r="1215" spans="1:12" x14ac:dyDescent="0.25">
      <c r="A1215" s="49">
        <v>2017</v>
      </c>
      <c r="B1215" s="52">
        <v>13</v>
      </c>
      <c r="C1215" s="52">
        <v>2</v>
      </c>
      <c r="D1215" s="52">
        <v>20</v>
      </c>
      <c r="E1215" s="53">
        <v>42786</v>
      </c>
      <c r="F1215" s="52">
        <f t="shared" si="91"/>
        <v>14</v>
      </c>
      <c r="G1215" s="52">
        <f t="shared" si="92"/>
        <v>2</v>
      </c>
      <c r="H1215" s="52">
        <f t="shared" si="93"/>
        <v>20</v>
      </c>
      <c r="I1215" s="53">
        <f t="shared" si="95"/>
        <v>42786</v>
      </c>
      <c r="J1215" s="53" t="str">
        <f t="shared" si="94"/>
        <v>42786.14</v>
      </c>
      <c r="K1215" s="54">
        <v>9.869540713684708E-5</v>
      </c>
      <c r="L1215" s="54">
        <v>0</v>
      </c>
    </row>
    <row r="1216" spans="1:12" x14ac:dyDescent="0.25">
      <c r="A1216" s="49">
        <v>2017</v>
      </c>
      <c r="B1216" s="52">
        <v>14</v>
      </c>
      <c r="C1216" s="52">
        <v>2</v>
      </c>
      <c r="D1216" s="52">
        <v>20</v>
      </c>
      <c r="E1216" s="53">
        <v>42786</v>
      </c>
      <c r="F1216" s="52">
        <f t="shared" si="91"/>
        <v>15</v>
      </c>
      <c r="G1216" s="52">
        <f t="shared" si="92"/>
        <v>2</v>
      </c>
      <c r="H1216" s="52">
        <f t="shared" si="93"/>
        <v>20</v>
      </c>
      <c r="I1216" s="53">
        <f t="shared" si="95"/>
        <v>42786</v>
      </c>
      <c r="J1216" s="53" t="str">
        <f t="shared" si="94"/>
        <v>42786.15</v>
      </c>
      <c r="K1216" s="54">
        <v>9.7389387878629293E-5</v>
      </c>
      <c r="L1216" s="54">
        <v>0</v>
      </c>
    </row>
    <row r="1217" spans="1:12" x14ac:dyDescent="0.25">
      <c r="A1217" s="49">
        <v>2017</v>
      </c>
      <c r="B1217" s="52">
        <v>15</v>
      </c>
      <c r="C1217" s="52">
        <v>2</v>
      </c>
      <c r="D1217" s="52">
        <v>20</v>
      </c>
      <c r="E1217" s="53">
        <v>42786</v>
      </c>
      <c r="F1217" s="52">
        <f t="shared" si="91"/>
        <v>16</v>
      </c>
      <c r="G1217" s="52">
        <f t="shared" si="92"/>
        <v>2</v>
      </c>
      <c r="H1217" s="52">
        <f t="shared" si="93"/>
        <v>20</v>
      </c>
      <c r="I1217" s="53">
        <f t="shared" si="95"/>
        <v>42786</v>
      </c>
      <c r="J1217" s="53" t="str">
        <f t="shared" si="94"/>
        <v>42786.16</v>
      </c>
      <c r="K1217" s="54">
        <v>1.0144543742312908E-4</v>
      </c>
      <c r="L1217" s="54">
        <v>0</v>
      </c>
    </row>
    <row r="1218" spans="1:12" x14ac:dyDescent="0.25">
      <c r="A1218" s="49">
        <v>2017</v>
      </c>
      <c r="B1218" s="52">
        <v>16</v>
      </c>
      <c r="C1218" s="52">
        <v>2</v>
      </c>
      <c r="D1218" s="52">
        <v>20</v>
      </c>
      <c r="E1218" s="53">
        <v>42786</v>
      </c>
      <c r="F1218" s="52">
        <f t="shared" si="91"/>
        <v>17</v>
      </c>
      <c r="G1218" s="52">
        <f t="shared" si="92"/>
        <v>2</v>
      </c>
      <c r="H1218" s="52">
        <f t="shared" si="93"/>
        <v>20</v>
      </c>
      <c r="I1218" s="53">
        <f t="shared" si="95"/>
        <v>42786</v>
      </c>
      <c r="J1218" s="53" t="str">
        <f t="shared" si="94"/>
        <v>42786.17</v>
      </c>
      <c r="K1218" s="54">
        <v>1.107854686778045E-4</v>
      </c>
      <c r="L1218" s="54">
        <v>0</v>
      </c>
    </row>
    <row r="1219" spans="1:12" x14ac:dyDescent="0.25">
      <c r="A1219" s="49">
        <v>2017</v>
      </c>
      <c r="B1219" s="52">
        <v>17</v>
      </c>
      <c r="C1219" s="52">
        <v>2</v>
      </c>
      <c r="D1219" s="52">
        <v>20</v>
      </c>
      <c r="E1219" s="53">
        <v>42786</v>
      </c>
      <c r="F1219" s="52">
        <f t="shared" si="91"/>
        <v>18</v>
      </c>
      <c r="G1219" s="52">
        <f t="shared" si="92"/>
        <v>2</v>
      </c>
      <c r="H1219" s="52">
        <f t="shared" si="93"/>
        <v>20</v>
      </c>
      <c r="I1219" s="53">
        <f t="shared" si="95"/>
        <v>42786</v>
      </c>
      <c r="J1219" s="53" t="str">
        <f t="shared" si="94"/>
        <v>42786.18</v>
      </c>
      <c r="K1219" s="54">
        <v>1.4184665667960999E-4</v>
      </c>
      <c r="L1219" s="54">
        <v>0</v>
      </c>
    </row>
    <row r="1220" spans="1:12" x14ac:dyDescent="0.25">
      <c r="A1220" s="49">
        <v>2017</v>
      </c>
      <c r="B1220" s="52">
        <v>18</v>
      </c>
      <c r="C1220" s="52">
        <v>2</v>
      </c>
      <c r="D1220" s="52">
        <v>20</v>
      </c>
      <c r="E1220" s="53">
        <v>42786</v>
      </c>
      <c r="F1220" s="52">
        <f t="shared" ref="F1220:F1283" si="96">IF(B1220=24,1,B1220+1)</f>
        <v>19</v>
      </c>
      <c r="G1220" s="52">
        <f t="shared" ref="G1220:G1283" si="97">MONTH(I1220)</f>
        <v>2</v>
      </c>
      <c r="H1220" s="52">
        <f t="shared" ref="H1220:H1283" si="98">DAY(I1220)</f>
        <v>20</v>
      </c>
      <c r="I1220" s="53">
        <f t="shared" si="95"/>
        <v>42786</v>
      </c>
      <c r="J1220" s="53" t="str">
        <f t="shared" ref="J1220:J1283" si="99">I1220&amp;"."&amp;F1220</f>
        <v>42786.19</v>
      </c>
      <c r="K1220" s="54">
        <v>1.9962764304691979E-4</v>
      </c>
      <c r="L1220" s="54">
        <v>0</v>
      </c>
    </row>
    <row r="1221" spans="1:12" x14ac:dyDescent="0.25">
      <c r="A1221" s="49">
        <v>2017</v>
      </c>
      <c r="B1221" s="52">
        <v>19</v>
      </c>
      <c r="C1221" s="52">
        <v>2</v>
      </c>
      <c r="D1221" s="52">
        <v>20</v>
      </c>
      <c r="E1221" s="53">
        <v>42786</v>
      </c>
      <c r="F1221" s="52">
        <f t="shared" si="96"/>
        <v>20</v>
      </c>
      <c r="G1221" s="52">
        <f t="shared" si="97"/>
        <v>2</v>
      </c>
      <c r="H1221" s="52">
        <f t="shared" si="98"/>
        <v>20</v>
      </c>
      <c r="I1221" s="53">
        <f t="shared" ref="I1221:I1284" si="100">IF(F1220=24,I1220+1,I1220)</f>
        <v>42786</v>
      </c>
      <c r="J1221" s="53" t="str">
        <f t="shared" si="99"/>
        <v>42786.20</v>
      </c>
      <c r="K1221" s="54">
        <v>2.592857395082354E-4</v>
      </c>
      <c r="L1221" s="54">
        <v>0</v>
      </c>
    </row>
    <row r="1222" spans="1:12" x14ac:dyDescent="0.25">
      <c r="A1222" s="49">
        <v>2017</v>
      </c>
      <c r="B1222" s="52">
        <v>20</v>
      </c>
      <c r="C1222" s="52">
        <v>2</v>
      </c>
      <c r="D1222" s="52">
        <v>20</v>
      </c>
      <c r="E1222" s="53">
        <v>42786</v>
      </c>
      <c r="F1222" s="52">
        <f t="shared" si="96"/>
        <v>21</v>
      </c>
      <c r="G1222" s="52">
        <f t="shared" si="97"/>
        <v>2</v>
      </c>
      <c r="H1222" s="52">
        <f t="shared" si="98"/>
        <v>20</v>
      </c>
      <c r="I1222" s="53">
        <f t="shared" si="100"/>
        <v>42786</v>
      </c>
      <c r="J1222" s="53" t="str">
        <f t="shared" si="99"/>
        <v>42786.21</v>
      </c>
      <c r="K1222" s="54">
        <v>2.7038532693046615E-4</v>
      </c>
      <c r="L1222" s="54">
        <v>0</v>
      </c>
    </row>
    <row r="1223" spans="1:12" x14ac:dyDescent="0.25">
      <c r="A1223" s="49">
        <v>2017</v>
      </c>
      <c r="B1223" s="52">
        <v>21</v>
      </c>
      <c r="C1223" s="52">
        <v>2</v>
      </c>
      <c r="D1223" s="52">
        <v>20</v>
      </c>
      <c r="E1223" s="53">
        <v>42786</v>
      </c>
      <c r="F1223" s="52">
        <f t="shared" si="96"/>
        <v>22</v>
      </c>
      <c r="G1223" s="52">
        <f t="shared" si="97"/>
        <v>2</v>
      </c>
      <c r="H1223" s="52">
        <f t="shared" si="98"/>
        <v>20</v>
      </c>
      <c r="I1223" s="53">
        <f t="shared" si="100"/>
        <v>42786</v>
      </c>
      <c r="J1223" s="53" t="str">
        <f t="shared" si="99"/>
        <v>42786.22</v>
      </c>
      <c r="K1223" s="54">
        <v>2.6257482344209485E-4</v>
      </c>
      <c r="L1223" s="54">
        <v>0</v>
      </c>
    </row>
    <row r="1224" spans="1:12" x14ac:dyDescent="0.25">
      <c r="A1224" s="49">
        <v>2017</v>
      </c>
      <c r="B1224" s="52">
        <v>22</v>
      </c>
      <c r="C1224" s="52">
        <v>2</v>
      </c>
      <c r="D1224" s="52">
        <v>20</v>
      </c>
      <c r="E1224" s="53">
        <v>42786</v>
      </c>
      <c r="F1224" s="52">
        <f t="shared" si="96"/>
        <v>23</v>
      </c>
      <c r="G1224" s="52">
        <f t="shared" si="97"/>
        <v>2</v>
      </c>
      <c r="H1224" s="52">
        <f t="shared" si="98"/>
        <v>20</v>
      </c>
      <c r="I1224" s="53">
        <f t="shared" si="100"/>
        <v>42786</v>
      </c>
      <c r="J1224" s="53" t="str">
        <f t="shared" si="99"/>
        <v>42786.23</v>
      </c>
      <c r="K1224" s="54">
        <v>2.334000704977737E-4</v>
      </c>
      <c r="L1224" s="54">
        <v>0</v>
      </c>
    </row>
    <row r="1225" spans="1:12" x14ac:dyDescent="0.25">
      <c r="A1225" s="49">
        <v>2017</v>
      </c>
      <c r="B1225" s="52">
        <v>23</v>
      </c>
      <c r="C1225" s="52">
        <v>2</v>
      </c>
      <c r="D1225" s="52">
        <v>20</v>
      </c>
      <c r="E1225" s="53">
        <v>42786</v>
      </c>
      <c r="F1225" s="52">
        <f t="shared" si="96"/>
        <v>24</v>
      </c>
      <c r="G1225" s="52">
        <f t="shared" si="97"/>
        <v>2</v>
      </c>
      <c r="H1225" s="52">
        <f t="shared" si="98"/>
        <v>20</v>
      </c>
      <c r="I1225" s="53">
        <f t="shared" si="100"/>
        <v>42786</v>
      </c>
      <c r="J1225" s="53" t="str">
        <f t="shared" si="99"/>
        <v>42786.24</v>
      </c>
      <c r="K1225" s="54">
        <v>1.7716768511136255E-4</v>
      </c>
      <c r="L1225" s="54">
        <v>0</v>
      </c>
    </row>
    <row r="1226" spans="1:12" x14ac:dyDescent="0.25">
      <c r="A1226" s="49">
        <v>2017</v>
      </c>
      <c r="B1226" s="52">
        <v>24</v>
      </c>
      <c r="C1226" s="52">
        <v>2</v>
      </c>
      <c r="D1226" s="52">
        <v>20</v>
      </c>
      <c r="E1226" s="53">
        <v>42786</v>
      </c>
      <c r="F1226" s="52">
        <f t="shared" si="96"/>
        <v>1</v>
      </c>
      <c r="G1226" s="52">
        <f t="shared" si="97"/>
        <v>2</v>
      </c>
      <c r="H1226" s="52">
        <f t="shared" si="98"/>
        <v>21</v>
      </c>
      <c r="I1226" s="53">
        <f t="shared" si="100"/>
        <v>42787</v>
      </c>
      <c r="J1226" s="53" t="str">
        <f t="shared" si="99"/>
        <v>42787.1</v>
      </c>
      <c r="K1226" s="54">
        <v>1.1745630494952103E-4</v>
      </c>
      <c r="L1226" s="54">
        <v>0</v>
      </c>
    </row>
    <row r="1227" spans="1:12" x14ac:dyDescent="0.25">
      <c r="A1227" s="49">
        <v>2017</v>
      </c>
      <c r="B1227" s="52">
        <v>1</v>
      </c>
      <c r="C1227" s="52">
        <v>2</v>
      </c>
      <c r="D1227" s="52">
        <v>21</v>
      </c>
      <c r="E1227" s="53">
        <v>42787</v>
      </c>
      <c r="F1227" s="52">
        <f t="shared" si="96"/>
        <v>2</v>
      </c>
      <c r="G1227" s="52">
        <f t="shared" si="97"/>
        <v>2</v>
      </c>
      <c r="H1227" s="52">
        <f t="shared" si="98"/>
        <v>21</v>
      </c>
      <c r="I1227" s="53">
        <f t="shared" si="100"/>
        <v>42787</v>
      </c>
      <c r="J1227" s="53" t="str">
        <f t="shared" si="99"/>
        <v>42787.2</v>
      </c>
      <c r="K1227" s="54">
        <v>7.3365364806850418E-5</v>
      </c>
      <c r="L1227" s="54">
        <v>0</v>
      </c>
    </row>
    <row r="1228" spans="1:12" x14ac:dyDescent="0.25">
      <c r="A1228" s="49">
        <v>2017</v>
      </c>
      <c r="B1228" s="52">
        <v>2</v>
      </c>
      <c r="C1228" s="52">
        <v>2</v>
      </c>
      <c r="D1228" s="52">
        <v>21</v>
      </c>
      <c r="E1228" s="53">
        <v>42787</v>
      </c>
      <c r="F1228" s="52">
        <f t="shared" si="96"/>
        <v>3</v>
      </c>
      <c r="G1228" s="52">
        <f t="shared" si="97"/>
        <v>2</v>
      </c>
      <c r="H1228" s="52">
        <f t="shared" si="98"/>
        <v>21</v>
      </c>
      <c r="I1228" s="53">
        <f t="shared" si="100"/>
        <v>42787</v>
      </c>
      <c r="J1228" s="53" t="str">
        <f t="shared" si="99"/>
        <v>42787.3</v>
      </c>
      <c r="K1228" s="54">
        <v>5.011284336863297E-5</v>
      </c>
      <c r="L1228" s="54">
        <v>0</v>
      </c>
    </row>
    <row r="1229" spans="1:12" x14ac:dyDescent="0.25">
      <c r="A1229" s="49">
        <v>2017</v>
      </c>
      <c r="B1229" s="52">
        <v>3</v>
      </c>
      <c r="C1229" s="52">
        <v>2</v>
      </c>
      <c r="D1229" s="52">
        <v>21</v>
      </c>
      <c r="E1229" s="53">
        <v>42787</v>
      </c>
      <c r="F1229" s="52">
        <f t="shared" si="96"/>
        <v>4</v>
      </c>
      <c r="G1229" s="52">
        <f t="shared" si="97"/>
        <v>2</v>
      </c>
      <c r="H1229" s="52">
        <f t="shared" si="98"/>
        <v>21</v>
      </c>
      <c r="I1229" s="53">
        <f t="shared" si="100"/>
        <v>42787</v>
      </c>
      <c r="J1229" s="53" t="str">
        <f t="shared" si="99"/>
        <v>42787.4</v>
      </c>
      <c r="K1229" s="54">
        <v>3.8541037302243423E-5</v>
      </c>
      <c r="L1229" s="54">
        <v>0</v>
      </c>
    </row>
    <row r="1230" spans="1:12" x14ac:dyDescent="0.25">
      <c r="A1230" s="49">
        <v>2017</v>
      </c>
      <c r="B1230" s="52">
        <v>4</v>
      </c>
      <c r="C1230" s="52">
        <v>2</v>
      </c>
      <c r="D1230" s="52">
        <v>21</v>
      </c>
      <c r="E1230" s="53">
        <v>42787</v>
      </c>
      <c r="F1230" s="52">
        <f t="shared" si="96"/>
        <v>5</v>
      </c>
      <c r="G1230" s="52">
        <f t="shared" si="97"/>
        <v>2</v>
      </c>
      <c r="H1230" s="52">
        <f t="shared" si="98"/>
        <v>21</v>
      </c>
      <c r="I1230" s="53">
        <f t="shared" si="100"/>
        <v>42787</v>
      </c>
      <c r="J1230" s="53" t="str">
        <f t="shared" si="99"/>
        <v>42787.5</v>
      </c>
      <c r="K1230" s="54">
        <v>3.542936763865099E-5</v>
      </c>
      <c r="L1230" s="54">
        <v>0</v>
      </c>
    </row>
    <row r="1231" spans="1:12" x14ac:dyDescent="0.25">
      <c r="A1231" s="49">
        <v>2017</v>
      </c>
      <c r="B1231" s="52">
        <v>5</v>
      </c>
      <c r="C1231" s="52">
        <v>2</v>
      </c>
      <c r="D1231" s="52">
        <v>21</v>
      </c>
      <c r="E1231" s="53">
        <v>42787</v>
      </c>
      <c r="F1231" s="52">
        <f t="shared" si="96"/>
        <v>6</v>
      </c>
      <c r="G1231" s="52">
        <f t="shared" si="97"/>
        <v>2</v>
      </c>
      <c r="H1231" s="52">
        <f t="shared" si="98"/>
        <v>21</v>
      </c>
      <c r="I1231" s="53">
        <f t="shared" si="100"/>
        <v>42787</v>
      </c>
      <c r="J1231" s="53" t="str">
        <f t="shared" si="99"/>
        <v>42787.6</v>
      </c>
      <c r="K1231" s="54">
        <v>4.0395898122117138E-5</v>
      </c>
      <c r="L1231" s="54">
        <v>0</v>
      </c>
    </row>
    <row r="1232" spans="1:12" x14ac:dyDescent="0.25">
      <c r="A1232" s="49">
        <v>2017</v>
      </c>
      <c r="B1232" s="52">
        <v>6</v>
      </c>
      <c r="C1232" s="52">
        <v>2</v>
      </c>
      <c r="D1232" s="52">
        <v>21</v>
      </c>
      <c r="E1232" s="53">
        <v>42787</v>
      </c>
      <c r="F1232" s="52">
        <f t="shared" si="96"/>
        <v>7</v>
      </c>
      <c r="G1232" s="52">
        <f t="shared" si="97"/>
        <v>2</v>
      </c>
      <c r="H1232" s="52">
        <f t="shared" si="98"/>
        <v>21</v>
      </c>
      <c r="I1232" s="53">
        <f t="shared" si="100"/>
        <v>42787</v>
      </c>
      <c r="J1232" s="53" t="str">
        <f t="shared" si="99"/>
        <v>42787.7</v>
      </c>
      <c r="K1232" s="54">
        <v>5.3355317094082084E-5</v>
      </c>
      <c r="L1232" s="54">
        <v>0</v>
      </c>
    </row>
    <row r="1233" spans="1:12" x14ac:dyDescent="0.25">
      <c r="A1233" s="49">
        <v>2017</v>
      </c>
      <c r="B1233" s="52">
        <v>7</v>
      </c>
      <c r="C1233" s="52">
        <v>2</v>
      </c>
      <c r="D1233" s="52">
        <v>21</v>
      </c>
      <c r="E1233" s="53">
        <v>42787</v>
      </c>
      <c r="F1233" s="52">
        <f t="shared" si="96"/>
        <v>8</v>
      </c>
      <c r="G1233" s="52">
        <f t="shared" si="97"/>
        <v>2</v>
      </c>
      <c r="H1233" s="52">
        <f t="shared" si="98"/>
        <v>21</v>
      </c>
      <c r="I1233" s="53">
        <f t="shared" si="100"/>
        <v>42787</v>
      </c>
      <c r="J1233" s="53" t="str">
        <f t="shared" si="99"/>
        <v>42787.8</v>
      </c>
      <c r="K1233" s="54">
        <v>9.9196352524034124E-5</v>
      </c>
      <c r="L1233" s="54">
        <v>0</v>
      </c>
    </row>
    <row r="1234" spans="1:12" x14ac:dyDescent="0.25">
      <c r="A1234" s="49">
        <v>2017</v>
      </c>
      <c r="B1234" s="52">
        <v>8</v>
      </c>
      <c r="C1234" s="52">
        <v>2</v>
      </c>
      <c r="D1234" s="52">
        <v>21</v>
      </c>
      <c r="E1234" s="53">
        <v>42787</v>
      </c>
      <c r="F1234" s="52">
        <f t="shared" si="96"/>
        <v>9</v>
      </c>
      <c r="G1234" s="52">
        <f t="shared" si="97"/>
        <v>2</v>
      </c>
      <c r="H1234" s="52">
        <f t="shared" si="98"/>
        <v>21</v>
      </c>
      <c r="I1234" s="53">
        <f t="shared" si="100"/>
        <v>42787</v>
      </c>
      <c r="J1234" s="53" t="str">
        <f t="shared" si="99"/>
        <v>42787.9</v>
      </c>
      <c r="K1234" s="54">
        <v>1.327821141873536E-4</v>
      </c>
      <c r="L1234" s="54">
        <v>0</v>
      </c>
    </row>
    <row r="1235" spans="1:12" x14ac:dyDescent="0.25">
      <c r="A1235" s="49">
        <v>2017</v>
      </c>
      <c r="B1235" s="52">
        <v>9</v>
      </c>
      <c r="C1235" s="52">
        <v>2</v>
      </c>
      <c r="D1235" s="52">
        <v>21</v>
      </c>
      <c r="E1235" s="53">
        <v>42787</v>
      </c>
      <c r="F1235" s="52">
        <f t="shared" si="96"/>
        <v>10</v>
      </c>
      <c r="G1235" s="52">
        <f t="shared" si="97"/>
        <v>2</v>
      </c>
      <c r="H1235" s="52">
        <f t="shared" si="98"/>
        <v>21</v>
      </c>
      <c r="I1235" s="53">
        <f t="shared" si="100"/>
        <v>42787</v>
      </c>
      <c r="J1235" s="53" t="str">
        <f t="shared" si="99"/>
        <v>42787.10</v>
      </c>
      <c r="K1235" s="54">
        <v>1.2757405707360207E-4</v>
      </c>
      <c r="L1235" s="54">
        <v>0</v>
      </c>
    </row>
    <row r="1236" spans="1:12" x14ac:dyDescent="0.25">
      <c r="A1236" s="49">
        <v>2017</v>
      </c>
      <c r="B1236" s="52">
        <v>10</v>
      </c>
      <c r="C1236" s="52">
        <v>2</v>
      </c>
      <c r="D1236" s="52">
        <v>21</v>
      </c>
      <c r="E1236" s="53">
        <v>42787</v>
      </c>
      <c r="F1236" s="52">
        <f t="shared" si="96"/>
        <v>11</v>
      </c>
      <c r="G1236" s="52">
        <f t="shared" si="97"/>
        <v>2</v>
      </c>
      <c r="H1236" s="52">
        <f t="shared" si="98"/>
        <v>21</v>
      </c>
      <c r="I1236" s="53">
        <f t="shared" si="100"/>
        <v>42787</v>
      </c>
      <c r="J1236" s="53" t="str">
        <f t="shared" si="99"/>
        <v>42787.11</v>
      </c>
      <c r="K1236" s="54">
        <v>1.1153261449955812E-4</v>
      </c>
      <c r="L1236" s="54">
        <v>0</v>
      </c>
    </row>
    <row r="1237" spans="1:12" x14ac:dyDescent="0.25">
      <c r="A1237" s="49">
        <v>2017</v>
      </c>
      <c r="B1237" s="52">
        <v>11</v>
      </c>
      <c r="C1237" s="52">
        <v>2</v>
      </c>
      <c r="D1237" s="52">
        <v>21</v>
      </c>
      <c r="E1237" s="53">
        <v>42787</v>
      </c>
      <c r="F1237" s="52">
        <f t="shared" si="96"/>
        <v>12</v>
      </c>
      <c r="G1237" s="52">
        <f t="shared" si="97"/>
        <v>2</v>
      </c>
      <c r="H1237" s="52">
        <f t="shared" si="98"/>
        <v>21</v>
      </c>
      <c r="I1237" s="53">
        <f t="shared" si="100"/>
        <v>42787</v>
      </c>
      <c r="J1237" s="53" t="str">
        <f t="shared" si="99"/>
        <v>42787.12</v>
      </c>
      <c r="K1237" s="54">
        <v>1.0380516248480759E-4</v>
      </c>
      <c r="L1237" s="54">
        <v>0</v>
      </c>
    </row>
    <row r="1238" spans="1:12" x14ac:dyDescent="0.25">
      <c r="A1238" s="49">
        <v>2017</v>
      </c>
      <c r="B1238" s="52">
        <v>12</v>
      </c>
      <c r="C1238" s="52">
        <v>2</v>
      </c>
      <c r="D1238" s="52">
        <v>21</v>
      </c>
      <c r="E1238" s="53">
        <v>42787</v>
      </c>
      <c r="F1238" s="52">
        <f t="shared" si="96"/>
        <v>13</v>
      </c>
      <c r="G1238" s="52">
        <f t="shared" si="97"/>
        <v>2</v>
      </c>
      <c r="H1238" s="52">
        <f t="shared" si="98"/>
        <v>21</v>
      </c>
      <c r="I1238" s="53">
        <f t="shared" si="100"/>
        <v>42787</v>
      </c>
      <c r="J1238" s="53" t="str">
        <f t="shared" si="99"/>
        <v>42787.13</v>
      </c>
      <c r="K1238" s="54">
        <v>1.034514090661871E-4</v>
      </c>
      <c r="L1238" s="54">
        <v>0</v>
      </c>
    </row>
    <row r="1239" spans="1:12" x14ac:dyDescent="0.25">
      <c r="A1239" s="49">
        <v>2017</v>
      </c>
      <c r="B1239" s="52">
        <v>13</v>
      </c>
      <c r="C1239" s="52">
        <v>2</v>
      </c>
      <c r="D1239" s="52">
        <v>21</v>
      </c>
      <c r="E1239" s="53">
        <v>42787</v>
      </c>
      <c r="F1239" s="52">
        <f t="shared" si="96"/>
        <v>14</v>
      </c>
      <c r="G1239" s="52">
        <f t="shared" si="97"/>
        <v>2</v>
      </c>
      <c r="H1239" s="52">
        <f t="shared" si="98"/>
        <v>21</v>
      </c>
      <c r="I1239" s="53">
        <f t="shared" si="100"/>
        <v>42787</v>
      </c>
      <c r="J1239" s="53" t="str">
        <f t="shared" si="99"/>
        <v>42787.14</v>
      </c>
      <c r="K1239" s="54">
        <v>9.8527873413342465E-5</v>
      </c>
      <c r="L1239" s="54">
        <v>0</v>
      </c>
    </row>
    <row r="1240" spans="1:12" x14ac:dyDescent="0.25">
      <c r="A1240" s="49">
        <v>2017</v>
      </c>
      <c r="B1240" s="52">
        <v>14</v>
      </c>
      <c r="C1240" s="52">
        <v>2</v>
      </c>
      <c r="D1240" s="52">
        <v>21</v>
      </c>
      <c r="E1240" s="53">
        <v>42787</v>
      </c>
      <c r="F1240" s="52">
        <f t="shared" si="96"/>
        <v>15</v>
      </c>
      <c r="G1240" s="52">
        <f t="shared" si="97"/>
        <v>2</v>
      </c>
      <c r="H1240" s="52">
        <f t="shared" si="98"/>
        <v>21</v>
      </c>
      <c r="I1240" s="53">
        <f t="shared" si="100"/>
        <v>42787</v>
      </c>
      <c r="J1240" s="53" t="str">
        <f t="shared" si="99"/>
        <v>42787.15</v>
      </c>
      <c r="K1240" s="54">
        <v>9.7224071099921296E-5</v>
      </c>
      <c r="L1240" s="54">
        <v>0</v>
      </c>
    </row>
    <row r="1241" spans="1:12" x14ac:dyDescent="0.25">
      <c r="A1241" s="49">
        <v>2017</v>
      </c>
      <c r="B1241" s="52">
        <v>15</v>
      </c>
      <c r="C1241" s="52">
        <v>2</v>
      </c>
      <c r="D1241" s="52">
        <v>21</v>
      </c>
      <c r="E1241" s="53">
        <v>42787</v>
      </c>
      <c r="F1241" s="52">
        <f t="shared" si="96"/>
        <v>16</v>
      </c>
      <c r="G1241" s="52">
        <f t="shared" si="97"/>
        <v>2</v>
      </c>
      <c r="H1241" s="52">
        <f t="shared" si="98"/>
        <v>21</v>
      </c>
      <c r="I1241" s="53">
        <f t="shared" si="100"/>
        <v>42787</v>
      </c>
      <c r="J1241" s="53" t="str">
        <f t="shared" si="99"/>
        <v>42787.16</v>
      </c>
      <c r="K1241" s="54">
        <v>1.012732355714211E-4</v>
      </c>
      <c r="L1241" s="54">
        <v>0</v>
      </c>
    </row>
    <row r="1242" spans="1:12" x14ac:dyDescent="0.25">
      <c r="A1242" s="49">
        <v>2017</v>
      </c>
      <c r="B1242" s="52">
        <v>16</v>
      </c>
      <c r="C1242" s="52">
        <v>2</v>
      </c>
      <c r="D1242" s="52">
        <v>21</v>
      </c>
      <c r="E1242" s="53">
        <v>42787</v>
      </c>
      <c r="F1242" s="52">
        <f t="shared" si="96"/>
        <v>17</v>
      </c>
      <c r="G1242" s="52">
        <f t="shared" si="97"/>
        <v>2</v>
      </c>
      <c r="H1242" s="52">
        <f t="shared" si="98"/>
        <v>21</v>
      </c>
      <c r="I1242" s="53">
        <f t="shared" si="100"/>
        <v>42787</v>
      </c>
      <c r="J1242" s="53" t="str">
        <f t="shared" si="99"/>
        <v>42787.17</v>
      </c>
      <c r="K1242" s="54">
        <v>1.1059741228677052E-4</v>
      </c>
      <c r="L1242" s="54">
        <v>0</v>
      </c>
    </row>
    <row r="1243" spans="1:12" x14ac:dyDescent="0.25">
      <c r="A1243" s="49">
        <v>2017</v>
      </c>
      <c r="B1243" s="52">
        <v>17</v>
      </c>
      <c r="C1243" s="52">
        <v>2</v>
      </c>
      <c r="D1243" s="52">
        <v>21</v>
      </c>
      <c r="E1243" s="53">
        <v>42787</v>
      </c>
      <c r="F1243" s="52">
        <f t="shared" si="96"/>
        <v>18</v>
      </c>
      <c r="G1243" s="52">
        <f t="shared" si="97"/>
        <v>2</v>
      </c>
      <c r="H1243" s="52">
        <f t="shared" si="98"/>
        <v>21</v>
      </c>
      <c r="I1243" s="53">
        <f t="shared" si="100"/>
        <v>42787</v>
      </c>
      <c r="J1243" s="53" t="str">
        <f t="shared" si="99"/>
        <v>42787.18</v>
      </c>
      <c r="K1243" s="54">
        <v>1.4160587446643914E-4</v>
      </c>
      <c r="L1243" s="54">
        <v>0</v>
      </c>
    </row>
    <row r="1244" spans="1:12" x14ac:dyDescent="0.25">
      <c r="A1244" s="49">
        <v>2017</v>
      </c>
      <c r="B1244" s="52">
        <v>18</v>
      </c>
      <c r="C1244" s="52">
        <v>2</v>
      </c>
      <c r="D1244" s="52">
        <v>21</v>
      </c>
      <c r="E1244" s="53">
        <v>42787</v>
      </c>
      <c r="F1244" s="52">
        <f t="shared" si="96"/>
        <v>19</v>
      </c>
      <c r="G1244" s="52">
        <f t="shared" si="97"/>
        <v>2</v>
      </c>
      <c r="H1244" s="52">
        <f t="shared" si="98"/>
        <v>21</v>
      </c>
      <c r="I1244" s="53">
        <f t="shared" si="100"/>
        <v>42787</v>
      </c>
      <c r="J1244" s="53" t="str">
        <f t="shared" si="99"/>
        <v>42787.19</v>
      </c>
      <c r="K1244" s="54">
        <v>1.9928877862227933E-4</v>
      </c>
      <c r="L1244" s="54">
        <v>0</v>
      </c>
    </row>
    <row r="1245" spans="1:12" x14ac:dyDescent="0.25">
      <c r="A1245" s="49">
        <v>2017</v>
      </c>
      <c r="B1245" s="52">
        <v>19</v>
      </c>
      <c r="C1245" s="52">
        <v>2</v>
      </c>
      <c r="D1245" s="52">
        <v>21</v>
      </c>
      <c r="E1245" s="53">
        <v>42787</v>
      </c>
      <c r="F1245" s="52">
        <f t="shared" si="96"/>
        <v>20</v>
      </c>
      <c r="G1245" s="52">
        <f t="shared" si="97"/>
        <v>2</v>
      </c>
      <c r="H1245" s="52">
        <f t="shared" si="98"/>
        <v>21</v>
      </c>
      <c r="I1245" s="53">
        <f t="shared" si="100"/>
        <v>42787</v>
      </c>
      <c r="J1245" s="53" t="str">
        <f t="shared" si="99"/>
        <v>42787.20</v>
      </c>
      <c r="K1245" s="54">
        <v>2.5884560651064624E-4</v>
      </c>
      <c r="L1245" s="54">
        <v>0</v>
      </c>
    </row>
    <row r="1246" spans="1:12" x14ac:dyDescent="0.25">
      <c r="A1246" s="49">
        <v>2017</v>
      </c>
      <c r="B1246" s="52">
        <v>20</v>
      </c>
      <c r="C1246" s="52">
        <v>2</v>
      </c>
      <c r="D1246" s="52">
        <v>21</v>
      </c>
      <c r="E1246" s="53">
        <v>42787</v>
      </c>
      <c r="F1246" s="52">
        <f t="shared" si="96"/>
        <v>21</v>
      </c>
      <c r="G1246" s="52">
        <f t="shared" si="97"/>
        <v>2</v>
      </c>
      <c r="H1246" s="52">
        <f t="shared" si="98"/>
        <v>21</v>
      </c>
      <c r="I1246" s="53">
        <f t="shared" si="100"/>
        <v>42787</v>
      </c>
      <c r="J1246" s="53" t="str">
        <f t="shared" si="99"/>
        <v>42787.21</v>
      </c>
      <c r="K1246" s="54">
        <v>2.6992635257780102E-4</v>
      </c>
      <c r="L1246" s="54">
        <v>0</v>
      </c>
    </row>
    <row r="1247" spans="1:12" x14ac:dyDescent="0.25">
      <c r="A1247" s="49">
        <v>2017</v>
      </c>
      <c r="B1247" s="52">
        <v>21</v>
      </c>
      <c r="C1247" s="52">
        <v>2</v>
      </c>
      <c r="D1247" s="52">
        <v>21</v>
      </c>
      <c r="E1247" s="53">
        <v>42787</v>
      </c>
      <c r="F1247" s="52">
        <f t="shared" si="96"/>
        <v>22</v>
      </c>
      <c r="G1247" s="52">
        <f t="shared" si="97"/>
        <v>2</v>
      </c>
      <c r="H1247" s="52">
        <f t="shared" si="98"/>
        <v>21</v>
      </c>
      <c r="I1247" s="53">
        <f t="shared" si="100"/>
        <v>42787</v>
      </c>
      <c r="J1247" s="53" t="str">
        <f t="shared" si="99"/>
        <v>42787.22</v>
      </c>
      <c r="K1247" s="54">
        <v>2.6212910728218481E-4</v>
      </c>
      <c r="L1247" s="54">
        <v>0</v>
      </c>
    </row>
    <row r="1248" spans="1:12" x14ac:dyDescent="0.25">
      <c r="A1248" s="49">
        <v>2017</v>
      </c>
      <c r="B1248" s="52">
        <v>22</v>
      </c>
      <c r="C1248" s="52">
        <v>2</v>
      </c>
      <c r="D1248" s="52">
        <v>21</v>
      </c>
      <c r="E1248" s="53">
        <v>42787</v>
      </c>
      <c r="F1248" s="52">
        <f t="shared" si="96"/>
        <v>23</v>
      </c>
      <c r="G1248" s="52">
        <f t="shared" si="97"/>
        <v>2</v>
      </c>
      <c r="H1248" s="52">
        <f t="shared" si="98"/>
        <v>21</v>
      </c>
      <c r="I1248" s="53">
        <f t="shared" si="100"/>
        <v>42787</v>
      </c>
      <c r="J1248" s="53" t="str">
        <f t="shared" si="99"/>
        <v>42787.23</v>
      </c>
      <c r="K1248" s="54">
        <v>2.3300387796955905E-4</v>
      </c>
      <c r="L1248" s="54">
        <v>0</v>
      </c>
    </row>
    <row r="1249" spans="1:12" x14ac:dyDescent="0.25">
      <c r="A1249" s="49">
        <v>2017</v>
      </c>
      <c r="B1249" s="52">
        <v>23</v>
      </c>
      <c r="C1249" s="52">
        <v>2</v>
      </c>
      <c r="D1249" s="52">
        <v>21</v>
      </c>
      <c r="E1249" s="53">
        <v>42787</v>
      </c>
      <c r="F1249" s="52">
        <f t="shared" si="96"/>
        <v>24</v>
      </c>
      <c r="G1249" s="52">
        <f t="shared" si="97"/>
        <v>2</v>
      </c>
      <c r="H1249" s="52">
        <f t="shared" si="98"/>
        <v>21</v>
      </c>
      <c r="I1249" s="53">
        <f t="shared" si="100"/>
        <v>42787</v>
      </c>
      <c r="J1249" s="53" t="str">
        <f t="shared" si="99"/>
        <v>42787.24</v>
      </c>
      <c r="K1249" s="54">
        <v>1.7686694607159926E-4</v>
      </c>
      <c r="L1249" s="54">
        <v>0</v>
      </c>
    </row>
    <row r="1250" spans="1:12" x14ac:dyDescent="0.25">
      <c r="A1250" s="49">
        <v>2017</v>
      </c>
      <c r="B1250" s="52">
        <v>24</v>
      </c>
      <c r="C1250" s="52">
        <v>2</v>
      </c>
      <c r="D1250" s="52">
        <v>21</v>
      </c>
      <c r="E1250" s="53">
        <v>42787</v>
      </c>
      <c r="F1250" s="52">
        <f t="shared" si="96"/>
        <v>1</v>
      </c>
      <c r="G1250" s="52">
        <f t="shared" si="97"/>
        <v>2</v>
      </c>
      <c r="H1250" s="52">
        <f t="shared" si="98"/>
        <v>22</v>
      </c>
      <c r="I1250" s="53">
        <f t="shared" si="100"/>
        <v>42788</v>
      </c>
      <c r="J1250" s="53" t="str">
        <f t="shared" si="99"/>
        <v>42788.1</v>
      </c>
      <c r="K1250" s="54">
        <v>1.172569249308542E-4</v>
      </c>
      <c r="L1250" s="54">
        <v>0</v>
      </c>
    </row>
    <row r="1251" spans="1:12" x14ac:dyDescent="0.25">
      <c r="A1251" s="49">
        <v>2017</v>
      </c>
      <c r="B1251" s="52">
        <v>1</v>
      </c>
      <c r="C1251" s="52">
        <v>2</v>
      </c>
      <c r="D1251" s="52">
        <v>22</v>
      </c>
      <c r="E1251" s="53">
        <v>42788</v>
      </c>
      <c r="F1251" s="52">
        <f t="shared" si="96"/>
        <v>2</v>
      </c>
      <c r="G1251" s="52">
        <f t="shared" si="97"/>
        <v>2</v>
      </c>
      <c r="H1251" s="52">
        <f t="shared" si="98"/>
        <v>22</v>
      </c>
      <c r="I1251" s="53">
        <f t="shared" si="100"/>
        <v>42788</v>
      </c>
      <c r="J1251" s="53" t="str">
        <f t="shared" si="99"/>
        <v>42788.2</v>
      </c>
      <c r="K1251" s="54">
        <v>7.3365364806850418E-5</v>
      </c>
      <c r="L1251" s="54">
        <v>0</v>
      </c>
    </row>
    <row r="1252" spans="1:12" x14ac:dyDescent="0.25">
      <c r="A1252" s="49">
        <v>2017</v>
      </c>
      <c r="B1252" s="52">
        <v>2</v>
      </c>
      <c r="C1252" s="52">
        <v>2</v>
      </c>
      <c r="D1252" s="52">
        <v>22</v>
      </c>
      <c r="E1252" s="53">
        <v>42788</v>
      </c>
      <c r="F1252" s="52">
        <f t="shared" si="96"/>
        <v>3</v>
      </c>
      <c r="G1252" s="52">
        <f t="shared" si="97"/>
        <v>2</v>
      </c>
      <c r="H1252" s="52">
        <f t="shared" si="98"/>
        <v>22</v>
      </c>
      <c r="I1252" s="53">
        <f t="shared" si="100"/>
        <v>42788</v>
      </c>
      <c r="J1252" s="53" t="str">
        <f t="shared" si="99"/>
        <v>42788.3</v>
      </c>
      <c r="K1252" s="54">
        <v>5.011284336863297E-5</v>
      </c>
      <c r="L1252" s="54">
        <v>0</v>
      </c>
    </row>
    <row r="1253" spans="1:12" x14ac:dyDescent="0.25">
      <c r="A1253" s="49">
        <v>2017</v>
      </c>
      <c r="B1253" s="52">
        <v>3</v>
      </c>
      <c r="C1253" s="52">
        <v>2</v>
      </c>
      <c r="D1253" s="52">
        <v>22</v>
      </c>
      <c r="E1253" s="53">
        <v>42788</v>
      </c>
      <c r="F1253" s="52">
        <f t="shared" si="96"/>
        <v>4</v>
      </c>
      <c r="G1253" s="52">
        <f t="shared" si="97"/>
        <v>2</v>
      </c>
      <c r="H1253" s="52">
        <f t="shared" si="98"/>
        <v>22</v>
      </c>
      <c r="I1253" s="53">
        <f t="shared" si="100"/>
        <v>42788</v>
      </c>
      <c r="J1253" s="53" t="str">
        <f t="shared" si="99"/>
        <v>42788.4</v>
      </c>
      <c r="K1253" s="54">
        <v>3.8541037302243423E-5</v>
      </c>
      <c r="L1253" s="54">
        <v>0</v>
      </c>
    </row>
    <row r="1254" spans="1:12" x14ac:dyDescent="0.25">
      <c r="A1254" s="49">
        <v>2017</v>
      </c>
      <c r="B1254" s="52">
        <v>4</v>
      </c>
      <c r="C1254" s="52">
        <v>2</v>
      </c>
      <c r="D1254" s="52">
        <v>22</v>
      </c>
      <c r="E1254" s="53">
        <v>42788</v>
      </c>
      <c r="F1254" s="52">
        <f t="shared" si="96"/>
        <v>5</v>
      </c>
      <c r="G1254" s="52">
        <f t="shared" si="97"/>
        <v>2</v>
      </c>
      <c r="H1254" s="52">
        <f t="shared" si="98"/>
        <v>22</v>
      </c>
      <c r="I1254" s="53">
        <f t="shared" si="100"/>
        <v>42788</v>
      </c>
      <c r="J1254" s="53" t="str">
        <f t="shared" si="99"/>
        <v>42788.5</v>
      </c>
      <c r="K1254" s="54">
        <v>3.542936763865099E-5</v>
      </c>
      <c r="L1254" s="54">
        <v>0</v>
      </c>
    </row>
    <row r="1255" spans="1:12" x14ac:dyDescent="0.25">
      <c r="A1255" s="49">
        <v>2017</v>
      </c>
      <c r="B1255" s="52">
        <v>5</v>
      </c>
      <c r="C1255" s="52">
        <v>2</v>
      </c>
      <c r="D1255" s="52">
        <v>22</v>
      </c>
      <c r="E1255" s="53">
        <v>42788</v>
      </c>
      <c r="F1255" s="52">
        <f t="shared" si="96"/>
        <v>6</v>
      </c>
      <c r="G1255" s="52">
        <f t="shared" si="97"/>
        <v>2</v>
      </c>
      <c r="H1255" s="52">
        <f t="shared" si="98"/>
        <v>22</v>
      </c>
      <c r="I1255" s="53">
        <f t="shared" si="100"/>
        <v>42788</v>
      </c>
      <c r="J1255" s="53" t="str">
        <f t="shared" si="99"/>
        <v>42788.6</v>
      </c>
      <c r="K1255" s="54">
        <v>4.0395898122117138E-5</v>
      </c>
      <c r="L1255" s="54">
        <v>0</v>
      </c>
    </row>
    <row r="1256" spans="1:12" x14ac:dyDescent="0.25">
      <c r="A1256" s="49">
        <v>2017</v>
      </c>
      <c r="B1256" s="52">
        <v>6</v>
      </c>
      <c r="C1256" s="52">
        <v>2</v>
      </c>
      <c r="D1256" s="52">
        <v>22</v>
      </c>
      <c r="E1256" s="53">
        <v>42788</v>
      </c>
      <c r="F1256" s="52">
        <f t="shared" si="96"/>
        <v>7</v>
      </c>
      <c r="G1256" s="52">
        <f t="shared" si="97"/>
        <v>2</v>
      </c>
      <c r="H1256" s="52">
        <f t="shared" si="98"/>
        <v>22</v>
      </c>
      <c r="I1256" s="53">
        <f t="shared" si="100"/>
        <v>42788</v>
      </c>
      <c r="J1256" s="53" t="str">
        <f t="shared" si="99"/>
        <v>42788.7</v>
      </c>
      <c r="K1256" s="54">
        <v>5.3355317094082084E-5</v>
      </c>
      <c r="L1256" s="54">
        <v>0</v>
      </c>
    </row>
    <row r="1257" spans="1:12" x14ac:dyDescent="0.25">
      <c r="A1257" s="49">
        <v>2017</v>
      </c>
      <c r="B1257" s="52">
        <v>7</v>
      </c>
      <c r="C1257" s="52">
        <v>2</v>
      </c>
      <c r="D1257" s="52">
        <v>22</v>
      </c>
      <c r="E1257" s="53">
        <v>42788</v>
      </c>
      <c r="F1257" s="52">
        <f t="shared" si="96"/>
        <v>8</v>
      </c>
      <c r="G1257" s="52">
        <f t="shared" si="97"/>
        <v>2</v>
      </c>
      <c r="H1257" s="52">
        <f t="shared" si="98"/>
        <v>22</v>
      </c>
      <c r="I1257" s="53">
        <f t="shared" si="100"/>
        <v>42788</v>
      </c>
      <c r="J1257" s="53" t="str">
        <f t="shared" si="99"/>
        <v>42788.8</v>
      </c>
      <c r="K1257" s="54">
        <v>9.9196352524034124E-5</v>
      </c>
      <c r="L1257" s="54">
        <v>0</v>
      </c>
    </row>
    <row r="1258" spans="1:12" x14ac:dyDescent="0.25">
      <c r="A1258" s="49">
        <v>2017</v>
      </c>
      <c r="B1258" s="52">
        <v>8</v>
      </c>
      <c r="C1258" s="52">
        <v>2</v>
      </c>
      <c r="D1258" s="52">
        <v>22</v>
      </c>
      <c r="E1258" s="53">
        <v>42788</v>
      </c>
      <c r="F1258" s="52">
        <f t="shared" si="96"/>
        <v>9</v>
      </c>
      <c r="G1258" s="52">
        <f t="shared" si="97"/>
        <v>2</v>
      </c>
      <c r="H1258" s="52">
        <f t="shared" si="98"/>
        <v>22</v>
      </c>
      <c r="I1258" s="53">
        <f t="shared" si="100"/>
        <v>42788</v>
      </c>
      <c r="J1258" s="53" t="str">
        <f t="shared" si="99"/>
        <v>42788.9</v>
      </c>
      <c r="K1258" s="54">
        <v>1.327821141873536E-4</v>
      </c>
      <c r="L1258" s="54">
        <v>0</v>
      </c>
    </row>
    <row r="1259" spans="1:12" x14ac:dyDescent="0.25">
      <c r="A1259" s="49">
        <v>2017</v>
      </c>
      <c r="B1259" s="52">
        <v>9</v>
      </c>
      <c r="C1259" s="52">
        <v>2</v>
      </c>
      <c r="D1259" s="52">
        <v>22</v>
      </c>
      <c r="E1259" s="53">
        <v>42788</v>
      </c>
      <c r="F1259" s="52">
        <f t="shared" si="96"/>
        <v>10</v>
      </c>
      <c r="G1259" s="52">
        <f t="shared" si="97"/>
        <v>2</v>
      </c>
      <c r="H1259" s="52">
        <f t="shared" si="98"/>
        <v>22</v>
      </c>
      <c r="I1259" s="53">
        <f t="shared" si="100"/>
        <v>42788</v>
      </c>
      <c r="J1259" s="53" t="str">
        <f t="shared" si="99"/>
        <v>42788.10</v>
      </c>
      <c r="K1259" s="54">
        <v>1.2757405707360207E-4</v>
      </c>
      <c r="L1259" s="54">
        <v>0</v>
      </c>
    </row>
    <row r="1260" spans="1:12" x14ac:dyDescent="0.25">
      <c r="A1260" s="49">
        <v>2017</v>
      </c>
      <c r="B1260" s="52">
        <v>10</v>
      </c>
      <c r="C1260" s="52">
        <v>2</v>
      </c>
      <c r="D1260" s="52">
        <v>22</v>
      </c>
      <c r="E1260" s="53">
        <v>42788</v>
      </c>
      <c r="F1260" s="52">
        <f t="shared" si="96"/>
        <v>11</v>
      </c>
      <c r="G1260" s="52">
        <f t="shared" si="97"/>
        <v>2</v>
      </c>
      <c r="H1260" s="52">
        <f t="shared" si="98"/>
        <v>22</v>
      </c>
      <c r="I1260" s="53">
        <f t="shared" si="100"/>
        <v>42788</v>
      </c>
      <c r="J1260" s="53" t="str">
        <f t="shared" si="99"/>
        <v>42788.11</v>
      </c>
      <c r="K1260" s="54">
        <v>1.1153261449955812E-4</v>
      </c>
      <c r="L1260" s="54">
        <v>0</v>
      </c>
    </row>
    <row r="1261" spans="1:12" x14ac:dyDescent="0.25">
      <c r="A1261" s="49">
        <v>2017</v>
      </c>
      <c r="B1261" s="52">
        <v>11</v>
      </c>
      <c r="C1261" s="52">
        <v>2</v>
      </c>
      <c r="D1261" s="52">
        <v>22</v>
      </c>
      <c r="E1261" s="53">
        <v>42788</v>
      </c>
      <c r="F1261" s="52">
        <f t="shared" si="96"/>
        <v>12</v>
      </c>
      <c r="G1261" s="52">
        <f t="shared" si="97"/>
        <v>2</v>
      </c>
      <c r="H1261" s="52">
        <f t="shared" si="98"/>
        <v>22</v>
      </c>
      <c r="I1261" s="53">
        <f t="shared" si="100"/>
        <v>42788</v>
      </c>
      <c r="J1261" s="53" t="str">
        <f t="shared" si="99"/>
        <v>42788.12</v>
      </c>
      <c r="K1261" s="54">
        <v>1.0380516248480759E-4</v>
      </c>
      <c r="L1261" s="54">
        <v>0</v>
      </c>
    </row>
    <row r="1262" spans="1:12" x14ac:dyDescent="0.25">
      <c r="A1262" s="49">
        <v>2017</v>
      </c>
      <c r="B1262" s="52">
        <v>12</v>
      </c>
      <c r="C1262" s="52">
        <v>2</v>
      </c>
      <c r="D1262" s="52">
        <v>22</v>
      </c>
      <c r="E1262" s="53">
        <v>42788</v>
      </c>
      <c r="F1262" s="52">
        <f t="shared" si="96"/>
        <v>13</v>
      </c>
      <c r="G1262" s="52">
        <f t="shared" si="97"/>
        <v>2</v>
      </c>
      <c r="H1262" s="52">
        <f t="shared" si="98"/>
        <v>22</v>
      </c>
      <c r="I1262" s="53">
        <f t="shared" si="100"/>
        <v>42788</v>
      </c>
      <c r="J1262" s="53" t="str">
        <f t="shared" si="99"/>
        <v>42788.13</v>
      </c>
      <c r="K1262" s="54">
        <v>1.034514090661871E-4</v>
      </c>
      <c r="L1262" s="54">
        <v>0</v>
      </c>
    </row>
    <row r="1263" spans="1:12" x14ac:dyDescent="0.25">
      <c r="A1263" s="49">
        <v>2017</v>
      </c>
      <c r="B1263" s="52">
        <v>13</v>
      </c>
      <c r="C1263" s="52">
        <v>2</v>
      </c>
      <c r="D1263" s="52">
        <v>22</v>
      </c>
      <c r="E1263" s="53">
        <v>42788</v>
      </c>
      <c r="F1263" s="52">
        <f t="shared" si="96"/>
        <v>14</v>
      </c>
      <c r="G1263" s="52">
        <f t="shared" si="97"/>
        <v>2</v>
      </c>
      <c r="H1263" s="52">
        <f t="shared" si="98"/>
        <v>22</v>
      </c>
      <c r="I1263" s="53">
        <f t="shared" si="100"/>
        <v>42788</v>
      </c>
      <c r="J1263" s="53" t="str">
        <f t="shared" si="99"/>
        <v>42788.14</v>
      </c>
      <c r="K1263" s="54">
        <v>9.8527873413342465E-5</v>
      </c>
      <c r="L1263" s="54">
        <v>0</v>
      </c>
    </row>
    <row r="1264" spans="1:12" x14ac:dyDescent="0.25">
      <c r="A1264" s="49">
        <v>2017</v>
      </c>
      <c r="B1264" s="52">
        <v>14</v>
      </c>
      <c r="C1264" s="52">
        <v>2</v>
      </c>
      <c r="D1264" s="52">
        <v>22</v>
      </c>
      <c r="E1264" s="53">
        <v>42788</v>
      </c>
      <c r="F1264" s="52">
        <f t="shared" si="96"/>
        <v>15</v>
      </c>
      <c r="G1264" s="52">
        <f t="shared" si="97"/>
        <v>2</v>
      </c>
      <c r="H1264" s="52">
        <f t="shared" si="98"/>
        <v>22</v>
      </c>
      <c r="I1264" s="53">
        <f t="shared" si="100"/>
        <v>42788</v>
      </c>
      <c r="J1264" s="53" t="str">
        <f t="shared" si="99"/>
        <v>42788.15</v>
      </c>
      <c r="K1264" s="54">
        <v>9.7224071099921296E-5</v>
      </c>
      <c r="L1264" s="54">
        <v>0</v>
      </c>
    </row>
    <row r="1265" spans="1:12" x14ac:dyDescent="0.25">
      <c r="A1265" s="49">
        <v>2017</v>
      </c>
      <c r="B1265" s="52">
        <v>15</v>
      </c>
      <c r="C1265" s="52">
        <v>2</v>
      </c>
      <c r="D1265" s="52">
        <v>22</v>
      </c>
      <c r="E1265" s="53">
        <v>42788</v>
      </c>
      <c r="F1265" s="52">
        <f t="shared" si="96"/>
        <v>16</v>
      </c>
      <c r="G1265" s="52">
        <f t="shared" si="97"/>
        <v>2</v>
      </c>
      <c r="H1265" s="52">
        <f t="shared" si="98"/>
        <v>22</v>
      </c>
      <c r="I1265" s="53">
        <f t="shared" si="100"/>
        <v>42788</v>
      </c>
      <c r="J1265" s="53" t="str">
        <f t="shared" si="99"/>
        <v>42788.16</v>
      </c>
      <c r="K1265" s="54">
        <v>1.012732355714211E-4</v>
      </c>
      <c r="L1265" s="54">
        <v>0</v>
      </c>
    </row>
    <row r="1266" spans="1:12" x14ac:dyDescent="0.25">
      <c r="A1266" s="49">
        <v>2017</v>
      </c>
      <c r="B1266" s="52">
        <v>16</v>
      </c>
      <c r="C1266" s="52">
        <v>2</v>
      </c>
      <c r="D1266" s="52">
        <v>22</v>
      </c>
      <c r="E1266" s="53">
        <v>42788</v>
      </c>
      <c r="F1266" s="52">
        <f t="shared" si="96"/>
        <v>17</v>
      </c>
      <c r="G1266" s="52">
        <f t="shared" si="97"/>
        <v>2</v>
      </c>
      <c r="H1266" s="52">
        <f t="shared" si="98"/>
        <v>22</v>
      </c>
      <c r="I1266" s="53">
        <f t="shared" si="100"/>
        <v>42788</v>
      </c>
      <c r="J1266" s="53" t="str">
        <f t="shared" si="99"/>
        <v>42788.17</v>
      </c>
      <c r="K1266" s="54">
        <v>1.1059741228677052E-4</v>
      </c>
      <c r="L1266" s="54">
        <v>0</v>
      </c>
    </row>
    <row r="1267" spans="1:12" x14ac:dyDescent="0.25">
      <c r="A1267" s="49">
        <v>2017</v>
      </c>
      <c r="B1267" s="52">
        <v>17</v>
      </c>
      <c r="C1267" s="52">
        <v>2</v>
      </c>
      <c r="D1267" s="52">
        <v>22</v>
      </c>
      <c r="E1267" s="53">
        <v>42788</v>
      </c>
      <c r="F1267" s="52">
        <f t="shared" si="96"/>
        <v>18</v>
      </c>
      <c r="G1267" s="52">
        <f t="shared" si="97"/>
        <v>2</v>
      </c>
      <c r="H1267" s="52">
        <f t="shared" si="98"/>
        <v>22</v>
      </c>
      <c r="I1267" s="53">
        <f t="shared" si="100"/>
        <v>42788</v>
      </c>
      <c r="J1267" s="53" t="str">
        <f t="shared" si="99"/>
        <v>42788.18</v>
      </c>
      <c r="K1267" s="54">
        <v>1.4160587446643914E-4</v>
      </c>
      <c r="L1267" s="54">
        <v>0</v>
      </c>
    </row>
    <row r="1268" spans="1:12" x14ac:dyDescent="0.25">
      <c r="A1268" s="49">
        <v>2017</v>
      </c>
      <c r="B1268" s="52">
        <v>18</v>
      </c>
      <c r="C1268" s="52">
        <v>2</v>
      </c>
      <c r="D1268" s="52">
        <v>22</v>
      </c>
      <c r="E1268" s="53">
        <v>42788</v>
      </c>
      <c r="F1268" s="52">
        <f t="shared" si="96"/>
        <v>19</v>
      </c>
      <c r="G1268" s="52">
        <f t="shared" si="97"/>
        <v>2</v>
      </c>
      <c r="H1268" s="52">
        <f t="shared" si="98"/>
        <v>22</v>
      </c>
      <c r="I1268" s="53">
        <f t="shared" si="100"/>
        <v>42788</v>
      </c>
      <c r="J1268" s="53" t="str">
        <f t="shared" si="99"/>
        <v>42788.19</v>
      </c>
      <c r="K1268" s="54">
        <v>1.9928877862227933E-4</v>
      </c>
      <c r="L1268" s="54">
        <v>0</v>
      </c>
    </row>
    <row r="1269" spans="1:12" x14ac:dyDescent="0.25">
      <c r="A1269" s="49">
        <v>2017</v>
      </c>
      <c r="B1269" s="52">
        <v>19</v>
      </c>
      <c r="C1269" s="52">
        <v>2</v>
      </c>
      <c r="D1269" s="52">
        <v>22</v>
      </c>
      <c r="E1269" s="53">
        <v>42788</v>
      </c>
      <c r="F1269" s="52">
        <f t="shared" si="96"/>
        <v>20</v>
      </c>
      <c r="G1269" s="52">
        <f t="shared" si="97"/>
        <v>2</v>
      </c>
      <c r="H1269" s="52">
        <f t="shared" si="98"/>
        <v>22</v>
      </c>
      <c r="I1269" s="53">
        <f t="shared" si="100"/>
        <v>42788</v>
      </c>
      <c r="J1269" s="53" t="str">
        <f t="shared" si="99"/>
        <v>42788.20</v>
      </c>
      <c r="K1269" s="54">
        <v>2.5884560651064624E-4</v>
      </c>
      <c r="L1269" s="54">
        <v>0</v>
      </c>
    </row>
    <row r="1270" spans="1:12" x14ac:dyDescent="0.25">
      <c r="A1270" s="49">
        <v>2017</v>
      </c>
      <c r="B1270" s="52">
        <v>20</v>
      </c>
      <c r="C1270" s="52">
        <v>2</v>
      </c>
      <c r="D1270" s="52">
        <v>22</v>
      </c>
      <c r="E1270" s="53">
        <v>42788</v>
      </c>
      <c r="F1270" s="52">
        <f t="shared" si="96"/>
        <v>21</v>
      </c>
      <c r="G1270" s="52">
        <f t="shared" si="97"/>
        <v>2</v>
      </c>
      <c r="H1270" s="52">
        <f t="shared" si="98"/>
        <v>22</v>
      </c>
      <c r="I1270" s="53">
        <f t="shared" si="100"/>
        <v>42788</v>
      </c>
      <c r="J1270" s="53" t="str">
        <f t="shared" si="99"/>
        <v>42788.21</v>
      </c>
      <c r="K1270" s="54">
        <v>2.6992635257780102E-4</v>
      </c>
      <c r="L1270" s="54">
        <v>0</v>
      </c>
    </row>
    <row r="1271" spans="1:12" x14ac:dyDescent="0.25">
      <c r="A1271" s="49">
        <v>2017</v>
      </c>
      <c r="B1271" s="52">
        <v>21</v>
      </c>
      <c r="C1271" s="52">
        <v>2</v>
      </c>
      <c r="D1271" s="52">
        <v>22</v>
      </c>
      <c r="E1271" s="53">
        <v>42788</v>
      </c>
      <c r="F1271" s="52">
        <f t="shared" si="96"/>
        <v>22</v>
      </c>
      <c r="G1271" s="52">
        <f t="shared" si="97"/>
        <v>2</v>
      </c>
      <c r="H1271" s="52">
        <f t="shared" si="98"/>
        <v>22</v>
      </c>
      <c r="I1271" s="53">
        <f t="shared" si="100"/>
        <v>42788</v>
      </c>
      <c r="J1271" s="53" t="str">
        <f t="shared" si="99"/>
        <v>42788.22</v>
      </c>
      <c r="K1271" s="54">
        <v>2.6212910728218481E-4</v>
      </c>
      <c r="L1271" s="54">
        <v>0</v>
      </c>
    </row>
    <row r="1272" spans="1:12" x14ac:dyDescent="0.25">
      <c r="A1272" s="49">
        <v>2017</v>
      </c>
      <c r="B1272" s="52">
        <v>22</v>
      </c>
      <c r="C1272" s="52">
        <v>2</v>
      </c>
      <c r="D1272" s="52">
        <v>22</v>
      </c>
      <c r="E1272" s="53">
        <v>42788</v>
      </c>
      <c r="F1272" s="52">
        <f t="shared" si="96"/>
        <v>23</v>
      </c>
      <c r="G1272" s="52">
        <f t="shared" si="97"/>
        <v>2</v>
      </c>
      <c r="H1272" s="52">
        <f t="shared" si="98"/>
        <v>22</v>
      </c>
      <c r="I1272" s="53">
        <f t="shared" si="100"/>
        <v>42788</v>
      </c>
      <c r="J1272" s="53" t="str">
        <f t="shared" si="99"/>
        <v>42788.23</v>
      </c>
      <c r="K1272" s="54">
        <v>2.3300387796955905E-4</v>
      </c>
      <c r="L1272" s="54">
        <v>0</v>
      </c>
    </row>
    <row r="1273" spans="1:12" x14ac:dyDescent="0.25">
      <c r="A1273" s="49">
        <v>2017</v>
      </c>
      <c r="B1273" s="52">
        <v>23</v>
      </c>
      <c r="C1273" s="52">
        <v>2</v>
      </c>
      <c r="D1273" s="52">
        <v>22</v>
      </c>
      <c r="E1273" s="53">
        <v>42788</v>
      </c>
      <c r="F1273" s="52">
        <f t="shared" si="96"/>
        <v>24</v>
      </c>
      <c r="G1273" s="52">
        <f t="shared" si="97"/>
        <v>2</v>
      </c>
      <c r="H1273" s="52">
        <f t="shared" si="98"/>
        <v>22</v>
      </c>
      <c r="I1273" s="53">
        <f t="shared" si="100"/>
        <v>42788</v>
      </c>
      <c r="J1273" s="53" t="str">
        <f t="shared" si="99"/>
        <v>42788.24</v>
      </c>
      <c r="K1273" s="54">
        <v>1.7686694607159926E-4</v>
      </c>
      <c r="L1273" s="54">
        <v>0</v>
      </c>
    </row>
    <row r="1274" spans="1:12" x14ac:dyDescent="0.25">
      <c r="A1274" s="49">
        <v>2017</v>
      </c>
      <c r="B1274" s="52">
        <v>24</v>
      </c>
      <c r="C1274" s="52">
        <v>2</v>
      </c>
      <c r="D1274" s="52">
        <v>22</v>
      </c>
      <c r="E1274" s="53">
        <v>42788</v>
      </c>
      <c r="F1274" s="52">
        <f t="shared" si="96"/>
        <v>1</v>
      </c>
      <c r="G1274" s="52">
        <f t="shared" si="97"/>
        <v>2</v>
      </c>
      <c r="H1274" s="52">
        <f t="shared" si="98"/>
        <v>23</v>
      </c>
      <c r="I1274" s="53">
        <f t="shared" si="100"/>
        <v>42789</v>
      </c>
      <c r="J1274" s="53" t="str">
        <f t="shared" si="99"/>
        <v>42789.1</v>
      </c>
      <c r="K1274" s="54">
        <v>1.172569249308542E-4</v>
      </c>
      <c r="L1274" s="54">
        <v>0</v>
      </c>
    </row>
    <row r="1275" spans="1:12" x14ac:dyDescent="0.25">
      <c r="A1275" s="49">
        <v>2017</v>
      </c>
      <c r="B1275" s="52">
        <v>1</v>
      </c>
      <c r="C1275" s="52">
        <v>2</v>
      </c>
      <c r="D1275" s="52">
        <v>23</v>
      </c>
      <c r="E1275" s="53">
        <v>42789</v>
      </c>
      <c r="F1275" s="52">
        <f t="shared" si="96"/>
        <v>2</v>
      </c>
      <c r="G1275" s="52">
        <f t="shared" si="97"/>
        <v>2</v>
      </c>
      <c r="H1275" s="52">
        <f t="shared" si="98"/>
        <v>23</v>
      </c>
      <c r="I1275" s="53">
        <f t="shared" si="100"/>
        <v>42789</v>
      </c>
      <c r="J1275" s="53" t="str">
        <f t="shared" si="99"/>
        <v>42789.2</v>
      </c>
      <c r="K1275" s="54">
        <v>7.3365364806850418E-5</v>
      </c>
      <c r="L1275" s="54">
        <v>0</v>
      </c>
    </row>
    <row r="1276" spans="1:12" x14ac:dyDescent="0.25">
      <c r="A1276" s="49">
        <v>2017</v>
      </c>
      <c r="B1276" s="52">
        <v>2</v>
      </c>
      <c r="C1276" s="52">
        <v>2</v>
      </c>
      <c r="D1276" s="52">
        <v>23</v>
      </c>
      <c r="E1276" s="53">
        <v>42789</v>
      </c>
      <c r="F1276" s="52">
        <f t="shared" si="96"/>
        <v>3</v>
      </c>
      <c r="G1276" s="52">
        <f t="shared" si="97"/>
        <v>2</v>
      </c>
      <c r="H1276" s="52">
        <f t="shared" si="98"/>
        <v>23</v>
      </c>
      <c r="I1276" s="53">
        <f t="shared" si="100"/>
        <v>42789</v>
      </c>
      <c r="J1276" s="53" t="str">
        <f t="shared" si="99"/>
        <v>42789.3</v>
      </c>
      <c r="K1276" s="54">
        <v>5.011284336863297E-5</v>
      </c>
      <c r="L1276" s="54">
        <v>0</v>
      </c>
    </row>
    <row r="1277" spans="1:12" x14ac:dyDescent="0.25">
      <c r="A1277" s="49">
        <v>2017</v>
      </c>
      <c r="B1277" s="52">
        <v>3</v>
      </c>
      <c r="C1277" s="52">
        <v>2</v>
      </c>
      <c r="D1277" s="52">
        <v>23</v>
      </c>
      <c r="E1277" s="53">
        <v>42789</v>
      </c>
      <c r="F1277" s="52">
        <f t="shared" si="96"/>
        <v>4</v>
      </c>
      <c r="G1277" s="52">
        <f t="shared" si="97"/>
        <v>2</v>
      </c>
      <c r="H1277" s="52">
        <f t="shared" si="98"/>
        <v>23</v>
      </c>
      <c r="I1277" s="53">
        <f t="shared" si="100"/>
        <v>42789</v>
      </c>
      <c r="J1277" s="53" t="str">
        <f t="shared" si="99"/>
        <v>42789.4</v>
      </c>
      <c r="K1277" s="54">
        <v>3.8541037302243423E-5</v>
      </c>
      <c r="L1277" s="54">
        <v>0</v>
      </c>
    </row>
    <row r="1278" spans="1:12" x14ac:dyDescent="0.25">
      <c r="A1278" s="49">
        <v>2017</v>
      </c>
      <c r="B1278" s="52">
        <v>4</v>
      </c>
      <c r="C1278" s="52">
        <v>2</v>
      </c>
      <c r="D1278" s="52">
        <v>23</v>
      </c>
      <c r="E1278" s="53">
        <v>42789</v>
      </c>
      <c r="F1278" s="52">
        <f t="shared" si="96"/>
        <v>5</v>
      </c>
      <c r="G1278" s="52">
        <f t="shared" si="97"/>
        <v>2</v>
      </c>
      <c r="H1278" s="52">
        <f t="shared" si="98"/>
        <v>23</v>
      </c>
      <c r="I1278" s="53">
        <f t="shared" si="100"/>
        <v>42789</v>
      </c>
      <c r="J1278" s="53" t="str">
        <f t="shared" si="99"/>
        <v>42789.5</v>
      </c>
      <c r="K1278" s="54">
        <v>3.542936763865099E-5</v>
      </c>
      <c r="L1278" s="54">
        <v>0</v>
      </c>
    </row>
    <row r="1279" spans="1:12" x14ac:dyDescent="0.25">
      <c r="A1279" s="49">
        <v>2017</v>
      </c>
      <c r="B1279" s="52">
        <v>5</v>
      </c>
      <c r="C1279" s="52">
        <v>2</v>
      </c>
      <c r="D1279" s="52">
        <v>23</v>
      </c>
      <c r="E1279" s="53">
        <v>42789</v>
      </c>
      <c r="F1279" s="52">
        <f t="shared" si="96"/>
        <v>6</v>
      </c>
      <c r="G1279" s="52">
        <f t="shared" si="97"/>
        <v>2</v>
      </c>
      <c r="H1279" s="52">
        <f t="shared" si="98"/>
        <v>23</v>
      </c>
      <c r="I1279" s="53">
        <f t="shared" si="100"/>
        <v>42789</v>
      </c>
      <c r="J1279" s="53" t="str">
        <f t="shared" si="99"/>
        <v>42789.6</v>
      </c>
      <c r="K1279" s="54">
        <v>4.0395898122117138E-5</v>
      </c>
      <c r="L1279" s="54">
        <v>0</v>
      </c>
    </row>
    <row r="1280" spans="1:12" x14ac:dyDescent="0.25">
      <c r="A1280" s="49">
        <v>2017</v>
      </c>
      <c r="B1280" s="52">
        <v>6</v>
      </c>
      <c r="C1280" s="52">
        <v>2</v>
      </c>
      <c r="D1280" s="52">
        <v>23</v>
      </c>
      <c r="E1280" s="53">
        <v>42789</v>
      </c>
      <c r="F1280" s="52">
        <f t="shared" si="96"/>
        <v>7</v>
      </c>
      <c r="G1280" s="52">
        <f t="shared" si="97"/>
        <v>2</v>
      </c>
      <c r="H1280" s="52">
        <f t="shared" si="98"/>
        <v>23</v>
      </c>
      <c r="I1280" s="53">
        <f t="shared" si="100"/>
        <v>42789</v>
      </c>
      <c r="J1280" s="53" t="str">
        <f t="shared" si="99"/>
        <v>42789.7</v>
      </c>
      <c r="K1280" s="54">
        <v>5.3355317094082084E-5</v>
      </c>
      <c r="L1280" s="54">
        <v>0</v>
      </c>
    </row>
    <row r="1281" spans="1:12" x14ac:dyDescent="0.25">
      <c r="A1281" s="49">
        <v>2017</v>
      </c>
      <c r="B1281" s="52">
        <v>7</v>
      </c>
      <c r="C1281" s="52">
        <v>2</v>
      </c>
      <c r="D1281" s="52">
        <v>23</v>
      </c>
      <c r="E1281" s="53">
        <v>42789</v>
      </c>
      <c r="F1281" s="52">
        <f t="shared" si="96"/>
        <v>8</v>
      </c>
      <c r="G1281" s="52">
        <f t="shared" si="97"/>
        <v>2</v>
      </c>
      <c r="H1281" s="52">
        <f t="shared" si="98"/>
        <v>23</v>
      </c>
      <c r="I1281" s="53">
        <f t="shared" si="100"/>
        <v>42789</v>
      </c>
      <c r="J1281" s="53" t="str">
        <f t="shared" si="99"/>
        <v>42789.8</v>
      </c>
      <c r="K1281" s="54">
        <v>9.9196352524034124E-5</v>
      </c>
      <c r="L1281" s="54">
        <v>0</v>
      </c>
    </row>
    <row r="1282" spans="1:12" x14ac:dyDescent="0.25">
      <c r="A1282" s="49">
        <v>2017</v>
      </c>
      <c r="B1282" s="52">
        <v>8</v>
      </c>
      <c r="C1282" s="52">
        <v>2</v>
      </c>
      <c r="D1282" s="52">
        <v>23</v>
      </c>
      <c r="E1282" s="53">
        <v>42789</v>
      </c>
      <c r="F1282" s="52">
        <f t="shared" si="96"/>
        <v>9</v>
      </c>
      <c r="G1282" s="52">
        <f t="shared" si="97"/>
        <v>2</v>
      </c>
      <c r="H1282" s="52">
        <f t="shared" si="98"/>
        <v>23</v>
      </c>
      <c r="I1282" s="53">
        <f t="shared" si="100"/>
        <v>42789</v>
      </c>
      <c r="J1282" s="53" t="str">
        <f t="shared" si="99"/>
        <v>42789.9</v>
      </c>
      <c r="K1282" s="54">
        <v>1.327821141873536E-4</v>
      </c>
      <c r="L1282" s="54">
        <v>0</v>
      </c>
    </row>
    <row r="1283" spans="1:12" x14ac:dyDescent="0.25">
      <c r="A1283" s="49">
        <v>2017</v>
      </c>
      <c r="B1283" s="52">
        <v>9</v>
      </c>
      <c r="C1283" s="52">
        <v>2</v>
      </c>
      <c r="D1283" s="52">
        <v>23</v>
      </c>
      <c r="E1283" s="53">
        <v>42789</v>
      </c>
      <c r="F1283" s="52">
        <f t="shared" si="96"/>
        <v>10</v>
      </c>
      <c r="G1283" s="52">
        <f t="shared" si="97"/>
        <v>2</v>
      </c>
      <c r="H1283" s="52">
        <f t="shared" si="98"/>
        <v>23</v>
      </c>
      <c r="I1283" s="53">
        <f t="shared" si="100"/>
        <v>42789</v>
      </c>
      <c r="J1283" s="53" t="str">
        <f t="shared" si="99"/>
        <v>42789.10</v>
      </c>
      <c r="K1283" s="54">
        <v>1.2757405707360207E-4</v>
      </c>
      <c r="L1283" s="54">
        <v>0</v>
      </c>
    </row>
    <row r="1284" spans="1:12" x14ac:dyDescent="0.25">
      <c r="A1284" s="49">
        <v>2017</v>
      </c>
      <c r="B1284" s="52">
        <v>10</v>
      </c>
      <c r="C1284" s="52">
        <v>2</v>
      </c>
      <c r="D1284" s="52">
        <v>23</v>
      </c>
      <c r="E1284" s="53">
        <v>42789</v>
      </c>
      <c r="F1284" s="52">
        <f t="shared" ref="F1284:F1347" si="101">IF(B1284=24,1,B1284+1)</f>
        <v>11</v>
      </c>
      <c r="G1284" s="52">
        <f t="shared" ref="G1284:G1347" si="102">MONTH(I1284)</f>
        <v>2</v>
      </c>
      <c r="H1284" s="52">
        <f t="shared" ref="H1284:H1347" si="103">DAY(I1284)</f>
        <v>23</v>
      </c>
      <c r="I1284" s="53">
        <f t="shared" si="100"/>
        <v>42789</v>
      </c>
      <c r="J1284" s="53" t="str">
        <f t="shared" ref="J1284:J1347" si="104">I1284&amp;"."&amp;F1284</f>
        <v>42789.11</v>
      </c>
      <c r="K1284" s="54">
        <v>1.1153261449955812E-4</v>
      </c>
      <c r="L1284" s="54">
        <v>0</v>
      </c>
    </row>
    <row r="1285" spans="1:12" x14ac:dyDescent="0.25">
      <c r="A1285" s="49">
        <v>2017</v>
      </c>
      <c r="B1285" s="52">
        <v>11</v>
      </c>
      <c r="C1285" s="52">
        <v>2</v>
      </c>
      <c r="D1285" s="52">
        <v>23</v>
      </c>
      <c r="E1285" s="53">
        <v>42789</v>
      </c>
      <c r="F1285" s="52">
        <f t="shared" si="101"/>
        <v>12</v>
      </c>
      <c r="G1285" s="52">
        <f t="shared" si="102"/>
        <v>2</v>
      </c>
      <c r="H1285" s="52">
        <f t="shared" si="103"/>
        <v>23</v>
      </c>
      <c r="I1285" s="53">
        <f t="shared" ref="I1285:I1348" si="105">IF(F1284=24,I1284+1,I1284)</f>
        <v>42789</v>
      </c>
      <c r="J1285" s="53" t="str">
        <f t="shared" si="104"/>
        <v>42789.12</v>
      </c>
      <c r="K1285" s="54">
        <v>1.0380516248480759E-4</v>
      </c>
      <c r="L1285" s="54">
        <v>0</v>
      </c>
    </row>
    <row r="1286" spans="1:12" x14ac:dyDescent="0.25">
      <c r="A1286" s="49">
        <v>2017</v>
      </c>
      <c r="B1286" s="52">
        <v>12</v>
      </c>
      <c r="C1286" s="52">
        <v>2</v>
      </c>
      <c r="D1286" s="52">
        <v>23</v>
      </c>
      <c r="E1286" s="53">
        <v>42789</v>
      </c>
      <c r="F1286" s="52">
        <f t="shared" si="101"/>
        <v>13</v>
      </c>
      <c r="G1286" s="52">
        <f t="shared" si="102"/>
        <v>2</v>
      </c>
      <c r="H1286" s="52">
        <f t="shared" si="103"/>
        <v>23</v>
      </c>
      <c r="I1286" s="53">
        <f t="shared" si="105"/>
        <v>42789</v>
      </c>
      <c r="J1286" s="53" t="str">
        <f t="shared" si="104"/>
        <v>42789.13</v>
      </c>
      <c r="K1286" s="54">
        <v>1.034514090661871E-4</v>
      </c>
      <c r="L1286" s="54">
        <v>0</v>
      </c>
    </row>
    <row r="1287" spans="1:12" x14ac:dyDescent="0.25">
      <c r="A1287" s="49">
        <v>2017</v>
      </c>
      <c r="B1287" s="52">
        <v>13</v>
      </c>
      <c r="C1287" s="52">
        <v>2</v>
      </c>
      <c r="D1287" s="52">
        <v>23</v>
      </c>
      <c r="E1287" s="53">
        <v>42789</v>
      </c>
      <c r="F1287" s="52">
        <f t="shared" si="101"/>
        <v>14</v>
      </c>
      <c r="G1287" s="52">
        <f t="shared" si="102"/>
        <v>2</v>
      </c>
      <c r="H1287" s="52">
        <f t="shared" si="103"/>
        <v>23</v>
      </c>
      <c r="I1287" s="53">
        <f t="shared" si="105"/>
        <v>42789</v>
      </c>
      <c r="J1287" s="53" t="str">
        <f t="shared" si="104"/>
        <v>42789.14</v>
      </c>
      <c r="K1287" s="54">
        <v>9.8527873413342465E-5</v>
      </c>
      <c r="L1287" s="54">
        <v>0</v>
      </c>
    </row>
    <row r="1288" spans="1:12" x14ac:dyDescent="0.25">
      <c r="A1288" s="49">
        <v>2017</v>
      </c>
      <c r="B1288" s="52">
        <v>14</v>
      </c>
      <c r="C1288" s="52">
        <v>2</v>
      </c>
      <c r="D1288" s="52">
        <v>23</v>
      </c>
      <c r="E1288" s="53">
        <v>42789</v>
      </c>
      <c r="F1288" s="52">
        <f t="shared" si="101"/>
        <v>15</v>
      </c>
      <c r="G1288" s="52">
        <f t="shared" si="102"/>
        <v>2</v>
      </c>
      <c r="H1288" s="52">
        <f t="shared" si="103"/>
        <v>23</v>
      </c>
      <c r="I1288" s="53">
        <f t="shared" si="105"/>
        <v>42789</v>
      </c>
      <c r="J1288" s="53" t="str">
        <f t="shared" si="104"/>
        <v>42789.15</v>
      </c>
      <c r="K1288" s="54">
        <v>9.7224071099921296E-5</v>
      </c>
      <c r="L1288" s="54">
        <v>0</v>
      </c>
    </row>
    <row r="1289" spans="1:12" x14ac:dyDescent="0.25">
      <c r="A1289" s="49">
        <v>2017</v>
      </c>
      <c r="B1289" s="52">
        <v>15</v>
      </c>
      <c r="C1289" s="52">
        <v>2</v>
      </c>
      <c r="D1289" s="52">
        <v>23</v>
      </c>
      <c r="E1289" s="53">
        <v>42789</v>
      </c>
      <c r="F1289" s="52">
        <f t="shared" si="101"/>
        <v>16</v>
      </c>
      <c r="G1289" s="52">
        <f t="shared" si="102"/>
        <v>2</v>
      </c>
      <c r="H1289" s="52">
        <f t="shared" si="103"/>
        <v>23</v>
      </c>
      <c r="I1289" s="53">
        <f t="shared" si="105"/>
        <v>42789</v>
      </c>
      <c r="J1289" s="53" t="str">
        <f t="shared" si="104"/>
        <v>42789.16</v>
      </c>
      <c r="K1289" s="54">
        <v>1.012732355714211E-4</v>
      </c>
      <c r="L1289" s="54">
        <v>0</v>
      </c>
    </row>
    <row r="1290" spans="1:12" x14ac:dyDescent="0.25">
      <c r="A1290" s="49">
        <v>2017</v>
      </c>
      <c r="B1290" s="52">
        <v>16</v>
      </c>
      <c r="C1290" s="52">
        <v>2</v>
      </c>
      <c r="D1290" s="52">
        <v>23</v>
      </c>
      <c r="E1290" s="53">
        <v>42789</v>
      </c>
      <c r="F1290" s="52">
        <f t="shared" si="101"/>
        <v>17</v>
      </c>
      <c r="G1290" s="52">
        <f t="shared" si="102"/>
        <v>2</v>
      </c>
      <c r="H1290" s="52">
        <f t="shared" si="103"/>
        <v>23</v>
      </c>
      <c r="I1290" s="53">
        <f t="shared" si="105"/>
        <v>42789</v>
      </c>
      <c r="J1290" s="53" t="str">
        <f t="shared" si="104"/>
        <v>42789.17</v>
      </c>
      <c r="K1290" s="54">
        <v>1.1059741228677052E-4</v>
      </c>
      <c r="L1290" s="54">
        <v>0</v>
      </c>
    </row>
    <row r="1291" spans="1:12" x14ac:dyDescent="0.25">
      <c r="A1291" s="49">
        <v>2017</v>
      </c>
      <c r="B1291" s="52">
        <v>17</v>
      </c>
      <c r="C1291" s="52">
        <v>2</v>
      </c>
      <c r="D1291" s="52">
        <v>23</v>
      </c>
      <c r="E1291" s="53">
        <v>42789</v>
      </c>
      <c r="F1291" s="52">
        <f t="shared" si="101"/>
        <v>18</v>
      </c>
      <c r="G1291" s="52">
        <f t="shared" si="102"/>
        <v>2</v>
      </c>
      <c r="H1291" s="52">
        <f t="shared" si="103"/>
        <v>23</v>
      </c>
      <c r="I1291" s="53">
        <f t="shared" si="105"/>
        <v>42789</v>
      </c>
      <c r="J1291" s="53" t="str">
        <f t="shared" si="104"/>
        <v>42789.18</v>
      </c>
      <c r="K1291" s="54">
        <v>1.4160587446643914E-4</v>
      </c>
      <c r="L1291" s="54">
        <v>0</v>
      </c>
    </row>
    <row r="1292" spans="1:12" x14ac:dyDescent="0.25">
      <c r="A1292" s="49">
        <v>2017</v>
      </c>
      <c r="B1292" s="52">
        <v>18</v>
      </c>
      <c r="C1292" s="52">
        <v>2</v>
      </c>
      <c r="D1292" s="52">
        <v>23</v>
      </c>
      <c r="E1292" s="53">
        <v>42789</v>
      </c>
      <c r="F1292" s="52">
        <f t="shared" si="101"/>
        <v>19</v>
      </c>
      <c r="G1292" s="52">
        <f t="shared" si="102"/>
        <v>2</v>
      </c>
      <c r="H1292" s="52">
        <f t="shared" si="103"/>
        <v>23</v>
      </c>
      <c r="I1292" s="53">
        <f t="shared" si="105"/>
        <v>42789</v>
      </c>
      <c r="J1292" s="53" t="str">
        <f t="shared" si="104"/>
        <v>42789.19</v>
      </c>
      <c r="K1292" s="54">
        <v>1.9928877862227933E-4</v>
      </c>
      <c r="L1292" s="54">
        <v>0</v>
      </c>
    </row>
    <row r="1293" spans="1:12" x14ac:dyDescent="0.25">
      <c r="A1293" s="49">
        <v>2017</v>
      </c>
      <c r="B1293" s="52">
        <v>19</v>
      </c>
      <c r="C1293" s="52">
        <v>2</v>
      </c>
      <c r="D1293" s="52">
        <v>23</v>
      </c>
      <c r="E1293" s="53">
        <v>42789</v>
      </c>
      <c r="F1293" s="52">
        <f t="shared" si="101"/>
        <v>20</v>
      </c>
      <c r="G1293" s="52">
        <f t="shared" si="102"/>
        <v>2</v>
      </c>
      <c r="H1293" s="52">
        <f t="shared" si="103"/>
        <v>23</v>
      </c>
      <c r="I1293" s="53">
        <f t="shared" si="105"/>
        <v>42789</v>
      </c>
      <c r="J1293" s="53" t="str">
        <f t="shared" si="104"/>
        <v>42789.20</v>
      </c>
      <c r="K1293" s="54">
        <v>2.5884560651064624E-4</v>
      </c>
      <c r="L1293" s="54">
        <v>0</v>
      </c>
    </row>
    <row r="1294" spans="1:12" x14ac:dyDescent="0.25">
      <c r="A1294" s="49">
        <v>2017</v>
      </c>
      <c r="B1294" s="52">
        <v>20</v>
      </c>
      <c r="C1294" s="52">
        <v>2</v>
      </c>
      <c r="D1294" s="52">
        <v>23</v>
      </c>
      <c r="E1294" s="53">
        <v>42789</v>
      </c>
      <c r="F1294" s="52">
        <f t="shared" si="101"/>
        <v>21</v>
      </c>
      <c r="G1294" s="52">
        <f t="shared" si="102"/>
        <v>2</v>
      </c>
      <c r="H1294" s="52">
        <f t="shared" si="103"/>
        <v>23</v>
      </c>
      <c r="I1294" s="53">
        <f t="shared" si="105"/>
        <v>42789</v>
      </c>
      <c r="J1294" s="53" t="str">
        <f t="shared" si="104"/>
        <v>42789.21</v>
      </c>
      <c r="K1294" s="54">
        <v>2.6992635257780102E-4</v>
      </c>
      <c r="L1294" s="54">
        <v>0</v>
      </c>
    </row>
    <row r="1295" spans="1:12" x14ac:dyDescent="0.25">
      <c r="A1295" s="49">
        <v>2017</v>
      </c>
      <c r="B1295" s="52">
        <v>21</v>
      </c>
      <c r="C1295" s="52">
        <v>2</v>
      </c>
      <c r="D1295" s="52">
        <v>23</v>
      </c>
      <c r="E1295" s="53">
        <v>42789</v>
      </c>
      <c r="F1295" s="52">
        <f t="shared" si="101"/>
        <v>22</v>
      </c>
      <c r="G1295" s="52">
        <f t="shared" si="102"/>
        <v>2</v>
      </c>
      <c r="H1295" s="52">
        <f t="shared" si="103"/>
        <v>23</v>
      </c>
      <c r="I1295" s="53">
        <f t="shared" si="105"/>
        <v>42789</v>
      </c>
      <c r="J1295" s="53" t="str">
        <f t="shared" si="104"/>
        <v>42789.22</v>
      </c>
      <c r="K1295" s="54">
        <v>2.6212910728218481E-4</v>
      </c>
      <c r="L1295" s="54">
        <v>0</v>
      </c>
    </row>
    <row r="1296" spans="1:12" x14ac:dyDescent="0.25">
      <c r="A1296" s="49">
        <v>2017</v>
      </c>
      <c r="B1296" s="52">
        <v>22</v>
      </c>
      <c r="C1296" s="52">
        <v>2</v>
      </c>
      <c r="D1296" s="52">
        <v>23</v>
      </c>
      <c r="E1296" s="53">
        <v>42789</v>
      </c>
      <c r="F1296" s="52">
        <f t="shared" si="101"/>
        <v>23</v>
      </c>
      <c r="G1296" s="52">
        <f t="shared" si="102"/>
        <v>2</v>
      </c>
      <c r="H1296" s="52">
        <f t="shared" si="103"/>
        <v>23</v>
      </c>
      <c r="I1296" s="53">
        <f t="shared" si="105"/>
        <v>42789</v>
      </c>
      <c r="J1296" s="53" t="str">
        <f t="shared" si="104"/>
        <v>42789.23</v>
      </c>
      <c r="K1296" s="54">
        <v>2.3300387796955905E-4</v>
      </c>
      <c r="L1296" s="54">
        <v>0</v>
      </c>
    </row>
    <row r="1297" spans="1:12" x14ac:dyDescent="0.25">
      <c r="A1297" s="49">
        <v>2017</v>
      </c>
      <c r="B1297" s="52">
        <v>23</v>
      </c>
      <c r="C1297" s="52">
        <v>2</v>
      </c>
      <c r="D1297" s="52">
        <v>23</v>
      </c>
      <c r="E1297" s="53">
        <v>42789</v>
      </c>
      <c r="F1297" s="52">
        <f t="shared" si="101"/>
        <v>24</v>
      </c>
      <c r="G1297" s="52">
        <f t="shared" si="102"/>
        <v>2</v>
      </c>
      <c r="H1297" s="52">
        <f t="shared" si="103"/>
        <v>23</v>
      </c>
      <c r="I1297" s="53">
        <f t="shared" si="105"/>
        <v>42789</v>
      </c>
      <c r="J1297" s="53" t="str">
        <f t="shared" si="104"/>
        <v>42789.24</v>
      </c>
      <c r="K1297" s="54">
        <v>1.7686694607159926E-4</v>
      </c>
      <c r="L1297" s="54">
        <v>0</v>
      </c>
    </row>
    <row r="1298" spans="1:12" x14ac:dyDescent="0.25">
      <c r="A1298" s="49">
        <v>2017</v>
      </c>
      <c r="B1298" s="52">
        <v>24</v>
      </c>
      <c r="C1298" s="52">
        <v>2</v>
      </c>
      <c r="D1298" s="52">
        <v>23</v>
      </c>
      <c r="E1298" s="53">
        <v>42789</v>
      </c>
      <c r="F1298" s="52">
        <f t="shared" si="101"/>
        <v>1</v>
      </c>
      <c r="G1298" s="52">
        <f t="shared" si="102"/>
        <v>2</v>
      </c>
      <c r="H1298" s="52">
        <f t="shared" si="103"/>
        <v>24</v>
      </c>
      <c r="I1298" s="53">
        <f t="shared" si="105"/>
        <v>42790</v>
      </c>
      <c r="J1298" s="53" t="str">
        <f t="shared" si="104"/>
        <v>42790.1</v>
      </c>
      <c r="K1298" s="54">
        <v>1.172569249308542E-4</v>
      </c>
      <c r="L1298" s="54">
        <v>0</v>
      </c>
    </row>
    <row r="1299" spans="1:12" x14ac:dyDescent="0.25">
      <c r="A1299" s="49">
        <v>2017</v>
      </c>
      <c r="B1299" s="52">
        <v>1</v>
      </c>
      <c r="C1299" s="52">
        <v>2</v>
      </c>
      <c r="D1299" s="52">
        <v>24</v>
      </c>
      <c r="E1299" s="53">
        <v>42790</v>
      </c>
      <c r="F1299" s="52">
        <f t="shared" si="101"/>
        <v>2</v>
      </c>
      <c r="G1299" s="52">
        <f t="shared" si="102"/>
        <v>2</v>
      </c>
      <c r="H1299" s="52">
        <f t="shared" si="103"/>
        <v>24</v>
      </c>
      <c r="I1299" s="53">
        <f t="shared" si="105"/>
        <v>42790</v>
      </c>
      <c r="J1299" s="53" t="str">
        <f t="shared" si="104"/>
        <v>42790.2</v>
      </c>
      <c r="K1299" s="54">
        <v>7.3365364806850418E-5</v>
      </c>
      <c r="L1299" s="54">
        <v>0</v>
      </c>
    </row>
    <row r="1300" spans="1:12" x14ac:dyDescent="0.25">
      <c r="A1300" s="49">
        <v>2017</v>
      </c>
      <c r="B1300" s="52">
        <v>2</v>
      </c>
      <c r="C1300" s="52">
        <v>2</v>
      </c>
      <c r="D1300" s="52">
        <v>24</v>
      </c>
      <c r="E1300" s="53">
        <v>42790</v>
      </c>
      <c r="F1300" s="52">
        <f t="shared" si="101"/>
        <v>3</v>
      </c>
      <c r="G1300" s="52">
        <f t="shared" si="102"/>
        <v>2</v>
      </c>
      <c r="H1300" s="52">
        <f t="shared" si="103"/>
        <v>24</v>
      </c>
      <c r="I1300" s="53">
        <f t="shared" si="105"/>
        <v>42790</v>
      </c>
      <c r="J1300" s="53" t="str">
        <f t="shared" si="104"/>
        <v>42790.3</v>
      </c>
      <c r="K1300" s="54">
        <v>5.011284336863297E-5</v>
      </c>
      <c r="L1300" s="54">
        <v>0</v>
      </c>
    </row>
    <row r="1301" spans="1:12" x14ac:dyDescent="0.25">
      <c r="A1301" s="49">
        <v>2017</v>
      </c>
      <c r="B1301" s="52">
        <v>3</v>
      </c>
      <c r="C1301" s="52">
        <v>2</v>
      </c>
      <c r="D1301" s="52">
        <v>24</v>
      </c>
      <c r="E1301" s="53">
        <v>42790</v>
      </c>
      <c r="F1301" s="52">
        <f t="shared" si="101"/>
        <v>4</v>
      </c>
      <c r="G1301" s="52">
        <f t="shared" si="102"/>
        <v>2</v>
      </c>
      <c r="H1301" s="52">
        <f t="shared" si="103"/>
        <v>24</v>
      </c>
      <c r="I1301" s="53">
        <f t="shared" si="105"/>
        <v>42790</v>
      </c>
      <c r="J1301" s="53" t="str">
        <f t="shared" si="104"/>
        <v>42790.4</v>
      </c>
      <c r="K1301" s="54">
        <v>3.8541037302243423E-5</v>
      </c>
      <c r="L1301" s="54">
        <v>0</v>
      </c>
    </row>
    <row r="1302" spans="1:12" x14ac:dyDescent="0.25">
      <c r="A1302" s="49">
        <v>2017</v>
      </c>
      <c r="B1302" s="52">
        <v>4</v>
      </c>
      <c r="C1302" s="52">
        <v>2</v>
      </c>
      <c r="D1302" s="52">
        <v>24</v>
      </c>
      <c r="E1302" s="53">
        <v>42790</v>
      </c>
      <c r="F1302" s="52">
        <f t="shared" si="101"/>
        <v>5</v>
      </c>
      <c r="G1302" s="52">
        <f t="shared" si="102"/>
        <v>2</v>
      </c>
      <c r="H1302" s="52">
        <f t="shared" si="103"/>
        <v>24</v>
      </c>
      <c r="I1302" s="53">
        <f t="shared" si="105"/>
        <v>42790</v>
      </c>
      <c r="J1302" s="53" t="str">
        <f t="shared" si="104"/>
        <v>42790.5</v>
      </c>
      <c r="K1302" s="54">
        <v>3.542936763865099E-5</v>
      </c>
      <c r="L1302" s="54">
        <v>0</v>
      </c>
    </row>
    <row r="1303" spans="1:12" x14ac:dyDescent="0.25">
      <c r="A1303" s="49">
        <v>2017</v>
      </c>
      <c r="B1303" s="52">
        <v>5</v>
      </c>
      <c r="C1303" s="52">
        <v>2</v>
      </c>
      <c r="D1303" s="52">
        <v>24</v>
      </c>
      <c r="E1303" s="53">
        <v>42790</v>
      </c>
      <c r="F1303" s="52">
        <f t="shared" si="101"/>
        <v>6</v>
      </c>
      <c r="G1303" s="52">
        <f t="shared" si="102"/>
        <v>2</v>
      </c>
      <c r="H1303" s="52">
        <f t="shared" si="103"/>
        <v>24</v>
      </c>
      <c r="I1303" s="53">
        <f t="shared" si="105"/>
        <v>42790</v>
      </c>
      <c r="J1303" s="53" t="str">
        <f t="shared" si="104"/>
        <v>42790.6</v>
      </c>
      <c r="K1303" s="54">
        <v>4.0395898122117138E-5</v>
      </c>
      <c r="L1303" s="54">
        <v>0</v>
      </c>
    </row>
    <row r="1304" spans="1:12" x14ac:dyDescent="0.25">
      <c r="A1304" s="49">
        <v>2017</v>
      </c>
      <c r="B1304" s="52">
        <v>6</v>
      </c>
      <c r="C1304" s="52">
        <v>2</v>
      </c>
      <c r="D1304" s="52">
        <v>24</v>
      </c>
      <c r="E1304" s="53">
        <v>42790</v>
      </c>
      <c r="F1304" s="52">
        <f t="shared" si="101"/>
        <v>7</v>
      </c>
      <c r="G1304" s="52">
        <f t="shared" si="102"/>
        <v>2</v>
      </c>
      <c r="H1304" s="52">
        <f t="shared" si="103"/>
        <v>24</v>
      </c>
      <c r="I1304" s="53">
        <f t="shared" si="105"/>
        <v>42790</v>
      </c>
      <c r="J1304" s="53" t="str">
        <f t="shared" si="104"/>
        <v>42790.7</v>
      </c>
      <c r="K1304" s="54">
        <v>5.3355317094082084E-5</v>
      </c>
      <c r="L1304" s="54">
        <v>0</v>
      </c>
    </row>
    <row r="1305" spans="1:12" x14ac:dyDescent="0.25">
      <c r="A1305" s="49">
        <v>2017</v>
      </c>
      <c r="B1305" s="52">
        <v>7</v>
      </c>
      <c r="C1305" s="52">
        <v>2</v>
      </c>
      <c r="D1305" s="52">
        <v>24</v>
      </c>
      <c r="E1305" s="53">
        <v>42790</v>
      </c>
      <c r="F1305" s="52">
        <f t="shared" si="101"/>
        <v>8</v>
      </c>
      <c r="G1305" s="52">
        <f t="shared" si="102"/>
        <v>2</v>
      </c>
      <c r="H1305" s="52">
        <f t="shared" si="103"/>
        <v>24</v>
      </c>
      <c r="I1305" s="53">
        <f t="shared" si="105"/>
        <v>42790</v>
      </c>
      <c r="J1305" s="53" t="str">
        <f t="shared" si="104"/>
        <v>42790.8</v>
      </c>
      <c r="K1305" s="54">
        <v>9.9196352524034124E-5</v>
      </c>
      <c r="L1305" s="54">
        <v>0</v>
      </c>
    </row>
    <row r="1306" spans="1:12" x14ac:dyDescent="0.25">
      <c r="A1306" s="49">
        <v>2017</v>
      </c>
      <c r="B1306" s="52">
        <v>8</v>
      </c>
      <c r="C1306" s="52">
        <v>2</v>
      </c>
      <c r="D1306" s="52">
        <v>24</v>
      </c>
      <c r="E1306" s="53">
        <v>42790</v>
      </c>
      <c r="F1306" s="52">
        <f t="shared" si="101"/>
        <v>9</v>
      </c>
      <c r="G1306" s="52">
        <f t="shared" si="102"/>
        <v>2</v>
      </c>
      <c r="H1306" s="52">
        <f t="shared" si="103"/>
        <v>24</v>
      </c>
      <c r="I1306" s="53">
        <f t="shared" si="105"/>
        <v>42790</v>
      </c>
      <c r="J1306" s="53" t="str">
        <f t="shared" si="104"/>
        <v>42790.9</v>
      </c>
      <c r="K1306" s="54">
        <v>1.327821141873536E-4</v>
      </c>
      <c r="L1306" s="54">
        <v>0</v>
      </c>
    </row>
    <row r="1307" spans="1:12" x14ac:dyDescent="0.25">
      <c r="A1307" s="49">
        <v>2017</v>
      </c>
      <c r="B1307" s="52">
        <v>9</v>
      </c>
      <c r="C1307" s="52">
        <v>2</v>
      </c>
      <c r="D1307" s="52">
        <v>24</v>
      </c>
      <c r="E1307" s="53">
        <v>42790</v>
      </c>
      <c r="F1307" s="52">
        <f t="shared" si="101"/>
        <v>10</v>
      </c>
      <c r="G1307" s="52">
        <f t="shared" si="102"/>
        <v>2</v>
      </c>
      <c r="H1307" s="52">
        <f t="shared" si="103"/>
        <v>24</v>
      </c>
      <c r="I1307" s="53">
        <f t="shared" si="105"/>
        <v>42790</v>
      </c>
      <c r="J1307" s="53" t="str">
        <f t="shared" si="104"/>
        <v>42790.10</v>
      </c>
      <c r="K1307" s="54">
        <v>1.2757405707360207E-4</v>
      </c>
      <c r="L1307" s="54">
        <v>0</v>
      </c>
    </row>
    <row r="1308" spans="1:12" x14ac:dyDescent="0.25">
      <c r="A1308" s="49">
        <v>2017</v>
      </c>
      <c r="B1308" s="52">
        <v>10</v>
      </c>
      <c r="C1308" s="52">
        <v>2</v>
      </c>
      <c r="D1308" s="52">
        <v>24</v>
      </c>
      <c r="E1308" s="53">
        <v>42790</v>
      </c>
      <c r="F1308" s="52">
        <f t="shared" si="101"/>
        <v>11</v>
      </c>
      <c r="G1308" s="52">
        <f t="shared" si="102"/>
        <v>2</v>
      </c>
      <c r="H1308" s="52">
        <f t="shared" si="103"/>
        <v>24</v>
      </c>
      <c r="I1308" s="53">
        <f t="shared" si="105"/>
        <v>42790</v>
      </c>
      <c r="J1308" s="53" t="str">
        <f t="shared" si="104"/>
        <v>42790.11</v>
      </c>
      <c r="K1308" s="54">
        <v>1.1153261449955812E-4</v>
      </c>
      <c r="L1308" s="54">
        <v>0</v>
      </c>
    </row>
    <row r="1309" spans="1:12" x14ac:dyDescent="0.25">
      <c r="A1309" s="49">
        <v>2017</v>
      </c>
      <c r="B1309" s="52">
        <v>11</v>
      </c>
      <c r="C1309" s="52">
        <v>2</v>
      </c>
      <c r="D1309" s="52">
        <v>24</v>
      </c>
      <c r="E1309" s="53">
        <v>42790</v>
      </c>
      <c r="F1309" s="52">
        <f t="shared" si="101"/>
        <v>12</v>
      </c>
      <c r="G1309" s="52">
        <f t="shared" si="102"/>
        <v>2</v>
      </c>
      <c r="H1309" s="52">
        <f t="shared" si="103"/>
        <v>24</v>
      </c>
      <c r="I1309" s="53">
        <f t="shared" si="105"/>
        <v>42790</v>
      </c>
      <c r="J1309" s="53" t="str">
        <f t="shared" si="104"/>
        <v>42790.12</v>
      </c>
      <c r="K1309" s="54">
        <v>1.0380516248480759E-4</v>
      </c>
      <c r="L1309" s="54">
        <v>0</v>
      </c>
    </row>
    <row r="1310" spans="1:12" x14ac:dyDescent="0.25">
      <c r="A1310" s="49">
        <v>2017</v>
      </c>
      <c r="B1310" s="52">
        <v>12</v>
      </c>
      <c r="C1310" s="52">
        <v>2</v>
      </c>
      <c r="D1310" s="52">
        <v>24</v>
      </c>
      <c r="E1310" s="53">
        <v>42790</v>
      </c>
      <c r="F1310" s="52">
        <f t="shared" si="101"/>
        <v>13</v>
      </c>
      <c r="G1310" s="52">
        <f t="shared" si="102"/>
        <v>2</v>
      </c>
      <c r="H1310" s="52">
        <f t="shared" si="103"/>
        <v>24</v>
      </c>
      <c r="I1310" s="53">
        <f t="shared" si="105"/>
        <v>42790</v>
      </c>
      <c r="J1310" s="53" t="str">
        <f t="shared" si="104"/>
        <v>42790.13</v>
      </c>
      <c r="K1310" s="54">
        <v>1.034514090661871E-4</v>
      </c>
      <c r="L1310" s="54">
        <v>0</v>
      </c>
    </row>
    <row r="1311" spans="1:12" x14ac:dyDescent="0.25">
      <c r="A1311" s="49">
        <v>2017</v>
      </c>
      <c r="B1311" s="52">
        <v>13</v>
      </c>
      <c r="C1311" s="52">
        <v>2</v>
      </c>
      <c r="D1311" s="52">
        <v>24</v>
      </c>
      <c r="E1311" s="53">
        <v>42790</v>
      </c>
      <c r="F1311" s="52">
        <f t="shared" si="101"/>
        <v>14</v>
      </c>
      <c r="G1311" s="52">
        <f t="shared" si="102"/>
        <v>2</v>
      </c>
      <c r="H1311" s="52">
        <f t="shared" si="103"/>
        <v>24</v>
      </c>
      <c r="I1311" s="53">
        <f t="shared" si="105"/>
        <v>42790</v>
      </c>
      <c r="J1311" s="53" t="str">
        <f t="shared" si="104"/>
        <v>42790.14</v>
      </c>
      <c r="K1311" s="54">
        <v>9.8527873413342465E-5</v>
      </c>
      <c r="L1311" s="54">
        <v>0</v>
      </c>
    </row>
    <row r="1312" spans="1:12" x14ac:dyDescent="0.25">
      <c r="A1312" s="49">
        <v>2017</v>
      </c>
      <c r="B1312" s="52">
        <v>14</v>
      </c>
      <c r="C1312" s="52">
        <v>2</v>
      </c>
      <c r="D1312" s="52">
        <v>24</v>
      </c>
      <c r="E1312" s="53">
        <v>42790</v>
      </c>
      <c r="F1312" s="52">
        <f t="shared" si="101"/>
        <v>15</v>
      </c>
      <c r="G1312" s="52">
        <f t="shared" si="102"/>
        <v>2</v>
      </c>
      <c r="H1312" s="52">
        <f t="shared" si="103"/>
        <v>24</v>
      </c>
      <c r="I1312" s="53">
        <f t="shared" si="105"/>
        <v>42790</v>
      </c>
      <c r="J1312" s="53" t="str">
        <f t="shared" si="104"/>
        <v>42790.15</v>
      </c>
      <c r="K1312" s="54">
        <v>9.7224071099921296E-5</v>
      </c>
      <c r="L1312" s="54">
        <v>0</v>
      </c>
    </row>
    <row r="1313" spans="1:12" x14ac:dyDescent="0.25">
      <c r="A1313" s="49">
        <v>2017</v>
      </c>
      <c r="B1313" s="52">
        <v>15</v>
      </c>
      <c r="C1313" s="52">
        <v>2</v>
      </c>
      <c r="D1313" s="52">
        <v>24</v>
      </c>
      <c r="E1313" s="53">
        <v>42790</v>
      </c>
      <c r="F1313" s="52">
        <f t="shared" si="101"/>
        <v>16</v>
      </c>
      <c r="G1313" s="52">
        <f t="shared" si="102"/>
        <v>2</v>
      </c>
      <c r="H1313" s="52">
        <f t="shared" si="103"/>
        <v>24</v>
      </c>
      <c r="I1313" s="53">
        <f t="shared" si="105"/>
        <v>42790</v>
      </c>
      <c r="J1313" s="53" t="str">
        <f t="shared" si="104"/>
        <v>42790.16</v>
      </c>
      <c r="K1313" s="54">
        <v>1.012732355714211E-4</v>
      </c>
      <c r="L1313" s="54">
        <v>0</v>
      </c>
    </row>
    <row r="1314" spans="1:12" x14ac:dyDescent="0.25">
      <c r="A1314" s="49">
        <v>2017</v>
      </c>
      <c r="B1314" s="52">
        <v>16</v>
      </c>
      <c r="C1314" s="52">
        <v>2</v>
      </c>
      <c r="D1314" s="52">
        <v>24</v>
      </c>
      <c r="E1314" s="53">
        <v>42790</v>
      </c>
      <c r="F1314" s="52">
        <f t="shared" si="101"/>
        <v>17</v>
      </c>
      <c r="G1314" s="52">
        <f t="shared" si="102"/>
        <v>2</v>
      </c>
      <c r="H1314" s="52">
        <f t="shared" si="103"/>
        <v>24</v>
      </c>
      <c r="I1314" s="53">
        <f t="shared" si="105"/>
        <v>42790</v>
      </c>
      <c r="J1314" s="53" t="str">
        <f t="shared" si="104"/>
        <v>42790.17</v>
      </c>
      <c r="K1314" s="54">
        <v>1.1059741228677052E-4</v>
      </c>
      <c r="L1314" s="54">
        <v>0</v>
      </c>
    </row>
    <row r="1315" spans="1:12" x14ac:dyDescent="0.25">
      <c r="A1315" s="49">
        <v>2017</v>
      </c>
      <c r="B1315" s="52">
        <v>17</v>
      </c>
      <c r="C1315" s="52">
        <v>2</v>
      </c>
      <c r="D1315" s="52">
        <v>24</v>
      </c>
      <c r="E1315" s="53">
        <v>42790</v>
      </c>
      <c r="F1315" s="52">
        <f t="shared" si="101"/>
        <v>18</v>
      </c>
      <c r="G1315" s="52">
        <f t="shared" si="102"/>
        <v>2</v>
      </c>
      <c r="H1315" s="52">
        <f t="shared" si="103"/>
        <v>24</v>
      </c>
      <c r="I1315" s="53">
        <f t="shared" si="105"/>
        <v>42790</v>
      </c>
      <c r="J1315" s="53" t="str">
        <f t="shared" si="104"/>
        <v>42790.18</v>
      </c>
      <c r="K1315" s="54">
        <v>1.4160587446643914E-4</v>
      </c>
      <c r="L1315" s="54">
        <v>0</v>
      </c>
    </row>
    <row r="1316" spans="1:12" x14ac:dyDescent="0.25">
      <c r="A1316" s="49">
        <v>2017</v>
      </c>
      <c r="B1316" s="52">
        <v>18</v>
      </c>
      <c r="C1316" s="52">
        <v>2</v>
      </c>
      <c r="D1316" s="52">
        <v>24</v>
      </c>
      <c r="E1316" s="53">
        <v>42790</v>
      </c>
      <c r="F1316" s="52">
        <f t="shared" si="101"/>
        <v>19</v>
      </c>
      <c r="G1316" s="52">
        <f t="shared" si="102"/>
        <v>2</v>
      </c>
      <c r="H1316" s="52">
        <f t="shared" si="103"/>
        <v>24</v>
      </c>
      <c r="I1316" s="53">
        <f t="shared" si="105"/>
        <v>42790</v>
      </c>
      <c r="J1316" s="53" t="str">
        <f t="shared" si="104"/>
        <v>42790.19</v>
      </c>
      <c r="K1316" s="54">
        <v>1.9928877862227933E-4</v>
      </c>
      <c r="L1316" s="54">
        <v>0</v>
      </c>
    </row>
    <row r="1317" spans="1:12" x14ac:dyDescent="0.25">
      <c r="A1317" s="49">
        <v>2017</v>
      </c>
      <c r="B1317" s="52">
        <v>19</v>
      </c>
      <c r="C1317" s="52">
        <v>2</v>
      </c>
      <c r="D1317" s="52">
        <v>24</v>
      </c>
      <c r="E1317" s="53">
        <v>42790</v>
      </c>
      <c r="F1317" s="52">
        <f t="shared" si="101"/>
        <v>20</v>
      </c>
      <c r="G1317" s="52">
        <f t="shared" si="102"/>
        <v>2</v>
      </c>
      <c r="H1317" s="52">
        <f t="shared" si="103"/>
        <v>24</v>
      </c>
      <c r="I1317" s="53">
        <f t="shared" si="105"/>
        <v>42790</v>
      </c>
      <c r="J1317" s="53" t="str">
        <f t="shared" si="104"/>
        <v>42790.20</v>
      </c>
      <c r="K1317" s="54">
        <v>2.5884560651064624E-4</v>
      </c>
      <c r="L1317" s="54">
        <v>0</v>
      </c>
    </row>
    <row r="1318" spans="1:12" x14ac:dyDescent="0.25">
      <c r="A1318" s="49">
        <v>2017</v>
      </c>
      <c r="B1318" s="52">
        <v>20</v>
      </c>
      <c r="C1318" s="52">
        <v>2</v>
      </c>
      <c r="D1318" s="52">
        <v>24</v>
      </c>
      <c r="E1318" s="53">
        <v>42790</v>
      </c>
      <c r="F1318" s="52">
        <f t="shared" si="101"/>
        <v>21</v>
      </c>
      <c r="G1318" s="52">
        <f t="shared" si="102"/>
        <v>2</v>
      </c>
      <c r="H1318" s="52">
        <f t="shared" si="103"/>
        <v>24</v>
      </c>
      <c r="I1318" s="53">
        <f t="shared" si="105"/>
        <v>42790</v>
      </c>
      <c r="J1318" s="53" t="str">
        <f t="shared" si="104"/>
        <v>42790.21</v>
      </c>
      <c r="K1318" s="54">
        <v>2.6992635257780102E-4</v>
      </c>
      <c r="L1318" s="54">
        <v>0</v>
      </c>
    </row>
    <row r="1319" spans="1:12" x14ac:dyDescent="0.25">
      <c r="A1319" s="49">
        <v>2017</v>
      </c>
      <c r="B1319" s="52">
        <v>21</v>
      </c>
      <c r="C1319" s="52">
        <v>2</v>
      </c>
      <c r="D1319" s="52">
        <v>24</v>
      </c>
      <c r="E1319" s="53">
        <v>42790</v>
      </c>
      <c r="F1319" s="52">
        <f t="shared" si="101"/>
        <v>22</v>
      </c>
      <c r="G1319" s="52">
        <f t="shared" si="102"/>
        <v>2</v>
      </c>
      <c r="H1319" s="52">
        <f t="shared" si="103"/>
        <v>24</v>
      </c>
      <c r="I1319" s="53">
        <f t="shared" si="105"/>
        <v>42790</v>
      </c>
      <c r="J1319" s="53" t="str">
        <f t="shared" si="104"/>
        <v>42790.22</v>
      </c>
      <c r="K1319" s="54">
        <v>2.6212910728218481E-4</v>
      </c>
      <c r="L1319" s="54">
        <v>0</v>
      </c>
    </row>
    <row r="1320" spans="1:12" x14ac:dyDescent="0.25">
      <c r="A1320" s="49">
        <v>2017</v>
      </c>
      <c r="B1320" s="52">
        <v>22</v>
      </c>
      <c r="C1320" s="52">
        <v>2</v>
      </c>
      <c r="D1320" s="52">
        <v>24</v>
      </c>
      <c r="E1320" s="53">
        <v>42790</v>
      </c>
      <c r="F1320" s="52">
        <f t="shared" si="101"/>
        <v>23</v>
      </c>
      <c r="G1320" s="52">
        <f t="shared" si="102"/>
        <v>2</v>
      </c>
      <c r="H1320" s="52">
        <f t="shared" si="103"/>
        <v>24</v>
      </c>
      <c r="I1320" s="53">
        <f t="shared" si="105"/>
        <v>42790</v>
      </c>
      <c r="J1320" s="53" t="str">
        <f t="shared" si="104"/>
        <v>42790.23</v>
      </c>
      <c r="K1320" s="54">
        <v>2.3300387796955905E-4</v>
      </c>
      <c r="L1320" s="54">
        <v>0</v>
      </c>
    </row>
    <row r="1321" spans="1:12" x14ac:dyDescent="0.25">
      <c r="A1321" s="49">
        <v>2017</v>
      </c>
      <c r="B1321" s="52">
        <v>23</v>
      </c>
      <c r="C1321" s="52">
        <v>2</v>
      </c>
      <c r="D1321" s="52">
        <v>24</v>
      </c>
      <c r="E1321" s="53">
        <v>42790</v>
      </c>
      <c r="F1321" s="52">
        <f t="shared" si="101"/>
        <v>24</v>
      </c>
      <c r="G1321" s="52">
        <f t="shared" si="102"/>
        <v>2</v>
      </c>
      <c r="H1321" s="52">
        <f t="shared" si="103"/>
        <v>24</v>
      </c>
      <c r="I1321" s="53">
        <f t="shared" si="105"/>
        <v>42790</v>
      </c>
      <c r="J1321" s="53" t="str">
        <f t="shared" si="104"/>
        <v>42790.24</v>
      </c>
      <c r="K1321" s="54">
        <v>1.7686694607159926E-4</v>
      </c>
      <c r="L1321" s="54">
        <v>0</v>
      </c>
    </row>
    <row r="1322" spans="1:12" x14ac:dyDescent="0.25">
      <c r="A1322" s="49">
        <v>2017</v>
      </c>
      <c r="B1322" s="52">
        <v>24</v>
      </c>
      <c r="C1322" s="52">
        <v>2</v>
      </c>
      <c r="D1322" s="52">
        <v>24</v>
      </c>
      <c r="E1322" s="53">
        <v>42790</v>
      </c>
      <c r="F1322" s="52">
        <f t="shared" si="101"/>
        <v>1</v>
      </c>
      <c r="G1322" s="52">
        <f t="shared" si="102"/>
        <v>2</v>
      </c>
      <c r="H1322" s="52">
        <f t="shared" si="103"/>
        <v>25</v>
      </c>
      <c r="I1322" s="53">
        <f t="shared" si="105"/>
        <v>42791</v>
      </c>
      <c r="J1322" s="53" t="str">
        <f t="shared" si="104"/>
        <v>42791.1</v>
      </c>
      <c r="K1322" s="54">
        <v>1.172569249308542E-4</v>
      </c>
      <c r="L1322" s="54">
        <v>0</v>
      </c>
    </row>
    <row r="1323" spans="1:12" x14ac:dyDescent="0.25">
      <c r="A1323" s="49">
        <v>2017</v>
      </c>
      <c r="B1323" s="52">
        <v>1</v>
      </c>
      <c r="C1323" s="52">
        <v>2</v>
      </c>
      <c r="D1323" s="52">
        <v>25</v>
      </c>
      <c r="E1323" s="53">
        <v>42791</v>
      </c>
      <c r="F1323" s="52">
        <f t="shared" si="101"/>
        <v>2</v>
      </c>
      <c r="G1323" s="52">
        <f t="shared" si="102"/>
        <v>2</v>
      </c>
      <c r="H1323" s="52">
        <f t="shared" si="103"/>
        <v>25</v>
      </c>
      <c r="I1323" s="53">
        <f t="shared" si="105"/>
        <v>42791</v>
      </c>
      <c r="J1323" s="53" t="str">
        <f t="shared" si="104"/>
        <v>42791.2</v>
      </c>
      <c r="K1323" s="54">
        <v>7.3490112985376564E-5</v>
      </c>
      <c r="L1323" s="54">
        <v>0</v>
      </c>
    </row>
    <row r="1324" spans="1:12" x14ac:dyDescent="0.25">
      <c r="A1324" s="49">
        <v>2017</v>
      </c>
      <c r="B1324" s="52">
        <v>2</v>
      </c>
      <c r="C1324" s="52">
        <v>2</v>
      </c>
      <c r="D1324" s="52">
        <v>25</v>
      </c>
      <c r="E1324" s="53">
        <v>42791</v>
      </c>
      <c r="F1324" s="52">
        <f t="shared" si="101"/>
        <v>3</v>
      </c>
      <c r="G1324" s="52">
        <f t="shared" si="102"/>
        <v>2</v>
      </c>
      <c r="H1324" s="52">
        <f t="shared" si="103"/>
        <v>25</v>
      </c>
      <c r="I1324" s="53">
        <f t="shared" si="105"/>
        <v>42791</v>
      </c>
      <c r="J1324" s="53" t="str">
        <f t="shared" si="104"/>
        <v>42791.3</v>
      </c>
      <c r="K1324" s="54">
        <v>5.019805368480129E-5</v>
      </c>
      <c r="L1324" s="54">
        <v>0</v>
      </c>
    </row>
    <row r="1325" spans="1:12" x14ac:dyDescent="0.25">
      <c r="A1325" s="49">
        <v>2017</v>
      </c>
      <c r="B1325" s="52">
        <v>3</v>
      </c>
      <c r="C1325" s="52">
        <v>2</v>
      </c>
      <c r="D1325" s="52">
        <v>25</v>
      </c>
      <c r="E1325" s="53">
        <v>42791</v>
      </c>
      <c r="F1325" s="52">
        <f t="shared" si="101"/>
        <v>4</v>
      </c>
      <c r="G1325" s="52">
        <f t="shared" si="102"/>
        <v>2</v>
      </c>
      <c r="H1325" s="52">
        <f t="shared" si="103"/>
        <v>25</v>
      </c>
      <c r="I1325" s="53">
        <f t="shared" si="105"/>
        <v>42791</v>
      </c>
      <c r="J1325" s="53" t="str">
        <f t="shared" si="104"/>
        <v>42791.4</v>
      </c>
      <c r="K1325" s="54">
        <v>3.8606571280226327E-5</v>
      </c>
      <c r="L1325" s="54">
        <v>0</v>
      </c>
    </row>
    <row r="1326" spans="1:12" x14ac:dyDescent="0.25">
      <c r="A1326" s="49">
        <v>2017</v>
      </c>
      <c r="B1326" s="52">
        <v>4</v>
      </c>
      <c r="C1326" s="52">
        <v>2</v>
      </c>
      <c r="D1326" s="52">
        <v>25</v>
      </c>
      <c r="E1326" s="53">
        <v>42791</v>
      </c>
      <c r="F1326" s="52">
        <f t="shared" si="101"/>
        <v>5</v>
      </c>
      <c r="G1326" s="52">
        <f t="shared" si="102"/>
        <v>2</v>
      </c>
      <c r="H1326" s="52">
        <f t="shared" si="103"/>
        <v>25</v>
      </c>
      <c r="I1326" s="53">
        <f t="shared" si="105"/>
        <v>42791</v>
      </c>
      <c r="J1326" s="53" t="str">
        <f t="shared" si="104"/>
        <v>42791.5</v>
      </c>
      <c r="K1326" s="54">
        <v>3.5489610630570798E-5</v>
      </c>
      <c r="L1326" s="54">
        <v>0</v>
      </c>
    </row>
    <row r="1327" spans="1:12" x14ac:dyDescent="0.25">
      <c r="A1327" s="49">
        <v>2017</v>
      </c>
      <c r="B1327" s="52">
        <v>5</v>
      </c>
      <c r="C1327" s="52">
        <v>2</v>
      </c>
      <c r="D1327" s="52">
        <v>25</v>
      </c>
      <c r="E1327" s="53">
        <v>42791</v>
      </c>
      <c r="F1327" s="52">
        <f t="shared" si="101"/>
        <v>6</v>
      </c>
      <c r="G1327" s="52">
        <f t="shared" si="102"/>
        <v>2</v>
      </c>
      <c r="H1327" s="52">
        <f t="shared" si="103"/>
        <v>25</v>
      </c>
      <c r="I1327" s="53">
        <f t="shared" si="105"/>
        <v>42791</v>
      </c>
      <c r="J1327" s="53" t="str">
        <f t="shared" si="104"/>
        <v>42791.6</v>
      </c>
      <c r="K1327" s="54">
        <v>4.0464586047597038E-5</v>
      </c>
      <c r="L1327" s="54">
        <v>0</v>
      </c>
    </row>
    <row r="1328" spans="1:12" x14ac:dyDescent="0.25">
      <c r="A1328" s="49">
        <v>2017</v>
      </c>
      <c r="B1328" s="52">
        <v>6</v>
      </c>
      <c r="C1328" s="52">
        <v>2</v>
      </c>
      <c r="D1328" s="52">
        <v>25</v>
      </c>
      <c r="E1328" s="53">
        <v>42791</v>
      </c>
      <c r="F1328" s="52">
        <f t="shared" si="101"/>
        <v>7</v>
      </c>
      <c r="G1328" s="52">
        <f t="shared" si="102"/>
        <v>2</v>
      </c>
      <c r="H1328" s="52">
        <f t="shared" si="103"/>
        <v>25</v>
      </c>
      <c r="I1328" s="53">
        <f t="shared" si="105"/>
        <v>42791</v>
      </c>
      <c r="J1328" s="53" t="str">
        <f t="shared" si="104"/>
        <v>42791.7</v>
      </c>
      <c r="K1328" s="54">
        <v>5.3446040811461405E-5</v>
      </c>
      <c r="L1328" s="54">
        <v>0</v>
      </c>
    </row>
    <row r="1329" spans="1:12" x14ac:dyDescent="0.25">
      <c r="A1329" s="49">
        <v>2017</v>
      </c>
      <c r="B1329" s="52">
        <v>7</v>
      </c>
      <c r="C1329" s="52">
        <v>2</v>
      </c>
      <c r="D1329" s="52">
        <v>25</v>
      </c>
      <c r="E1329" s="53">
        <v>42791</v>
      </c>
      <c r="F1329" s="52">
        <f t="shared" si="101"/>
        <v>8</v>
      </c>
      <c r="G1329" s="52">
        <f t="shared" si="102"/>
        <v>2</v>
      </c>
      <c r="H1329" s="52">
        <f t="shared" si="103"/>
        <v>25</v>
      </c>
      <c r="I1329" s="53">
        <f t="shared" si="105"/>
        <v>42791</v>
      </c>
      <c r="J1329" s="53" t="str">
        <f t="shared" si="104"/>
        <v>42791.8</v>
      </c>
      <c r="K1329" s="54">
        <v>9.9365022908572969E-5</v>
      </c>
      <c r="L1329" s="54">
        <v>0</v>
      </c>
    </row>
    <row r="1330" spans="1:12" x14ac:dyDescent="0.25">
      <c r="A1330" s="49">
        <v>2017</v>
      </c>
      <c r="B1330" s="52">
        <v>8</v>
      </c>
      <c r="C1330" s="52">
        <v>2</v>
      </c>
      <c r="D1330" s="52">
        <v>25</v>
      </c>
      <c r="E1330" s="53">
        <v>42791</v>
      </c>
      <c r="F1330" s="52">
        <f t="shared" si="101"/>
        <v>9</v>
      </c>
      <c r="G1330" s="52">
        <f t="shared" si="102"/>
        <v>2</v>
      </c>
      <c r="H1330" s="52">
        <f t="shared" si="103"/>
        <v>25</v>
      </c>
      <c r="I1330" s="53">
        <f t="shared" si="105"/>
        <v>42791</v>
      </c>
      <c r="J1330" s="53" t="str">
        <f t="shared" si="104"/>
        <v>42791.9</v>
      </c>
      <c r="K1330" s="54">
        <v>1.3300789275370189E-4</v>
      </c>
      <c r="L1330" s="54">
        <v>0</v>
      </c>
    </row>
    <row r="1331" spans="1:12" x14ac:dyDescent="0.25">
      <c r="A1331" s="49">
        <v>2017</v>
      </c>
      <c r="B1331" s="52">
        <v>9</v>
      </c>
      <c r="C1331" s="52">
        <v>2</v>
      </c>
      <c r="D1331" s="52">
        <v>25</v>
      </c>
      <c r="E1331" s="53">
        <v>42791</v>
      </c>
      <c r="F1331" s="52">
        <f t="shared" si="101"/>
        <v>10</v>
      </c>
      <c r="G1331" s="52">
        <f t="shared" si="102"/>
        <v>2</v>
      </c>
      <c r="H1331" s="52">
        <f t="shared" si="103"/>
        <v>25</v>
      </c>
      <c r="I1331" s="53">
        <f t="shared" si="105"/>
        <v>42791</v>
      </c>
      <c r="J1331" s="53" t="str">
        <f t="shared" si="104"/>
        <v>42791.10</v>
      </c>
      <c r="K1331" s="54">
        <v>1.2779098002203978E-4</v>
      </c>
      <c r="L1331" s="54">
        <v>0</v>
      </c>
    </row>
    <row r="1332" spans="1:12" x14ac:dyDescent="0.25">
      <c r="A1332" s="49">
        <v>2017</v>
      </c>
      <c r="B1332" s="52">
        <v>10</v>
      </c>
      <c r="C1332" s="52">
        <v>2</v>
      </c>
      <c r="D1332" s="52">
        <v>25</v>
      </c>
      <c r="E1332" s="53">
        <v>42791</v>
      </c>
      <c r="F1332" s="52">
        <f t="shared" si="101"/>
        <v>11</v>
      </c>
      <c r="G1332" s="52">
        <f t="shared" si="102"/>
        <v>2</v>
      </c>
      <c r="H1332" s="52">
        <f t="shared" si="103"/>
        <v>25</v>
      </c>
      <c r="I1332" s="53">
        <f t="shared" si="105"/>
        <v>42791</v>
      </c>
      <c r="J1332" s="53" t="str">
        <f t="shared" si="104"/>
        <v>42791.11</v>
      </c>
      <c r="K1332" s="54">
        <v>1.1172226107927183E-4</v>
      </c>
      <c r="L1332" s="54">
        <v>0</v>
      </c>
    </row>
    <row r="1333" spans="1:12" x14ac:dyDescent="0.25">
      <c r="A1333" s="49">
        <v>2017</v>
      </c>
      <c r="B1333" s="52">
        <v>11</v>
      </c>
      <c r="C1333" s="52">
        <v>2</v>
      </c>
      <c r="D1333" s="52">
        <v>25</v>
      </c>
      <c r="E1333" s="53">
        <v>42791</v>
      </c>
      <c r="F1333" s="52">
        <f t="shared" si="101"/>
        <v>12</v>
      </c>
      <c r="G1333" s="52">
        <f t="shared" si="102"/>
        <v>2</v>
      </c>
      <c r="H1333" s="52">
        <f t="shared" si="103"/>
        <v>25</v>
      </c>
      <c r="I1333" s="53">
        <f t="shared" si="105"/>
        <v>42791</v>
      </c>
      <c r="J1333" s="53" t="str">
        <f t="shared" si="104"/>
        <v>42791.12</v>
      </c>
      <c r="K1333" s="54">
        <v>1.0398166954608466E-4</v>
      </c>
      <c r="L1333" s="54">
        <v>0</v>
      </c>
    </row>
    <row r="1334" spans="1:12" x14ac:dyDescent="0.25">
      <c r="A1334" s="49">
        <v>2017</v>
      </c>
      <c r="B1334" s="52">
        <v>12</v>
      </c>
      <c r="C1334" s="52">
        <v>2</v>
      </c>
      <c r="D1334" s="52">
        <v>25</v>
      </c>
      <c r="E1334" s="53">
        <v>42791</v>
      </c>
      <c r="F1334" s="52">
        <f t="shared" si="101"/>
        <v>13</v>
      </c>
      <c r="G1334" s="52">
        <f t="shared" si="102"/>
        <v>2</v>
      </c>
      <c r="H1334" s="52">
        <f t="shared" si="103"/>
        <v>25</v>
      </c>
      <c r="I1334" s="53">
        <f t="shared" si="105"/>
        <v>42791</v>
      </c>
      <c r="J1334" s="53" t="str">
        <f t="shared" si="104"/>
        <v>42791.13</v>
      </c>
      <c r="K1334" s="54">
        <v>1.036273146161825E-4</v>
      </c>
      <c r="L1334" s="54">
        <v>0</v>
      </c>
    </row>
    <row r="1335" spans="1:12" x14ac:dyDescent="0.25">
      <c r="A1335" s="49">
        <v>2017</v>
      </c>
      <c r="B1335" s="52">
        <v>13</v>
      </c>
      <c r="C1335" s="52">
        <v>2</v>
      </c>
      <c r="D1335" s="52">
        <v>25</v>
      </c>
      <c r="E1335" s="53">
        <v>42791</v>
      </c>
      <c r="F1335" s="52">
        <f t="shared" si="101"/>
        <v>14</v>
      </c>
      <c r="G1335" s="52">
        <f t="shared" si="102"/>
        <v>2</v>
      </c>
      <c r="H1335" s="52">
        <f t="shared" si="103"/>
        <v>25</v>
      </c>
      <c r="I1335" s="53">
        <f t="shared" si="105"/>
        <v>42791</v>
      </c>
      <c r="J1335" s="53" t="str">
        <f t="shared" si="104"/>
        <v>42791.14</v>
      </c>
      <c r="K1335" s="54">
        <v>9.869540713684708E-5</v>
      </c>
      <c r="L1335" s="54">
        <v>0</v>
      </c>
    </row>
    <row r="1336" spans="1:12" x14ac:dyDescent="0.25">
      <c r="A1336" s="49">
        <v>2017</v>
      </c>
      <c r="B1336" s="52">
        <v>14</v>
      </c>
      <c r="C1336" s="52">
        <v>2</v>
      </c>
      <c r="D1336" s="52">
        <v>25</v>
      </c>
      <c r="E1336" s="53">
        <v>42791</v>
      </c>
      <c r="F1336" s="52">
        <f t="shared" si="101"/>
        <v>15</v>
      </c>
      <c r="G1336" s="52">
        <f t="shared" si="102"/>
        <v>2</v>
      </c>
      <c r="H1336" s="52">
        <f t="shared" si="103"/>
        <v>25</v>
      </c>
      <c r="I1336" s="53">
        <f t="shared" si="105"/>
        <v>42791</v>
      </c>
      <c r="J1336" s="53" t="str">
        <f t="shared" si="104"/>
        <v>42791.15</v>
      </c>
      <c r="K1336" s="54">
        <v>9.7389387878629293E-5</v>
      </c>
      <c r="L1336" s="54">
        <v>0</v>
      </c>
    </row>
    <row r="1337" spans="1:12" x14ac:dyDescent="0.25">
      <c r="A1337" s="49">
        <v>2017</v>
      </c>
      <c r="B1337" s="52">
        <v>15</v>
      </c>
      <c r="C1337" s="52">
        <v>2</v>
      </c>
      <c r="D1337" s="52">
        <v>25</v>
      </c>
      <c r="E1337" s="53">
        <v>42791</v>
      </c>
      <c r="F1337" s="52">
        <f t="shared" si="101"/>
        <v>16</v>
      </c>
      <c r="G1337" s="52">
        <f t="shared" si="102"/>
        <v>2</v>
      </c>
      <c r="H1337" s="52">
        <f t="shared" si="103"/>
        <v>25</v>
      </c>
      <c r="I1337" s="53">
        <f t="shared" si="105"/>
        <v>42791</v>
      </c>
      <c r="J1337" s="53" t="str">
        <f t="shared" si="104"/>
        <v>42791.16</v>
      </c>
      <c r="K1337" s="54">
        <v>1.0144543742312908E-4</v>
      </c>
      <c r="L1337" s="54">
        <v>0</v>
      </c>
    </row>
    <row r="1338" spans="1:12" x14ac:dyDescent="0.25">
      <c r="A1338" s="49">
        <v>2017</v>
      </c>
      <c r="B1338" s="52">
        <v>16</v>
      </c>
      <c r="C1338" s="52">
        <v>2</v>
      </c>
      <c r="D1338" s="52">
        <v>25</v>
      </c>
      <c r="E1338" s="53">
        <v>42791</v>
      </c>
      <c r="F1338" s="52">
        <f t="shared" si="101"/>
        <v>17</v>
      </c>
      <c r="G1338" s="52">
        <f t="shared" si="102"/>
        <v>2</v>
      </c>
      <c r="H1338" s="52">
        <f t="shared" si="103"/>
        <v>25</v>
      </c>
      <c r="I1338" s="53">
        <f t="shared" si="105"/>
        <v>42791</v>
      </c>
      <c r="J1338" s="53" t="str">
        <f t="shared" si="104"/>
        <v>42791.17</v>
      </c>
      <c r="K1338" s="54">
        <v>1.107854686778045E-4</v>
      </c>
      <c r="L1338" s="54">
        <v>0</v>
      </c>
    </row>
    <row r="1339" spans="1:12" x14ac:dyDescent="0.25">
      <c r="A1339" s="49">
        <v>2017</v>
      </c>
      <c r="B1339" s="52">
        <v>17</v>
      </c>
      <c r="C1339" s="52">
        <v>2</v>
      </c>
      <c r="D1339" s="52">
        <v>25</v>
      </c>
      <c r="E1339" s="53">
        <v>42791</v>
      </c>
      <c r="F1339" s="52">
        <f t="shared" si="101"/>
        <v>18</v>
      </c>
      <c r="G1339" s="52">
        <f t="shared" si="102"/>
        <v>2</v>
      </c>
      <c r="H1339" s="52">
        <f t="shared" si="103"/>
        <v>25</v>
      </c>
      <c r="I1339" s="53">
        <f t="shared" si="105"/>
        <v>42791</v>
      </c>
      <c r="J1339" s="53" t="str">
        <f t="shared" si="104"/>
        <v>42791.18</v>
      </c>
      <c r="K1339" s="54">
        <v>1.4184665667960999E-4</v>
      </c>
      <c r="L1339" s="54">
        <v>0</v>
      </c>
    </row>
    <row r="1340" spans="1:12" x14ac:dyDescent="0.25">
      <c r="A1340" s="49">
        <v>2017</v>
      </c>
      <c r="B1340" s="52">
        <v>18</v>
      </c>
      <c r="C1340" s="52">
        <v>2</v>
      </c>
      <c r="D1340" s="52">
        <v>25</v>
      </c>
      <c r="E1340" s="53">
        <v>42791</v>
      </c>
      <c r="F1340" s="52">
        <f t="shared" si="101"/>
        <v>19</v>
      </c>
      <c r="G1340" s="52">
        <f t="shared" si="102"/>
        <v>2</v>
      </c>
      <c r="H1340" s="52">
        <f t="shared" si="103"/>
        <v>25</v>
      </c>
      <c r="I1340" s="53">
        <f t="shared" si="105"/>
        <v>42791</v>
      </c>
      <c r="J1340" s="53" t="str">
        <f t="shared" si="104"/>
        <v>42791.19</v>
      </c>
      <c r="K1340" s="54">
        <v>1.9962764304691979E-4</v>
      </c>
      <c r="L1340" s="54">
        <v>0</v>
      </c>
    </row>
    <row r="1341" spans="1:12" x14ac:dyDescent="0.25">
      <c r="A1341" s="49">
        <v>2017</v>
      </c>
      <c r="B1341" s="52">
        <v>19</v>
      </c>
      <c r="C1341" s="52">
        <v>2</v>
      </c>
      <c r="D1341" s="52">
        <v>25</v>
      </c>
      <c r="E1341" s="53">
        <v>42791</v>
      </c>
      <c r="F1341" s="52">
        <f t="shared" si="101"/>
        <v>20</v>
      </c>
      <c r="G1341" s="52">
        <f t="shared" si="102"/>
        <v>2</v>
      </c>
      <c r="H1341" s="52">
        <f t="shared" si="103"/>
        <v>25</v>
      </c>
      <c r="I1341" s="53">
        <f t="shared" si="105"/>
        <v>42791</v>
      </c>
      <c r="J1341" s="53" t="str">
        <f t="shared" si="104"/>
        <v>42791.20</v>
      </c>
      <c r="K1341" s="54">
        <v>2.592857395082354E-4</v>
      </c>
      <c r="L1341" s="54">
        <v>0</v>
      </c>
    </row>
    <row r="1342" spans="1:12" x14ac:dyDescent="0.25">
      <c r="A1342" s="49">
        <v>2017</v>
      </c>
      <c r="B1342" s="52">
        <v>20</v>
      </c>
      <c r="C1342" s="52">
        <v>2</v>
      </c>
      <c r="D1342" s="52">
        <v>25</v>
      </c>
      <c r="E1342" s="53">
        <v>42791</v>
      </c>
      <c r="F1342" s="52">
        <f t="shared" si="101"/>
        <v>21</v>
      </c>
      <c r="G1342" s="52">
        <f t="shared" si="102"/>
        <v>2</v>
      </c>
      <c r="H1342" s="52">
        <f t="shared" si="103"/>
        <v>25</v>
      </c>
      <c r="I1342" s="53">
        <f t="shared" si="105"/>
        <v>42791</v>
      </c>
      <c r="J1342" s="53" t="str">
        <f t="shared" si="104"/>
        <v>42791.21</v>
      </c>
      <c r="K1342" s="54">
        <v>2.7038532693046615E-4</v>
      </c>
      <c r="L1342" s="54">
        <v>0</v>
      </c>
    </row>
    <row r="1343" spans="1:12" x14ac:dyDescent="0.25">
      <c r="A1343" s="49">
        <v>2017</v>
      </c>
      <c r="B1343" s="52">
        <v>21</v>
      </c>
      <c r="C1343" s="52">
        <v>2</v>
      </c>
      <c r="D1343" s="52">
        <v>25</v>
      </c>
      <c r="E1343" s="53">
        <v>42791</v>
      </c>
      <c r="F1343" s="52">
        <f t="shared" si="101"/>
        <v>22</v>
      </c>
      <c r="G1343" s="52">
        <f t="shared" si="102"/>
        <v>2</v>
      </c>
      <c r="H1343" s="52">
        <f t="shared" si="103"/>
        <v>25</v>
      </c>
      <c r="I1343" s="53">
        <f t="shared" si="105"/>
        <v>42791</v>
      </c>
      <c r="J1343" s="53" t="str">
        <f t="shared" si="104"/>
        <v>42791.22</v>
      </c>
      <c r="K1343" s="54">
        <v>2.6257482344209485E-4</v>
      </c>
      <c r="L1343" s="54">
        <v>0</v>
      </c>
    </row>
    <row r="1344" spans="1:12" x14ac:dyDescent="0.25">
      <c r="A1344" s="49">
        <v>2017</v>
      </c>
      <c r="B1344" s="52">
        <v>22</v>
      </c>
      <c r="C1344" s="52">
        <v>2</v>
      </c>
      <c r="D1344" s="52">
        <v>25</v>
      </c>
      <c r="E1344" s="53">
        <v>42791</v>
      </c>
      <c r="F1344" s="52">
        <f t="shared" si="101"/>
        <v>23</v>
      </c>
      <c r="G1344" s="52">
        <f t="shared" si="102"/>
        <v>2</v>
      </c>
      <c r="H1344" s="52">
        <f t="shared" si="103"/>
        <v>25</v>
      </c>
      <c r="I1344" s="53">
        <f t="shared" si="105"/>
        <v>42791</v>
      </c>
      <c r="J1344" s="53" t="str">
        <f t="shared" si="104"/>
        <v>42791.23</v>
      </c>
      <c r="K1344" s="54">
        <v>2.334000704977737E-4</v>
      </c>
      <c r="L1344" s="54">
        <v>0</v>
      </c>
    </row>
    <row r="1345" spans="1:12" x14ac:dyDescent="0.25">
      <c r="A1345" s="49">
        <v>2017</v>
      </c>
      <c r="B1345" s="52">
        <v>23</v>
      </c>
      <c r="C1345" s="52">
        <v>2</v>
      </c>
      <c r="D1345" s="52">
        <v>25</v>
      </c>
      <c r="E1345" s="53">
        <v>42791</v>
      </c>
      <c r="F1345" s="52">
        <f t="shared" si="101"/>
        <v>24</v>
      </c>
      <c r="G1345" s="52">
        <f t="shared" si="102"/>
        <v>2</v>
      </c>
      <c r="H1345" s="52">
        <f t="shared" si="103"/>
        <v>25</v>
      </c>
      <c r="I1345" s="53">
        <f t="shared" si="105"/>
        <v>42791</v>
      </c>
      <c r="J1345" s="53" t="str">
        <f t="shared" si="104"/>
        <v>42791.24</v>
      </c>
      <c r="K1345" s="54">
        <v>1.7716768511136255E-4</v>
      </c>
      <c r="L1345" s="54">
        <v>0</v>
      </c>
    </row>
    <row r="1346" spans="1:12" x14ac:dyDescent="0.25">
      <c r="A1346" s="49">
        <v>2017</v>
      </c>
      <c r="B1346" s="52">
        <v>24</v>
      </c>
      <c r="C1346" s="52">
        <v>2</v>
      </c>
      <c r="D1346" s="52">
        <v>25</v>
      </c>
      <c r="E1346" s="53">
        <v>42791</v>
      </c>
      <c r="F1346" s="52">
        <f t="shared" si="101"/>
        <v>1</v>
      </c>
      <c r="G1346" s="52">
        <f t="shared" si="102"/>
        <v>2</v>
      </c>
      <c r="H1346" s="52">
        <f t="shared" si="103"/>
        <v>26</v>
      </c>
      <c r="I1346" s="53">
        <f t="shared" si="105"/>
        <v>42792</v>
      </c>
      <c r="J1346" s="53" t="str">
        <f t="shared" si="104"/>
        <v>42792.1</v>
      </c>
      <c r="K1346" s="54">
        <v>1.1745630494952103E-4</v>
      </c>
      <c r="L1346" s="54">
        <v>0</v>
      </c>
    </row>
    <row r="1347" spans="1:12" x14ac:dyDescent="0.25">
      <c r="A1347" s="49">
        <v>2017</v>
      </c>
      <c r="B1347" s="52">
        <v>1</v>
      </c>
      <c r="C1347" s="52">
        <v>2</v>
      </c>
      <c r="D1347" s="52">
        <v>26</v>
      </c>
      <c r="E1347" s="53">
        <v>42792</v>
      </c>
      <c r="F1347" s="52">
        <f t="shared" si="101"/>
        <v>2</v>
      </c>
      <c r="G1347" s="52">
        <f t="shared" si="102"/>
        <v>2</v>
      </c>
      <c r="H1347" s="52">
        <f t="shared" si="103"/>
        <v>26</v>
      </c>
      <c r="I1347" s="53">
        <f t="shared" si="105"/>
        <v>42792</v>
      </c>
      <c r="J1347" s="53" t="str">
        <f t="shared" si="104"/>
        <v>42792.2</v>
      </c>
      <c r="K1347" s="54">
        <v>7.3490112985376564E-5</v>
      </c>
      <c r="L1347" s="54">
        <v>0</v>
      </c>
    </row>
    <row r="1348" spans="1:12" x14ac:dyDescent="0.25">
      <c r="A1348" s="49">
        <v>2017</v>
      </c>
      <c r="B1348" s="52">
        <v>2</v>
      </c>
      <c r="C1348" s="52">
        <v>2</v>
      </c>
      <c r="D1348" s="52">
        <v>26</v>
      </c>
      <c r="E1348" s="53">
        <v>42792</v>
      </c>
      <c r="F1348" s="52">
        <f t="shared" ref="F1348:F1411" si="106">IF(B1348=24,1,B1348+1)</f>
        <v>3</v>
      </c>
      <c r="G1348" s="52">
        <f t="shared" ref="G1348:G1411" si="107">MONTH(I1348)</f>
        <v>2</v>
      </c>
      <c r="H1348" s="52">
        <f t="shared" ref="H1348:H1411" si="108">DAY(I1348)</f>
        <v>26</v>
      </c>
      <c r="I1348" s="53">
        <f t="shared" si="105"/>
        <v>42792</v>
      </c>
      <c r="J1348" s="53" t="str">
        <f t="shared" ref="J1348:J1411" si="109">I1348&amp;"."&amp;F1348</f>
        <v>42792.3</v>
      </c>
      <c r="K1348" s="54">
        <v>5.019805368480129E-5</v>
      </c>
      <c r="L1348" s="54">
        <v>0</v>
      </c>
    </row>
    <row r="1349" spans="1:12" x14ac:dyDescent="0.25">
      <c r="A1349" s="49">
        <v>2017</v>
      </c>
      <c r="B1349" s="52">
        <v>3</v>
      </c>
      <c r="C1349" s="52">
        <v>2</v>
      </c>
      <c r="D1349" s="52">
        <v>26</v>
      </c>
      <c r="E1349" s="53">
        <v>42792</v>
      </c>
      <c r="F1349" s="52">
        <f t="shared" si="106"/>
        <v>4</v>
      </c>
      <c r="G1349" s="52">
        <f t="shared" si="107"/>
        <v>2</v>
      </c>
      <c r="H1349" s="52">
        <f t="shared" si="108"/>
        <v>26</v>
      </c>
      <c r="I1349" s="53">
        <f t="shared" ref="I1349:I1412" si="110">IF(F1348=24,I1348+1,I1348)</f>
        <v>42792</v>
      </c>
      <c r="J1349" s="53" t="str">
        <f t="shared" si="109"/>
        <v>42792.4</v>
      </c>
      <c r="K1349" s="54">
        <v>3.8606571280226327E-5</v>
      </c>
      <c r="L1349" s="54">
        <v>0</v>
      </c>
    </row>
    <row r="1350" spans="1:12" x14ac:dyDescent="0.25">
      <c r="A1350" s="49">
        <v>2017</v>
      </c>
      <c r="B1350" s="52">
        <v>4</v>
      </c>
      <c r="C1350" s="52">
        <v>2</v>
      </c>
      <c r="D1350" s="52">
        <v>26</v>
      </c>
      <c r="E1350" s="53">
        <v>42792</v>
      </c>
      <c r="F1350" s="52">
        <f t="shared" si="106"/>
        <v>5</v>
      </c>
      <c r="G1350" s="52">
        <f t="shared" si="107"/>
        <v>2</v>
      </c>
      <c r="H1350" s="52">
        <f t="shared" si="108"/>
        <v>26</v>
      </c>
      <c r="I1350" s="53">
        <f t="shared" si="110"/>
        <v>42792</v>
      </c>
      <c r="J1350" s="53" t="str">
        <f t="shared" si="109"/>
        <v>42792.5</v>
      </c>
      <c r="K1350" s="54">
        <v>3.5489610630570798E-5</v>
      </c>
      <c r="L1350" s="54">
        <v>0</v>
      </c>
    </row>
    <row r="1351" spans="1:12" x14ac:dyDescent="0.25">
      <c r="A1351" s="49">
        <v>2017</v>
      </c>
      <c r="B1351" s="52">
        <v>5</v>
      </c>
      <c r="C1351" s="52">
        <v>2</v>
      </c>
      <c r="D1351" s="52">
        <v>26</v>
      </c>
      <c r="E1351" s="53">
        <v>42792</v>
      </c>
      <c r="F1351" s="52">
        <f t="shared" si="106"/>
        <v>6</v>
      </c>
      <c r="G1351" s="52">
        <f t="shared" si="107"/>
        <v>2</v>
      </c>
      <c r="H1351" s="52">
        <f t="shared" si="108"/>
        <v>26</v>
      </c>
      <c r="I1351" s="53">
        <f t="shared" si="110"/>
        <v>42792</v>
      </c>
      <c r="J1351" s="53" t="str">
        <f t="shared" si="109"/>
        <v>42792.6</v>
      </c>
      <c r="K1351" s="54">
        <v>4.0464586047597038E-5</v>
      </c>
      <c r="L1351" s="54">
        <v>0</v>
      </c>
    </row>
    <row r="1352" spans="1:12" x14ac:dyDescent="0.25">
      <c r="A1352" s="49">
        <v>2017</v>
      </c>
      <c r="B1352" s="52">
        <v>6</v>
      </c>
      <c r="C1352" s="52">
        <v>2</v>
      </c>
      <c r="D1352" s="52">
        <v>26</v>
      </c>
      <c r="E1352" s="53">
        <v>42792</v>
      </c>
      <c r="F1352" s="52">
        <f t="shared" si="106"/>
        <v>7</v>
      </c>
      <c r="G1352" s="52">
        <f t="shared" si="107"/>
        <v>2</v>
      </c>
      <c r="H1352" s="52">
        <f t="shared" si="108"/>
        <v>26</v>
      </c>
      <c r="I1352" s="53">
        <f t="shared" si="110"/>
        <v>42792</v>
      </c>
      <c r="J1352" s="53" t="str">
        <f t="shared" si="109"/>
        <v>42792.7</v>
      </c>
      <c r="K1352" s="54">
        <v>5.3446040811461405E-5</v>
      </c>
      <c r="L1352" s="54">
        <v>0</v>
      </c>
    </row>
    <row r="1353" spans="1:12" x14ac:dyDescent="0.25">
      <c r="A1353" s="49">
        <v>2017</v>
      </c>
      <c r="B1353" s="52">
        <v>7</v>
      </c>
      <c r="C1353" s="52">
        <v>2</v>
      </c>
      <c r="D1353" s="52">
        <v>26</v>
      </c>
      <c r="E1353" s="53">
        <v>42792</v>
      </c>
      <c r="F1353" s="52">
        <f t="shared" si="106"/>
        <v>8</v>
      </c>
      <c r="G1353" s="52">
        <f t="shared" si="107"/>
        <v>2</v>
      </c>
      <c r="H1353" s="52">
        <f t="shared" si="108"/>
        <v>26</v>
      </c>
      <c r="I1353" s="53">
        <f t="shared" si="110"/>
        <v>42792</v>
      </c>
      <c r="J1353" s="53" t="str">
        <f t="shared" si="109"/>
        <v>42792.8</v>
      </c>
      <c r="K1353" s="54">
        <v>9.9365022908572969E-5</v>
      </c>
      <c r="L1353" s="54">
        <v>0</v>
      </c>
    </row>
    <row r="1354" spans="1:12" x14ac:dyDescent="0.25">
      <c r="A1354" s="49">
        <v>2017</v>
      </c>
      <c r="B1354" s="52">
        <v>8</v>
      </c>
      <c r="C1354" s="52">
        <v>2</v>
      </c>
      <c r="D1354" s="52">
        <v>26</v>
      </c>
      <c r="E1354" s="53">
        <v>42792</v>
      </c>
      <c r="F1354" s="52">
        <f t="shared" si="106"/>
        <v>9</v>
      </c>
      <c r="G1354" s="52">
        <f t="shared" si="107"/>
        <v>2</v>
      </c>
      <c r="H1354" s="52">
        <f t="shared" si="108"/>
        <v>26</v>
      </c>
      <c r="I1354" s="53">
        <f t="shared" si="110"/>
        <v>42792</v>
      </c>
      <c r="J1354" s="53" t="str">
        <f t="shared" si="109"/>
        <v>42792.9</v>
      </c>
      <c r="K1354" s="54">
        <v>1.3300789275370189E-4</v>
      </c>
      <c r="L1354" s="54">
        <v>0</v>
      </c>
    </row>
    <row r="1355" spans="1:12" x14ac:dyDescent="0.25">
      <c r="A1355" s="49">
        <v>2017</v>
      </c>
      <c r="B1355" s="52">
        <v>9</v>
      </c>
      <c r="C1355" s="52">
        <v>2</v>
      </c>
      <c r="D1355" s="52">
        <v>26</v>
      </c>
      <c r="E1355" s="53">
        <v>42792</v>
      </c>
      <c r="F1355" s="52">
        <f t="shared" si="106"/>
        <v>10</v>
      </c>
      <c r="G1355" s="52">
        <f t="shared" si="107"/>
        <v>2</v>
      </c>
      <c r="H1355" s="52">
        <f t="shared" si="108"/>
        <v>26</v>
      </c>
      <c r="I1355" s="53">
        <f t="shared" si="110"/>
        <v>42792</v>
      </c>
      <c r="J1355" s="53" t="str">
        <f t="shared" si="109"/>
        <v>42792.10</v>
      </c>
      <c r="K1355" s="54">
        <v>1.2779098002203978E-4</v>
      </c>
      <c r="L1355" s="54">
        <v>0</v>
      </c>
    </row>
    <row r="1356" spans="1:12" x14ac:dyDescent="0.25">
      <c r="A1356" s="49">
        <v>2017</v>
      </c>
      <c r="B1356" s="52">
        <v>10</v>
      </c>
      <c r="C1356" s="52">
        <v>2</v>
      </c>
      <c r="D1356" s="52">
        <v>26</v>
      </c>
      <c r="E1356" s="53">
        <v>42792</v>
      </c>
      <c r="F1356" s="52">
        <f t="shared" si="106"/>
        <v>11</v>
      </c>
      <c r="G1356" s="52">
        <f t="shared" si="107"/>
        <v>2</v>
      </c>
      <c r="H1356" s="52">
        <f t="shared" si="108"/>
        <v>26</v>
      </c>
      <c r="I1356" s="53">
        <f t="shared" si="110"/>
        <v>42792</v>
      </c>
      <c r="J1356" s="53" t="str">
        <f t="shared" si="109"/>
        <v>42792.11</v>
      </c>
      <c r="K1356" s="54">
        <v>1.1172226107927183E-4</v>
      </c>
      <c r="L1356" s="54">
        <v>0</v>
      </c>
    </row>
    <row r="1357" spans="1:12" x14ac:dyDescent="0.25">
      <c r="A1357" s="49">
        <v>2017</v>
      </c>
      <c r="B1357" s="52">
        <v>11</v>
      </c>
      <c r="C1357" s="52">
        <v>2</v>
      </c>
      <c r="D1357" s="52">
        <v>26</v>
      </c>
      <c r="E1357" s="53">
        <v>42792</v>
      </c>
      <c r="F1357" s="52">
        <f t="shared" si="106"/>
        <v>12</v>
      </c>
      <c r="G1357" s="52">
        <f t="shared" si="107"/>
        <v>2</v>
      </c>
      <c r="H1357" s="52">
        <f t="shared" si="108"/>
        <v>26</v>
      </c>
      <c r="I1357" s="53">
        <f t="shared" si="110"/>
        <v>42792</v>
      </c>
      <c r="J1357" s="53" t="str">
        <f t="shared" si="109"/>
        <v>42792.12</v>
      </c>
      <c r="K1357" s="54">
        <v>1.0398166954608466E-4</v>
      </c>
      <c r="L1357" s="54">
        <v>0</v>
      </c>
    </row>
    <row r="1358" spans="1:12" x14ac:dyDescent="0.25">
      <c r="A1358" s="49">
        <v>2017</v>
      </c>
      <c r="B1358" s="52">
        <v>12</v>
      </c>
      <c r="C1358" s="52">
        <v>2</v>
      </c>
      <c r="D1358" s="52">
        <v>26</v>
      </c>
      <c r="E1358" s="53">
        <v>42792</v>
      </c>
      <c r="F1358" s="52">
        <f t="shared" si="106"/>
        <v>13</v>
      </c>
      <c r="G1358" s="52">
        <f t="shared" si="107"/>
        <v>2</v>
      </c>
      <c r="H1358" s="52">
        <f t="shared" si="108"/>
        <v>26</v>
      </c>
      <c r="I1358" s="53">
        <f t="shared" si="110"/>
        <v>42792</v>
      </c>
      <c r="J1358" s="53" t="str">
        <f t="shared" si="109"/>
        <v>42792.13</v>
      </c>
      <c r="K1358" s="54">
        <v>1.036273146161825E-4</v>
      </c>
      <c r="L1358" s="54">
        <v>0</v>
      </c>
    </row>
    <row r="1359" spans="1:12" x14ac:dyDescent="0.25">
      <c r="A1359" s="49">
        <v>2017</v>
      </c>
      <c r="B1359" s="52">
        <v>13</v>
      </c>
      <c r="C1359" s="52">
        <v>2</v>
      </c>
      <c r="D1359" s="52">
        <v>26</v>
      </c>
      <c r="E1359" s="53">
        <v>42792</v>
      </c>
      <c r="F1359" s="52">
        <f t="shared" si="106"/>
        <v>14</v>
      </c>
      <c r="G1359" s="52">
        <f t="shared" si="107"/>
        <v>2</v>
      </c>
      <c r="H1359" s="52">
        <f t="shared" si="108"/>
        <v>26</v>
      </c>
      <c r="I1359" s="53">
        <f t="shared" si="110"/>
        <v>42792</v>
      </c>
      <c r="J1359" s="53" t="str">
        <f t="shared" si="109"/>
        <v>42792.14</v>
      </c>
      <c r="K1359" s="54">
        <v>9.869540713684708E-5</v>
      </c>
      <c r="L1359" s="54">
        <v>0</v>
      </c>
    </row>
    <row r="1360" spans="1:12" x14ac:dyDescent="0.25">
      <c r="A1360" s="49">
        <v>2017</v>
      </c>
      <c r="B1360" s="52">
        <v>14</v>
      </c>
      <c r="C1360" s="52">
        <v>2</v>
      </c>
      <c r="D1360" s="52">
        <v>26</v>
      </c>
      <c r="E1360" s="53">
        <v>42792</v>
      </c>
      <c r="F1360" s="52">
        <f t="shared" si="106"/>
        <v>15</v>
      </c>
      <c r="G1360" s="52">
        <f t="shared" si="107"/>
        <v>2</v>
      </c>
      <c r="H1360" s="52">
        <f t="shared" si="108"/>
        <v>26</v>
      </c>
      <c r="I1360" s="53">
        <f t="shared" si="110"/>
        <v>42792</v>
      </c>
      <c r="J1360" s="53" t="str">
        <f t="shared" si="109"/>
        <v>42792.15</v>
      </c>
      <c r="K1360" s="54">
        <v>9.7389387878629293E-5</v>
      </c>
      <c r="L1360" s="54">
        <v>0</v>
      </c>
    </row>
    <row r="1361" spans="1:12" x14ac:dyDescent="0.25">
      <c r="A1361" s="49">
        <v>2017</v>
      </c>
      <c r="B1361" s="52">
        <v>15</v>
      </c>
      <c r="C1361" s="52">
        <v>2</v>
      </c>
      <c r="D1361" s="52">
        <v>26</v>
      </c>
      <c r="E1361" s="53">
        <v>42792</v>
      </c>
      <c r="F1361" s="52">
        <f t="shared" si="106"/>
        <v>16</v>
      </c>
      <c r="G1361" s="52">
        <f t="shared" si="107"/>
        <v>2</v>
      </c>
      <c r="H1361" s="52">
        <f t="shared" si="108"/>
        <v>26</v>
      </c>
      <c r="I1361" s="53">
        <f t="shared" si="110"/>
        <v>42792</v>
      </c>
      <c r="J1361" s="53" t="str">
        <f t="shared" si="109"/>
        <v>42792.16</v>
      </c>
      <c r="K1361" s="54">
        <v>1.0144543742312908E-4</v>
      </c>
      <c r="L1361" s="54">
        <v>0</v>
      </c>
    </row>
    <row r="1362" spans="1:12" x14ac:dyDescent="0.25">
      <c r="A1362" s="49">
        <v>2017</v>
      </c>
      <c r="B1362" s="52">
        <v>16</v>
      </c>
      <c r="C1362" s="52">
        <v>2</v>
      </c>
      <c r="D1362" s="52">
        <v>26</v>
      </c>
      <c r="E1362" s="53">
        <v>42792</v>
      </c>
      <c r="F1362" s="52">
        <f t="shared" si="106"/>
        <v>17</v>
      </c>
      <c r="G1362" s="52">
        <f t="shared" si="107"/>
        <v>2</v>
      </c>
      <c r="H1362" s="52">
        <f t="shared" si="108"/>
        <v>26</v>
      </c>
      <c r="I1362" s="53">
        <f t="shared" si="110"/>
        <v>42792</v>
      </c>
      <c r="J1362" s="53" t="str">
        <f t="shared" si="109"/>
        <v>42792.17</v>
      </c>
      <c r="K1362" s="54">
        <v>1.107854686778045E-4</v>
      </c>
      <c r="L1362" s="54">
        <v>0</v>
      </c>
    </row>
    <row r="1363" spans="1:12" x14ac:dyDescent="0.25">
      <c r="A1363" s="49">
        <v>2017</v>
      </c>
      <c r="B1363" s="52">
        <v>17</v>
      </c>
      <c r="C1363" s="52">
        <v>2</v>
      </c>
      <c r="D1363" s="52">
        <v>26</v>
      </c>
      <c r="E1363" s="53">
        <v>42792</v>
      </c>
      <c r="F1363" s="52">
        <f t="shared" si="106"/>
        <v>18</v>
      </c>
      <c r="G1363" s="52">
        <f t="shared" si="107"/>
        <v>2</v>
      </c>
      <c r="H1363" s="52">
        <f t="shared" si="108"/>
        <v>26</v>
      </c>
      <c r="I1363" s="53">
        <f t="shared" si="110"/>
        <v>42792</v>
      </c>
      <c r="J1363" s="53" t="str">
        <f t="shared" si="109"/>
        <v>42792.18</v>
      </c>
      <c r="K1363" s="54">
        <v>1.4184665667960999E-4</v>
      </c>
      <c r="L1363" s="54">
        <v>0</v>
      </c>
    </row>
    <row r="1364" spans="1:12" x14ac:dyDescent="0.25">
      <c r="A1364" s="49">
        <v>2017</v>
      </c>
      <c r="B1364" s="52">
        <v>18</v>
      </c>
      <c r="C1364" s="52">
        <v>2</v>
      </c>
      <c r="D1364" s="52">
        <v>26</v>
      </c>
      <c r="E1364" s="53">
        <v>42792</v>
      </c>
      <c r="F1364" s="52">
        <f t="shared" si="106"/>
        <v>19</v>
      </c>
      <c r="G1364" s="52">
        <f t="shared" si="107"/>
        <v>2</v>
      </c>
      <c r="H1364" s="52">
        <f t="shared" si="108"/>
        <v>26</v>
      </c>
      <c r="I1364" s="53">
        <f t="shared" si="110"/>
        <v>42792</v>
      </c>
      <c r="J1364" s="53" t="str">
        <f t="shared" si="109"/>
        <v>42792.19</v>
      </c>
      <c r="K1364" s="54">
        <v>1.9962764304691979E-4</v>
      </c>
      <c r="L1364" s="54">
        <v>0</v>
      </c>
    </row>
    <row r="1365" spans="1:12" x14ac:dyDescent="0.25">
      <c r="A1365" s="49">
        <v>2017</v>
      </c>
      <c r="B1365" s="52">
        <v>19</v>
      </c>
      <c r="C1365" s="52">
        <v>2</v>
      </c>
      <c r="D1365" s="52">
        <v>26</v>
      </c>
      <c r="E1365" s="53">
        <v>42792</v>
      </c>
      <c r="F1365" s="52">
        <f t="shared" si="106"/>
        <v>20</v>
      </c>
      <c r="G1365" s="52">
        <f t="shared" si="107"/>
        <v>2</v>
      </c>
      <c r="H1365" s="52">
        <f t="shared" si="108"/>
        <v>26</v>
      </c>
      <c r="I1365" s="53">
        <f t="shared" si="110"/>
        <v>42792</v>
      </c>
      <c r="J1365" s="53" t="str">
        <f t="shared" si="109"/>
        <v>42792.20</v>
      </c>
      <c r="K1365" s="54">
        <v>2.592857395082354E-4</v>
      </c>
      <c r="L1365" s="54">
        <v>0</v>
      </c>
    </row>
    <row r="1366" spans="1:12" x14ac:dyDescent="0.25">
      <c r="A1366" s="49">
        <v>2017</v>
      </c>
      <c r="B1366" s="52">
        <v>20</v>
      </c>
      <c r="C1366" s="52">
        <v>2</v>
      </c>
      <c r="D1366" s="52">
        <v>26</v>
      </c>
      <c r="E1366" s="53">
        <v>42792</v>
      </c>
      <c r="F1366" s="52">
        <f t="shared" si="106"/>
        <v>21</v>
      </c>
      <c r="G1366" s="52">
        <f t="shared" si="107"/>
        <v>2</v>
      </c>
      <c r="H1366" s="52">
        <f t="shared" si="108"/>
        <v>26</v>
      </c>
      <c r="I1366" s="53">
        <f t="shared" si="110"/>
        <v>42792</v>
      </c>
      <c r="J1366" s="53" t="str">
        <f t="shared" si="109"/>
        <v>42792.21</v>
      </c>
      <c r="K1366" s="54">
        <v>2.7038532693046615E-4</v>
      </c>
      <c r="L1366" s="54">
        <v>0</v>
      </c>
    </row>
    <row r="1367" spans="1:12" x14ac:dyDescent="0.25">
      <c r="A1367" s="49">
        <v>2017</v>
      </c>
      <c r="B1367" s="52">
        <v>21</v>
      </c>
      <c r="C1367" s="52">
        <v>2</v>
      </c>
      <c r="D1367" s="52">
        <v>26</v>
      </c>
      <c r="E1367" s="53">
        <v>42792</v>
      </c>
      <c r="F1367" s="52">
        <f t="shared" si="106"/>
        <v>22</v>
      </c>
      <c r="G1367" s="52">
        <f t="shared" si="107"/>
        <v>2</v>
      </c>
      <c r="H1367" s="52">
        <f t="shared" si="108"/>
        <v>26</v>
      </c>
      <c r="I1367" s="53">
        <f t="shared" si="110"/>
        <v>42792</v>
      </c>
      <c r="J1367" s="53" t="str">
        <f t="shared" si="109"/>
        <v>42792.22</v>
      </c>
      <c r="K1367" s="54">
        <v>2.6257482344209485E-4</v>
      </c>
      <c r="L1367" s="54">
        <v>0</v>
      </c>
    </row>
    <row r="1368" spans="1:12" x14ac:dyDescent="0.25">
      <c r="A1368" s="49">
        <v>2017</v>
      </c>
      <c r="B1368" s="52">
        <v>22</v>
      </c>
      <c r="C1368" s="52">
        <v>2</v>
      </c>
      <c r="D1368" s="52">
        <v>26</v>
      </c>
      <c r="E1368" s="53">
        <v>42792</v>
      </c>
      <c r="F1368" s="52">
        <f t="shared" si="106"/>
        <v>23</v>
      </c>
      <c r="G1368" s="52">
        <f t="shared" si="107"/>
        <v>2</v>
      </c>
      <c r="H1368" s="52">
        <f t="shared" si="108"/>
        <v>26</v>
      </c>
      <c r="I1368" s="53">
        <f t="shared" si="110"/>
        <v>42792</v>
      </c>
      <c r="J1368" s="53" t="str">
        <f t="shared" si="109"/>
        <v>42792.23</v>
      </c>
      <c r="K1368" s="54">
        <v>2.334000704977737E-4</v>
      </c>
      <c r="L1368" s="54">
        <v>0</v>
      </c>
    </row>
    <row r="1369" spans="1:12" x14ac:dyDescent="0.25">
      <c r="A1369" s="49">
        <v>2017</v>
      </c>
      <c r="B1369" s="52">
        <v>23</v>
      </c>
      <c r="C1369" s="52">
        <v>2</v>
      </c>
      <c r="D1369" s="52">
        <v>26</v>
      </c>
      <c r="E1369" s="53">
        <v>42792</v>
      </c>
      <c r="F1369" s="52">
        <f t="shared" si="106"/>
        <v>24</v>
      </c>
      <c r="G1369" s="52">
        <f t="shared" si="107"/>
        <v>2</v>
      </c>
      <c r="H1369" s="52">
        <f t="shared" si="108"/>
        <v>26</v>
      </c>
      <c r="I1369" s="53">
        <f t="shared" si="110"/>
        <v>42792</v>
      </c>
      <c r="J1369" s="53" t="str">
        <f t="shared" si="109"/>
        <v>42792.24</v>
      </c>
      <c r="K1369" s="54">
        <v>1.7716768511136255E-4</v>
      </c>
      <c r="L1369" s="54">
        <v>0</v>
      </c>
    </row>
    <row r="1370" spans="1:12" x14ac:dyDescent="0.25">
      <c r="A1370" s="49">
        <v>2017</v>
      </c>
      <c r="B1370" s="52">
        <v>24</v>
      </c>
      <c r="C1370" s="52">
        <v>2</v>
      </c>
      <c r="D1370" s="52">
        <v>26</v>
      </c>
      <c r="E1370" s="53">
        <v>42792</v>
      </c>
      <c r="F1370" s="52">
        <f t="shared" si="106"/>
        <v>1</v>
      </c>
      <c r="G1370" s="52">
        <f t="shared" si="107"/>
        <v>2</v>
      </c>
      <c r="H1370" s="52">
        <f t="shared" si="108"/>
        <v>27</v>
      </c>
      <c r="I1370" s="53">
        <f t="shared" si="110"/>
        <v>42793</v>
      </c>
      <c r="J1370" s="53" t="str">
        <f t="shared" si="109"/>
        <v>42793.1</v>
      </c>
      <c r="K1370" s="54">
        <v>1.1745630494952103E-4</v>
      </c>
      <c r="L1370" s="54">
        <v>0</v>
      </c>
    </row>
    <row r="1371" spans="1:12" x14ac:dyDescent="0.25">
      <c r="A1371" s="49">
        <v>2017</v>
      </c>
      <c r="B1371" s="52">
        <v>1</v>
      </c>
      <c r="C1371" s="52">
        <v>2</v>
      </c>
      <c r="D1371" s="52">
        <v>27</v>
      </c>
      <c r="E1371" s="53">
        <v>42793</v>
      </c>
      <c r="F1371" s="52">
        <f t="shared" si="106"/>
        <v>2</v>
      </c>
      <c r="G1371" s="52">
        <f t="shared" si="107"/>
        <v>2</v>
      </c>
      <c r="H1371" s="52">
        <f t="shared" si="108"/>
        <v>27</v>
      </c>
      <c r="I1371" s="53">
        <f t="shared" si="110"/>
        <v>42793</v>
      </c>
      <c r="J1371" s="53" t="str">
        <f t="shared" si="109"/>
        <v>42793.2</v>
      </c>
      <c r="K1371" s="54">
        <v>7.3365364806850418E-5</v>
      </c>
      <c r="L1371" s="54">
        <v>0</v>
      </c>
    </row>
    <row r="1372" spans="1:12" x14ac:dyDescent="0.25">
      <c r="A1372" s="49">
        <v>2017</v>
      </c>
      <c r="B1372" s="52">
        <v>2</v>
      </c>
      <c r="C1372" s="52">
        <v>2</v>
      </c>
      <c r="D1372" s="52">
        <v>27</v>
      </c>
      <c r="E1372" s="53">
        <v>42793</v>
      </c>
      <c r="F1372" s="52">
        <f t="shared" si="106"/>
        <v>3</v>
      </c>
      <c r="G1372" s="52">
        <f t="shared" si="107"/>
        <v>2</v>
      </c>
      <c r="H1372" s="52">
        <f t="shared" si="108"/>
        <v>27</v>
      </c>
      <c r="I1372" s="53">
        <f t="shared" si="110"/>
        <v>42793</v>
      </c>
      <c r="J1372" s="53" t="str">
        <f t="shared" si="109"/>
        <v>42793.3</v>
      </c>
      <c r="K1372" s="54">
        <v>5.011284336863297E-5</v>
      </c>
      <c r="L1372" s="54">
        <v>0</v>
      </c>
    </row>
    <row r="1373" spans="1:12" x14ac:dyDescent="0.25">
      <c r="A1373" s="49">
        <v>2017</v>
      </c>
      <c r="B1373" s="52">
        <v>3</v>
      </c>
      <c r="C1373" s="52">
        <v>2</v>
      </c>
      <c r="D1373" s="52">
        <v>27</v>
      </c>
      <c r="E1373" s="53">
        <v>42793</v>
      </c>
      <c r="F1373" s="52">
        <f t="shared" si="106"/>
        <v>4</v>
      </c>
      <c r="G1373" s="52">
        <f t="shared" si="107"/>
        <v>2</v>
      </c>
      <c r="H1373" s="52">
        <f t="shared" si="108"/>
        <v>27</v>
      </c>
      <c r="I1373" s="53">
        <f t="shared" si="110"/>
        <v>42793</v>
      </c>
      <c r="J1373" s="53" t="str">
        <f t="shared" si="109"/>
        <v>42793.4</v>
      </c>
      <c r="K1373" s="54">
        <v>3.8541037302243423E-5</v>
      </c>
      <c r="L1373" s="54">
        <v>0</v>
      </c>
    </row>
    <row r="1374" spans="1:12" x14ac:dyDescent="0.25">
      <c r="A1374" s="49">
        <v>2017</v>
      </c>
      <c r="B1374" s="52">
        <v>4</v>
      </c>
      <c r="C1374" s="52">
        <v>2</v>
      </c>
      <c r="D1374" s="52">
        <v>27</v>
      </c>
      <c r="E1374" s="53">
        <v>42793</v>
      </c>
      <c r="F1374" s="52">
        <f t="shared" si="106"/>
        <v>5</v>
      </c>
      <c r="G1374" s="52">
        <f t="shared" si="107"/>
        <v>2</v>
      </c>
      <c r="H1374" s="52">
        <f t="shared" si="108"/>
        <v>27</v>
      </c>
      <c r="I1374" s="53">
        <f t="shared" si="110"/>
        <v>42793</v>
      </c>
      <c r="J1374" s="53" t="str">
        <f t="shared" si="109"/>
        <v>42793.5</v>
      </c>
      <c r="K1374" s="54">
        <v>3.542936763865099E-5</v>
      </c>
      <c r="L1374" s="54">
        <v>0</v>
      </c>
    </row>
    <row r="1375" spans="1:12" x14ac:dyDescent="0.25">
      <c r="A1375" s="49">
        <v>2017</v>
      </c>
      <c r="B1375" s="52">
        <v>5</v>
      </c>
      <c r="C1375" s="52">
        <v>2</v>
      </c>
      <c r="D1375" s="52">
        <v>27</v>
      </c>
      <c r="E1375" s="53">
        <v>42793</v>
      </c>
      <c r="F1375" s="52">
        <f t="shared" si="106"/>
        <v>6</v>
      </c>
      <c r="G1375" s="52">
        <f t="shared" si="107"/>
        <v>2</v>
      </c>
      <c r="H1375" s="52">
        <f t="shared" si="108"/>
        <v>27</v>
      </c>
      <c r="I1375" s="53">
        <f t="shared" si="110"/>
        <v>42793</v>
      </c>
      <c r="J1375" s="53" t="str">
        <f t="shared" si="109"/>
        <v>42793.6</v>
      </c>
      <c r="K1375" s="54">
        <v>4.0395898122117138E-5</v>
      </c>
      <c r="L1375" s="54">
        <v>0</v>
      </c>
    </row>
    <row r="1376" spans="1:12" x14ac:dyDescent="0.25">
      <c r="A1376" s="49">
        <v>2017</v>
      </c>
      <c r="B1376" s="52">
        <v>6</v>
      </c>
      <c r="C1376" s="52">
        <v>2</v>
      </c>
      <c r="D1376" s="52">
        <v>27</v>
      </c>
      <c r="E1376" s="53">
        <v>42793</v>
      </c>
      <c r="F1376" s="52">
        <f t="shared" si="106"/>
        <v>7</v>
      </c>
      <c r="G1376" s="52">
        <f t="shared" si="107"/>
        <v>2</v>
      </c>
      <c r="H1376" s="52">
        <f t="shared" si="108"/>
        <v>27</v>
      </c>
      <c r="I1376" s="53">
        <f t="shared" si="110"/>
        <v>42793</v>
      </c>
      <c r="J1376" s="53" t="str">
        <f t="shared" si="109"/>
        <v>42793.7</v>
      </c>
      <c r="K1376" s="54">
        <v>5.3355317094082084E-5</v>
      </c>
      <c r="L1376" s="54">
        <v>0</v>
      </c>
    </row>
    <row r="1377" spans="1:12" x14ac:dyDescent="0.25">
      <c r="A1377" s="49">
        <v>2017</v>
      </c>
      <c r="B1377" s="52">
        <v>7</v>
      </c>
      <c r="C1377" s="52">
        <v>2</v>
      </c>
      <c r="D1377" s="52">
        <v>27</v>
      </c>
      <c r="E1377" s="53">
        <v>42793</v>
      </c>
      <c r="F1377" s="52">
        <f t="shared" si="106"/>
        <v>8</v>
      </c>
      <c r="G1377" s="52">
        <f t="shared" si="107"/>
        <v>2</v>
      </c>
      <c r="H1377" s="52">
        <f t="shared" si="108"/>
        <v>27</v>
      </c>
      <c r="I1377" s="53">
        <f t="shared" si="110"/>
        <v>42793</v>
      </c>
      <c r="J1377" s="53" t="str">
        <f t="shared" si="109"/>
        <v>42793.8</v>
      </c>
      <c r="K1377" s="54">
        <v>9.9196352524034124E-5</v>
      </c>
      <c r="L1377" s="54">
        <v>0</v>
      </c>
    </row>
    <row r="1378" spans="1:12" x14ac:dyDescent="0.25">
      <c r="A1378" s="49">
        <v>2017</v>
      </c>
      <c r="B1378" s="52">
        <v>8</v>
      </c>
      <c r="C1378" s="52">
        <v>2</v>
      </c>
      <c r="D1378" s="52">
        <v>27</v>
      </c>
      <c r="E1378" s="53">
        <v>42793</v>
      </c>
      <c r="F1378" s="52">
        <f t="shared" si="106"/>
        <v>9</v>
      </c>
      <c r="G1378" s="52">
        <f t="shared" si="107"/>
        <v>2</v>
      </c>
      <c r="H1378" s="52">
        <f t="shared" si="108"/>
        <v>27</v>
      </c>
      <c r="I1378" s="53">
        <f t="shared" si="110"/>
        <v>42793</v>
      </c>
      <c r="J1378" s="53" t="str">
        <f t="shared" si="109"/>
        <v>42793.9</v>
      </c>
      <c r="K1378" s="54">
        <v>1.327821141873536E-4</v>
      </c>
      <c r="L1378" s="54">
        <v>0</v>
      </c>
    </row>
    <row r="1379" spans="1:12" x14ac:dyDescent="0.25">
      <c r="A1379" s="49">
        <v>2017</v>
      </c>
      <c r="B1379" s="52">
        <v>9</v>
      </c>
      <c r="C1379" s="52">
        <v>2</v>
      </c>
      <c r="D1379" s="52">
        <v>27</v>
      </c>
      <c r="E1379" s="53">
        <v>42793</v>
      </c>
      <c r="F1379" s="52">
        <f t="shared" si="106"/>
        <v>10</v>
      </c>
      <c r="G1379" s="52">
        <f t="shared" si="107"/>
        <v>2</v>
      </c>
      <c r="H1379" s="52">
        <f t="shared" si="108"/>
        <v>27</v>
      </c>
      <c r="I1379" s="53">
        <f t="shared" si="110"/>
        <v>42793</v>
      </c>
      <c r="J1379" s="53" t="str">
        <f t="shared" si="109"/>
        <v>42793.10</v>
      </c>
      <c r="K1379" s="54">
        <v>1.2757405707360207E-4</v>
      </c>
      <c r="L1379" s="54">
        <v>0</v>
      </c>
    </row>
    <row r="1380" spans="1:12" x14ac:dyDescent="0.25">
      <c r="A1380" s="49">
        <v>2017</v>
      </c>
      <c r="B1380" s="52">
        <v>10</v>
      </c>
      <c r="C1380" s="52">
        <v>2</v>
      </c>
      <c r="D1380" s="52">
        <v>27</v>
      </c>
      <c r="E1380" s="53">
        <v>42793</v>
      </c>
      <c r="F1380" s="52">
        <f t="shared" si="106"/>
        <v>11</v>
      </c>
      <c r="G1380" s="52">
        <f t="shared" si="107"/>
        <v>2</v>
      </c>
      <c r="H1380" s="52">
        <f t="shared" si="108"/>
        <v>27</v>
      </c>
      <c r="I1380" s="53">
        <f t="shared" si="110"/>
        <v>42793</v>
      </c>
      <c r="J1380" s="53" t="str">
        <f t="shared" si="109"/>
        <v>42793.11</v>
      </c>
      <c r="K1380" s="54">
        <v>1.1153261449955812E-4</v>
      </c>
      <c r="L1380" s="54">
        <v>0</v>
      </c>
    </row>
    <row r="1381" spans="1:12" x14ac:dyDescent="0.25">
      <c r="A1381" s="49">
        <v>2017</v>
      </c>
      <c r="B1381" s="52">
        <v>11</v>
      </c>
      <c r="C1381" s="52">
        <v>2</v>
      </c>
      <c r="D1381" s="52">
        <v>27</v>
      </c>
      <c r="E1381" s="53">
        <v>42793</v>
      </c>
      <c r="F1381" s="52">
        <f t="shared" si="106"/>
        <v>12</v>
      </c>
      <c r="G1381" s="52">
        <f t="shared" si="107"/>
        <v>2</v>
      </c>
      <c r="H1381" s="52">
        <f t="shared" si="108"/>
        <v>27</v>
      </c>
      <c r="I1381" s="53">
        <f t="shared" si="110"/>
        <v>42793</v>
      </c>
      <c r="J1381" s="53" t="str">
        <f t="shared" si="109"/>
        <v>42793.12</v>
      </c>
      <c r="K1381" s="54">
        <v>1.0380516248480759E-4</v>
      </c>
      <c r="L1381" s="54">
        <v>0</v>
      </c>
    </row>
    <row r="1382" spans="1:12" x14ac:dyDescent="0.25">
      <c r="A1382" s="49">
        <v>2017</v>
      </c>
      <c r="B1382" s="52">
        <v>12</v>
      </c>
      <c r="C1382" s="52">
        <v>2</v>
      </c>
      <c r="D1382" s="52">
        <v>27</v>
      </c>
      <c r="E1382" s="53">
        <v>42793</v>
      </c>
      <c r="F1382" s="52">
        <f t="shared" si="106"/>
        <v>13</v>
      </c>
      <c r="G1382" s="52">
        <f t="shared" si="107"/>
        <v>2</v>
      </c>
      <c r="H1382" s="52">
        <f t="shared" si="108"/>
        <v>27</v>
      </c>
      <c r="I1382" s="53">
        <f t="shared" si="110"/>
        <v>42793</v>
      </c>
      <c r="J1382" s="53" t="str">
        <f t="shared" si="109"/>
        <v>42793.13</v>
      </c>
      <c r="K1382" s="54">
        <v>1.034514090661871E-4</v>
      </c>
      <c r="L1382" s="54">
        <v>0</v>
      </c>
    </row>
    <row r="1383" spans="1:12" x14ac:dyDescent="0.25">
      <c r="A1383" s="49">
        <v>2017</v>
      </c>
      <c r="B1383" s="52">
        <v>13</v>
      </c>
      <c r="C1383" s="52">
        <v>2</v>
      </c>
      <c r="D1383" s="52">
        <v>27</v>
      </c>
      <c r="E1383" s="53">
        <v>42793</v>
      </c>
      <c r="F1383" s="52">
        <f t="shared" si="106"/>
        <v>14</v>
      </c>
      <c r="G1383" s="52">
        <f t="shared" si="107"/>
        <v>2</v>
      </c>
      <c r="H1383" s="52">
        <f t="shared" si="108"/>
        <v>27</v>
      </c>
      <c r="I1383" s="53">
        <f t="shared" si="110"/>
        <v>42793</v>
      </c>
      <c r="J1383" s="53" t="str">
        <f t="shared" si="109"/>
        <v>42793.14</v>
      </c>
      <c r="K1383" s="54">
        <v>9.8527873413342465E-5</v>
      </c>
      <c r="L1383" s="54">
        <v>0</v>
      </c>
    </row>
    <row r="1384" spans="1:12" x14ac:dyDescent="0.25">
      <c r="A1384" s="49">
        <v>2017</v>
      </c>
      <c r="B1384" s="52">
        <v>14</v>
      </c>
      <c r="C1384" s="52">
        <v>2</v>
      </c>
      <c r="D1384" s="52">
        <v>27</v>
      </c>
      <c r="E1384" s="53">
        <v>42793</v>
      </c>
      <c r="F1384" s="52">
        <f t="shared" si="106"/>
        <v>15</v>
      </c>
      <c r="G1384" s="52">
        <f t="shared" si="107"/>
        <v>2</v>
      </c>
      <c r="H1384" s="52">
        <f t="shared" si="108"/>
        <v>27</v>
      </c>
      <c r="I1384" s="53">
        <f t="shared" si="110"/>
        <v>42793</v>
      </c>
      <c r="J1384" s="53" t="str">
        <f t="shared" si="109"/>
        <v>42793.15</v>
      </c>
      <c r="K1384" s="54">
        <v>9.7224071099921296E-5</v>
      </c>
      <c r="L1384" s="54">
        <v>0</v>
      </c>
    </row>
    <row r="1385" spans="1:12" x14ac:dyDescent="0.25">
      <c r="A1385" s="49">
        <v>2017</v>
      </c>
      <c r="B1385" s="52">
        <v>15</v>
      </c>
      <c r="C1385" s="52">
        <v>2</v>
      </c>
      <c r="D1385" s="52">
        <v>27</v>
      </c>
      <c r="E1385" s="53">
        <v>42793</v>
      </c>
      <c r="F1385" s="52">
        <f t="shared" si="106"/>
        <v>16</v>
      </c>
      <c r="G1385" s="52">
        <f t="shared" si="107"/>
        <v>2</v>
      </c>
      <c r="H1385" s="52">
        <f t="shared" si="108"/>
        <v>27</v>
      </c>
      <c r="I1385" s="53">
        <f t="shared" si="110"/>
        <v>42793</v>
      </c>
      <c r="J1385" s="53" t="str">
        <f t="shared" si="109"/>
        <v>42793.16</v>
      </c>
      <c r="K1385" s="54">
        <v>1.012732355714211E-4</v>
      </c>
      <c r="L1385" s="54">
        <v>0</v>
      </c>
    </row>
    <row r="1386" spans="1:12" x14ac:dyDescent="0.25">
      <c r="A1386" s="49">
        <v>2017</v>
      </c>
      <c r="B1386" s="52">
        <v>16</v>
      </c>
      <c r="C1386" s="52">
        <v>2</v>
      </c>
      <c r="D1386" s="52">
        <v>27</v>
      </c>
      <c r="E1386" s="53">
        <v>42793</v>
      </c>
      <c r="F1386" s="52">
        <f t="shared" si="106"/>
        <v>17</v>
      </c>
      <c r="G1386" s="52">
        <f t="shared" si="107"/>
        <v>2</v>
      </c>
      <c r="H1386" s="52">
        <f t="shared" si="108"/>
        <v>27</v>
      </c>
      <c r="I1386" s="53">
        <f t="shared" si="110"/>
        <v>42793</v>
      </c>
      <c r="J1386" s="53" t="str">
        <f t="shared" si="109"/>
        <v>42793.17</v>
      </c>
      <c r="K1386" s="54">
        <v>1.1059741228677052E-4</v>
      </c>
      <c r="L1386" s="54">
        <v>0</v>
      </c>
    </row>
    <row r="1387" spans="1:12" x14ac:dyDescent="0.25">
      <c r="A1387" s="49">
        <v>2017</v>
      </c>
      <c r="B1387" s="52">
        <v>17</v>
      </c>
      <c r="C1387" s="52">
        <v>2</v>
      </c>
      <c r="D1387" s="52">
        <v>27</v>
      </c>
      <c r="E1387" s="53">
        <v>42793</v>
      </c>
      <c r="F1387" s="52">
        <f t="shared" si="106"/>
        <v>18</v>
      </c>
      <c r="G1387" s="52">
        <f t="shared" si="107"/>
        <v>2</v>
      </c>
      <c r="H1387" s="52">
        <f t="shared" si="108"/>
        <v>27</v>
      </c>
      <c r="I1387" s="53">
        <f t="shared" si="110"/>
        <v>42793</v>
      </c>
      <c r="J1387" s="53" t="str">
        <f t="shared" si="109"/>
        <v>42793.18</v>
      </c>
      <c r="K1387" s="54">
        <v>1.4160587446643914E-4</v>
      </c>
      <c r="L1387" s="54">
        <v>0</v>
      </c>
    </row>
    <row r="1388" spans="1:12" x14ac:dyDescent="0.25">
      <c r="A1388" s="49">
        <v>2017</v>
      </c>
      <c r="B1388" s="52">
        <v>18</v>
      </c>
      <c r="C1388" s="52">
        <v>2</v>
      </c>
      <c r="D1388" s="52">
        <v>27</v>
      </c>
      <c r="E1388" s="53">
        <v>42793</v>
      </c>
      <c r="F1388" s="52">
        <f t="shared" si="106"/>
        <v>19</v>
      </c>
      <c r="G1388" s="52">
        <f t="shared" si="107"/>
        <v>2</v>
      </c>
      <c r="H1388" s="52">
        <f t="shared" si="108"/>
        <v>27</v>
      </c>
      <c r="I1388" s="53">
        <f t="shared" si="110"/>
        <v>42793</v>
      </c>
      <c r="J1388" s="53" t="str">
        <f t="shared" si="109"/>
        <v>42793.19</v>
      </c>
      <c r="K1388" s="54">
        <v>1.9928877862227933E-4</v>
      </c>
      <c r="L1388" s="54">
        <v>0</v>
      </c>
    </row>
    <row r="1389" spans="1:12" x14ac:dyDescent="0.25">
      <c r="A1389" s="49">
        <v>2017</v>
      </c>
      <c r="B1389" s="52">
        <v>19</v>
      </c>
      <c r="C1389" s="52">
        <v>2</v>
      </c>
      <c r="D1389" s="52">
        <v>27</v>
      </c>
      <c r="E1389" s="53">
        <v>42793</v>
      </c>
      <c r="F1389" s="52">
        <f t="shared" si="106"/>
        <v>20</v>
      </c>
      <c r="G1389" s="52">
        <f t="shared" si="107"/>
        <v>2</v>
      </c>
      <c r="H1389" s="52">
        <f t="shared" si="108"/>
        <v>27</v>
      </c>
      <c r="I1389" s="53">
        <f t="shared" si="110"/>
        <v>42793</v>
      </c>
      <c r="J1389" s="53" t="str">
        <f t="shared" si="109"/>
        <v>42793.20</v>
      </c>
      <c r="K1389" s="54">
        <v>2.5884560651064624E-4</v>
      </c>
      <c r="L1389" s="54">
        <v>0</v>
      </c>
    </row>
    <row r="1390" spans="1:12" x14ac:dyDescent="0.25">
      <c r="A1390" s="49">
        <v>2017</v>
      </c>
      <c r="B1390" s="52">
        <v>20</v>
      </c>
      <c r="C1390" s="52">
        <v>2</v>
      </c>
      <c r="D1390" s="52">
        <v>27</v>
      </c>
      <c r="E1390" s="53">
        <v>42793</v>
      </c>
      <c r="F1390" s="52">
        <f t="shared" si="106"/>
        <v>21</v>
      </c>
      <c r="G1390" s="52">
        <f t="shared" si="107"/>
        <v>2</v>
      </c>
      <c r="H1390" s="52">
        <f t="shared" si="108"/>
        <v>27</v>
      </c>
      <c r="I1390" s="53">
        <f t="shared" si="110"/>
        <v>42793</v>
      </c>
      <c r="J1390" s="53" t="str">
        <f t="shared" si="109"/>
        <v>42793.21</v>
      </c>
      <c r="K1390" s="54">
        <v>2.6992635257780102E-4</v>
      </c>
      <c r="L1390" s="54">
        <v>0</v>
      </c>
    </row>
    <row r="1391" spans="1:12" x14ac:dyDescent="0.25">
      <c r="A1391" s="49">
        <v>2017</v>
      </c>
      <c r="B1391" s="52">
        <v>21</v>
      </c>
      <c r="C1391" s="52">
        <v>2</v>
      </c>
      <c r="D1391" s="52">
        <v>27</v>
      </c>
      <c r="E1391" s="53">
        <v>42793</v>
      </c>
      <c r="F1391" s="52">
        <f t="shared" si="106"/>
        <v>22</v>
      </c>
      <c r="G1391" s="52">
        <f t="shared" si="107"/>
        <v>2</v>
      </c>
      <c r="H1391" s="52">
        <f t="shared" si="108"/>
        <v>27</v>
      </c>
      <c r="I1391" s="53">
        <f t="shared" si="110"/>
        <v>42793</v>
      </c>
      <c r="J1391" s="53" t="str">
        <f t="shared" si="109"/>
        <v>42793.22</v>
      </c>
      <c r="K1391" s="54">
        <v>2.6212910728218481E-4</v>
      </c>
      <c r="L1391" s="54">
        <v>0</v>
      </c>
    </row>
    <row r="1392" spans="1:12" x14ac:dyDescent="0.25">
      <c r="A1392" s="49">
        <v>2017</v>
      </c>
      <c r="B1392" s="52">
        <v>22</v>
      </c>
      <c r="C1392" s="52">
        <v>2</v>
      </c>
      <c r="D1392" s="52">
        <v>27</v>
      </c>
      <c r="E1392" s="53">
        <v>42793</v>
      </c>
      <c r="F1392" s="52">
        <f t="shared" si="106"/>
        <v>23</v>
      </c>
      <c r="G1392" s="52">
        <f t="shared" si="107"/>
        <v>2</v>
      </c>
      <c r="H1392" s="52">
        <f t="shared" si="108"/>
        <v>27</v>
      </c>
      <c r="I1392" s="53">
        <f t="shared" si="110"/>
        <v>42793</v>
      </c>
      <c r="J1392" s="53" t="str">
        <f t="shared" si="109"/>
        <v>42793.23</v>
      </c>
      <c r="K1392" s="54">
        <v>2.3300387796955905E-4</v>
      </c>
      <c r="L1392" s="54">
        <v>0</v>
      </c>
    </row>
    <row r="1393" spans="1:12" x14ac:dyDescent="0.25">
      <c r="A1393" s="49">
        <v>2017</v>
      </c>
      <c r="B1393" s="52">
        <v>23</v>
      </c>
      <c r="C1393" s="52">
        <v>2</v>
      </c>
      <c r="D1393" s="52">
        <v>27</v>
      </c>
      <c r="E1393" s="53">
        <v>42793</v>
      </c>
      <c r="F1393" s="52">
        <f t="shared" si="106"/>
        <v>24</v>
      </c>
      <c r="G1393" s="52">
        <f t="shared" si="107"/>
        <v>2</v>
      </c>
      <c r="H1393" s="52">
        <f t="shared" si="108"/>
        <v>27</v>
      </c>
      <c r="I1393" s="53">
        <f t="shared" si="110"/>
        <v>42793</v>
      </c>
      <c r="J1393" s="53" t="str">
        <f t="shared" si="109"/>
        <v>42793.24</v>
      </c>
      <c r="K1393" s="54">
        <v>1.7686694607159926E-4</v>
      </c>
      <c r="L1393" s="54">
        <v>0</v>
      </c>
    </row>
    <row r="1394" spans="1:12" x14ac:dyDescent="0.25">
      <c r="A1394" s="49">
        <v>2017</v>
      </c>
      <c r="B1394" s="52">
        <v>24</v>
      </c>
      <c r="C1394" s="52">
        <v>2</v>
      </c>
      <c r="D1394" s="52">
        <v>27</v>
      </c>
      <c r="E1394" s="53">
        <v>42793</v>
      </c>
      <c r="F1394" s="52">
        <f t="shared" si="106"/>
        <v>1</v>
      </c>
      <c r="G1394" s="52">
        <f t="shared" si="107"/>
        <v>2</v>
      </c>
      <c r="H1394" s="52">
        <f t="shared" si="108"/>
        <v>28</v>
      </c>
      <c r="I1394" s="53">
        <f t="shared" si="110"/>
        <v>42794</v>
      </c>
      <c r="J1394" s="53" t="str">
        <f t="shared" si="109"/>
        <v>42794.1</v>
      </c>
      <c r="K1394" s="54">
        <v>1.172569249308542E-4</v>
      </c>
      <c r="L1394" s="54">
        <v>0</v>
      </c>
    </row>
    <row r="1395" spans="1:12" x14ac:dyDescent="0.25">
      <c r="A1395" s="49">
        <v>2017</v>
      </c>
      <c r="B1395" s="52">
        <v>1</v>
      </c>
      <c r="C1395" s="52">
        <v>2</v>
      </c>
      <c r="D1395" s="52">
        <v>28</v>
      </c>
      <c r="E1395" s="53">
        <v>42794</v>
      </c>
      <c r="F1395" s="52">
        <f t="shared" si="106"/>
        <v>2</v>
      </c>
      <c r="G1395" s="52">
        <f t="shared" si="107"/>
        <v>2</v>
      </c>
      <c r="H1395" s="52">
        <f t="shared" si="108"/>
        <v>28</v>
      </c>
      <c r="I1395" s="53">
        <f t="shared" si="110"/>
        <v>42794</v>
      </c>
      <c r="J1395" s="53" t="str">
        <f t="shared" si="109"/>
        <v>42794.2</v>
      </c>
      <c r="K1395" s="54">
        <v>7.3365364806850418E-5</v>
      </c>
      <c r="L1395" s="54">
        <v>0</v>
      </c>
    </row>
    <row r="1396" spans="1:12" x14ac:dyDescent="0.25">
      <c r="A1396" s="49">
        <v>2017</v>
      </c>
      <c r="B1396" s="52">
        <v>2</v>
      </c>
      <c r="C1396" s="52">
        <v>2</v>
      </c>
      <c r="D1396" s="52">
        <v>28</v>
      </c>
      <c r="E1396" s="53">
        <v>42794</v>
      </c>
      <c r="F1396" s="52">
        <f t="shared" si="106"/>
        <v>3</v>
      </c>
      <c r="G1396" s="52">
        <f t="shared" si="107"/>
        <v>2</v>
      </c>
      <c r="H1396" s="52">
        <f t="shared" si="108"/>
        <v>28</v>
      </c>
      <c r="I1396" s="53">
        <f t="shared" si="110"/>
        <v>42794</v>
      </c>
      <c r="J1396" s="53" t="str">
        <f t="shared" si="109"/>
        <v>42794.3</v>
      </c>
      <c r="K1396" s="54">
        <v>5.011284336863297E-5</v>
      </c>
      <c r="L1396" s="54">
        <v>0</v>
      </c>
    </row>
    <row r="1397" spans="1:12" x14ac:dyDescent="0.25">
      <c r="A1397" s="49">
        <v>2017</v>
      </c>
      <c r="B1397" s="52">
        <v>3</v>
      </c>
      <c r="C1397" s="52">
        <v>2</v>
      </c>
      <c r="D1397" s="52">
        <v>28</v>
      </c>
      <c r="E1397" s="53">
        <v>42794</v>
      </c>
      <c r="F1397" s="52">
        <f t="shared" si="106"/>
        <v>4</v>
      </c>
      <c r="G1397" s="52">
        <f t="shared" si="107"/>
        <v>2</v>
      </c>
      <c r="H1397" s="52">
        <f t="shared" si="108"/>
        <v>28</v>
      </c>
      <c r="I1397" s="53">
        <f t="shared" si="110"/>
        <v>42794</v>
      </c>
      <c r="J1397" s="53" t="str">
        <f t="shared" si="109"/>
        <v>42794.4</v>
      </c>
      <c r="K1397" s="54">
        <v>3.8541037302243423E-5</v>
      </c>
      <c r="L1397" s="54">
        <v>0</v>
      </c>
    </row>
    <row r="1398" spans="1:12" x14ac:dyDescent="0.25">
      <c r="A1398" s="49">
        <v>2017</v>
      </c>
      <c r="B1398" s="52">
        <v>4</v>
      </c>
      <c r="C1398" s="52">
        <v>2</v>
      </c>
      <c r="D1398" s="52">
        <v>28</v>
      </c>
      <c r="E1398" s="53">
        <v>42794</v>
      </c>
      <c r="F1398" s="52">
        <f t="shared" si="106"/>
        <v>5</v>
      </c>
      <c r="G1398" s="52">
        <f t="shared" si="107"/>
        <v>2</v>
      </c>
      <c r="H1398" s="52">
        <f t="shared" si="108"/>
        <v>28</v>
      </c>
      <c r="I1398" s="53">
        <f t="shared" si="110"/>
        <v>42794</v>
      </c>
      <c r="J1398" s="53" t="str">
        <f t="shared" si="109"/>
        <v>42794.5</v>
      </c>
      <c r="K1398" s="54">
        <v>3.542936763865099E-5</v>
      </c>
      <c r="L1398" s="54">
        <v>0</v>
      </c>
    </row>
    <row r="1399" spans="1:12" x14ac:dyDescent="0.25">
      <c r="A1399" s="49">
        <v>2017</v>
      </c>
      <c r="B1399" s="52">
        <v>5</v>
      </c>
      <c r="C1399" s="52">
        <v>2</v>
      </c>
      <c r="D1399" s="52">
        <v>28</v>
      </c>
      <c r="E1399" s="53">
        <v>42794</v>
      </c>
      <c r="F1399" s="52">
        <f t="shared" si="106"/>
        <v>6</v>
      </c>
      <c r="G1399" s="52">
        <f t="shared" si="107"/>
        <v>2</v>
      </c>
      <c r="H1399" s="52">
        <f t="shared" si="108"/>
        <v>28</v>
      </c>
      <c r="I1399" s="53">
        <f t="shared" si="110"/>
        <v>42794</v>
      </c>
      <c r="J1399" s="53" t="str">
        <f t="shared" si="109"/>
        <v>42794.6</v>
      </c>
      <c r="K1399" s="54">
        <v>4.0395898122117138E-5</v>
      </c>
      <c r="L1399" s="54">
        <v>0</v>
      </c>
    </row>
    <row r="1400" spans="1:12" x14ac:dyDescent="0.25">
      <c r="A1400" s="49">
        <v>2017</v>
      </c>
      <c r="B1400" s="52">
        <v>6</v>
      </c>
      <c r="C1400" s="52">
        <v>2</v>
      </c>
      <c r="D1400" s="52">
        <v>28</v>
      </c>
      <c r="E1400" s="53">
        <v>42794</v>
      </c>
      <c r="F1400" s="52">
        <f t="shared" si="106"/>
        <v>7</v>
      </c>
      <c r="G1400" s="52">
        <f t="shared" si="107"/>
        <v>2</v>
      </c>
      <c r="H1400" s="52">
        <f t="shared" si="108"/>
        <v>28</v>
      </c>
      <c r="I1400" s="53">
        <f t="shared" si="110"/>
        <v>42794</v>
      </c>
      <c r="J1400" s="53" t="str">
        <f t="shared" si="109"/>
        <v>42794.7</v>
      </c>
      <c r="K1400" s="54">
        <v>5.3355317094082084E-5</v>
      </c>
      <c r="L1400" s="54">
        <v>0</v>
      </c>
    </row>
    <row r="1401" spans="1:12" x14ac:dyDescent="0.25">
      <c r="A1401" s="49">
        <v>2017</v>
      </c>
      <c r="B1401" s="52">
        <v>7</v>
      </c>
      <c r="C1401" s="52">
        <v>2</v>
      </c>
      <c r="D1401" s="52">
        <v>28</v>
      </c>
      <c r="E1401" s="53">
        <v>42794</v>
      </c>
      <c r="F1401" s="52">
        <f t="shared" si="106"/>
        <v>8</v>
      </c>
      <c r="G1401" s="52">
        <f t="shared" si="107"/>
        <v>2</v>
      </c>
      <c r="H1401" s="52">
        <f t="shared" si="108"/>
        <v>28</v>
      </c>
      <c r="I1401" s="53">
        <f t="shared" si="110"/>
        <v>42794</v>
      </c>
      <c r="J1401" s="53" t="str">
        <f t="shared" si="109"/>
        <v>42794.8</v>
      </c>
      <c r="K1401" s="54">
        <v>9.9196352524034124E-5</v>
      </c>
      <c r="L1401" s="54">
        <v>0</v>
      </c>
    </row>
    <row r="1402" spans="1:12" x14ac:dyDescent="0.25">
      <c r="A1402" s="49">
        <v>2017</v>
      </c>
      <c r="B1402" s="52">
        <v>8</v>
      </c>
      <c r="C1402" s="52">
        <v>2</v>
      </c>
      <c r="D1402" s="52">
        <v>28</v>
      </c>
      <c r="E1402" s="53">
        <v>42794</v>
      </c>
      <c r="F1402" s="52">
        <f t="shared" si="106"/>
        <v>9</v>
      </c>
      <c r="G1402" s="52">
        <f t="shared" si="107"/>
        <v>2</v>
      </c>
      <c r="H1402" s="52">
        <f t="shared" si="108"/>
        <v>28</v>
      </c>
      <c r="I1402" s="53">
        <f t="shared" si="110"/>
        <v>42794</v>
      </c>
      <c r="J1402" s="53" t="str">
        <f t="shared" si="109"/>
        <v>42794.9</v>
      </c>
      <c r="K1402" s="54">
        <v>1.327821141873536E-4</v>
      </c>
      <c r="L1402" s="54">
        <v>0</v>
      </c>
    </row>
    <row r="1403" spans="1:12" x14ac:dyDescent="0.25">
      <c r="A1403" s="49">
        <v>2017</v>
      </c>
      <c r="B1403" s="52">
        <v>9</v>
      </c>
      <c r="C1403" s="52">
        <v>2</v>
      </c>
      <c r="D1403" s="52">
        <v>28</v>
      </c>
      <c r="E1403" s="53">
        <v>42794</v>
      </c>
      <c r="F1403" s="52">
        <f t="shared" si="106"/>
        <v>10</v>
      </c>
      <c r="G1403" s="52">
        <f t="shared" si="107"/>
        <v>2</v>
      </c>
      <c r="H1403" s="52">
        <f t="shared" si="108"/>
        <v>28</v>
      </c>
      <c r="I1403" s="53">
        <f t="shared" si="110"/>
        <v>42794</v>
      </c>
      <c r="J1403" s="53" t="str">
        <f t="shared" si="109"/>
        <v>42794.10</v>
      </c>
      <c r="K1403" s="54">
        <v>1.2757405707360207E-4</v>
      </c>
      <c r="L1403" s="54">
        <v>0</v>
      </c>
    </row>
    <row r="1404" spans="1:12" x14ac:dyDescent="0.25">
      <c r="A1404" s="49">
        <v>2017</v>
      </c>
      <c r="B1404" s="52">
        <v>10</v>
      </c>
      <c r="C1404" s="52">
        <v>2</v>
      </c>
      <c r="D1404" s="52">
        <v>28</v>
      </c>
      <c r="E1404" s="53">
        <v>42794</v>
      </c>
      <c r="F1404" s="52">
        <f t="shared" si="106"/>
        <v>11</v>
      </c>
      <c r="G1404" s="52">
        <f t="shared" si="107"/>
        <v>2</v>
      </c>
      <c r="H1404" s="52">
        <f t="shared" si="108"/>
        <v>28</v>
      </c>
      <c r="I1404" s="53">
        <f t="shared" si="110"/>
        <v>42794</v>
      </c>
      <c r="J1404" s="53" t="str">
        <f t="shared" si="109"/>
        <v>42794.11</v>
      </c>
      <c r="K1404" s="54">
        <v>1.1153261449955812E-4</v>
      </c>
      <c r="L1404" s="54">
        <v>0</v>
      </c>
    </row>
    <row r="1405" spans="1:12" x14ac:dyDescent="0.25">
      <c r="A1405" s="49">
        <v>2017</v>
      </c>
      <c r="B1405" s="52">
        <v>11</v>
      </c>
      <c r="C1405" s="52">
        <v>2</v>
      </c>
      <c r="D1405" s="52">
        <v>28</v>
      </c>
      <c r="E1405" s="53">
        <v>42794</v>
      </c>
      <c r="F1405" s="52">
        <f t="shared" si="106"/>
        <v>12</v>
      </c>
      <c r="G1405" s="52">
        <f t="shared" si="107"/>
        <v>2</v>
      </c>
      <c r="H1405" s="52">
        <f t="shared" si="108"/>
        <v>28</v>
      </c>
      <c r="I1405" s="53">
        <f t="shared" si="110"/>
        <v>42794</v>
      </c>
      <c r="J1405" s="53" t="str">
        <f t="shared" si="109"/>
        <v>42794.12</v>
      </c>
      <c r="K1405" s="54">
        <v>1.0380516248480759E-4</v>
      </c>
      <c r="L1405" s="54">
        <v>0</v>
      </c>
    </row>
    <row r="1406" spans="1:12" x14ac:dyDescent="0.25">
      <c r="A1406" s="49">
        <v>2017</v>
      </c>
      <c r="B1406" s="52">
        <v>12</v>
      </c>
      <c r="C1406" s="52">
        <v>2</v>
      </c>
      <c r="D1406" s="52">
        <v>28</v>
      </c>
      <c r="E1406" s="53">
        <v>42794</v>
      </c>
      <c r="F1406" s="52">
        <f t="shared" si="106"/>
        <v>13</v>
      </c>
      <c r="G1406" s="52">
        <f t="shared" si="107"/>
        <v>2</v>
      </c>
      <c r="H1406" s="52">
        <f t="shared" si="108"/>
        <v>28</v>
      </c>
      <c r="I1406" s="53">
        <f t="shared" si="110"/>
        <v>42794</v>
      </c>
      <c r="J1406" s="53" t="str">
        <f t="shared" si="109"/>
        <v>42794.13</v>
      </c>
      <c r="K1406" s="54">
        <v>1.034514090661871E-4</v>
      </c>
      <c r="L1406" s="54">
        <v>0</v>
      </c>
    </row>
    <row r="1407" spans="1:12" x14ac:dyDescent="0.25">
      <c r="A1407" s="49">
        <v>2017</v>
      </c>
      <c r="B1407" s="52">
        <v>13</v>
      </c>
      <c r="C1407" s="52">
        <v>2</v>
      </c>
      <c r="D1407" s="52">
        <v>28</v>
      </c>
      <c r="E1407" s="53">
        <v>42794</v>
      </c>
      <c r="F1407" s="52">
        <f t="shared" si="106"/>
        <v>14</v>
      </c>
      <c r="G1407" s="52">
        <f t="shared" si="107"/>
        <v>2</v>
      </c>
      <c r="H1407" s="52">
        <f t="shared" si="108"/>
        <v>28</v>
      </c>
      <c r="I1407" s="53">
        <f t="shared" si="110"/>
        <v>42794</v>
      </c>
      <c r="J1407" s="53" t="str">
        <f t="shared" si="109"/>
        <v>42794.14</v>
      </c>
      <c r="K1407" s="54">
        <v>9.8527873413342465E-5</v>
      </c>
      <c r="L1407" s="54">
        <v>0</v>
      </c>
    </row>
    <row r="1408" spans="1:12" x14ac:dyDescent="0.25">
      <c r="A1408" s="49">
        <v>2017</v>
      </c>
      <c r="B1408" s="52">
        <v>14</v>
      </c>
      <c r="C1408" s="52">
        <v>2</v>
      </c>
      <c r="D1408" s="52">
        <v>28</v>
      </c>
      <c r="E1408" s="53">
        <v>42794</v>
      </c>
      <c r="F1408" s="52">
        <f t="shared" si="106"/>
        <v>15</v>
      </c>
      <c r="G1408" s="52">
        <f t="shared" si="107"/>
        <v>2</v>
      </c>
      <c r="H1408" s="52">
        <f t="shared" si="108"/>
        <v>28</v>
      </c>
      <c r="I1408" s="53">
        <f t="shared" si="110"/>
        <v>42794</v>
      </c>
      <c r="J1408" s="53" t="str">
        <f t="shared" si="109"/>
        <v>42794.15</v>
      </c>
      <c r="K1408" s="54">
        <v>9.7224071099921296E-5</v>
      </c>
      <c r="L1408" s="54">
        <v>0</v>
      </c>
    </row>
    <row r="1409" spans="1:12" x14ac:dyDescent="0.25">
      <c r="A1409" s="49">
        <v>2017</v>
      </c>
      <c r="B1409" s="52">
        <v>15</v>
      </c>
      <c r="C1409" s="52">
        <v>2</v>
      </c>
      <c r="D1409" s="52">
        <v>28</v>
      </c>
      <c r="E1409" s="53">
        <v>42794</v>
      </c>
      <c r="F1409" s="52">
        <f t="shared" si="106"/>
        <v>16</v>
      </c>
      <c r="G1409" s="52">
        <f t="shared" si="107"/>
        <v>2</v>
      </c>
      <c r="H1409" s="52">
        <f t="shared" si="108"/>
        <v>28</v>
      </c>
      <c r="I1409" s="53">
        <f t="shared" si="110"/>
        <v>42794</v>
      </c>
      <c r="J1409" s="53" t="str">
        <f t="shared" si="109"/>
        <v>42794.16</v>
      </c>
      <c r="K1409" s="54">
        <v>1.012732355714211E-4</v>
      </c>
      <c r="L1409" s="54">
        <v>0</v>
      </c>
    </row>
    <row r="1410" spans="1:12" x14ac:dyDescent="0.25">
      <c r="A1410" s="49">
        <v>2017</v>
      </c>
      <c r="B1410" s="52">
        <v>16</v>
      </c>
      <c r="C1410" s="52">
        <v>2</v>
      </c>
      <c r="D1410" s="52">
        <v>28</v>
      </c>
      <c r="E1410" s="53">
        <v>42794</v>
      </c>
      <c r="F1410" s="52">
        <f t="shared" si="106"/>
        <v>17</v>
      </c>
      <c r="G1410" s="52">
        <f t="shared" si="107"/>
        <v>2</v>
      </c>
      <c r="H1410" s="52">
        <f t="shared" si="108"/>
        <v>28</v>
      </c>
      <c r="I1410" s="53">
        <f t="shared" si="110"/>
        <v>42794</v>
      </c>
      <c r="J1410" s="53" t="str">
        <f t="shared" si="109"/>
        <v>42794.17</v>
      </c>
      <c r="K1410" s="54">
        <v>1.1059741228677052E-4</v>
      </c>
      <c r="L1410" s="54">
        <v>0</v>
      </c>
    </row>
    <row r="1411" spans="1:12" x14ac:dyDescent="0.25">
      <c r="A1411" s="49">
        <v>2017</v>
      </c>
      <c r="B1411" s="52">
        <v>17</v>
      </c>
      <c r="C1411" s="52">
        <v>2</v>
      </c>
      <c r="D1411" s="52">
        <v>28</v>
      </c>
      <c r="E1411" s="53">
        <v>42794</v>
      </c>
      <c r="F1411" s="52">
        <f t="shared" si="106"/>
        <v>18</v>
      </c>
      <c r="G1411" s="52">
        <f t="shared" si="107"/>
        <v>2</v>
      </c>
      <c r="H1411" s="52">
        <f t="shared" si="108"/>
        <v>28</v>
      </c>
      <c r="I1411" s="53">
        <f t="shared" si="110"/>
        <v>42794</v>
      </c>
      <c r="J1411" s="53" t="str">
        <f t="shared" si="109"/>
        <v>42794.18</v>
      </c>
      <c r="K1411" s="54">
        <v>1.4160587446643914E-4</v>
      </c>
      <c r="L1411" s="54">
        <v>0</v>
      </c>
    </row>
    <row r="1412" spans="1:12" x14ac:dyDescent="0.25">
      <c r="A1412" s="49">
        <v>2017</v>
      </c>
      <c r="B1412" s="52">
        <v>18</v>
      </c>
      <c r="C1412" s="52">
        <v>2</v>
      </c>
      <c r="D1412" s="52">
        <v>28</v>
      </c>
      <c r="E1412" s="53">
        <v>42794</v>
      </c>
      <c r="F1412" s="52">
        <f t="shared" ref="F1412:F1475" si="111">IF(B1412=24,1,B1412+1)</f>
        <v>19</v>
      </c>
      <c r="G1412" s="52">
        <f t="shared" ref="G1412:G1475" si="112">MONTH(I1412)</f>
        <v>2</v>
      </c>
      <c r="H1412" s="52">
        <f t="shared" ref="H1412:H1475" si="113">DAY(I1412)</f>
        <v>28</v>
      </c>
      <c r="I1412" s="53">
        <f t="shared" si="110"/>
        <v>42794</v>
      </c>
      <c r="J1412" s="53" t="str">
        <f t="shared" ref="J1412:J1475" si="114">I1412&amp;"."&amp;F1412</f>
        <v>42794.19</v>
      </c>
      <c r="K1412" s="54">
        <v>1.9928877862227933E-4</v>
      </c>
      <c r="L1412" s="54">
        <v>0</v>
      </c>
    </row>
    <row r="1413" spans="1:12" x14ac:dyDescent="0.25">
      <c r="A1413" s="49">
        <v>2017</v>
      </c>
      <c r="B1413" s="52">
        <v>19</v>
      </c>
      <c r="C1413" s="52">
        <v>2</v>
      </c>
      <c r="D1413" s="52">
        <v>28</v>
      </c>
      <c r="E1413" s="53">
        <v>42794</v>
      </c>
      <c r="F1413" s="52">
        <f t="shared" si="111"/>
        <v>20</v>
      </c>
      <c r="G1413" s="52">
        <f t="shared" si="112"/>
        <v>2</v>
      </c>
      <c r="H1413" s="52">
        <f t="shared" si="113"/>
        <v>28</v>
      </c>
      <c r="I1413" s="53">
        <f t="shared" ref="I1413:I1476" si="115">IF(F1412=24,I1412+1,I1412)</f>
        <v>42794</v>
      </c>
      <c r="J1413" s="53" t="str">
        <f t="shared" si="114"/>
        <v>42794.20</v>
      </c>
      <c r="K1413" s="54">
        <v>2.5884560651064624E-4</v>
      </c>
      <c r="L1413" s="54">
        <v>0</v>
      </c>
    </row>
    <row r="1414" spans="1:12" x14ac:dyDescent="0.25">
      <c r="A1414" s="49">
        <v>2017</v>
      </c>
      <c r="B1414" s="52">
        <v>20</v>
      </c>
      <c r="C1414" s="52">
        <v>2</v>
      </c>
      <c r="D1414" s="52">
        <v>28</v>
      </c>
      <c r="E1414" s="53">
        <v>42794</v>
      </c>
      <c r="F1414" s="52">
        <f t="shared" si="111"/>
        <v>21</v>
      </c>
      <c r="G1414" s="52">
        <f t="shared" si="112"/>
        <v>2</v>
      </c>
      <c r="H1414" s="52">
        <f t="shared" si="113"/>
        <v>28</v>
      </c>
      <c r="I1414" s="53">
        <f t="shared" si="115"/>
        <v>42794</v>
      </c>
      <c r="J1414" s="53" t="str">
        <f t="shared" si="114"/>
        <v>42794.21</v>
      </c>
      <c r="K1414" s="54">
        <v>2.6992635257780102E-4</v>
      </c>
      <c r="L1414" s="54">
        <v>0</v>
      </c>
    </row>
    <row r="1415" spans="1:12" x14ac:dyDescent="0.25">
      <c r="A1415" s="49">
        <v>2017</v>
      </c>
      <c r="B1415" s="52">
        <v>21</v>
      </c>
      <c r="C1415" s="52">
        <v>2</v>
      </c>
      <c r="D1415" s="52">
        <v>28</v>
      </c>
      <c r="E1415" s="53">
        <v>42794</v>
      </c>
      <c r="F1415" s="52">
        <f t="shared" si="111"/>
        <v>22</v>
      </c>
      <c r="G1415" s="52">
        <f t="shared" si="112"/>
        <v>2</v>
      </c>
      <c r="H1415" s="52">
        <f t="shared" si="113"/>
        <v>28</v>
      </c>
      <c r="I1415" s="53">
        <f t="shared" si="115"/>
        <v>42794</v>
      </c>
      <c r="J1415" s="53" t="str">
        <f t="shared" si="114"/>
        <v>42794.22</v>
      </c>
      <c r="K1415" s="54">
        <v>2.6212910728218481E-4</v>
      </c>
      <c r="L1415" s="54">
        <v>0</v>
      </c>
    </row>
    <row r="1416" spans="1:12" x14ac:dyDescent="0.25">
      <c r="A1416" s="49">
        <v>2017</v>
      </c>
      <c r="B1416" s="52">
        <v>22</v>
      </c>
      <c r="C1416" s="52">
        <v>2</v>
      </c>
      <c r="D1416" s="52">
        <v>28</v>
      </c>
      <c r="E1416" s="53">
        <v>42794</v>
      </c>
      <c r="F1416" s="52">
        <f t="shared" si="111"/>
        <v>23</v>
      </c>
      <c r="G1416" s="52">
        <f t="shared" si="112"/>
        <v>2</v>
      </c>
      <c r="H1416" s="52">
        <f t="shared" si="113"/>
        <v>28</v>
      </c>
      <c r="I1416" s="53">
        <f t="shared" si="115"/>
        <v>42794</v>
      </c>
      <c r="J1416" s="53" t="str">
        <f t="shared" si="114"/>
        <v>42794.23</v>
      </c>
      <c r="K1416" s="54">
        <v>2.3300387796955905E-4</v>
      </c>
      <c r="L1416" s="54">
        <v>0</v>
      </c>
    </row>
    <row r="1417" spans="1:12" x14ac:dyDescent="0.25">
      <c r="A1417" s="49">
        <v>2017</v>
      </c>
      <c r="B1417" s="52">
        <v>23</v>
      </c>
      <c r="C1417" s="52">
        <v>2</v>
      </c>
      <c r="D1417" s="52">
        <v>28</v>
      </c>
      <c r="E1417" s="53">
        <v>42794</v>
      </c>
      <c r="F1417" s="52">
        <f t="shared" si="111"/>
        <v>24</v>
      </c>
      <c r="G1417" s="52">
        <f t="shared" si="112"/>
        <v>2</v>
      </c>
      <c r="H1417" s="52">
        <f t="shared" si="113"/>
        <v>28</v>
      </c>
      <c r="I1417" s="53">
        <f t="shared" si="115"/>
        <v>42794</v>
      </c>
      <c r="J1417" s="53" t="str">
        <f t="shared" si="114"/>
        <v>42794.24</v>
      </c>
      <c r="K1417" s="54">
        <v>1.7686694607159926E-4</v>
      </c>
      <c r="L1417" s="54">
        <v>0</v>
      </c>
    </row>
    <row r="1418" spans="1:12" x14ac:dyDescent="0.25">
      <c r="A1418" s="49">
        <v>2017</v>
      </c>
      <c r="B1418" s="52">
        <v>24</v>
      </c>
      <c r="C1418" s="52">
        <v>2</v>
      </c>
      <c r="D1418" s="52">
        <v>28</v>
      </c>
      <c r="E1418" s="53">
        <v>42794</v>
      </c>
      <c r="F1418" s="52">
        <f t="shared" si="111"/>
        <v>1</v>
      </c>
      <c r="G1418" s="52">
        <f t="shared" si="112"/>
        <v>3</v>
      </c>
      <c r="H1418" s="52">
        <f t="shared" si="113"/>
        <v>1</v>
      </c>
      <c r="I1418" s="53">
        <f t="shared" si="115"/>
        <v>42795</v>
      </c>
      <c r="J1418" s="53" t="str">
        <f t="shared" si="114"/>
        <v>42795.1</v>
      </c>
      <c r="K1418" s="54">
        <v>1.172569249308542E-4</v>
      </c>
      <c r="L1418" s="54">
        <v>0</v>
      </c>
    </row>
    <row r="1419" spans="1:12" x14ac:dyDescent="0.25">
      <c r="A1419" s="49">
        <v>2017</v>
      </c>
      <c r="B1419" s="52">
        <v>1</v>
      </c>
      <c r="C1419" s="52">
        <v>3</v>
      </c>
      <c r="D1419" s="52">
        <v>1</v>
      </c>
      <c r="E1419" s="53">
        <v>42795</v>
      </c>
      <c r="F1419" s="52">
        <f t="shared" si="111"/>
        <v>2</v>
      </c>
      <c r="G1419" s="52">
        <f t="shared" si="112"/>
        <v>3</v>
      </c>
      <c r="H1419" s="52">
        <f t="shared" si="113"/>
        <v>1</v>
      </c>
      <c r="I1419" s="53">
        <f t="shared" si="115"/>
        <v>42795</v>
      </c>
      <c r="J1419" s="53" t="str">
        <f t="shared" si="114"/>
        <v>42795.2</v>
      </c>
      <c r="K1419" s="54">
        <v>7.518637772271985E-5</v>
      </c>
      <c r="L1419" s="54">
        <v>0</v>
      </c>
    </row>
    <row r="1420" spans="1:12" x14ac:dyDescent="0.25">
      <c r="A1420" s="49">
        <v>2017</v>
      </c>
      <c r="B1420" s="52">
        <v>2</v>
      </c>
      <c r="C1420" s="52">
        <v>3</v>
      </c>
      <c r="D1420" s="52">
        <v>1</v>
      </c>
      <c r="E1420" s="53">
        <v>42795</v>
      </c>
      <c r="F1420" s="52">
        <f t="shared" si="111"/>
        <v>3</v>
      </c>
      <c r="G1420" s="52">
        <f t="shared" si="112"/>
        <v>3</v>
      </c>
      <c r="H1420" s="52">
        <f t="shared" si="113"/>
        <v>1</v>
      </c>
      <c r="I1420" s="53">
        <f t="shared" si="115"/>
        <v>42795</v>
      </c>
      <c r="J1420" s="53" t="str">
        <f t="shared" si="114"/>
        <v>42795.3</v>
      </c>
      <c r="K1420" s="54">
        <v>5.191966873867441E-5</v>
      </c>
      <c r="L1420" s="54">
        <v>0</v>
      </c>
    </row>
    <row r="1421" spans="1:12" x14ac:dyDescent="0.25">
      <c r="A1421" s="49">
        <v>2017</v>
      </c>
      <c r="B1421" s="52">
        <v>3</v>
      </c>
      <c r="C1421" s="52">
        <v>3</v>
      </c>
      <c r="D1421" s="52">
        <v>1</v>
      </c>
      <c r="E1421" s="53">
        <v>42795</v>
      </c>
      <c r="F1421" s="52">
        <f t="shared" si="111"/>
        <v>4</v>
      </c>
      <c r="G1421" s="52">
        <f t="shared" si="112"/>
        <v>3</v>
      </c>
      <c r="H1421" s="52">
        <f t="shared" si="113"/>
        <v>1</v>
      </c>
      <c r="I1421" s="53">
        <f t="shared" si="115"/>
        <v>42795</v>
      </c>
      <c r="J1421" s="53" t="str">
        <f t="shared" si="114"/>
        <v>42795.4</v>
      </c>
      <c r="K1421" s="54">
        <v>3.1384752674021433E-5</v>
      </c>
      <c r="L1421" s="54">
        <v>0</v>
      </c>
    </row>
    <row r="1422" spans="1:12" x14ac:dyDescent="0.25">
      <c r="A1422" s="49">
        <v>2017</v>
      </c>
      <c r="B1422" s="52">
        <v>4</v>
      </c>
      <c r="C1422" s="52">
        <v>3</v>
      </c>
      <c r="D1422" s="52">
        <v>1</v>
      </c>
      <c r="E1422" s="53">
        <v>42795</v>
      </c>
      <c r="F1422" s="52">
        <f t="shared" si="111"/>
        <v>5</v>
      </c>
      <c r="G1422" s="52">
        <f t="shared" si="112"/>
        <v>3</v>
      </c>
      <c r="H1422" s="52">
        <f t="shared" si="113"/>
        <v>1</v>
      </c>
      <c r="I1422" s="53">
        <f t="shared" si="115"/>
        <v>42795</v>
      </c>
      <c r="J1422" s="53" t="str">
        <f t="shared" si="114"/>
        <v>42795.5</v>
      </c>
      <c r="K1422" s="54">
        <v>3.9846781132467056E-5</v>
      </c>
      <c r="L1422" s="54">
        <v>0</v>
      </c>
    </row>
    <row r="1423" spans="1:12" x14ac:dyDescent="0.25">
      <c r="A1423" s="49">
        <v>2017</v>
      </c>
      <c r="B1423" s="52">
        <v>5</v>
      </c>
      <c r="C1423" s="52">
        <v>3</v>
      </c>
      <c r="D1423" s="52">
        <v>1</v>
      </c>
      <c r="E1423" s="53">
        <v>42795</v>
      </c>
      <c r="F1423" s="52">
        <f t="shared" si="111"/>
        <v>6</v>
      </c>
      <c r="G1423" s="52">
        <f t="shared" si="112"/>
        <v>3</v>
      </c>
      <c r="H1423" s="52">
        <f t="shared" si="113"/>
        <v>1</v>
      </c>
      <c r="I1423" s="53">
        <f t="shared" si="115"/>
        <v>42795</v>
      </c>
      <c r="J1423" s="53" t="str">
        <f t="shared" si="114"/>
        <v>42795.6</v>
      </c>
      <c r="K1423" s="54">
        <v>4.3803202092383092E-5</v>
      </c>
      <c r="L1423" s="54">
        <v>0</v>
      </c>
    </row>
    <row r="1424" spans="1:12" x14ac:dyDescent="0.25">
      <c r="A1424" s="49">
        <v>2017</v>
      </c>
      <c r="B1424" s="52">
        <v>6</v>
      </c>
      <c r="C1424" s="52">
        <v>3</v>
      </c>
      <c r="D1424" s="52">
        <v>1</v>
      </c>
      <c r="E1424" s="53">
        <v>42795</v>
      </c>
      <c r="F1424" s="52">
        <f t="shared" si="111"/>
        <v>7</v>
      </c>
      <c r="G1424" s="52">
        <f t="shared" si="112"/>
        <v>3</v>
      </c>
      <c r="H1424" s="52">
        <f t="shared" si="113"/>
        <v>1</v>
      </c>
      <c r="I1424" s="53">
        <f t="shared" si="115"/>
        <v>42795</v>
      </c>
      <c r="J1424" s="53" t="str">
        <f t="shared" si="114"/>
        <v>42795.7</v>
      </c>
      <c r="K1424" s="54">
        <v>5.6861237347443101E-5</v>
      </c>
      <c r="L1424" s="54">
        <v>0</v>
      </c>
    </row>
    <row r="1425" spans="1:12" x14ac:dyDescent="0.25">
      <c r="A1425" s="49">
        <v>2017</v>
      </c>
      <c r="B1425" s="52">
        <v>7</v>
      </c>
      <c r="C1425" s="52">
        <v>3</v>
      </c>
      <c r="D1425" s="52">
        <v>1</v>
      </c>
      <c r="E1425" s="53">
        <v>42795</v>
      </c>
      <c r="F1425" s="52">
        <f t="shared" si="111"/>
        <v>8</v>
      </c>
      <c r="G1425" s="52">
        <f t="shared" si="112"/>
        <v>3</v>
      </c>
      <c r="H1425" s="52">
        <f t="shared" si="113"/>
        <v>1</v>
      </c>
      <c r="I1425" s="53">
        <f t="shared" si="115"/>
        <v>42795</v>
      </c>
      <c r="J1425" s="53" t="str">
        <f t="shared" si="114"/>
        <v>42795.8</v>
      </c>
      <c r="K1425" s="54">
        <v>9.4698634577439905E-5</v>
      </c>
      <c r="L1425" s="54">
        <v>0</v>
      </c>
    </row>
    <row r="1426" spans="1:12" x14ac:dyDescent="0.25">
      <c r="A1426" s="49">
        <v>2017</v>
      </c>
      <c r="B1426" s="52">
        <v>8</v>
      </c>
      <c r="C1426" s="52">
        <v>3</v>
      </c>
      <c r="D1426" s="52">
        <v>1</v>
      </c>
      <c r="E1426" s="53">
        <v>42795</v>
      </c>
      <c r="F1426" s="52">
        <f t="shared" si="111"/>
        <v>9</v>
      </c>
      <c r="G1426" s="52">
        <f t="shared" si="112"/>
        <v>3</v>
      </c>
      <c r="H1426" s="52">
        <f t="shared" si="113"/>
        <v>1</v>
      </c>
      <c r="I1426" s="53">
        <f t="shared" si="115"/>
        <v>42795</v>
      </c>
      <c r="J1426" s="53" t="str">
        <f t="shared" si="114"/>
        <v>42795.9</v>
      </c>
      <c r="K1426" s="54">
        <v>1.272867788217289E-4</v>
      </c>
      <c r="L1426" s="54">
        <v>0</v>
      </c>
    </row>
    <row r="1427" spans="1:12" x14ac:dyDescent="0.25">
      <c r="A1427" s="49">
        <v>2017</v>
      </c>
      <c r="B1427" s="52">
        <v>9</v>
      </c>
      <c r="C1427" s="52">
        <v>3</v>
      </c>
      <c r="D1427" s="52">
        <v>1</v>
      </c>
      <c r="E1427" s="53">
        <v>42795</v>
      </c>
      <c r="F1427" s="52">
        <f t="shared" si="111"/>
        <v>10</v>
      </c>
      <c r="G1427" s="52">
        <f t="shared" si="112"/>
        <v>3</v>
      </c>
      <c r="H1427" s="52">
        <f t="shared" si="113"/>
        <v>1</v>
      </c>
      <c r="I1427" s="53">
        <f t="shared" si="115"/>
        <v>42795</v>
      </c>
      <c r="J1427" s="53" t="str">
        <f t="shared" si="114"/>
        <v>42795.10</v>
      </c>
      <c r="K1427" s="54">
        <v>1.2574930000915554E-4</v>
      </c>
      <c r="L1427" s="54">
        <v>0</v>
      </c>
    </row>
    <row r="1428" spans="1:12" x14ac:dyDescent="0.25">
      <c r="A1428" s="49">
        <v>2017</v>
      </c>
      <c r="B1428" s="52">
        <v>10</v>
      </c>
      <c r="C1428" s="52">
        <v>3</v>
      </c>
      <c r="D1428" s="52">
        <v>1</v>
      </c>
      <c r="E1428" s="53">
        <v>42795</v>
      </c>
      <c r="F1428" s="52">
        <f t="shared" si="111"/>
        <v>11</v>
      </c>
      <c r="G1428" s="52">
        <f t="shared" si="112"/>
        <v>3</v>
      </c>
      <c r="H1428" s="52">
        <f t="shared" si="113"/>
        <v>1</v>
      </c>
      <c r="I1428" s="53">
        <f t="shared" si="115"/>
        <v>42795</v>
      </c>
      <c r="J1428" s="53" t="str">
        <f t="shared" si="114"/>
        <v>42795.11</v>
      </c>
      <c r="K1428" s="54">
        <v>1.0929546074541875E-4</v>
      </c>
      <c r="L1428" s="54">
        <v>0</v>
      </c>
    </row>
    <row r="1429" spans="1:12" x14ac:dyDescent="0.25">
      <c r="A1429" s="49">
        <v>2017</v>
      </c>
      <c r="B1429" s="52">
        <v>11</v>
      </c>
      <c r="C1429" s="52">
        <v>3</v>
      </c>
      <c r="D1429" s="52">
        <v>1</v>
      </c>
      <c r="E1429" s="53">
        <v>42795</v>
      </c>
      <c r="F1429" s="52">
        <f t="shared" si="111"/>
        <v>12</v>
      </c>
      <c r="G1429" s="52">
        <f t="shared" si="112"/>
        <v>3</v>
      </c>
      <c r="H1429" s="52">
        <f t="shared" si="113"/>
        <v>1</v>
      </c>
      <c r="I1429" s="53">
        <f t="shared" si="115"/>
        <v>42795</v>
      </c>
      <c r="J1429" s="53" t="str">
        <f t="shared" si="114"/>
        <v>42795.12</v>
      </c>
      <c r="K1429" s="54">
        <v>1.0195101060219058E-4</v>
      </c>
      <c r="L1429" s="54">
        <v>0</v>
      </c>
    </row>
    <row r="1430" spans="1:12" x14ac:dyDescent="0.25">
      <c r="A1430" s="49">
        <v>2017</v>
      </c>
      <c r="B1430" s="52">
        <v>12</v>
      </c>
      <c r="C1430" s="52">
        <v>3</v>
      </c>
      <c r="D1430" s="52">
        <v>1</v>
      </c>
      <c r="E1430" s="53">
        <v>42795</v>
      </c>
      <c r="F1430" s="52">
        <f t="shared" si="111"/>
        <v>13</v>
      </c>
      <c r="G1430" s="52">
        <f t="shared" si="112"/>
        <v>3</v>
      </c>
      <c r="H1430" s="52">
        <f t="shared" si="113"/>
        <v>1</v>
      </c>
      <c r="I1430" s="53">
        <f t="shared" si="115"/>
        <v>42795</v>
      </c>
      <c r="J1430" s="53" t="str">
        <f t="shared" si="114"/>
        <v>42795.13</v>
      </c>
      <c r="K1430" s="54">
        <v>9.7268603890275599E-5</v>
      </c>
      <c r="L1430" s="54">
        <v>0</v>
      </c>
    </row>
    <row r="1431" spans="1:12" x14ac:dyDescent="0.25">
      <c r="A1431" s="49">
        <v>2017</v>
      </c>
      <c r="B1431" s="52">
        <v>13</v>
      </c>
      <c r="C1431" s="52">
        <v>3</v>
      </c>
      <c r="D1431" s="52">
        <v>1</v>
      </c>
      <c r="E1431" s="53">
        <v>42795</v>
      </c>
      <c r="F1431" s="52">
        <f t="shared" si="111"/>
        <v>14</v>
      </c>
      <c r="G1431" s="52">
        <f t="shared" si="112"/>
        <v>3</v>
      </c>
      <c r="H1431" s="52">
        <f t="shared" si="113"/>
        <v>1</v>
      </c>
      <c r="I1431" s="53">
        <f t="shared" si="115"/>
        <v>42795</v>
      </c>
      <c r="J1431" s="53" t="str">
        <f t="shared" si="114"/>
        <v>42795.14</v>
      </c>
      <c r="K1431" s="54">
        <v>9.299817776233257E-5</v>
      </c>
      <c r="L1431" s="54">
        <v>0</v>
      </c>
    </row>
    <row r="1432" spans="1:12" x14ac:dyDescent="0.25">
      <c r="A1432" s="49">
        <v>2017</v>
      </c>
      <c r="B1432" s="52">
        <v>14</v>
      </c>
      <c r="C1432" s="52">
        <v>3</v>
      </c>
      <c r="D1432" s="52">
        <v>1</v>
      </c>
      <c r="E1432" s="53">
        <v>42795</v>
      </c>
      <c r="F1432" s="52">
        <f t="shared" si="111"/>
        <v>15</v>
      </c>
      <c r="G1432" s="52">
        <f t="shared" si="112"/>
        <v>3</v>
      </c>
      <c r="H1432" s="52">
        <f t="shared" si="113"/>
        <v>1</v>
      </c>
      <c r="I1432" s="53">
        <f t="shared" si="115"/>
        <v>42795</v>
      </c>
      <c r="J1432" s="53" t="str">
        <f t="shared" si="114"/>
        <v>42795.15</v>
      </c>
      <c r="K1432" s="54">
        <v>8.8797538971517424E-5</v>
      </c>
      <c r="L1432" s="54">
        <v>0</v>
      </c>
    </row>
    <row r="1433" spans="1:12" x14ac:dyDescent="0.25">
      <c r="A1433" s="49">
        <v>2017</v>
      </c>
      <c r="B1433" s="52">
        <v>15</v>
      </c>
      <c r="C1433" s="52">
        <v>3</v>
      </c>
      <c r="D1433" s="52">
        <v>1</v>
      </c>
      <c r="E1433" s="53">
        <v>42795</v>
      </c>
      <c r="F1433" s="52">
        <f t="shared" si="111"/>
        <v>16</v>
      </c>
      <c r="G1433" s="52">
        <f t="shared" si="112"/>
        <v>3</v>
      </c>
      <c r="H1433" s="52">
        <f t="shared" si="113"/>
        <v>1</v>
      </c>
      <c r="I1433" s="53">
        <f t="shared" si="115"/>
        <v>42795</v>
      </c>
      <c r="J1433" s="53" t="str">
        <f t="shared" si="114"/>
        <v>42795.16</v>
      </c>
      <c r="K1433" s="54">
        <v>8.9901091060204738E-5</v>
      </c>
      <c r="L1433" s="54">
        <v>0</v>
      </c>
    </row>
    <row r="1434" spans="1:12" x14ac:dyDescent="0.25">
      <c r="A1434" s="49">
        <v>2017</v>
      </c>
      <c r="B1434" s="52">
        <v>16</v>
      </c>
      <c r="C1434" s="52">
        <v>3</v>
      </c>
      <c r="D1434" s="52">
        <v>1</v>
      </c>
      <c r="E1434" s="53">
        <v>42795</v>
      </c>
      <c r="F1434" s="52">
        <f t="shared" si="111"/>
        <v>17</v>
      </c>
      <c r="G1434" s="52">
        <f t="shared" si="112"/>
        <v>3</v>
      </c>
      <c r="H1434" s="52">
        <f t="shared" si="113"/>
        <v>1</v>
      </c>
      <c r="I1434" s="53">
        <f t="shared" si="115"/>
        <v>42795</v>
      </c>
      <c r="J1434" s="53" t="str">
        <f t="shared" si="114"/>
        <v>42795.17</v>
      </c>
      <c r="K1434" s="54">
        <v>9.9253237669160455E-5</v>
      </c>
      <c r="L1434" s="54">
        <v>0</v>
      </c>
    </row>
    <row r="1435" spans="1:12" x14ac:dyDescent="0.25">
      <c r="A1435" s="49">
        <v>2017</v>
      </c>
      <c r="B1435" s="52">
        <v>17</v>
      </c>
      <c r="C1435" s="52">
        <v>3</v>
      </c>
      <c r="D1435" s="52">
        <v>1</v>
      </c>
      <c r="E1435" s="53">
        <v>42795</v>
      </c>
      <c r="F1435" s="52">
        <f t="shared" si="111"/>
        <v>18</v>
      </c>
      <c r="G1435" s="52">
        <f t="shared" si="112"/>
        <v>3</v>
      </c>
      <c r="H1435" s="52">
        <f t="shared" si="113"/>
        <v>1</v>
      </c>
      <c r="I1435" s="53">
        <f t="shared" si="115"/>
        <v>42795</v>
      </c>
      <c r="J1435" s="53" t="str">
        <f t="shared" si="114"/>
        <v>42795.18</v>
      </c>
      <c r="K1435" s="54">
        <v>1.1187858260258323E-4</v>
      </c>
      <c r="L1435" s="54">
        <v>0</v>
      </c>
    </row>
    <row r="1436" spans="1:12" x14ac:dyDescent="0.25">
      <c r="A1436" s="49">
        <v>2017</v>
      </c>
      <c r="B1436" s="52">
        <v>18</v>
      </c>
      <c r="C1436" s="52">
        <v>3</v>
      </c>
      <c r="D1436" s="52">
        <v>1</v>
      </c>
      <c r="E1436" s="53">
        <v>42795</v>
      </c>
      <c r="F1436" s="52">
        <f t="shared" si="111"/>
        <v>19</v>
      </c>
      <c r="G1436" s="52">
        <f t="shared" si="112"/>
        <v>3</v>
      </c>
      <c r="H1436" s="52">
        <f t="shared" si="113"/>
        <v>1</v>
      </c>
      <c r="I1436" s="53">
        <f t="shared" si="115"/>
        <v>42795</v>
      </c>
      <c r="J1436" s="53" t="str">
        <f t="shared" si="114"/>
        <v>42795.19</v>
      </c>
      <c r="K1436" s="54">
        <v>1.3179444909339796E-4</v>
      </c>
      <c r="L1436" s="54">
        <v>0</v>
      </c>
    </row>
    <row r="1437" spans="1:12" x14ac:dyDescent="0.25">
      <c r="A1437" s="49">
        <v>2017</v>
      </c>
      <c r="B1437" s="52">
        <v>19</v>
      </c>
      <c r="C1437" s="52">
        <v>3</v>
      </c>
      <c r="D1437" s="52">
        <v>1</v>
      </c>
      <c r="E1437" s="53">
        <v>42795</v>
      </c>
      <c r="F1437" s="52">
        <f t="shared" si="111"/>
        <v>20</v>
      </c>
      <c r="G1437" s="52">
        <f t="shared" si="112"/>
        <v>3</v>
      </c>
      <c r="H1437" s="52">
        <f t="shared" si="113"/>
        <v>1</v>
      </c>
      <c r="I1437" s="53">
        <f t="shared" si="115"/>
        <v>42795</v>
      </c>
      <c r="J1437" s="53" t="str">
        <f t="shared" si="114"/>
        <v>42795.20</v>
      </c>
      <c r="K1437" s="54">
        <v>1.7555216293774423E-4</v>
      </c>
      <c r="L1437" s="54">
        <v>0</v>
      </c>
    </row>
    <row r="1438" spans="1:12" x14ac:dyDescent="0.25">
      <c r="A1438" s="49">
        <v>2017</v>
      </c>
      <c r="B1438" s="52">
        <v>20</v>
      </c>
      <c r="C1438" s="52">
        <v>3</v>
      </c>
      <c r="D1438" s="52">
        <v>1</v>
      </c>
      <c r="E1438" s="53">
        <v>42795</v>
      </c>
      <c r="F1438" s="52">
        <f t="shared" si="111"/>
        <v>21</v>
      </c>
      <c r="G1438" s="52">
        <f t="shared" si="112"/>
        <v>3</v>
      </c>
      <c r="H1438" s="52">
        <f t="shared" si="113"/>
        <v>1</v>
      </c>
      <c r="I1438" s="53">
        <f t="shared" si="115"/>
        <v>42795</v>
      </c>
      <c r="J1438" s="53" t="str">
        <f t="shared" si="114"/>
        <v>42795.21</v>
      </c>
      <c r="K1438" s="54">
        <v>2.1905040893876215E-4</v>
      </c>
      <c r="L1438" s="54">
        <v>0</v>
      </c>
    </row>
    <row r="1439" spans="1:12" x14ac:dyDescent="0.25">
      <c r="A1439" s="49">
        <v>2017</v>
      </c>
      <c r="B1439" s="52">
        <v>21</v>
      </c>
      <c r="C1439" s="52">
        <v>3</v>
      </c>
      <c r="D1439" s="52">
        <v>1</v>
      </c>
      <c r="E1439" s="53">
        <v>42795</v>
      </c>
      <c r="F1439" s="52">
        <f t="shared" si="111"/>
        <v>22</v>
      </c>
      <c r="G1439" s="52">
        <f t="shared" si="112"/>
        <v>3</v>
      </c>
      <c r="H1439" s="52">
        <f t="shared" si="113"/>
        <v>1</v>
      </c>
      <c r="I1439" s="53">
        <f t="shared" si="115"/>
        <v>42795</v>
      </c>
      <c r="J1439" s="53" t="str">
        <f t="shared" si="114"/>
        <v>42795.22</v>
      </c>
      <c r="K1439" s="54">
        <v>2.3866408862692186E-4</v>
      </c>
      <c r="L1439" s="54">
        <v>0</v>
      </c>
    </row>
    <row r="1440" spans="1:12" x14ac:dyDescent="0.25">
      <c r="A1440" s="49">
        <v>2017</v>
      </c>
      <c r="B1440" s="52">
        <v>22</v>
      </c>
      <c r="C1440" s="52">
        <v>3</v>
      </c>
      <c r="D1440" s="52">
        <v>1</v>
      </c>
      <c r="E1440" s="53">
        <v>42795</v>
      </c>
      <c r="F1440" s="52">
        <f t="shared" si="111"/>
        <v>23</v>
      </c>
      <c r="G1440" s="52">
        <f t="shared" si="112"/>
        <v>3</v>
      </c>
      <c r="H1440" s="52">
        <f t="shared" si="113"/>
        <v>1</v>
      </c>
      <c r="I1440" s="53">
        <f t="shared" si="115"/>
        <v>42795</v>
      </c>
      <c r="J1440" s="53" t="str">
        <f t="shared" si="114"/>
        <v>42795.23</v>
      </c>
      <c r="K1440" s="54">
        <v>2.2223871184760325E-4</v>
      </c>
      <c r="L1440" s="54">
        <v>0</v>
      </c>
    </row>
    <row r="1441" spans="1:12" x14ac:dyDescent="0.25">
      <c r="A1441" s="49">
        <v>2017</v>
      </c>
      <c r="B1441" s="52">
        <v>23</v>
      </c>
      <c r="C1441" s="52">
        <v>3</v>
      </c>
      <c r="D1441" s="52">
        <v>1</v>
      </c>
      <c r="E1441" s="53">
        <v>42795</v>
      </c>
      <c r="F1441" s="52">
        <f t="shared" si="111"/>
        <v>24</v>
      </c>
      <c r="G1441" s="52">
        <f t="shared" si="112"/>
        <v>3</v>
      </c>
      <c r="H1441" s="52">
        <f t="shared" si="113"/>
        <v>1</v>
      </c>
      <c r="I1441" s="53">
        <f t="shared" si="115"/>
        <v>42795</v>
      </c>
      <c r="J1441" s="53" t="str">
        <f t="shared" si="114"/>
        <v>42795.24</v>
      </c>
      <c r="K1441" s="54">
        <v>1.728119549132511E-4</v>
      </c>
      <c r="L1441" s="54">
        <v>0</v>
      </c>
    </row>
    <row r="1442" spans="1:12" x14ac:dyDescent="0.25">
      <c r="A1442" s="49">
        <v>2017</v>
      </c>
      <c r="B1442" s="52">
        <v>24</v>
      </c>
      <c r="C1442" s="52">
        <v>3</v>
      </c>
      <c r="D1442" s="52">
        <v>1</v>
      </c>
      <c r="E1442" s="53">
        <v>42795</v>
      </c>
      <c r="F1442" s="52">
        <f t="shared" si="111"/>
        <v>1</v>
      </c>
      <c r="G1442" s="52">
        <f t="shared" si="112"/>
        <v>3</v>
      </c>
      <c r="H1442" s="52">
        <f t="shared" si="113"/>
        <v>2</v>
      </c>
      <c r="I1442" s="53">
        <f t="shared" si="115"/>
        <v>42796</v>
      </c>
      <c r="J1442" s="53" t="str">
        <f t="shared" si="114"/>
        <v>42796.1</v>
      </c>
      <c r="K1442" s="54">
        <v>1.187154706982073E-4</v>
      </c>
      <c r="L1442" s="54">
        <v>0</v>
      </c>
    </row>
    <row r="1443" spans="1:12" x14ac:dyDescent="0.25">
      <c r="A1443" s="49">
        <v>2017</v>
      </c>
      <c r="B1443" s="52">
        <v>1</v>
      </c>
      <c r="C1443" s="52">
        <v>3</v>
      </c>
      <c r="D1443" s="52">
        <v>2</v>
      </c>
      <c r="E1443" s="53">
        <v>42796</v>
      </c>
      <c r="F1443" s="52">
        <f t="shared" si="111"/>
        <v>2</v>
      </c>
      <c r="G1443" s="52">
        <f t="shared" si="112"/>
        <v>3</v>
      </c>
      <c r="H1443" s="52">
        <f t="shared" si="113"/>
        <v>2</v>
      </c>
      <c r="I1443" s="53">
        <f t="shared" si="115"/>
        <v>42796</v>
      </c>
      <c r="J1443" s="53" t="str">
        <f t="shared" si="114"/>
        <v>42796.2</v>
      </c>
      <c r="K1443" s="54">
        <v>7.5186377722719864E-5</v>
      </c>
      <c r="L1443" s="54">
        <v>0</v>
      </c>
    </row>
    <row r="1444" spans="1:12" x14ac:dyDescent="0.25">
      <c r="A1444" s="49">
        <v>2017</v>
      </c>
      <c r="B1444" s="52">
        <v>2</v>
      </c>
      <c r="C1444" s="52">
        <v>3</v>
      </c>
      <c r="D1444" s="52">
        <v>2</v>
      </c>
      <c r="E1444" s="53">
        <v>42796</v>
      </c>
      <c r="F1444" s="52">
        <f t="shared" si="111"/>
        <v>3</v>
      </c>
      <c r="G1444" s="52">
        <f t="shared" si="112"/>
        <v>3</v>
      </c>
      <c r="H1444" s="52">
        <f t="shared" si="113"/>
        <v>2</v>
      </c>
      <c r="I1444" s="53">
        <f t="shared" si="115"/>
        <v>42796</v>
      </c>
      <c r="J1444" s="53" t="str">
        <f t="shared" si="114"/>
        <v>42796.3</v>
      </c>
      <c r="K1444" s="54">
        <v>5.1919668738674424E-5</v>
      </c>
      <c r="L1444" s="54">
        <v>0</v>
      </c>
    </row>
    <row r="1445" spans="1:12" x14ac:dyDescent="0.25">
      <c r="A1445" s="49">
        <v>2017</v>
      </c>
      <c r="B1445" s="52">
        <v>3</v>
      </c>
      <c r="C1445" s="52">
        <v>3</v>
      </c>
      <c r="D1445" s="52">
        <v>2</v>
      </c>
      <c r="E1445" s="53">
        <v>42796</v>
      </c>
      <c r="F1445" s="52">
        <f t="shared" si="111"/>
        <v>4</v>
      </c>
      <c r="G1445" s="52">
        <f t="shared" si="112"/>
        <v>3</v>
      </c>
      <c r="H1445" s="52">
        <f t="shared" si="113"/>
        <v>2</v>
      </c>
      <c r="I1445" s="53">
        <f t="shared" si="115"/>
        <v>42796</v>
      </c>
      <c r="J1445" s="53" t="str">
        <f t="shared" si="114"/>
        <v>42796.4</v>
      </c>
      <c r="K1445" s="54">
        <v>3.1384752674021433E-5</v>
      </c>
      <c r="L1445" s="54">
        <v>0</v>
      </c>
    </row>
    <row r="1446" spans="1:12" x14ac:dyDescent="0.25">
      <c r="A1446" s="49">
        <v>2017</v>
      </c>
      <c r="B1446" s="52">
        <v>4</v>
      </c>
      <c r="C1446" s="52">
        <v>3</v>
      </c>
      <c r="D1446" s="52">
        <v>2</v>
      </c>
      <c r="E1446" s="53">
        <v>42796</v>
      </c>
      <c r="F1446" s="52">
        <f t="shared" si="111"/>
        <v>5</v>
      </c>
      <c r="G1446" s="52">
        <f t="shared" si="112"/>
        <v>3</v>
      </c>
      <c r="H1446" s="52">
        <f t="shared" si="113"/>
        <v>2</v>
      </c>
      <c r="I1446" s="53">
        <f t="shared" si="115"/>
        <v>42796</v>
      </c>
      <c r="J1446" s="53" t="str">
        <f t="shared" si="114"/>
        <v>42796.5</v>
      </c>
      <c r="K1446" s="54">
        <v>3.9846781132467056E-5</v>
      </c>
      <c r="L1446" s="54">
        <v>0</v>
      </c>
    </row>
    <row r="1447" spans="1:12" x14ac:dyDescent="0.25">
      <c r="A1447" s="49">
        <v>2017</v>
      </c>
      <c r="B1447" s="52">
        <v>5</v>
      </c>
      <c r="C1447" s="52">
        <v>3</v>
      </c>
      <c r="D1447" s="52">
        <v>2</v>
      </c>
      <c r="E1447" s="53">
        <v>42796</v>
      </c>
      <c r="F1447" s="52">
        <f t="shared" si="111"/>
        <v>6</v>
      </c>
      <c r="G1447" s="52">
        <f t="shared" si="112"/>
        <v>3</v>
      </c>
      <c r="H1447" s="52">
        <f t="shared" si="113"/>
        <v>2</v>
      </c>
      <c r="I1447" s="53">
        <f t="shared" si="115"/>
        <v>42796</v>
      </c>
      <c r="J1447" s="53" t="str">
        <f t="shared" si="114"/>
        <v>42796.6</v>
      </c>
      <c r="K1447" s="54">
        <v>4.3803202092383092E-5</v>
      </c>
      <c r="L1447" s="54">
        <v>0</v>
      </c>
    </row>
    <row r="1448" spans="1:12" x14ac:dyDescent="0.25">
      <c r="A1448" s="49">
        <v>2017</v>
      </c>
      <c r="B1448" s="52">
        <v>6</v>
      </c>
      <c r="C1448" s="52">
        <v>3</v>
      </c>
      <c r="D1448" s="52">
        <v>2</v>
      </c>
      <c r="E1448" s="53">
        <v>42796</v>
      </c>
      <c r="F1448" s="52">
        <f t="shared" si="111"/>
        <v>7</v>
      </c>
      <c r="G1448" s="52">
        <f t="shared" si="112"/>
        <v>3</v>
      </c>
      <c r="H1448" s="52">
        <f t="shared" si="113"/>
        <v>2</v>
      </c>
      <c r="I1448" s="53">
        <f t="shared" si="115"/>
        <v>42796</v>
      </c>
      <c r="J1448" s="53" t="str">
        <f t="shared" si="114"/>
        <v>42796.7</v>
      </c>
      <c r="K1448" s="54">
        <v>5.6861237347443101E-5</v>
      </c>
      <c r="L1448" s="54">
        <v>0</v>
      </c>
    </row>
    <row r="1449" spans="1:12" x14ac:dyDescent="0.25">
      <c r="A1449" s="49">
        <v>2017</v>
      </c>
      <c r="B1449" s="52">
        <v>7</v>
      </c>
      <c r="C1449" s="52">
        <v>3</v>
      </c>
      <c r="D1449" s="52">
        <v>2</v>
      </c>
      <c r="E1449" s="53">
        <v>42796</v>
      </c>
      <c r="F1449" s="52">
        <f t="shared" si="111"/>
        <v>8</v>
      </c>
      <c r="G1449" s="52">
        <f t="shared" si="112"/>
        <v>3</v>
      </c>
      <c r="H1449" s="52">
        <f t="shared" si="113"/>
        <v>2</v>
      </c>
      <c r="I1449" s="53">
        <f t="shared" si="115"/>
        <v>42796</v>
      </c>
      <c r="J1449" s="53" t="str">
        <f t="shared" si="114"/>
        <v>42796.8</v>
      </c>
      <c r="K1449" s="54">
        <v>9.4698634577439892E-5</v>
      </c>
      <c r="L1449" s="54">
        <v>0</v>
      </c>
    </row>
    <row r="1450" spans="1:12" x14ac:dyDescent="0.25">
      <c r="A1450" s="49">
        <v>2017</v>
      </c>
      <c r="B1450" s="52">
        <v>8</v>
      </c>
      <c r="C1450" s="52">
        <v>3</v>
      </c>
      <c r="D1450" s="52">
        <v>2</v>
      </c>
      <c r="E1450" s="53">
        <v>42796</v>
      </c>
      <c r="F1450" s="52">
        <f t="shared" si="111"/>
        <v>9</v>
      </c>
      <c r="G1450" s="52">
        <f t="shared" si="112"/>
        <v>3</v>
      </c>
      <c r="H1450" s="52">
        <f t="shared" si="113"/>
        <v>2</v>
      </c>
      <c r="I1450" s="53">
        <f t="shared" si="115"/>
        <v>42796</v>
      </c>
      <c r="J1450" s="53" t="str">
        <f t="shared" si="114"/>
        <v>42796.9</v>
      </c>
      <c r="K1450" s="54">
        <v>1.272867788217289E-4</v>
      </c>
      <c r="L1450" s="54">
        <v>0</v>
      </c>
    </row>
    <row r="1451" spans="1:12" x14ac:dyDescent="0.25">
      <c r="A1451" s="49">
        <v>2017</v>
      </c>
      <c r="B1451" s="52">
        <v>9</v>
      </c>
      <c r="C1451" s="52">
        <v>3</v>
      </c>
      <c r="D1451" s="52">
        <v>2</v>
      </c>
      <c r="E1451" s="53">
        <v>42796</v>
      </c>
      <c r="F1451" s="52">
        <f t="shared" si="111"/>
        <v>10</v>
      </c>
      <c r="G1451" s="52">
        <f t="shared" si="112"/>
        <v>3</v>
      </c>
      <c r="H1451" s="52">
        <f t="shared" si="113"/>
        <v>2</v>
      </c>
      <c r="I1451" s="53">
        <f t="shared" si="115"/>
        <v>42796</v>
      </c>
      <c r="J1451" s="53" t="str">
        <f t="shared" si="114"/>
        <v>42796.10</v>
      </c>
      <c r="K1451" s="54">
        <v>1.2574930000915554E-4</v>
      </c>
      <c r="L1451" s="54">
        <v>0</v>
      </c>
    </row>
    <row r="1452" spans="1:12" x14ac:dyDescent="0.25">
      <c r="A1452" s="49">
        <v>2017</v>
      </c>
      <c r="B1452" s="52">
        <v>10</v>
      </c>
      <c r="C1452" s="52">
        <v>3</v>
      </c>
      <c r="D1452" s="52">
        <v>2</v>
      </c>
      <c r="E1452" s="53">
        <v>42796</v>
      </c>
      <c r="F1452" s="52">
        <f t="shared" si="111"/>
        <v>11</v>
      </c>
      <c r="G1452" s="52">
        <f t="shared" si="112"/>
        <v>3</v>
      </c>
      <c r="H1452" s="52">
        <f t="shared" si="113"/>
        <v>2</v>
      </c>
      <c r="I1452" s="53">
        <f t="shared" si="115"/>
        <v>42796</v>
      </c>
      <c r="J1452" s="53" t="str">
        <f t="shared" si="114"/>
        <v>42796.11</v>
      </c>
      <c r="K1452" s="54">
        <v>1.0929546074541875E-4</v>
      </c>
      <c r="L1452" s="54">
        <v>0</v>
      </c>
    </row>
    <row r="1453" spans="1:12" x14ac:dyDescent="0.25">
      <c r="A1453" s="49">
        <v>2017</v>
      </c>
      <c r="B1453" s="52">
        <v>11</v>
      </c>
      <c r="C1453" s="52">
        <v>3</v>
      </c>
      <c r="D1453" s="52">
        <v>2</v>
      </c>
      <c r="E1453" s="53">
        <v>42796</v>
      </c>
      <c r="F1453" s="52">
        <f t="shared" si="111"/>
        <v>12</v>
      </c>
      <c r="G1453" s="52">
        <f t="shared" si="112"/>
        <v>3</v>
      </c>
      <c r="H1453" s="52">
        <f t="shared" si="113"/>
        <v>2</v>
      </c>
      <c r="I1453" s="53">
        <f t="shared" si="115"/>
        <v>42796</v>
      </c>
      <c r="J1453" s="53" t="str">
        <f t="shared" si="114"/>
        <v>42796.12</v>
      </c>
      <c r="K1453" s="54">
        <v>1.0195101060219058E-4</v>
      </c>
      <c r="L1453" s="54">
        <v>0</v>
      </c>
    </row>
    <row r="1454" spans="1:12" x14ac:dyDescent="0.25">
      <c r="A1454" s="49">
        <v>2017</v>
      </c>
      <c r="B1454" s="52">
        <v>12</v>
      </c>
      <c r="C1454" s="52">
        <v>3</v>
      </c>
      <c r="D1454" s="52">
        <v>2</v>
      </c>
      <c r="E1454" s="53">
        <v>42796</v>
      </c>
      <c r="F1454" s="52">
        <f t="shared" si="111"/>
        <v>13</v>
      </c>
      <c r="G1454" s="52">
        <f t="shared" si="112"/>
        <v>3</v>
      </c>
      <c r="H1454" s="52">
        <f t="shared" si="113"/>
        <v>2</v>
      </c>
      <c r="I1454" s="53">
        <f t="shared" si="115"/>
        <v>42796</v>
      </c>
      <c r="J1454" s="53" t="str">
        <f t="shared" si="114"/>
        <v>42796.13</v>
      </c>
      <c r="K1454" s="54">
        <v>9.7268603890275626E-5</v>
      </c>
      <c r="L1454" s="54">
        <v>0</v>
      </c>
    </row>
    <row r="1455" spans="1:12" x14ac:dyDescent="0.25">
      <c r="A1455" s="49">
        <v>2017</v>
      </c>
      <c r="B1455" s="52">
        <v>13</v>
      </c>
      <c r="C1455" s="52">
        <v>3</v>
      </c>
      <c r="D1455" s="52">
        <v>2</v>
      </c>
      <c r="E1455" s="53">
        <v>42796</v>
      </c>
      <c r="F1455" s="52">
        <f t="shared" si="111"/>
        <v>14</v>
      </c>
      <c r="G1455" s="52">
        <f t="shared" si="112"/>
        <v>3</v>
      </c>
      <c r="H1455" s="52">
        <f t="shared" si="113"/>
        <v>2</v>
      </c>
      <c r="I1455" s="53">
        <f t="shared" si="115"/>
        <v>42796</v>
      </c>
      <c r="J1455" s="53" t="str">
        <f t="shared" si="114"/>
        <v>42796.14</v>
      </c>
      <c r="K1455" s="54">
        <v>9.2998177762332611E-5</v>
      </c>
      <c r="L1455" s="54">
        <v>0</v>
      </c>
    </row>
    <row r="1456" spans="1:12" x14ac:dyDescent="0.25">
      <c r="A1456" s="49">
        <v>2017</v>
      </c>
      <c r="B1456" s="52">
        <v>14</v>
      </c>
      <c r="C1456" s="52">
        <v>3</v>
      </c>
      <c r="D1456" s="52">
        <v>2</v>
      </c>
      <c r="E1456" s="53">
        <v>42796</v>
      </c>
      <c r="F1456" s="52">
        <f t="shared" si="111"/>
        <v>15</v>
      </c>
      <c r="G1456" s="52">
        <f t="shared" si="112"/>
        <v>3</v>
      </c>
      <c r="H1456" s="52">
        <f t="shared" si="113"/>
        <v>2</v>
      </c>
      <c r="I1456" s="53">
        <f t="shared" si="115"/>
        <v>42796</v>
      </c>
      <c r="J1456" s="53" t="str">
        <f t="shared" si="114"/>
        <v>42796.15</v>
      </c>
      <c r="K1456" s="54">
        <v>8.8797538971517451E-5</v>
      </c>
      <c r="L1456" s="54">
        <v>0</v>
      </c>
    </row>
    <row r="1457" spans="1:12" x14ac:dyDescent="0.25">
      <c r="A1457" s="49">
        <v>2017</v>
      </c>
      <c r="B1457" s="52">
        <v>15</v>
      </c>
      <c r="C1457" s="52">
        <v>3</v>
      </c>
      <c r="D1457" s="52">
        <v>2</v>
      </c>
      <c r="E1457" s="53">
        <v>42796</v>
      </c>
      <c r="F1457" s="52">
        <f t="shared" si="111"/>
        <v>16</v>
      </c>
      <c r="G1457" s="52">
        <f t="shared" si="112"/>
        <v>3</v>
      </c>
      <c r="H1457" s="52">
        <f t="shared" si="113"/>
        <v>2</v>
      </c>
      <c r="I1457" s="53">
        <f t="shared" si="115"/>
        <v>42796</v>
      </c>
      <c r="J1457" s="53" t="str">
        <f t="shared" si="114"/>
        <v>42796.16</v>
      </c>
      <c r="K1457" s="54">
        <v>8.9901091060204738E-5</v>
      </c>
      <c r="L1457" s="54">
        <v>0</v>
      </c>
    </row>
    <row r="1458" spans="1:12" x14ac:dyDescent="0.25">
      <c r="A1458" s="49">
        <v>2017</v>
      </c>
      <c r="B1458" s="52">
        <v>16</v>
      </c>
      <c r="C1458" s="52">
        <v>3</v>
      </c>
      <c r="D1458" s="52">
        <v>2</v>
      </c>
      <c r="E1458" s="53">
        <v>42796</v>
      </c>
      <c r="F1458" s="52">
        <f t="shared" si="111"/>
        <v>17</v>
      </c>
      <c r="G1458" s="52">
        <f t="shared" si="112"/>
        <v>3</v>
      </c>
      <c r="H1458" s="52">
        <f t="shared" si="113"/>
        <v>2</v>
      </c>
      <c r="I1458" s="53">
        <f t="shared" si="115"/>
        <v>42796</v>
      </c>
      <c r="J1458" s="53" t="str">
        <f t="shared" si="114"/>
        <v>42796.17</v>
      </c>
      <c r="K1458" s="54">
        <v>9.9253237669160441E-5</v>
      </c>
      <c r="L1458" s="54">
        <v>0</v>
      </c>
    </row>
    <row r="1459" spans="1:12" x14ac:dyDescent="0.25">
      <c r="A1459" s="49">
        <v>2017</v>
      </c>
      <c r="B1459" s="52">
        <v>17</v>
      </c>
      <c r="C1459" s="52">
        <v>3</v>
      </c>
      <c r="D1459" s="52">
        <v>2</v>
      </c>
      <c r="E1459" s="53">
        <v>42796</v>
      </c>
      <c r="F1459" s="52">
        <f t="shared" si="111"/>
        <v>18</v>
      </c>
      <c r="G1459" s="52">
        <f t="shared" si="112"/>
        <v>3</v>
      </c>
      <c r="H1459" s="52">
        <f t="shared" si="113"/>
        <v>2</v>
      </c>
      <c r="I1459" s="53">
        <f t="shared" si="115"/>
        <v>42796</v>
      </c>
      <c r="J1459" s="53" t="str">
        <f t="shared" si="114"/>
        <v>42796.18</v>
      </c>
      <c r="K1459" s="54">
        <v>1.1187858260258324E-4</v>
      </c>
      <c r="L1459" s="54">
        <v>0</v>
      </c>
    </row>
    <row r="1460" spans="1:12" x14ac:dyDescent="0.25">
      <c r="A1460" s="49">
        <v>2017</v>
      </c>
      <c r="B1460" s="52">
        <v>18</v>
      </c>
      <c r="C1460" s="52">
        <v>3</v>
      </c>
      <c r="D1460" s="52">
        <v>2</v>
      </c>
      <c r="E1460" s="53">
        <v>42796</v>
      </c>
      <c r="F1460" s="52">
        <f t="shared" si="111"/>
        <v>19</v>
      </c>
      <c r="G1460" s="52">
        <f t="shared" si="112"/>
        <v>3</v>
      </c>
      <c r="H1460" s="52">
        <f t="shared" si="113"/>
        <v>2</v>
      </c>
      <c r="I1460" s="53">
        <f t="shared" si="115"/>
        <v>42796</v>
      </c>
      <c r="J1460" s="53" t="str">
        <f t="shared" si="114"/>
        <v>42796.19</v>
      </c>
      <c r="K1460" s="54">
        <v>1.3179444909339796E-4</v>
      </c>
      <c r="L1460" s="54">
        <v>0</v>
      </c>
    </row>
    <row r="1461" spans="1:12" x14ac:dyDescent="0.25">
      <c r="A1461" s="49">
        <v>2017</v>
      </c>
      <c r="B1461" s="52">
        <v>19</v>
      </c>
      <c r="C1461" s="52">
        <v>3</v>
      </c>
      <c r="D1461" s="52">
        <v>2</v>
      </c>
      <c r="E1461" s="53">
        <v>42796</v>
      </c>
      <c r="F1461" s="52">
        <f t="shared" si="111"/>
        <v>20</v>
      </c>
      <c r="G1461" s="52">
        <f t="shared" si="112"/>
        <v>3</v>
      </c>
      <c r="H1461" s="52">
        <f t="shared" si="113"/>
        <v>2</v>
      </c>
      <c r="I1461" s="53">
        <f t="shared" si="115"/>
        <v>42796</v>
      </c>
      <c r="J1461" s="53" t="str">
        <f t="shared" si="114"/>
        <v>42796.20</v>
      </c>
      <c r="K1461" s="54">
        <v>1.7555216293774426E-4</v>
      </c>
      <c r="L1461" s="54">
        <v>0</v>
      </c>
    </row>
    <row r="1462" spans="1:12" x14ac:dyDescent="0.25">
      <c r="A1462" s="49">
        <v>2017</v>
      </c>
      <c r="B1462" s="52">
        <v>20</v>
      </c>
      <c r="C1462" s="52">
        <v>3</v>
      </c>
      <c r="D1462" s="52">
        <v>2</v>
      </c>
      <c r="E1462" s="53">
        <v>42796</v>
      </c>
      <c r="F1462" s="52">
        <f t="shared" si="111"/>
        <v>21</v>
      </c>
      <c r="G1462" s="52">
        <f t="shared" si="112"/>
        <v>3</v>
      </c>
      <c r="H1462" s="52">
        <f t="shared" si="113"/>
        <v>2</v>
      </c>
      <c r="I1462" s="53">
        <f t="shared" si="115"/>
        <v>42796</v>
      </c>
      <c r="J1462" s="53" t="str">
        <f t="shared" si="114"/>
        <v>42796.21</v>
      </c>
      <c r="K1462" s="54">
        <v>2.1905040893876221E-4</v>
      </c>
      <c r="L1462" s="54">
        <v>0</v>
      </c>
    </row>
    <row r="1463" spans="1:12" x14ac:dyDescent="0.25">
      <c r="A1463" s="49">
        <v>2017</v>
      </c>
      <c r="B1463" s="52">
        <v>21</v>
      </c>
      <c r="C1463" s="52">
        <v>3</v>
      </c>
      <c r="D1463" s="52">
        <v>2</v>
      </c>
      <c r="E1463" s="53">
        <v>42796</v>
      </c>
      <c r="F1463" s="52">
        <f t="shared" si="111"/>
        <v>22</v>
      </c>
      <c r="G1463" s="52">
        <f t="shared" si="112"/>
        <v>3</v>
      </c>
      <c r="H1463" s="52">
        <f t="shared" si="113"/>
        <v>2</v>
      </c>
      <c r="I1463" s="53">
        <f t="shared" si="115"/>
        <v>42796</v>
      </c>
      <c r="J1463" s="53" t="str">
        <f t="shared" si="114"/>
        <v>42796.22</v>
      </c>
      <c r="K1463" s="54">
        <v>2.3866408862692186E-4</v>
      </c>
      <c r="L1463" s="54">
        <v>0</v>
      </c>
    </row>
    <row r="1464" spans="1:12" x14ac:dyDescent="0.25">
      <c r="A1464" s="49">
        <v>2017</v>
      </c>
      <c r="B1464" s="52">
        <v>22</v>
      </c>
      <c r="C1464" s="52">
        <v>3</v>
      </c>
      <c r="D1464" s="52">
        <v>2</v>
      </c>
      <c r="E1464" s="53">
        <v>42796</v>
      </c>
      <c r="F1464" s="52">
        <f t="shared" si="111"/>
        <v>23</v>
      </c>
      <c r="G1464" s="52">
        <f t="shared" si="112"/>
        <v>3</v>
      </c>
      <c r="H1464" s="52">
        <f t="shared" si="113"/>
        <v>2</v>
      </c>
      <c r="I1464" s="53">
        <f t="shared" si="115"/>
        <v>42796</v>
      </c>
      <c r="J1464" s="53" t="str">
        <f t="shared" si="114"/>
        <v>42796.23</v>
      </c>
      <c r="K1464" s="54">
        <v>2.2223871184760328E-4</v>
      </c>
      <c r="L1464" s="54">
        <v>0</v>
      </c>
    </row>
    <row r="1465" spans="1:12" x14ac:dyDescent="0.25">
      <c r="A1465" s="49">
        <v>2017</v>
      </c>
      <c r="B1465" s="52">
        <v>23</v>
      </c>
      <c r="C1465" s="52">
        <v>3</v>
      </c>
      <c r="D1465" s="52">
        <v>2</v>
      </c>
      <c r="E1465" s="53">
        <v>42796</v>
      </c>
      <c r="F1465" s="52">
        <f t="shared" si="111"/>
        <v>24</v>
      </c>
      <c r="G1465" s="52">
        <f t="shared" si="112"/>
        <v>3</v>
      </c>
      <c r="H1465" s="52">
        <f t="shared" si="113"/>
        <v>2</v>
      </c>
      <c r="I1465" s="53">
        <f t="shared" si="115"/>
        <v>42796</v>
      </c>
      <c r="J1465" s="53" t="str">
        <f t="shared" si="114"/>
        <v>42796.24</v>
      </c>
      <c r="K1465" s="54">
        <v>1.7281195491325118E-4</v>
      </c>
      <c r="L1465" s="54">
        <v>0</v>
      </c>
    </row>
    <row r="1466" spans="1:12" x14ac:dyDescent="0.25">
      <c r="A1466" s="49">
        <v>2017</v>
      </c>
      <c r="B1466" s="52">
        <v>24</v>
      </c>
      <c r="C1466" s="52">
        <v>3</v>
      </c>
      <c r="D1466" s="52">
        <v>2</v>
      </c>
      <c r="E1466" s="53">
        <v>42796</v>
      </c>
      <c r="F1466" s="52">
        <f t="shared" si="111"/>
        <v>1</v>
      </c>
      <c r="G1466" s="52">
        <f t="shared" si="112"/>
        <v>3</v>
      </c>
      <c r="H1466" s="52">
        <f t="shared" si="113"/>
        <v>3</v>
      </c>
      <c r="I1466" s="53">
        <f t="shared" si="115"/>
        <v>42797</v>
      </c>
      <c r="J1466" s="53" t="str">
        <f t="shared" si="114"/>
        <v>42797.1</v>
      </c>
      <c r="K1466" s="54">
        <v>1.187154706982073E-4</v>
      </c>
      <c r="L1466" s="54">
        <v>0</v>
      </c>
    </row>
    <row r="1467" spans="1:12" x14ac:dyDescent="0.25">
      <c r="A1467" s="49">
        <v>2017</v>
      </c>
      <c r="B1467" s="52">
        <v>1</v>
      </c>
      <c r="C1467" s="52">
        <v>3</v>
      </c>
      <c r="D1467" s="52">
        <v>3</v>
      </c>
      <c r="E1467" s="53">
        <v>42797</v>
      </c>
      <c r="F1467" s="52">
        <f t="shared" si="111"/>
        <v>2</v>
      </c>
      <c r="G1467" s="52">
        <f t="shared" si="112"/>
        <v>3</v>
      </c>
      <c r="H1467" s="52">
        <f t="shared" si="113"/>
        <v>3</v>
      </c>
      <c r="I1467" s="53">
        <f t="shared" si="115"/>
        <v>42797</v>
      </c>
      <c r="J1467" s="53" t="str">
        <f t="shared" si="114"/>
        <v>42797.2</v>
      </c>
      <c r="K1467" s="54">
        <v>7.518637772271985E-5</v>
      </c>
      <c r="L1467" s="54">
        <v>0</v>
      </c>
    </row>
    <row r="1468" spans="1:12" x14ac:dyDescent="0.25">
      <c r="A1468" s="49">
        <v>2017</v>
      </c>
      <c r="B1468" s="52">
        <v>2</v>
      </c>
      <c r="C1468" s="52">
        <v>3</v>
      </c>
      <c r="D1468" s="52">
        <v>3</v>
      </c>
      <c r="E1468" s="53">
        <v>42797</v>
      </c>
      <c r="F1468" s="52">
        <f t="shared" si="111"/>
        <v>3</v>
      </c>
      <c r="G1468" s="52">
        <f t="shared" si="112"/>
        <v>3</v>
      </c>
      <c r="H1468" s="52">
        <f t="shared" si="113"/>
        <v>3</v>
      </c>
      <c r="I1468" s="53">
        <f t="shared" si="115"/>
        <v>42797</v>
      </c>
      <c r="J1468" s="53" t="str">
        <f t="shared" si="114"/>
        <v>42797.3</v>
      </c>
      <c r="K1468" s="54">
        <v>5.191966873867441E-5</v>
      </c>
      <c r="L1468" s="54">
        <v>0</v>
      </c>
    </row>
    <row r="1469" spans="1:12" x14ac:dyDescent="0.25">
      <c r="A1469" s="49">
        <v>2017</v>
      </c>
      <c r="B1469" s="52">
        <v>3</v>
      </c>
      <c r="C1469" s="52">
        <v>3</v>
      </c>
      <c r="D1469" s="52">
        <v>3</v>
      </c>
      <c r="E1469" s="53">
        <v>42797</v>
      </c>
      <c r="F1469" s="52">
        <f t="shared" si="111"/>
        <v>4</v>
      </c>
      <c r="G1469" s="52">
        <f t="shared" si="112"/>
        <v>3</v>
      </c>
      <c r="H1469" s="52">
        <f t="shared" si="113"/>
        <v>3</v>
      </c>
      <c r="I1469" s="53">
        <f t="shared" si="115"/>
        <v>42797</v>
      </c>
      <c r="J1469" s="53" t="str">
        <f t="shared" si="114"/>
        <v>42797.4</v>
      </c>
      <c r="K1469" s="54">
        <v>3.1384752674021433E-5</v>
      </c>
      <c r="L1469" s="54">
        <v>0</v>
      </c>
    </row>
    <row r="1470" spans="1:12" x14ac:dyDescent="0.25">
      <c r="A1470" s="49">
        <v>2017</v>
      </c>
      <c r="B1470" s="52">
        <v>4</v>
      </c>
      <c r="C1470" s="52">
        <v>3</v>
      </c>
      <c r="D1470" s="52">
        <v>3</v>
      </c>
      <c r="E1470" s="53">
        <v>42797</v>
      </c>
      <c r="F1470" s="52">
        <f t="shared" si="111"/>
        <v>5</v>
      </c>
      <c r="G1470" s="52">
        <f t="shared" si="112"/>
        <v>3</v>
      </c>
      <c r="H1470" s="52">
        <f t="shared" si="113"/>
        <v>3</v>
      </c>
      <c r="I1470" s="53">
        <f t="shared" si="115"/>
        <v>42797</v>
      </c>
      <c r="J1470" s="53" t="str">
        <f t="shared" si="114"/>
        <v>42797.5</v>
      </c>
      <c r="K1470" s="54">
        <v>3.9846781132467056E-5</v>
      </c>
      <c r="L1470" s="54">
        <v>0</v>
      </c>
    </row>
    <row r="1471" spans="1:12" x14ac:dyDescent="0.25">
      <c r="A1471" s="49">
        <v>2017</v>
      </c>
      <c r="B1471" s="52">
        <v>5</v>
      </c>
      <c r="C1471" s="52">
        <v>3</v>
      </c>
      <c r="D1471" s="52">
        <v>3</v>
      </c>
      <c r="E1471" s="53">
        <v>42797</v>
      </c>
      <c r="F1471" s="52">
        <f t="shared" si="111"/>
        <v>6</v>
      </c>
      <c r="G1471" s="52">
        <f t="shared" si="112"/>
        <v>3</v>
      </c>
      <c r="H1471" s="52">
        <f t="shared" si="113"/>
        <v>3</v>
      </c>
      <c r="I1471" s="53">
        <f t="shared" si="115"/>
        <v>42797</v>
      </c>
      <c r="J1471" s="53" t="str">
        <f t="shared" si="114"/>
        <v>42797.6</v>
      </c>
      <c r="K1471" s="54">
        <v>4.3803202092383092E-5</v>
      </c>
      <c r="L1471" s="54">
        <v>0</v>
      </c>
    </row>
    <row r="1472" spans="1:12" x14ac:dyDescent="0.25">
      <c r="A1472" s="49">
        <v>2017</v>
      </c>
      <c r="B1472" s="52">
        <v>6</v>
      </c>
      <c r="C1472" s="52">
        <v>3</v>
      </c>
      <c r="D1472" s="52">
        <v>3</v>
      </c>
      <c r="E1472" s="53">
        <v>42797</v>
      </c>
      <c r="F1472" s="52">
        <f t="shared" si="111"/>
        <v>7</v>
      </c>
      <c r="G1472" s="52">
        <f t="shared" si="112"/>
        <v>3</v>
      </c>
      <c r="H1472" s="52">
        <f t="shared" si="113"/>
        <v>3</v>
      </c>
      <c r="I1472" s="53">
        <f t="shared" si="115"/>
        <v>42797</v>
      </c>
      <c r="J1472" s="53" t="str">
        <f t="shared" si="114"/>
        <v>42797.7</v>
      </c>
      <c r="K1472" s="54">
        <v>5.6861237347443101E-5</v>
      </c>
      <c r="L1472" s="54">
        <v>0</v>
      </c>
    </row>
    <row r="1473" spans="1:12" x14ac:dyDescent="0.25">
      <c r="A1473" s="49">
        <v>2017</v>
      </c>
      <c r="B1473" s="52">
        <v>7</v>
      </c>
      <c r="C1473" s="52">
        <v>3</v>
      </c>
      <c r="D1473" s="52">
        <v>3</v>
      </c>
      <c r="E1473" s="53">
        <v>42797</v>
      </c>
      <c r="F1473" s="52">
        <f t="shared" si="111"/>
        <v>8</v>
      </c>
      <c r="G1473" s="52">
        <f t="shared" si="112"/>
        <v>3</v>
      </c>
      <c r="H1473" s="52">
        <f t="shared" si="113"/>
        <v>3</v>
      </c>
      <c r="I1473" s="53">
        <f t="shared" si="115"/>
        <v>42797</v>
      </c>
      <c r="J1473" s="53" t="str">
        <f t="shared" si="114"/>
        <v>42797.8</v>
      </c>
      <c r="K1473" s="54">
        <v>9.4698634577439905E-5</v>
      </c>
      <c r="L1473" s="54">
        <v>0</v>
      </c>
    </row>
    <row r="1474" spans="1:12" x14ac:dyDescent="0.25">
      <c r="A1474" s="49">
        <v>2017</v>
      </c>
      <c r="B1474" s="52">
        <v>8</v>
      </c>
      <c r="C1474" s="52">
        <v>3</v>
      </c>
      <c r="D1474" s="52">
        <v>3</v>
      </c>
      <c r="E1474" s="53">
        <v>42797</v>
      </c>
      <c r="F1474" s="52">
        <f t="shared" si="111"/>
        <v>9</v>
      </c>
      <c r="G1474" s="52">
        <f t="shared" si="112"/>
        <v>3</v>
      </c>
      <c r="H1474" s="52">
        <f t="shared" si="113"/>
        <v>3</v>
      </c>
      <c r="I1474" s="53">
        <f t="shared" si="115"/>
        <v>42797</v>
      </c>
      <c r="J1474" s="53" t="str">
        <f t="shared" si="114"/>
        <v>42797.9</v>
      </c>
      <c r="K1474" s="54">
        <v>1.272867788217289E-4</v>
      </c>
      <c r="L1474" s="54">
        <v>0</v>
      </c>
    </row>
    <row r="1475" spans="1:12" x14ac:dyDescent="0.25">
      <c r="A1475" s="49">
        <v>2017</v>
      </c>
      <c r="B1475" s="52">
        <v>9</v>
      </c>
      <c r="C1475" s="52">
        <v>3</v>
      </c>
      <c r="D1475" s="52">
        <v>3</v>
      </c>
      <c r="E1475" s="53">
        <v>42797</v>
      </c>
      <c r="F1475" s="52">
        <f t="shared" si="111"/>
        <v>10</v>
      </c>
      <c r="G1475" s="52">
        <f t="shared" si="112"/>
        <v>3</v>
      </c>
      <c r="H1475" s="52">
        <f t="shared" si="113"/>
        <v>3</v>
      </c>
      <c r="I1475" s="53">
        <f t="shared" si="115"/>
        <v>42797</v>
      </c>
      <c r="J1475" s="53" t="str">
        <f t="shared" si="114"/>
        <v>42797.10</v>
      </c>
      <c r="K1475" s="54">
        <v>1.2574930000915554E-4</v>
      </c>
      <c r="L1475" s="54">
        <v>0</v>
      </c>
    </row>
    <row r="1476" spans="1:12" x14ac:dyDescent="0.25">
      <c r="A1476" s="49">
        <v>2017</v>
      </c>
      <c r="B1476" s="52">
        <v>10</v>
      </c>
      <c r="C1476" s="52">
        <v>3</v>
      </c>
      <c r="D1476" s="52">
        <v>3</v>
      </c>
      <c r="E1476" s="53">
        <v>42797</v>
      </c>
      <c r="F1476" s="52">
        <f t="shared" ref="F1476:F1539" si="116">IF(B1476=24,1,B1476+1)</f>
        <v>11</v>
      </c>
      <c r="G1476" s="52">
        <f t="shared" ref="G1476:G1539" si="117">MONTH(I1476)</f>
        <v>3</v>
      </c>
      <c r="H1476" s="52">
        <f t="shared" ref="H1476:H1539" si="118">DAY(I1476)</f>
        <v>3</v>
      </c>
      <c r="I1476" s="53">
        <f t="shared" si="115"/>
        <v>42797</v>
      </c>
      <c r="J1476" s="53" t="str">
        <f t="shared" ref="J1476:J1539" si="119">I1476&amp;"."&amp;F1476</f>
        <v>42797.11</v>
      </c>
      <c r="K1476" s="54">
        <v>1.0929546074541875E-4</v>
      </c>
      <c r="L1476" s="54">
        <v>0</v>
      </c>
    </row>
    <row r="1477" spans="1:12" x14ac:dyDescent="0.25">
      <c r="A1477" s="49">
        <v>2017</v>
      </c>
      <c r="B1477" s="52">
        <v>11</v>
      </c>
      <c r="C1477" s="52">
        <v>3</v>
      </c>
      <c r="D1477" s="52">
        <v>3</v>
      </c>
      <c r="E1477" s="53">
        <v>42797</v>
      </c>
      <c r="F1477" s="52">
        <f t="shared" si="116"/>
        <v>12</v>
      </c>
      <c r="G1477" s="52">
        <f t="shared" si="117"/>
        <v>3</v>
      </c>
      <c r="H1477" s="52">
        <f t="shared" si="118"/>
        <v>3</v>
      </c>
      <c r="I1477" s="53">
        <f t="shared" ref="I1477:I1540" si="120">IF(F1476=24,I1476+1,I1476)</f>
        <v>42797</v>
      </c>
      <c r="J1477" s="53" t="str">
        <f t="shared" si="119"/>
        <v>42797.12</v>
      </c>
      <c r="K1477" s="54">
        <v>1.0195101060219058E-4</v>
      </c>
      <c r="L1477" s="54">
        <v>0</v>
      </c>
    </row>
    <row r="1478" spans="1:12" x14ac:dyDescent="0.25">
      <c r="A1478" s="49">
        <v>2017</v>
      </c>
      <c r="B1478" s="52">
        <v>12</v>
      </c>
      <c r="C1478" s="52">
        <v>3</v>
      </c>
      <c r="D1478" s="52">
        <v>3</v>
      </c>
      <c r="E1478" s="53">
        <v>42797</v>
      </c>
      <c r="F1478" s="52">
        <f t="shared" si="116"/>
        <v>13</v>
      </c>
      <c r="G1478" s="52">
        <f t="shared" si="117"/>
        <v>3</v>
      </c>
      <c r="H1478" s="52">
        <f t="shared" si="118"/>
        <v>3</v>
      </c>
      <c r="I1478" s="53">
        <f t="shared" si="120"/>
        <v>42797</v>
      </c>
      <c r="J1478" s="53" t="str">
        <f t="shared" si="119"/>
        <v>42797.13</v>
      </c>
      <c r="K1478" s="54">
        <v>9.7268603890275599E-5</v>
      </c>
      <c r="L1478" s="54">
        <v>0</v>
      </c>
    </row>
    <row r="1479" spans="1:12" x14ac:dyDescent="0.25">
      <c r="A1479" s="49">
        <v>2017</v>
      </c>
      <c r="B1479" s="52">
        <v>13</v>
      </c>
      <c r="C1479" s="52">
        <v>3</v>
      </c>
      <c r="D1479" s="52">
        <v>3</v>
      </c>
      <c r="E1479" s="53">
        <v>42797</v>
      </c>
      <c r="F1479" s="52">
        <f t="shared" si="116"/>
        <v>14</v>
      </c>
      <c r="G1479" s="52">
        <f t="shared" si="117"/>
        <v>3</v>
      </c>
      <c r="H1479" s="52">
        <f t="shared" si="118"/>
        <v>3</v>
      </c>
      <c r="I1479" s="53">
        <f t="shared" si="120"/>
        <v>42797</v>
      </c>
      <c r="J1479" s="53" t="str">
        <f t="shared" si="119"/>
        <v>42797.14</v>
      </c>
      <c r="K1479" s="54">
        <v>9.299817776233257E-5</v>
      </c>
      <c r="L1479" s="54">
        <v>0</v>
      </c>
    </row>
    <row r="1480" spans="1:12" x14ac:dyDescent="0.25">
      <c r="A1480" s="49">
        <v>2017</v>
      </c>
      <c r="B1480" s="52">
        <v>14</v>
      </c>
      <c r="C1480" s="52">
        <v>3</v>
      </c>
      <c r="D1480" s="52">
        <v>3</v>
      </c>
      <c r="E1480" s="53">
        <v>42797</v>
      </c>
      <c r="F1480" s="52">
        <f t="shared" si="116"/>
        <v>15</v>
      </c>
      <c r="G1480" s="52">
        <f t="shared" si="117"/>
        <v>3</v>
      </c>
      <c r="H1480" s="52">
        <f t="shared" si="118"/>
        <v>3</v>
      </c>
      <c r="I1480" s="53">
        <f t="shared" si="120"/>
        <v>42797</v>
      </c>
      <c r="J1480" s="53" t="str">
        <f t="shared" si="119"/>
        <v>42797.15</v>
      </c>
      <c r="K1480" s="54">
        <v>8.8797538971517424E-5</v>
      </c>
      <c r="L1480" s="54">
        <v>0</v>
      </c>
    </row>
    <row r="1481" spans="1:12" x14ac:dyDescent="0.25">
      <c r="A1481" s="49">
        <v>2017</v>
      </c>
      <c r="B1481" s="52">
        <v>15</v>
      </c>
      <c r="C1481" s="52">
        <v>3</v>
      </c>
      <c r="D1481" s="52">
        <v>3</v>
      </c>
      <c r="E1481" s="53">
        <v>42797</v>
      </c>
      <c r="F1481" s="52">
        <f t="shared" si="116"/>
        <v>16</v>
      </c>
      <c r="G1481" s="52">
        <f t="shared" si="117"/>
        <v>3</v>
      </c>
      <c r="H1481" s="52">
        <f t="shared" si="118"/>
        <v>3</v>
      </c>
      <c r="I1481" s="53">
        <f t="shared" si="120"/>
        <v>42797</v>
      </c>
      <c r="J1481" s="53" t="str">
        <f t="shared" si="119"/>
        <v>42797.16</v>
      </c>
      <c r="K1481" s="54">
        <v>8.9901091060204738E-5</v>
      </c>
      <c r="L1481" s="54">
        <v>0</v>
      </c>
    </row>
    <row r="1482" spans="1:12" x14ac:dyDescent="0.25">
      <c r="A1482" s="49">
        <v>2017</v>
      </c>
      <c r="B1482" s="52">
        <v>16</v>
      </c>
      <c r="C1482" s="52">
        <v>3</v>
      </c>
      <c r="D1482" s="52">
        <v>3</v>
      </c>
      <c r="E1482" s="53">
        <v>42797</v>
      </c>
      <c r="F1482" s="52">
        <f t="shared" si="116"/>
        <v>17</v>
      </c>
      <c r="G1482" s="52">
        <f t="shared" si="117"/>
        <v>3</v>
      </c>
      <c r="H1482" s="52">
        <f t="shared" si="118"/>
        <v>3</v>
      </c>
      <c r="I1482" s="53">
        <f t="shared" si="120"/>
        <v>42797</v>
      </c>
      <c r="J1482" s="53" t="str">
        <f t="shared" si="119"/>
        <v>42797.17</v>
      </c>
      <c r="K1482" s="54">
        <v>9.9253237669160455E-5</v>
      </c>
      <c r="L1482" s="54">
        <v>0</v>
      </c>
    </row>
    <row r="1483" spans="1:12" x14ac:dyDescent="0.25">
      <c r="A1483" s="49">
        <v>2017</v>
      </c>
      <c r="B1483" s="52">
        <v>17</v>
      </c>
      <c r="C1483" s="52">
        <v>3</v>
      </c>
      <c r="D1483" s="52">
        <v>3</v>
      </c>
      <c r="E1483" s="53">
        <v>42797</v>
      </c>
      <c r="F1483" s="52">
        <f t="shared" si="116"/>
        <v>18</v>
      </c>
      <c r="G1483" s="52">
        <f t="shared" si="117"/>
        <v>3</v>
      </c>
      <c r="H1483" s="52">
        <f t="shared" si="118"/>
        <v>3</v>
      </c>
      <c r="I1483" s="53">
        <f t="shared" si="120"/>
        <v>42797</v>
      </c>
      <c r="J1483" s="53" t="str">
        <f t="shared" si="119"/>
        <v>42797.18</v>
      </c>
      <c r="K1483" s="54">
        <v>1.1187858260258323E-4</v>
      </c>
      <c r="L1483" s="54">
        <v>0</v>
      </c>
    </row>
    <row r="1484" spans="1:12" x14ac:dyDescent="0.25">
      <c r="A1484" s="49">
        <v>2017</v>
      </c>
      <c r="B1484" s="52">
        <v>18</v>
      </c>
      <c r="C1484" s="52">
        <v>3</v>
      </c>
      <c r="D1484" s="52">
        <v>3</v>
      </c>
      <c r="E1484" s="53">
        <v>42797</v>
      </c>
      <c r="F1484" s="52">
        <f t="shared" si="116"/>
        <v>19</v>
      </c>
      <c r="G1484" s="52">
        <f t="shared" si="117"/>
        <v>3</v>
      </c>
      <c r="H1484" s="52">
        <f t="shared" si="118"/>
        <v>3</v>
      </c>
      <c r="I1484" s="53">
        <f t="shared" si="120"/>
        <v>42797</v>
      </c>
      <c r="J1484" s="53" t="str">
        <f t="shared" si="119"/>
        <v>42797.19</v>
      </c>
      <c r="K1484" s="54">
        <v>1.3179444909339796E-4</v>
      </c>
      <c r="L1484" s="54">
        <v>0</v>
      </c>
    </row>
    <row r="1485" spans="1:12" x14ac:dyDescent="0.25">
      <c r="A1485" s="49">
        <v>2017</v>
      </c>
      <c r="B1485" s="52">
        <v>19</v>
      </c>
      <c r="C1485" s="52">
        <v>3</v>
      </c>
      <c r="D1485" s="52">
        <v>3</v>
      </c>
      <c r="E1485" s="53">
        <v>42797</v>
      </c>
      <c r="F1485" s="52">
        <f t="shared" si="116"/>
        <v>20</v>
      </c>
      <c r="G1485" s="52">
        <f t="shared" si="117"/>
        <v>3</v>
      </c>
      <c r="H1485" s="52">
        <f t="shared" si="118"/>
        <v>3</v>
      </c>
      <c r="I1485" s="53">
        <f t="shared" si="120"/>
        <v>42797</v>
      </c>
      <c r="J1485" s="53" t="str">
        <f t="shared" si="119"/>
        <v>42797.20</v>
      </c>
      <c r="K1485" s="54">
        <v>1.7555216293774423E-4</v>
      </c>
      <c r="L1485" s="54">
        <v>0</v>
      </c>
    </row>
    <row r="1486" spans="1:12" x14ac:dyDescent="0.25">
      <c r="A1486" s="49">
        <v>2017</v>
      </c>
      <c r="B1486" s="52">
        <v>20</v>
      </c>
      <c r="C1486" s="52">
        <v>3</v>
      </c>
      <c r="D1486" s="52">
        <v>3</v>
      </c>
      <c r="E1486" s="53">
        <v>42797</v>
      </c>
      <c r="F1486" s="52">
        <f t="shared" si="116"/>
        <v>21</v>
      </c>
      <c r="G1486" s="52">
        <f t="shared" si="117"/>
        <v>3</v>
      </c>
      <c r="H1486" s="52">
        <f t="shared" si="118"/>
        <v>3</v>
      </c>
      <c r="I1486" s="53">
        <f t="shared" si="120"/>
        <v>42797</v>
      </c>
      <c r="J1486" s="53" t="str">
        <f t="shared" si="119"/>
        <v>42797.21</v>
      </c>
      <c r="K1486" s="54">
        <v>2.1905040893876215E-4</v>
      </c>
      <c r="L1486" s="54">
        <v>0</v>
      </c>
    </row>
    <row r="1487" spans="1:12" x14ac:dyDescent="0.25">
      <c r="A1487" s="49">
        <v>2017</v>
      </c>
      <c r="B1487" s="52">
        <v>21</v>
      </c>
      <c r="C1487" s="52">
        <v>3</v>
      </c>
      <c r="D1487" s="52">
        <v>3</v>
      </c>
      <c r="E1487" s="53">
        <v>42797</v>
      </c>
      <c r="F1487" s="52">
        <f t="shared" si="116"/>
        <v>22</v>
      </c>
      <c r="G1487" s="52">
        <f t="shared" si="117"/>
        <v>3</v>
      </c>
      <c r="H1487" s="52">
        <f t="shared" si="118"/>
        <v>3</v>
      </c>
      <c r="I1487" s="53">
        <f t="shared" si="120"/>
        <v>42797</v>
      </c>
      <c r="J1487" s="53" t="str">
        <f t="shared" si="119"/>
        <v>42797.22</v>
      </c>
      <c r="K1487" s="54">
        <v>2.3866408862692186E-4</v>
      </c>
      <c r="L1487" s="54">
        <v>0</v>
      </c>
    </row>
    <row r="1488" spans="1:12" x14ac:dyDescent="0.25">
      <c r="A1488" s="49">
        <v>2017</v>
      </c>
      <c r="B1488" s="52">
        <v>22</v>
      </c>
      <c r="C1488" s="52">
        <v>3</v>
      </c>
      <c r="D1488" s="52">
        <v>3</v>
      </c>
      <c r="E1488" s="53">
        <v>42797</v>
      </c>
      <c r="F1488" s="52">
        <f t="shared" si="116"/>
        <v>23</v>
      </c>
      <c r="G1488" s="52">
        <f t="shared" si="117"/>
        <v>3</v>
      </c>
      <c r="H1488" s="52">
        <f t="shared" si="118"/>
        <v>3</v>
      </c>
      <c r="I1488" s="53">
        <f t="shared" si="120"/>
        <v>42797</v>
      </c>
      <c r="J1488" s="53" t="str">
        <f t="shared" si="119"/>
        <v>42797.23</v>
      </c>
      <c r="K1488" s="54">
        <v>2.2223871184760325E-4</v>
      </c>
      <c r="L1488" s="54">
        <v>0</v>
      </c>
    </row>
    <row r="1489" spans="1:12" x14ac:dyDescent="0.25">
      <c r="A1489" s="49">
        <v>2017</v>
      </c>
      <c r="B1489" s="52">
        <v>23</v>
      </c>
      <c r="C1489" s="52">
        <v>3</v>
      </c>
      <c r="D1489" s="52">
        <v>3</v>
      </c>
      <c r="E1489" s="53">
        <v>42797</v>
      </c>
      <c r="F1489" s="52">
        <f t="shared" si="116"/>
        <v>24</v>
      </c>
      <c r="G1489" s="52">
        <f t="shared" si="117"/>
        <v>3</v>
      </c>
      <c r="H1489" s="52">
        <f t="shared" si="118"/>
        <v>3</v>
      </c>
      <c r="I1489" s="53">
        <f t="shared" si="120"/>
        <v>42797</v>
      </c>
      <c r="J1489" s="53" t="str">
        <f t="shared" si="119"/>
        <v>42797.24</v>
      </c>
      <c r="K1489" s="54">
        <v>1.728119549132511E-4</v>
      </c>
      <c r="L1489" s="54">
        <v>0</v>
      </c>
    </row>
    <row r="1490" spans="1:12" x14ac:dyDescent="0.25">
      <c r="A1490" s="49">
        <v>2017</v>
      </c>
      <c r="B1490" s="52">
        <v>24</v>
      </c>
      <c r="C1490" s="52">
        <v>3</v>
      </c>
      <c r="D1490" s="52">
        <v>3</v>
      </c>
      <c r="E1490" s="53">
        <v>42797</v>
      </c>
      <c r="F1490" s="52">
        <f t="shared" si="116"/>
        <v>1</v>
      </c>
      <c r="G1490" s="52">
        <f t="shared" si="117"/>
        <v>3</v>
      </c>
      <c r="H1490" s="52">
        <f t="shared" si="118"/>
        <v>4</v>
      </c>
      <c r="I1490" s="53">
        <f t="shared" si="120"/>
        <v>42798</v>
      </c>
      <c r="J1490" s="53" t="str">
        <f t="shared" si="119"/>
        <v>42798.1</v>
      </c>
      <c r="K1490" s="54">
        <v>1.187154706982073E-4</v>
      </c>
      <c r="L1490" s="54">
        <v>0</v>
      </c>
    </row>
    <row r="1491" spans="1:12" x14ac:dyDescent="0.25">
      <c r="A1491" s="49">
        <v>2017</v>
      </c>
      <c r="B1491" s="52">
        <v>1</v>
      </c>
      <c r="C1491" s="52">
        <v>3</v>
      </c>
      <c r="D1491" s="52">
        <v>4</v>
      </c>
      <c r="E1491" s="53">
        <v>42798</v>
      </c>
      <c r="F1491" s="52">
        <f t="shared" si="116"/>
        <v>2</v>
      </c>
      <c r="G1491" s="52">
        <f t="shared" si="117"/>
        <v>3</v>
      </c>
      <c r="H1491" s="52">
        <f t="shared" si="118"/>
        <v>4</v>
      </c>
      <c r="I1491" s="53">
        <f t="shared" si="120"/>
        <v>42798</v>
      </c>
      <c r="J1491" s="53" t="str">
        <f t="shared" si="119"/>
        <v>42798.2</v>
      </c>
      <c r="K1491" s="54">
        <v>7.5314222294822446E-5</v>
      </c>
      <c r="L1491" s="54">
        <v>0</v>
      </c>
    </row>
    <row r="1492" spans="1:12" x14ac:dyDescent="0.25">
      <c r="A1492" s="49">
        <v>2017</v>
      </c>
      <c r="B1492" s="52">
        <v>2</v>
      </c>
      <c r="C1492" s="52">
        <v>3</v>
      </c>
      <c r="D1492" s="52">
        <v>4</v>
      </c>
      <c r="E1492" s="53">
        <v>42798</v>
      </c>
      <c r="F1492" s="52">
        <f t="shared" si="116"/>
        <v>3</v>
      </c>
      <c r="G1492" s="52">
        <f t="shared" si="117"/>
        <v>3</v>
      </c>
      <c r="H1492" s="52">
        <f t="shared" si="118"/>
        <v>4</v>
      </c>
      <c r="I1492" s="53">
        <f t="shared" si="120"/>
        <v>42798</v>
      </c>
      <c r="J1492" s="53" t="str">
        <f t="shared" si="119"/>
        <v>42798.3</v>
      </c>
      <c r="K1492" s="54">
        <v>5.2007951324358799E-5</v>
      </c>
      <c r="L1492" s="54">
        <v>0</v>
      </c>
    </row>
    <row r="1493" spans="1:12" x14ac:dyDescent="0.25">
      <c r="A1493" s="49">
        <v>2017</v>
      </c>
      <c r="B1493" s="52">
        <v>3</v>
      </c>
      <c r="C1493" s="52">
        <v>3</v>
      </c>
      <c r="D1493" s="52">
        <v>4</v>
      </c>
      <c r="E1493" s="53">
        <v>42798</v>
      </c>
      <c r="F1493" s="52">
        <f t="shared" si="116"/>
        <v>4</v>
      </c>
      <c r="G1493" s="52">
        <f t="shared" si="117"/>
        <v>3</v>
      </c>
      <c r="H1493" s="52">
        <f t="shared" si="118"/>
        <v>4</v>
      </c>
      <c r="I1493" s="53">
        <f t="shared" si="120"/>
        <v>42798</v>
      </c>
      <c r="J1493" s="53" t="str">
        <f t="shared" si="119"/>
        <v>42798.4</v>
      </c>
      <c r="K1493" s="54">
        <v>3.143811832878076E-5</v>
      </c>
      <c r="L1493" s="54">
        <v>0</v>
      </c>
    </row>
    <row r="1494" spans="1:12" x14ac:dyDescent="0.25">
      <c r="A1494" s="49">
        <v>2017</v>
      </c>
      <c r="B1494" s="52">
        <v>4</v>
      </c>
      <c r="C1494" s="52">
        <v>3</v>
      </c>
      <c r="D1494" s="52">
        <v>4</v>
      </c>
      <c r="E1494" s="53">
        <v>42798</v>
      </c>
      <c r="F1494" s="52">
        <f t="shared" si="116"/>
        <v>5</v>
      </c>
      <c r="G1494" s="52">
        <f t="shared" si="117"/>
        <v>3</v>
      </c>
      <c r="H1494" s="52">
        <f t="shared" si="118"/>
        <v>4</v>
      </c>
      <c r="I1494" s="53">
        <f t="shared" si="120"/>
        <v>42798</v>
      </c>
      <c r="J1494" s="53" t="str">
        <f t="shared" si="119"/>
        <v>42798.5</v>
      </c>
      <c r="K1494" s="54">
        <v>3.991453535654116E-5</v>
      </c>
      <c r="L1494" s="54">
        <v>0</v>
      </c>
    </row>
    <row r="1495" spans="1:12" x14ac:dyDescent="0.25">
      <c r="A1495" s="49">
        <v>2017</v>
      </c>
      <c r="B1495" s="52">
        <v>5</v>
      </c>
      <c r="C1495" s="52">
        <v>3</v>
      </c>
      <c r="D1495" s="52">
        <v>4</v>
      </c>
      <c r="E1495" s="53">
        <v>42798</v>
      </c>
      <c r="F1495" s="52">
        <f t="shared" si="116"/>
        <v>6</v>
      </c>
      <c r="G1495" s="52">
        <f t="shared" si="117"/>
        <v>3</v>
      </c>
      <c r="H1495" s="52">
        <f t="shared" si="118"/>
        <v>4</v>
      </c>
      <c r="I1495" s="53">
        <f t="shared" si="120"/>
        <v>42798</v>
      </c>
      <c r="J1495" s="53" t="str">
        <f t="shared" si="119"/>
        <v>42798.6</v>
      </c>
      <c r="K1495" s="54">
        <v>4.3877683691282232E-5</v>
      </c>
      <c r="L1495" s="54">
        <v>0</v>
      </c>
    </row>
    <row r="1496" spans="1:12" x14ac:dyDescent="0.25">
      <c r="A1496" s="49">
        <v>2017</v>
      </c>
      <c r="B1496" s="52">
        <v>6</v>
      </c>
      <c r="C1496" s="52">
        <v>3</v>
      </c>
      <c r="D1496" s="52">
        <v>4</v>
      </c>
      <c r="E1496" s="53">
        <v>42798</v>
      </c>
      <c r="F1496" s="52">
        <f t="shared" si="116"/>
        <v>7</v>
      </c>
      <c r="G1496" s="52">
        <f t="shared" si="117"/>
        <v>3</v>
      </c>
      <c r="H1496" s="52">
        <f t="shared" si="118"/>
        <v>4</v>
      </c>
      <c r="I1496" s="53">
        <f t="shared" si="120"/>
        <v>42798</v>
      </c>
      <c r="J1496" s="53" t="str">
        <f t="shared" si="119"/>
        <v>42798.7</v>
      </c>
      <c r="K1496" s="54">
        <v>5.6957922422294238E-5</v>
      </c>
      <c r="L1496" s="54">
        <v>0</v>
      </c>
    </row>
    <row r="1497" spans="1:12" x14ac:dyDescent="0.25">
      <c r="A1497" s="49">
        <v>2017</v>
      </c>
      <c r="B1497" s="52">
        <v>7</v>
      </c>
      <c r="C1497" s="52">
        <v>3</v>
      </c>
      <c r="D1497" s="52">
        <v>4</v>
      </c>
      <c r="E1497" s="53">
        <v>42798</v>
      </c>
      <c r="F1497" s="52">
        <f t="shared" si="116"/>
        <v>8</v>
      </c>
      <c r="G1497" s="52">
        <f t="shared" si="117"/>
        <v>3</v>
      </c>
      <c r="H1497" s="52">
        <f t="shared" si="118"/>
        <v>4</v>
      </c>
      <c r="I1497" s="53">
        <f t="shared" si="120"/>
        <v>42798</v>
      </c>
      <c r="J1497" s="53" t="str">
        <f t="shared" si="119"/>
        <v>42798.8</v>
      </c>
      <c r="K1497" s="54">
        <v>9.4859657182637066E-5</v>
      </c>
      <c r="L1497" s="54">
        <v>0</v>
      </c>
    </row>
    <row r="1498" spans="1:12" x14ac:dyDescent="0.25">
      <c r="A1498" s="49">
        <v>2017</v>
      </c>
      <c r="B1498" s="52">
        <v>8</v>
      </c>
      <c r="C1498" s="52">
        <v>3</v>
      </c>
      <c r="D1498" s="52">
        <v>4</v>
      </c>
      <c r="E1498" s="53">
        <v>42798</v>
      </c>
      <c r="F1498" s="52">
        <f t="shared" si="116"/>
        <v>9</v>
      </c>
      <c r="G1498" s="52">
        <f t="shared" si="117"/>
        <v>3</v>
      </c>
      <c r="H1498" s="52">
        <f t="shared" si="118"/>
        <v>4</v>
      </c>
      <c r="I1498" s="53">
        <f t="shared" si="120"/>
        <v>42798</v>
      </c>
      <c r="J1498" s="53" t="str">
        <f t="shared" si="119"/>
        <v>42798.9</v>
      </c>
      <c r="K1498" s="54">
        <v>1.2750321329118552E-4</v>
      </c>
      <c r="L1498" s="54">
        <v>0</v>
      </c>
    </row>
    <row r="1499" spans="1:12" x14ac:dyDescent="0.25">
      <c r="A1499" s="49">
        <v>2017</v>
      </c>
      <c r="B1499" s="52">
        <v>9</v>
      </c>
      <c r="C1499" s="52">
        <v>3</v>
      </c>
      <c r="D1499" s="52">
        <v>4</v>
      </c>
      <c r="E1499" s="53">
        <v>42798</v>
      </c>
      <c r="F1499" s="52">
        <f t="shared" si="116"/>
        <v>10</v>
      </c>
      <c r="G1499" s="52">
        <f t="shared" si="117"/>
        <v>3</v>
      </c>
      <c r="H1499" s="52">
        <f t="shared" si="118"/>
        <v>4</v>
      </c>
      <c r="I1499" s="53">
        <f t="shared" si="120"/>
        <v>42798</v>
      </c>
      <c r="J1499" s="53" t="str">
        <f t="shared" si="119"/>
        <v>42798.10</v>
      </c>
      <c r="K1499" s="54">
        <v>1.2596312019758326E-4</v>
      </c>
      <c r="L1499" s="54">
        <v>0</v>
      </c>
    </row>
    <row r="1500" spans="1:12" x14ac:dyDescent="0.25">
      <c r="A1500" s="49">
        <v>2017</v>
      </c>
      <c r="B1500" s="52">
        <v>10</v>
      </c>
      <c r="C1500" s="52">
        <v>3</v>
      </c>
      <c r="D1500" s="52">
        <v>4</v>
      </c>
      <c r="E1500" s="53">
        <v>42798</v>
      </c>
      <c r="F1500" s="52">
        <f t="shared" si="116"/>
        <v>11</v>
      </c>
      <c r="G1500" s="52">
        <f t="shared" si="117"/>
        <v>3</v>
      </c>
      <c r="H1500" s="52">
        <f t="shared" si="118"/>
        <v>4</v>
      </c>
      <c r="I1500" s="53">
        <f t="shared" si="120"/>
        <v>42798</v>
      </c>
      <c r="J1500" s="53" t="str">
        <f t="shared" si="119"/>
        <v>42798.11</v>
      </c>
      <c r="K1500" s="54">
        <v>1.0948130333865127E-4</v>
      </c>
      <c r="L1500" s="54">
        <v>0</v>
      </c>
    </row>
    <row r="1501" spans="1:12" x14ac:dyDescent="0.25">
      <c r="A1501" s="49">
        <v>2017</v>
      </c>
      <c r="B1501" s="52">
        <v>11</v>
      </c>
      <c r="C1501" s="52">
        <v>3</v>
      </c>
      <c r="D1501" s="52">
        <v>4</v>
      </c>
      <c r="E1501" s="53">
        <v>42798</v>
      </c>
      <c r="F1501" s="52">
        <f t="shared" si="116"/>
        <v>12</v>
      </c>
      <c r="G1501" s="52">
        <f t="shared" si="117"/>
        <v>3</v>
      </c>
      <c r="H1501" s="52">
        <f t="shared" si="118"/>
        <v>4</v>
      </c>
      <c r="I1501" s="53">
        <f t="shared" si="120"/>
        <v>42798</v>
      </c>
      <c r="J1501" s="53" t="str">
        <f t="shared" si="119"/>
        <v>42798.12</v>
      </c>
      <c r="K1501" s="54">
        <v>1.0212436492142549E-4</v>
      </c>
      <c r="L1501" s="54">
        <v>0</v>
      </c>
    </row>
    <row r="1502" spans="1:12" x14ac:dyDescent="0.25">
      <c r="A1502" s="49">
        <v>2017</v>
      </c>
      <c r="B1502" s="52">
        <v>12</v>
      </c>
      <c r="C1502" s="52">
        <v>3</v>
      </c>
      <c r="D1502" s="52">
        <v>4</v>
      </c>
      <c r="E1502" s="53">
        <v>42798</v>
      </c>
      <c r="F1502" s="52">
        <f t="shared" si="116"/>
        <v>13</v>
      </c>
      <c r="G1502" s="52">
        <f t="shared" si="117"/>
        <v>3</v>
      </c>
      <c r="H1502" s="52">
        <f t="shared" si="118"/>
        <v>4</v>
      </c>
      <c r="I1502" s="53">
        <f t="shared" si="120"/>
        <v>42798</v>
      </c>
      <c r="J1502" s="53" t="str">
        <f t="shared" si="119"/>
        <v>42798.13</v>
      </c>
      <c r="K1502" s="54">
        <v>9.7433996391151607E-5</v>
      </c>
      <c r="L1502" s="54">
        <v>0</v>
      </c>
    </row>
    <row r="1503" spans="1:12" x14ac:dyDescent="0.25">
      <c r="A1503" s="49">
        <v>2017</v>
      </c>
      <c r="B1503" s="52">
        <v>13</v>
      </c>
      <c r="C1503" s="52">
        <v>3</v>
      </c>
      <c r="D1503" s="52">
        <v>4</v>
      </c>
      <c r="E1503" s="53">
        <v>42798</v>
      </c>
      <c r="F1503" s="52">
        <f t="shared" si="116"/>
        <v>14</v>
      </c>
      <c r="G1503" s="52">
        <f t="shared" si="117"/>
        <v>3</v>
      </c>
      <c r="H1503" s="52">
        <f t="shared" si="118"/>
        <v>4</v>
      </c>
      <c r="I1503" s="53">
        <f t="shared" si="120"/>
        <v>42798</v>
      </c>
      <c r="J1503" s="53" t="str">
        <f t="shared" si="119"/>
        <v>42798.14</v>
      </c>
      <c r="K1503" s="54">
        <v>9.3156308963787606E-5</v>
      </c>
      <c r="L1503" s="54">
        <v>0</v>
      </c>
    </row>
    <row r="1504" spans="1:12" x14ac:dyDescent="0.25">
      <c r="A1504" s="49">
        <v>2017</v>
      </c>
      <c r="B1504" s="52">
        <v>14</v>
      </c>
      <c r="C1504" s="52">
        <v>3</v>
      </c>
      <c r="D1504" s="52">
        <v>4</v>
      </c>
      <c r="E1504" s="53">
        <v>42798</v>
      </c>
      <c r="F1504" s="52">
        <f t="shared" si="116"/>
        <v>15</v>
      </c>
      <c r="G1504" s="52">
        <f t="shared" si="117"/>
        <v>3</v>
      </c>
      <c r="H1504" s="52">
        <f t="shared" si="118"/>
        <v>4</v>
      </c>
      <c r="I1504" s="53">
        <f t="shared" si="120"/>
        <v>42798</v>
      </c>
      <c r="J1504" s="53" t="str">
        <f t="shared" si="119"/>
        <v>42798.15</v>
      </c>
      <c r="K1504" s="54">
        <v>8.8948527537763313E-5</v>
      </c>
      <c r="L1504" s="54">
        <v>0</v>
      </c>
    </row>
    <row r="1505" spans="1:12" x14ac:dyDescent="0.25">
      <c r="A1505" s="49">
        <v>2017</v>
      </c>
      <c r="B1505" s="52">
        <v>15</v>
      </c>
      <c r="C1505" s="52">
        <v>3</v>
      </c>
      <c r="D1505" s="52">
        <v>4</v>
      </c>
      <c r="E1505" s="53">
        <v>42798</v>
      </c>
      <c r="F1505" s="52">
        <f t="shared" si="116"/>
        <v>16</v>
      </c>
      <c r="G1505" s="52">
        <f t="shared" si="117"/>
        <v>3</v>
      </c>
      <c r="H1505" s="52">
        <f t="shared" si="118"/>
        <v>4</v>
      </c>
      <c r="I1505" s="53">
        <f t="shared" si="120"/>
        <v>42798</v>
      </c>
      <c r="J1505" s="53" t="str">
        <f t="shared" si="119"/>
        <v>42798.16</v>
      </c>
      <c r="K1505" s="54">
        <v>9.0053956072009566E-5</v>
      </c>
      <c r="L1505" s="54">
        <v>0</v>
      </c>
    </row>
    <row r="1506" spans="1:12" x14ac:dyDescent="0.25">
      <c r="A1506" s="49">
        <v>2017</v>
      </c>
      <c r="B1506" s="52">
        <v>16</v>
      </c>
      <c r="C1506" s="52">
        <v>3</v>
      </c>
      <c r="D1506" s="52">
        <v>4</v>
      </c>
      <c r="E1506" s="53">
        <v>42798</v>
      </c>
      <c r="F1506" s="52">
        <f t="shared" si="116"/>
        <v>17</v>
      </c>
      <c r="G1506" s="52">
        <f t="shared" si="117"/>
        <v>3</v>
      </c>
      <c r="H1506" s="52">
        <f t="shared" si="118"/>
        <v>4</v>
      </c>
      <c r="I1506" s="53">
        <f t="shared" si="120"/>
        <v>42798</v>
      </c>
      <c r="J1506" s="53" t="str">
        <f t="shared" si="119"/>
        <v>42798.17</v>
      </c>
      <c r="K1506" s="54">
        <v>9.9422004779426147E-5</v>
      </c>
      <c r="L1506" s="54">
        <v>0</v>
      </c>
    </row>
    <row r="1507" spans="1:12" x14ac:dyDescent="0.25">
      <c r="A1507" s="49">
        <v>2017</v>
      </c>
      <c r="B1507" s="52">
        <v>17</v>
      </c>
      <c r="C1507" s="52">
        <v>3</v>
      </c>
      <c r="D1507" s="52">
        <v>4</v>
      </c>
      <c r="E1507" s="53">
        <v>42798</v>
      </c>
      <c r="F1507" s="52">
        <f t="shared" si="116"/>
        <v>18</v>
      </c>
      <c r="G1507" s="52">
        <f t="shared" si="117"/>
        <v>3</v>
      </c>
      <c r="H1507" s="52">
        <f t="shared" si="118"/>
        <v>4</v>
      </c>
      <c r="I1507" s="53">
        <f t="shared" si="120"/>
        <v>42798</v>
      </c>
      <c r="J1507" s="53" t="str">
        <f t="shared" si="119"/>
        <v>42798.18</v>
      </c>
      <c r="K1507" s="54">
        <v>1.1206881745567082E-4</v>
      </c>
      <c r="L1507" s="54">
        <v>0</v>
      </c>
    </row>
    <row r="1508" spans="1:12" x14ac:dyDescent="0.25">
      <c r="A1508" s="49">
        <v>2017</v>
      </c>
      <c r="B1508" s="52">
        <v>18</v>
      </c>
      <c r="C1508" s="52">
        <v>3</v>
      </c>
      <c r="D1508" s="52">
        <v>4</v>
      </c>
      <c r="E1508" s="53">
        <v>42798</v>
      </c>
      <c r="F1508" s="52">
        <f t="shared" si="116"/>
        <v>19</v>
      </c>
      <c r="G1508" s="52">
        <f t="shared" si="117"/>
        <v>3</v>
      </c>
      <c r="H1508" s="52">
        <f t="shared" si="118"/>
        <v>4</v>
      </c>
      <c r="I1508" s="53">
        <f t="shared" si="120"/>
        <v>42798</v>
      </c>
      <c r="J1508" s="53" t="str">
        <f t="shared" si="119"/>
        <v>42798.19</v>
      </c>
      <c r="K1508" s="54">
        <v>1.3201854826481939E-4</v>
      </c>
      <c r="L1508" s="54">
        <v>0</v>
      </c>
    </row>
    <row r="1509" spans="1:12" x14ac:dyDescent="0.25">
      <c r="A1509" s="49">
        <v>2017</v>
      </c>
      <c r="B1509" s="52">
        <v>19</v>
      </c>
      <c r="C1509" s="52">
        <v>3</v>
      </c>
      <c r="D1509" s="52">
        <v>4</v>
      </c>
      <c r="E1509" s="53">
        <v>42798</v>
      </c>
      <c r="F1509" s="52">
        <f t="shared" si="116"/>
        <v>20</v>
      </c>
      <c r="G1509" s="52">
        <f t="shared" si="117"/>
        <v>3</v>
      </c>
      <c r="H1509" s="52">
        <f t="shared" si="118"/>
        <v>4</v>
      </c>
      <c r="I1509" s="53">
        <f t="shared" si="120"/>
        <v>42798</v>
      </c>
      <c r="J1509" s="53" t="str">
        <f t="shared" si="119"/>
        <v>42798.20</v>
      </c>
      <c r="K1509" s="54">
        <v>1.7585066636126629E-4</v>
      </c>
      <c r="L1509" s="54">
        <v>0</v>
      </c>
    </row>
    <row r="1510" spans="1:12" x14ac:dyDescent="0.25">
      <c r="A1510" s="49">
        <v>2017</v>
      </c>
      <c r="B1510" s="52">
        <v>20</v>
      </c>
      <c r="C1510" s="52">
        <v>3</v>
      </c>
      <c r="D1510" s="52">
        <v>4</v>
      </c>
      <c r="E1510" s="53">
        <v>42798</v>
      </c>
      <c r="F1510" s="52">
        <f t="shared" si="116"/>
        <v>21</v>
      </c>
      <c r="G1510" s="52">
        <f t="shared" si="117"/>
        <v>3</v>
      </c>
      <c r="H1510" s="52">
        <f t="shared" si="118"/>
        <v>4</v>
      </c>
      <c r="I1510" s="53">
        <f t="shared" si="120"/>
        <v>42798</v>
      </c>
      <c r="J1510" s="53" t="str">
        <f t="shared" si="119"/>
        <v>42798.21</v>
      </c>
      <c r="K1510" s="54">
        <v>2.1942287542335527E-4</v>
      </c>
      <c r="L1510" s="54">
        <v>0</v>
      </c>
    </row>
    <row r="1511" spans="1:12" x14ac:dyDescent="0.25">
      <c r="A1511" s="49">
        <v>2017</v>
      </c>
      <c r="B1511" s="52">
        <v>21</v>
      </c>
      <c r="C1511" s="52">
        <v>3</v>
      </c>
      <c r="D1511" s="52">
        <v>4</v>
      </c>
      <c r="E1511" s="53">
        <v>42798</v>
      </c>
      <c r="F1511" s="52">
        <f t="shared" si="116"/>
        <v>22</v>
      </c>
      <c r="G1511" s="52">
        <f t="shared" si="117"/>
        <v>3</v>
      </c>
      <c r="H1511" s="52">
        <f t="shared" si="118"/>
        <v>4</v>
      </c>
      <c r="I1511" s="53">
        <f t="shared" si="120"/>
        <v>42798</v>
      </c>
      <c r="J1511" s="53" t="str">
        <f t="shared" si="119"/>
        <v>42798.22</v>
      </c>
      <c r="K1511" s="54">
        <v>2.3906990560083275E-4</v>
      </c>
      <c r="L1511" s="54">
        <v>0</v>
      </c>
    </row>
    <row r="1512" spans="1:12" x14ac:dyDescent="0.25">
      <c r="A1512" s="49">
        <v>2017</v>
      </c>
      <c r="B1512" s="52">
        <v>22</v>
      </c>
      <c r="C1512" s="52">
        <v>3</v>
      </c>
      <c r="D1512" s="52">
        <v>4</v>
      </c>
      <c r="E1512" s="53">
        <v>42798</v>
      </c>
      <c r="F1512" s="52">
        <f t="shared" si="116"/>
        <v>23</v>
      </c>
      <c r="G1512" s="52">
        <f t="shared" si="117"/>
        <v>3</v>
      </c>
      <c r="H1512" s="52">
        <f t="shared" si="118"/>
        <v>4</v>
      </c>
      <c r="I1512" s="53">
        <f t="shared" si="120"/>
        <v>42798</v>
      </c>
      <c r="J1512" s="53" t="str">
        <f t="shared" si="119"/>
        <v>42798.23</v>
      </c>
      <c r="K1512" s="54">
        <v>2.2261659962303999E-4</v>
      </c>
      <c r="L1512" s="54">
        <v>0</v>
      </c>
    </row>
    <row r="1513" spans="1:12" x14ac:dyDescent="0.25">
      <c r="A1513" s="49">
        <v>2017</v>
      </c>
      <c r="B1513" s="52">
        <v>23</v>
      </c>
      <c r="C1513" s="52">
        <v>3</v>
      </c>
      <c r="D1513" s="52">
        <v>4</v>
      </c>
      <c r="E1513" s="53">
        <v>42798</v>
      </c>
      <c r="F1513" s="52">
        <f t="shared" si="116"/>
        <v>24</v>
      </c>
      <c r="G1513" s="52">
        <f t="shared" si="117"/>
        <v>3</v>
      </c>
      <c r="H1513" s="52">
        <f t="shared" si="118"/>
        <v>4</v>
      </c>
      <c r="I1513" s="53">
        <f t="shared" si="120"/>
        <v>42798</v>
      </c>
      <c r="J1513" s="53" t="str">
        <f t="shared" si="119"/>
        <v>42798.24</v>
      </c>
      <c r="K1513" s="54">
        <v>1.7310579897249776E-4</v>
      </c>
      <c r="L1513" s="54">
        <v>0</v>
      </c>
    </row>
    <row r="1514" spans="1:12" x14ac:dyDescent="0.25">
      <c r="A1514" s="49">
        <v>2017</v>
      </c>
      <c r="B1514" s="52">
        <v>24</v>
      </c>
      <c r="C1514" s="52">
        <v>3</v>
      </c>
      <c r="D1514" s="52">
        <v>4</v>
      </c>
      <c r="E1514" s="53">
        <v>42798</v>
      </c>
      <c r="F1514" s="52">
        <f t="shared" si="116"/>
        <v>1</v>
      </c>
      <c r="G1514" s="52">
        <f t="shared" si="117"/>
        <v>3</v>
      </c>
      <c r="H1514" s="52">
        <f t="shared" si="118"/>
        <v>5</v>
      </c>
      <c r="I1514" s="53">
        <f t="shared" si="120"/>
        <v>42799</v>
      </c>
      <c r="J1514" s="53" t="str">
        <f t="shared" si="119"/>
        <v>42799.1</v>
      </c>
      <c r="K1514" s="54">
        <v>1.1891733078261433E-4</v>
      </c>
      <c r="L1514" s="54">
        <v>0</v>
      </c>
    </row>
    <row r="1515" spans="1:12" x14ac:dyDescent="0.25">
      <c r="A1515" s="49">
        <v>2017</v>
      </c>
      <c r="B1515" s="52">
        <v>1</v>
      </c>
      <c r="C1515" s="52">
        <v>3</v>
      </c>
      <c r="D1515" s="52">
        <v>5</v>
      </c>
      <c r="E1515" s="53">
        <v>42799</v>
      </c>
      <c r="F1515" s="52">
        <f t="shared" si="116"/>
        <v>2</v>
      </c>
      <c r="G1515" s="52">
        <f t="shared" si="117"/>
        <v>3</v>
      </c>
      <c r="H1515" s="52">
        <f t="shared" si="118"/>
        <v>5</v>
      </c>
      <c r="I1515" s="53">
        <f t="shared" si="120"/>
        <v>42799</v>
      </c>
      <c r="J1515" s="53" t="str">
        <f t="shared" si="119"/>
        <v>42799.2</v>
      </c>
      <c r="K1515" s="54">
        <v>7.5314222294822446E-5</v>
      </c>
      <c r="L1515" s="54">
        <v>0</v>
      </c>
    </row>
    <row r="1516" spans="1:12" x14ac:dyDescent="0.25">
      <c r="A1516" s="49">
        <v>2017</v>
      </c>
      <c r="B1516" s="52">
        <v>2</v>
      </c>
      <c r="C1516" s="52">
        <v>3</v>
      </c>
      <c r="D1516" s="52">
        <v>5</v>
      </c>
      <c r="E1516" s="53">
        <v>42799</v>
      </c>
      <c r="F1516" s="52">
        <f t="shared" si="116"/>
        <v>3</v>
      </c>
      <c r="G1516" s="52">
        <f t="shared" si="117"/>
        <v>3</v>
      </c>
      <c r="H1516" s="52">
        <f t="shared" si="118"/>
        <v>5</v>
      </c>
      <c r="I1516" s="53">
        <f t="shared" si="120"/>
        <v>42799</v>
      </c>
      <c r="J1516" s="53" t="str">
        <f t="shared" si="119"/>
        <v>42799.3</v>
      </c>
      <c r="K1516" s="54">
        <v>5.2007951324358799E-5</v>
      </c>
      <c r="L1516" s="54">
        <v>0</v>
      </c>
    </row>
    <row r="1517" spans="1:12" x14ac:dyDescent="0.25">
      <c r="A1517" s="49">
        <v>2017</v>
      </c>
      <c r="B1517" s="52">
        <v>3</v>
      </c>
      <c r="C1517" s="52">
        <v>3</v>
      </c>
      <c r="D1517" s="52">
        <v>5</v>
      </c>
      <c r="E1517" s="53">
        <v>42799</v>
      </c>
      <c r="F1517" s="52">
        <f t="shared" si="116"/>
        <v>4</v>
      </c>
      <c r="G1517" s="52">
        <f t="shared" si="117"/>
        <v>3</v>
      </c>
      <c r="H1517" s="52">
        <f t="shared" si="118"/>
        <v>5</v>
      </c>
      <c r="I1517" s="53">
        <f t="shared" si="120"/>
        <v>42799</v>
      </c>
      <c r="J1517" s="53" t="str">
        <f t="shared" si="119"/>
        <v>42799.4</v>
      </c>
      <c r="K1517" s="54">
        <v>3.143811832878076E-5</v>
      </c>
      <c r="L1517" s="54">
        <v>0</v>
      </c>
    </row>
    <row r="1518" spans="1:12" x14ac:dyDescent="0.25">
      <c r="A1518" s="49">
        <v>2017</v>
      </c>
      <c r="B1518" s="52">
        <v>4</v>
      </c>
      <c r="C1518" s="52">
        <v>3</v>
      </c>
      <c r="D1518" s="52">
        <v>5</v>
      </c>
      <c r="E1518" s="53">
        <v>42799</v>
      </c>
      <c r="F1518" s="52">
        <f t="shared" si="116"/>
        <v>5</v>
      </c>
      <c r="G1518" s="52">
        <f t="shared" si="117"/>
        <v>3</v>
      </c>
      <c r="H1518" s="52">
        <f t="shared" si="118"/>
        <v>5</v>
      </c>
      <c r="I1518" s="53">
        <f t="shared" si="120"/>
        <v>42799</v>
      </c>
      <c r="J1518" s="53" t="str">
        <f t="shared" si="119"/>
        <v>42799.5</v>
      </c>
      <c r="K1518" s="54">
        <v>3.991453535654116E-5</v>
      </c>
      <c r="L1518" s="54">
        <v>0</v>
      </c>
    </row>
    <row r="1519" spans="1:12" x14ac:dyDescent="0.25">
      <c r="A1519" s="49">
        <v>2017</v>
      </c>
      <c r="B1519" s="52">
        <v>5</v>
      </c>
      <c r="C1519" s="52">
        <v>3</v>
      </c>
      <c r="D1519" s="52">
        <v>5</v>
      </c>
      <c r="E1519" s="53">
        <v>42799</v>
      </c>
      <c r="F1519" s="52">
        <f t="shared" si="116"/>
        <v>6</v>
      </c>
      <c r="G1519" s="52">
        <f t="shared" si="117"/>
        <v>3</v>
      </c>
      <c r="H1519" s="52">
        <f t="shared" si="118"/>
        <v>5</v>
      </c>
      <c r="I1519" s="53">
        <f t="shared" si="120"/>
        <v>42799</v>
      </c>
      <c r="J1519" s="53" t="str">
        <f t="shared" si="119"/>
        <v>42799.6</v>
      </c>
      <c r="K1519" s="54">
        <v>4.3877683691282232E-5</v>
      </c>
      <c r="L1519" s="54">
        <v>0</v>
      </c>
    </row>
    <row r="1520" spans="1:12" x14ac:dyDescent="0.25">
      <c r="A1520" s="49">
        <v>2017</v>
      </c>
      <c r="B1520" s="52">
        <v>6</v>
      </c>
      <c r="C1520" s="52">
        <v>3</v>
      </c>
      <c r="D1520" s="52">
        <v>5</v>
      </c>
      <c r="E1520" s="53">
        <v>42799</v>
      </c>
      <c r="F1520" s="52">
        <f t="shared" si="116"/>
        <v>7</v>
      </c>
      <c r="G1520" s="52">
        <f t="shared" si="117"/>
        <v>3</v>
      </c>
      <c r="H1520" s="52">
        <f t="shared" si="118"/>
        <v>5</v>
      </c>
      <c r="I1520" s="53">
        <f t="shared" si="120"/>
        <v>42799</v>
      </c>
      <c r="J1520" s="53" t="str">
        <f t="shared" si="119"/>
        <v>42799.7</v>
      </c>
      <c r="K1520" s="54">
        <v>5.6957922422294238E-5</v>
      </c>
      <c r="L1520" s="54">
        <v>0</v>
      </c>
    </row>
    <row r="1521" spans="1:12" x14ac:dyDescent="0.25">
      <c r="A1521" s="49">
        <v>2017</v>
      </c>
      <c r="B1521" s="52">
        <v>7</v>
      </c>
      <c r="C1521" s="52">
        <v>3</v>
      </c>
      <c r="D1521" s="52">
        <v>5</v>
      </c>
      <c r="E1521" s="53">
        <v>42799</v>
      </c>
      <c r="F1521" s="52">
        <f t="shared" si="116"/>
        <v>8</v>
      </c>
      <c r="G1521" s="52">
        <f t="shared" si="117"/>
        <v>3</v>
      </c>
      <c r="H1521" s="52">
        <f t="shared" si="118"/>
        <v>5</v>
      </c>
      <c r="I1521" s="53">
        <f t="shared" si="120"/>
        <v>42799</v>
      </c>
      <c r="J1521" s="53" t="str">
        <f t="shared" si="119"/>
        <v>42799.8</v>
      </c>
      <c r="K1521" s="54">
        <v>9.4859657182637066E-5</v>
      </c>
      <c r="L1521" s="54">
        <v>0</v>
      </c>
    </row>
    <row r="1522" spans="1:12" x14ac:dyDescent="0.25">
      <c r="A1522" s="49">
        <v>2017</v>
      </c>
      <c r="B1522" s="52">
        <v>8</v>
      </c>
      <c r="C1522" s="52">
        <v>3</v>
      </c>
      <c r="D1522" s="52">
        <v>5</v>
      </c>
      <c r="E1522" s="53">
        <v>42799</v>
      </c>
      <c r="F1522" s="52">
        <f t="shared" si="116"/>
        <v>9</v>
      </c>
      <c r="G1522" s="52">
        <f t="shared" si="117"/>
        <v>3</v>
      </c>
      <c r="H1522" s="52">
        <f t="shared" si="118"/>
        <v>5</v>
      </c>
      <c r="I1522" s="53">
        <f t="shared" si="120"/>
        <v>42799</v>
      </c>
      <c r="J1522" s="53" t="str">
        <f t="shared" si="119"/>
        <v>42799.9</v>
      </c>
      <c r="K1522" s="54">
        <v>1.2750321329118552E-4</v>
      </c>
      <c r="L1522" s="54">
        <v>0</v>
      </c>
    </row>
    <row r="1523" spans="1:12" x14ac:dyDescent="0.25">
      <c r="A1523" s="49">
        <v>2017</v>
      </c>
      <c r="B1523" s="52">
        <v>9</v>
      </c>
      <c r="C1523" s="52">
        <v>3</v>
      </c>
      <c r="D1523" s="52">
        <v>5</v>
      </c>
      <c r="E1523" s="53">
        <v>42799</v>
      </c>
      <c r="F1523" s="52">
        <f t="shared" si="116"/>
        <v>10</v>
      </c>
      <c r="G1523" s="52">
        <f t="shared" si="117"/>
        <v>3</v>
      </c>
      <c r="H1523" s="52">
        <f t="shared" si="118"/>
        <v>5</v>
      </c>
      <c r="I1523" s="53">
        <f t="shared" si="120"/>
        <v>42799</v>
      </c>
      <c r="J1523" s="53" t="str">
        <f t="shared" si="119"/>
        <v>42799.10</v>
      </c>
      <c r="K1523" s="54">
        <v>1.2596312019758326E-4</v>
      </c>
      <c r="L1523" s="54">
        <v>0</v>
      </c>
    </row>
    <row r="1524" spans="1:12" x14ac:dyDescent="0.25">
      <c r="A1524" s="49">
        <v>2017</v>
      </c>
      <c r="B1524" s="52">
        <v>10</v>
      </c>
      <c r="C1524" s="52">
        <v>3</v>
      </c>
      <c r="D1524" s="52">
        <v>5</v>
      </c>
      <c r="E1524" s="53">
        <v>42799</v>
      </c>
      <c r="F1524" s="52">
        <f t="shared" si="116"/>
        <v>11</v>
      </c>
      <c r="G1524" s="52">
        <f t="shared" si="117"/>
        <v>3</v>
      </c>
      <c r="H1524" s="52">
        <f t="shared" si="118"/>
        <v>5</v>
      </c>
      <c r="I1524" s="53">
        <f t="shared" si="120"/>
        <v>42799</v>
      </c>
      <c r="J1524" s="53" t="str">
        <f t="shared" si="119"/>
        <v>42799.11</v>
      </c>
      <c r="K1524" s="54">
        <v>1.0948130333865127E-4</v>
      </c>
      <c r="L1524" s="54">
        <v>0</v>
      </c>
    </row>
    <row r="1525" spans="1:12" x14ac:dyDescent="0.25">
      <c r="A1525" s="49">
        <v>2017</v>
      </c>
      <c r="B1525" s="52">
        <v>11</v>
      </c>
      <c r="C1525" s="52">
        <v>3</v>
      </c>
      <c r="D1525" s="52">
        <v>5</v>
      </c>
      <c r="E1525" s="53">
        <v>42799</v>
      </c>
      <c r="F1525" s="52">
        <f t="shared" si="116"/>
        <v>12</v>
      </c>
      <c r="G1525" s="52">
        <f t="shared" si="117"/>
        <v>3</v>
      </c>
      <c r="H1525" s="52">
        <f t="shared" si="118"/>
        <v>5</v>
      </c>
      <c r="I1525" s="53">
        <f t="shared" si="120"/>
        <v>42799</v>
      </c>
      <c r="J1525" s="53" t="str">
        <f t="shared" si="119"/>
        <v>42799.12</v>
      </c>
      <c r="K1525" s="54">
        <v>1.0212436492142549E-4</v>
      </c>
      <c r="L1525" s="54">
        <v>0</v>
      </c>
    </row>
    <row r="1526" spans="1:12" x14ac:dyDescent="0.25">
      <c r="A1526" s="49">
        <v>2017</v>
      </c>
      <c r="B1526" s="52">
        <v>12</v>
      </c>
      <c r="C1526" s="52">
        <v>3</v>
      </c>
      <c r="D1526" s="52">
        <v>5</v>
      </c>
      <c r="E1526" s="53">
        <v>42799</v>
      </c>
      <c r="F1526" s="52">
        <f t="shared" si="116"/>
        <v>13</v>
      </c>
      <c r="G1526" s="52">
        <f t="shared" si="117"/>
        <v>3</v>
      </c>
      <c r="H1526" s="52">
        <f t="shared" si="118"/>
        <v>5</v>
      </c>
      <c r="I1526" s="53">
        <f t="shared" si="120"/>
        <v>42799</v>
      </c>
      <c r="J1526" s="53" t="str">
        <f t="shared" si="119"/>
        <v>42799.13</v>
      </c>
      <c r="K1526" s="54">
        <v>9.7433996391151607E-5</v>
      </c>
      <c r="L1526" s="54">
        <v>0</v>
      </c>
    </row>
    <row r="1527" spans="1:12" x14ac:dyDescent="0.25">
      <c r="A1527" s="49">
        <v>2017</v>
      </c>
      <c r="B1527" s="52">
        <v>13</v>
      </c>
      <c r="C1527" s="52">
        <v>3</v>
      </c>
      <c r="D1527" s="52">
        <v>5</v>
      </c>
      <c r="E1527" s="53">
        <v>42799</v>
      </c>
      <c r="F1527" s="52">
        <f t="shared" si="116"/>
        <v>14</v>
      </c>
      <c r="G1527" s="52">
        <f t="shared" si="117"/>
        <v>3</v>
      </c>
      <c r="H1527" s="52">
        <f t="shared" si="118"/>
        <v>5</v>
      </c>
      <c r="I1527" s="53">
        <f t="shared" si="120"/>
        <v>42799</v>
      </c>
      <c r="J1527" s="53" t="str">
        <f t="shared" si="119"/>
        <v>42799.14</v>
      </c>
      <c r="K1527" s="54">
        <v>9.3156308963787606E-5</v>
      </c>
      <c r="L1527" s="54">
        <v>0</v>
      </c>
    </row>
    <row r="1528" spans="1:12" x14ac:dyDescent="0.25">
      <c r="A1528" s="49">
        <v>2017</v>
      </c>
      <c r="B1528" s="52">
        <v>14</v>
      </c>
      <c r="C1528" s="52">
        <v>3</v>
      </c>
      <c r="D1528" s="52">
        <v>5</v>
      </c>
      <c r="E1528" s="53">
        <v>42799</v>
      </c>
      <c r="F1528" s="52">
        <f t="shared" si="116"/>
        <v>15</v>
      </c>
      <c r="G1528" s="52">
        <f t="shared" si="117"/>
        <v>3</v>
      </c>
      <c r="H1528" s="52">
        <f t="shared" si="118"/>
        <v>5</v>
      </c>
      <c r="I1528" s="53">
        <f t="shared" si="120"/>
        <v>42799</v>
      </c>
      <c r="J1528" s="53" t="str">
        <f t="shared" si="119"/>
        <v>42799.15</v>
      </c>
      <c r="K1528" s="54">
        <v>8.8948527537763313E-5</v>
      </c>
      <c r="L1528" s="54">
        <v>0</v>
      </c>
    </row>
    <row r="1529" spans="1:12" x14ac:dyDescent="0.25">
      <c r="A1529" s="49">
        <v>2017</v>
      </c>
      <c r="B1529" s="52">
        <v>15</v>
      </c>
      <c r="C1529" s="52">
        <v>3</v>
      </c>
      <c r="D1529" s="52">
        <v>5</v>
      </c>
      <c r="E1529" s="53">
        <v>42799</v>
      </c>
      <c r="F1529" s="52">
        <f t="shared" si="116"/>
        <v>16</v>
      </c>
      <c r="G1529" s="52">
        <f t="shared" si="117"/>
        <v>3</v>
      </c>
      <c r="H1529" s="52">
        <f t="shared" si="118"/>
        <v>5</v>
      </c>
      <c r="I1529" s="53">
        <f t="shared" si="120"/>
        <v>42799</v>
      </c>
      <c r="J1529" s="53" t="str">
        <f t="shared" si="119"/>
        <v>42799.16</v>
      </c>
      <c r="K1529" s="54">
        <v>9.0053956072009566E-5</v>
      </c>
      <c r="L1529" s="54">
        <v>0</v>
      </c>
    </row>
    <row r="1530" spans="1:12" x14ac:dyDescent="0.25">
      <c r="A1530" s="49">
        <v>2017</v>
      </c>
      <c r="B1530" s="52">
        <v>16</v>
      </c>
      <c r="C1530" s="52">
        <v>3</v>
      </c>
      <c r="D1530" s="52">
        <v>5</v>
      </c>
      <c r="E1530" s="53">
        <v>42799</v>
      </c>
      <c r="F1530" s="52">
        <f t="shared" si="116"/>
        <v>17</v>
      </c>
      <c r="G1530" s="52">
        <f t="shared" si="117"/>
        <v>3</v>
      </c>
      <c r="H1530" s="52">
        <f t="shared" si="118"/>
        <v>5</v>
      </c>
      <c r="I1530" s="53">
        <f t="shared" si="120"/>
        <v>42799</v>
      </c>
      <c r="J1530" s="53" t="str">
        <f t="shared" si="119"/>
        <v>42799.17</v>
      </c>
      <c r="K1530" s="54">
        <v>9.9422004779426147E-5</v>
      </c>
      <c r="L1530" s="54">
        <v>0</v>
      </c>
    </row>
    <row r="1531" spans="1:12" x14ac:dyDescent="0.25">
      <c r="A1531" s="49">
        <v>2017</v>
      </c>
      <c r="B1531" s="52">
        <v>17</v>
      </c>
      <c r="C1531" s="52">
        <v>3</v>
      </c>
      <c r="D1531" s="52">
        <v>5</v>
      </c>
      <c r="E1531" s="53">
        <v>42799</v>
      </c>
      <c r="F1531" s="52">
        <f t="shared" si="116"/>
        <v>18</v>
      </c>
      <c r="G1531" s="52">
        <f t="shared" si="117"/>
        <v>3</v>
      </c>
      <c r="H1531" s="52">
        <f t="shared" si="118"/>
        <v>5</v>
      </c>
      <c r="I1531" s="53">
        <f t="shared" si="120"/>
        <v>42799</v>
      </c>
      <c r="J1531" s="53" t="str">
        <f t="shared" si="119"/>
        <v>42799.18</v>
      </c>
      <c r="K1531" s="54">
        <v>1.1206881745567082E-4</v>
      </c>
      <c r="L1531" s="54">
        <v>0</v>
      </c>
    </row>
    <row r="1532" spans="1:12" x14ac:dyDescent="0.25">
      <c r="A1532" s="49">
        <v>2017</v>
      </c>
      <c r="B1532" s="52">
        <v>18</v>
      </c>
      <c r="C1532" s="52">
        <v>3</v>
      </c>
      <c r="D1532" s="52">
        <v>5</v>
      </c>
      <c r="E1532" s="53">
        <v>42799</v>
      </c>
      <c r="F1532" s="52">
        <f t="shared" si="116"/>
        <v>19</v>
      </c>
      <c r="G1532" s="52">
        <f t="shared" si="117"/>
        <v>3</v>
      </c>
      <c r="H1532" s="52">
        <f t="shared" si="118"/>
        <v>5</v>
      </c>
      <c r="I1532" s="53">
        <f t="shared" si="120"/>
        <v>42799</v>
      </c>
      <c r="J1532" s="53" t="str">
        <f t="shared" si="119"/>
        <v>42799.19</v>
      </c>
      <c r="K1532" s="54">
        <v>1.3201854826481939E-4</v>
      </c>
      <c r="L1532" s="54">
        <v>0</v>
      </c>
    </row>
    <row r="1533" spans="1:12" x14ac:dyDescent="0.25">
      <c r="A1533" s="49">
        <v>2017</v>
      </c>
      <c r="B1533" s="52">
        <v>19</v>
      </c>
      <c r="C1533" s="52">
        <v>3</v>
      </c>
      <c r="D1533" s="52">
        <v>5</v>
      </c>
      <c r="E1533" s="53">
        <v>42799</v>
      </c>
      <c r="F1533" s="52">
        <f t="shared" si="116"/>
        <v>20</v>
      </c>
      <c r="G1533" s="52">
        <f t="shared" si="117"/>
        <v>3</v>
      </c>
      <c r="H1533" s="52">
        <f t="shared" si="118"/>
        <v>5</v>
      </c>
      <c r="I1533" s="53">
        <f t="shared" si="120"/>
        <v>42799</v>
      </c>
      <c r="J1533" s="53" t="str">
        <f t="shared" si="119"/>
        <v>42799.20</v>
      </c>
      <c r="K1533" s="54">
        <v>1.7585066636126629E-4</v>
      </c>
      <c r="L1533" s="54">
        <v>0</v>
      </c>
    </row>
    <row r="1534" spans="1:12" x14ac:dyDescent="0.25">
      <c r="A1534" s="49">
        <v>2017</v>
      </c>
      <c r="B1534" s="52">
        <v>20</v>
      </c>
      <c r="C1534" s="52">
        <v>3</v>
      </c>
      <c r="D1534" s="52">
        <v>5</v>
      </c>
      <c r="E1534" s="53">
        <v>42799</v>
      </c>
      <c r="F1534" s="52">
        <f t="shared" si="116"/>
        <v>21</v>
      </c>
      <c r="G1534" s="52">
        <f t="shared" si="117"/>
        <v>3</v>
      </c>
      <c r="H1534" s="52">
        <f t="shared" si="118"/>
        <v>5</v>
      </c>
      <c r="I1534" s="53">
        <f t="shared" si="120"/>
        <v>42799</v>
      </c>
      <c r="J1534" s="53" t="str">
        <f t="shared" si="119"/>
        <v>42799.21</v>
      </c>
      <c r="K1534" s="54">
        <v>2.1942287542335527E-4</v>
      </c>
      <c r="L1534" s="54">
        <v>0</v>
      </c>
    </row>
    <row r="1535" spans="1:12" x14ac:dyDescent="0.25">
      <c r="A1535" s="49">
        <v>2017</v>
      </c>
      <c r="B1535" s="52">
        <v>21</v>
      </c>
      <c r="C1535" s="52">
        <v>3</v>
      </c>
      <c r="D1535" s="52">
        <v>5</v>
      </c>
      <c r="E1535" s="53">
        <v>42799</v>
      </c>
      <c r="F1535" s="52">
        <f t="shared" si="116"/>
        <v>22</v>
      </c>
      <c r="G1535" s="52">
        <f t="shared" si="117"/>
        <v>3</v>
      </c>
      <c r="H1535" s="52">
        <f t="shared" si="118"/>
        <v>5</v>
      </c>
      <c r="I1535" s="53">
        <f t="shared" si="120"/>
        <v>42799</v>
      </c>
      <c r="J1535" s="53" t="str">
        <f t="shared" si="119"/>
        <v>42799.22</v>
      </c>
      <c r="K1535" s="54">
        <v>2.3906990560083275E-4</v>
      </c>
      <c r="L1535" s="54">
        <v>0</v>
      </c>
    </row>
    <row r="1536" spans="1:12" x14ac:dyDescent="0.25">
      <c r="A1536" s="49">
        <v>2017</v>
      </c>
      <c r="B1536" s="52">
        <v>22</v>
      </c>
      <c r="C1536" s="52">
        <v>3</v>
      </c>
      <c r="D1536" s="52">
        <v>5</v>
      </c>
      <c r="E1536" s="53">
        <v>42799</v>
      </c>
      <c r="F1536" s="52">
        <f t="shared" si="116"/>
        <v>23</v>
      </c>
      <c r="G1536" s="52">
        <f t="shared" si="117"/>
        <v>3</v>
      </c>
      <c r="H1536" s="52">
        <f t="shared" si="118"/>
        <v>5</v>
      </c>
      <c r="I1536" s="53">
        <f t="shared" si="120"/>
        <v>42799</v>
      </c>
      <c r="J1536" s="53" t="str">
        <f t="shared" si="119"/>
        <v>42799.23</v>
      </c>
      <c r="K1536" s="54">
        <v>2.2261659962303999E-4</v>
      </c>
      <c r="L1536" s="54">
        <v>0</v>
      </c>
    </row>
    <row r="1537" spans="1:12" x14ac:dyDescent="0.25">
      <c r="A1537" s="49">
        <v>2017</v>
      </c>
      <c r="B1537" s="52">
        <v>23</v>
      </c>
      <c r="C1537" s="52">
        <v>3</v>
      </c>
      <c r="D1537" s="52">
        <v>5</v>
      </c>
      <c r="E1537" s="53">
        <v>42799</v>
      </c>
      <c r="F1537" s="52">
        <f t="shared" si="116"/>
        <v>24</v>
      </c>
      <c r="G1537" s="52">
        <f t="shared" si="117"/>
        <v>3</v>
      </c>
      <c r="H1537" s="52">
        <f t="shared" si="118"/>
        <v>5</v>
      </c>
      <c r="I1537" s="53">
        <f t="shared" si="120"/>
        <v>42799</v>
      </c>
      <c r="J1537" s="53" t="str">
        <f t="shared" si="119"/>
        <v>42799.24</v>
      </c>
      <c r="K1537" s="54">
        <v>1.7310579897249776E-4</v>
      </c>
      <c r="L1537" s="54">
        <v>0</v>
      </c>
    </row>
    <row r="1538" spans="1:12" x14ac:dyDescent="0.25">
      <c r="A1538" s="49">
        <v>2017</v>
      </c>
      <c r="B1538" s="52">
        <v>24</v>
      </c>
      <c r="C1538" s="52">
        <v>3</v>
      </c>
      <c r="D1538" s="52">
        <v>5</v>
      </c>
      <c r="E1538" s="53">
        <v>42799</v>
      </c>
      <c r="F1538" s="52">
        <f t="shared" si="116"/>
        <v>1</v>
      </c>
      <c r="G1538" s="52">
        <f t="shared" si="117"/>
        <v>3</v>
      </c>
      <c r="H1538" s="52">
        <f t="shared" si="118"/>
        <v>6</v>
      </c>
      <c r="I1538" s="53">
        <f t="shared" si="120"/>
        <v>42800</v>
      </c>
      <c r="J1538" s="53" t="str">
        <f t="shared" si="119"/>
        <v>42800.1</v>
      </c>
      <c r="K1538" s="54">
        <v>1.1891733078261433E-4</v>
      </c>
      <c r="L1538" s="54">
        <v>0</v>
      </c>
    </row>
    <row r="1539" spans="1:12" x14ac:dyDescent="0.25">
      <c r="A1539" s="49">
        <v>2017</v>
      </c>
      <c r="B1539" s="52">
        <v>1</v>
      </c>
      <c r="C1539" s="52">
        <v>3</v>
      </c>
      <c r="D1539" s="52">
        <v>6</v>
      </c>
      <c r="E1539" s="53">
        <v>42800</v>
      </c>
      <c r="F1539" s="52">
        <f t="shared" si="116"/>
        <v>2</v>
      </c>
      <c r="G1539" s="52">
        <f t="shared" si="117"/>
        <v>3</v>
      </c>
      <c r="H1539" s="52">
        <f t="shared" si="118"/>
        <v>6</v>
      </c>
      <c r="I1539" s="53">
        <f t="shared" si="120"/>
        <v>42800</v>
      </c>
      <c r="J1539" s="53" t="str">
        <f t="shared" si="119"/>
        <v>42800.2</v>
      </c>
      <c r="K1539" s="54">
        <v>7.518637772271985E-5</v>
      </c>
      <c r="L1539" s="54">
        <v>0</v>
      </c>
    </row>
    <row r="1540" spans="1:12" x14ac:dyDescent="0.25">
      <c r="A1540" s="49">
        <v>2017</v>
      </c>
      <c r="B1540" s="52">
        <v>2</v>
      </c>
      <c r="C1540" s="52">
        <v>3</v>
      </c>
      <c r="D1540" s="52">
        <v>6</v>
      </c>
      <c r="E1540" s="53">
        <v>42800</v>
      </c>
      <c r="F1540" s="52">
        <f t="shared" ref="F1540:F1603" si="121">IF(B1540=24,1,B1540+1)</f>
        <v>3</v>
      </c>
      <c r="G1540" s="52">
        <f t="shared" ref="G1540:G1603" si="122">MONTH(I1540)</f>
        <v>3</v>
      </c>
      <c r="H1540" s="52">
        <f t="shared" ref="H1540:H1603" si="123">DAY(I1540)</f>
        <v>6</v>
      </c>
      <c r="I1540" s="53">
        <f t="shared" si="120"/>
        <v>42800</v>
      </c>
      <c r="J1540" s="53" t="str">
        <f t="shared" ref="J1540:J1603" si="124">I1540&amp;"."&amp;F1540</f>
        <v>42800.3</v>
      </c>
      <c r="K1540" s="54">
        <v>5.191966873867441E-5</v>
      </c>
      <c r="L1540" s="54">
        <v>0</v>
      </c>
    </row>
    <row r="1541" spans="1:12" x14ac:dyDescent="0.25">
      <c r="A1541" s="49">
        <v>2017</v>
      </c>
      <c r="B1541" s="52">
        <v>3</v>
      </c>
      <c r="C1541" s="52">
        <v>3</v>
      </c>
      <c r="D1541" s="52">
        <v>6</v>
      </c>
      <c r="E1541" s="53">
        <v>42800</v>
      </c>
      <c r="F1541" s="52">
        <f t="shared" si="121"/>
        <v>4</v>
      </c>
      <c r="G1541" s="52">
        <f t="shared" si="122"/>
        <v>3</v>
      </c>
      <c r="H1541" s="52">
        <f t="shared" si="123"/>
        <v>6</v>
      </c>
      <c r="I1541" s="53">
        <f t="shared" ref="I1541:I1604" si="125">IF(F1540=24,I1540+1,I1540)</f>
        <v>42800</v>
      </c>
      <c r="J1541" s="53" t="str">
        <f t="shared" si="124"/>
        <v>42800.4</v>
      </c>
      <c r="K1541" s="54">
        <v>3.1384752674021433E-5</v>
      </c>
      <c r="L1541" s="54">
        <v>0</v>
      </c>
    </row>
    <row r="1542" spans="1:12" x14ac:dyDescent="0.25">
      <c r="A1542" s="49">
        <v>2017</v>
      </c>
      <c r="B1542" s="52">
        <v>4</v>
      </c>
      <c r="C1542" s="52">
        <v>3</v>
      </c>
      <c r="D1542" s="52">
        <v>6</v>
      </c>
      <c r="E1542" s="53">
        <v>42800</v>
      </c>
      <c r="F1542" s="52">
        <f t="shared" si="121"/>
        <v>5</v>
      </c>
      <c r="G1542" s="52">
        <f t="shared" si="122"/>
        <v>3</v>
      </c>
      <c r="H1542" s="52">
        <f t="shared" si="123"/>
        <v>6</v>
      </c>
      <c r="I1542" s="53">
        <f t="shared" si="125"/>
        <v>42800</v>
      </c>
      <c r="J1542" s="53" t="str">
        <f t="shared" si="124"/>
        <v>42800.5</v>
      </c>
      <c r="K1542" s="54">
        <v>3.9846781132467056E-5</v>
      </c>
      <c r="L1542" s="54">
        <v>0</v>
      </c>
    </row>
    <row r="1543" spans="1:12" x14ac:dyDescent="0.25">
      <c r="A1543" s="49">
        <v>2017</v>
      </c>
      <c r="B1543" s="52">
        <v>5</v>
      </c>
      <c r="C1543" s="52">
        <v>3</v>
      </c>
      <c r="D1543" s="52">
        <v>6</v>
      </c>
      <c r="E1543" s="53">
        <v>42800</v>
      </c>
      <c r="F1543" s="52">
        <f t="shared" si="121"/>
        <v>6</v>
      </c>
      <c r="G1543" s="52">
        <f t="shared" si="122"/>
        <v>3</v>
      </c>
      <c r="H1543" s="52">
        <f t="shared" si="123"/>
        <v>6</v>
      </c>
      <c r="I1543" s="53">
        <f t="shared" si="125"/>
        <v>42800</v>
      </c>
      <c r="J1543" s="53" t="str">
        <f t="shared" si="124"/>
        <v>42800.6</v>
      </c>
      <c r="K1543" s="54">
        <v>4.3803202092383092E-5</v>
      </c>
      <c r="L1543" s="54">
        <v>0</v>
      </c>
    </row>
    <row r="1544" spans="1:12" x14ac:dyDescent="0.25">
      <c r="A1544" s="49">
        <v>2017</v>
      </c>
      <c r="B1544" s="52">
        <v>6</v>
      </c>
      <c r="C1544" s="52">
        <v>3</v>
      </c>
      <c r="D1544" s="52">
        <v>6</v>
      </c>
      <c r="E1544" s="53">
        <v>42800</v>
      </c>
      <c r="F1544" s="52">
        <f t="shared" si="121"/>
        <v>7</v>
      </c>
      <c r="G1544" s="52">
        <f t="shared" si="122"/>
        <v>3</v>
      </c>
      <c r="H1544" s="52">
        <f t="shared" si="123"/>
        <v>6</v>
      </c>
      <c r="I1544" s="53">
        <f t="shared" si="125"/>
        <v>42800</v>
      </c>
      <c r="J1544" s="53" t="str">
        <f t="shared" si="124"/>
        <v>42800.7</v>
      </c>
      <c r="K1544" s="54">
        <v>5.6861237347443101E-5</v>
      </c>
      <c r="L1544" s="54">
        <v>0</v>
      </c>
    </row>
    <row r="1545" spans="1:12" x14ac:dyDescent="0.25">
      <c r="A1545" s="49">
        <v>2017</v>
      </c>
      <c r="B1545" s="52">
        <v>7</v>
      </c>
      <c r="C1545" s="52">
        <v>3</v>
      </c>
      <c r="D1545" s="52">
        <v>6</v>
      </c>
      <c r="E1545" s="53">
        <v>42800</v>
      </c>
      <c r="F1545" s="52">
        <f t="shared" si="121"/>
        <v>8</v>
      </c>
      <c r="G1545" s="52">
        <f t="shared" si="122"/>
        <v>3</v>
      </c>
      <c r="H1545" s="52">
        <f t="shared" si="123"/>
        <v>6</v>
      </c>
      <c r="I1545" s="53">
        <f t="shared" si="125"/>
        <v>42800</v>
      </c>
      <c r="J1545" s="53" t="str">
        <f t="shared" si="124"/>
        <v>42800.8</v>
      </c>
      <c r="K1545" s="54">
        <v>9.4698634577439905E-5</v>
      </c>
      <c r="L1545" s="54">
        <v>0</v>
      </c>
    </row>
    <row r="1546" spans="1:12" x14ac:dyDescent="0.25">
      <c r="A1546" s="49">
        <v>2017</v>
      </c>
      <c r="B1546" s="52">
        <v>8</v>
      </c>
      <c r="C1546" s="52">
        <v>3</v>
      </c>
      <c r="D1546" s="52">
        <v>6</v>
      </c>
      <c r="E1546" s="53">
        <v>42800</v>
      </c>
      <c r="F1546" s="52">
        <f t="shared" si="121"/>
        <v>9</v>
      </c>
      <c r="G1546" s="52">
        <f t="shared" si="122"/>
        <v>3</v>
      </c>
      <c r="H1546" s="52">
        <f t="shared" si="123"/>
        <v>6</v>
      </c>
      <c r="I1546" s="53">
        <f t="shared" si="125"/>
        <v>42800</v>
      </c>
      <c r="J1546" s="53" t="str">
        <f t="shared" si="124"/>
        <v>42800.9</v>
      </c>
      <c r="K1546" s="54">
        <v>1.272867788217289E-4</v>
      </c>
      <c r="L1546" s="54">
        <v>0</v>
      </c>
    </row>
    <row r="1547" spans="1:12" x14ac:dyDescent="0.25">
      <c r="A1547" s="49">
        <v>2017</v>
      </c>
      <c r="B1547" s="52">
        <v>9</v>
      </c>
      <c r="C1547" s="52">
        <v>3</v>
      </c>
      <c r="D1547" s="52">
        <v>6</v>
      </c>
      <c r="E1547" s="53">
        <v>42800</v>
      </c>
      <c r="F1547" s="52">
        <f t="shared" si="121"/>
        <v>10</v>
      </c>
      <c r="G1547" s="52">
        <f t="shared" si="122"/>
        <v>3</v>
      </c>
      <c r="H1547" s="52">
        <f t="shared" si="123"/>
        <v>6</v>
      </c>
      <c r="I1547" s="53">
        <f t="shared" si="125"/>
        <v>42800</v>
      </c>
      <c r="J1547" s="53" t="str">
        <f t="shared" si="124"/>
        <v>42800.10</v>
      </c>
      <c r="K1547" s="54">
        <v>1.2574930000915554E-4</v>
      </c>
      <c r="L1547" s="54">
        <v>0</v>
      </c>
    </row>
    <row r="1548" spans="1:12" x14ac:dyDescent="0.25">
      <c r="A1548" s="49">
        <v>2017</v>
      </c>
      <c r="B1548" s="52">
        <v>10</v>
      </c>
      <c r="C1548" s="52">
        <v>3</v>
      </c>
      <c r="D1548" s="52">
        <v>6</v>
      </c>
      <c r="E1548" s="53">
        <v>42800</v>
      </c>
      <c r="F1548" s="52">
        <f t="shared" si="121"/>
        <v>11</v>
      </c>
      <c r="G1548" s="52">
        <f t="shared" si="122"/>
        <v>3</v>
      </c>
      <c r="H1548" s="52">
        <f t="shared" si="123"/>
        <v>6</v>
      </c>
      <c r="I1548" s="53">
        <f t="shared" si="125"/>
        <v>42800</v>
      </c>
      <c r="J1548" s="53" t="str">
        <f t="shared" si="124"/>
        <v>42800.11</v>
      </c>
      <c r="K1548" s="54">
        <v>1.0929546074541875E-4</v>
      </c>
      <c r="L1548" s="54">
        <v>0</v>
      </c>
    </row>
    <row r="1549" spans="1:12" x14ac:dyDescent="0.25">
      <c r="A1549" s="49">
        <v>2017</v>
      </c>
      <c r="B1549" s="52">
        <v>11</v>
      </c>
      <c r="C1549" s="52">
        <v>3</v>
      </c>
      <c r="D1549" s="52">
        <v>6</v>
      </c>
      <c r="E1549" s="53">
        <v>42800</v>
      </c>
      <c r="F1549" s="52">
        <f t="shared" si="121"/>
        <v>12</v>
      </c>
      <c r="G1549" s="52">
        <f t="shared" si="122"/>
        <v>3</v>
      </c>
      <c r="H1549" s="52">
        <f t="shared" si="123"/>
        <v>6</v>
      </c>
      <c r="I1549" s="53">
        <f t="shared" si="125"/>
        <v>42800</v>
      </c>
      <c r="J1549" s="53" t="str">
        <f t="shared" si="124"/>
        <v>42800.12</v>
      </c>
      <c r="K1549" s="54">
        <v>1.0195101060219058E-4</v>
      </c>
      <c r="L1549" s="54">
        <v>0</v>
      </c>
    </row>
    <row r="1550" spans="1:12" x14ac:dyDescent="0.25">
      <c r="A1550" s="49">
        <v>2017</v>
      </c>
      <c r="B1550" s="52">
        <v>12</v>
      </c>
      <c r="C1550" s="52">
        <v>3</v>
      </c>
      <c r="D1550" s="52">
        <v>6</v>
      </c>
      <c r="E1550" s="53">
        <v>42800</v>
      </c>
      <c r="F1550" s="52">
        <f t="shared" si="121"/>
        <v>13</v>
      </c>
      <c r="G1550" s="52">
        <f t="shared" si="122"/>
        <v>3</v>
      </c>
      <c r="H1550" s="52">
        <f t="shared" si="123"/>
        <v>6</v>
      </c>
      <c r="I1550" s="53">
        <f t="shared" si="125"/>
        <v>42800</v>
      </c>
      <c r="J1550" s="53" t="str">
        <f t="shared" si="124"/>
        <v>42800.13</v>
      </c>
      <c r="K1550" s="54">
        <v>9.7268603890275599E-5</v>
      </c>
      <c r="L1550" s="54">
        <v>0</v>
      </c>
    </row>
    <row r="1551" spans="1:12" x14ac:dyDescent="0.25">
      <c r="A1551" s="49">
        <v>2017</v>
      </c>
      <c r="B1551" s="52">
        <v>13</v>
      </c>
      <c r="C1551" s="52">
        <v>3</v>
      </c>
      <c r="D1551" s="52">
        <v>6</v>
      </c>
      <c r="E1551" s="53">
        <v>42800</v>
      </c>
      <c r="F1551" s="52">
        <f t="shared" si="121"/>
        <v>14</v>
      </c>
      <c r="G1551" s="52">
        <f t="shared" si="122"/>
        <v>3</v>
      </c>
      <c r="H1551" s="52">
        <f t="shared" si="123"/>
        <v>6</v>
      </c>
      <c r="I1551" s="53">
        <f t="shared" si="125"/>
        <v>42800</v>
      </c>
      <c r="J1551" s="53" t="str">
        <f t="shared" si="124"/>
        <v>42800.14</v>
      </c>
      <c r="K1551" s="54">
        <v>9.299817776233257E-5</v>
      </c>
      <c r="L1551" s="54">
        <v>0</v>
      </c>
    </row>
    <row r="1552" spans="1:12" x14ac:dyDescent="0.25">
      <c r="A1552" s="49">
        <v>2017</v>
      </c>
      <c r="B1552" s="52">
        <v>14</v>
      </c>
      <c r="C1552" s="52">
        <v>3</v>
      </c>
      <c r="D1552" s="52">
        <v>6</v>
      </c>
      <c r="E1552" s="53">
        <v>42800</v>
      </c>
      <c r="F1552" s="52">
        <f t="shared" si="121"/>
        <v>15</v>
      </c>
      <c r="G1552" s="52">
        <f t="shared" si="122"/>
        <v>3</v>
      </c>
      <c r="H1552" s="52">
        <f t="shared" si="123"/>
        <v>6</v>
      </c>
      <c r="I1552" s="53">
        <f t="shared" si="125"/>
        <v>42800</v>
      </c>
      <c r="J1552" s="53" t="str">
        <f t="shared" si="124"/>
        <v>42800.15</v>
      </c>
      <c r="K1552" s="54">
        <v>8.8797538971517424E-5</v>
      </c>
      <c r="L1552" s="54">
        <v>0</v>
      </c>
    </row>
    <row r="1553" spans="1:12" x14ac:dyDescent="0.25">
      <c r="A1553" s="49">
        <v>2017</v>
      </c>
      <c r="B1553" s="52">
        <v>15</v>
      </c>
      <c r="C1553" s="52">
        <v>3</v>
      </c>
      <c r="D1553" s="52">
        <v>6</v>
      </c>
      <c r="E1553" s="53">
        <v>42800</v>
      </c>
      <c r="F1553" s="52">
        <f t="shared" si="121"/>
        <v>16</v>
      </c>
      <c r="G1553" s="52">
        <f t="shared" si="122"/>
        <v>3</v>
      </c>
      <c r="H1553" s="52">
        <f t="shared" si="123"/>
        <v>6</v>
      </c>
      <c r="I1553" s="53">
        <f t="shared" si="125"/>
        <v>42800</v>
      </c>
      <c r="J1553" s="53" t="str">
        <f t="shared" si="124"/>
        <v>42800.16</v>
      </c>
      <c r="K1553" s="54">
        <v>8.9901091060204738E-5</v>
      </c>
      <c r="L1553" s="54">
        <v>0</v>
      </c>
    </row>
    <row r="1554" spans="1:12" x14ac:dyDescent="0.25">
      <c r="A1554" s="49">
        <v>2017</v>
      </c>
      <c r="B1554" s="52">
        <v>16</v>
      </c>
      <c r="C1554" s="52">
        <v>3</v>
      </c>
      <c r="D1554" s="52">
        <v>6</v>
      </c>
      <c r="E1554" s="53">
        <v>42800</v>
      </c>
      <c r="F1554" s="52">
        <f t="shared" si="121"/>
        <v>17</v>
      </c>
      <c r="G1554" s="52">
        <f t="shared" si="122"/>
        <v>3</v>
      </c>
      <c r="H1554" s="52">
        <f t="shared" si="123"/>
        <v>6</v>
      </c>
      <c r="I1554" s="53">
        <f t="shared" si="125"/>
        <v>42800</v>
      </c>
      <c r="J1554" s="53" t="str">
        <f t="shared" si="124"/>
        <v>42800.17</v>
      </c>
      <c r="K1554" s="54">
        <v>9.9253237669160455E-5</v>
      </c>
      <c r="L1554" s="54">
        <v>0</v>
      </c>
    </row>
    <row r="1555" spans="1:12" x14ac:dyDescent="0.25">
      <c r="A1555" s="49">
        <v>2017</v>
      </c>
      <c r="B1555" s="52">
        <v>17</v>
      </c>
      <c r="C1555" s="52">
        <v>3</v>
      </c>
      <c r="D1555" s="52">
        <v>6</v>
      </c>
      <c r="E1555" s="53">
        <v>42800</v>
      </c>
      <c r="F1555" s="52">
        <f t="shared" si="121"/>
        <v>18</v>
      </c>
      <c r="G1555" s="52">
        <f t="shared" si="122"/>
        <v>3</v>
      </c>
      <c r="H1555" s="52">
        <f t="shared" si="123"/>
        <v>6</v>
      </c>
      <c r="I1555" s="53">
        <f t="shared" si="125"/>
        <v>42800</v>
      </c>
      <c r="J1555" s="53" t="str">
        <f t="shared" si="124"/>
        <v>42800.18</v>
      </c>
      <c r="K1555" s="54">
        <v>1.1187858260258323E-4</v>
      </c>
      <c r="L1555" s="54">
        <v>0</v>
      </c>
    </row>
    <row r="1556" spans="1:12" x14ac:dyDescent="0.25">
      <c r="A1556" s="49">
        <v>2017</v>
      </c>
      <c r="B1556" s="52">
        <v>18</v>
      </c>
      <c r="C1556" s="52">
        <v>3</v>
      </c>
      <c r="D1556" s="52">
        <v>6</v>
      </c>
      <c r="E1556" s="53">
        <v>42800</v>
      </c>
      <c r="F1556" s="52">
        <f t="shared" si="121"/>
        <v>19</v>
      </c>
      <c r="G1556" s="52">
        <f t="shared" si="122"/>
        <v>3</v>
      </c>
      <c r="H1556" s="52">
        <f t="shared" si="123"/>
        <v>6</v>
      </c>
      <c r="I1556" s="53">
        <f t="shared" si="125"/>
        <v>42800</v>
      </c>
      <c r="J1556" s="53" t="str">
        <f t="shared" si="124"/>
        <v>42800.19</v>
      </c>
      <c r="K1556" s="54">
        <v>1.3179444909339796E-4</v>
      </c>
      <c r="L1556" s="54">
        <v>0</v>
      </c>
    </row>
    <row r="1557" spans="1:12" x14ac:dyDescent="0.25">
      <c r="A1557" s="49">
        <v>2017</v>
      </c>
      <c r="B1557" s="52">
        <v>19</v>
      </c>
      <c r="C1557" s="52">
        <v>3</v>
      </c>
      <c r="D1557" s="52">
        <v>6</v>
      </c>
      <c r="E1557" s="53">
        <v>42800</v>
      </c>
      <c r="F1557" s="52">
        <f t="shared" si="121"/>
        <v>20</v>
      </c>
      <c r="G1557" s="52">
        <f t="shared" si="122"/>
        <v>3</v>
      </c>
      <c r="H1557" s="52">
        <f t="shared" si="123"/>
        <v>6</v>
      </c>
      <c r="I1557" s="53">
        <f t="shared" si="125"/>
        <v>42800</v>
      </c>
      <c r="J1557" s="53" t="str">
        <f t="shared" si="124"/>
        <v>42800.20</v>
      </c>
      <c r="K1557" s="54">
        <v>1.7555216293774423E-4</v>
      </c>
      <c r="L1557" s="54">
        <v>0</v>
      </c>
    </row>
    <row r="1558" spans="1:12" x14ac:dyDescent="0.25">
      <c r="A1558" s="49">
        <v>2017</v>
      </c>
      <c r="B1558" s="52">
        <v>20</v>
      </c>
      <c r="C1558" s="52">
        <v>3</v>
      </c>
      <c r="D1558" s="52">
        <v>6</v>
      </c>
      <c r="E1558" s="53">
        <v>42800</v>
      </c>
      <c r="F1558" s="52">
        <f t="shared" si="121"/>
        <v>21</v>
      </c>
      <c r="G1558" s="52">
        <f t="shared" si="122"/>
        <v>3</v>
      </c>
      <c r="H1558" s="52">
        <f t="shared" si="123"/>
        <v>6</v>
      </c>
      <c r="I1558" s="53">
        <f t="shared" si="125"/>
        <v>42800</v>
      </c>
      <c r="J1558" s="53" t="str">
        <f t="shared" si="124"/>
        <v>42800.21</v>
      </c>
      <c r="K1558" s="54">
        <v>2.1905040893876215E-4</v>
      </c>
      <c r="L1558" s="54">
        <v>0</v>
      </c>
    </row>
    <row r="1559" spans="1:12" x14ac:dyDescent="0.25">
      <c r="A1559" s="49">
        <v>2017</v>
      </c>
      <c r="B1559" s="52">
        <v>21</v>
      </c>
      <c r="C1559" s="52">
        <v>3</v>
      </c>
      <c r="D1559" s="52">
        <v>6</v>
      </c>
      <c r="E1559" s="53">
        <v>42800</v>
      </c>
      <c r="F1559" s="52">
        <f t="shared" si="121"/>
        <v>22</v>
      </c>
      <c r="G1559" s="52">
        <f t="shared" si="122"/>
        <v>3</v>
      </c>
      <c r="H1559" s="52">
        <f t="shared" si="123"/>
        <v>6</v>
      </c>
      <c r="I1559" s="53">
        <f t="shared" si="125"/>
        <v>42800</v>
      </c>
      <c r="J1559" s="53" t="str">
        <f t="shared" si="124"/>
        <v>42800.22</v>
      </c>
      <c r="K1559" s="54">
        <v>2.3866408862692186E-4</v>
      </c>
      <c r="L1559" s="54">
        <v>0</v>
      </c>
    </row>
    <row r="1560" spans="1:12" x14ac:dyDescent="0.25">
      <c r="A1560" s="49">
        <v>2017</v>
      </c>
      <c r="B1560" s="52">
        <v>22</v>
      </c>
      <c r="C1560" s="52">
        <v>3</v>
      </c>
      <c r="D1560" s="52">
        <v>6</v>
      </c>
      <c r="E1560" s="53">
        <v>42800</v>
      </c>
      <c r="F1560" s="52">
        <f t="shared" si="121"/>
        <v>23</v>
      </c>
      <c r="G1560" s="52">
        <f t="shared" si="122"/>
        <v>3</v>
      </c>
      <c r="H1560" s="52">
        <f t="shared" si="123"/>
        <v>6</v>
      </c>
      <c r="I1560" s="53">
        <f t="shared" si="125"/>
        <v>42800</v>
      </c>
      <c r="J1560" s="53" t="str">
        <f t="shared" si="124"/>
        <v>42800.23</v>
      </c>
      <c r="K1560" s="54">
        <v>2.2223871184760325E-4</v>
      </c>
      <c r="L1560" s="54">
        <v>0</v>
      </c>
    </row>
    <row r="1561" spans="1:12" x14ac:dyDescent="0.25">
      <c r="A1561" s="49">
        <v>2017</v>
      </c>
      <c r="B1561" s="52">
        <v>23</v>
      </c>
      <c r="C1561" s="52">
        <v>3</v>
      </c>
      <c r="D1561" s="52">
        <v>6</v>
      </c>
      <c r="E1561" s="53">
        <v>42800</v>
      </c>
      <c r="F1561" s="52">
        <f t="shared" si="121"/>
        <v>24</v>
      </c>
      <c r="G1561" s="52">
        <f t="shared" si="122"/>
        <v>3</v>
      </c>
      <c r="H1561" s="52">
        <f t="shared" si="123"/>
        <v>6</v>
      </c>
      <c r="I1561" s="53">
        <f t="shared" si="125"/>
        <v>42800</v>
      </c>
      <c r="J1561" s="53" t="str">
        <f t="shared" si="124"/>
        <v>42800.24</v>
      </c>
      <c r="K1561" s="54">
        <v>1.728119549132511E-4</v>
      </c>
      <c r="L1561" s="54">
        <v>0</v>
      </c>
    </row>
    <row r="1562" spans="1:12" x14ac:dyDescent="0.25">
      <c r="A1562" s="49">
        <v>2017</v>
      </c>
      <c r="B1562" s="52">
        <v>24</v>
      </c>
      <c r="C1562" s="52">
        <v>3</v>
      </c>
      <c r="D1562" s="52">
        <v>6</v>
      </c>
      <c r="E1562" s="53">
        <v>42800</v>
      </c>
      <c r="F1562" s="52">
        <f t="shared" si="121"/>
        <v>1</v>
      </c>
      <c r="G1562" s="52">
        <f t="shared" si="122"/>
        <v>3</v>
      </c>
      <c r="H1562" s="52">
        <f t="shared" si="123"/>
        <v>7</v>
      </c>
      <c r="I1562" s="53">
        <f t="shared" si="125"/>
        <v>42801</v>
      </c>
      <c r="J1562" s="53" t="str">
        <f t="shared" si="124"/>
        <v>42801.1</v>
      </c>
      <c r="K1562" s="54">
        <v>1.187154706982073E-4</v>
      </c>
      <c r="L1562" s="54">
        <v>0</v>
      </c>
    </row>
    <row r="1563" spans="1:12" x14ac:dyDescent="0.25">
      <c r="A1563" s="49">
        <v>2017</v>
      </c>
      <c r="B1563" s="52">
        <v>1</v>
      </c>
      <c r="C1563" s="52">
        <v>3</v>
      </c>
      <c r="D1563" s="52">
        <v>7</v>
      </c>
      <c r="E1563" s="53">
        <v>42801</v>
      </c>
      <c r="F1563" s="52">
        <f t="shared" si="121"/>
        <v>2</v>
      </c>
      <c r="G1563" s="52">
        <f t="shared" si="122"/>
        <v>3</v>
      </c>
      <c r="H1563" s="52">
        <f t="shared" si="123"/>
        <v>7</v>
      </c>
      <c r="I1563" s="53">
        <f t="shared" si="125"/>
        <v>42801</v>
      </c>
      <c r="J1563" s="53" t="str">
        <f t="shared" si="124"/>
        <v>42801.2</v>
      </c>
      <c r="K1563" s="54">
        <v>7.518637772271985E-5</v>
      </c>
      <c r="L1563" s="54">
        <v>0</v>
      </c>
    </row>
    <row r="1564" spans="1:12" x14ac:dyDescent="0.25">
      <c r="A1564" s="49">
        <v>2017</v>
      </c>
      <c r="B1564" s="52">
        <v>2</v>
      </c>
      <c r="C1564" s="52">
        <v>3</v>
      </c>
      <c r="D1564" s="52">
        <v>7</v>
      </c>
      <c r="E1564" s="53">
        <v>42801</v>
      </c>
      <c r="F1564" s="52">
        <f t="shared" si="121"/>
        <v>3</v>
      </c>
      <c r="G1564" s="52">
        <f t="shared" si="122"/>
        <v>3</v>
      </c>
      <c r="H1564" s="52">
        <f t="shared" si="123"/>
        <v>7</v>
      </c>
      <c r="I1564" s="53">
        <f t="shared" si="125"/>
        <v>42801</v>
      </c>
      <c r="J1564" s="53" t="str">
        <f t="shared" si="124"/>
        <v>42801.3</v>
      </c>
      <c r="K1564" s="54">
        <v>5.191966873867441E-5</v>
      </c>
      <c r="L1564" s="54">
        <v>0</v>
      </c>
    </row>
    <row r="1565" spans="1:12" x14ac:dyDescent="0.25">
      <c r="A1565" s="49">
        <v>2017</v>
      </c>
      <c r="B1565" s="52">
        <v>3</v>
      </c>
      <c r="C1565" s="52">
        <v>3</v>
      </c>
      <c r="D1565" s="52">
        <v>7</v>
      </c>
      <c r="E1565" s="53">
        <v>42801</v>
      </c>
      <c r="F1565" s="52">
        <f t="shared" si="121"/>
        <v>4</v>
      </c>
      <c r="G1565" s="52">
        <f t="shared" si="122"/>
        <v>3</v>
      </c>
      <c r="H1565" s="52">
        <f t="shared" si="123"/>
        <v>7</v>
      </c>
      <c r="I1565" s="53">
        <f t="shared" si="125"/>
        <v>42801</v>
      </c>
      <c r="J1565" s="53" t="str">
        <f t="shared" si="124"/>
        <v>42801.4</v>
      </c>
      <c r="K1565" s="54">
        <v>3.1384752674021433E-5</v>
      </c>
      <c r="L1565" s="54">
        <v>0</v>
      </c>
    </row>
    <row r="1566" spans="1:12" x14ac:dyDescent="0.25">
      <c r="A1566" s="49">
        <v>2017</v>
      </c>
      <c r="B1566" s="52">
        <v>4</v>
      </c>
      <c r="C1566" s="52">
        <v>3</v>
      </c>
      <c r="D1566" s="52">
        <v>7</v>
      </c>
      <c r="E1566" s="53">
        <v>42801</v>
      </c>
      <c r="F1566" s="52">
        <f t="shared" si="121"/>
        <v>5</v>
      </c>
      <c r="G1566" s="52">
        <f t="shared" si="122"/>
        <v>3</v>
      </c>
      <c r="H1566" s="52">
        <f t="shared" si="123"/>
        <v>7</v>
      </c>
      <c r="I1566" s="53">
        <f t="shared" si="125"/>
        <v>42801</v>
      </c>
      <c r="J1566" s="53" t="str">
        <f t="shared" si="124"/>
        <v>42801.5</v>
      </c>
      <c r="K1566" s="54">
        <v>3.9846781132467056E-5</v>
      </c>
      <c r="L1566" s="54">
        <v>0</v>
      </c>
    </row>
    <row r="1567" spans="1:12" x14ac:dyDescent="0.25">
      <c r="A1567" s="49">
        <v>2017</v>
      </c>
      <c r="B1567" s="52">
        <v>5</v>
      </c>
      <c r="C1567" s="52">
        <v>3</v>
      </c>
      <c r="D1567" s="52">
        <v>7</v>
      </c>
      <c r="E1567" s="53">
        <v>42801</v>
      </c>
      <c r="F1567" s="52">
        <f t="shared" si="121"/>
        <v>6</v>
      </c>
      <c r="G1567" s="52">
        <f t="shared" si="122"/>
        <v>3</v>
      </c>
      <c r="H1567" s="52">
        <f t="shared" si="123"/>
        <v>7</v>
      </c>
      <c r="I1567" s="53">
        <f t="shared" si="125"/>
        <v>42801</v>
      </c>
      <c r="J1567" s="53" t="str">
        <f t="shared" si="124"/>
        <v>42801.6</v>
      </c>
      <c r="K1567" s="54">
        <v>4.3803202092383092E-5</v>
      </c>
      <c r="L1567" s="54">
        <v>0</v>
      </c>
    </row>
    <row r="1568" spans="1:12" x14ac:dyDescent="0.25">
      <c r="A1568" s="49">
        <v>2017</v>
      </c>
      <c r="B1568" s="52">
        <v>6</v>
      </c>
      <c r="C1568" s="52">
        <v>3</v>
      </c>
      <c r="D1568" s="52">
        <v>7</v>
      </c>
      <c r="E1568" s="53">
        <v>42801</v>
      </c>
      <c r="F1568" s="52">
        <f t="shared" si="121"/>
        <v>7</v>
      </c>
      <c r="G1568" s="52">
        <f t="shared" si="122"/>
        <v>3</v>
      </c>
      <c r="H1568" s="52">
        <f t="shared" si="123"/>
        <v>7</v>
      </c>
      <c r="I1568" s="53">
        <f t="shared" si="125"/>
        <v>42801</v>
      </c>
      <c r="J1568" s="53" t="str">
        <f t="shared" si="124"/>
        <v>42801.7</v>
      </c>
      <c r="K1568" s="54">
        <v>5.6861237347443101E-5</v>
      </c>
      <c r="L1568" s="54">
        <v>0</v>
      </c>
    </row>
    <row r="1569" spans="1:12" x14ac:dyDescent="0.25">
      <c r="A1569" s="49">
        <v>2017</v>
      </c>
      <c r="B1569" s="52">
        <v>7</v>
      </c>
      <c r="C1569" s="52">
        <v>3</v>
      </c>
      <c r="D1569" s="52">
        <v>7</v>
      </c>
      <c r="E1569" s="53">
        <v>42801</v>
      </c>
      <c r="F1569" s="52">
        <f t="shared" si="121"/>
        <v>8</v>
      </c>
      <c r="G1569" s="52">
        <f t="shared" si="122"/>
        <v>3</v>
      </c>
      <c r="H1569" s="52">
        <f t="shared" si="123"/>
        <v>7</v>
      </c>
      <c r="I1569" s="53">
        <f t="shared" si="125"/>
        <v>42801</v>
      </c>
      <c r="J1569" s="53" t="str">
        <f t="shared" si="124"/>
        <v>42801.8</v>
      </c>
      <c r="K1569" s="54">
        <v>9.4698634577439905E-5</v>
      </c>
      <c r="L1569" s="54">
        <v>0</v>
      </c>
    </row>
    <row r="1570" spans="1:12" x14ac:dyDescent="0.25">
      <c r="A1570" s="49">
        <v>2017</v>
      </c>
      <c r="B1570" s="52">
        <v>8</v>
      </c>
      <c r="C1570" s="52">
        <v>3</v>
      </c>
      <c r="D1570" s="52">
        <v>7</v>
      </c>
      <c r="E1570" s="53">
        <v>42801</v>
      </c>
      <c r="F1570" s="52">
        <f t="shared" si="121"/>
        <v>9</v>
      </c>
      <c r="G1570" s="52">
        <f t="shared" si="122"/>
        <v>3</v>
      </c>
      <c r="H1570" s="52">
        <f t="shared" si="123"/>
        <v>7</v>
      </c>
      <c r="I1570" s="53">
        <f t="shared" si="125"/>
        <v>42801</v>
      </c>
      <c r="J1570" s="53" t="str">
        <f t="shared" si="124"/>
        <v>42801.9</v>
      </c>
      <c r="K1570" s="54">
        <v>1.272867788217289E-4</v>
      </c>
      <c r="L1570" s="54">
        <v>0</v>
      </c>
    </row>
    <row r="1571" spans="1:12" x14ac:dyDescent="0.25">
      <c r="A1571" s="49">
        <v>2017</v>
      </c>
      <c r="B1571" s="52">
        <v>9</v>
      </c>
      <c r="C1571" s="52">
        <v>3</v>
      </c>
      <c r="D1571" s="52">
        <v>7</v>
      </c>
      <c r="E1571" s="53">
        <v>42801</v>
      </c>
      <c r="F1571" s="52">
        <f t="shared" si="121"/>
        <v>10</v>
      </c>
      <c r="G1571" s="52">
        <f t="shared" si="122"/>
        <v>3</v>
      </c>
      <c r="H1571" s="52">
        <f t="shared" si="123"/>
        <v>7</v>
      </c>
      <c r="I1571" s="53">
        <f t="shared" si="125"/>
        <v>42801</v>
      </c>
      <c r="J1571" s="53" t="str">
        <f t="shared" si="124"/>
        <v>42801.10</v>
      </c>
      <c r="K1571" s="54">
        <v>1.2574930000915554E-4</v>
      </c>
      <c r="L1571" s="54">
        <v>0</v>
      </c>
    </row>
    <row r="1572" spans="1:12" x14ac:dyDescent="0.25">
      <c r="A1572" s="49">
        <v>2017</v>
      </c>
      <c r="B1572" s="52">
        <v>10</v>
      </c>
      <c r="C1572" s="52">
        <v>3</v>
      </c>
      <c r="D1572" s="52">
        <v>7</v>
      </c>
      <c r="E1572" s="53">
        <v>42801</v>
      </c>
      <c r="F1572" s="52">
        <f t="shared" si="121"/>
        <v>11</v>
      </c>
      <c r="G1572" s="52">
        <f t="shared" si="122"/>
        <v>3</v>
      </c>
      <c r="H1572" s="52">
        <f t="shared" si="123"/>
        <v>7</v>
      </c>
      <c r="I1572" s="53">
        <f t="shared" si="125"/>
        <v>42801</v>
      </c>
      <c r="J1572" s="53" t="str">
        <f t="shared" si="124"/>
        <v>42801.11</v>
      </c>
      <c r="K1572" s="54">
        <v>1.0929546074541875E-4</v>
      </c>
      <c r="L1572" s="54">
        <v>0</v>
      </c>
    </row>
    <row r="1573" spans="1:12" x14ac:dyDescent="0.25">
      <c r="A1573" s="49">
        <v>2017</v>
      </c>
      <c r="B1573" s="52">
        <v>11</v>
      </c>
      <c r="C1573" s="52">
        <v>3</v>
      </c>
      <c r="D1573" s="52">
        <v>7</v>
      </c>
      <c r="E1573" s="53">
        <v>42801</v>
      </c>
      <c r="F1573" s="52">
        <f t="shared" si="121"/>
        <v>12</v>
      </c>
      <c r="G1573" s="52">
        <f t="shared" si="122"/>
        <v>3</v>
      </c>
      <c r="H1573" s="52">
        <f t="shared" si="123"/>
        <v>7</v>
      </c>
      <c r="I1573" s="53">
        <f t="shared" si="125"/>
        <v>42801</v>
      </c>
      <c r="J1573" s="53" t="str">
        <f t="shared" si="124"/>
        <v>42801.12</v>
      </c>
      <c r="K1573" s="54">
        <v>1.0195101060219058E-4</v>
      </c>
      <c r="L1573" s="54">
        <v>0</v>
      </c>
    </row>
    <row r="1574" spans="1:12" x14ac:dyDescent="0.25">
      <c r="A1574" s="49">
        <v>2017</v>
      </c>
      <c r="B1574" s="52">
        <v>12</v>
      </c>
      <c r="C1574" s="52">
        <v>3</v>
      </c>
      <c r="D1574" s="52">
        <v>7</v>
      </c>
      <c r="E1574" s="53">
        <v>42801</v>
      </c>
      <c r="F1574" s="52">
        <f t="shared" si="121"/>
        <v>13</v>
      </c>
      <c r="G1574" s="52">
        <f t="shared" si="122"/>
        <v>3</v>
      </c>
      <c r="H1574" s="52">
        <f t="shared" si="123"/>
        <v>7</v>
      </c>
      <c r="I1574" s="53">
        <f t="shared" si="125"/>
        <v>42801</v>
      </c>
      <c r="J1574" s="53" t="str">
        <f t="shared" si="124"/>
        <v>42801.13</v>
      </c>
      <c r="K1574" s="54">
        <v>9.7268603890275599E-5</v>
      </c>
      <c r="L1574" s="54">
        <v>0</v>
      </c>
    </row>
    <row r="1575" spans="1:12" x14ac:dyDescent="0.25">
      <c r="A1575" s="49">
        <v>2017</v>
      </c>
      <c r="B1575" s="52">
        <v>13</v>
      </c>
      <c r="C1575" s="52">
        <v>3</v>
      </c>
      <c r="D1575" s="52">
        <v>7</v>
      </c>
      <c r="E1575" s="53">
        <v>42801</v>
      </c>
      <c r="F1575" s="52">
        <f t="shared" si="121"/>
        <v>14</v>
      </c>
      <c r="G1575" s="52">
        <f t="shared" si="122"/>
        <v>3</v>
      </c>
      <c r="H1575" s="52">
        <f t="shared" si="123"/>
        <v>7</v>
      </c>
      <c r="I1575" s="53">
        <f t="shared" si="125"/>
        <v>42801</v>
      </c>
      <c r="J1575" s="53" t="str">
        <f t="shared" si="124"/>
        <v>42801.14</v>
      </c>
      <c r="K1575" s="54">
        <v>9.299817776233257E-5</v>
      </c>
      <c r="L1575" s="54">
        <v>0</v>
      </c>
    </row>
    <row r="1576" spans="1:12" x14ac:dyDescent="0.25">
      <c r="A1576" s="49">
        <v>2017</v>
      </c>
      <c r="B1576" s="52">
        <v>14</v>
      </c>
      <c r="C1576" s="52">
        <v>3</v>
      </c>
      <c r="D1576" s="52">
        <v>7</v>
      </c>
      <c r="E1576" s="53">
        <v>42801</v>
      </c>
      <c r="F1576" s="52">
        <f t="shared" si="121"/>
        <v>15</v>
      </c>
      <c r="G1576" s="52">
        <f t="shared" si="122"/>
        <v>3</v>
      </c>
      <c r="H1576" s="52">
        <f t="shared" si="123"/>
        <v>7</v>
      </c>
      <c r="I1576" s="53">
        <f t="shared" si="125"/>
        <v>42801</v>
      </c>
      <c r="J1576" s="53" t="str">
        <f t="shared" si="124"/>
        <v>42801.15</v>
      </c>
      <c r="K1576" s="54">
        <v>8.8797538971517424E-5</v>
      </c>
      <c r="L1576" s="54">
        <v>0</v>
      </c>
    </row>
    <row r="1577" spans="1:12" x14ac:dyDescent="0.25">
      <c r="A1577" s="49">
        <v>2017</v>
      </c>
      <c r="B1577" s="52">
        <v>15</v>
      </c>
      <c r="C1577" s="52">
        <v>3</v>
      </c>
      <c r="D1577" s="52">
        <v>7</v>
      </c>
      <c r="E1577" s="53">
        <v>42801</v>
      </c>
      <c r="F1577" s="52">
        <f t="shared" si="121"/>
        <v>16</v>
      </c>
      <c r="G1577" s="52">
        <f t="shared" si="122"/>
        <v>3</v>
      </c>
      <c r="H1577" s="52">
        <f t="shared" si="123"/>
        <v>7</v>
      </c>
      <c r="I1577" s="53">
        <f t="shared" si="125"/>
        <v>42801</v>
      </c>
      <c r="J1577" s="53" t="str">
        <f t="shared" si="124"/>
        <v>42801.16</v>
      </c>
      <c r="K1577" s="54">
        <v>8.9901091060204738E-5</v>
      </c>
      <c r="L1577" s="54">
        <v>0</v>
      </c>
    </row>
    <row r="1578" spans="1:12" x14ac:dyDescent="0.25">
      <c r="A1578" s="49">
        <v>2017</v>
      </c>
      <c r="B1578" s="52">
        <v>16</v>
      </c>
      <c r="C1578" s="52">
        <v>3</v>
      </c>
      <c r="D1578" s="52">
        <v>7</v>
      </c>
      <c r="E1578" s="53">
        <v>42801</v>
      </c>
      <c r="F1578" s="52">
        <f t="shared" si="121"/>
        <v>17</v>
      </c>
      <c r="G1578" s="52">
        <f t="shared" si="122"/>
        <v>3</v>
      </c>
      <c r="H1578" s="52">
        <f t="shared" si="123"/>
        <v>7</v>
      </c>
      <c r="I1578" s="53">
        <f t="shared" si="125"/>
        <v>42801</v>
      </c>
      <c r="J1578" s="53" t="str">
        <f t="shared" si="124"/>
        <v>42801.17</v>
      </c>
      <c r="K1578" s="54">
        <v>9.9253237669160455E-5</v>
      </c>
      <c r="L1578" s="54">
        <v>0</v>
      </c>
    </row>
    <row r="1579" spans="1:12" x14ac:dyDescent="0.25">
      <c r="A1579" s="49">
        <v>2017</v>
      </c>
      <c r="B1579" s="52">
        <v>17</v>
      </c>
      <c r="C1579" s="52">
        <v>3</v>
      </c>
      <c r="D1579" s="52">
        <v>7</v>
      </c>
      <c r="E1579" s="53">
        <v>42801</v>
      </c>
      <c r="F1579" s="52">
        <f t="shared" si="121"/>
        <v>18</v>
      </c>
      <c r="G1579" s="52">
        <f t="shared" si="122"/>
        <v>3</v>
      </c>
      <c r="H1579" s="52">
        <f t="shared" si="123"/>
        <v>7</v>
      </c>
      <c r="I1579" s="53">
        <f t="shared" si="125"/>
        <v>42801</v>
      </c>
      <c r="J1579" s="53" t="str">
        <f t="shared" si="124"/>
        <v>42801.18</v>
      </c>
      <c r="K1579" s="54">
        <v>1.1187858260258323E-4</v>
      </c>
      <c r="L1579" s="54">
        <v>0</v>
      </c>
    </row>
    <row r="1580" spans="1:12" x14ac:dyDescent="0.25">
      <c r="A1580" s="49">
        <v>2017</v>
      </c>
      <c r="B1580" s="52">
        <v>18</v>
      </c>
      <c r="C1580" s="52">
        <v>3</v>
      </c>
      <c r="D1580" s="52">
        <v>7</v>
      </c>
      <c r="E1580" s="53">
        <v>42801</v>
      </c>
      <c r="F1580" s="52">
        <f t="shared" si="121"/>
        <v>19</v>
      </c>
      <c r="G1580" s="52">
        <f t="shared" si="122"/>
        <v>3</v>
      </c>
      <c r="H1580" s="52">
        <f t="shared" si="123"/>
        <v>7</v>
      </c>
      <c r="I1580" s="53">
        <f t="shared" si="125"/>
        <v>42801</v>
      </c>
      <c r="J1580" s="53" t="str">
        <f t="shared" si="124"/>
        <v>42801.19</v>
      </c>
      <c r="K1580" s="54">
        <v>1.3179444909339796E-4</v>
      </c>
      <c r="L1580" s="54">
        <v>0</v>
      </c>
    </row>
    <row r="1581" spans="1:12" x14ac:dyDescent="0.25">
      <c r="A1581" s="49">
        <v>2017</v>
      </c>
      <c r="B1581" s="52">
        <v>19</v>
      </c>
      <c r="C1581" s="52">
        <v>3</v>
      </c>
      <c r="D1581" s="52">
        <v>7</v>
      </c>
      <c r="E1581" s="53">
        <v>42801</v>
      </c>
      <c r="F1581" s="52">
        <f t="shared" si="121"/>
        <v>20</v>
      </c>
      <c r="G1581" s="52">
        <f t="shared" si="122"/>
        <v>3</v>
      </c>
      <c r="H1581" s="52">
        <f t="shared" si="123"/>
        <v>7</v>
      </c>
      <c r="I1581" s="53">
        <f t="shared" si="125"/>
        <v>42801</v>
      </c>
      <c r="J1581" s="53" t="str">
        <f t="shared" si="124"/>
        <v>42801.20</v>
      </c>
      <c r="K1581" s="54">
        <v>1.7555216293774423E-4</v>
      </c>
      <c r="L1581" s="54">
        <v>0</v>
      </c>
    </row>
    <row r="1582" spans="1:12" x14ac:dyDescent="0.25">
      <c r="A1582" s="49">
        <v>2017</v>
      </c>
      <c r="B1582" s="52">
        <v>20</v>
      </c>
      <c r="C1582" s="52">
        <v>3</v>
      </c>
      <c r="D1582" s="52">
        <v>7</v>
      </c>
      <c r="E1582" s="53">
        <v>42801</v>
      </c>
      <c r="F1582" s="52">
        <f t="shared" si="121"/>
        <v>21</v>
      </c>
      <c r="G1582" s="52">
        <f t="shared" si="122"/>
        <v>3</v>
      </c>
      <c r="H1582" s="52">
        <f t="shared" si="123"/>
        <v>7</v>
      </c>
      <c r="I1582" s="53">
        <f t="shared" si="125"/>
        <v>42801</v>
      </c>
      <c r="J1582" s="53" t="str">
        <f t="shared" si="124"/>
        <v>42801.21</v>
      </c>
      <c r="K1582" s="54">
        <v>2.1905040893876215E-4</v>
      </c>
      <c r="L1582" s="54">
        <v>0</v>
      </c>
    </row>
    <row r="1583" spans="1:12" x14ac:dyDescent="0.25">
      <c r="A1583" s="49">
        <v>2017</v>
      </c>
      <c r="B1583" s="52">
        <v>21</v>
      </c>
      <c r="C1583" s="52">
        <v>3</v>
      </c>
      <c r="D1583" s="52">
        <v>7</v>
      </c>
      <c r="E1583" s="53">
        <v>42801</v>
      </c>
      <c r="F1583" s="52">
        <f t="shared" si="121"/>
        <v>22</v>
      </c>
      <c r="G1583" s="52">
        <f t="shared" si="122"/>
        <v>3</v>
      </c>
      <c r="H1583" s="52">
        <f t="shared" si="123"/>
        <v>7</v>
      </c>
      <c r="I1583" s="53">
        <f t="shared" si="125"/>
        <v>42801</v>
      </c>
      <c r="J1583" s="53" t="str">
        <f t="shared" si="124"/>
        <v>42801.22</v>
      </c>
      <c r="K1583" s="54">
        <v>2.3866408862692186E-4</v>
      </c>
      <c r="L1583" s="54">
        <v>0</v>
      </c>
    </row>
    <row r="1584" spans="1:12" x14ac:dyDescent="0.25">
      <c r="A1584" s="49">
        <v>2017</v>
      </c>
      <c r="B1584" s="52">
        <v>22</v>
      </c>
      <c r="C1584" s="52">
        <v>3</v>
      </c>
      <c r="D1584" s="52">
        <v>7</v>
      </c>
      <c r="E1584" s="53">
        <v>42801</v>
      </c>
      <c r="F1584" s="52">
        <f t="shared" si="121"/>
        <v>23</v>
      </c>
      <c r="G1584" s="52">
        <f t="shared" si="122"/>
        <v>3</v>
      </c>
      <c r="H1584" s="52">
        <f t="shared" si="123"/>
        <v>7</v>
      </c>
      <c r="I1584" s="53">
        <f t="shared" si="125"/>
        <v>42801</v>
      </c>
      <c r="J1584" s="53" t="str">
        <f t="shared" si="124"/>
        <v>42801.23</v>
      </c>
      <c r="K1584" s="54">
        <v>2.2223871184760325E-4</v>
      </c>
      <c r="L1584" s="54">
        <v>0</v>
      </c>
    </row>
    <row r="1585" spans="1:12" x14ac:dyDescent="0.25">
      <c r="A1585" s="49">
        <v>2017</v>
      </c>
      <c r="B1585" s="52">
        <v>23</v>
      </c>
      <c r="C1585" s="52">
        <v>3</v>
      </c>
      <c r="D1585" s="52">
        <v>7</v>
      </c>
      <c r="E1585" s="53">
        <v>42801</v>
      </c>
      <c r="F1585" s="52">
        <f t="shared" si="121"/>
        <v>24</v>
      </c>
      <c r="G1585" s="52">
        <f t="shared" si="122"/>
        <v>3</v>
      </c>
      <c r="H1585" s="52">
        <f t="shared" si="123"/>
        <v>7</v>
      </c>
      <c r="I1585" s="53">
        <f t="shared" si="125"/>
        <v>42801</v>
      </c>
      <c r="J1585" s="53" t="str">
        <f t="shared" si="124"/>
        <v>42801.24</v>
      </c>
      <c r="K1585" s="54">
        <v>1.728119549132511E-4</v>
      </c>
      <c r="L1585" s="54">
        <v>0</v>
      </c>
    </row>
    <row r="1586" spans="1:12" x14ac:dyDescent="0.25">
      <c r="A1586" s="49">
        <v>2017</v>
      </c>
      <c r="B1586" s="52">
        <v>24</v>
      </c>
      <c r="C1586" s="52">
        <v>3</v>
      </c>
      <c r="D1586" s="52">
        <v>7</v>
      </c>
      <c r="E1586" s="53">
        <v>42801</v>
      </c>
      <c r="F1586" s="52">
        <f t="shared" si="121"/>
        <v>1</v>
      </c>
      <c r="G1586" s="52">
        <f t="shared" si="122"/>
        <v>3</v>
      </c>
      <c r="H1586" s="52">
        <f t="shared" si="123"/>
        <v>8</v>
      </c>
      <c r="I1586" s="53">
        <f t="shared" si="125"/>
        <v>42802</v>
      </c>
      <c r="J1586" s="53" t="str">
        <f t="shared" si="124"/>
        <v>42802.1</v>
      </c>
      <c r="K1586" s="54">
        <v>1.187154706982073E-4</v>
      </c>
      <c r="L1586" s="54">
        <v>0</v>
      </c>
    </row>
    <row r="1587" spans="1:12" x14ac:dyDescent="0.25">
      <c r="A1587" s="49">
        <v>2017</v>
      </c>
      <c r="B1587" s="52">
        <v>1</v>
      </c>
      <c r="C1587" s="52">
        <v>3</v>
      </c>
      <c r="D1587" s="52">
        <v>8</v>
      </c>
      <c r="E1587" s="53">
        <v>42802</v>
      </c>
      <c r="F1587" s="52">
        <f t="shared" si="121"/>
        <v>2</v>
      </c>
      <c r="G1587" s="52">
        <f t="shared" si="122"/>
        <v>3</v>
      </c>
      <c r="H1587" s="52">
        <f t="shared" si="123"/>
        <v>8</v>
      </c>
      <c r="I1587" s="53">
        <f t="shared" si="125"/>
        <v>42802</v>
      </c>
      <c r="J1587" s="53" t="str">
        <f t="shared" si="124"/>
        <v>42802.2</v>
      </c>
      <c r="K1587" s="54">
        <v>7.518637772271985E-5</v>
      </c>
      <c r="L1587" s="54">
        <v>0</v>
      </c>
    </row>
    <row r="1588" spans="1:12" x14ac:dyDescent="0.25">
      <c r="A1588" s="49">
        <v>2017</v>
      </c>
      <c r="B1588" s="52">
        <v>2</v>
      </c>
      <c r="C1588" s="52">
        <v>3</v>
      </c>
      <c r="D1588" s="52">
        <v>8</v>
      </c>
      <c r="E1588" s="53">
        <v>42802</v>
      </c>
      <c r="F1588" s="52">
        <f t="shared" si="121"/>
        <v>3</v>
      </c>
      <c r="G1588" s="52">
        <f t="shared" si="122"/>
        <v>3</v>
      </c>
      <c r="H1588" s="52">
        <f t="shared" si="123"/>
        <v>8</v>
      </c>
      <c r="I1588" s="53">
        <f t="shared" si="125"/>
        <v>42802</v>
      </c>
      <c r="J1588" s="53" t="str">
        <f t="shared" si="124"/>
        <v>42802.3</v>
      </c>
      <c r="K1588" s="54">
        <v>5.191966873867441E-5</v>
      </c>
      <c r="L1588" s="54">
        <v>0</v>
      </c>
    </row>
    <row r="1589" spans="1:12" x14ac:dyDescent="0.25">
      <c r="A1589" s="49">
        <v>2017</v>
      </c>
      <c r="B1589" s="52">
        <v>3</v>
      </c>
      <c r="C1589" s="52">
        <v>3</v>
      </c>
      <c r="D1589" s="52">
        <v>8</v>
      </c>
      <c r="E1589" s="53">
        <v>42802</v>
      </c>
      <c r="F1589" s="52">
        <f t="shared" si="121"/>
        <v>4</v>
      </c>
      <c r="G1589" s="52">
        <f t="shared" si="122"/>
        <v>3</v>
      </c>
      <c r="H1589" s="52">
        <f t="shared" si="123"/>
        <v>8</v>
      </c>
      <c r="I1589" s="53">
        <f t="shared" si="125"/>
        <v>42802</v>
      </c>
      <c r="J1589" s="53" t="str">
        <f t="shared" si="124"/>
        <v>42802.4</v>
      </c>
      <c r="K1589" s="54">
        <v>3.1384752674021433E-5</v>
      </c>
      <c r="L1589" s="54">
        <v>0</v>
      </c>
    </row>
    <row r="1590" spans="1:12" x14ac:dyDescent="0.25">
      <c r="A1590" s="49">
        <v>2017</v>
      </c>
      <c r="B1590" s="52">
        <v>4</v>
      </c>
      <c r="C1590" s="52">
        <v>3</v>
      </c>
      <c r="D1590" s="52">
        <v>8</v>
      </c>
      <c r="E1590" s="53">
        <v>42802</v>
      </c>
      <c r="F1590" s="52">
        <f t="shared" si="121"/>
        <v>5</v>
      </c>
      <c r="G1590" s="52">
        <f t="shared" si="122"/>
        <v>3</v>
      </c>
      <c r="H1590" s="52">
        <f t="shared" si="123"/>
        <v>8</v>
      </c>
      <c r="I1590" s="53">
        <f t="shared" si="125"/>
        <v>42802</v>
      </c>
      <c r="J1590" s="53" t="str">
        <f t="shared" si="124"/>
        <v>42802.5</v>
      </c>
      <c r="K1590" s="54">
        <v>3.9846781132467056E-5</v>
      </c>
      <c r="L1590" s="54">
        <v>0</v>
      </c>
    </row>
    <row r="1591" spans="1:12" x14ac:dyDescent="0.25">
      <c r="A1591" s="49">
        <v>2017</v>
      </c>
      <c r="B1591" s="52">
        <v>5</v>
      </c>
      <c r="C1591" s="52">
        <v>3</v>
      </c>
      <c r="D1591" s="52">
        <v>8</v>
      </c>
      <c r="E1591" s="53">
        <v>42802</v>
      </c>
      <c r="F1591" s="52">
        <f t="shared" si="121"/>
        <v>6</v>
      </c>
      <c r="G1591" s="52">
        <f t="shared" si="122"/>
        <v>3</v>
      </c>
      <c r="H1591" s="52">
        <f t="shared" si="123"/>
        <v>8</v>
      </c>
      <c r="I1591" s="53">
        <f t="shared" si="125"/>
        <v>42802</v>
      </c>
      <c r="J1591" s="53" t="str">
        <f t="shared" si="124"/>
        <v>42802.6</v>
      </c>
      <c r="K1591" s="54">
        <v>4.3803202092383092E-5</v>
      </c>
      <c r="L1591" s="54">
        <v>0</v>
      </c>
    </row>
    <row r="1592" spans="1:12" x14ac:dyDescent="0.25">
      <c r="A1592" s="49">
        <v>2017</v>
      </c>
      <c r="B1592" s="52">
        <v>6</v>
      </c>
      <c r="C1592" s="52">
        <v>3</v>
      </c>
      <c r="D1592" s="52">
        <v>8</v>
      </c>
      <c r="E1592" s="53">
        <v>42802</v>
      </c>
      <c r="F1592" s="52">
        <f t="shared" si="121"/>
        <v>7</v>
      </c>
      <c r="G1592" s="52">
        <f t="shared" si="122"/>
        <v>3</v>
      </c>
      <c r="H1592" s="52">
        <f t="shared" si="123"/>
        <v>8</v>
      </c>
      <c r="I1592" s="53">
        <f t="shared" si="125"/>
        <v>42802</v>
      </c>
      <c r="J1592" s="53" t="str">
        <f t="shared" si="124"/>
        <v>42802.7</v>
      </c>
      <c r="K1592" s="54">
        <v>5.6861237347443101E-5</v>
      </c>
      <c r="L1592" s="54">
        <v>0</v>
      </c>
    </row>
    <row r="1593" spans="1:12" x14ac:dyDescent="0.25">
      <c r="A1593" s="49">
        <v>2017</v>
      </c>
      <c r="B1593" s="52">
        <v>7</v>
      </c>
      <c r="C1593" s="52">
        <v>3</v>
      </c>
      <c r="D1593" s="52">
        <v>8</v>
      </c>
      <c r="E1593" s="53">
        <v>42802</v>
      </c>
      <c r="F1593" s="52">
        <f t="shared" si="121"/>
        <v>8</v>
      </c>
      <c r="G1593" s="52">
        <f t="shared" si="122"/>
        <v>3</v>
      </c>
      <c r="H1593" s="52">
        <f t="shared" si="123"/>
        <v>8</v>
      </c>
      <c r="I1593" s="53">
        <f t="shared" si="125"/>
        <v>42802</v>
      </c>
      <c r="J1593" s="53" t="str">
        <f t="shared" si="124"/>
        <v>42802.8</v>
      </c>
      <c r="K1593" s="54">
        <v>9.4698634577439905E-5</v>
      </c>
      <c r="L1593" s="54">
        <v>0</v>
      </c>
    </row>
    <row r="1594" spans="1:12" x14ac:dyDescent="0.25">
      <c r="A1594" s="49">
        <v>2017</v>
      </c>
      <c r="B1594" s="52">
        <v>8</v>
      </c>
      <c r="C1594" s="52">
        <v>3</v>
      </c>
      <c r="D1594" s="52">
        <v>8</v>
      </c>
      <c r="E1594" s="53">
        <v>42802</v>
      </c>
      <c r="F1594" s="52">
        <f t="shared" si="121"/>
        <v>9</v>
      </c>
      <c r="G1594" s="52">
        <f t="shared" si="122"/>
        <v>3</v>
      </c>
      <c r="H1594" s="52">
        <f t="shared" si="123"/>
        <v>8</v>
      </c>
      <c r="I1594" s="53">
        <f t="shared" si="125"/>
        <v>42802</v>
      </c>
      <c r="J1594" s="53" t="str">
        <f t="shared" si="124"/>
        <v>42802.9</v>
      </c>
      <c r="K1594" s="54">
        <v>1.272867788217289E-4</v>
      </c>
      <c r="L1594" s="54">
        <v>0</v>
      </c>
    </row>
    <row r="1595" spans="1:12" x14ac:dyDescent="0.25">
      <c r="A1595" s="49">
        <v>2017</v>
      </c>
      <c r="B1595" s="52">
        <v>9</v>
      </c>
      <c r="C1595" s="52">
        <v>3</v>
      </c>
      <c r="D1595" s="52">
        <v>8</v>
      </c>
      <c r="E1595" s="53">
        <v>42802</v>
      </c>
      <c r="F1595" s="52">
        <f t="shared" si="121"/>
        <v>10</v>
      </c>
      <c r="G1595" s="52">
        <f t="shared" si="122"/>
        <v>3</v>
      </c>
      <c r="H1595" s="52">
        <f t="shared" si="123"/>
        <v>8</v>
      </c>
      <c r="I1595" s="53">
        <f t="shared" si="125"/>
        <v>42802</v>
      </c>
      <c r="J1595" s="53" t="str">
        <f t="shared" si="124"/>
        <v>42802.10</v>
      </c>
      <c r="K1595" s="54">
        <v>1.2574930000915554E-4</v>
      </c>
      <c r="L1595" s="54">
        <v>0</v>
      </c>
    </row>
    <row r="1596" spans="1:12" x14ac:dyDescent="0.25">
      <c r="A1596" s="49">
        <v>2017</v>
      </c>
      <c r="B1596" s="52">
        <v>10</v>
      </c>
      <c r="C1596" s="52">
        <v>3</v>
      </c>
      <c r="D1596" s="52">
        <v>8</v>
      </c>
      <c r="E1596" s="53">
        <v>42802</v>
      </c>
      <c r="F1596" s="52">
        <f t="shared" si="121"/>
        <v>11</v>
      </c>
      <c r="G1596" s="52">
        <f t="shared" si="122"/>
        <v>3</v>
      </c>
      <c r="H1596" s="52">
        <f t="shared" si="123"/>
        <v>8</v>
      </c>
      <c r="I1596" s="53">
        <f t="shared" si="125"/>
        <v>42802</v>
      </c>
      <c r="J1596" s="53" t="str">
        <f t="shared" si="124"/>
        <v>42802.11</v>
      </c>
      <c r="K1596" s="54">
        <v>1.0929546074541875E-4</v>
      </c>
      <c r="L1596" s="54">
        <v>0</v>
      </c>
    </row>
    <row r="1597" spans="1:12" x14ac:dyDescent="0.25">
      <c r="A1597" s="49">
        <v>2017</v>
      </c>
      <c r="B1597" s="52">
        <v>11</v>
      </c>
      <c r="C1597" s="52">
        <v>3</v>
      </c>
      <c r="D1597" s="52">
        <v>8</v>
      </c>
      <c r="E1597" s="53">
        <v>42802</v>
      </c>
      <c r="F1597" s="52">
        <f t="shared" si="121"/>
        <v>12</v>
      </c>
      <c r="G1597" s="52">
        <f t="shared" si="122"/>
        <v>3</v>
      </c>
      <c r="H1597" s="52">
        <f t="shared" si="123"/>
        <v>8</v>
      </c>
      <c r="I1597" s="53">
        <f t="shared" si="125"/>
        <v>42802</v>
      </c>
      <c r="J1597" s="53" t="str">
        <f t="shared" si="124"/>
        <v>42802.12</v>
      </c>
      <c r="K1597" s="54">
        <v>1.0195101060219058E-4</v>
      </c>
      <c r="L1597" s="54">
        <v>0</v>
      </c>
    </row>
    <row r="1598" spans="1:12" x14ac:dyDescent="0.25">
      <c r="A1598" s="49">
        <v>2017</v>
      </c>
      <c r="B1598" s="52">
        <v>12</v>
      </c>
      <c r="C1598" s="52">
        <v>3</v>
      </c>
      <c r="D1598" s="52">
        <v>8</v>
      </c>
      <c r="E1598" s="53">
        <v>42802</v>
      </c>
      <c r="F1598" s="52">
        <f t="shared" si="121"/>
        <v>13</v>
      </c>
      <c r="G1598" s="52">
        <f t="shared" si="122"/>
        <v>3</v>
      </c>
      <c r="H1598" s="52">
        <f t="shared" si="123"/>
        <v>8</v>
      </c>
      <c r="I1598" s="53">
        <f t="shared" si="125"/>
        <v>42802</v>
      </c>
      <c r="J1598" s="53" t="str">
        <f t="shared" si="124"/>
        <v>42802.13</v>
      </c>
      <c r="K1598" s="54">
        <v>9.7268603890275599E-5</v>
      </c>
      <c r="L1598" s="54">
        <v>0</v>
      </c>
    </row>
    <row r="1599" spans="1:12" x14ac:dyDescent="0.25">
      <c r="A1599" s="49">
        <v>2017</v>
      </c>
      <c r="B1599" s="52">
        <v>13</v>
      </c>
      <c r="C1599" s="52">
        <v>3</v>
      </c>
      <c r="D1599" s="52">
        <v>8</v>
      </c>
      <c r="E1599" s="53">
        <v>42802</v>
      </c>
      <c r="F1599" s="52">
        <f t="shared" si="121"/>
        <v>14</v>
      </c>
      <c r="G1599" s="52">
        <f t="shared" si="122"/>
        <v>3</v>
      </c>
      <c r="H1599" s="52">
        <f t="shared" si="123"/>
        <v>8</v>
      </c>
      <c r="I1599" s="53">
        <f t="shared" si="125"/>
        <v>42802</v>
      </c>
      <c r="J1599" s="53" t="str">
        <f t="shared" si="124"/>
        <v>42802.14</v>
      </c>
      <c r="K1599" s="54">
        <v>9.299817776233257E-5</v>
      </c>
      <c r="L1599" s="54">
        <v>0</v>
      </c>
    </row>
    <row r="1600" spans="1:12" x14ac:dyDescent="0.25">
      <c r="A1600" s="49">
        <v>2017</v>
      </c>
      <c r="B1600" s="52">
        <v>14</v>
      </c>
      <c r="C1600" s="52">
        <v>3</v>
      </c>
      <c r="D1600" s="52">
        <v>8</v>
      </c>
      <c r="E1600" s="53">
        <v>42802</v>
      </c>
      <c r="F1600" s="52">
        <f t="shared" si="121"/>
        <v>15</v>
      </c>
      <c r="G1600" s="52">
        <f t="shared" si="122"/>
        <v>3</v>
      </c>
      <c r="H1600" s="52">
        <f t="shared" si="123"/>
        <v>8</v>
      </c>
      <c r="I1600" s="53">
        <f t="shared" si="125"/>
        <v>42802</v>
      </c>
      <c r="J1600" s="53" t="str">
        <f t="shared" si="124"/>
        <v>42802.15</v>
      </c>
      <c r="K1600" s="54">
        <v>8.8797538971517424E-5</v>
      </c>
      <c r="L1600" s="54">
        <v>0</v>
      </c>
    </row>
    <row r="1601" spans="1:12" x14ac:dyDescent="0.25">
      <c r="A1601" s="49">
        <v>2017</v>
      </c>
      <c r="B1601" s="52">
        <v>15</v>
      </c>
      <c r="C1601" s="52">
        <v>3</v>
      </c>
      <c r="D1601" s="52">
        <v>8</v>
      </c>
      <c r="E1601" s="53">
        <v>42802</v>
      </c>
      <c r="F1601" s="52">
        <f t="shared" si="121"/>
        <v>16</v>
      </c>
      <c r="G1601" s="52">
        <f t="shared" si="122"/>
        <v>3</v>
      </c>
      <c r="H1601" s="52">
        <f t="shared" si="123"/>
        <v>8</v>
      </c>
      <c r="I1601" s="53">
        <f t="shared" si="125"/>
        <v>42802</v>
      </c>
      <c r="J1601" s="53" t="str">
        <f t="shared" si="124"/>
        <v>42802.16</v>
      </c>
      <c r="K1601" s="54">
        <v>8.9901091060204738E-5</v>
      </c>
      <c r="L1601" s="54">
        <v>0</v>
      </c>
    </row>
    <row r="1602" spans="1:12" x14ac:dyDescent="0.25">
      <c r="A1602" s="49">
        <v>2017</v>
      </c>
      <c r="B1602" s="52">
        <v>16</v>
      </c>
      <c r="C1602" s="52">
        <v>3</v>
      </c>
      <c r="D1602" s="52">
        <v>8</v>
      </c>
      <c r="E1602" s="53">
        <v>42802</v>
      </c>
      <c r="F1602" s="52">
        <f t="shared" si="121"/>
        <v>17</v>
      </c>
      <c r="G1602" s="52">
        <f t="shared" si="122"/>
        <v>3</v>
      </c>
      <c r="H1602" s="52">
        <f t="shared" si="123"/>
        <v>8</v>
      </c>
      <c r="I1602" s="53">
        <f t="shared" si="125"/>
        <v>42802</v>
      </c>
      <c r="J1602" s="53" t="str">
        <f t="shared" si="124"/>
        <v>42802.17</v>
      </c>
      <c r="K1602" s="54">
        <v>9.9253237669160455E-5</v>
      </c>
      <c r="L1602" s="54">
        <v>0</v>
      </c>
    </row>
    <row r="1603" spans="1:12" x14ac:dyDescent="0.25">
      <c r="A1603" s="49">
        <v>2017</v>
      </c>
      <c r="B1603" s="52">
        <v>17</v>
      </c>
      <c r="C1603" s="52">
        <v>3</v>
      </c>
      <c r="D1603" s="52">
        <v>8</v>
      </c>
      <c r="E1603" s="53">
        <v>42802</v>
      </c>
      <c r="F1603" s="52">
        <f t="shared" si="121"/>
        <v>18</v>
      </c>
      <c r="G1603" s="52">
        <f t="shared" si="122"/>
        <v>3</v>
      </c>
      <c r="H1603" s="52">
        <f t="shared" si="123"/>
        <v>8</v>
      </c>
      <c r="I1603" s="53">
        <f t="shared" si="125"/>
        <v>42802</v>
      </c>
      <c r="J1603" s="53" t="str">
        <f t="shared" si="124"/>
        <v>42802.18</v>
      </c>
      <c r="K1603" s="54">
        <v>1.1187858260258323E-4</v>
      </c>
      <c r="L1603" s="54">
        <v>0</v>
      </c>
    </row>
    <row r="1604" spans="1:12" x14ac:dyDescent="0.25">
      <c r="A1604" s="49">
        <v>2017</v>
      </c>
      <c r="B1604" s="52">
        <v>18</v>
      </c>
      <c r="C1604" s="52">
        <v>3</v>
      </c>
      <c r="D1604" s="52">
        <v>8</v>
      </c>
      <c r="E1604" s="53">
        <v>42802</v>
      </c>
      <c r="F1604" s="52">
        <f t="shared" ref="F1604:F1667" si="126">IF(B1604=24,1,B1604+1)</f>
        <v>19</v>
      </c>
      <c r="G1604" s="52">
        <f t="shared" ref="G1604:G1667" si="127">MONTH(I1604)</f>
        <v>3</v>
      </c>
      <c r="H1604" s="52">
        <f t="shared" ref="H1604:H1667" si="128">DAY(I1604)</f>
        <v>8</v>
      </c>
      <c r="I1604" s="53">
        <f t="shared" si="125"/>
        <v>42802</v>
      </c>
      <c r="J1604" s="53" t="str">
        <f t="shared" ref="J1604:J1667" si="129">I1604&amp;"."&amp;F1604</f>
        <v>42802.19</v>
      </c>
      <c r="K1604" s="54">
        <v>1.3179444909339796E-4</v>
      </c>
      <c r="L1604" s="54">
        <v>0</v>
      </c>
    </row>
    <row r="1605" spans="1:12" x14ac:dyDescent="0.25">
      <c r="A1605" s="49">
        <v>2017</v>
      </c>
      <c r="B1605" s="52">
        <v>19</v>
      </c>
      <c r="C1605" s="52">
        <v>3</v>
      </c>
      <c r="D1605" s="52">
        <v>8</v>
      </c>
      <c r="E1605" s="53">
        <v>42802</v>
      </c>
      <c r="F1605" s="52">
        <f t="shared" si="126"/>
        <v>20</v>
      </c>
      <c r="G1605" s="52">
        <f t="shared" si="127"/>
        <v>3</v>
      </c>
      <c r="H1605" s="52">
        <f t="shared" si="128"/>
        <v>8</v>
      </c>
      <c r="I1605" s="53">
        <f t="shared" ref="I1605:I1668" si="130">IF(F1604=24,I1604+1,I1604)</f>
        <v>42802</v>
      </c>
      <c r="J1605" s="53" t="str">
        <f t="shared" si="129"/>
        <v>42802.20</v>
      </c>
      <c r="K1605" s="54">
        <v>1.7555216293774423E-4</v>
      </c>
      <c r="L1605" s="54">
        <v>0</v>
      </c>
    </row>
    <row r="1606" spans="1:12" x14ac:dyDescent="0.25">
      <c r="A1606" s="49">
        <v>2017</v>
      </c>
      <c r="B1606" s="52">
        <v>20</v>
      </c>
      <c r="C1606" s="52">
        <v>3</v>
      </c>
      <c r="D1606" s="52">
        <v>8</v>
      </c>
      <c r="E1606" s="53">
        <v>42802</v>
      </c>
      <c r="F1606" s="52">
        <f t="shared" si="126"/>
        <v>21</v>
      </c>
      <c r="G1606" s="52">
        <f t="shared" si="127"/>
        <v>3</v>
      </c>
      <c r="H1606" s="52">
        <f t="shared" si="128"/>
        <v>8</v>
      </c>
      <c r="I1606" s="53">
        <f t="shared" si="130"/>
        <v>42802</v>
      </c>
      <c r="J1606" s="53" t="str">
        <f t="shared" si="129"/>
        <v>42802.21</v>
      </c>
      <c r="K1606" s="54">
        <v>2.1905040893876215E-4</v>
      </c>
      <c r="L1606" s="54">
        <v>0</v>
      </c>
    </row>
    <row r="1607" spans="1:12" x14ac:dyDescent="0.25">
      <c r="A1607" s="49">
        <v>2017</v>
      </c>
      <c r="B1607" s="52">
        <v>21</v>
      </c>
      <c r="C1607" s="52">
        <v>3</v>
      </c>
      <c r="D1607" s="52">
        <v>8</v>
      </c>
      <c r="E1607" s="53">
        <v>42802</v>
      </c>
      <c r="F1607" s="52">
        <f t="shared" si="126"/>
        <v>22</v>
      </c>
      <c r="G1607" s="52">
        <f t="shared" si="127"/>
        <v>3</v>
      </c>
      <c r="H1607" s="52">
        <f t="shared" si="128"/>
        <v>8</v>
      </c>
      <c r="I1607" s="53">
        <f t="shared" si="130"/>
        <v>42802</v>
      </c>
      <c r="J1607" s="53" t="str">
        <f t="shared" si="129"/>
        <v>42802.22</v>
      </c>
      <c r="K1607" s="54">
        <v>2.3866408862692186E-4</v>
      </c>
      <c r="L1607" s="54">
        <v>0</v>
      </c>
    </row>
    <row r="1608" spans="1:12" x14ac:dyDescent="0.25">
      <c r="A1608" s="49">
        <v>2017</v>
      </c>
      <c r="B1608" s="52">
        <v>22</v>
      </c>
      <c r="C1608" s="52">
        <v>3</v>
      </c>
      <c r="D1608" s="52">
        <v>8</v>
      </c>
      <c r="E1608" s="53">
        <v>42802</v>
      </c>
      <c r="F1608" s="52">
        <f t="shared" si="126"/>
        <v>23</v>
      </c>
      <c r="G1608" s="52">
        <f t="shared" si="127"/>
        <v>3</v>
      </c>
      <c r="H1608" s="52">
        <f t="shared" si="128"/>
        <v>8</v>
      </c>
      <c r="I1608" s="53">
        <f t="shared" si="130"/>
        <v>42802</v>
      </c>
      <c r="J1608" s="53" t="str">
        <f t="shared" si="129"/>
        <v>42802.23</v>
      </c>
      <c r="K1608" s="54">
        <v>2.2223871184760325E-4</v>
      </c>
      <c r="L1608" s="54">
        <v>0</v>
      </c>
    </row>
    <row r="1609" spans="1:12" x14ac:dyDescent="0.25">
      <c r="A1609" s="49">
        <v>2017</v>
      </c>
      <c r="B1609" s="52">
        <v>23</v>
      </c>
      <c r="C1609" s="52">
        <v>3</v>
      </c>
      <c r="D1609" s="52">
        <v>8</v>
      </c>
      <c r="E1609" s="53">
        <v>42802</v>
      </c>
      <c r="F1609" s="52">
        <f t="shared" si="126"/>
        <v>24</v>
      </c>
      <c r="G1609" s="52">
        <f t="shared" si="127"/>
        <v>3</v>
      </c>
      <c r="H1609" s="52">
        <f t="shared" si="128"/>
        <v>8</v>
      </c>
      <c r="I1609" s="53">
        <f t="shared" si="130"/>
        <v>42802</v>
      </c>
      <c r="J1609" s="53" t="str">
        <f t="shared" si="129"/>
        <v>42802.24</v>
      </c>
      <c r="K1609" s="54">
        <v>1.728119549132511E-4</v>
      </c>
      <c r="L1609" s="54">
        <v>0</v>
      </c>
    </row>
    <row r="1610" spans="1:12" x14ac:dyDescent="0.25">
      <c r="A1610" s="49">
        <v>2017</v>
      </c>
      <c r="B1610" s="52">
        <v>24</v>
      </c>
      <c r="C1610" s="52">
        <v>3</v>
      </c>
      <c r="D1610" s="52">
        <v>8</v>
      </c>
      <c r="E1610" s="53">
        <v>42802</v>
      </c>
      <c r="F1610" s="52">
        <f t="shared" si="126"/>
        <v>1</v>
      </c>
      <c r="G1610" s="52">
        <f t="shared" si="127"/>
        <v>3</v>
      </c>
      <c r="H1610" s="52">
        <f t="shared" si="128"/>
        <v>9</v>
      </c>
      <c r="I1610" s="53">
        <f t="shared" si="130"/>
        <v>42803</v>
      </c>
      <c r="J1610" s="53" t="str">
        <f t="shared" si="129"/>
        <v>42803.1</v>
      </c>
      <c r="K1610" s="54">
        <v>1.187154706982073E-4</v>
      </c>
      <c r="L1610" s="54">
        <v>0</v>
      </c>
    </row>
    <row r="1611" spans="1:12" x14ac:dyDescent="0.25">
      <c r="A1611" s="49">
        <v>2017</v>
      </c>
      <c r="B1611" s="52">
        <v>1</v>
      </c>
      <c r="C1611" s="52">
        <v>3</v>
      </c>
      <c r="D1611" s="52">
        <v>9</v>
      </c>
      <c r="E1611" s="53">
        <v>42803</v>
      </c>
      <c r="F1611" s="52">
        <f t="shared" si="126"/>
        <v>2</v>
      </c>
      <c r="G1611" s="52">
        <f t="shared" si="127"/>
        <v>3</v>
      </c>
      <c r="H1611" s="52">
        <f t="shared" si="128"/>
        <v>9</v>
      </c>
      <c r="I1611" s="53">
        <f t="shared" si="130"/>
        <v>42803</v>
      </c>
      <c r="J1611" s="53" t="str">
        <f t="shared" si="129"/>
        <v>42803.2</v>
      </c>
      <c r="K1611" s="54">
        <v>7.518637772271985E-5</v>
      </c>
      <c r="L1611" s="54">
        <v>0</v>
      </c>
    </row>
    <row r="1612" spans="1:12" x14ac:dyDescent="0.25">
      <c r="A1612" s="49">
        <v>2017</v>
      </c>
      <c r="B1612" s="52">
        <v>2</v>
      </c>
      <c r="C1612" s="52">
        <v>3</v>
      </c>
      <c r="D1612" s="52">
        <v>9</v>
      </c>
      <c r="E1612" s="53">
        <v>42803</v>
      </c>
      <c r="F1612" s="52">
        <f t="shared" si="126"/>
        <v>3</v>
      </c>
      <c r="G1612" s="52">
        <f t="shared" si="127"/>
        <v>3</v>
      </c>
      <c r="H1612" s="52">
        <f t="shared" si="128"/>
        <v>9</v>
      </c>
      <c r="I1612" s="53">
        <f t="shared" si="130"/>
        <v>42803</v>
      </c>
      <c r="J1612" s="53" t="str">
        <f t="shared" si="129"/>
        <v>42803.3</v>
      </c>
      <c r="K1612" s="54">
        <v>5.191966873867441E-5</v>
      </c>
      <c r="L1612" s="54">
        <v>0</v>
      </c>
    </row>
    <row r="1613" spans="1:12" x14ac:dyDescent="0.25">
      <c r="A1613" s="49">
        <v>2017</v>
      </c>
      <c r="B1613" s="52">
        <v>3</v>
      </c>
      <c r="C1613" s="52">
        <v>3</v>
      </c>
      <c r="D1613" s="52">
        <v>9</v>
      </c>
      <c r="E1613" s="53">
        <v>42803</v>
      </c>
      <c r="F1613" s="52">
        <f t="shared" si="126"/>
        <v>4</v>
      </c>
      <c r="G1613" s="52">
        <f t="shared" si="127"/>
        <v>3</v>
      </c>
      <c r="H1613" s="52">
        <f t="shared" si="128"/>
        <v>9</v>
      </c>
      <c r="I1613" s="53">
        <f t="shared" si="130"/>
        <v>42803</v>
      </c>
      <c r="J1613" s="53" t="str">
        <f t="shared" si="129"/>
        <v>42803.4</v>
      </c>
      <c r="K1613" s="54">
        <v>3.1384752674021433E-5</v>
      </c>
      <c r="L1613" s="54">
        <v>0</v>
      </c>
    </row>
    <row r="1614" spans="1:12" x14ac:dyDescent="0.25">
      <c r="A1614" s="49">
        <v>2017</v>
      </c>
      <c r="B1614" s="52">
        <v>4</v>
      </c>
      <c r="C1614" s="52">
        <v>3</v>
      </c>
      <c r="D1614" s="52">
        <v>9</v>
      </c>
      <c r="E1614" s="53">
        <v>42803</v>
      </c>
      <c r="F1614" s="52">
        <f t="shared" si="126"/>
        <v>5</v>
      </c>
      <c r="G1614" s="52">
        <f t="shared" si="127"/>
        <v>3</v>
      </c>
      <c r="H1614" s="52">
        <f t="shared" si="128"/>
        <v>9</v>
      </c>
      <c r="I1614" s="53">
        <f t="shared" si="130"/>
        <v>42803</v>
      </c>
      <c r="J1614" s="53" t="str">
        <f t="shared" si="129"/>
        <v>42803.5</v>
      </c>
      <c r="K1614" s="54">
        <v>3.9846781132467056E-5</v>
      </c>
      <c r="L1614" s="54">
        <v>0</v>
      </c>
    </row>
    <row r="1615" spans="1:12" x14ac:dyDescent="0.25">
      <c r="A1615" s="49">
        <v>2017</v>
      </c>
      <c r="B1615" s="52">
        <v>5</v>
      </c>
      <c r="C1615" s="52">
        <v>3</v>
      </c>
      <c r="D1615" s="52">
        <v>9</v>
      </c>
      <c r="E1615" s="53">
        <v>42803</v>
      </c>
      <c r="F1615" s="52">
        <f t="shared" si="126"/>
        <v>6</v>
      </c>
      <c r="G1615" s="52">
        <f t="shared" si="127"/>
        <v>3</v>
      </c>
      <c r="H1615" s="52">
        <f t="shared" si="128"/>
        <v>9</v>
      </c>
      <c r="I1615" s="53">
        <f t="shared" si="130"/>
        <v>42803</v>
      </c>
      <c r="J1615" s="53" t="str">
        <f t="shared" si="129"/>
        <v>42803.6</v>
      </c>
      <c r="K1615" s="54">
        <v>4.3803202092383092E-5</v>
      </c>
      <c r="L1615" s="54">
        <v>0</v>
      </c>
    </row>
    <row r="1616" spans="1:12" x14ac:dyDescent="0.25">
      <c r="A1616" s="49">
        <v>2017</v>
      </c>
      <c r="B1616" s="52">
        <v>6</v>
      </c>
      <c r="C1616" s="52">
        <v>3</v>
      </c>
      <c r="D1616" s="52">
        <v>9</v>
      </c>
      <c r="E1616" s="53">
        <v>42803</v>
      </c>
      <c r="F1616" s="52">
        <f t="shared" si="126"/>
        <v>7</v>
      </c>
      <c r="G1616" s="52">
        <f t="shared" si="127"/>
        <v>3</v>
      </c>
      <c r="H1616" s="52">
        <f t="shared" si="128"/>
        <v>9</v>
      </c>
      <c r="I1616" s="53">
        <f t="shared" si="130"/>
        <v>42803</v>
      </c>
      <c r="J1616" s="53" t="str">
        <f t="shared" si="129"/>
        <v>42803.7</v>
      </c>
      <c r="K1616" s="54">
        <v>5.6861237347443101E-5</v>
      </c>
      <c r="L1616" s="54">
        <v>0</v>
      </c>
    </row>
    <row r="1617" spans="1:12" x14ac:dyDescent="0.25">
      <c r="A1617" s="49">
        <v>2017</v>
      </c>
      <c r="B1617" s="52">
        <v>7</v>
      </c>
      <c r="C1617" s="52">
        <v>3</v>
      </c>
      <c r="D1617" s="52">
        <v>9</v>
      </c>
      <c r="E1617" s="53">
        <v>42803</v>
      </c>
      <c r="F1617" s="52">
        <f t="shared" si="126"/>
        <v>8</v>
      </c>
      <c r="G1617" s="52">
        <f t="shared" si="127"/>
        <v>3</v>
      </c>
      <c r="H1617" s="52">
        <f t="shared" si="128"/>
        <v>9</v>
      </c>
      <c r="I1617" s="53">
        <f t="shared" si="130"/>
        <v>42803</v>
      </c>
      <c r="J1617" s="53" t="str">
        <f t="shared" si="129"/>
        <v>42803.8</v>
      </c>
      <c r="K1617" s="54">
        <v>9.4698634577439905E-5</v>
      </c>
      <c r="L1617" s="54">
        <v>0</v>
      </c>
    </row>
    <row r="1618" spans="1:12" x14ac:dyDescent="0.25">
      <c r="A1618" s="49">
        <v>2017</v>
      </c>
      <c r="B1618" s="52">
        <v>8</v>
      </c>
      <c r="C1618" s="52">
        <v>3</v>
      </c>
      <c r="D1618" s="52">
        <v>9</v>
      </c>
      <c r="E1618" s="53">
        <v>42803</v>
      </c>
      <c r="F1618" s="52">
        <f t="shared" si="126"/>
        <v>9</v>
      </c>
      <c r="G1618" s="52">
        <f t="shared" si="127"/>
        <v>3</v>
      </c>
      <c r="H1618" s="52">
        <f t="shared" si="128"/>
        <v>9</v>
      </c>
      <c r="I1618" s="53">
        <f t="shared" si="130"/>
        <v>42803</v>
      </c>
      <c r="J1618" s="53" t="str">
        <f t="shared" si="129"/>
        <v>42803.9</v>
      </c>
      <c r="K1618" s="54">
        <v>1.272867788217289E-4</v>
      </c>
      <c r="L1618" s="54">
        <v>0</v>
      </c>
    </row>
    <row r="1619" spans="1:12" x14ac:dyDescent="0.25">
      <c r="A1619" s="49">
        <v>2017</v>
      </c>
      <c r="B1619" s="52">
        <v>9</v>
      </c>
      <c r="C1619" s="52">
        <v>3</v>
      </c>
      <c r="D1619" s="52">
        <v>9</v>
      </c>
      <c r="E1619" s="53">
        <v>42803</v>
      </c>
      <c r="F1619" s="52">
        <f t="shared" si="126"/>
        <v>10</v>
      </c>
      <c r="G1619" s="52">
        <f t="shared" si="127"/>
        <v>3</v>
      </c>
      <c r="H1619" s="52">
        <f t="shared" si="128"/>
        <v>9</v>
      </c>
      <c r="I1619" s="53">
        <f t="shared" si="130"/>
        <v>42803</v>
      </c>
      <c r="J1619" s="53" t="str">
        <f t="shared" si="129"/>
        <v>42803.10</v>
      </c>
      <c r="K1619" s="54">
        <v>1.2574930000915554E-4</v>
      </c>
      <c r="L1619" s="54">
        <v>0</v>
      </c>
    </row>
    <row r="1620" spans="1:12" x14ac:dyDescent="0.25">
      <c r="A1620" s="49">
        <v>2017</v>
      </c>
      <c r="B1620" s="52">
        <v>10</v>
      </c>
      <c r="C1620" s="52">
        <v>3</v>
      </c>
      <c r="D1620" s="52">
        <v>9</v>
      </c>
      <c r="E1620" s="53">
        <v>42803</v>
      </c>
      <c r="F1620" s="52">
        <f t="shared" si="126"/>
        <v>11</v>
      </c>
      <c r="G1620" s="52">
        <f t="shared" si="127"/>
        <v>3</v>
      </c>
      <c r="H1620" s="52">
        <f t="shared" si="128"/>
        <v>9</v>
      </c>
      <c r="I1620" s="53">
        <f t="shared" si="130"/>
        <v>42803</v>
      </c>
      <c r="J1620" s="53" t="str">
        <f t="shared" si="129"/>
        <v>42803.11</v>
      </c>
      <c r="K1620" s="54">
        <v>1.0929546074541875E-4</v>
      </c>
      <c r="L1620" s="54">
        <v>0</v>
      </c>
    </row>
    <row r="1621" spans="1:12" x14ac:dyDescent="0.25">
      <c r="A1621" s="49">
        <v>2017</v>
      </c>
      <c r="B1621" s="52">
        <v>11</v>
      </c>
      <c r="C1621" s="52">
        <v>3</v>
      </c>
      <c r="D1621" s="52">
        <v>9</v>
      </c>
      <c r="E1621" s="53">
        <v>42803</v>
      </c>
      <c r="F1621" s="52">
        <f t="shared" si="126"/>
        <v>12</v>
      </c>
      <c r="G1621" s="52">
        <f t="shared" si="127"/>
        <v>3</v>
      </c>
      <c r="H1621" s="52">
        <f t="shared" si="128"/>
        <v>9</v>
      </c>
      <c r="I1621" s="53">
        <f t="shared" si="130"/>
        <v>42803</v>
      </c>
      <c r="J1621" s="53" t="str">
        <f t="shared" si="129"/>
        <v>42803.12</v>
      </c>
      <c r="K1621" s="54">
        <v>1.0195101060219058E-4</v>
      </c>
      <c r="L1621" s="54">
        <v>0</v>
      </c>
    </row>
    <row r="1622" spans="1:12" x14ac:dyDescent="0.25">
      <c r="A1622" s="49">
        <v>2017</v>
      </c>
      <c r="B1622" s="52">
        <v>12</v>
      </c>
      <c r="C1622" s="52">
        <v>3</v>
      </c>
      <c r="D1622" s="52">
        <v>9</v>
      </c>
      <c r="E1622" s="53">
        <v>42803</v>
      </c>
      <c r="F1622" s="52">
        <f t="shared" si="126"/>
        <v>13</v>
      </c>
      <c r="G1622" s="52">
        <f t="shared" si="127"/>
        <v>3</v>
      </c>
      <c r="H1622" s="52">
        <f t="shared" si="128"/>
        <v>9</v>
      </c>
      <c r="I1622" s="53">
        <f t="shared" si="130"/>
        <v>42803</v>
      </c>
      <c r="J1622" s="53" t="str">
        <f t="shared" si="129"/>
        <v>42803.13</v>
      </c>
      <c r="K1622" s="54">
        <v>9.7268603890275599E-5</v>
      </c>
      <c r="L1622" s="54">
        <v>0</v>
      </c>
    </row>
    <row r="1623" spans="1:12" x14ac:dyDescent="0.25">
      <c r="A1623" s="49">
        <v>2017</v>
      </c>
      <c r="B1623" s="52">
        <v>13</v>
      </c>
      <c r="C1623" s="52">
        <v>3</v>
      </c>
      <c r="D1623" s="52">
        <v>9</v>
      </c>
      <c r="E1623" s="53">
        <v>42803</v>
      </c>
      <c r="F1623" s="52">
        <f t="shared" si="126"/>
        <v>14</v>
      </c>
      <c r="G1623" s="52">
        <f t="shared" si="127"/>
        <v>3</v>
      </c>
      <c r="H1623" s="52">
        <f t="shared" si="128"/>
        <v>9</v>
      </c>
      <c r="I1623" s="53">
        <f t="shared" si="130"/>
        <v>42803</v>
      </c>
      <c r="J1623" s="53" t="str">
        <f t="shared" si="129"/>
        <v>42803.14</v>
      </c>
      <c r="K1623" s="54">
        <v>9.299817776233257E-5</v>
      </c>
      <c r="L1623" s="54">
        <v>0</v>
      </c>
    </row>
    <row r="1624" spans="1:12" x14ac:dyDescent="0.25">
      <c r="A1624" s="49">
        <v>2017</v>
      </c>
      <c r="B1624" s="52">
        <v>14</v>
      </c>
      <c r="C1624" s="52">
        <v>3</v>
      </c>
      <c r="D1624" s="52">
        <v>9</v>
      </c>
      <c r="E1624" s="53">
        <v>42803</v>
      </c>
      <c r="F1624" s="52">
        <f t="shared" si="126"/>
        <v>15</v>
      </c>
      <c r="G1624" s="52">
        <f t="shared" si="127"/>
        <v>3</v>
      </c>
      <c r="H1624" s="52">
        <f t="shared" si="128"/>
        <v>9</v>
      </c>
      <c r="I1624" s="53">
        <f t="shared" si="130"/>
        <v>42803</v>
      </c>
      <c r="J1624" s="53" t="str">
        <f t="shared" si="129"/>
        <v>42803.15</v>
      </c>
      <c r="K1624" s="54">
        <v>8.8797538971517424E-5</v>
      </c>
      <c r="L1624" s="54">
        <v>0</v>
      </c>
    </row>
    <row r="1625" spans="1:12" x14ac:dyDescent="0.25">
      <c r="A1625" s="49">
        <v>2017</v>
      </c>
      <c r="B1625" s="52">
        <v>15</v>
      </c>
      <c r="C1625" s="52">
        <v>3</v>
      </c>
      <c r="D1625" s="52">
        <v>9</v>
      </c>
      <c r="E1625" s="53">
        <v>42803</v>
      </c>
      <c r="F1625" s="52">
        <f t="shared" si="126"/>
        <v>16</v>
      </c>
      <c r="G1625" s="52">
        <f t="shared" si="127"/>
        <v>3</v>
      </c>
      <c r="H1625" s="52">
        <f t="shared" si="128"/>
        <v>9</v>
      </c>
      <c r="I1625" s="53">
        <f t="shared" si="130"/>
        <v>42803</v>
      </c>
      <c r="J1625" s="53" t="str">
        <f t="shared" si="129"/>
        <v>42803.16</v>
      </c>
      <c r="K1625" s="54">
        <v>8.9901091060204738E-5</v>
      </c>
      <c r="L1625" s="54">
        <v>0</v>
      </c>
    </row>
    <row r="1626" spans="1:12" x14ac:dyDescent="0.25">
      <c r="A1626" s="49">
        <v>2017</v>
      </c>
      <c r="B1626" s="52">
        <v>16</v>
      </c>
      <c r="C1626" s="52">
        <v>3</v>
      </c>
      <c r="D1626" s="52">
        <v>9</v>
      </c>
      <c r="E1626" s="53">
        <v>42803</v>
      </c>
      <c r="F1626" s="52">
        <f t="shared" si="126"/>
        <v>17</v>
      </c>
      <c r="G1626" s="52">
        <f t="shared" si="127"/>
        <v>3</v>
      </c>
      <c r="H1626" s="52">
        <f t="shared" si="128"/>
        <v>9</v>
      </c>
      <c r="I1626" s="53">
        <f t="shared" si="130"/>
        <v>42803</v>
      </c>
      <c r="J1626" s="53" t="str">
        <f t="shared" si="129"/>
        <v>42803.17</v>
      </c>
      <c r="K1626" s="54">
        <v>9.9253237669160455E-5</v>
      </c>
      <c r="L1626" s="54">
        <v>0</v>
      </c>
    </row>
    <row r="1627" spans="1:12" x14ac:dyDescent="0.25">
      <c r="A1627" s="49">
        <v>2017</v>
      </c>
      <c r="B1627" s="52">
        <v>17</v>
      </c>
      <c r="C1627" s="52">
        <v>3</v>
      </c>
      <c r="D1627" s="52">
        <v>9</v>
      </c>
      <c r="E1627" s="53">
        <v>42803</v>
      </c>
      <c r="F1627" s="52">
        <f t="shared" si="126"/>
        <v>18</v>
      </c>
      <c r="G1627" s="52">
        <f t="shared" si="127"/>
        <v>3</v>
      </c>
      <c r="H1627" s="52">
        <f t="shared" si="128"/>
        <v>9</v>
      </c>
      <c r="I1627" s="53">
        <f t="shared" si="130"/>
        <v>42803</v>
      </c>
      <c r="J1627" s="53" t="str">
        <f t="shared" si="129"/>
        <v>42803.18</v>
      </c>
      <c r="K1627" s="54">
        <v>1.1187858260258323E-4</v>
      </c>
      <c r="L1627" s="54">
        <v>0</v>
      </c>
    </row>
    <row r="1628" spans="1:12" x14ac:dyDescent="0.25">
      <c r="A1628" s="49">
        <v>2017</v>
      </c>
      <c r="B1628" s="52">
        <v>18</v>
      </c>
      <c r="C1628" s="52">
        <v>3</v>
      </c>
      <c r="D1628" s="52">
        <v>9</v>
      </c>
      <c r="E1628" s="53">
        <v>42803</v>
      </c>
      <c r="F1628" s="52">
        <f t="shared" si="126"/>
        <v>19</v>
      </c>
      <c r="G1628" s="52">
        <f t="shared" si="127"/>
        <v>3</v>
      </c>
      <c r="H1628" s="52">
        <f t="shared" si="128"/>
        <v>9</v>
      </c>
      <c r="I1628" s="53">
        <f t="shared" si="130"/>
        <v>42803</v>
      </c>
      <c r="J1628" s="53" t="str">
        <f t="shared" si="129"/>
        <v>42803.19</v>
      </c>
      <c r="K1628" s="54">
        <v>1.3179444909339796E-4</v>
      </c>
      <c r="L1628" s="54">
        <v>0</v>
      </c>
    </row>
    <row r="1629" spans="1:12" x14ac:dyDescent="0.25">
      <c r="A1629" s="49">
        <v>2017</v>
      </c>
      <c r="B1629" s="52">
        <v>19</v>
      </c>
      <c r="C1629" s="52">
        <v>3</v>
      </c>
      <c r="D1629" s="52">
        <v>9</v>
      </c>
      <c r="E1629" s="53">
        <v>42803</v>
      </c>
      <c r="F1629" s="52">
        <f t="shared" si="126"/>
        <v>20</v>
      </c>
      <c r="G1629" s="52">
        <f t="shared" si="127"/>
        <v>3</v>
      </c>
      <c r="H1629" s="52">
        <f t="shared" si="128"/>
        <v>9</v>
      </c>
      <c r="I1629" s="53">
        <f t="shared" si="130"/>
        <v>42803</v>
      </c>
      <c r="J1629" s="53" t="str">
        <f t="shared" si="129"/>
        <v>42803.20</v>
      </c>
      <c r="K1629" s="54">
        <v>1.7555216293774423E-4</v>
      </c>
      <c r="L1629" s="54">
        <v>0</v>
      </c>
    </row>
    <row r="1630" spans="1:12" x14ac:dyDescent="0.25">
      <c r="A1630" s="49">
        <v>2017</v>
      </c>
      <c r="B1630" s="52">
        <v>20</v>
      </c>
      <c r="C1630" s="52">
        <v>3</v>
      </c>
      <c r="D1630" s="52">
        <v>9</v>
      </c>
      <c r="E1630" s="53">
        <v>42803</v>
      </c>
      <c r="F1630" s="52">
        <f t="shared" si="126"/>
        <v>21</v>
      </c>
      <c r="G1630" s="52">
        <f t="shared" si="127"/>
        <v>3</v>
      </c>
      <c r="H1630" s="52">
        <f t="shared" si="128"/>
        <v>9</v>
      </c>
      <c r="I1630" s="53">
        <f t="shared" si="130"/>
        <v>42803</v>
      </c>
      <c r="J1630" s="53" t="str">
        <f t="shared" si="129"/>
        <v>42803.21</v>
      </c>
      <c r="K1630" s="54">
        <v>2.1905040893876215E-4</v>
      </c>
      <c r="L1630" s="54">
        <v>0</v>
      </c>
    </row>
    <row r="1631" spans="1:12" x14ac:dyDescent="0.25">
      <c r="A1631" s="49">
        <v>2017</v>
      </c>
      <c r="B1631" s="52">
        <v>21</v>
      </c>
      <c r="C1631" s="52">
        <v>3</v>
      </c>
      <c r="D1631" s="52">
        <v>9</v>
      </c>
      <c r="E1631" s="53">
        <v>42803</v>
      </c>
      <c r="F1631" s="52">
        <f t="shared" si="126"/>
        <v>22</v>
      </c>
      <c r="G1631" s="52">
        <f t="shared" si="127"/>
        <v>3</v>
      </c>
      <c r="H1631" s="52">
        <f t="shared" si="128"/>
        <v>9</v>
      </c>
      <c r="I1631" s="53">
        <f t="shared" si="130"/>
        <v>42803</v>
      </c>
      <c r="J1631" s="53" t="str">
        <f t="shared" si="129"/>
        <v>42803.22</v>
      </c>
      <c r="K1631" s="54">
        <v>2.3866408862692186E-4</v>
      </c>
      <c r="L1631" s="54">
        <v>0</v>
      </c>
    </row>
    <row r="1632" spans="1:12" x14ac:dyDescent="0.25">
      <c r="A1632" s="49">
        <v>2017</v>
      </c>
      <c r="B1632" s="52">
        <v>22</v>
      </c>
      <c r="C1632" s="52">
        <v>3</v>
      </c>
      <c r="D1632" s="52">
        <v>9</v>
      </c>
      <c r="E1632" s="53">
        <v>42803</v>
      </c>
      <c r="F1632" s="52">
        <f t="shared" si="126"/>
        <v>23</v>
      </c>
      <c r="G1632" s="52">
        <f t="shared" si="127"/>
        <v>3</v>
      </c>
      <c r="H1632" s="52">
        <f t="shared" si="128"/>
        <v>9</v>
      </c>
      <c r="I1632" s="53">
        <f t="shared" si="130"/>
        <v>42803</v>
      </c>
      <c r="J1632" s="53" t="str">
        <f t="shared" si="129"/>
        <v>42803.23</v>
      </c>
      <c r="K1632" s="54">
        <v>2.2223871184760325E-4</v>
      </c>
      <c r="L1632" s="54">
        <v>0</v>
      </c>
    </row>
    <row r="1633" spans="1:12" x14ac:dyDescent="0.25">
      <c r="A1633" s="49">
        <v>2017</v>
      </c>
      <c r="B1633" s="52">
        <v>23</v>
      </c>
      <c r="C1633" s="52">
        <v>3</v>
      </c>
      <c r="D1633" s="52">
        <v>9</v>
      </c>
      <c r="E1633" s="53">
        <v>42803</v>
      </c>
      <c r="F1633" s="52">
        <f t="shared" si="126"/>
        <v>24</v>
      </c>
      <c r="G1633" s="52">
        <f t="shared" si="127"/>
        <v>3</v>
      </c>
      <c r="H1633" s="52">
        <f t="shared" si="128"/>
        <v>9</v>
      </c>
      <c r="I1633" s="53">
        <f t="shared" si="130"/>
        <v>42803</v>
      </c>
      <c r="J1633" s="53" t="str">
        <f t="shared" si="129"/>
        <v>42803.24</v>
      </c>
      <c r="K1633" s="54">
        <v>1.728119549132511E-4</v>
      </c>
      <c r="L1633" s="54">
        <v>0</v>
      </c>
    </row>
    <row r="1634" spans="1:12" x14ac:dyDescent="0.25">
      <c r="A1634" s="49">
        <v>2017</v>
      </c>
      <c r="B1634" s="52">
        <v>24</v>
      </c>
      <c r="C1634" s="52">
        <v>3</v>
      </c>
      <c r="D1634" s="52">
        <v>9</v>
      </c>
      <c r="E1634" s="53">
        <v>42803</v>
      </c>
      <c r="F1634" s="52">
        <f t="shared" si="126"/>
        <v>1</v>
      </c>
      <c r="G1634" s="52">
        <f t="shared" si="127"/>
        <v>3</v>
      </c>
      <c r="H1634" s="52">
        <f t="shared" si="128"/>
        <v>10</v>
      </c>
      <c r="I1634" s="53">
        <f t="shared" si="130"/>
        <v>42804</v>
      </c>
      <c r="J1634" s="53" t="str">
        <f t="shared" si="129"/>
        <v>42804.1</v>
      </c>
      <c r="K1634" s="54">
        <v>1.187154706982073E-4</v>
      </c>
      <c r="L1634" s="54">
        <v>0</v>
      </c>
    </row>
    <row r="1635" spans="1:12" x14ac:dyDescent="0.25">
      <c r="A1635" s="49">
        <v>2017</v>
      </c>
      <c r="B1635" s="52">
        <v>1</v>
      </c>
      <c r="C1635" s="52">
        <v>3</v>
      </c>
      <c r="D1635" s="52">
        <v>10</v>
      </c>
      <c r="E1635" s="53">
        <v>42804</v>
      </c>
      <c r="F1635" s="52">
        <f t="shared" si="126"/>
        <v>2</v>
      </c>
      <c r="G1635" s="52">
        <f t="shared" si="127"/>
        <v>3</v>
      </c>
      <c r="H1635" s="52">
        <f t="shared" si="128"/>
        <v>10</v>
      </c>
      <c r="I1635" s="53">
        <f t="shared" si="130"/>
        <v>42804</v>
      </c>
      <c r="J1635" s="53" t="str">
        <f t="shared" si="129"/>
        <v>42804.2</v>
      </c>
      <c r="K1635" s="54">
        <v>7.518637772271985E-5</v>
      </c>
      <c r="L1635" s="54">
        <v>0</v>
      </c>
    </row>
    <row r="1636" spans="1:12" x14ac:dyDescent="0.25">
      <c r="A1636" s="49">
        <v>2017</v>
      </c>
      <c r="B1636" s="52">
        <v>2</v>
      </c>
      <c r="C1636" s="52">
        <v>3</v>
      </c>
      <c r="D1636" s="52">
        <v>10</v>
      </c>
      <c r="E1636" s="53">
        <v>42804</v>
      </c>
      <c r="F1636" s="52">
        <f t="shared" si="126"/>
        <v>3</v>
      </c>
      <c r="G1636" s="52">
        <f t="shared" si="127"/>
        <v>3</v>
      </c>
      <c r="H1636" s="52">
        <f t="shared" si="128"/>
        <v>10</v>
      </c>
      <c r="I1636" s="53">
        <f t="shared" si="130"/>
        <v>42804</v>
      </c>
      <c r="J1636" s="53" t="str">
        <f t="shared" si="129"/>
        <v>42804.3</v>
      </c>
      <c r="K1636" s="54">
        <v>5.191966873867441E-5</v>
      </c>
      <c r="L1636" s="54">
        <v>0</v>
      </c>
    </row>
    <row r="1637" spans="1:12" x14ac:dyDescent="0.25">
      <c r="A1637" s="49">
        <v>2017</v>
      </c>
      <c r="B1637" s="52">
        <v>3</v>
      </c>
      <c r="C1637" s="52">
        <v>3</v>
      </c>
      <c r="D1637" s="52">
        <v>10</v>
      </c>
      <c r="E1637" s="53">
        <v>42804</v>
      </c>
      <c r="F1637" s="52">
        <f t="shared" si="126"/>
        <v>4</v>
      </c>
      <c r="G1637" s="52">
        <f t="shared" si="127"/>
        <v>3</v>
      </c>
      <c r="H1637" s="52">
        <f t="shared" si="128"/>
        <v>10</v>
      </c>
      <c r="I1637" s="53">
        <f t="shared" si="130"/>
        <v>42804</v>
      </c>
      <c r="J1637" s="53" t="str">
        <f t="shared" si="129"/>
        <v>42804.4</v>
      </c>
      <c r="K1637" s="54">
        <v>3.1384752674021433E-5</v>
      </c>
      <c r="L1637" s="54">
        <v>0</v>
      </c>
    </row>
    <row r="1638" spans="1:12" x14ac:dyDescent="0.25">
      <c r="A1638" s="49">
        <v>2017</v>
      </c>
      <c r="B1638" s="52">
        <v>4</v>
      </c>
      <c r="C1638" s="52">
        <v>3</v>
      </c>
      <c r="D1638" s="52">
        <v>10</v>
      </c>
      <c r="E1638" s="53">
        <v>42804</v>
      </c>
      <c r="F1638" s="52">
        <f t="shared" si="126"/>
        <v>5</v>
      </c>
      <c r="G1638" s="52">
        <f t="shared" si="127"/>
        <v>3</v>
      </c>
      <c r="H1638" s="52">
        <f t="shared" si="128"/>
        <v>10</v>
      </c>
      <c r="I1638" s="53">
        <f t="shared" si="130"/>
        <v>42804</v>
      </c>
      <c r="J1638" s="53" t="str">
        <f t="shared" si="129"/>
        <v>42804.5</v>
      </c>
      <c r="K1638" s="54">
        <v>3.9846781132467056E-5</v>
      </c>
      <c r="L1638" s="54">
        <v>0</v>
      </c>
    </row>
    <row r="1639" spans="1:12" x14ac:dyDescent="0.25">
      <c r="A1639" s="49">
        <v>2017</v>
      </c>
      <c r="B1639" s="52">
        <v>5</v>
      </c>
      <c r="C1639" s="52">
        <v>3</v>
      </c>
      <c r="D1639" s="52">
        <v>10</v>
      </c>
      <c r="E1639" s="53">
        <v>42804</v>
      </c>
      <c r="F1639" s="52">
        <f t="shared" si="126"/>
        <v>6</v>
      </c>
      <c r="G1639" s="52">
        <f t="shared" si="127"/>
        <v>3</v>
      </c>
      <c r="H1639" s="52">
        <f t="shared" si="128"/>
        <v>10</v>
      </c>
      <c r="I1639" s="53">
        <f t="shared" si="130"/>
        <v>42804</v>
      </c>
      <c r="J1639" s="53" t="str">
        <f t="shared" si="129"/>
        <v>42804.6</v>
      </c>
      <c r="K1639" s="54">
        <v>4.3803202092383092E-5</v>
      </c>
      <c r="L1639" s="54">
        <v>0</v>
      </c>
    </row>
    <row r="1640" spans="1:12" x14ac:dyDescent="0.25">
      <c r="A1640" s="49">
        <v>2017</v>
      </c>
      <c r="B1640" s="52">
        <v>6</v>
      </c>
      <c r="C1640" s="52">
        <v>3</v>
      </c>
      <c r="D1640" s="52">
        <v>10</v>
      </c>
      <c r="E1640" s="53">
        <v>42804</v>
      </c>
      <c r="F1640" s="52">
        <f t="shared" si="126"/>
        <v>7</v>
      </c>
      <c r="G1640" s="52">
        <f t="shared" si="127"/>
        <v>3</v>
      </c>
      <c r="H1640" s="52">
        <f t="shared" si="128"/>
        <v>10</v>
      </c>
      <c r="I1640" s="53">
        <f t="shared" si="130"/>
        <v>42804</v>
      </c>
      <c r="J1640" s="53" t="str">
        <f t="shared" si="129"/>
        <v>42804.7</v>
      </c>
      <c r="K1640" s="54">
        <v>5.6861237347443101E-5</v>
      </c>
      <c r="L1640" s="54">
        <v>0</v>
      </c>
    </row>
    <row r="1641" spans="1:12" x14ac:dyDescent="0.25">
      <c r="A1641" s="49">
        <v>2017</v>
      </c>
      <c r="B1641" s="52">
        <v>7</v>
      </c>
      <c r="C1641" s="52">
        <v>3</v>
      </c>
      <c r="D1641" s="52">
        <v>10</v>
      </c>
      <c r="E1641" s="53">
        <v>42804</v>
      </c>
      <c r="F1641" s="52">
        <f t="shared" si="126"/>
        <v>8</v>
      </c>
      <c r="G1641" s="52">
        <f t="shared" si="127"/>
        <v>3</v>
      </c>
      <c r="H1641" s="52">
        <f t="shared" si="128"/>
        <v>10</v>
      </c>
      <c r="I1641" s="53">
        <f t="shared" si="130"/>
        <v>42804</v>
      </c>
      <c r="J1641" s="53" t="str">
        <f t="shared" si="129"/>
        <v>42804.8</v>
      </c>
      <c r="K1641" s="54">
        <v>9.4698634577439905E-5</v>
      </c>
      <c r="L1641" s="54">
        <v>0</v>
      </c>
    </row>
    <row r="1642" spans="1:12" x14ac:dyDescent="0.25">
      <c r="A1642" s="49">
        <v>2017</v>
      </c>
      <c r="B1642" s="52">
        <v>8</v>
      </c>
      <c r="C1642" s="52">
        <v>3</v>
      </c>
      <c r="D1642" s="52">
        <v>10</v>
      </c>
      <c r="E1642" s="53">
        <v>42804</v>
      </c>
      <c r="F1642" s="52">
        <f t="shared" si="126"/>
        <v>9</v>
      </c>
      <c r="G1642" s="52">
        <f t="shared" si="127"/>
        <v>3</v>
      </c>
      <c r="H1642" s="52">
        <f t="shared" si="128"/>
        <v>10</v>
      </c>
      <c r="I1642" s="53">
        <f t="shared" si="130"/>
        <v>42804</v>
      </c>
      <c r="J1642" s="53" t="str">
        <f t="shared" si="129"/>
        <v>42804.9</v>
      </c>
      <c r="K1642" s="54">
        <v>1.272867788217289E-4</v>
      </c>
      <c r="L1642" s="54">
        <v>0</v>
      </c>
    </row>
    <row r="1643" spans="1:12" x14ac:dyDescent="0.25">
      <c r="A1643" s="49">
        <v>2017</v>
      </c>
      <c r="B1643" s="52">
        <v>9</v>
      </c>
      <c r="C1643" s="52">
        <v>3</v>
      </c>
      <c r="D1643" s="52">
        <v>10</v>
      </c>
      <c r="E1643" s="53">
        <v>42804</v>
      </c>
      <c r="F1643" s="52">
        <f t="shared" si="126"/>
        <v>10</v>
      </c>
      <c r="G1643" s="52">
        <f t="shared" si="127"/>
        <v>3</v>
      </c>
      <c r="H1643" s="52">
        <f t="shared" si="128"/>
        <v>10</v>
      </c>
      <c r="I1643" s="53">
        <f t="shared" si="130"/>
        <v>42804</v>
      </c>
      <c r="J1643" s="53" t="str">
        <f t="shared" si="129"/>
        <v>42804.10</v>
      </c>
      <c r="K1643" s="54">
        <v>1.2574930000915554E-4</v>
      </c>
      <c r="L1643" s="54">
        <v>0</v>
      </c>
    </row>
    <row r="1644" spans="1:12" x14ac:dyDescent="0.25">
      <c r="A1644" s="49">
        <v>2017</v>
      </c>
      <c r="B1644" s="52">
        <v>10</v>
      </c>
      <c r="C1644" s="52">
        <v>3</v>
      </c>
      <c r="D1644" s="52">
        <v>10</v>
      </c>
      <c r="E1644" s="53">
        <v>42804</v>
      </c>
      <c r="F1644" s="52">
        <f t="shared" si="126"/>
        <v>11</v>
      </c>
      <c r="G1644" s="52">
        <f t="shared" si="127"/>
        <v>3</v>
      </c>
      <c r="H1644" s="52">
        <f t="shared" si="128"/>
        <v>10</v>
      </c>
      <c r="I1644" s="53">
        <f t="shared" si="130"/>
        <v>42804</v>
      </c>
      <c r="J1644" s="53" t="str">
        <f t="shared" si="129"/>
        <v>42804.11</v>
      </c>
      <c r="K1644" s="54">
        <v>1.0929546074541875E-4</v>
      </c>
      <c r="L1644" s="54">
        <v>0</v>
      </c>
    </row>
    <row r="1645" spans="1:12" x14ac:dyDescent="0.25">
      <c r="A1645" s="49">
        <v>2017</v>
      </c>
      <c r="B1645" s="52">
        <v>11</v>
      </c>
      <c r="C1645" s="52">
        <v>3</v>
      </c>
      <c r="D1645" s="52">
        <v>10</v>
      </c>
      <c r="E1645" s="53">
        <v>42804</v>
      </c>
      <c r="F1645" s="52">
        <f t="shared" si="126"/>
        <v>12</v>
      </c>
      <c r="G1645" s="52">
        <f t="shared" si="127"/>
        <v>3</v>
      </c>
      <c r="H1645" s="52">
        <f t="shared" si="128"/>
        <v>10</v>
      </c>
      <c r="I1645" s="53">
        <f t="shared" si="130"/>
        <v>42804</v>
      </c>
      <c r="J1645" s="53" t="str">
        <f t="shared" si="129"/>
        <v>42804.12</v>
      </c>
      <c r="K1645" s="54">
        <v>1.0195101060219058E-4</v>
      </c>
      <c r="L1645" s="54">
        <v>0</v>
      </c>
    </row>
    <row r="1646" spans="1:12" x14ac:dyDescent="0.25">
      <c r="A1646" s="49">
        <v>2017</v>
      </c>
      <c r="B1646" s="52">
        <v>12</v>
      </c>
      <c r="C1646" s="52">
        <v>3</v>
      </c>
      <c r="D1646" s="52">
        <v>10</v>
      </c>
      <c r="E1646" s="53">
        <v>42804</v>
      </c>
      <c r="F1646" s="52">
        <f t="shared" si="126"/>
        <v>13</v>
      </c>
      <c r="G1646" s="52">
        <f t="shared" si="127"/>
        <v>3</v>
      </c>
      <c r="H1646" s="52">
        <f t="shared" si="128"/>
        <v>10</v>
      </c>
      <c r="I1646" s="53">
        <f t="shared" si="130"/>
        <v>42804</v>
      </c>
      <c r="J1646" s="53" t="str">
        <f t="shared" si="129"/>
        <v>42804.13</v>
      </c>
      <c r="K1646" s="54">
        <v>9.7268603890275599E-5</v>
      </c>
      <c r="L1646" s="54">
        <v>0</v>
      </c>
    </row>
    <row r="1647" spans="1:12" x14ac:dyDescent="0.25">
      <c r="A1647" s="49">
        <v>2017</v>
      </c>
      <c r="B1647" s="52">
        <v>13</v>
      </c>
      <c r="C1647" s="52">
        <v>3</v>
      </c>
      <c r="D1647" s="52">
        <v>10</v>
      </c>
      <c r="E1647" s="53">
        <v>42804</v>
      </c>
      <c r="F1647" s="52">
        <f t="shared" si="126"/>
        <v>14</v>
      </c>
      <c r="G1647" s="52">
        <f t="shared" si="127"/>
        <v>3</v>
      </c>
      <c r="H1647" s="52">
        <f t="shared" si="128"/>
        <v>10</v>
      </c>
      <c r="I1647" s="53">
        <f t="shared" si="130"/>
        <v>42804</v>
      </c>
      <c r="J1647" s="53" t="str">
        <f t="shared" si="129"/>
        <v>42804.14</v>
      </c>
      <c r="K1647" s="54">
        <v>9.299817776233257E-5</v>
      </c>
      <c r="L1647" s="54">
        <v>0</v>
      </c>
    </row>
    <row r="1648" spans="1:12" x14ac:dyDescent="0.25">
      <c r="A1648" s="49">
        <v>2017</v>
      </c>
      <c r="B1648" s="52">
        <v>14</v>
      </c>
      <c r="C1648" s="52">
        <v>3</v>
      </c>
      <c r="D1648" s="52">
        <v>10</v>
      </c>
      <c r="E1648" s="53">
        <v>42804</v>
      </c>
      <c r="F1648" s="52">
        <f t="shared" si="126"/>
        <v>15</v>
      </c>
      <c r="G1648" s="52">
        <f t="shared" si="127"/>
        <v>3</v>
      </c>
      <c r="H1648" s="52">
        <f t="shared" si="128"/>
        <v>10</v>
      </c>
      <c r="I1648" s="53">
        <f t="shared" si="130"/>
        <v>42804</v>
      </c>
      <c r="J1648" s="53" t="str">
        <f t="shared" si="129"/>
        <v>42804.15</v>
      </c>
      <c r="K1648" s="54">
        <v>8.8797538971517424E-5</v>
      </c>
      <c r="L1648" s="54">
        <v>0</v>
      </c>
    </row>
    <row r="1649" spans="1:12" x14ac:dyDescent="0.25">
      <c r="A1649" s="49">
        <v>2017</v>
      </c>
      <c r="B1649" s="52">
        <v>15</v>
      </c>
      <c r="C1649" s="52">
        <v>3</v>
      </c>
      <c r="D1649" s="52">
        <v>10</v>
      </c>
      <c r="E1649" s="53">
        <v>42804</v>
      </c>
      <c r="F1649" s="52">
        <f t="shared" si="126"/>
        <v>16</v>
      </c>
      <c r="G1649" s="52">
        <f t="shared" si="127"/>
        <v>3</v>
      </c>
      <c r="H1649" s="52">
        <f t="shared" si="128"/>
        <v>10</v>
      </c>
      <c r="I1649" s="53">
        <f t="shared" si="130"/>
        <v>42804</v>
      </c>
      <c r="J1649" s="53" t="str">
        <f t="shared" si="129"/>
        <v>42804.16</v>
      </c>
      <c r="K1649" s="54">
        <v>8.9901091060204738E-5</v>
      </c>
      <c r="L1649" s="54">
        <v>0</v>
      </c>
    </row>
    <row r="1650" spans="1:12" x14ac:dyDescent="0.25">
      <c r="A1650" s="49">
        <v>2017</v>
      </c>
      <c r="B1650" s="52">
        <v>16</v>
      </c>
      <c r="C1650" s="52">
        <v>3</v>
      </c>
      <c r="D1650" s="52">
        <v>10</v>
      </c>
      <c r="E1650" s="53">
        <v>42804</v>
      </c>
      <c r="F1650" s="52">
        <f t="shared" si="126"/>
        <v>17</v>
      </c>
      <c r="G1650" s="52">
        <f t="shared" si="127"/>
        <v>3</v>
      </c>
      <c r="H1650" s="52">
        <f t="shared" si="128"/>
        <v>10</v>
      </c>
      <c r="I1650" s="53">
        <f t="shared" si="130"/>
        <v>42804</v>
      </c>
      <c r="J1650" s="53" t="str">
        <f t="shared" si="129"/>
        <v>42804.17</v>
      </c>
      <c r="K1650" s="54">
        <v>9.9253237669160455E-5</v>
      </c>
      <c r="L1650" s="54">
        <v>0</v>
      </c>
    </row>
    <row r="1651" spans="1:12" x14ac:dyDescent="0.25">
      <c r="A1651" s="49">
        <v>2017</v>
      </c>
      <c r="B1651" s="52">
        <v>17</v>
      </c>
      <c r="C1651" s="52">
        <v>3</v>
      </c>
      <c r="D1651" s="52">
        <v>10</v>
      </c>
      <c r="E1651" s="53">
        <v>42804</v>
      </c>
      <c r="F1651" s="52">
        <f t="shared" si="126"/>
        <v>18</v>
      </c>
      <c r="G1651" s="52">
        <f t="shared" si="127"/>
        <v>3</v>
      </c>
      <c r="H1651" s="52">
        <f t="shared" si="128"/>
        <v>10</v>
      </c>
      <c r="I1651" s="53">
        <f t="shared" si="130"/>
        <v>42804</v>
      </c>
      <c r="J1651" s="53" t="str">
        <f t="shared" si="129"/>
        <v>42804.18</v>
      </c>
      <c r="K1651" s="54">
        <v>1.1187858260258323E-4</v>
      </c>
      <c r="L1651" s="54">
        <v>0</v>
      </c>
    </row>
    <row r="1652" spans="1:12" x14ac:dyDescent="0.25">
      <c r="A1652" s="49">
        <v>2017</v>
      </c>
      <c r="B1652" s="52">
        <v>18</v>
      </c>
      <c r="C1652" s="52">
        <v>3</v>
      </c>
      <c r="D1652" s="52">
        <v>10</v>
      </c>
      <c r="E1652" s="53">
        <v>42804</v>
      </c>
      <c r="F1652" s="52">
        <f t="shared" si="126"/>
        <v>19</v>
      </c>
      <c r="G1652" s="52">
        <f t="shared" si="127"/>
        <v>3</v>
      </c>
      <c r="H1652" s="52">
        <f t="shared" si="128"/>
        <v>10</v>
      </c>
      <c r="I1652" s="53">
        <f t="shared" si="130"/>
        <v>42804</v>
      </c>
      <c r="J1652" s="53" t="str">
        <f t="shared" si="129"/>
        <v>42804.19</v>
      </c>
      <c r="K1652" s="54">
        <v>1.3179444909339796E-4</v>
      </c>
      <c r="L1652" s="54">
        <v>0</v>
      </c>
    </row>
    <row r="1653" spans="1:12" x14ac:dyDescent="0.25">
      <c r="A1653" s="49">
        <v>2017</v>
      </c>
      <c r="B1653" s="52">
        <v>19</v>
      </c>
      <c r="C1653" s="52">
        <v>3</v>
      </c>
      <c r="D1653" s="52">
        <v>10</v>
      </c>
      <c r="E1653" s="53">
        <v>42804</v>
      </c>
      <c r="F1653" s="52">
        <f t="shared" si="126"/>
        <v>20</v>
      </c>
      <c r="G1653" s="52">
        <f t="shared" si="127"/>
        <v>3</v>
      </c>
      <c r="H1653" s="52">
        <f t="shared" si="128"/>
        <v>10</v>
      </c>
      <c r="I1653" s="53">
        <f t="shared" si="130"/>
        <v>42804</v>
      </c>
      <c r="J1653" s="53" t="str">
        <f t="shared" si="129"/>
        <v>42804.20</v>
      </c>
      <c r="K1653" s="54">
        <v>1.7555216293774423E-4</v>
      </c>
      <c r="L1653" s="54">
        <v>0</v>
      </c>
    </row>
    <row r="1654" spans="1:12" x14ac:dyDescent="0.25">
      <c r="A1654" s="49">
        <v>2017</v>
      </c>
      <c r="B1654" s="52">
        <v>20</v>
      </c>
      <c r="C1654" s="52">
        <v>3</v>
      </c>
      <c r="D1654" s="52">
        <v>10</v>
      </c>
      <c r="E1654" s="53">
        <v>42804</v>
      </c>
      <c r="F1654" s="52">
        <f t="shared" si="126"/>
        <v>21</v>
      </c>
      <c r="G1654" s="52">
        <f t="shared" si="127"/>
        <v>3</v>
      </c>
      <c r="H1654" s="52">
        <f t="shared" si="128"/>
        <v>10</v>
      </c>
      <c r="I1654" s="53">
        <f t="shared" si="130"/>
        <v>42804</v>
      </c>
      <c r="J1654" s="53" t="str">
        <f t="shared" si="129"/>
        <v>42804.21</v>
      </c>
      <c r="K1654" s="54">
        <v>2.1905040893876215E-4</v>
      </c>
      <c r="L1654" s="54">
        <v>0</v>
      </c>
    </row>
    <row r="1655" spans="1:12" x14ac:dyDescent="0.25">
      <c r="A1655" s="49">
        <v>2017</v>
      </c>
      <c r="B1655" s="52">
        <v>21</v>
      </c>
      <c r="C1655" s="52">
        <v>3</v>
      </c>
      <c r="D1655" s="52">
        <v>10</v>
      </c>
      <c r="E1655" s="53">
        <v>42804</v>
      </c>
      <c r="F1655" s="52">
        <f t="shared" si="126"/>
        <v>22</v>
      </c>
      <c r="G1655" s="52">
        <f t="shared" si="127"/>
        <v>3</v>
      </c>
      <c r="H1655" s="52">
        <f t="shared" si="128"/>
        <v>10</v>
      </c>
      <c r="I1655" s="53">
        <f t="shared" si="130"/>
        <v>42804</v>
      </c>
      <c r="J1655" s="53" t="str">
        <f t="shared" si="129"/>
        <v>42804.22</v>
      </c>
      <c r="K1655" s="54">
        <v>2.3866408862692186E-4</v>
      </c>
      <c r="L1655" s="54">
        <v>0</v>
      </c>
    </row>
    <row r="1656" spans="1:12" x14ac:dyDescent="0.25">
      <c r="A1656" s="49">
        <v>2017</v>
      </c>
      <c r="B1656" s="52">
        <v>22</v>
      </c>
      <c r="C1656" s="52">
        <v>3</v>
      </c>
      <c r="D1656" s="52">
        <v>10</v>
      </c>
      <c r="E1656" s="53">
        <v>42804</v>
      </c>
      <c r="F1656" s="52">
        <f t="shared" si="126"/>
        <v>23</v>
      </c>
      <c r="G1656" s="52">
        <f t="shared" si="127"/>
        <v>3</v>
      </c>
      <c r="H1656" s="52">
        <f t="shared" si="128"/>
        <v>10</v>
      </c>
      <c r="I1656" s="53">
        <f t="shared" si="130"/>
        <v>42804</v>
      </c>
      <c r="J1656" s="53" t="str">
        <f t="shared" si="129"/>
        <v>42804.23</v>
      </c>
      <c r="K1656" s="54">
        <v>2.2223871184760325E-4</v>
      </c>
      <c r="L1656" s="54">
        <v>0</v>
      </c>
    </row>
    <row r="1657" spans="1:12" x14ac:dyDescent="0.25">
      <c r="A1657" s="49">
        <v>2017</v>
      </c>
      <c r="B1657" s="52">
        <v>23</v>
      </c>
      <c r="C1657" s="52">
        <v>3</v>
      </c>
      <c r="D1657" s="52">
        <v>10</v>
      </c>
      <c r="E1657" s="53">
        <v>42804</v>
      </c>
      <c r="F1657" s="52">
        <f t="shared" si="126"/>
        <v>24</v>
      </c>
      <c r="G1657" s="52">
        <f t="shared" si="127"/>
        <v>3</v>
      </c>
      <c r="H1657" s="52">
        <f t="shared" si="128"/>
        <v>10</v>
      </c>
      <c r="I1657" s="53">
        <f t="shared" si="130"/>
        <v>42804</v>
      </c>
      <c r="J1657" s="53" t="str">
        <f t="shared" si="129"/>
        <v>42804.24</v>
      </c>
      <c r="K1657" s="54">
        <v>1.728119549132511E-4</v>
      </c>
      <c r="L1657" s="54">
        <v>0</v>
      </c>
    </row>
    <row r="1658" spans="1:12" x14ac:dyDescent="0.25">
      <c r="A1658" s="49">
        <v>2017</v>
      </c>
      <c r="B1658" s="52">
        <v>24</v>
      </c>
      <c r="C1658" s="52">
        <v>3</v>
      </c>
      <c r="D1658" s="52">
        <v>10</v>
      </c>
      <c r="E1658" s="53">
        <v>42804</v>
      </c>
      <c r="F1658" s="52">
        <f t="shared" si="126"/>
        <v>1</v>
      </c>
      <c r="G1658" s="52">
        <f t="shared" si="127"/>
        <v>3</v>
      </c>
      <c r="H1658" s="52">
        <f t="shared" si="128"/>
        <v>11</v>
      </c>
      <c r="I1658" s="53">
        <f t="shared" si="130"/>
        <v>42805</v>
      </c>
      <c r="J1658" s="53" t="str">
        <f t="shared" si="129"/>
        <v>42805.1</v>
      </c>
      <c r="K1658" s="54">
        <v>1.187154706982073E-4</v>
      </c>
      <c r="L1658" s="54">
        <v>0</v>
      </c>
    </row>
    <row r="1659" spans="1:12" x14ac:dyDescent="0.25">
      <c r="A1659" s="49">
        <v>2017</v>
      </c>
      <c r="B1659" s="52">
        <v>1</v>
      </c>
      <c r="C1659" s="52">
        <v>3</v>
      </c>
      <c r="D1659" s="52">
        <v>11</v>
      </c>
      <c r="E1659" s="53">
        <v>42805</v>
      </c>
      <c r="F1659" s="52">
        <f t="shared" si="126"/>
        <v>2</v>
      </c>
      <c r="G1659" s="52">
        <f t="shared" si="127"/>
        <v>3</v>
      </c>
      <c r="H1659" s="52">
        <f t="shared" si="128"/>
        <v>11</v>
      </c>
      <c r="I1659" s="53">
        <f t="shared" si="130"/>
        <v>42805</v>
      </c>
      <c r="J1659" s="53" t="str">
        <f t="shared" si="129"/>
        <v>42805.2</v>
      </c>
      <c r="K1659" s="54">
        <v>7.5314222294822446E-5</v>
      </c>
      <c r="L1659" s="54">
        <v>0</v>
      </c>
    </row>
    <row r="1660" spans="1:12" x14ac:dyDescent="0.25">
      <c r="A1660" s="49">
        <v>2017</v>
      </c>
      <c r="B1660" s="52">
        <v>2</v>
      </c>
      <c r="C1660" s="52">
        <v>3</v>
      </c>
      <c r="D1660" s="52">
        <v>11</v>
      </c>
      <c r="E1660" s="53">
        <v>42805</v>
      </c>
      <c r="F1660" s="52">
        <f t="shared" si="126"/>
        <v>3</v>
      </c>
      <c r="G1660" s="52">
        <f t="shared" si="127"/>
        <v>3</v>
      </c>
      <c r="H1660" s="52">
        <f t="shared" si="128"/>
        <v>11</v>
      </c>
      <c r="I1660" s="53">
        <f t="shared" si="130"/>
        <v>42805</v>
      </c>
      <c r="J1660" s="53" t="str">
        <f t="shared" si="129"/>
        <v>42805.3</v>
      </c>
      <c r="K1660" s="54">
        <v>5.2007951324358799E-5</v>
      </c>
      <c r="L1660" s="54">
        <v>0</v>
      </c>
    </row>
    <row r="1661" spans="1:12" x14ac:dyDescent="0.25">
      <c r="A1661" s="49">
        <v>2017</v>
      </c>
      <c r="B1661" s="52">
        <v>3</v>
      </c>
      <c r="C1661" s="52">
        <v>3</v>
      </c>
      <c r="D1661" s="52">
        <v>11</v>
      </c>
      <c r="E1661" s="53">
        <v>42805</v>
      </c>
      <c r="F1661" s="52">
        <f t="shared" si="126"/>
        <v>4</v>
      </c>
      <c r="G1661" s="52">
        <f t="shared" si="127"/>
        <v>3</v>
      </c>
      <c r="H1661" s="52">
        <f t="shared" si="128"/>
        <v>11</v>
      </c>
      <c r="I1661" s="53">
        <f t="shared" si="130"/>
        <v>42805</v>
      </c>
      <c r="J1661" s="53" t="str">
        <f t="shared" si="129"/>
        <v>42805.4</v>
      </c>
      <c r="K1661" s="54">
        <v>3.143811832878076E-5</v>
      </c>
      <c r="L1661" s="54">
        <v>0</v>
      </c>
    </row>
    <row r="1662" spans="1:12" x14ac:dyDescent="0.25">
      <c r="A1662" s="49">
        <v>2017</v>
      </c>
      <c r="B1662" s="52">
        <v>4</v>
      </c>
      <c r="C1662" s="52">
        <v>3</v>
      </c>
      <c r="D1662" s="52">
        <v>11</v>
      </c>
      <c r="E1662" s="53">
        <v>42805</v>
      </c>
      <c r="F1662" s="52">
        <f t="shared" si="126"/>
        <v>5</v>
      </c>
      <c r="G1662" s="52">
        <f t="shared" si="127"/>
        <v>3</v>
      </c>
      <c r="H1662" s="52">
        <f t="shared" si="128"/>
        <v>11</v>
      </c>
      <c r="I1662" s="53">
        <f t="shared" si="130"/>
        <v>42805</v>
      </c>
      <c r="J1662" s="53" t="str">
        <f t="shared" si="129"/>
        <v>42805.5</v>
      </c>
      <c r="K1662" s="54">
        <v>3.991453535654116E-5</v>
      </c>
      <c r="L1662" s="54">
        <v>0</v>
      </c>
    </row>
    <row r="1663" spans="1:12" x14ac:dyDescent="0.25">
      <c r="A1663" s="49">
        <v>2017</v>
      </c>
      <c r="B1663" s="52">
        <v>5</v>
      </c>
      <c r="C1663" s="52">
        <v>3</v>
      </c>
      <c r="D1663" s="52">
        <v>11</v>
      </c>
      <c r="E1663" s="53">
        <v>42805</v>
      </c>
      <c r="F1663" s="52">
        <f t="shared" si="126"/>
        <v>6</v>
      </c>
      <c r="G1663" s="52">
        <f t="shared" si="127"/>
        <v>3</v>
      </c>
      <c r="H1663" s="52">
        <f t="shared" si="128"/>
        <v>11</v>
      </c>
      <c r="I1663" s="53">
        <f t="shared" si="130"/>
        <v>42805</v>
      </c>
      <c r="J1663" s="53" t="str">
        <f t="shared" si="129"/>
        <v>42805.6</v>
      </c>
      <c r="K1663" s="54">
        <v>4.3877683691282232E-5</v>
      </c>
      <c r="L1663" s="54">
        <v>0</v>
      </c>
    </row>
    <row r="1664" spans="1:12" x14ac:dyDescent="0.25">
      <c r="A1664" s="49">
        <v>2017</v>
      </c>
      <c r="B1664" s="52">
        <v>6</v>
      </c>
      <c r="C1664" s="52">
        <v>3</v>
      </c>
      <c r="D1664" s="52">
        <v>11</v>
      </c>
      <c r="E1664" s="53">
        <v>42805</v>
      </c>
      <c r="F1664" s="52">
        <f t="shared" si="126"/>
        <v>7</v>
      </c>
      <c r="G1664" s="52">
        <f t="shared" si="127"/>
        <v>3</v>
      </c>
      <c r="H1664" s="52">
        <f t="shared" si="128"/>
        <v>11</v>
      </c>
      <c r="I1664" s="53">
        <f t="shared" si="130"/>
        <v>42805</v>
      </c>
      <c r="J1664" s="53" t="str">
        <f t="shared" si="129"/>
        <v>42805.7</v>
      </c>
      <c r="K1664" s="54">
        <v>5.6957922422294238E-5</v>
      </c>
      <c r="L1664" s="54">
        <v>0</v>
      </c>
    </row>
    <row r="1665" spans="1:12" x14ac:dyDescent="0.25">
      <c r="A1665" s="49">
        <v>2017</v>
      </c>
      <c r="B1665" s="52">
        <v>7</v>
      </c>
      <c r="C1665" s="52">
        <v>3</v>
      </c>
      <c r="D1665" s="52">
        <v>11</v>
      </c>
      <c r="E1665" s="53">
        <v>42805</v>
      </c>
      <c r="F1665" s="52">
        <f t="shared" si="126"/>
        <v>8</v>
      </c>
      <c r="G1665" s="52">
        <f t="shared" si="127"/>
        <v>3</v>
      </c>
      <c r="H1665" s="52">
        <f t="shared" si="128"/>
        <v>11</v>
      </c>
      <c r="I1665" s="53">
        <f t="shared" si="130"/>
        <v>42805</v>
      </c>
      <c r="J1665" s="53" t="str">
        <f t="shared" si="129"/>
        <v>42805.8</v>
      </c>
      <c r="K1665" s="54">
        <v>9.4859657182637066E-5</v>
      </c>
      <c r="L1665" s="54">
        <v>0</v>
      </c>
    </row>
    <row r="1666" spans="1:12" x14ac:dyDescent="0.25">
      <c r="A1666" s="49">
        <v>2017</v>
      </c>
      <c r="B1666" s="52">
        <v>8</v>
      </c>
      <c r="C1666" s="52">
        <v>3</v>
      </c>
      <c r="D1666" s="52">
        <v>11</v>
      </c>
      <c r="E1666" s="53">
        <v>42805</v>
      </c>
      <c r="F1666" s="52">
        <f t="shared" si="126"/>
        <v>9</v>
      </c>
      <c r="G1666" s="52">
        <f t="shared" si="127"/>
        <v>3</v>
      </c>
      <c r="H1666" s="52">
        <f t="shared" si="128"/>
        <v>11</v>
      </c>
      <c r="I1666" s="53">
        <f t="shared" si="130"/>
        <v>42805</v>
      </c>
      <c r="J1666" s="53" t="str">
        <f t="shared" si="129"/>
        <v>42805.9</v>
      </c>
      <c r="K1666" s="54">
        <v>1.2750321329118552E-4</v>
      </c>
      <c r="L1666" s="54">
        <v>0</v>
      </c>
    </row>
    <row r="1667" spans="1:12" x14ac:dyDescent="0.25">
      <c r="A1667" s="49">
        <v>2017</v>
      </c>
      <c r="B1667" s="52">
        <v>9</v>
      </c>
      <c r="C1667" s="52">
        <v>3</v>
      </c>
      <c r="D1667" s="52">
        <v>11</v>
      </c>
      <c r="E1667" s="53">
        <v>42805</v>
      </c>
      <c r="F1667" s="52">
        <f t="shared" si="126"/>
        <v>10</v>
      </c>
      <c r="G1667" s="52">
        <f t="shared" si="127"/>
        <v>3</v>
      </c>
      <c r="H1667" s="52">
        <f t="shared" si="128"/>
        <v>11</v>
      </c>
      <c r="I1667" s="53">
        <f t="shared" si="130"/>
        <v>42805</v>
      </c>
      <c r="J1667" s="53" t="str">
        <f t="shared" si="129"/>
        <v>42805.10</v>
      </c>
      <c r="K1667" s="54">
        <v>1.2596312019758326E-4</v>
      </c>
      <c r="L1667" s="54">
        <v>0</v>
      </c>
    </row>
    <row r="1668" spans="1:12" x14ac:dyDescent="0.25">
      <c r="A1668" s="49">
        <v>2017</v>
      </c>
      <c r="B1668" s="52">
        <v>10</v>
      </c>
      <c r="C1668" s="52">
        <v>3</v>
      </c>
      <c r="D1668" s="52">
        <v>11</v>
      </c>
      <c r="E1668" s="53">
        <v>42805</v>
      </c>
      <c r="F1668" s="52">
        <f t="shared" ref="F1668:F1731" si="131">IF(B1668=24,1,B1668+1)</f>
        <v>11</v>
      </c>
      <c r="G1668" s="52">
        <f t="shared" ref="G1668:G1731" si="132">MONTH(I1668)</f>
        <v>3</v>
      </c>
      <c r="H1668" s="52">
        <f t="shared" ref="H1668:H1731" si="133">DAY(I1668)</f>
        <v>11</v>
      </c>
      <c r="I1668" s="53">
        <f t="shared" si="130"/>
        <v>42805</v>
      </c>
      <c r="J1668" s="53" t="str">
        <f t="shared" ref="J1668:J1731" si="134">I1668&amp;"."&amp;F1668</f>
        <v>42805.11</v>
      </c>
      <c r="K1668" s="54">
        <v>1.0948130333865127E-4</v>
      </c>
      <c r="L1668" s="54">
        <v>0</v>
      </c>
    </row>
    <row r="1669" spans="1:12" x14ac:dyDescent="0.25">
      <c r="A1669" s="49">
        <v>2017</v>
      </c>
      <c r="B1669" s="52">
        <v>11</v>
      </c>
      <c r="C1669" s="52">
        <v>3</v>
      </c>
      <c r="D1669" s="52">
        <v>11</v>
      </c>
      <c r="E1669" s="53">
        <v>42805</v>
      </c>
      <c r="F1669" s="52">
        <f t="shared" si="131"/>
        <v>12</v>
      </c>
      <c r="G1669" s="52">
        <f t="shared" si="132"/>
        <v>3</v>
      </c>
      <c r="H1669" s="52">
        <f t="shared" si="133"/>
        <v>11</v>
      </c>
      <c r="I1669" s="53">
        <f t="shared" ref="I1669:I1732" si="135">IF(F1668=24,I1668+1,I1668)</f>
        <v>42805</v>
      </c>
      <c r="J1669" s="53" t="str">
        <f t="shared" si="134"/>
        <v>42805.12</v>
      </c>
      <c r="K1669" s="54">
        <v>1.0212436492142549E-4</v>
      </c>
      <c r="L1669" s="54">
        <v>0</v>
      </c>
    </row>
    <row r="1670" spans="1:12" x14ac:dyDescent="0.25">
      <c r="A1670" s="49">
        <v>2017</v>
      </c>
      <c r="B1670" s="52">
        <v>12</v>
      </c>
      <c r="C1670" s="52">
        <v>3</v>
      </c>
      <c r="D1670" s="52">
        <v>11</v>
      </c>
      <c r="E1670" s="53">
        <v>42805</v>
      </c>
      <c r="F1670" s="52">
        <f t="shared" si="131"/>
        <v>13</v>
      </c>
      <c r="G1670" s="52">
        <f t="shared" si="132"/>
        <v>3</v>
      </c>
      <c r="H1670" s="52">
        <f t="shared" si="133"/>
        <v>11</v>
      </c>
      <c r="I1670" s="53">
        <f t="shared" si="135"/>
        <v>42805</v>
      </c>
      <c r="J1670" s="53" t="str">
        <f t="shared" si="134"/>
        <v>42805.13</v>
      </c>
      <c r="K1670" s="54">
        <v>9.7433996391151607E-5</v>
      </c>
      <c r="L1670" s="54">
        <v>0</v>
      </c>
    </row>
    <row r="1671" spans="1:12" x14ac:dyDescent="0.25">
      <c r="A1671" s="49">
        <v>2017</v>
      </c>
      <c r="B1671" s="52">
        <v>13</v>
      </c>
      <c r="C1671" s="52">
        <v>3</v>
      </c>
      <c r="D1671" s="52">
        <v>11</v>
      </c>
      <c r="E1671" s="53">
        <v>42805</v>
      </c>
      <c r="F1671" s="52">
        <f t="shared" si="131"/>
        <v>14</v>
      </c>
      <c r="G1671" s="52">
        <f t="shared" si="132"/>
        <v>3</v>
      </c>
      <c r="H1671" s="52">
        <f t="shared" si="133"/>
        <v>11</v>
      </c>
      <c r="I1671" s="53">
        <f t="shared" si="135"/>
        <v>42805</v>
      </c>
      <c r="J1671" s="53" t="str">
        <f t="shared" si="134"/>
        <v>42805.14</v>
      </c>
      <c r="K1671" s="54">
        <v>9.3156308963787606E-5</v>
      </c>
      <c r="L1671" s="54">
        <v>0</v>
      </c>
    </row>
    <row r="1672" spans="1:12" x14ac:dyDescent="0.25">
      <c r="A1672" s="49">
        <v>2017</v>
      </c>
      <c r="B1672" s="52">
        <v>14</v>
      </c>
      <c r="C1672" s="52">
        <v>3</v>
      </c>
      <c r="D1672" s="52">
        <v>11</v>
      </c>
      <c r="E1672" s="53">
        <v>42805</v>
      </c>
      <c r="F1672" s="52">
        <f t="shared" si="131"/>
        <v>15</v>
      </c>
      <c r="G1672" s="52">
        <f t="shared" si="132"/>
        <v>3</v>
      </c>
      <c r="H1672" s="52">
        <f t="shared" si="133"/>
        <v>11</v>
      </c>
      <c r="I1672" s="53">
        <f t="shared" si="135"/>
        <v>42805</v>
      </c>
      <c r="J1672" s="53" t="str">
        <f t="shared" si="134"/>
        <v>42805.15</v>
      </c>
      <c r="K1672" s="54">
        <v>8.8948527537763313E-5</v>
      </c>
      <c r="L1672" s="54">
        <v>0</v>
      </c>
    </row>
    <row r="1673" spans="1:12" x14ac:dyDescent="0.25">
      <c r="A1673" s="49">
        <v>2017</v>
      </c>
      <c r="B1673" s="52">
        <v>15</v>
      </c>
      <c r="C1673" s="52">
        <v>3</v>
      </c>
      <c r="D1673" s="52">
        <v>11</v>
      </c>
      <c r="E1673" s="53">
        <v>42805</v>
      </c>
      <c r="F1673" s="52">
        <f t="shared" si="131"/>
        <v>16</v>
      </c>
      <c r="G1673" s="52">
        <f t="shared" si="132"/>
        <v>3</v>
      </c>
      <c r="H1673" s="52">
        <f t="shared" si="133"/>
        <v>11</v>
      </c>
      <c r="I1673" s="53">
        <f t="shared" si="135"/>
        <v>42805</v>
      </c>
      <c r="J1673" s="53" t="str">
        <f t="shared" si="134"/>
        <v>42805.16</v>
      </c>
      <c r="K1673" s="54">
        <v>9.0053956072009566E-5</v>
      </c>
      <c r="L1673" s="54">
        <v>0</v>
      </c>
    </row>
    <row r="1674" spans="1:12" x14ac:dyDescent="0.25">
      <c r="A1674" s="49">
        <v>2017</v>
      </c>
      <c r="B1674" s="52">
        <v>16</v>
      </c>
      <c r="C1674" s="52">
        <v>3</v>
      </c>
      <c r="D1674" s="52">
        <v>11</v>
      </c>
      <c r="E1674" s="53">
        <v>42805</v>
      </c>
      <c r="F1674" s="52">
        <f t="shared" si="131"/>
        <v>17</v>
      </c>
      <c r="G1674" s="52">
        <f t="shared" si="132"/>
        <v>3</v>
      </c>
      <c r="H1674" s="52">
        <f t="shared" si="133"/>
        <v>11</v>
      </c>
      <c r="I1674" s="53">
        <f t="shared" si="135"/>
        <v>42805</v>
      </c>
      <c r="J1674" s="53" t="str">
        <f t="shared" si="134"/>
        <v>42805.17</v>
      </c>
      <c r="K1674" s="54">
        <v>9.9422004779426147E-5</v>
      </c>
      <c r="L1674" s="54">
        <v>0</v>
      </c>
    </row>
    <row r="1675" spans="1:12" x14ac:dyDescent="0.25">
      <c r="A1675" s="49">
        <v>2017</v>
      </c>
      <c r="B1675" s="52">
        <v>17</v>
      </c>
      <c r="C1675" s="52">
        <v>3</v>
      </c>
      <c r="D1675" s="52">
        <v>11</v>
      </c>
      <c r="E1675" s="53">
        <v>42805</v>
      </c>
      <c r="F1675" s="52">
        <f t="shared" si="131"/>
        <v>18</v>
      </c>
      <c r="G1675" s="52">
        <f t="shared" si="132"/>
        <v>3</v>
      </c>
      <c r="H1675" s="52">
        <f t="shared" si="133"/>
        <v>11</v>
      </c>
      <c r="I1675" s="53">
        <f t="shared" si="135"/>
        <v>42805</v>
      </c>
      <c r="J1675" s="53" t="str">
        <f t="shared" si="134"/>
        <v>42805.18</v>
      </c>
      <c r="K1675" s="54">
        <v>1.1206881745567082E-4</v>
      </c>
      <c r="L1675" s="54">
        <v>0</v>
      </c>
    </row>
    <row r="1676" spans="1:12" x14ac:dyDescent="0.25">
      <c r="A1676" s="49">
        <v>2017</v>
      </c>
      <c r="B1676" s="52">
        <v>18</v>
      </c>
      <c r="C1676" s="52">
        <v>3</v>
      </c>
      <c r="D1676" s="52">
        <v>11</v>
      </c>
      <c r="E1676" s="53">
        <v>42805</v>
      </c>
      <c r="F1676" s="52">
        <f t="shared" si="131"/>
        <v>19</v>
      </c>
      <c r="G1676" s="52">
        <f t="shared" si="132"/>
        <v>3</v>
      </c>
      <c r="H1676" s="52">
        <f t="shared" si="133"/>
        <v>11</v>
      </c>
      <c r="I1676" s="53">
        <f t="shared" si="135"/>
        <v>42805</v>
      </c>
      <c r="J1676" s="53" t="str">
        <f t="shared" si="134"/>
        <v>42805.19</v>
      </c>
      <c r="K1676" s="54">
        <v>1.3201854826481939E-4</v>
      </c>
      <c r="L1676" s="54">
        <v>0</v>
      </c>
    </row>
    <row r="1677" spans="1:12" x14ac:dyDescent="0.25">
      <c r="A1677" s="49">
        <v>2017</v>
      </c>
      <c r="B1677" s="52">
        <v>19</v>
      </c>
      <c r="C1677" s="52">
        <v>3</v>
      </c>
      <c r="D1677" s="52">
        <v>11</v>
      </c>
      <c r="E1677" s="53">
        <v>42805</v>
      </c>
      <c r="F1677" s="52">
        <f t="shared" si="131"/>
        <v>20</v>
      </c>
      <c r="G1677" s="52">
        <f t="shared" si="132"/>
        <v>3</v>
      </c>
      <c r="H1677" s="52">
        <f t="shared" si="133"/>
        <v>11</v>
      </c>
      <c r="I1677" s="53">
        <f t="shared" si="135"/>
        <v>42805</v>
      </c>
      <c r="J1677" s="53" t="str">
        <f t="shared" si="134"/>
        <v>42805.20</v>
      </c>
      <c r="K1677" s="54">
        <v>1.7585066636126629E-4</v>
      </c>
      <c r="L1677" s="54">
        <v>0</v>
      </c>
    </row>
    <row r="1678" spans="1:12" x14ac:dyDescent="0.25">
      <c r="A1678" s="49">
        <v>2017</v>
      </c>
      <c r="B1678" s="52">
        <v>20</v>
      </c>
      <c r="C1678" s="52">
        <v>3</v>
      </c>
      <c r="D1678" s="52">
        <v>11</v>
      </c>
      <c r="E1678" s="53">
        <v>42805</v>
      </c>
      <c r="F1678" s="52">
        <f t="shared" si="131"/>
        <v>21</v>
      </c>
      <c r="G1678" s="52">
        <f t="shared" si="132"/>
        <v>3</v>
      </c>
      <c r="H1678" s="52">
        <f t="shared" si="133"/>
        <v>11</v>
      </c>
      <c r="I1678" s="53">
        <f t="shared" si="135"/>
        <v>42805</v>
      </c>
      <c r="J1678" s="53" t="str">
        <f t="shared" si="134"/>
        <v>42805.21</v>
      </c>
      <c r="K1678" s="54">
        <v>2.1942287542335527E-4</v>
      </c>
      <c r="L1678" s="54">
        <v>0</v>
      </c>
    </row>
    <row r="1679" spans="1:12" x14ac:dyDescent="0.25">
      <c r="A1679" s="49">
        <v>2017</v>
      </c>
      <c r="B1679" s="52">
        <v>21</v>
      </c>
      <c r="C1679" s="52">
        <v>3</v>
      </c>
      <c r="D1679" s="52">
        <v>11</v>
      </c>
      <c r="E1679" s="53">
        <v>42805</v>
      </c>
      <c r="F1679" s="52">
        <f t="shared" si="131"/>
        <v>22</v>
      </c>
      <c r="G1679" s="52">
        <f t="shared" si="132"/>
        <v>3</v>
      </c>
      <c r="H1679" s="52">
        <f t="shared" si="133"/>
        <v>11</v>
      </c>
      <c r="I1679" s="53">
        <f t="shared" si="135"/>
        <v>42805</v>
      </c>
      <c r="J1679" s="53" t="str">
        <f t="shared" si="134"/>
        <v>42805.22</v>
      </c>
      <c r="K1679" s="54">
        <v>2.3906990560083275E-4</v>
      </c>
      <c r="L1679" s="54">
        <v>0</v>
      </c>
    </row>
    <row r="1680" spans="1:12" x14ac:dyDescent="0.25">
      <c r="A1680" s="49">
        <v>2017</v>
      </c>
      <c r="B1680" s="52">
        <v>22</v>
      </c>
      <c r="C1680" s="52">
        <v>3</v>
      </c>
      <c r="D1680" s="52">
        <v>11</v>
      </c>
      <c r="E1680" s="53">
        <v>42805</v>
      </c>
      <c r="F1680" s="52">
        <f t="shared" si="131"/>
        <v>23</v>
      </c>
      <c r="G1680" s="52">
        <f t="shared" si="132"/>
        <v>3</v>
      </c>
      <c r="H1680" s="52">
        <f t="shared" si="133"/>
        <v>11</v>
      </c>
      <c r="I1680" s="53">
        <f t="shared" si="135"/>
        <v>42805</v>
      </c>
      <c r="J1680" s="53" t="str">
        <f t="shared" si="134"/>
        <v>42805.23</v>
      </c>
      <c r="K1680" s="54">
        <v>2.2261659962303999E-4</v>
      </c>
      <c r="L1680" s="54">
        <v>0</v>
      </c>
    </row>
    <row r="1681" spans="1:12" x14ac:dyDescent="0.25">
      <c r="A1681" s="49">
        <v>2017</v>
      </c>
      <c r="B1681" s="52">
        <v>23</v>
      </c>
      <c r="C1681" s="52">
        <v>3</v>
      </c>
      <c r="D1681" s="52">
        <v>11</v>
      </c>
      <c r="E1681" s="53">
        <v>42805</v>
      </c>
      <c r="F1681" s="52">
        <f t="shared" si="131"/>
        <v>24</v>
      </c>
      <c r="G1681" s="52">
        <f t="shared" si="132"/>
        <v>3</v>
      </c>
      <c r="H1681" s="52">
        <f t="shared" si="133"/>
        <v>11</v>
      </c>
      <c r="I1681" s="53">
        <f t="shared" si="135"/>
        <v>42805</v>
      </c>
      <c r="J1681" s="53" t="str">
        <f t="shared" si="134"/>
        <v>42805.24</v>
      </c>
      <c r="K1681" s="54">
        <v>1.7310579897249776E-4</v>
      </c>
      <c r="L1681" s="54">
        <v>0</v>
      </c>
    </row>
    <row r="1682" spans="1:12" x14ac:dyDescent="0.25">
      <c r="A1682" s="49">
        <v>2017</v>
      </c>
      <c r="B1682" s="52">
        <v>24</v>
      </c>
      <c r="C1682" s="52">
        <v>3</v>
      </c>
      <c r="D1682" s="52">
        <v>11</v>
      </c>
      <c r="E1682" s="53">
        <v>42805</v>
      </c>
      <c r="F1682" s="52">
        <f t="shared" si="131"/>
        <v>1</v>
      </c>
      <c r="G1682" s="52">
        <f t="shared" si="132"/>
        <v>3</v>
      </c>
      <c r="H1682" s="52">
        <f t="shared" si="133"/>
        <v>12</v>
      </c>
      <c r="I1682" s="53">
        <f t="shared" si="135"/>
        <v>42806</v>
      </c>
      <c r="J1682" s="53" t="str">
        <f t="shared" si="134"/>
        <v>42806.1</v>
      </c>
      <c r="K1682" s="54">
        <v>1.1891733078261433E-4</v>
      </c>
      <c r="L1682" s="54">
        <v>0</v>
      </c>
    </row>
    <row r="1683" spans="1:12" x14ac:dyDescent="0.25">
      <c r="A1683" s="49">
        <v>2017</v>
      </c>
      <c r="B1683" s="52">
        <v>1</v>
      </c>
      <c r="C1683" s="52">
        <v>3</v>
      </c>
      <c r="D1683" s="52">
        <v>12</v>
      </c>
      <c r="E1683" s="53">
        <v>42806</v>
      </c>
      <c r="F1683" s="52">
        <f t="shared" si="131"/>
        <v>2</v>
      </c>
      <c r="G1683" s="52">
        <f t="shared" si="132"/>
        <v>3</v>
      </c>
      <c r="H1683" s="52">
        <f t="shared" si="133"/>
        <v>12</v>
      </c>
      <c r="I1683" s="53">
        <f t="shared" si="135"/>
        <v>42806</v>
      </c>
      <c r="J1683" s="53" t="str">
        <f t="shared" si="134"/>
        <v>42806.2</v>
      </c>
      <c r="K1683" s="54">
        <v>7.5314222294822446E-5</v>
      </c>
      <c r="L1683" s="54">
        <v>0</v>
      </c>
    </row>
    <row r="1684" spans="1:12" x14ac:dyDescent="0.25">
      <c r="A1684" s="49">
        <v>2017</v>
      </c>
      <c r="B1684" s="52">
        <v>2</v>
      </c>
      <c r="C1684" s="52">
        <v>3</v>
      </c>
      <c r="D1684" s="52">
        <v>12</v>
      </c>
      <c r="E1684" s="53">
        <v>42806</v>
      </c>
      <c r="F1684" s="52">
        <f t="shared" si="131"/>
        <v>3</v>
      </c>
      <c r="G1684" s="52">
        <f t="shared" si="132"/>
        <v>3</v>
      </c>
      <c r="H1684" s="52">
        <f t="shared" si="133"/>
        <v>12</v>
      </c>
      <c r="I1684" s="53">
        <f t="shared" si="135"/>
        <v>42806</v>
      </c>
      <c r="J1684" s="53" t="str">
        <f t="shared" si="134"/>
        <v>42806.3</v>
      </c>
      <c r="K1684" s="54">
        <v>5.2007951324358799E-5</v>
      </c>
      <c r="L1684" s="54">
        <v>0</v>
      </c>
    </row>
    <row r="1685" spans="1:12" x14ac:dyDescent="0.25">
      <c r="A1685" s="49">
        <v>2017</v>
      </c>
      <c r="B1685" s="52">
        <v>3</v>
      </c>
      <c r="C1685" s="52">
        <v>3</v>
      </c>
      <c r="D1685" s="52">
        <v>12</v>
      </c>
      <c r="E1685" s="53">
        <v>42806</v>
      </c>
      <c r="F1685" s="52">
        <f t="shared" si="131"/>
        <v>4</v>
      </c>
      <c r="G1685" s="52">
        <f t="shared" si="132"/>
        <v>3</v>
      </c>
      <c r="H1685" s="52">
        <f t="shared" si="133"/>
        <v>12</v>
      </c>
      <c r="I1685" s="53">
        <f t="shared" si="135"/>
        <v>42806</v>
      </c>
      <c r="J1685" s="53" t="str">
        <f t="shared" si="134"/>
        <v>42806.4</v>
      </c>
      <c r="K1685" s="54">
        <v>3.143811832878076E-5</v>
      </c>
      <c r="L1685" s="54">
        <v>0</v>
      </c>
    </row>
    <row r="1686" spans="1:12" x14ac:dyDescent="0.25">
      <c r="A1686" s="49">
        <v>2017</v>
      </c>
      <c r="B1686" s="52">
        <v>4</v>
      </c>
      <c r="C1686" s="52">
        <v>3</v>
      </c>
      <c r="D1686" s="52">
        <v>12</v>
      </c>
      <c r="E1686" s="53">
        <v>42806</v>
      </c>
      <c r="F1686" s="52">
        <f t="shared" si="131"/>
        <v>5</v>
      </c>
      <c r="G1686" s="52">
        <f t="shared" si="132"/>
        <v>3</v>
      </c>
      <c r="H1686" s="52">
        <f t="shared" si="133"/>
        <v>12</v>
      </c>
      <c r="I1686" s="53">
        <f t="shared" si="135"/>
        <v>42806</v>
      </c>
      <c r="J1686" s="53" t="str">
        <f t="shared" si="134"/>
        <v>42806.5</v>
      </c>
      <c r="K1686" s="54">
        <v>3.991453535654116E-5</v>
      </c>
      <c r="L1686" s="54">
        <v>0</v>
      </c>
    </row>
    <row r="1687" spans="1:12" x14ac:dyDescent="0.25">
      <c r="A1687" s="49">
        <v>2017</v>
      </c>
      <c r="B1687" s="52">
        <v>5</v>
      </c>
      <c r="C1687" s="52">
        <v>3</v>
      </c>
      <c r="D1687" s="52">
        <v>12</v>
      </c>
      <c r="E1687" s="53">
        <v>42806</v>
      </c>
      <c r="F1687" s="52">
        <f t="shared" si="131"/>
        <v>6</v>
      </c>
      <c r="G1687" s="52">
        <f t="shared" si="132"/>
        <v>3</v>
      </c>
      <c r="H1687" s="52">
        <f t="shared" si="133"/>
        <v>12</v>
      </c>
      <c r="I1687" s="53">
        <f t="shared" si="135"/>
        <v>42806</v>
      </c>
      <c r="J1687" s="53" t="str">
        <f t="shared" si="134"/>
        <v>42806.6</v>
      </c>
      <c r="K1687" s="54">
        <v>4.3877683691282232E-5</v>
      </c>
      <c r="L1687" s="54">
        <v>0</v>
      </c>
    </row>
    <row r="1688" spans="1:12" x14ac:dyDescent="0.25">
      <c r="A1688" s="49">
        <v>2017</v>
      </c>
      <c r="B1688" s="52">
        <v>6</v>
      </c>
      <c r="C1688" s="52">
        <v>3</v>
      </c>
      <c r="D1688" s="52">
        <v>12</v>
      </c>
      <c r="E1688" s="53">
        <v>42806</v>
      </c>
      <c r="F1688" s="52">
        <f t="shared" si="131"/>
        <v>7</v>
      </c>
      <c r="G1688" s="52">
        <f t="shared" si="132"/>
        <v>3</v>
      </c>
      <c r="H1688" s="52">
        <f t="shared" si="133"/>
        <v>12</v>
      </c>
      <c r="I1688" s="53">
        <f t="shared" si="135"/>
        <v>42806</v>
      </c>
      <c r="J1688" s="53" t="str">
        <f t="shared" si="134"/>
        <v>42806.7</v>
      </c>
      <c r="K1688" s="54">
        <v>5.6957922422294238E-5</v>
      </c>
      <c r="L1688" s="54">
        <v>0</v>
      </c>
    </row>
    <row r="1689" spans="1:12" x14ac:dyDescent="0.25">
      <c r="A1689" s="49">
        <v>2017</v>
      </c>
      <c r="B1689" s="52">
        <v>7</v>
      </c>
      <c r="C1689" s="52">
        <v>3</v>
      </c>
      <c r="D1689" s="52">
        <v>12</v>
      </c>
      <c r="E1689" s="53">
        <v>42806</v>
      </c>
      <c r="F1689" s="52">
        <f t="shared" si="131"/>
        <v>8</v>
      </c>
      <c r="G1689" s="52">
        <f t="shared" si="132"/>
        <v>3</v>
      </c>
      <c r="H1689" s="52">
        <f t="shared" si="133"/>
        <v>12</v>
      </c>
      <c r="I1689" s="53">
        <f t="shared" si="135"/>
        <v>42806</v>
      </c>
      <c r="J1689" s="53" t="str">
        <f t="shared" si="134"/>
        <v>42806.8</v>
      </c>
      <c r="K1689" s="54">
        <v>9.4859657182637066E-5</v>
      </c>
      <c r="L1689" s="54">
        <v>0</v>
      </c>
    </row>
    <row r="1690" spans="1:12" x14ac:dyDescent="0.25">
      <c r="A1690" s="49">
        <v>2017</v>
      </c>
      <c r="B1690" s="52">
        <v>8</v>
      </c>
      <c r="C1690" s="52">
        <v>3</v>
      </c>
      <c r="D1690" s="52">
        <v>12</v>
      </c>
      <c r="E1690" s="53">
        <v>42806</v>
      </c>
      <c r="F1690" s="52">
        <f t="shared" si="131"/>
        <v>9</v>
      </c>
      <c r="G1690" s="52">
        <f t="shared" si="132"/>
        <v>3</v>
      </c>
      <c r="H1690" s="52">
        <f t="shared" si="133"/>
        <v>12</v>
      </c>
      <c r="I1690" s="53">
        <f t="shared" si="135"/>
        <v>42806</v>
      </c>
      <c r="J1690" s="53" t="str">
        <f t="shared" si="134"/>
        <v>42806.9</v>
      </c>
      <c r="K1690" s="54">
        <v>1.2750321329118552E-4</v>
      </c>
      <c r="L1690" s="54">
        <v>0</v>
      </c>
    </row>
    <row r="1691" spans="1:12" x14ac:dyDescent="0.25">
      <c r="A1691" s="49">
        <v>2017</v>
      </c>
      <c r="B1691" s="52">
        <v>9</v>
      </c>
      <c r="C1691" s="52">
        <v>3</v>
      </c>
      <c r="D1691" s="52">
        <v>12</v>
      </c>
      <c r="E1691" s="53">
        <v>42806</v>
      </c>
      <c r="F1691" s="52">
        <f t="shared" si="131"/>
        <v>10</v>
      </c>
      <c r="G1691" s="52">
        <f t="shared" si="132"/>
        <v>3</v>
      </c>
      <c r="H1691" s="52">
        <f t="shared" si="133"/>
        <v>12</v>
      </c>
      <c r="I1691" s="53">
        <f t="shared" si="135"/>
        <v>42806</v>
      </c>
      <c r="J1691" s="53" t="str">
        <f t="shared" si="134"/>
        <v>42806.10</v>
      </c>
      <c r="K1691" s="54">
        <v>1.2596312019758326E-4</v>
      </c>
      <c r="L1691" s="54">
        <v>0</v>
      </c>
    </row>
    <row r="1692" spans="1:12" x14ac:dyDescent="0.25">
      <c r="A1692" s="49">
        <v>2017</v>
      </c>
      <c r="B1692" s="52">
        <v>10</v>
      </c>
      <c r="C1692" s="52">
        <v>3</v>
      </c>
      <c r="D1692" s="52">
        <v>12</v>
      </c>
      <c r="E1692" s="53">
        <v>42806</v>
      </c>
      <c r="F1692" s="52">
        <f t="shared" si="131"/>
        <v>11</v>
      </c>
      <c r="G1692" s="52">
        <f t="shared" si="132"/>
        <v>3</v>
      </c>
      <c r="H1692" s="52">
        <f t="shared" si="133"/>
        <v>12</v>
      </c>
      <c r="I1692" s="53">
        <f t="shared" si="135"/>
        <v>42806</v>
      </c>
      <c r="J1692" s="53" t="str">
        <f t="shared" si="134"/>
        <v>42806.11</v>
      </c>
      <c r="K1692" s="54">
        <v>1.0948130333865127E-4</v>
      </c>
      <c r="L1692" s="54">
        <v>0</v>
      </c>
    </row>
    <row r="1693" spans="1:12" x14ac:dyDescent="0.25">
      <c r="A1693" s="49">
        <v>2017</v>
      </c>
      <c r="B1693" s="52">
        <v>11</v>
      </c>
      <c r="C1693" s="52">
        <v>3</v>
      </c>
      <c r="D1693" s="52">
        <v>12</v>
      </c>
      <c r="E1693" s="53">
        <v>42806</v>
      </c>
      <c r="F1693" s="52">
        <f t="shared" si="131"/>
        <v>12</v>
      </c>
      <c r="G1693" s="52">
        <f t="shared" si="132"/>
        <v>3</v>
      </c>
      <c r="H1693" s="52">
        <f t="shared" si="133"/>
        <v>12</v>
      </c>
      <c r="I1693" s="53">
        <f t="shared" si="135"/>
        <v>42806</v>
      </c>
      <c r="J1693" s="53" t="str">
        <f t="shared" si="134"/>
        <v>42806.12</v>
      </c>
      <c r="K1693" s="54">
        <v>1.0212436492142549E-4</v>
      </c>
      <c r="L1693" s="54">
        <v>0</v>
      </c>
    </row>
    <row r="1694" spans="1:12" x14ac:dyDescent="0.25">
      <c r="A1694" s="49">
        <v>2017</v>
      </c>
      <c r="B1694" s="52">
        <v>12</v>
      </c>
      <c r="C1694" s="52">
        <v>3</v>
      </c>
      <c r="D1694" s="52">
        <v>12</v>
      </c>
      <c r="E1694" s="53">
        <v>42806</v>
      </c>
      <c r="F1694" s="52">
        <f t="shared" si="131"/>
        <v>13</v>
      </c>
      <c r="G1694" s="52">
        <f t="shared" si="132"/>
        <v>3</v>
      </c>
      <c r="H1694" s="52">
        <f t="shared" si="133"/>
        <v>12</v>
      </c>
      <c r="I1694" s="53">
        <f t="shared" si="135"/>
        <v>42806</v>
      </c>
      <c r="J1694" s="53" t="str">
        <f t="shared" si="134"/>
        <v>42806.13</v>
      </c>
      <c r="K1694" s="54">
        <v>9.7433996391151607E-5</v>
      </c>
      <c r="L1694" s="54">
        <v>0</v>
      </c>
    </row>
    <row r="1695" spans="1:12" x14ac:dyDescent="0.25">
      <c r="A1695" s="49">
        <v>2017</v>
      </c>
      <c r="B1695" s="52">
        <v>13</v>
      </c>
      <c r="C1695" s="52">
        <v>3</v>
      </c>
      <c r="D1695" s="52">
        <v>12</v>
      </c>
      <c r="E1695" s="53">
        <v>42806</v>
      </c>
      <c r="F1695" s="52">
        <f t="shared" si="131"/>
        <v>14</v>
      </c>
      <c r="G1695" s="52">
        <f t="shared" si="132"/>
        <v>3</v>
      </c>
      <c r="H1695" s="52">
        <f t="shared" si="133"/>
        <v>12</v>
      </c>
      <c r="I1695" s="53">
        <f t="shared" si="135"/>
        <v>42806</v>
      </c>
      <c r="J1695" s="53" t="str">
        <f t="shared" si="134"/>
        <v>42806.14</v>
      </c>
      <c r="K1695" s="54">
        <v>9.3156308963787606E-5</v>
      </c>
      <c r="L1695" s="54">
        <v>0</v>
      </c>
    </row>
    <row r="1696" spans="1:12" x14ac:dyDescent="0.25">
      <c r="A1696" s="49">
        <v>2017</v>
      </c>
      <c r="B1696" s="52">
        <v>14</v>
      </c>
      <c r="C1696" s="52">
        <v>3</v>
      </c>
      <c r="D1696" s="52">
        <v>12</v>
      </c>
      <c r="E1696" s="53">
        <v>42806</v>
      </c>
      <c r="F1696" s="52">
        <f t="shared" si="131"/>
        <v>15</v>
      </c>
      <c r="G1696" s="52">
        <f t="shared" si="132"/>
        <v>3</v>
      </c>
      <c r="H1696" s="52">
        <f t="shared" si="133"/>
        <v>12</v>
      </c>
      <c r="I1696" s="53">
        <f t="shared" si="135"/>
        <v>42806</v>
      </c>
      <c r="J1696" s="53" t="str">
        <f t="shared" si="134"/>
        <v>42806.15</v>
      </c>
      <c r="K1696" s="54">
        <v>8.8948527537763313E-5</v>
      </c>
      <c r="L1696" s="54">
        <v>0</v>
      </c>
    </row>
    <row r="1697" spans="1:12" x14ac:dyDescent="0.25">
      <c r="A1697" s="49">
        <v>2017</v>
      </c>
      <c r="B1697" s="52">
        <v>15</v>
      </c>
      <c r="C1697" s="52">
        <v>3</v>
      </c>
      <c r="D1697" s="52">
        <v>12</v>
      </c>
      <c r="E1697" s="53">
        <v>42806</v>
      </c>
      <c r="F1697" s="52">
        <f t="shared" si="131"/>
        <v>16</v>
      </c>
      <c r="G1697" s="52">
        <f t="shared" si="132"/>
        <v>3</v>
      </c>
      <c r="H1697" s="52">
        <f t="shared" si="133"/>
        <v>12</v>
      </c>
      <c r="I1697" s="53">
        <f t="shared" si="135"/>
        <v>42806</v>
      </c>
      <c r="J1697" s="53" t="str">
        <f t="shared" si="134"/>
        <v>42806.16</v>
      </c>
      <c r="K1697" s="54">
        <v>9.0053956072009566E-5</v>
      </c>
      <c r="L1697" s="54">
        <v>0</v>
      </c>
    </row>
    <row r="1698" spans="1:12" x14ac:dyDescent="0.25">
      <c r="A1698" s="49">
        <v>2017</v>
      </c>
      <c r="B1698" s="52">
        <v>16</v>
      </c>
      <c r="C1698" s="52">
        <v>3</v>
      </c>
      <c r="D1698" s="52">
        <v>12</v>
      </c>
      <c r="E1698" s="53">
        <v>42806</v>
      </c>
      <c r="F1698" s="52">
        <f t="shared" si="131"/>
        <v>17</v>
      </c>
      <c r="G1698" s="52">
        <f t="shared" si="132"/>
        <v>3</v>
      </c>
      <c r="H1698" s="52">
        <f t="shared" si="133"/>
        <v>12</v>
      </c>
      <c r="I1698" s="53">
        <f t="shared" si="135"/>
        <v>42806</v>
      </c>
      <c r="J1698" s="53" t="str">
        <f t="shared" si="134"/>
        <v>42806.17</v>
      </c>
      <c r="K1698" s="54">
        <v>9.9422004779426147E-5</v>
      </c>
      <c r="L1698" s="54">
        <v>0</v>
      </c>
    </row>
    <row r="1699" spans="1:12" x14ac:dyDescent="0.25">
      <c r="A1699" s="49">
        <v>2017</v>
      </c>
      <c r="B1699" s="52">
        <v>17</v>
      </c>
      <c r="C1699" s="52">
        <v>3</v>
      </c>
      <c r="D1699" s="52">
        <v>12</v>
      </c>
      <c r="E1699" s="53">
        <v>42806</v>
      </c>
      <c r="F1699" s="52">
        <f t="shared" si="131"/>
        <v>18</v>
      </c>
      <c r="G1699" s="52">
        <f t="shared" si="132"/>
        <v>3</v>
      </c>
      <c r="H1699" s="52">
        <f t="shared" si="133"/>
        <v>12</v>
      </c>
      <c r="I1699" s="53">
        <f t="shared" si="135"/>
        <v>42806</v>
      </c>
      <c r="J1699" s="53" t="str">
        <f t="shared" si="134"/>
        <v>42806.18</v>
      </c>
      <c r="K1699" s="54">
        <v>1.1206881745567082E-4</v>
      </c>
      <c r="L1699" s="54">
        <v>0</v>
      </c>
    </row>
    <row r="1700" spans="1:12" x14ac:dyDescent="0.25">
      <c r="A1700" s="49">
        <v>2017</v>
      </c>
      <c r="B1700" s="52">
        <v>18</v>
      </c>
      <c r="C1700" s="52">
        <v>3</v>
      </c>
      <c r="D1700" s="52">
        <v>12</v>
      </c>
      <c r="E1700" s="53">
        <v>42806</v>
      </c>
      <c r="F1700" s="52">
        <f t="shared" si="131"/>
        <v>19</v>
      </c>
      <c r="G1700" s="52">
        <f t="shared" si="132"/>
        <v>3</v>
      </c>
      <c r="H1700" s="52">
        <f t="shared" si="133"/>
        <v>12</v>
      </c>
      <c r="I1700" s="53">
        <f t="shared" si="135"/>
        <v>42806</v>
      </c>
      <c r="J1700" s="53" t="str">
        <f t="shared" si="134"/>
        <v>42806.19</v>
      </c>
      <c r="K1700" s="54">
        <v>1.3201854826481939E-4</v>
      </c>
      <c r="L1700" s="54">
        <v>0</v>
      </c>
    </row>
    <row r="1701" spans="1:12" x14ac:dyDescent="0.25">
      <c r="A1701" s="49">
        <v>2017</v>
      </c>
      <c r="B1701" s="52">
        <v>19</v>
      </c>
      <c r="C1701" s="52">
        <v>3</v>
      </c>
      <c r="D1701" s="52">
        <v>12</v>
      </c>
      <c r="E1701" s="53">
        <v>42806</v>
      </c>
      <c r="F1701" s="52">
        <f t="shared" si="131"/>
        <v>20</v>
      </c>
      <c r="G1701" s="52">
        <f t="shared" si="132"/>
        <v>3</v>
      </c>
      <c r="H1701" s="52">
        <f t="shared" si="133"/>
        <v>12</v>
      </c>
      <c r="I1701" s="53">
        <f t="shared" si="135"/>
        <v>42806</v>
      </c>
      <c r="J1701" s="53" t="str">
        <f t="shared" si="134"/>
        <v>42806.20</v>
      </c>
      <c r="K1701" s="54">
        <v>1.7585066636126629E-4</v>
      </c>
      <c r="L1701" s="54">
        <v>0</v>
      </c>
    </row>
    <row r="1702" spans="1:12" x14ac:dyDescent="0.25">
      <c r="A1702" s="49">
        <v>2017</v>
      </c>
      <c r="B1702" s="52">
        <v>20</v>
      </c>
      <c r="C1702" s="52">
        <v>3</v>
      </c>
      <c r="D1702" s="52">
        <v>12</v>
      </c>
      <c r="E1702" s="53">
        <v>42806</v>
      </c>
      <c r="F1702" s="52">
        <f t="shared" si="131"/>
        <v>21</v>
      </c>
      <c r="G1702" s="52">
        <f t="shared" si="132"/>
        <v>3</v>
      </c>
      <c r="H1702" s="52">
        <f t="shared" si="133"/>
        <v>12</v>
      </c>
      <c r="I1702" s="53">
        <f t="shared" si="135"/>
        <v>42806</v>
      </c>
      <c r="J1702" s="53" t="str">
        <f t="shared" si="134"/>
        <v>42806.21</v>
      </c>
      <c r="K1702" s="54">
        <v>2.1942287542335527E-4</v>
      </c>
      <c r="L1702" s="54">
        <v>0</v>
      </c>
    </row>
    <row r="1703" spans="1:12" x14ac:dyDescent="0.25">
      <c r="A1703" s="49">
        <v>2017</v>
      </c>
      <c r="B1703" s="52">
        <v>21</v>
      </c>
      <c r="C1703" s="52">
        <v>3</v>
      </c>
      <c r="D1703" s="52">
        <v>12</v>
      </c>
      <c r="E1703" s="53">
        <v>42806</v>
      </c>
      <c r="F1703" s="52">
        <f t="shared" si="131"/>
        <v>22</v>
      </c>
      <c r="G1703" s="52">
        <f t="shared" si="132"/>
        <v>3</v>
      </c>
      <c r="H1703" s="52">
        <f t="shared" si="133"/>
        <v>12</v>
      </c>
      <c r="I1703" s="53">
        <f t="shared" si="135"/>
        <v>42806</v>
      </c>
      <c r="J1703" s="53" t="str">
        <f t="shared" si="134"/>
        <v>42806.22</v>
      </c>
      <c r="K1703" s="54">
        <v>2.3906990560083275E-4</v>
      </c>
      <c r="L1703" s="54">
        <v>0</v>
      </c>
    </row>
    <row r="1704" spans="1:12" x14ac:dyDescent="0.25">
      <c r="A1704" s="49">
        <v>2017</v>
      </c>
      <c r="B1704" s="52">
        <v>22</v>
      </c>
      <c r="C1704" s="52">
        <v>3</v>
      </c>
      <c r="D1704" s="52">
        <v>12</v>
      </c>
      <c r="E1704" s="53">
        <v>42806</v>
      </c>
      <c r="F1704" s="52">
        <f t="shared" si="131"/>
        <v>23</v>
      </c>
      <c r="G1704" s="52">
        <f t="shared" si="132"/>
        <v>3</v>
      </c>
      <c r="H1704" s="52">
        <f t="shared" si="133"/>
        <v>12</v>
      </c>
      <c r="I1704" s="53">
        <f t="shared" si="135"/>
        <v>42806</v>
      </c>
      <c r="J1704" s="53" t="str">
        <f t="shared" si="134"/>
        <v>42806.23</v>
      </c>
      <c r="K1704" s="54">
        <v>2.2261659962303999E-4</v>
      </c>
      <c r="L1704" s="54">
        <v>0</v>
      </c>
    </row>
    <row r="1705" spans="1:12" x14ac:dyDescent="0.25">
      <c r="A1705" s="49">
        <v>2017</v>
      </c>
      <c r="B1705" s="52">
        <v>23</v>
      </c>
      <c r="C1705" s="52">
        <v>3</v>
      </c>
      <c r="D1705" s="52">
        <v>12</v>
      </c>
      <c r="E1705" s="53">
        <v>42806</v>
      </c>
      <c r="F1705" s="52">
        <f t="shared" si="131"/>
        <v>24</v>
      </c>
      <c r="G1705" s="52">
        <f t="shared" si="132"/>
        <v>3</v>
      </c>
      <c r="H1705" s="52">
        <f t="shared" si="133"/>
        <v>12</v>
      </c>
      <c r="I1705" s="53">
        <f t="shared" si="135"/>
        <v>42806</v>
      </c>
      <c r="J1705" s="53" t="str">
        <f t="shared" si="134"/>
        <v>42806.24</v>
      </c>
      <c r="K1705" s="54">
        <v>1.7310579897249776E-4</v>
      </c>
      <c r="L1705" s="54">
        <v>0</v>
      </c>
    </row>
    <row r="1706" spans="1:12" x14ac:dyDescent="0.25">
      <c r="A1706" s="49">
        <v>2017</v>
      </c>
      <c r="B1706" s="52">
        <v>24</v>
      </c>
      <c r="C1706" s="52">
        <v>3</v>
      </c>
      <c r="D1706" s="52">
        <v>12</v>
      </c>
      <c r="E1706" s="53">
        <v>42806</v>
      </c>
      <c r="F1706" s="52">
        <f t="shared" si="131"/>
        <v>1</v>
      </c>
      <c r="G1706" s="52">
        <f t="shared" si="132"/>
        <v>3</v>
      </c>
      <c r="H1706" s="52">
        <f t="shared" si="133"/>
        <v>13</v>
      </c>
      <c r="I1706" s="53">
        <f t="shared" si="135"/>
        <v>42807</v>
      </c>
      <c r="J1706" s="53" t="str">
        <f t="shared" si="134"/>
        <v>42807.1</v>
      </c>
      <c r="K1706" s="54">
        <v>1.1891733078261433E-4</v>
      </c>
      <c r="L1706" s="54">
        <v>0</v>
      </c>
    </row>
    <row r="1707" spans="1:12" x14ac:dyDescent="0.25">
      <c r="A1707" s="49">
        <v>2017</v>
      </c>
      <c r="B1707" s="52">
        <v>1</v>
      </c>
      <c r="C1707" s="52">
        <v>3</v>
      </c>
      <c r="D1707" s="52">
        <v>13</v>
      </c>
      <c r="E1707" s="53">
        <v>42807</v>
      </c>
      <c r="F1707" s="52">
        <f t="shared" si="131"/>
        <v>2</v>
      </c>
      <c r="G1707" s="52">
        <f t="shared" si="132"/>
        <v>3</v>
      </c>
      <c r="H1707" s="52">
        <f t="shared" si="133"/>
        <v>13</v>
      </c>
      <c r="I1707" s="53">
        <f t="shared" si="135"/>
        <v>42807</v>
      </c>
      <c r="J1707" s="53" t="str">
        <f t="shared" si="134"/>
        <v>42807.2</v>
      </c>
      <c r="K1707" s="54">
        <v>7.518637772271985E-5</v>
      </c>
      <c r="L1707" s="54">
        <v>0</v>
      </c>
    </row>
    <row r="1708" spans="1:12" x14ac:dyDescent="0.25">
      <c r="A1708" s="49">
        <v>2017</v>
      </c>
      <c r="B1708" s="52">
        <v>2</v>
      </c>
      <c r="C1708" s="52">
        <v>3</v>
      </c>
      <c r="D1708" s="52">
        <v>13</v>
      </c>
      <c r="E1708" s="53">
        <v>42807</v>
      </c>
      <c r="F1708" s="52">
        <f t="shared" si="131"/>
        <v>3</v>
      </c>
      <c r="G1708" s="52">
        <f t="shared" si="132"/>
        <v>3</v>
      </c>
      <c r="H1708" s="52">
        <f t="shared" si="133"/>
        <v>13</v>
      </c>
      <c r="I1708" s="53">
        <f t="shared" si="135"/>
        <v>42807</v>
      </c>
      <c r="J1708" s="53" t="str">
        <f t="shared" si="134"/>
        <v>42807.3</v>
      </c>
      <c r="K1708" s="54">
        <v>5.191966873867441E-5</v>
      </c>
      <c r="L1708" s="54">
        <v>0</v>
      </c>
    </row>
    <row r="1709" spans="1:12" x14ac:dyDescent="0.25">
      <c r="A1709" s="49">
        <v>2017</v>
      </c>
      <c r="B1709" s="52">
        <v>3</v>
      </c>
      <c r="C1709" s="52">
        <v>3</v>
      </c>
      <c r="D1709" s="52">
        <v>13</v>
      </c>
      <c r="E1709" s="53">
        <v>42807</v>
      </c>
      <c r="F1709" s="52">
        <f t="shared" si="131"/>
        <v>4</v>
      </c>
      <c r="G1709" s="52">
        <f t="shared" si="132"/>
        <v>3</v>
      </c>
      <c r="H1709" s="52">
        <f t="shared" si="133"/>
        <v>13</v>
      </c>
      <c r="I1709" s="53">
        <f t="shared" si="135"/>
        <v>42807</v>
      </c>
      <c r="J1709" s="53" t="str">
        <f t="shared" si="134"/>
        <v>42807.4</v>
      </c>
      <c r="K1709" s="54">
        <v>3.1384752674021433E-5</v>
      </c>
      <c r="L1709" s="54">
        <v>0</v>
      </c>
    </row>
    <row r="1710" spans="1:12" x14ac:dyDescent="0.25">
      <c r="A1710" s="49">
        <v>2017</v>
      </c>
      <c r="B1710" s="52">
        <v>4</v>
      </c>
      <c r="C1710" s="52">
        <v>3</v>
      </c>
      <c r="D1710" s="52">
        <v>13</v>
      </c>
      <c r="E1710" s="53">
        <v>42807</v>
      </c>
      <c r="F1710" s="52">
        <f t="shared" si="131"/>
        <v>5</v>
      </c>
      <c r="G1710" s="52">
        <f t="shared" si="132"/>
        <v>3</v>
      </c>
      <c r="H1710" s="52">
        <f t="shared" si="133"/>
        <v>13</v>
      </c>
      <c r="I1710" s="53">
        <f t="shared" si="135"/>
        <v>42807</v>
      </c>
      <c r="J1710" s="53" t="str">
        <f t="shared" si="134"/>
        <v>42807.5</v>
      </c>
      <c r="K1710" s="54">
        <v>3.9846781132467056E-5</v>
      </c>
      <c r="L1710" s="54">
        <v>0</v>
      </c>
    </row>
    <row r="1711" spans="1:12" x14ac:dyDescent="0.25">
      <c r="A1711" s="49">
        <v>2017</v>
      </c>
      <c r="B1711" s="52">
        <v>5</v>
      </c>
      <c r="C1711" s="52">
        <v>3</v>
      </c>
      <c r="D1711" s="52">
        <v>13</v>
      </c>
      <c r="E1711" s="53">
        <v>42807</v>
      </c>
      <c r="F1711" s="52">
        <f t="shared" si="131"/>
        <v>6</v>
      </c>
      <c r="G1711" s="52">
        <f t="shared" si="132"/>
        <v>3</v>
      </c>
      <c r="H1711" s="52">
        <f t="shared" si="133"/>
        <v>13</v>
      </c>
      <c r="I1711" s="53">
        <f t="shared" si="135"/>
        <v>42807</v>
      </c>
      <c r="J1711" s="53" t="str">
        <f t="shared" si="134"/>
        <v>42807.6</v>
      </c>
      <c r="K1711" s="54">
        <v>4.3803202092383092E-5</v>
      </c>
      <c r="L1711" s="54">
        <v>0</v>
      </c>
    </row>
    <row r="1712" spans="1:12" x14ac:dyDescent="0.25">
      <c r="A1712" s="49">
        <v>2017</v>
      </c>
      <c r="B1712" s="52">
        <v>6</v>
      </c>
      <c r="C1712" s="52">
        <v>3</v>
      </c>
      <c r="D1712" s="52">
        <v>13</v>
      </c>
      <c r="E1712" s="53">
        <v>42807</v>
      </c>
      <c r="F1712" s="52">
        <f t="shared" si="131"/>
        <v>7</v>
      </c>
      <c r="G1712" s="52">
        <f t="shared" si="132"/>
        <v>3</v>
      </c>
      <c r="H1712" s="52">
        <f t="shared" si="133"/>
        <v>13</v>
      </c>
      <c r="I1712" s="53">
        <f t="shared" si="135"/>
        <v>42807</v>
      </c>
      <c r="J1712" s="53" t="str">
        <f t="shared" si="134"/>
        <v>42807.7</v>
      </c>
      <c r="K1712" s="54">
        <v>5.6861237347443101E-5</v>
      </c>
      <c r="L1712" s="54">
        <v>0</v>
      </c>
    </row>
    <row r="1713" spans="1:12" x14ac:dyDescent="0.25">
      <c r="A1713" s="49">
        <v>2017</v>
      </c>
      <c r="B1713" s="52">
        <v>7</v>
      </c>
      <c r="C1713" s="52">
        <v>3</v>
      </c>
      <c r="D1713" s="52">
        <v>13</v>
      </c>
      <c r="E1713" s="53">
        <v>42807</v>
      </c>
      <c r="F1713" s="52">
        <f t="shared" si="131"/>
        <v>8</v>
      </c>
      <c r="G1713" s="52">
        <f t="shared" si="132"/>
        <v>3</v>
      </c>
      <c r="H1713" s="52">
        <f t="shared" si="133"/>
        <v>13</v>
      </c>
      <c r="I1713" s="53">
        <f t="shared" si="135"/>
        <v>42807</v>
      </c>
      <c r="J1713" s="53" t="str">
        <f t="shared" si="134"/>
        <v>42807.8</v>
      </c>
      <c r="K1713" s="54">
        <v>9.4698634577439905E-5</v>
      </c>
      <c r="L1713" s="54">
        <v>0</v>
      </c>
    </row>
    <row r="1714" spans="1:12" x14ac:dyDescent="0.25">
      <c r="A1714" s="49">
        <v>2017</v>
      </c>
      <c r="B1714" s="52">
        <v>8</v>
      </c>
      <c r="C1714" s="52">
        <v>3</v>
      </c>
      <c r="D1714" s="52">
        <v>13</v>
      </c>
      <c r="E1714" s="53">
        <v>42807</v>
      </c>
      <c r="F1714" s="52">
        <f t="shared" si="131"/>
        <v>9</v>
      </c>
      <c r="G1714" s="52">
        <f t="shared" si="132"/>
        <v>3</v>
      </c>
      <c r="H1714" s="52">
        <f t="shared" si="133"/>
        <v>13</v>
      </c>
      <c r="I1714" s="53">
        <f t="shared" si="135"/>
        <v>42807</v>
      </c>
      <c r="J1714" s="53" t="str">
        <f t="shared" si="134"/>
        <v>42807.9</v>
      </c>
      <c r="K1714" s="54">
        <v>1.272867788217289E-4</v>
      </c>
      <c r="L1714" s="54">
        <v>0</v>
      </c>
    </row>
    <row r="1715" spans="1:12" x14ac:dyDescent="0.25">
      <c r="A1715" s="49">
        <v>2017</v>
      </c>
      <c r="B1715" s="52">
        <v>9</v>
      </c>
      <c r="C1715" s="52">
        <v>3</v>
      </c>
      <c r="D1715" s="52">
        <v>13</v>
      </c>
      <c r="E1715" s="53">
        <v>42807</v>
      </c>
      <c r="F1715" s="52">
        <f t="shared" si="131"/>
        <v>10</v>
      </c>
      <c r="G1715" s="52">
        <f t="shared" si="132"/>
        <v>3</v>
      </c>
      <c r="H1715" s="52">
        <f t="shared" si="133"/>
        <v>13</v>
      </c>
      <c r="I1715" s="53">
        <f t="shared" si="135"/>
        <v>42807</v>
      </c>
      <c r="J1715" s="53" t="str">
        <f t="shared" si="134"/>
        <v>42807.10</v>
      </c>
      <c r="K1715" s="54">
        <v>1.2574930000915554E-4</v>
      </c>
      <c r="L1715" s="54">
        <v>0</v>
      </c>
    </row>
    <row r="1716" spans="1:12" x14ac:dyDescent="0.25">
      <c r="A1716" s="49">
        <v>2017</v>
      </c>
      <c r="B1716" s="52">
        <v>10</v>
      </c>
      <c r="C1716" s="52">
        <v>3</v>
      </c>
      <c r="D1716" s="52">
        <v>13</v>
      </c>
      <c r="E1716" s="53">
        <v>42807</v>
      </c>
      <c r="F1716" s="52">
        <f t="shared" si="131"/>
        <v>11</v>
      </c>
      <c r="G1716" s="52">
        <f t="shared" si="132"/>
        <v>3</v>
      </c>
      <c r="H1716" s="52">
        <f t="shared" si="133"/>
        <v>13</v>
      </c>
      <c r="I1716" s="53">
        <f t="shared" si="135"/>
        <v>42807</v>
      </c>
      <c r="J1716" s="53" t="str">
        <f t="shared" si="134"/>
        <v>42807.11</v>
      </c>
      <c r="K1716" s="54">
        <v>1.0929546074541875E-4</v>
      </c>
      <c r="L1716" s="54">
        <v>0</v>
      </c>
    </row>
    <row r="1717" spans="1:12" x14ac:dyDescent="0.25">
      <c r="A1717" s="49">
        <v>2017</v>
      </c>
      <c r="B1717" s="52">
        <v>11</v>
      </c>
      <c r="C1717" s="52">
        <v>3</v>
      </c>
      <c r="D1717" s="52">
        <v>13</v>
      </c>
      <c r="E1717" s="53">
        <v>42807</v>
      </c>
      <c r="F1717" s="52">
        <f t="shared" si="131"/>
        <v>12</v>
      </c>
      <c r="G1717" s="52">
        <f t="shared" si="132"/>
        <v>3</v>
      </c>
      <c r="H1717" s="52">
        <f t="shared" si="133"/>
        <v>13</v>
      </c>
      <c r="I1717" s="53">
        <f t="shared" si="135"/>
        <v>42807</v>
      </c>
      <c r="J1717" s="53" t="str">
        <f t="shared" si="134"/>
        <v>42807.12</v>
      </c>
      <c r="K1717" s="54">
        <v>1.0195101060219058E-4</v>
      </c>
      <c r="L1717" s="54">
        <v>0</v>
      </c>
    </row>
    <row r="1718" spans="1:12" x14ac:dyDescent="0.25">
      <c r="A1718" s="49">
        <v>2017</v>
      </c>
      <c r="B1718" s="52">
        <v>12</v>
      </c>
      <c r="C1718" s="52">
        <v>3</v>
      </c>
      <c r="D1718" s="52">
        <v>13</v>
      </c>
      <c r="E1718" s="53">
        <v>42807</v>
      </c>
      <c r="F1718" s="52">
        <f t="shared" si="131"/>
        <v>13</v>
      </c>
      <c r="G1718" s="52">
        <f t="shared" si="132"/>
        <v>3</v>
      </c>
      <c r="H1718" s="52">
        <f t="shared" si="133"/>
        <v>13</v>
      </c>
      <c r="I1718" s="53">
        <f t="shared" si="135"/>
        <v>42807</v>
      </c>
      <c r="J1718" s="53" t="str">
        <f t="shared" si="134"/>
        <v>42807.13</v>
      </c>
      <c r="K1718" s="54">
        <v>9.7268603890275599E-5</v>
      </c>
      <c r="L1718" s="54">
        <v>0</v>
      </c>
    </row>
    <row r="1719" spans="1:12" x14ac:dyDescent="0.25">
      <c r="A1719" s="49">
        <v>2017</v>
      </c>
      <c r="B1719" s="52">
        <v>13</v>
      </c>
      <c r="C1719" s="52">
        <v>3</v>
      </c>
      <c r="D1719" s="52">
        <v>13</v>
      </c>
      <c r="E1719" s="53">
        <v>42807</v>
      </c>
      <c r="F1719" s="52">
        <f t="shared" si="131"/>
        <v>14</v>
      </c>
      <c r="G1719" s="52">
        <f t="shared" si="132"/>
        <v>3</v>
      </c>
      <c r="H1719" s="52">
        <f t="shared" si="133"/>
        <v>13</v>
      </c>
      <c r="I1719" s="53">
        <f t="shared" si="135"/>
        <v>42807</v>
      </c>
      <c r="J1719" s="53" t="str">
        <f t="shared" si="134"/>
        <v>42807.14</v>
      </c>
      <c r="K1719" s="54">
        <v>9.299817776233257E-5</v>
      </c>
      <c r="L1719" s="54">
        <v>0</v>
      </c>
    </row>
    <row r="1720" spans="1:12" x14ac:dyDescent="0.25">
      <c r="A1720" s="49">
        <v>2017</v>
      </c>
      <c r="B1720" s="52">
        <v>14</v>
      </c>
      <c r="C1720" s="52">
        <v>3</v>
      </c>
      <c r="D1720" s="52">
        <v>13</v>
      </c>
      <c r="E1720" s="53">
        <v>42807</v>
      </c>
      <c r="F1720" s="52">
        <f t="shared" si="131"/>
        <v>15</v>
      </c>
      <c r="G1720" s="52">
        <f t="shared" si="132"/>
        <v>3</v>
      </c>
      <c r="H1720" s="52">
        <f t="shared" si="133"/>
        <v>13</v>
      </c>
      <c r="I1720" s="53">
        <f t="shared" si="135"/>
        <v>42807</v>
      </c>
      <c r="J1720" s="53" t="str">
        <f t="shared" si="134"/>
        <v>42807.15</v>
      </c>
      <c r="K1720" s="54">
        <v>8.8797538971517424E-5</v>
      </c>
      <c r="L1720" s="54">
        <v>0</v>
      </c>
    </row>
    <row r="1721" spans="1:12" x14ac:dyDescent="0.25">
      <c r="A1721" s="49">
        <v>2017</v>
      </c>
      <c r="B1721" s="52">
        <v>15</v>
      </c>
      <c r="C1721" s="52">
        <v>3</v>
      </c>
      <c r="D1721" s="52">
        <v>13</v>
      </c>
      <c r="E1721" s="53">
        <v>42807</v>
      </c>
      <c r="F1721" s="52">
        <f t="shared" si="131"/>
        <v>16</v>
      </c>
      <c r="G1721" s="52">
        <f t="shared" si="132"/>
        <v>3</v>
      </c>
      <c r="H1721" s="52">
        <f t="shared" si="133"/>
        <v>13</v>
      </c>
      <c r="I1721" s="53">
        <f t="shared" si="135"/>
        <v>42807</v>
      </c>
      <c r="J1721" s="53" t="str">
        <f t="shared" si="134"/>
        <v>42807.16</v>
      </c>
      <c r="K1721" s="54">
        <v>8.9901091060204738E-5</v>
      </c>
      <c r="L1721" s="54">
        <v>0</v>
      </c>
    </row>
    <row r="1722" spans="1:12" x14ac:dyDescent="0.25">
      <c r="A1722" s="49">
        <v>2017</v>
      </c>
      <c r="B1722" s="52">
        <v>16</v>
      </c>
      <c r="C1722" s="52">
        <v>3</v>
      </c>
      <c r="D1722" s="52">
        <v>13</v>
      </c>
      <c r="E1722" s="53">
        <v>42807</v>
      </c>
      <c r="F1722" s="52">
        <f t="shared" si="131"/>
        <v>17</v>
      </c>
      <c r="G1722" s="52">
        <f t="shared" si="132"/>
        <v>3</v>
      </c>
      <c r="H1722" s="52">
        <f t="shared" si="133"/>
        <v>13</v>
      </c>
      <c r="I1722" s="53">
        <f t="shared" si="135"/>
        <v>42807</v>
      </c>
      <c r="J1722" s="53" t="str">
        <f t="shared" si="134"/>
        <v>42807.17</v>
      </c>
      <c r="K1722" s="54">
        <v>9.9253237669160455E-5</v>
      </c>
      <c r="L1722" s="54">
        <v>0</v>
      </c>
    </row>
    <row r="1723" spans="1:12" x14ac:dyDescent="0.25">
      <c r="A1723" s="49">
        <v>2017</v>
      </c>
      <c r="B1723" s="52">
        <v>17</v>
      </c>
      <c r="C1723" s="52">
        <v>3</v>
      </c>
      <c r="D1723" s="52">
        <v>13</v>
      </c>
      <c r="E1723" s="53">
        <v>42807</v>
      </c>
      <c r="F1723" s="52">
        <f t="shared" si="131"/>
        <v>18</v>
      </c>
      <c r="G1723" s="52">
        <f t="shared" si="132"/>
        <v>3</v>
      </c>
      <c r="H1723" s="52">
        <f t="shared" si="133"/>
        <v>13</v>
      </c>
      <c r="I1723" s="53">
        <f t="shared" si="135"/>
        <v>42807</v>
      </c>
      <c r="J1723" s="53" t="str">
        <f t="shared" si="134"/>
        <v>42807.18</v>
      </c>
      <c r="K1723" s="54">
        <v>1.1187858260258323E-4</v>
      </c>
      <c r="L1723" s="54">
        <v>0</v>
      </c>
    </row>
    <row r="1724" spans="1:12" x14ac:dyDescent="0.25">
      <c r="A1724" s="49">
        <v>2017</v>
      </c>
      <c r="B1724" s="52">
        <v>18</v>
      </c>
      <c r="C1724" s="52">
        <v>3</v>
      </c>
      <c r="D1724" s="52">
        <v>13</v>
      </c>
      <c r="E1724" s="53">
        <v>42807</v>
      </c>
      <c r="F1724" s="52">
        <f t="shared" si="131"/>
        <v>19</v>
      </c>
      <c r="G1724" s="52">
        <f t="shared" si="132"/>
        <v>3</v>
      </c>
      <c r="H1724" s="52">
        <f t="shared" si="133"/>
        <v>13</v>
      </c>
      <c r="I1724" s="53">
        <f t="shared" si="135"/>
        <v>42807</v>
      </c>
      <c r="J1724" s="53" t="str">
        <f t="shared" si="134"/>
        <v>42807.19</v>
      </c>
      <c r="K1724" s="54">
        <v>1.3179444909339796E-4</v>
      </c>
      <c r="L1724" s="54">
        <v>0</v>
      </c>
    </row>
    <row r="1725" spans="1:12" x14ac:dyDescent="0.25">
      <c r="A1725" s="49">
        <v>2017</v>
      </c>
      <c r="B1725" s="52">
        <v>19</v>
      </c>
      <c r="C1725" s="52">
        <v>3</v>
      </c>
      <c r="D1725" s="52">
        <v>13</v>
      </c>
      <c r="E1725" s="53">
        <v>42807</v>
      </c>
      <c r="F1725" s="52">
        <f t="shared" si="131"/>
        <v>20</v>
      </c>
      <c r="G1725" s="52">
        <f t="shared" si="132"/>
        <v>3</v>
      </c>
      <c r="H1725" s="52">
        <f t="shared" si="133"/>
        <v>13</v>
      </c>
      <c r="I1725" s="53">
        <f t="shared" si="135"/>
        <v>42807</v>
      </c>
      <c r="J1725" s="53" t="str">
        <f t="shared" si="134"/>
        <v>42807.20</v>
      </c>
      <c r="K1725" s="54">
        <v>1.7555216293774423E-4</v>
      </c>
      <c r="L1725" s="54">
        <v>0</v>
      </c>
    </row>
    <row r="1726" spans="1:12" x14ac:dyDescent="0.25">
      <c r="A1726" s="49">
        <v>2017</v>
      </c>
      <c r="B1726" s="52">
        <v>20</v>
      </c>
      <c r="C1726" s="52">
        <v>3</v>
      </c>
      <c r="D1726" s="52">
        <v>13</v>
      </c>
      <c r="E1726" s="53">
        <v>42807</v>
      </c>
      <c r="F1726" s="52">
        <f t="shared" si="131"/>
        <v>21</v>
      </c>
      <c r="G1726" s="52">
        <f t="shared" si="132"/>
        <v>3</v>
      </c>
      <c r="H1726" s="52">
        <f t="shared" si="133"/>
        <v>13</v>
      </c>
      <c r="I1726" s="53">
        <f t="shared" si="135"/>
        <v>42807</v>
      </c>
      <c r="J1726" s="53" t="str">
        <f t="shared" si="134"/>
        <v>42807.21</v>
      </c>
      <c r="K1726" s="54">
        <v>2.1905040893876215E-4</v>
      </c>
      <c r="L1726" s="54">
        <v>0</v>
      </c>
    </row>
    <row r="1727" spans="1:12" x14ac:dyDescent="0.25">
      <c r="A1727" s="49">
        <v>2017</v>
      </c>
      <c r="B1727" s="52">
        <v>21</v>
      </c>
      <c r="C1727" s="52">
        <v>3</v>
      </c>
      <c r="D1727" s="52">
        <v>13</v>
      </c>
      <c r="E1727" s="53">
        <v>42807</v>
      </c>
      <c r="F1727" s="52">
        <f t="shared" si="131"/>
        <v>22</v>
      </c>
      <c r="G1727" s="52">
        <f t="shared" si="132"/>
        <v>3</v>
      </c>
      <c r="H1727" s="52">
        <f t="shared" si="133"/>
        <v>13</v>
      </c>
      <c r="I1727" s="53">
        <f t="shared" si="135"/>
        <v>42807</v>
      </c>
      <c r="J1727" s="53" t="str">
        <f t="shared" si="134"/>
        <v>42807.22</v>
      </c>
      <c r="K1727" s="54">
        <v>2.3866408862692186E-4</v>
      </c>
      <c r="L1727" s="54">
        <v>0</v>
      </c>
    </row>
    <row r="1728" spans="1:12" x14ac:dyDescent="0.25">
      <c r="A1728" s="49">
        <v>2017</v>
      </c>
      <c r="B1728" s="52">
        <v>22</v>
      </c>
      <c r="C1728" s="52">
        <v>3</v>
      </c>
      <c r="D1728" s="52">
        <v>13</v>
      </c>
      <c r="E1728" s="53">
        <v>42807</v>
      </c>
      <c r="F1728" s="52">
        <f t="shared" si="131"/>
        <v>23</v>
      </c>
      <c r="G1728" s="52">
        <f t="shared" si="132"/>
        <v>3</v>
      </c>
      <c r="H1728" s="52">
        <f t="shared" si="133"/>
        <v>13</v>
      </c>
      <c r="I1728" s="53">
        <f t="shared" si="135"/>
        <v>42807</v>
      </c>
      <c r="J1728" s="53" t="str">
        <f t="shared" si="134"/>
        <v>42807.23</v>
      </c>
      <c r="K1728" s="54">
        <v>2.2223871184760325E-4</v>
      </c>
      <c r="L1728" s="54">
        <v>0</v>
      </c>
    </row>
    <row r="1729" spans="1:12" x14ac:dyDescent="0.25">
      <c r="A1729" s="49">
        <v>2017</v>
      </c>
      <c r="B1729" s="52">
        <v>23</v>
      </c>
      <c r="C1729" s="52">
        <v>3</v>
      </c>
      <c r="D1729" s="52">
        <v>13</v>
      </c>
      <c r="E1729" s="53">
        <v>42807</v>
      </c>
      <c r="F1729" s="52">
        <f t="shared" si="131"/>
        <v>24</v>
      </c>
      <c r="G1729" s="52">
        <f t="shared" si="132"/>
        <v>3</v>
      </c>
      <c r="H1729" s="52">
        <f t="shared" si="133"/>
        <v>13</v>
      </c>
      <c r="I1729" s="53">
        <f t="shared" si="135"/>
        <v>42807</v>
      </c>
      <c r="J1729" s="53" t="str">
        <f t="shared" si="134"/>
        <v>42807.24</v>
      </c>
      <c r="K1729" s="54">
        <v>1.728119549132511E-4</v>
      </c>
      <c r="L1729" s="54">
        <v>0</v>
      </c>
    </row>
    <row r="1730" spans="1:12" x14ac:dyDescent="0.25">
      <c r="A1730" s="49">
        <v>2017</v>
      </c>
      <c r="B1730" s="52">
        <v>24</v>
      </c>
      <c r="C1730" s="52">
        <v>3</v>
      </c>
      <c r="D1730" s="52">
        <v>13</v>
      </c>
      <c r="E1730" s="53">
        <v>42807</v>
      </c>
      <c r="F1730" s="52">
        <f t="shared" si="131"/>
        <v>1</v>
      </c>
      <c r="G1730" s="52">
        <f t="shared" si="132"/>
        <v>3</v>
      </c>
      <c r="H1730" s="52">
        <f t="shared" si="133"/>
        <v>14</v>
      </c>
      <c r="I1730" s="53">
        <f t="shared" si="135"/>
        <v>42808</v>
      </c>
      <c r="J1730" s="53" t="str">
        <f t="shared" si="134"/>
        <v>42808.1</v>
      </c>
      <c r="K1730" s="54">
        <v>1.187154706982073E-4</v>
      </c>
      <c r="L1730" s="54">
        <v>0</v>
      </c>
    </row>
    <row r="1731" spans="1:12" x14ac:dyDescent="0.25">
      <c r="A1731" s="49">
        <v>2017</v>
      </c>
      <c r="B1731" s="52">
        <v>1</v>
      </c>
      <c r="C1731" s="52">
        <v>3</v>
      </c>
      <c r="D1731" s="52">
        <v>14</v>
      </c>
      <c r="E1731" s="53">
        <v>42808</v>
      </c>
      <c r="F1731" s="52">
        <f t="shared" si="131"/>
        <v>2</v>
      </c>
      <c r="G1731" s="52">
        <f t="shared" si="132"/>
        <v>3</v>
      </c>
      <c r="H1731" s="52">
        <f t="shared" si="133"/>
        <v>14</v>
      </c>
      <c r="I1731" s="53">
        <f t="shared" si="135"/>
        <v>42808</v>
      </c>
      <c r="J1731" s="53" t="str">
        <f t="shared" si="134"/>
        <v>42808.2</v>
      </c>
      <c r="K1731" s="54">
        <v>7.518637772271985E-5</v>
      </c>
      <c r="L1731" s="54">
        <v>0</v>
      </c>
    </row>
    <row r="1732" spans="1:12" x14ac:dyDescent="0.25">
      <c r="A1732" s="49">
        <v>2017</v>
      </c>
      <c r="B1732" s="52">
        <v>2</v>
      </c>
      <c r="C1732" s="52">
        <v>3</v>
      </c>
      <c r="D1732" s="52">
        <v>14</v>
      </c>
      <c r="E1732" s="53">
        <v>42808</v>
      </c>
      <c r="F1732" s="52">
        <f t="shared" ref="F1732:F1795" si="136">IF(B1732=24,1,B1732+1)</f>
        <v>3</v>
      </c>
      <c r="G1732" s="52">
        <f t="shared" ref="G1732:G1795" si="137">MONTH(I1732)</f>
        <v>3</v>
      </c>
      <c r="H1732" s="52">
        <f t="shared" ref="H1732:H1795" si="138">DAY(I1732)</f>
        <v>14</v>
      </c>
      <c r="I1732" s="53">
        <f t="shared" si="135"/>
        <v>42808</v>
      </c>
      <c r="J1732" s="53" t="str">
        <f t="shared" ref="J1732:J1795" si="139">I1732&amp;"."&amp;F1732</f>
        <v>42808.3</v>
      </c>
      <c r="K1732" s="54">
        <v>5.191966873867441E-5</v>
      </c>
      <c r="L1732" s="54">
        <v>0</v>
      </c>
    </row>
    <row r="1733" spans="1:12" x14ac:dyDescent="0.25">
      <c r="A1733" s="49">
        <v>2017</v>
      </c>
      <c r="B1733" s="52">
        <v>3</v>
      </c>
      <c r="C1733" s="52">
        <v>3</v>
      </c>
      <c r="D1733" s="52">
        <v>14</v>
      </c>
      <c r="E1733" s="53">
        <v>42808</v>
      </c>
      <c r="F1733" s="52">
        <f t="shared" si="136"/>
        <v>4</v>
      </c>
      <c r="G1733" s="52">
        <f t="shared" si="137"/>
        <v>3</v>
      </c>
      <c r="H1733" s="52">
        <f t="shared" si="138"/>
        <v>14</v>
      </c>
      <c r="I1733" s="53">
        <f t="shared" ref="I1733:I1796" si="140">IF(F1732=24,I1732+1,I1732)</f>
        <v>42808</v>
      </c>
      <c r="J1733" s="53" t="str">
        <f t="shared" si="139"/>
        <v>42808.4</v>
      </c>
      <c r="K1733" s="54">
        <v>3.1384752674021433E-5</v>
      </c>
      <c r="L1733" s="54">
        <v>0</v>
      </c>
    </row>
    <row r="1734" spans="1:12" x14ac:dyDescent="0.25">
      <c r="A1734" s="49">
        <v>2017</v>
      </c>
      <c r="B1734" s="52">
        <v>4</v>
      </c>
      <c r="C1734" s="52">
        <v>3</v>
      </c>
      <c r="D1734" s="52">
        <v>14</v>
      </c>
      <c r="E1734" s="53">
        <v>42808</v>
      </c>
      <c r="F1734" s="52">
        <f t="shared" si="136"/>
        <v>5</v>
      </c>
      <c r="G1734" s="52">
        <f t="shared" si="137"/>
        <v>3</v>
      </c>
      <c r="H1734" s="52">
        <f t="shared" si="138"/>
        <v>14</v>
      </c>
      <c r="I1734" s="53">
        <f t="shared" si="140"/>
        <v>42808</v>
      </c>
      <c r="J1734" s="53" t="str">
        <f t="shared" si="139"/>
        <v>42808.5</v>
      </c>
      <c r="K1734" s="54">
        <v>3.9846781132467056E-5</v>
      </c>
      <c r="L1734" s="54">
        <v>0</v>
      </c>
    </row>
    <row r="1735" spans="1:12" x14ac:dyDescent="0.25">
      <c r="A1735" s="49">
        <v>2017</v>
      </c>
      <c r="B1735" s="52">
        <v>5</v>
      </c>
      <c r="C1735" s="52">
        <v>3</v>
      </c>
      <c r="D1735" s="52">
        <v>14</v>
      </c>
      <c r="E1735" s="53">
        <v>42808</v>
      </c>
      <c r="F1735" s="52">
        <f t="shared" si="136"/>
        <v>6</v>
      </c>
      <c r="G1735" s="52">
        <f t="shared" si="137"/>
        <v>3</v>
      </c>
      <c r="H1735" s="52">
        <f t="shared" si="138"/>
        <v>14</v>
      </c>
      <c r="I1735" s="53">
        <f t="shared" si="140"/>
        <v>42808</v>
      </c>
      <c r="J1735" s="53" t="str">
        <f t="shared" si="139"/>
        <v>42808.6</v>
      </c>
      <c r="K1735" s="54">
        <v>4.3803202092383092E-5</v>
      </c>
      <c r="L1735" s="54">
        <v>0</v>
      </c>
    </row>
    <row r="1736" spans="1:12" x14ac:dyDescent="0.25">
      <c r="A1736" s="49">
        <v>2017</v>
      </c>
      <c r="B1736" s="52">
        <v>6</v>
      </c>
      <c r="C1736" s="52">
        <v>3</v>
      </c>
      <c r="D1736" s="52">
        <v>14</v>
      </c>
      <c r="E1736" s="53">
        <v>42808</v>
      </c>
      <c r="F1736" s="52">
        <f t="shared" si="136"/>
        <v>7</v>
      </c>
      <c r="G1736" s="52">
        <f t="shared" si="137"/>
        <v>3</v>
      </c>
      <c r="H1736" s="52">
        <f t="shared" si="138"/>
        <v>14</v>
      </c>
      <c r="I1736" s="53">
        <f t="shared" si="140"/>
        <v>42808</v>
      </c>
      <c r="J1736" s="53" t="str">
        <f t="shared" si="139"/>
        <v>42808.7</v>
      </c>
      <c r="K1736" s="54">
        <v>5.6861237347443101E-5</v>
      </c>
      <c r="L1736" s="54">
        <v>0</v>
      </c>
    </row>
    <row r="1737" spans="1:12" x14ac:dyDescent="0.25">
      <c r="A1737" s="49">
        <v>2017</v>
      </c>
      <c r="B1737" s="52">
        <v>7</v>
      </c>
      <c r="C1737" s="52">
        <v>3</v>
      </c>
      <c r="D1737" s="52">
        <v>14</v>
      </c>
      <c r="E1737" s="53">
        <v>42808</v>
      </c>
      <c r="F1737" s="52">
        <f t="shared" si="136"/>
        <v>8</v>
      </c>
      <c r="G1737" s="52">
        <f t="shared" si="137"/>
        <v>3</v>
      </c>
      <c r="H1737" s="52">
        <f t="shared" si="138"/>
        <v>14</v>
      </c>
      <c r="I1737" s="53">
        <f t="shared" si="140"/>
        <v>42808</v>
      </c>
      <c r="J1737" s="53" t="str">
        <f t="shared" si="139"/>
        <v>42808.8</v>
      </c>
      <c r="K1737" s="54">
        <v>9.4698634577439905E-5</v>
      </c>
      <c r="L1737" s="54">
        <v>0</v>
      </c>
    </row>
    <row r="1738" spans="1:12" x14ac:dyDescent="0.25">
      <c r="A1738" s="49">
        <v>2017</v>
      </c>
      <c r="B1738" s="52">
        <v>8</v>
      </c>
      <c r="C1738" s="52">
        <v>3</v>
      </c>
      <c r="D1738" s="52">
        <v>14</v>
      </c>
      <c r="E1738" s="53">
        <v>42808</v>
      </c>
      <c r="F1738" s="52">
        <f t="shared" si="136"/>
        <v>9</v>
      </c>
      <c r="G1738" s="52">
        <f t="shared" si="137"/>
        <v>3</v>
      </c>
      <c r="H1738" s="52">
        <f t="shared" si="138"/>
        <v>14</v>
      </c>
      <c r="I1738" s="53">
        <f t="shared" si="140"/>
        <v>42808</v>
      </c>
      <c r="J1738" s="53" t="str">
        <f t="shared" si="139"/>
        <v>42808.9</v>
      </c>
      <c r="K1738" s="54">
        <v>1.272867788217289E-4</v>
      </c>
      <c r="L1738" s="54">
        <v>0</v>
      </c>
    </row>
    <row r="1739" spans="1:12" x14ac:dyDescent="0.25">
      <c r="A1739" s="49">
        <v>2017</v>
      </c>
      <c r="B1739" s="52">
        <v>9</v>
      </c>
      <c r="C1739" s="52">
        <v>3</v>
      </c>
      <c r="D1739" s="52">
        <v>14</v>
      </c>
      <c r="E1739" s="53">
        <v>42808</v>
      </c>
      <c r="F1739" s="52">
        <f t="shared" si="136"/>
        <v>10</v>
      </c>
      <c r="G1739" s="52">
        <f t="shared" si="137"/>
        <v>3</v>
      </c>
      <c r="H1739" s="52">
        <f t="shared" si="138"/>
        <v>14</v>
      </c>
      <c r="I1739" s="53">
        <f t="shared" si="140"/>
        <v>42808</v>
      </c>
      <c r="J1739" s="53" t="str">
        <f t="shared" si="139"/>
        <v>42808.10</v>
      </c>
      <c r="K1739" s="54">
        <v>1.2574930000915554E-4</v>
      </c>
      <c r="L1739" s="54">
        <v>0</v>
      </c>
    </row>
    <row r="1740" spans="1:12" x14ac:dyDescent="0.25">
      <c r="A1740" s="49">
        <v>2017</v>
      </c>
      <c r="B1740" s="52">
        <v>10</v>
      </c>
      <c r="C1740" s="52">
        <v>3</v>
      </c>
      <c r="D1740" s="52">
        <v>14</v>
      </c>
      <c r="E1740" s="53">
        <v>42808</v>
      </c>
      <c r="F1740" s="52">
        <f t="shared" si="136"/>
        <v>11</v>
      </c>
      <c r="G1740" s="52">
        <f t="shared" si="137"/>
        <v>3</v>
      </c>
      <c r="H1740" s="52">
        <f t="shared" si="138"/>
        <v>14</v>
      </c>
      <c r="I1740" s="53">
        <f t="shared" si="140"/>
        <v>42808</v>
      </c>
      <c r="J1740" s="53" t="str">
        <f t="shared" si="139"/>
        <v>42808.11</v>
      </c>
      <c r="K1740" s="54">
        <v>1.0929546074541875E-4</v>
      </c>
      <c r="L1740" s="54">
        <v>0</v>
      </c>
    </row>
    <row r="1741" spans="1:12" x14ac:dyDescent="0.25">
      <c r="A1741" s="49">
        <v>2017</v>
      </c>
      <c r="B1741" s="52">
        <v>11</v>
      </c>
      <c r="C1741" s="52">
        <v>3</v>
      </c>
      <c r="D1741" s="52">
        <v>14</v>
      </c>
      <c r="E1741" s="53">
        <v>42808</v>
      </c>
      <c r="F1741" s="52">
        <f t="shared" si="136"/>
        <v>12</v>
      </c>
      <c r="G1741" s="52">
        <f t="shared" si="137"/>
        <v>3</v>
      </c>
      <c r="H1741" s="52">
        <f t="shared" si="138"/>
        <v>14</v>
      </c>
      <c r="I1741" s="53">
        <f t="shared" si="140"/>
        <v>42808</v>
      </c>
      <c r="J1741" s="53" t="str">
        <f t="shared" si="139"/>
        <v>42808.12</v>
      </c>
      <c r="K1741" s="54">
        <v>1.0195101060219058E-4</v>
      </c>
      <c r="L1741" s="54">
        <v>0</v>
      </c>
    </row>
    <row r="1742" spans="1:12" x14ac:dyDescent="0.25">
      <c r="A1742" s="49">
        <v>2017</v>
      </c>
      <c r="B1742" s="52">
        <v>12</v>
      </c>
      <c r="C1742" s="52">
        <v>3</v>
      </c>
      <c r="D1742" s="52">
        <v>14</v>
      </c>
      <c r="E1742" s="53">
        <v>42808</v>
      </c>
      <c r="F1742" s="52">
        <f t="shared" si="136"/>
        <v>13</v>
      </c>
      <c r="G1742" s="52">
        <f t="shared" si="137"/>
        <v>3</v>
      </c>
      <c r="H1742" s="52">
        <f t="shared" si="138"/>
        <v>14</v>
      </c>
      <c r="I1742" s="53">
        <f t="shared" si="140"/>
        <v>42808</v>
      </c>
      <c r="J1742" s="53" t="str">
        <f t="shared" si="139"/>
        <v>42808.13</v>
      </c>
      <c r="K1742" s="54">
        <v>9.7268603890275599E-5</v>
      </c>
      <c r="L1742" s="54">
        <v>0</v>
      </c>
    </row>
    <row r="1743" spans="1:12" x14ac:dyDescent="0.25">
      <c r="A1743" s="49">
        <v>2017</v>
      </c>
      <c r="B1743" s="52">
        <v>13</v>
      </c>
      <c r="C1743" s="52">
        <v>3</v>
      </c>
      <c r="D1743" s="52">
        <v>14</v>
      </c>
      <c r="E1743" s="53">
        <v>42808</v>
      </c>
      <c r="F1743" s="52">
        <f t="shared" si="136"/>
        <v>14</v>
      </c>
      <c r="G1743" s="52">
        <f t="shared" si="137"/>
        <v>3</v>
      </c>
      <c r="H1743" s="52">
        <f t="shared" si="138"/>
        <v>14</v>
      </c>
      <c r="I1743" s="53">
        <f t="shared" si="140"/>
        <v>42808</v>
      </c>
      <c r="J1743" s="53" t="str">
        <f t="shared" si="139"/>
        <v>42808.14</v>
      </c>
      <c r="K1743" s="54">
        <v>9.299817776233257E-5</v>
      </c>
      <c r="L1743" s="54">
        <v>0</v>
      </c>
    </row>
    <row r="1744" spans="1:12" x14ac:dyDescent="0.25">
      <c r="A1744" s="49">
        <v>2017</v>
      </c>
      <c r="B1744" s="52">
        <v>14</v>
      </c>
      <c r="C1744" s="52">
        <v>3</v>
      </c>
      <c r="D1744" s="52">
        <v>14</v>
      </c>
      <c r="E1744" s="53">
        <v>42808</v>
      </c>
      <c r="F1744" s="52">
        <f t="shared" si="136"/>
        <v>15</v>
      </c>
      <c r="G1744" s="52">
        <f t="shared" si="137"/>
        <v>3</v>
      </c>
      <c r="H1744" s="52">
        <f t="shared" si="138"/>
        <v>14</v>
      </c>
      <c r="I1744" s="53">
        <f t="shared" si="140"/>
        <v>42808</v>
      </c>
      <c r="J1744" s="53" t="str">
        <f t="shared" si="139"/>
        <v>42808.15</v>
      </c>
      <c r="K1744" s="54">
        <v>8.8797538971517424E-5</v>
      </c>
      <c r="L1744" s="54">
        <v>0</v>
      </c>
    </row>
    <row r="1745" spans="1:12" x14ac:dyDescent="0.25">
      <c r="A1745" s="49">
        <v>2017</v>
      </c>
      <c r="B1745" s="52">
        <v>15</v>
      </c>
      <c r="C1745" s="52">
        <v>3</v>
      </c>
      <c r="D1745" s="52">
        <v>14</v>
      </c>
      <c r="E1745" s="53">
        <v>42808</v>
      </c>
      <c r="F1745" s="52">
        <f t="shared" si="136"/>
        <v>16</v>
      </c>
      <c r="G1745" s="52">
        <f t="shared" si="137"/>
        <v>3</v>
      </c>
      <c r="H1745" s="52">
        <f t="shared" si="138"/>
        <v>14</v>
      </c>
      <c r="I1745" s="53">
        <f t="shared" si="140"/>
        <v>42808</v>
      </c>
      <c r="J1745" s="53" t="str">
        <f t="shared" si="139"/>
        <v>42808.16</v>
      </c>
      <c r="K1745" s="54">
        <v>8.9901091060204738E-5</v>
      </c>
      <c r="L1745" s="54">
        <v>0</v>
      </c>
    </row>
    <row r="1746" spans="1:12" x14ac:dyDescent="0.25">
      <c r="A1746" s="49">
        <v>2017</v>
      </c>
      <c r="B1746" s="52">
        <v>16</v>
      </c>
      <c r="C1746" s="52">
        <v>3</v>
      </c>
      <c r="D1746" s="52">
        <v>14</v>
      </c>
      <c r="E1746" s="53">
        <v>42808</v>
      </c>
      <c r="F1746" s="52">
        <f t="shared" si="136"/>
        <v>17</v>
      </c>
      <c r="G1746" s="52">
        <f t="shared" si="137"/>
        <v>3</v>
      </c>
      <c r="H1746" s="52">
        <f t="shared" si="138"/>
        <v>14</v>
      </c>
      <c r="I1746" s="53">
        <f t="shared" si="140"/>
        <v>42808</v>
      </c>
      <c r="J1746" s="53" t="str">
        <f t="shared" si="139"/>
        <v>42808.17</v>
      </c>
      <c r="K1746" s="54">
        <v>9.9253237669160455E-5</v>
      </c>
      <c r="L1746" s="54">
        <v>0</v>
      </c>
    </row>
    <row r="1747" spans="1:12" x14ac:dyDescent="0.25">
      <c r="A1747" s="49">
        <v>2017</v>
      </c>
      <c r="B1747" s="52">
        <v>17</v>
      </c>
      <c r="C1747" s="52">
        <v>3</v>
      </c>
      <c r="D1747" s="52">
        <v>14</v>
      </c>
      <c r="E1747" s="53">
        <v>42808</v>
      </c>
      <c r="F1747" s="52">
        <f t="shared" si="136"/>
        <v>18</v>
      </c>
      <c r="G1747" s="52">
        <f t="shared" si="137"/>
        <v>3</v>
      </c>
      <c r="H1747" s="52">
        <f t="shared" si="138"/>
        <v>14</v>
      </c>
      <c r="I1747" s="53">
        <f t="shared" si="140"/>
        <v>42808</v>
      </c>
      <c r="J1747" s="53" t="str">
        <f t="shared" si="139"/>
        <v>42808.18</v>
      </c>
      <c r="K1747" s="54">
        <v>1.1187858260258323E-4</v>
      </c>
      <c r="L1747" s="54">
        <v>0</v>
      </c>
    </row>
    <row r="1748" spans="1:12" x14ac:dyDescent="0.25">
      <c r="A1748" s="49">
        <v>2017</v>
      </c>
      <c r="B1748" s="52">
        <v>18</v>
      </c>
      <c r="C1748" s="52">
        <v>3</v>
      </c>
      <c r="D1748" s="52">
        <v>14</v>
      </c>
      <c r="E1748" s="53">
        <v>42808</v>
      </c>
      <c r="F1748" s="52">
        <f t="shared" si="136"/>
        <v>19</v>
      </c>
      <c r="G1748" s="52">
        <f t="shared" si="137"/>
        <v>3</v>
      </c>
      <c r="H1748" s="52">
        <f t="shared" si="138"/>
        <v>14</v>
      </c>
      <c r="I1748" s="53">
        <f t="shared" si="140"/>
        <v>42808</v>
      </c>
      <c r="J1748" s="53" t="str">
        <f t="shared" si="139"/>
        <v>42808.19</v>
      </c>
      <c r="K1748" s="54">
        <v>1.3179444909339796E-4</v>
      </c>
      <c r="L1748" s="54">
        <v>0</v>
      </c>
    </row>
    <row r="1749" spans="1:12" x14ac:dyDescent="0.25">
      <c r="A1749" s="49">
        <v>2017</v>
      </c>
      <c r="B1749" s="52">
        <v>19</v>
      </c>
      <c r="C1749" s="52">
        <v>3</v>
      </c>
      <c r="D1749" s="52">
        <v>14</v>
      </c>
      <c r="E1749" s="53">
        <v>42808</v>
      </c>
      <c r="F1749" s="52">
        <f t="shared" si="136"/>
        <v>20</v>
      </c>
      <c r="G1749" s="52">
        <f t="shared" si="137"/>
        <v>3</v>
      </c>
      <c r="H1749" s="52">
        <f t="shared" si="138"/>
        <v>14</v>
      </c>
      <c r="I1749" s="53">
        <f t="shared" si="140"/>
        <v>42808</v>
      </c>
      <c r="J1749" s="53" t="str">
        <f t="shared" si="139"/>
        <v>42808.20</v>
      </c>
      <c r="K1749" s="54">
        <v>1.7555216293774423E-4</v>
      </c>
      <c r="L1749" s="54">
        <v>0</v>
      </c>
    </row>
    <row r="1750" spans="1:12" x14ac:dyDescent="0.25">
      <c r="A1750" s="49">
        <v>2017</v>
      </c>
      <c r="B1750" s="52">
        <v>20</v>
      </c>
      <c r="C1750" s="52">
        <v>3</v>
      </c>
      <c r="D1750" s="52">
        <v>14</v>
      </c>
      <c r="E1750" s="53">
        <v>42808</v>
      </c>
      <c r="F1750" s="52">
        <f t="shared" si="136"/>
        <v>21</v>
      </c>
      <c r="G1750" s="52">
        <f t="shared" si="137"/>
        <v>3</v>
      </c>
      <c r="H1750" s="52">
        <f t="shared" si="138"/>
        <v>14</v>
      </c>
      <c r="I1750" s="53">
        <f t="shared" si="140"/>
        <v>42808</v>
      </c>
      <c r="J1750" s="53" t="str">
        <f t="shared" si="139"/>
        <v>42808.21</v>
      </c>
      <c r="K1750" s="54">
        <v>2.1905040893876215E-4</v>
      </c>
      <c r="L1750" s="54">
        <v>0</v>
      </c>
    </row>
    <row r="1751" spans="1:12" x14ac:dyDescent="0.25">
      <c r="A1751" s="49">
        <v>2017</v>
      </c>
      <c r="B1751" s="52">
        <v>21</v>
      </c>
      <c r="C1751" s="52">
        <v>3</v>
      </c>
      <c r="D1751" s="52">
        <v>14</v>
      </c>
      <c r="E1751" s="53">
        <v>42808</v>
      </c>
      <c r="F1751" s="52">
        <f t="shared" si="136"/>
        <v>22</v>
      </c>
      <c r="G1751" s="52">
        <f t="shared" si="137"/>
        <v>3</v>
      </c>
      <c r="H1751" s="52">
        <f t="shared" si="138"/>
        <v>14</v>
      </c>
      <c r="I1751" s="53">
        <f t="shared" si="140"/>
        <v>42808</v>
      </c>
      <c r="J1751" s="53" t="str">
        <f t="shared" si="139"/>
        <v>42808.22</v>
      </c>
      <c r="K1751" s="54">
        <v>2.3866408862692186E-4</v>
      </c>
      <c r="L1751" s="54">
        <v>0</v>
      </c>
    </row>
    <row r="1752" spans="1:12" x14ac:dyDescent="0.25">
      <c r="A1752" s="49">
        <v>2017</v>
      </c>
      <c r="B1752" s="52">
        <v>22</v>
      </c>
      <c r="C1752" s="52">
        <v>3</v>
      </c>
      <c r="D1752" s="52">
        <v>14</v>
      </c>
      <c r="E1752" s="53">
        <v>42808</v>
      </c>
      <c r="F1752" s="52">
        <f t="shared" si="136"/>
        <v>23</v>
      </c>
      <c r="G1752" s="52">
        <f t="shared" si="137"/>
        <v>3</v>
      </c>
      <c r="H1752" s="52">
        <f t="shared" si="138"/>
        <v>14</v>
      </c>
      <c r="I1752" s="53">
        <f t="shared" si="140"/>
        <v>42808</v>
      </c>
      <c r="J1752" s="53" t="str">
        <f t="shared" si="139"/>
        <v>42808.23</v>
      </c>
      <c r="K1752" s="54">
        <v>2.2223871184760325E-4</v>
      </c>
      <c r="L1752" s="54">
        <v>0</v>
      </c>
    </row>
    <row r="1753" spans="1:12" x14ac:dyDescent="0.25">
      <c r="A1753" s="49">
        <v>2017</v>
      </c>
      <c r="B1753" s="52">
        <v>23</v>
      </c>
      <c r="C1753" s="52">
        <v>3</v>
      </c>
      <c r="D1753" s="52">
        <v>14</v>
      </c>
      <c r="E1753" s="53">
        <v>42808</v>
      </c>
      <c r="F1753" s="52">
        <f t="shared" si="136"/>
        <v>24</v>
      </c>
      <c r="G1753" s="52">
        <f t="shared" si="137"/>
        <v>3</v>
      </c>
      <c r="H1753" s="52">
        <f t="shared" si="138"/>
        <v>14</v>
      </c>
      <c r="I1753" s="53">
        <f t="shared" si="140"/>
        <v>42808</v>
      </c>
      <c r="J1753" s="53" t="str">
        <f t="shared" si="139"/>
        <v>42808.24</v>
      </c>
      <c r="K1753" s="54">
        <v>1.728119549132511E-4</v>
      </c>
      <c r="L1753" s="54">
        <v>0</v>
      </c>
    </row>
    <row r="1754" spans="1:12" x14ac:dyDescent="0.25">
      <c r="A1754" s="49">
        <v>2017</v>
      </c>
      <c r="B1754" s="52">
        <v>24</v>
      </c>
      <c r="C1754" s="52">
        <v>3</v>
      </c>
      <c r="D1754" s="52">
        <v>14</v>
      </c>
      <c r="E1754" s="53">
        <v>42808</v>
      </c>
      <c r="F1754" s="52">
        <f t="shared" si="136"/>
        <v>1</v>
      </c>
      <c r="G1754" s="52">
        <f t="shared" si="137"/>
        <v>3</v>
      </c>
      <c r="H1754" s="52">
        <f t="shared" si="138"/>
        <v>15</v>
      </c>
      <c r="I1754" s="53">
        <f t="shared" si="140"/>
        <v>42809</v>
      </c>
      <c r="J1754" s="53" t="str">
        <f t="shared" si="139"/>
        <v>42809.1</v>
      </c>
      <c r="K1754" s="54">
        <v>1.187154706982073E-4</v>
      </c>
      <c r="L1754" s="54">
        <v>0</v>
      </c>
    </row>
    <row r="1755" spans="1:12" x14ac:dyDescent="0.25">
      <c r="A1755" s="49">
        <v>2017</v>
      </c>
      <c r="B1755" s="52">
        <v>1</v>
      </c>
      <c r="C1755" s="52">
        <v>3</v>
      </c>
      <c r="D1755" s="52">
        <v>15</v>
      </c>
      <c r="E1755" s="53">
        <v>42809</v>
      </c>
      <c r="F1755" s="52">
        <f t="shared" si="136"/>
        <v>2</v>
      </c>
      <c r="G1755" s="52">
        <f t="shared" si="137"/>
        <v>3</v>
      </c>
      <c r="H1755" s="52">
        <f t="shared" si="138"/>
        <v>15</v>
      </c>
      <c r="I1755" s="53">
        <f t="shared" si="140"/>
        <v>42809</v>
      </c>
      <c r="J1755" s="53" t="str">
        <f t="shared" si="139"/>
        <v>42809.2</v>
      </c>
      <c r="K1755" s="54">
        <v>7.518637772271985E-5</v>
      </c>
      <c r="L1755" s="54">
        <v>0</v>
      </c>
    </row>
    <row r="1756" spans="1:12" x14ac:dyDescent="0.25">
      <c r="A1756" s="49">
        <v>2017</v>
      </c>
      <c r="B1756" s="52">
        <v>2</v>
      </c>
      <c r="C1756" s="52">
        <v>3</v>
      </c>
      <c r="D1756" s="52">
        <v>15</v>
      </c>
      <c r="E1756" s="53">
        <v>42809</v>
      </c>
      <c r="F1756" s="52">
        <f t="shared" si="136"/>
        <v>3</v>
      </c>
      <c r="G1756" s="52">
        <f t="shared" si="137"/>
        <v>3</v>
      </c>
      <c r="H1756" s="52">
        <f t="shared" si="138"/>
        <v>15</v>
      </c>
      <c r="I1756" s="53">
        <f t="shared" si="140"/>
        <v>42809</v>
      </c>
      <c r="J1756" s="53" t="str">
        <f t="shared" si="139"/>
        <v>42809.3</v>
      </c>
      <c r="K1756" s="54">
        <v>5.191966873867441E-5</v>
      </c>
      <c r="L1756" s="54">
        <v>0</v>
      </c>
    </row>
    <row r="1757" spans="1:12" x14ac:dyDescent="0.25">
      <c r="A1757" s="49">
        <v>2017</v>
      </c>
      <c r="B1757" s="52">
        <v>3</v>
      </c>
      <c r="C1757" s="52">
        <v>3</v>
      </c>
      <c r="D1757" s="52">
        <v>15</v>
      </c>
      <c r="E1757" s="53">
        <v>42809</v>
      </c>
      <c r="F1757" s="52">
        <f t="shared" si="136"/>
        <v>4</v>
      </c>
      <c r="G1757" s="52">
        <f t="shared" si="137"/>
        <v>3</v>
      </c>
      <c r="H1757" s="52">
        <f t="shared" si="138"/>
        <v>15</v>
      </c>
      <c r="I1757" s="53">
        <f t="shared" si="140"/>
        <v>42809</v>
      </c>
      <c r="J1757" s="53" t="str">
        <f t="shared" si="139"/>
        <v>42809.4</v>
      </c>
      <c r="K1757" s="54">
        <v>3.1384752674021433E-5</v>
      </c>
      <c r="L1757" s="54">
        <v>0</v>
      </c>
    </row>
    <row r="1758" spans="1:12" x14ac:dyDescent="0.25">
      <c r="A1758" s="49">
        <v>2017</v>
      </c>
      <c r="B1758" s="52">
        <v>4</v>
      </c>
      <c r="C1758" s="52">
        <v>3</v>
      </c>
      <c r="D1758" s="52">
        <v>15</v>
      </c>
      <c r="E1758" s="53">
        <v>42809</v>
      </c>
      <c r="F1758" s="52">
        <f t="shared" si="136"/>
        <v>5</v>
      </c>
      <c r="G1758" s="52">
        <f t="shared" si="137"/>
        <v>3</v>
      </c>
      <c r="H1758" s="52">
        <f t="shared" si="138"/>
        <v>15</v>
      </c>
      <c r="I1758" s="53">
        <f t="shared" si="140"/>
        <v>42809</v>
      </c>
      <c r="J1758" s="53" t="str">
        <f t="shared" si="139"/>
        <v>42809.5</v>
      </c>
      <c r="K1758" s="54">
        <v>3.9846781132467056E-5</v>
      </c>
      <c r="L1758" s="54">
        <v>0</v>
      </c>
    </row>
    <row r="1759" spans="1:12" x14ac:dyDescent="0.25">
      <c r="A1759" s="49">
        <v>2017</v>
      </c>
      <c r="B1759" s="52">
        <v>5</v>
      </c>
      <c r="C1759" s="52">
        <v>3</v>
      </c>
      <c r="D1759" s="52">
        <v>15</v>
      </c>
      <c r="E1759" s="53">
        <v>42809</v>
      </c>
      <c r="F1759" s="52">
        <f t="shared" si="136"/>
        <v>6</v>
      </c>
      <c r="G1759" s="52">
        <f t="shared" si="137"/>
        <v>3</v>
      </c>
      <c r="H1759" s="52">
        <f t="shared" si="138"/>
        <v>15</v>
      </c>
      <c r="I1759" s="53">
        <f t="shared" si="140"/>
        <v>42809</v>
      </c>
      <c r="J1759" s="53" t="str">
        <f t="shared" si="139"/>
        <v>42809.6</v>
      </c>
      <c r="K1759" s="54">
        <v>4.3803202092383092E-5</v>
      </c>
      <c r="L1759" s="54">
        <v>0</v>
      </c>
    </row>
    <row r="1760" spans="1:12" x14ac:dyDescent="0.25">
      <c r="A1760" s="49">
        <v>2017</v>
      </c>
      <c r="B1760" s="52">
        <v>6</v>
      </c>
      <c r="C1760" s="52">
        <v>3</v>
      </c>
      <c r="D1760" s="52">
        <v>15</v>
      </c>
      <c r="E1760" s="53">
        <v>42809</v>
      </c>
      <c r="F1760" s="52">
        <f t="shared" si="136"/>
        <v>7</v>
      </c>
      <c r="G1760" s="52">
        <f t="shared" si="137"/>
        <v>3</v>
      </c>
      <c r="H1760" s="52">
        <f t="shared" si="138"/>
        <v>15</v>
      </c>
      <c r="I1760" s="53">
        <f t="shared" si="140"/>
        <v>42809</v>
      </c>
      <c r="J1760" s="53" t="str">
        <f t="shared" si="139"/>
        <v>42809.7</v>
      </c>
      <c r="K1760" s="54">
        <v>5.6861237347443101E-5</v>
      </c>
      <c r="L1760" s="54">
        <v>0</v>
      </c>
    </row>
    <row r="1761" spans="1:12" x14ac:dyDescent="0.25">
      <c r="A1761" s="49">
        <v>2017</v>
      </c>
      <c r="B1761" s="52">
        <v>7</v>
      </c>
      <c r="C1761" s="52">
        <v>3</v>
      </c>
      <c r="D1761" s="52">
        <v>15</v>
      </c>
      <c r="E1761" s="53">
        <v>42809</v>
      </c>
      <c r="F1761" s="52">
        <f t="shared" si="136"/>
        <v>8</v>
      </c>
      <c r="G1761" s="52">
        <f t="shared" si="137"/>
        <v>3</v>
      </c>
      <c r="H1761" s="52">
        <f t="shared" si="138"/>
        <v>15</v>
      </c>
      <c r="I1761" s="53">
        <f t="shared" si="140"/>
        <v>42809</v>
      </c>
      <c r="J1761" s="53" t="str">
        <f t="shared" si="139"/>
        <v>42809.8</v>
      </c>
      <c r="K1761" s="54">
        <v>9.4698634577439905E-5</v>
      </c>
      <c r="L1761" s="54">
        <v>0</v>
      </c>
    </row>
    <row r="1762" spans="1:12" x14ac:dyDescent="0.25">
      <c r="A1762" s="49">
        <v>2017</v>
      </c>
      <c r="B1762" s="52">
        <v>8</v>
      </c>
      <c r="C1762" s="52">
        <v>3</v>
      </c>
      <c r="D1762" s="52">
        <v>15</v>
      </c>
      <c r="E1762" s="53">
        <v>42809</v>
      </c>
      <c r="F1762" s="52">
        <f t="shared" si="136"/>
        <v>9</v>
      </c>
      <c r="G1762" s="52">
        <f t="shared" si="137"/>
        <v>3</v>
      </c>
      <c r="H1762" s="52">
        <f t="shared" si="138"/>
        <v>15</v>
      </c>
      <c r="I1762" s="53">
        <f t="shared" si="140"/>
        <v>42809</v>
      </c>
      <c r="J1762" s="53" t="str">
        <f t="shared" si="139"/>
        <v>42809.9</v>
      </c>
      <c r="K1762" s="54">
        <v>1.272867788217289E-4</v>
      </c>
      <c r="L1762" s="54">
        <v>0</v>
      </c>
    </row>
    <row r="1763" spans="1:12" x14ac:dyDescent="0.25">
      <c r="A1763" s="49">
        <v>2017</v>
      </c>
      <c r="B1763" s="52">
        <v>9</v>
      </c>
      <c r="C1763" s="52">
        <v>3</v>
      </c>
      <c r="D1763" s="52">
        <v>15</v>
      </c>
      <c r="E1763" s="53">
        <v>42809</v>
      </c>
      <c r="F1763" s="52">
        <f t="shared" si="136"/>
        <v>10</v>
      </c>
      <c r="G1763" s="52">
        <f t="shared" si="137"/>
        <v>3</v>
      </c>
      <c r="H1763" s="52">
        <f t="shared" si="138"/>
        <v>15</v>
      </c>
      <c r="I1763" s="53">
        <f t="shared" si="140"/>
        <v>42809</v>
      </c>
      <c r="J1763" s="53" t="str">
        <f t="shared" si="139"/>
        <v>42809.10</v>
      </c>
      <c r="K1763" s="54">
        <v>1.2574930000915554E-4</v>
      </c>
      <c r="L1763" s="54">
        <v>0</v>
      </c>
    </row>
    <row r="1764" spans="1:12" x14ac:dyDescent="0.25">
      <c r="A1764" s="49">
        <v>2017</v>
      </c>
      <c r="B1764" s="52">
        <v>10</v>
      </c>
      <c r="C1764" s="52">
        <v>3</v>
      </c>
      <c r="D1764" s="52">
        <v>15</v>
      </c>
      <c r="E1764" s="53">
        <v>42809</v>
      </c>
      <c r="F1764" s="52">
        <f t="shared" si="136"/>
        <v>11</v>
      </c>
      <c r="G1764" s="52">
        <f t="shared" si="137"/>
        <v>3</v>
      </c>
      <c r="H1764" s="52">
        <f t="shared" si="138"/>
        <v>15</v>
      </c>
      <c r="I1764" s="53">
        <f t="shared" si="140"/>
        <v>42809</v>
      </c>
      <c r="J1764" s="53" t="str">
        <f t="shared" si="139"/>
        <v>42809.11</v>
      </c>
      <c r="K1764" s="54">
        <v>1.0929546074541875E-4</v>
      </c>
      <c r="L1764" s="54">
        <v>0</v>
      </c>
    </row>
    <row r="1765" spans="1:12" x14ac:dyDescent="0.25">
      <c r="A1765" s="49">
        <v>2017</v>
      </c>
      <c r="B1765" s="52">
        <v>11</v>
      </c>
      <c r="C1765" s="52">
        <v>3</v>
      </c>
      <c r="D1765" s="52">
        <v>15</v>
      </c>
      <c r="E1765" s="53">
        <v>42809</v>
      </c>
      <c r="F1765" s="52">
        <f t="shared" si="136"/>
        <v>12</v>
      </c>
      <c r="G1765" s="52">
        <f t="shared" si="137"/>
        <v>3</v>
      </c>
      <c r="H1765" s="52">
        <f t="shared" si="138"/>
        <v>15</v>
      </c>
      <c r="I1765" s="53">
        <f t="shared" si="140"/>
        <v>42809</v>
      </c>
      <c r="J1765" s="53" t="str">
        <f t="shared" si="139"/>
        <v>42809.12</v>
      </c>
      <c r="K1765" s="54">
        <v>1.0195101060219058E-4</v>
      </c>
      <c r="L1765" s="54">
        <v>0</v>
      </c>
    </row>
    <row r="1766" spans="1:12" x14ac:dyDescent="0.25">
      <c r="A1766" s="49">
        <v>2017</v>
      </c>
      <c r="B1766" s="52">
        <v>12</v>
      </c>
      <c r="C1766" s="52">
        <v>3</v>
      </c>
      <c r="D1766" s="52">
        <v>15</v>
      </c>
      <c r="E1766" s="53">
        <v>42809</v>
      </c>
      <c r="F1766" s="52">
        <f t="shared" si="136"/>
        <v>13</v>
      </c>
      <c r="G1766" s="52">
        <f t="shared" si="137"/>
        <v>3</v>
      </c>
      <c r="H1766" s="52">
        <f t="shared" si="138"/>
        <v>15</v>
      </c>
      <c r="I1766" s="53">
        <f t="shared" si="140"/>
        <v>42809</v>
      </c>
      <c r="J1766" s="53" t="str">
        <f t="shared" si="139"/>
        <v>42809.13</v>
      </c>
      <c r="K1766" s="54">
        <v>9.7268603890275599E-5</v>
      </c>
      <c r="L1766" s="54">
        <v>0</v>
      </c>
    </row>
    <row r="1767" spans="1:12" x14ac:dyDescent="0.25">
      <c r="A1767" s="49">
        <v>2017</v>
      </c>
      <c r="B1767" s="52">
        <v>13</v>
      </c>
      <c r="C1767" s="52">
        <v>3</v>
      </c>
      <c r="D1767" s="52">
        <v>15</v>
      </c>
      <c r="E1767" s="53">
        <v>42809</v>
      </c>
      <c r="F1767" s="52">
        <f t="shared" si="136"/>
        <v>14</v>
      </c>
      <c r="G1767" s="52">
        <f t="shared" si="137"/>
        <v>3</v>
      </c>
      <c r="H1767" s="52">
        <f t="shared" si="138"/>
        <v>15</v>
      </c>
      <c r="I1767" s="53">
        <f t="shared" si="140"/>
        <v>42809</v>
      </c>
      <c r="J1767" s="53" t="str">
        <f t="shared" si="139"/>
        <v>42809.14</v>
      </c>
      <c r="K1767" s="54">
        <v>9.299817776233257E-5</v>
      </c>
      <c r="L1767" s="54">
        <v>0</v>
      </c>
    </row>
    <row r="1768" spans="1:12" x14ac:dyDescent="0.25">
      <c r="A1768" s="49">
        <v>2017</v>
      </c>
      <c r="B1768" s="52">
        <v>14</v>
      </c>
      <c r="C1768" s="52">
        <v>3</v>
      </c>
      <c r="D1768" s="52">
        <v>15</v>
      </c>
      <c r="E1768" s="53">
        <v>42809</v>
      </c>
      <c r="F1768" s="52">
        <f t="shared" si="136"/>
        <v>15</v>
      </c>
      <c r="G1768" s="52">
        <f t="shared" si="137"/>
        <v>3</v>
      </c>
      <c r="H1768" s="52">
        <f t="shared" si="138"/>
        <v>15</v>
      </c>
      <c r="I1768" s="53">
        <f t="shared" si="140"/>
        <v>42809</v>
      </c>
      <c r="J1768" s="53" t="str">
        <f t="shared" si="139"/>
        <v>42809.15</v>
      </c>
      <c r="K1768" s="54">
        <v>8.8797538971517424E-5</v>
      </c>
      <c r="L1768" s="54">
        <v>0</v>
      </c>
    </row>
    <row r="1769" spans="1:12" x14ac:dyDescent="0.25">
      <c r="A1769" s="49">
        <v>2017</v>
      </c>
      <c r="B1769" s="52">
        <v>15</v>
      </c>
      <c r="C1769" s="52">
        <v>3</v>
      </c>
      <c r="D1769" s="52">
        <v>15</v>
      </c>
      <c r="E1769" s="53">
        <v>42809</v>
      </c>
      <c r="F1769" s="52">
        <f t="shared" si="136"/>
        <v>16</v>
      </c>
      <c r="G1769" s="52">
        <f t="shared" si="137"/>
        <v>3</v>
      </c>
      <c r="H1769" s="52">
        <f t="shared" si="138"/>
        <v>15</v>
      </c>
      <c r="I1769" s="53">
        <f t="shared" si="140"/>
        <v>42809</v>
      </c>
      <c r="J1769" s="53" t="str">
        <f t="shared" si="139"/>
        <v>42809.16</v>
      </c>
      <c r="K1769" s="54">
        <v>8.9901091060204738E-5</v>
      </c>
      <c r="L1769" s="54">
        <v>0</v>
      </c>
    </row>
    <row r="1770" spans="1:12" x14ac:dyDescent="0.25">
      <c r="A1770" s="49">
        <v>2017</v>
      </c>
      <c r="B1770" s="52">
        <v>16</v>
      </c>
      <c r="C1770" s="52">
        <v>3</v>
      </c>
      <c r="D1770" s="52">
        <v>15</v>
      </c>
      <c r="E1770" s="53">
        <v>42809</v>
      </c>
      <c r="F1770" s="52">
        <f t="shared" si="136"/>
        <v>17</v>
      </c>
      <c r="G1770" s="52">
        <f t="shared" si="137"/>
        <v>3</v>
      </c>
      <c r="H1770" s="52">
        <f t="shared" si="138"/>
        <v>15</v>
      </c>
      <c r="I1770" s="53">
        <f t="shared" si="140"/>
        <v>42809</v>
      </c>
      <c r="J1770" s="53" t="str">
        <f t="shared" si="139"/>
        <v>42809.17</v>
      </c>
      <c r="K1770" s="54">
        <v>9.9253237669160455E-5</v>
      </c>
      <c r="L1770" s="54">
        <v>0</v>
      </c>
    </row>
    <row r="1771" spans="1:12" x14ac:dyDescent="0.25">
      <c r="A1771" s="49">
        <v>2017</v>
      </c>
      <c r="B1771" s="52">
        <v>17</v>
      </c>
      <c r="C1771" s="52">
        <v>3</v>
      </c>
      <c r="D1771" s="52">
        <v>15</v>
      </c>
      <c r="E1771" s="53">
        <v>42809</v>
      </c>
      <c r="F1771" s="52">
        <f t="shared" si="136"/>
        <v>18</v>
      </c>
      <c r="G1771" s="52">
        <f t="shared" si="137"/>
        <v>3</v>
      </c>
      <c r="H1771" s="52">
        <f t="shared" si="138"/>
        <v>15</v>
      </c>
      <c r="I1771" s="53">
        <f t="shared" si="140"/>
        <v>42809</v>
      </c>
      <c r="J1771" s="53" t="str">
        <f t="shared" si="139"/>
        <v>42809.18</v>
      </c>
      <c r="K1771" s="54">
        <v>1.1187858260258323E-4</v>
      </c>
      <c r="L1771" s="54">
        <v>0</v>
      </c>
    </row>
    <row r="1772" spans="1:12" x14ac:dyDescent="0.25">
      <c r="A1772" s="49">
        <v>2017</v>
      </c>
      <c r="B1772" s="52">
        <v>18</v>
      </c>
      <c r="C1772" s="52">
        <v>3</v>
      </c>
      <c r="D1772" s="52">
        <v>15</v>
      </c>
      <c r="E1772" s="53">
        <v>42809</v>
      </c>
      <c r="F1772" s="52">
        <f t="shared" si="136"/>
        <v>19</v>
      </c>
      <c r="G1772" s="52">
        <f t="shared" si="137"/>
        <v>3</v>
      </c>
      <c r="H1772" s="52">
        <f t="shared" si="138"/>
        <v>15</v>
      </c>
      <c r="I1772" s="53">
        <f t="shared" si="140"/>
        <v>42809</v>
      </c>
      <c r="J1772" s="53" t="str">
        <f t="shared" si="139"/>
        <v>42809.19</v>
      </c>
      <c r="K1772" s="54">
        <v>1.3179444909339796E-4</v>
      </c>
      <c r="L1772" s="54">
        <v>0</v>
      </c>
    </row>
    <row r="1773" spans="1:12" x14ac:dyDescent="0.25">
      <c r="A1773" s="49">
        <v>2017</v>
      </c>
      <c r="B1773" s="52">
        <v>19</v>
      </c>
      <c r="C1773" s="52">
        <v>3</v>
      </c>
      <c r="D1773" s="52">
        <v>15</v>
      </c>
      <c r="E1773" s="53">
        <v>42809</v>
      </c>
      <c r="F1773" s="52">
        <f t="shared" si="136"/>
        <v>20</v>
      </c>
      <c r="G1773" s="52">
        <f t="shared" si="137"/>
        <v>3</v>
      </c>
      <c r="H1773" s="52">
        <f t="shared" si="138"/>
        <v>15</v>
      </c>
      <c r="I1773" s="53">
        <f t="shared" si="140"/>
        <v>42809</v>
      </c>
      <c r="J1773" s="53" t="str">
        <f t="shared" si="139"/>
        <v>42809.20</v>
      </c>
      <c r="K1773" s="54">
        <v>1.7555216293774423E-4</v>
      </c>
      <c r="L1773" s="54">
        <v>0</v>
      </c>
    </row>
    <row r="1774" spans="1:12" x14ac:dyDescent="0.25">
      <c r="A1774" s="49">
        <v>2017</v>
      </c>
      <c r="B1774" s="52">
        <v>20</v>
      </c>
      <c r="C1774" s="52">
        <v>3</v>
      </c>
      <c r="D1774" s="52">
        <v>15</v>
      </c>
      <c r="E1774" s="53">
        <v>42809</v>
      </c>
      <c r="F1774" s="52">
        <f t="shared" si="136"/>
        <v>21</v>
      </c>
      <c r="G1774" s="52">
        <f t="shared" si="137"/>
        <v>3</v>
      </c>
      <c r="H1774" s="52">
        <f t="shared" si="138"/>
        <v>15</v>
      </c>
      <c r="I1774" s="53">
        <f t="shared" si="140"/>
        <v>42809</v>
      </c>
      <c r="J1774" s="53" t="str">
        <f t="shared" si="139"/>
        <v>42809.21</v>
      </c>
      <c r="K1774" s="54">
        <v>2.1905040893876215E-4</v>
      </c>
      <c r="L1774" s="54">
        <v>0</v>
      </c>
    </row>
    <row r="1775" spans="1:12" x14ac:dyDescent="0.25">
      <c r="A1775" s="49">
        <v>2017</v>
      </c>
      <c r="B1775" s="52">
        <v>21</v>
      </c>
      <c r="C1775" s="52">
        <v>3</v>
      </c>
      <c r="D1775" s="52">
        <v>15</v>
      </c>
      <c r="E1775" s="53">
        <v>42809</v>
      </c>
      <c r="F1775" s="52">
        <f t="shared" si="136"/>
        <v>22</v>
      </c>
      <c r="G1775" s="52">
        <f t="shared" si="137"/>
        <v>3</v>
      </c>
      <c r="H1775" s="52">
        <f t="shared" si="138"/>
        <v>15</v>
      </c>
      <c r="I1775" s="53">
        <f t="shared" si="140"/>
        <v>42809</v>
      </c>
      <c r="J1775" s="53" t="str">
        <f t="shared" si="139"/>
        <v>42809.22</v>
      </c>
      <c r="K1775" s="54">
        <v>2.3866408862692186E-4</v>
      </c>
      <c r="L1775" s="54">
        <v>0</v>
      </c>
    </row>
    <row r="1776" spans="1:12" x14ac:dyDescent="0.25">
      <c r="A1776" s="49">
        <v>2017</v>
      </c>
      <c r="B1776" s="52">
        <v>22</v>
      </c>
      <c r="C1776" s="52">
        <v>3</v>
      </c>
      <c r="D1776" s="52">
        <v>15</v>
      </c>
      <c r="E1776" s="53">
        <v>42809</v>
      </c>
      <c r="F1776" s="52">
        <f t="shared" si="136"/>
        <v>23</v>
      </c>
      <c r="G1776" s="52">
        <f t="shared" si="137"/>
        <v>3</v>
      </c>
      <c r="H1776" s="52">
        <f t="shared" si="138"/>
        <v>15</v>
      </c>
      <c r="I1776" s="53">
        <f t="shared" si="140"/>
        <v>42809</v>
      </c>
      <c r="J1776" s="53" t="str">
        <f t="shared" si="139"/>
        <v>42809.23</v>
      </c>
      <c r="K1776" s="54">
        <v>2.2223871184760325E-4</v>
      </c>
      <c r="L1776" s="54">
        <v>0</v>
      </c>
    </row>
    <row r="1777" spans="1:12" x14ac:dyDescent="0.25">
      <c r="A1777" s="49">
        <v>2017</v>
      </c>
      <c r="B1777" s="52">
        <v>23</v>
      </c>
      <c r="C1777" s="52">
        <v>3</v>
      </c>
      <c r="D1777" s="52">
        <v>15</v>
      </c>
      <c r="E1777" s="53">
        <v>42809</v>
      </c>
      <c r="F1777" s="52">
        <f t="shared" si="136"/>
        <v>24</v>
      </c>
      <c r="G1777" s="52">
        <f t="shared" si="137"/>
        <v>3</v>
      </c>
      <c r="H1777" s="52">
        <f t="shared" si="138"/>
        <v>15</v>
      </c>
      <c r="I1777" s="53">
        <f t="shared" si="140"/>
        <v>42809</v>
      </c>
      <c r="J1777" s="53" t="str">
        <f t="shared" si="139"/>
        <v>42809.24</v>
      </c>
      <c r="K1777" s="54">
        <v>1.728119549132511E-4</v>
      </c>
      <c r="L1777" s="54">
        <v>0</v>
      </c>
    </row>
    <row r="1778" spans="1:12" x14ac:dyDescent="0.25">
      <c r="A1778" s="49">
        <v>2017</v>
      </c>
      <c r="B1778" s="52">
        <v>24</v>
      </c>
      <c r="C1778" s="52">
        <v>3</v>
      </c>
      <c r="D1778" s="52">
        <v>15</v>
      </c>
      <c r="E1778" s="53">
        <v>42809</v>
      </c>
      <c r="F1778" s="52">
        <f t="shared" si="136"/>
        <v>1</v>
      </c>
      <c r="G1778" s="52">
        <f t="shared" si="137"/>
        <v>3</v>
      </c>
      <c r="H1778" s="52">
        <f t="shared" si="138"/>
        <v>16</v>
      </c>
      <c r="I1778" s="53">
        <f t="shared" si="140"/>
        <v>42810</v>
      </c>
      <c r="J1778" s="53" t="str">
        <f t="shared" si="139"/>
        <v>42810.1</v>
      </c>
      <c r="K1778" s="54">
        <v>1.187154706982073E-4</v>
      </c>
      <c r="L1778" s="54">
        <v>0</v>
      </c>
    </row>
    <row r="1779" spans="1:12" x14ac:dyDescent="0.25">
      <c r="A1779" s="49">
        <v>2017</v>
      </c>
      <c r="B1779" s="52">
        <v>1</v>
      </c>
      <c r="C1779" s="52">
        <v>3</v>
      </c>
      <c r="D1779" s="52">
        <v>16</v>
      </c>
      <c r="E1779" s="53">
        <v>42810</v>
      </c>
      <c r="F1779" s="52">
        <f t="shared" si="136"/>
        <v>2</v>
      </c>
      <c r="G1779" s="52">
        <f t="shared" si="137"/>
        <v>3</v>
      </c>
      <c r="H1779" s="52">
        <f t="shared" si="138"/>
        <v>16</v>
      </c>
      <c r="I1779" s="53">
        <f t="shared" si="140"/>
        <v>42810</v>
      </c>
      <c r="J1779" s="53" t="str">
        <f t="shared" si="139"/>
        <v>42810.2</v>
      </c>
      <c r="K1779" s="54">
        <v>7.518637772271985E-5</v>
      </c>
      <c r="L1779" s="54">
        <v>0</v>
      </c>
    </row>
    <row r="1780" spans="1:12" x14ac:dyDescent="0.25">
      <c r="A1780" s="49">
        <v>2017</v>
      </c>
      <c r="B1780" s="52">
        <v>2</v>
      </c>
      <c r="C1780" s="52">
        <v>3</v>
      </c>
      <c r="D1780" s="52">
        <v>16</v>
      </c>
      <c r="E1780" s="53">
        <v>42810</v>
      </c>
      <c r="F1780" s="52">
        <f t="shared" si="136"/>
        <v>3</v>
      </c>
      <c r="G1780" s="52">
        <f t="shared" si="137"/>
        <v>3</v>
      </c>
      <c r="H1780" s="52">
        <f t="shared" si="138"/>
        <v>16</v>
      </c>
      <c r="I1780" s="53">
        <f t="shared" si="140"/>
        <v>42810</v>
      </c>
      <c r="J1780" s="53" t="str">
        <f t="shared" si="139"/>
        <v>42810.3</v>
      </c>
      <c r="K1780" s="54">
        <v>5.191966873867441E-5</v>
      </c>
      <c r="L1780" s="54">
        <v>0</v>
      </c>
    </row>
    <row r="1781" spans="1:12" x14ac:dyDescent="0.25">
      <c r="A1781" s="49">
        <v>2017</v>
      </c>
      <c r="B1781" s="52">
        <v>3</v>
      </c>
      <c r="C1781" s="52">
        <v>3</v>
      </c>
      <c r="D1781" s="52">
        <v>16</v>
      </c>
      <c r="E1781" s="53">
        <v>42810</v>
      </c>
      <c r="F1781" s="52">
        <f t="shared" si="136"/>
        <v>4</v>
      </c>
      <c r="G1781" s="52">
        <f t="shared" si="137"/>
        <v>3</v>
      </c>
      <c r="H1781" s="52">
        <f t="shared" si="138"/>
        <v>16</v>
      </c>
      <c r="I1781" s="53">
        <f t="shared" si="140"/>
        <v>42810</v>
      </c>
      <c r="J1781" s="53" t="str">
        <f t="shared" si="139"/>
        <v>42810.4</v>
      </c>
      <c r="K1781" s="54">
        <v>3.1384752674021433E-5</v>
      </c>
      <c r="L1781" s="54">
        <v>0</v>
      </c>
    </row>
    <row r="1782" spans="1:12" x14ac:dyDescent="0.25">
      <c r="A1782" s="49">
        <v>2017</v>
      </c>
      <c r="B1782" s="52">
        <v>4</v>
      </c>
      <c r="C1782" s="52">
        <v>3</v>
      </c>
      <c r="D1782" s="52">
        <v>16</v>
      </c>
      <c r="E1782" s="53">
        <v>42810</v>
      </c>
      <c r="F1782" s="52">
        <f t="shared" si="136"/>
        <v>5</v>
      </c>
      <c r="G1782" s="52">
        <f t="shared" si="137"/>
        <v>3</v>
      </c>
      <c r="H1782" s="52">
        <f t="shared" si="138"/>
        <v>16</v>
      </c>
      <c r="I1782" s="53">
        <f t="shared" si="140"/>
        <v>42810</v>
      </c>
      <c r="J1782" s="53" t="str">
        <f t="shared" si="139"/>
        <v>42810.5</v>
      </c>
      <c r="K1782" s="54">
        <v>3.9846781132467056E-5</v>
      </c>
      <c r="L1782" s="54">
        <v>0</v>
      </c>
    </row>
    <row r="1783" spans="1:12" x14ac:dyDescent="0.25">
      <c r="A1783" s="49">
        <v>2017</v>
      </c>
      <c r="B1783" s="52">
        <v>5</v>
      </c>
      <c r="C1783" s="52">
        <v>3</v>
      </c>
      <c r="D1783" s="52">
        <v>16</v>
      </c>
      <c r="E1783" s="53">
        <v>42810</v>
      </c>
      <c r="F1783" s="52">
        <f t="shared" si="136"/>
        <v>6</v>
      </c>
      <c r="G1783" s="52">
        <f t="shared" si="137"/>
        <v>3</v>
      </c>
      <c r="H1783" s="52">
        <f t="shared" si="138"/>
        <v>16</v>
      </c>
      <c r="I1783" s="53">
        <f t="shared" si="140"/>
        <v>42810</v>
      </c>
      <c r="J1783" s="53" t="str">
        <f t="shared" si="139"/>
        <v>42810.6</v>
      </c>
      <c r="K1783" s="54">
        <v>4.3803202092383092E-5</v>
      </c>
      <c r="L1783" s="54">
        <v>0</v>
      </c>
    </row>
    <row r="1784" spans="1:12" x14ac:dyDescent="0.25">
      <c r="A1784" s="49">
        <v>2017</v>
      </c>
      <c r="B1784" s="52">
        <v>6</v>
      </c>
      <c r="C1784" s="52">
        <v>3</v>
      </c>
      <c r="D1784" s="52">
        <v>16</v>
      </c>
      <c r="E1784" s="53">
        <v>42810</v>
      </c>
      <c r="F1784" s="52">
        <f t="shared" si="136"/>
        <v>7</v>
      </c>
      <c r="G1784" s="52">
        <f t="shared" si="137"/>
        <v>3</v>
      </c>
      <c r="H1784" s="52">
        <f t="shared" si="138"/>
        <v>16</v>
      </c>
      <c r="I1784" s="53">
        <f t="shared" si="140"/>
        <v>42810</v>
      </c>
      <c r="J1784" s="53" t="str">
        <f t="shared" si="139"/>
        <v>42810.7</v>
      </c>
      <c r="K1784" s="54">
        <v>5.6861237347443101E-5</v>
      </c>
      <c r="L1784" s="54">
        <v>0</v>
      </c>
    </row>
    <row r="1785" spans="1:12" x14ac:dyDescent="0.25">
      <c r="A1785" s="49">
        <v>2017</v>
      </c>
      <c r="B1785" s="52">
        <v>7</v>
      </c>
      <c r="C1785" s="52">
        <v>3</v>
      </c>
      <c r="D1785" s="52">
        <v>16</v>
      </c>
      <c r="E1785" s="53">
        <v>42810</v>
      </c>
      <c r="F1785" s="52">
        <f t="shared" si="136"/>
        <v>8</v>
      </c>
      <c r="G1785" s="52">
        <f t="shared" si="137"/>
        <v>3</v>
      </c>
      <c r="H1785" s="52">
        <f t="shared" si="138"/>
        <v>16</v>
      </c>
      <c r="I1785" s="53">
        <f t="shared" si="140"/>
        <v>42810</v>
      </c>
      <c r="J1785" s="53" t="str">
        <f t="shared" si="139"/>
        <v>42810.8</v>
      </c>
      <c r="K1785" s="54">
        <v>9.4698634577439905E-5</v>
      </c>
      <c r="L1785" s="54">
        <v>0</v>
      </c>
    </row>
    <row r="1786" spans="1:12" x14ac:dyDescent="0.25">
      <c r="A1786" s="49">
        <v>2017</v>
      </c>
      <c r="B1786" s="52">
        <v>8</v>
      </c>
      <c r="C1786" s="52">
        <v>3</v>
      </c>
      <c r="D1786" s="52">
        <v>16</v>
      </c>
      <c r="E1786" s="53">
        <v>42810</v>
      </c>
      <c r="F1786" s="52">
        <f t="shared" si="136"/>
        <v>9</v>
      </c>
      <c r="G1786" s="52">
        <f t="shared" si="137"/>
        <v>3</v>
      </c>
      <c r="H1786" s="52">
        <f t="shared" si="138"/>
        <v>16</v>
      </c>
      <c r="I1786" s="53">
        <f t="shared" si="140"/>
        <v>42810</v>
      </c>
      <c r="J1786" s="53" t="str">
        <f t="shared" si="139"/>
        <v>42810.9</v>
      </c>
      <c r="K1786" s="54">
        <v>1.272867788217289E-4</v>
      </c>
      <c r="L1786" s="54">
        <v>0</v>
      </c>
    </row>
    <row r="1787" spans="1:12" x14ac:dyDescent="0.25">
      <c r="A1787" s="49">
        <v>2017</v>
      </c>
      <c r="B1787" s="52">
        <v>9</v>
      </c>
      <c r="C1787" s="52">
        <v>3</v>
      </c>
      <c r="D1787" s="52">
        <v>16</v>
      </c>
      <c r="E1787" s="53">
        <v>42810</v>
      </c>
      <c r="F1787" s="52">
        <f t="shared" si="136"/>
        <v>10</v>
      </c>
      <c r="G1787" s="52">
        <f t="shared" si="137"/>
        <v>3</v>
      </c>
      <c r="H1787" s="52">
        <f t="shared" si="138"/>
        <v>16</v>
      </c>
      <c r="I1787" s="53">
        <f t="shared" si="140"/>
        <v>42810</v>
      </c>
      <c r="J1787" s="53" t="str">
        <f t="shared" si="139"/>
        <v>42810.10</v>
      </c>
      <c r="K1787" s="54">
        <v>1.2574930000915554E-4</v>
      </c>
      <c r="L1787" s="54">
        <v>0</v>
      </c>
    </row>
    <row r="1788" spans="1:12" x14ac:dyDescent="0.25">
      <c r="A1788" s="49">
        <v>2017</v>
      </c>
      <c r="B1788" s="52">
        <v>10</v>
      </c>
      <c r="C1788" s="52">
        <v>3</v>
      </c>
      <c r="D1788" s="52">
        <v>16</v>
      </c>
      <c r="E1788" s="53">
        <v>42810</v>
      </c>
      <c r="F1788" s="52">
        <f t="shared" si="136"/>
        <v>11</v>
      </c>
      <c r="G1788" s="52">
        <f t="shared" si="137"/>
        <v>3</v>
      </c>
      <c r="H1788" s="52">
        <f t="shared" si="138"/>
        <v>16</v>
      </c>
      <c r="I1788" s="53">
        <f t="shared" si="140"/>
        <v>42810</v>
      </c>
      <c r="J1788" s="53" t="str">
        <f t="shared" si="139"/>
        <v>42810.11</v>
      </c>
      <c r="K1788" s="54">
        <v>1.0929546074541875E-4</v>
      </c>
      <c r="L1788" s="54">
        <v>0</v>
      </c>
    </row>
    <row r="1789" spans="1:12" x14ac:dyDescent="0.25">
      <c r="A1789" s="49">
        <v>2017</v>
      </c>
      <c r="B1789" s="52">
        <v>11</v>
      </c>
      <c r="C1789" s="52">
        <v>3</v>
      </c>
      <c r="D1789" s="52">
        <v>16</v>
      </c>
      <c r="E1789" s="53">
        <v>42810</v>
      </c>
      <c r="F1789" s="52">
        <f t="shared" si="136"/>
        <v>12</v>
      </c>
      <c r="G1789" s="52">
        <f t="shared" si="137"/>
        <v>3</v>
      </c>
      <c r="H1789" s="52">
        <f t="shared" si="138"/>
        <v>16</v>
      </c>
      <c r="I1789" s="53">
        <f t="shared" si="140"/>
        <v>42810</v>
      </c>
      <c r="J1789" s="53" t="str">
        <f t="shared" si="139"/>
        <v>42810.12</v>
      </c>
      <c r="K1789" s="54">
        <v>1.0195101060219058E-4</v>
      </c>
      <c r="L1789" s="54">
        <v>0</v>
      </c>
    </row>
    <row r="1790" spans="1:12" x14ac:dyDescent="0.25">
      <c r="A1790" s="49">
        <v>2017</v>
      </c>
      <c r="B1790" s="52">
        <v>12</v>
      </c>
      <c r="C1790" s="52">
        <v>3</v>
      </c>
      <c r="D1790" s="52">
        <v>16</v>
      </c>
      <c r="E1790" s="53">
        <v>42810</v>
      </c>
      <c r="F1790" s="52">
        <f t="shared" si="136"/>
        <v>13</v>
      </c>
      <c r="G1790" s="52">
        <f t="shared" si="137"/>
        <v>3</v>
      </c>
      <c r="H1790" s="52">
        <f t="shared" si="138"/>
        <v>16</v>
      </c>
      <c r="I1790" s="53">
        <f t="shared" si="140"/>
        <v>42810</v>
      </c>
      <c r="J1790" s="53" t="str">
        <f t="shared" si="139"/>
        <v>42810.13</v>
      </c>
      <c r="K1790" s="54">
        <v>9.7268603890275599E-5</v>
      </c>
      <c r="L1790" s="54">
        <v>0</v>
      </c>
    </row>
    <row r="1791" spans="1:12" x14ac:dyDescent="0.25">
      <c r="A1791" s="49">
        <v>2017</v>
      </c>
      <c r="B1791" s="52">
        <v>13</v>
      </c>
      <c r="C1791" s="52">
        <v>3</v>
      </c>
      <c r="D1791" s="52">
        <v>16</v>
      </c>
      <c r="E1791" s="53">
        <v>42810</v>
      </c>
      <c r="F1791" s="52">
        <f t="shared" si="136"/>
        <v>14</v>
      </c>
      <c r="G1791" s="52">
        <f t="shared" si="137"/>
        <v>3</v>
      </c>
      <c r="H1791" s="52">
        <f t="shared" si="138"/>
        <v>16</v>
      </c>
      <c r="I1791" s="53">
        <f t="shared" si="140"/>
        <v>42810</v>
      </c>
      <c r="J1791" s="53" t="str">
        <f t="shared" si="139"/>
        <v>42810.14</v>
      </c>
      <c r="K1791" s="54">
        <v>9.299817776233257E-5</v>
      </c>
      <c r="L1791" s="54">
        <v>0</v>
      </c>
    </row>
    <row r="1792" spans="1:12" x14ac:dyDescent="0.25">
      <c r="A1792" s="49">
        <v>2017</v>
      </c>
      <c r="B1792" s="52">
        <v>14</v>
      </c>
      <c r="C1792" s="52">
        <v>3</v>
      </c>
      <c r="D1792" s="52">
        <v>16</v>
      </c>
      <c r="E1792" s="53">
        <v>42810</v>
      </c>
      <c r="F1792" s="52">
        <f t="shared" si="136"/>
        <v>15</v>
      </c>
      <c r="G1792" s="52">
        <f t="shared" si="137"/>
        <v>3</v>
      </c>
      <c r="H1792" s="52">
        <f t="shared" si="138"/>
        <v>16</v>
      </c>
      <c r="I1792" s="53">
        <f t="shared" si="140"/>
        <v>42810</v>
      </c>
      <c r="J1792" s="53" t="str">
        <f t="shared" si="139"/>
        <v>42810.15</v>
      </c>
      <c r="K1792" s="54">
        <v>8.8797538971517424E-5</v>
      </c>
      <c r="L1792" s="54">
        <v>0</v>
      </c>
    </row>
    <row r="1793" spans="1:12" x14ac:dyDescent="0.25">
      <c r="A1793" s="49">
        <v>2017</v>
      </c>
      <c r="B1793" s="52">
        <v>15</v>
      </c>
      <c r="C1793" s="52">
        <v>3</v>
      </c>
      <c r="D1793" s="52">
        <v>16</v>
      </c>
      <c r="E1793" s="53">
        <v>42810</v>
      </c>
      <c r="F1793" s="52">
        <f t="shared" si="136"/>
        <v>16</v>
      </c>
      <c r="G1793" s="52">
        <f t="shared" si="137"/>
        <v>3</v>
      </c>
      <c r="H1793" s="52">
        <f t="shared" si="138"/>
        <v>16</v>
      </c>
      <c r="I1793" s="53">
        <f t="shared" si="140"/>
        <v>42810</v>
      </c>
      <c r="J1793" s="53" t="str">
        <f t="shared" si="139"/>
        <v>42810.16</v>
      </c>
      <c r="K1793" s="54">
        <v>8.9901091060204738E-5</v>
      </c>
      <c r="L1793" s="54">
        <v>0</v>
      </c>
    </row>
    <row r="1794" spans="1:12" x14ac:dyDescent="0.25">
      <c r="A1794" s="49">
        <v>2017</v>
      </c>
      <c r="B1794" s="52">
        <v>16</v>
      </c>
      <c r="C1794" s="52">
        <v>3</v>
      </c>
      <c r="D1794" s="52">
        <v>16</v>
      </c>
      <c r="E1794" s="53">
        <v>42810</v>
      </c>
      <c r="F1794" s="52">
        <f t="shared" si="136"/>
        <v>17</v>
      </c>
      <c r="G1794" s="52">
        <f t="shared" si="137"/>
        <v>3</v>
      </c>
      <c r="H1794" s="52">
        <f t="shared" si="138"/>
        <v>16</v>
      </c>
      <c r="I1794" s="53">
        <f t="shared" si="140"/>
        <v>42810</v>
      </c>
      <c r="J1794" s="53" t="str">
        <f t="shared" si="139"/>
        <v>42810.17</v>
      </c>
      <c r="K1794" s="54">
        <v>9.9253237669160455E-5</v>
      </c>
      <c r="L1794" s="54">
        <v>0</v>
      </c>
    </row>
    <row r="1795" spans="1:12" x14ac:dyDescent="0.25">
      <c r="A1795" s="49">
        <v>2017</v>
      </c>
      <c r="B1795" s="52">
        <v>17</v>
      </c>
      <c r="C1795" s="52">
        <v>3</v>
      </c>
      <c r="D1795" s="52">
        <v>16</v>
      </c>
      <c r="E1795" s="53">
        <v>42810</v>
      </c>
      <c r="F1795" s="52">
        <f t="shared" si="136"/>
        <v>18</v>
      </c>
      <c r="G1795" s="52">
        <f t="shared" si="137"/>
        <v>3</v>
      </c>
      <c r="H1795" s="52">
        <f t="shared" si="138"/>
        <v>16</v>
      </c>
      <c r="I1795" s="53">
        <f t="shared" si="140"/>
        <v>42810</v>
      </c>
      <c r="J1795" s="53" t="str">
        <f t="shared" si="139"/>
        <v>42810.18</v>
      </c>
      <c r="K1795" s="54">
        <v>1.1187858260258323E-4</v>
      </c>
      <c r="L1795" s="54">
        <v>0</v>
      </c>
    </row>
    <row r="1796" spans="1:12" x14ac:dyDescent="0.25">
      <c r="A1796" s="49">
        <v>2017</v>
      </c>
      <c r="B1796" s="52">
        <v>18</v>
      </c>
      <c r="C1796" s="52">
        <v>3</v>
      </c>
      <c r="D1796" s="52">
        <v>16</v>
      </c>
      <c r="E1796" s="53">
        <v>42810</v>
      </c>
      <c r="F1796" s="52">
        <f t="shared" ref="F1796:F1859" si="141">IF(B1796=24,1,B1796+1)</f>
        <v>19</v>
      </c>
      <c r="G1796" s="52">
        <f t="shared" ref="G1796:G1859" si="142">MONTH(I1796)</f>
        <v>3</v>
      </c>
      <c r="H1796" s="52">
        <f t="shared" ref="H1796:H1859" si="143">DAY(I1796)</f>
        <v>16</v>
      </c>
      <c r="I1796" s="53">
        <f t="shared" si="140"/>
        <v>42810</v>
      </c>
      <c r="J1796" s="53" t="str">
        <f t="shared" ref="J1796:J1859" si="144">I1796&amp;"."&amp;F1796</f>
        <v>42810.19</v>
      </c>
      <c r="K1796" s="54">
        <v>1.3179444909339796E-4</v>
      </c>
      <c r="L1796" s="54">
        <v>0</v>
      </c>
    </row>
    <row r="1797" spans="1:12" x14ac:dyDescent="0.25">
      <c r="A1797" s="49">
        <v>2017</v>
      </c>
      <c r="B1797" s="52">
        <v>19</v>
      </c>
      <c r="C1797" s="52">
        <v>3</v>
      </c>
      <c r="D1797" s="52">
        <v>16</v>
      </c>
      <c r="E1797" s="53">
        <v>42810</v>
      </c>
      <c r="F1797" s="52">
        <f t="shared" si="141"/>
        <v>20</v>
      </c>
      <c r="G1797" s="52">
        <f t="shared" si="142"/>
        <v>3</v>
      </c>
      <c r="H1797" s="52">
        <f t="shared" si="143"/>
        <v>16</v>
      </c>
      <c r="I1797" s="53">
        <f t="shared" ref="I1797:I1860" si="145">IF(F1796=24,I1796+1,I1796)</f>
        <v>42810</v>
      </c>
      <c r="J1797" s="53" t="str">
        <f t="shared" si="144"/>
        <v>42810.20</v>
      </c>
      <c r="K1797" s="54">
        <v>1.7555216293774423E-4</v>
      </c>
      <c r="L1797" s="54">
        <v>0</v>
      </c>
    </row>
    <row r="1798" spans="1:12" x14ac:dyDescent="0.25">
      <c r="A1798" s="49">
        <v>2017</v>
      </c>
      <c r="B1798" s="52">
        <v>20</v>
      </c>
      <c r="C1798" s="52">
        <v>3</v>
      </c>
      <c r="D1798" s="52">
        <v>16</v>
      </c>
      <c r="E1798" s="53">
        <v>42810</v>
      </c>
      <c r="F1798" s="52">
        <f t="shared" si="141"/>
        <v>21</v>
      </c>
      <c r="G1798" s="52">
        <f t="shared" si="142"/>
        <v>3</v>
      </c>
      <c r="H1798" s="52">
        <f t="shared" si="143"/>
        <v>16</v>
      </c>
      <c r="I1798" s="53">
        <f t="shared" si="145"/>
        <v>42810</v>
      </c>
      <c r="J1798" s="53" t="str">
        <f t="shared" si="144"/>
        <v>42810.21</v>
      </c>
      <c r="K1798" s="54">
        <v>2.1905040893876215E-4</v>
      </c>
      <c r="L1798" s="54">
        <v>0</v>
      </c>
    </row>
    <row r="1799" spans="1:12" x14ac:dyDescent="0.25">
      <c r="A1799" s="49">
        <v>2017</v>
      </c>
      <c r="B1799" s="52">
        <v>21</v>
      </c>
      <c r="C1799" s="52">
        <v>3</v>
      </c>
      <c r="D1799" s="52">
        <v>16</v>
      </c>
      <c r="E1799" s="53">
        <v>42810</v>
      </c>
      <c r="F1799" s="52">
        <f t="shared" si="141"/>
        <v>22</v>
      </c>
      <c r="G1799" s="52">
        <f t="shared" si="142"/>
        <v>3</v>
      </c>
      <c r="H1799" s="52">
        <f t="shared" si="143"/>
        <v>16</v>
      </c>
      <c r="I1799" s="53">
        <f t="shared" si="145"/>
        <v>42810</v>
      </c>
      <c r="J1799" s="53" t="str">
        <f t="shared" si="144"/>
        <v>42810.22</v>
      </c>
      <c r="K1799" s="54">
        <v>2.3866408862692186E-4</v>
      </c>
      <c r="L1799" s="54">
        <v>0</v>
      </c>
    </row>
    <row r="1800" spans="1:12" x14ac:dyDescent="0.25">
      <c r="A1800" s="49">
        <v>2017</v>
      </c>
      <c r="B1800" s="52">
        <v>22</v>
      </c>
      <c r="C1800" s="52">
        <v>3</v>
      </c>
      <c r="D1800" s="52">
        <v>16</v>
      </c>
      <c r="E1800" s="53">
        <v>42810</v>
      </c>
      <c r="F1800" s="52">
        <f t="shared" si="141"/>
        <v>23</v>
      </c>
      <c r="G1800" s="52">
        <f t="shared" si="142"/>
        <v>3</v>
      </c>
      <c r="H1800" s="52">
        <f t="shared" si="143"/>
        <v>16</v>
      </c>
      <c r="I1800" s="53">
        <f t="shared" si="145"/>
        <v>42810</v>
      </c>
      <c r="J1800" s="53" t="str">
        <f t="shared" si="144"/>
        <v>42810.23</v>
      </c>
      <c r="K1800" s="54">
        <v>2.2223871184760325E-4</v>
      </c>
      <c r="L1800" s="54">
        <v>0</v>
      </c>
    </row>
    <row r="1801" spans="1:12" x14ac:dyDescent="0.25">
      <c r="A1801" s="49">
        <v>2017</v>
      </c>
      <c r="B1801" s="52">
        <v>23</v>
      </c>
      <c r="C1801" s="52">
        <v>3</v>
      </c>
      <c r="D1801" s="52">
        <v>16</v>
      </c>
      <c r="E1801" s="53">
        <v>42810</v>
      </c>
      <c r="F1801" s="52">
        <f t="shared" si="141"/>
        <v>24</v>
      </c>
      <c r="G1801" s="52">
        <f t="shared" si="142"/>
        <v>3</v>
      </c>
      <c r="H1801" s="52">
        <f t="shared" si="143"/>
        <v>16</v>
      </c>
      <c r="I1801" s="53">
        <f t="shared" si="145"/>
        <v>42810</v>
      </c>
      <c r="J1801" s="53" t="str">
        <f t="shared" si="144"/>
        <v>42810.24</v>
      </c>
      <c r="K1801" s="54">
        <v>1.728119549132511E-4</v>
      </c>
      <c r="L1801" s="54">
        <v>0</v>
      </c>
    </row>
    <row r="1802" spans="1:12" x14ac:dyDescent="0.25">
      <c r="A1802" s="49">
        <v>2017</v>
      </c>
      <c r="B1802" s="52">
        <v>24</v>
      </c>
      <c r="C1802" s="52">
        <v>3</v>
      </c>
      <c r="D1802" s="52">
        <v>16</v>
      </c>
      <c r="E1802" s="53">
        <v>42810</v>
      </c>
      <c r="F1802" s="52">
        <f t="shared" si="141"/>
        <v>1</v>
      </c>
      <c r="G1802" s="52">
        <f t="shared" si="142"/>
        <v>3</v>
      </c>
      <c r="H1802" s="52">
        <f t="shared" si="143"/>
        <v>17</v>
      </c>
      <c r="I1802" s="53">
        <f t="shared" si="145"/>
        <v>42811</v>
      </c>
      <c r="J1802" s="53" t="str">
        <f t="shared" si="144"/>
        <v>42811.1</v>
      </c>
      <c r="K1802" s="54">
        <v>1.187154706982073E-4</v>
      </c>
      <c r="L1802" s="54">
        <v>0</v>
      </c>
    </row>
    <row r="1803" spans="1:12" x14ac:dyDescent="0.25">
      <c r="A1803" s="49">
        <v>2017</v>
      </c>
      <c r="B1803" s="52">
        <v>1</v>
      </c>
      <c r="C1803" s="52">
        <v>3</v>
      </c>
      <c r="D1803" s="52">
        <v>17</v>
      </c>
      <c r="E1803" s="53">
        <v>42811</v>
      </c>
      <c r="F1803" s="52">
        <f t="shared" si="141"/>
        <v>2</v>
      </c>
      <c r="G1803" s="52">
        <f t="shared" si="142"/>
        <v>3</v>
      </c>
      <c r="H1803" s="52">
        <f t="shared" si="143"/>
        <v>17</v>
      </c>
      <c r="I1803" s="53">
        <f t="shared" si="145"/>
        <v>42811</v>
      </c>
      <c r="J1803" s="53" t="str">
        <f t="shared" si="144"/>
        <v>42811.2</v>
      </c>
      <c r="K1803" s="54">
        <v>7.518637772271985E-5</v>
      </c>
      <c r="L1803" s="54">
        <v>0</v>
      </c>
    </row>
    <row r="1804" spans="1:12" x14ac:dyDescent="0.25">
      <c r="A1804" s="49">
        <v>2017</v>
      </c>
      <c r="B1804" s="52">
        <v>2</v>
      </c>
      <c r="C1804" s="52">
        <v>3</v>
      </c>
      <c r="D1804" s="52">
        <v>17</v>
      </c>
      <c r="E1804" s="53">
        <v>42811</v>
      </c>
      <c r="F1804" s="52">
        <f t="shared" si="141"/>
        <v>3</v>
      </c>
      <c r="G1804" s="52">
        <f t="shared" si="142"/>
        <v>3</v>
      </c>
      <c r="H1804" s="52">
        <f t="shared" si="143"/>
        <v>17</v>
      </c>
      <c r="I1804" s="53">
        <f t="shared" si="145"/>
        <v>42811</v>
      </c>
      <c r="J1804" s="53" t="str">
        <f t="shared" si="144"/>
        <v>42811.3</v>
      </c>
      <c r="K1804" s="54">
        <v>5.191966873867441E-5</v>
      </c>
      <c r="L1804" s="54">
        <v>0</v>
      </c>
    </row>
    <row r="1805" spans="1:12" x14ac:dyDescent="0.25">
      <c r="A1805" s="49">
        <v>2017</v>
      </c>
      <c r="B1805" s="52">
        <v>3</v>
      </c>
      <c r="C1805" s="52">
        <v>3</v>
      </c>
      <c r="D1805" s="52">
        <v>17</v>
      </c>
      <c r="E1805" s="53">
        <v>42811</v>
      </c>
      <c r="F1805" s="52">
        <f t="shared" si="141"/>
        <v>4</v>
      </c>
      <c r="G1805" s="52">
        <f t="shared" si="142"/>
        <v>3</v>
      </c>
      <c r="H1805" s="52">
        <f t="shared" si="143"/>
        <v>17</v>
      </c>
      <c r="I1805" s="53">
        <f t="shared" si="145"/>
        <v>42811</v>
      </c>
      <c r="J1805" s="53" t="str">
        <f t="shared" si="144"/>
        <v>42811.4</v>
      </c>
      <c r="K1805" s="54">
        <v>3.1384752674021433E-5</v>
      </c>
      <c r="L1805" s="54">
        <v>0</v>
      </c>
    </row>
    <row r="1806" spans="1:12" x14ac:dyDescent="0.25">
      <c r="A1806" s="49">
        <v>2017</v>
      </c>
      <c r="B1806" s="52">
        <v>4</v>
      </c>
      <c r="C1806" s="52">
        <v>3</v>
      </c>
      <c r="D1806" s="52">
        <v>17</v>
      </c>
      <c r="E1806" s="53">
        <v>42811</v>
      </c>
      <c r="F1806" s="52">
        <f t="shared" si="141"/>
        <v>5</v>
      </c>
      <c r="G1806" s="52">
        <f t="shared" si="142"/>
        <v>3</v>
      </c>
      <c r="H1806" s="52">
        <f t="shared" si="143"/>
        <v>17</v>
      </c>
      <c r="I1806" s="53">
        <f t="shared" si="145"/>
        <v>42811</v>
      </c>
      <c r="J1806" s="53" t="str">
        <f t="shared" si="144"/>
        <v>42811.5</v>
      </c>
      <c r="K1806" s="54">
        <v>3.9846781132467056E-5</v>
      </c>
      <c r="L1806" s="54">
        <v>0</v>
      </c>
    </row>
    <row r="1807" spans="1:12" x14ac:dyDescent="0.25">
      <c r="A1807" s="49">
        <v>2017</v>
      </c>
      <c r="B1807" s="52">
        <v>5</v>
      </c>
      <c r="C1807" s="52">
        <v>3</v>
      </c>
      <c r="D1807" s="52">
        <v>17</v>
      </c>
      <c r="E1807" s="53">
        <v>42811</v>
      </c>
      <c r="F1807" s="52">
        <f t="shared" si="141"/>
        <v>6</v>
      </c>
      <c r="G1807" s="52">
        <f t="shared" si="142"/>
        <v>3</v>
      </c>
      <c r="H1807" s="52">
        <f t="shared" si="143"/>
        <v>17</v>
      </c>
      <c r="I1807" s="53">
        <f t="shared" si="145"/>
        <v>42811</v>
      </c>
      <c r="J1807" s="53" t="str">
        <f t="shared" si="144"/>
        <v>42811.6</v>
      </c>
      <c r="K1807" s="54">
        <v>4.3803202092383092E-5</v>
      </c>
      <c r="L1807" s="54">
        <v>0</v>
      </c>
    </row>
    <row r="1808" spans="1:12" x14ac:dyDescent="0.25">
      <c r="A1808" s="49">
        <v>2017</v>
      </c>
      <c r="B1808" s="52">
        <v>6</v>
      </c>
      <c r="C1808" s="52">
        <v>3</v>
      </c>
      <c r="D1808" s="52">
        <v>17</v>
      </c>
      <c r="E1808" s="53">
        <v>42811</v>
      </c>
      <c r="F1808" s="52">
        <f t="shared" si="141"/>
        <v>7</v>
      </c>
      <c r="G1808" s="52">
        <f t="shared" si="142"/>
        <v>3</v>
      </c>
      <c r="H1808" s="52">
        <f t="shared" si="143"/>
        <v>17</v>
      </c>
      <c r="I1808" s="53">
        <f t="shared" si="145"/>
        <v>42811</v>
      </c>
      <c r="J1808" s="53" t="str">
        <f t="shared" si="144"/>
        <v>42811.7</v>
      </c>
      <c r="K1808" s="54">
        <v>5.6861237347443101E-5</v>
      </c>
      <c r="L1808" s="54">
        <v>0</v>
      </c>
    </row>
    <row r="1809" spans="1:12" x14ac:dyDescent="0.25">
      <c r="A1809" s="49">
        <v>2017</v>
      </c>
      <c r="B1809" s="52">
        <v>7</v>
      </c>
      <c r="C1809" s="52">
        <v>3</v>
      </c>
      <c r="D1809" s="52">
        <v>17</v>
      </c>
      <c r="E1809" s="53">
        <v>42811</v>
      </c>
      <c r="F1809" s="52">
        <f t="shared" si="141"/>
        <v>8</v>
      </c>
      <c r="G1809" s="52">
        <f t="shared" si="142"/>
        <v>3</v>
      </c>
      <c r="H1809" s="52">
        <f t="shared" si="143"/>
        <v>17</v>
      </c>
      <c r="I1809" s="53">
        <f t="shared" si="145"/>
        <v>42811</v>
      </c>
      <c r="J1809" s="53" t="str">
        <f t="shared" si="144"/>
        <v>42811.8</v>
      </c>
      <c r="K1809" s="54">
        <v>9.4698634577439905E-5</v>
      </c>
      <c r="L1809" s="54">
        <v>0</v>
      </c>
    </row>
    <row r="1810" spans="1:12" x14ac:dyDescent="0.25">
      <c r="A1810" s="49">
        <v>2017</v>
      </c>
      <c r="B1810" s="52">
        <v>8</v>
      </c>
      <c r="C1810" s="52">
        <v>3</v>
      </c>
      <c r="D1810" s="52">
        <v>17</v>
      </c>
      <c r="E1810" s="53">
        <v>42811</v>
      </c>
      <c r="F1810" s="52">
        <f t="shared" si="141"/>
        <v>9</v>
      </c>
      <c r="G1810" s="52">
        <f t="shared" si="142"/>
        <v>3</v>
      </c>
      <c r="H1810" s="52">
        <f t="shared" si="143"/>
        <v>17</v>
      </c>
      <c r="I1810" s="53">
        <f t="shared" si="145"/>
        <v>42811</v>
      </c>
      <c r="J1810" s="53" t="str">
        <f t="shared" si="144"/>
        <v>42811.9</v>
      </c>
      <c r="K1810" s="54">
        <v>1.272867788217289E-4</v>
      </c>
      <c r="L1810" s="54">
        <v>0</v>
      </c>
    </row>
    <row r="1811" spans="1:12" x14ac:dyDescent="0.25">
      <c r="A1811" s="49">
        <v>2017</v>
      </c>
      <c r="B1811" s="52">
        <v>9</v>
      </c>
      <c r="C1811" s="52">
        <v>3</v>
      </c>
      <c r="D1811" s="52">
        <v>17</v>
      </c>
      <c r="E1811" s="53">
        <v>42811</v>
      </c>
      <c r="F1811" s="52">
        <f t="shared" si="141"/>
        <v>10</v>
      </c>
      <c r="G1811" s="52">
        <f t="shared" si="142"/>
        <v>3</v>
      </c>
      <c r="H1811" s="52">
        <f t="shared" si="143"/>
        <v>17</v>
      </c>
      <c r="I1811" s="53">
        <f t="shared" si="145"/>
        <v>42811</v>
      </c>
      <c r="J1811" s="53" t="str">
        <f t="shared" si="144"/>
        <v>42811.10</v>
      </c>
      <c r="K1811" s="54">
        <v>1.2574930000915554E-4</v>
      </c>
      <c r="L1811" s="54">
        <v>0</v>
      </c>
    </row>
    <row r="1812" spans="1:12" x14ac:dyDescent="0.25">
      <c r="A1812" s="49">
        <v>2017</v>
      </c>
      <c r="B1812" s="52">
        <v>10</v>
      </c>
      <c r="C1812" s="52">
        <v>3</v>
      </c>
      <c r="D1812" s="52">
        <v>17</v>
      </c>
      <c r="E1812" s="53">
        <v>42811</v>
      </c>
      <c r="F1812" s="52">
        <f t="shared" si="141"/>
        <v>11</v>
      </c>
      <c r="G1812" s="52">
        <f t="shared" si="142"/>
        <v>3</v>
      </c>
      <c r="H1812" s="52">
        <f t="shared" si="143"/>
        <v>17</v>
      </c>
      <c r="I1812" s="53">
        <f t="shared" si="145"/>
        <v>42811</v>
      </c>
      <c r="J1812" s="53" t="str">
        <f t="shared" si="144"/>
        <v>42811.11</v>
      </c>
      <c r="K1812" s="54">
        <v>1.0929546074541875E-4</v>
      </c>
      <c r="L1812" s="54">
        <v>0</v>
      </c>
    </row>
    <row r="1813" spans="1:12" x14ac:dyDescent="0.25">
      <c r="A1813" s="49">
        <v>2017</v>
      </c>
      <c r="B1813" s="52">
        <v>11</v>
      </c>
      <c r="C1813" s="52">
        <v>3</v>
      </c>
      <c r="D1813" s="52">
        <v>17</v>
      </c>
      <c r="E1813" s="53">
        <v>42811</v>
      </c>
      <c r="F1813" s="52">
        <f t="shared" si="141"/>
        <v>12</v>
      </c>
      <c r="G1813" s="52">
        <f t="shared" si="142"/>
        <v>3</v>
      </c>
      <c r="H1813" s="52">
        <f t="shared" si="143"/>
        <v>17</v>
      </c>
      <c r="I1813" s="53">
        <f t="shared" si="145"/>
        <v>42811</v>
      </c>
      <c r="J1813" s="53" t="str">
        <f t="shared" si="144"/>
        <v>42811.12</v>
      </c>
      <c r="K1813" s="54">
        <v>1.0195101060219058E-4</v>
      </c>
      <c r="L1813" s="54">
        <v>0</v>
      </c>
    </row>
    <row r="1814" spans="1:12" x14ac:dyDescent="0.25">
      <c r="A1814" s="49">
        <v>2017</v>
      </c>
      <c r="B1814" s="52">
        <v>12</v>
      </c>
      <c r="C1814" s="52">
        <v>3</v>
      </c>
      <c r="D1814" s="52">
        <v>17</v>
      </c>
      <c r="E1814" s="53">
        <v>42811</v>
      </c>
      <c r="F1814" s="52">
        <f t="shared" si="141"/>
        <v>13</v>
      </c>
      <c r="G1814" s="52">
        <f t="shared" si="142"/>
        <v>3</v>
      </c>
      <c r="H1814" s="52">
        <f t="shared" si="143"/>
        <v>17</v>
      </c>
      <c r="I1814" s="53">
        <f t="shared" si="145"/>
        <v>42811</v>
      </c>
      <c r="J1814" s="53" t="str">
        <f t="shared" si="144"/>
        <v>42811.13</v>
      </c>
      <c r="K1814" s="54">
        <v>9.7268603890275599E-5</v>
      </c>
      <c r="L1814" s="54">
        <v>0</v>
      </c>
    </row>
    <row r="1815" spans="1:12" x14ac:dyDescent="0.25">
      <c r="A1815" s="49">
        <v>2017</v>
      </c>
      <c r="B1815" s="52">
        <v>13</v>
      </c>
      <c r="C1815" s="52">
        <v>3</v>
      </c>
      <c r="D1815" s="52">
        <v>17</v>
      </c>
      <c r="E1815" s="53">
        <v>42811</v>
      </c>
      <c r="F1815" s="52">
        <f t="shared" si="141"/>
        <v>14</v>
      </c>
      <c r="G1815" s="52">
        <f t="shared" si="142"/>
        <v>3</v>
      </c>
      <c r="H1815" s="52">
        <f t="shared" si="143"/>
        <v>17</v>
      </c>
      <c r="I1815" s="53">
        <f t="shared" si="145"/>
        <v>42811</v>
      </c>
      <c r="J1815" s="53" t="str">
        <f t="shared" si="144"/>
        <v>42811.14</v>
      </c>
      <c r="K1815" s="54">
        <v>9.299817776233257E-5</v>
      </c>
      <c r="L1815" s="54">
        <v>0</v>
      </c>
    </row>
    <row r="1816" spans="1:12" x14ac:dyDescent="0.25">
      <c r="A1816" s="49">
        <v>2017</v>
      </c>
      <c r="B1816" s="52">
        <v>14</v>
      </c>
      <c r="C1816" s="52">
        <v>3</v>
      </c>
      <c r="D1816" s="52">
        <v>17</v>
      </c>
      <c r="E1816" s="53">
        <v>42811</v>
      </c>
      <c r="F1816" s="52">
        <f t="shared" si="141"/>
        <v>15</v>
      </c>
      <c r="G1816" s="52">
        <f t="shared" si="142"/>
        <v>3</v>
      </c>
      <c r="H1816" s="52">
        <f t="shared" si="143"/>
        <v>17</v>
      </c>
      <c r="I1816" s="53">
        <f t="shared" si="145"/>
        <v>42811</v>
      </c>
      <c r="J1816" s="53" t="str">
        <f t="shared" si="144"/>
        <v>42811.15</v>
      </c>
      <c r="K1816" s="54">
        <v>8.8797538971517424E-5</v>
      </c>
      <c r="L1816" s="54">
        <v>0</v>
      </c>
    </row>
    <row r="1817" spans="1:12" x14ac:dyDescent="0.25">
      <c r="A1817" s="49">
        <v>2017</v>
      </c>
      <c r="B1817" s="52">
        <v>15</v>
      </c>
      <c r="C1817" s="52">
        <v>3</v>
      </c>
      <c r="D1817" s="52">
        <v>17</v>
      </c>
      <c r="E1817" s="53">
        <v>42811</v>
      </c>
      <c r="F1817" s="52">
        <f t="shared" si="141"/>
        <v>16</v>
      </c>
      <c r="G1817" s="52">
        <f t="shared" si="142"/>
        <v>3</v>
      </c>
      <c r="H1817" s="52">
        <f t="shared" si="143"/>
        <v>17</v>
      </c>
      <c r="I1817" s="53">
        <f t="shared" si="145"/>
        <v>42811</v>
      </c>
      <c r="J1817" s="53" t="str">
        <f t="shared" si="144"/>
        <v>42811.16</v>
      </c>
      <c r="K1817" s="54">
        <v>8.9901091060204738E-5</v>
      </c>
      <c r="L1817" s="54">
        <v>0</v>
      </c>
    </row>
    <row r="1818" spans="1:12" x14ac:dyDescent="0.25">
      <c r="A1818" s="49">
        <v>2017</v>
      </c>
      <c r="B1818" s="52">
        <v>16</v>
      </c>
      <c r="C1818" s="52">
        <v>3</v>
      </c>
      <c r="D1818" s="52">
        <v>17</v>
      </c>
      <c r="E1818" s="53">
        <v>42811</v>
      </c>
      <c r="F1818" s="52">
        <f t="shared" si="141"/>
        <v>17</v>
      </c>
      <c r="G1818" s="52">
        <f t="shared" si="142"/>
        <v>3</v>
      </c>
      <c r="H1818" s="52">
        <f t="shared" si="143"/>
        <v>17</v>
      </c>
      <c r="I1818" s="53">
        <f t="shared" si="145"/>
        <v>42811</v>
      </c>
      <c r="J1818" s="53" t="str">
        <f t="shared" si="144"/>
        <v>42811.17</v>
      </c>
      <c r="K1818" s="54">
        <v>9.9253237669160455E-5</v>
      </c>
      <c r="L1818" s="54">
        <v>0</v>
      </c>
    </row>
    <row r="1819" spans="1:12" x14ac:dyDescent="0.25">
      <c r="A1819" s="49">
        <v>2017</v>
      </c>
      <c r="B1819" s="52">
        <v>17</v>
      </c>
      <c r="C1819" s="52">
        <v>3</v>
      </c>
      <c r="D1819" s="52">
        <v>17</v>
      </c>
      <c r="E1819" s="53">
        <v>42811</v>
      </c>
      <c r="F1819" s="52">
        <f t="shared" si="141"/>
        <v>18</v>
      </c>
      <c r="G1819" s="52">
        <f t="shared" si="142"/>
        <v>3</v>
      </c>
      <c r="H1819" s="52">
        <f t="shared" si="143"/>
        <v>17</v>
      </c>
      <c r="I1819" s="53">
        <f t="shared" si="145"/>
        <v>42811</v>
      </c>
      <c r="J1819" s="53" t="str">
        <f t="shared" si="144"/>
        <v>42811.18</v>
      </c>
      <c r="K1819" s="54">
        <v>1.1187858260258323E-4</v>
      </c>
      <c r="L1819" s="54">
        <v>0</v>
      </c>
    </row>
    <row r="1820" spans="1:12" x14ac:dyDescent="0.25">
      <c r="A1820" s="49">
        <v>2017</v>
      </c>
      <c r="B1820" s="52">
        <v>18</v>
      </c>
      <c r="C1820" s="52">
        <v>3</v>
      </c>
      <c r="D1820" s="52">
        <v>17</v>
      </c>
      <c r="E1820" s="53">
        <v>42811</v>
      </c>
      <c r="F1820" s="52">
        <f t="shared" si="141"/>
        <v>19</v>
      </c>
      <c r="G1820" s="52">
        <f t="shared" si="142"/>
        <v>3</v>
      </c>
      <c r="H1820" s="52">
        <f t="shared" si="143"/>
        <v>17</v>
      </c>
      <c r="I1820" s="53">
        <f t="shared" si="145"/>
        <v>42811</v>
      </c>
      <c r="J1820" s="53" t="str">
        <f t="shared" si="144"/>
        <v>42811.19</v>
      </c>
      <c r="K1820" s="54">
        <v>1.3179444909339796E-4</v>
      </c>
      <c r="L1820" s="54">
        <v>0</v>
      </c>
    </row>
    <row r="1821" spans="1:12" x14ac:dyDescent="0.25">
      <c r="A1821" s="49">
        <v>2017</v>
      </c>
      <c r="B1821" s="52">
        <v>19</v>
      </c>
      <c r="C1821" s="52">
        <v>3</v>
      </c>
      <c r="D1821" s="52">
        <v>17</v>
      </c>
      <c r="E1821" s="53">
        <v>42811</v>
      </c>
      <c r="F1821" s="52">
        <f t="shared" si="141"/>
        <v>20</v>
      </c>
      <c r="G1821" s="52">
        <f t="shared" si="142"/>
        <v>3</v>
      </c>
      <c r="H1821" s="52">
        <f t="shared" si="143"/>
        <v>17</v>
      </c>
      <c r="I1821" s="53">
        <f t="shared" si="145"/>
        <v>42811</v>
      </c>
      <c r="J1821" s="53" t="str">
        <f t="shared" si="144"/>
        <v>42811.20</v>
      </c>
      <c r="K1821" s="54">
        <v>1.7555216293774423E-4</v>
      </c>
      <c r="L1821" s="54">
        <v>0</v>
      </c>
    </row>
    <row r="1822" spans="1:12" x14ac:dyDescent="0.25">
      <c r="A1822" s="49">
        <v>2017</v>
      </c>
      <c r="B1822" s="52">
        <v>20</v>
      </c>
      <c r="C1822" s="52">
        <v>3</v>
      </c>
      <c r="D1822" s="52">
        <v>17</v>
      </c>
      <c r="E1822" s="53">
        <v>42811</v>
      </c>
      <c r="F1822" s="52">
        <f t="shared" si="141"/>
        <v>21</v>
      </c>
      <c r="G1822" s="52">
        <f t="shared" si="142"/>
        <v>3</v>
      </c>
      <c r="H1822" s="52">
        <f t="shared" si="143"/>
        <v>17</v>
      </c>
      <c r="I1822" s="53">
        <f t="shared" si="145"/>
        <v>42811</v>
      </c>
      <c r="J1822" s="53" t="str">
        <f t="shared" si="144"/>
        <v>42811.21</v>
      </c>
      <c r="K1822" s="54">
        <v>2.1905040893876215E-4</v>
      </c>
      <c r="L1822" s="54">
        <v>0</v>
      </c>
    </row>
    <row r="1823" spans="1:12" x14ac:dyDescent="0.25">
      <c r="A1823" s="49">
        <v>2017</v>
      </c>
      <c r="B1823" s="52">
        <v>21</v>
      </c>
      <c r="C1823" s="52">
        <v>3</v>
      </c>
      <c r="D1823" s="52">
        <v>17</v>
      </c>
      <c r="E1823" s="53">
        <v>42811</v>
      </c>
      <c r="F1823" s="52">
        <f t="shared" si="141"/>
        <v>22</v>
      </c>
      <c r="G1823" s="52">
        <f t="shared" si="142"/>
        <v>3</v>
      </c>
      <c r="H1823" s="52">
        <f t="shared" si="143"/>
        <v>17</v>
      </c>
      <c r="I1823" s="53">
        <f t="shared" si="145"/>
        <v>42811</v>
      </c>
      <c r="J1823" s="53" t="str">
        <f t="shared" si="144"/>
        <v>42811.22</v>
      </c>
      <c r="K1823" s="54">
        <v>2.3866408862692186E-4</v>
      </c>
      <c r="L1823" s="54">
        <v>0</v>
      </c>
    </row>
    <row r="1824" spans="1:12" x14ac:dyDescent="0.25">
      <c r="A1824" s="49">
        <v>2017</v>
      </c>
      <c r="B1824" s="52">
        <v>22</v>
      </c>
      <c r="C1824" s="52">
        <v>3</v>
      </c>
      <c r="D1824" s="52">
        <v>17</v>
      </c>
      <c r="E1824" s="53">
        <v>42811</v>
      </c>
      <c r="F1824" s="52">
        <f t="shared" si="141"/>
        <v>23</v>
      </c>
      <c r="G1824" s="52">
        <f t="shared" si="142"/>
        <v>3</v>
      </c>
      <c r="H1824" s="52">
        <f t="shared" si="143"/>
        <v>17</v>
      </c>
      <c r="I1824" s="53">
        <f t="shared" si="145"/>
        <v>42811</v>
      </c>
      <c r="J1824" s="53" t="str">
        <f t="shared" si="144"/>
        <v>42811.23</v>
      </c>
      <c r="K1824" s="54">
        <v>2.2223871184760325E-4</v>
      </c>
      <c r="L1824" s="54">
        <v>0</v>
      </c>
    </row>
    <row r="1825" spans="1:12" x14ac:dyDescent="0.25">
      <c r="A1825" s="49">
        <v>2017</v>
      </c>
      <c r="B1825" s="52">
        <v>23</v>
      </c>
      <c r="C1825" s="52">
        <v>3</v>
      </c>
      <c r="D1825" s="52">
        <v>17</v>
      </c>
      <c r="E1825" s="53">
        <v>42811</v>
      </c>
      <c r="F1825" s="52">
        <f t="shared" si="141"/>
        <v>24</v>
      </c>
      <c r="G1825" s="52">
        <f t="shared" si="142"/>
        <v>3</v>
      </c>
      <c r="H1825" s="52">
        <f t="shared" si="143"/>
        <v>17</v>
      </c>
      <c r="I1825" s="53">
        <f t="shared" si="145"/>
        <v>42811</v>
      </c>
      <c r="J1825" s="53" t="str">
        <f t="shared" si="144"/>
        <v>42811.24</v>
      </c>
      <c r="K1825" s="54">
        <v>1.728119549132511E-4</v>
      </c>
      <c r="L1825" s="54">
        <v>0</v>
      </c>
    </row>
    <row r="1826" spans="1:12" x14ac:dyDescent="0.25">
      <c r="A1826" s="49">
        <v>2017</v>
      </c>
      <c r="B1826" s="52">
        <v>24</v>
      </c>
      <c r="C1826" s="52">
        <v>3</v>
      </c>
      <c r="D1826" s="52">
        <v>17</v>
      </c>
      <c r="E1826" s="53">
        <v>42811</v>
      </c>
      <c r="F1826" s="52">
        <f t="shared" si="141"/>
        <v>1</v>
      </c>
      <c r="G1826" s="52">
        <f t="shared" si="142"/>
        <v>3</v>
      </c>
      <c r="H1826" s="52">
        <f t="shared" si="143"/>
        <v>18</v>
      </c>
      <c r="I1826" s="53">
        <f t="shared" si="145"/>
        <v>42812</v>
      </c>
      <c r="J1826" s="53" t="str">
        <f t="shared" si="144"/>
        <v>42812.1</v>
      </c>
      <c r="K1826" s="54">
        <v>1.187154706982073E-4</v>
      </c>
      <c r="L1826" s="54">
        <v>0</v>
      </c>
    </row>
    <row r="1827" spans="1:12" x14ac:dyDescent="0.25">
      <c r="A1827" s="49">
        <v>2017</v>
      </c>
      <c r="B1827" s="52">
        <v>1</v>
      </c>
      <c r="C1827" s="52">
        <v>3</v>
      </c>
      <c r="D1827" s="52">
        <v>18</v>
      </c>
      <c r="E1827" s="53">
        <v>42812</v>
      </c>
      <c r="F1827" s="52">
        <f t="shared" si="141"/>
        <v>2</v>
      </c>
      <c r="G1827" s="52">
        <f t="shared" si="142"/>
        <v>3</v>
      </c>
      <c r="H1827" s="52">
        <f t="shared" si="143"/>
        <v>18</v>
      </c>
      <c r="I1827" s="53">
        <f t="shared" si="145"/>
        <v>42812</v>
      </c>
      <c r="J1827" s="53" t="str">
        <f t="shared" si="144"/>
        <v>42812.2</v>
      </c>
      <c r="K1827" s="54">
        <v>7.5314222294822446E-5</v>
      </c>
      <c r="L1827" s="54">
        <v>0</v>
      </c>
    </row>
    <row r="1828" spans="1:12" x14ac:dyDescent="0.25">
      <c r="A1828" s="49">
        <v>2017</v>
      </c>
      <c r="B1828" s="52">
        <v>2</v>
      </c>
      <c r="C1828" s="52">
        <v>3</v>
      </c>
      <c r="D1828" s="52">
        <v>18</v>
      </c>
      <c r="E1828" s="53">
        <v>42812</v>
      </c>
      <c r="F1828" s="52">
        <f t="shared" si="141"/>
        <v>3</v>
      </c>
      <c r="G1828" s="52">
        <f t="shared" si="142"/>
        <v>3</v>
      </c>
      <c r="H1828" s="52">
        <f t="shared" si="143"/>
        <v>18</v>
      </c>
      <c r="I1828" s="53">
        <f t="shared" si="145"/>
        <v>42812</v>
      </c>
      <c r="J1828" s="53" t="str">
        <f t="shared" si="144"/>
        <v>42812.3</v>
      </c>
      <c r="K1828" s="54">
        <v>5.2007951324358799E-5</v>
      </c>
      <c r="L1828" s="54">
        <v>0</v>
      </c>
    </row>
    <row r="1829" spans="1:12" x14ac:dyDescent="0.25">
      <c r="A1829" s="49">
        <v>2017</v>
      </c>
      <c r="B1829" s="52">
        <v>3</v>
      </c>
      <c r="C1829" s="52">
        <v>3</v>
      </c>
      <c r="D1829" s="52">
        <v>18</v>
      </c>
      <c r="E1829" s="53">
        <v>42812</v>
      </c>
      <c r="F1829" s="52">
        <f t="shared" si="141"/>
        <v>4</v>
      </c>
      <c r="G1829" s="52">
        <f t="shared" si="142"/>
        <v>3</v>
      </c>
      <c r="H1829" s="52">
        <f t="shared" si="143"/>
        <v>18</v>
      </c>
      <c r="I1829" s="53">
        <f t="shared" si="145"/>
        <v>42812</v>
      </c>
      <c r="J1829" s="53" t="str">
        <f t="shared" si="144"/>
        <v>42812.4</v>
      </c>
      <c r="K1829" s="54">
        <v>3.143811832878076E-5</v>
      </c>
      <c r="L1829" s="54">
        <v>0</v>
      </c>
    </row>
    <row r="1830" spans="1:12" x14ac:dyDescent="0.25">
      <c r="A1830" s="49">
        <v>2017</v>
      </c>
      <c r="B1830" s="52">
        <v>4</v>
      </c>
      <c r="C1830" s="52">
        <v>3</v>
      </c>
      <c r="D1830" s="52">
        <v>18</v>
      </c>
      <c r="E1830" s="53">
        <v>42812</v>
      </c>
      <c r="F1830" s="52">
        <f t="shared" si="141"/>
        <v>5</v>
      </c>
      <c r="G1830" s="52">
        <f t="shared" si="142"/>
        <v>3</v>
      </c>
      <c r="H1830" s="52">
        <f t="shared" si="143"/>
        <v>18</v>
      </c>
      <c r="I1830" s="53">
        <f t="shared" si="145"/>
        <v>42812</v>
      </c>
      <c r="J1830" s="53" t="str">
        <f t="shared" si="144"/>
        <v>42812.5</v>
      </c>
      <c r="K1830" s="54">
        <v>3.991453535654116E-5</v>
      </c>
      <c r="L1830" s="54">
        <v>0</v>
      </c>
    </row>
    <row r="1831" spans="1:12" x14ac:dyDescent="0.25">
      <c r="A1831" s="49">
        <v>2017</v>
      </c>
      <c r="B1831" s="52">
        <v>5</v>
      </c>
      <c r="C1831" s="52">
        <v>3</v>
      </c>
      <c r="D1831" s="52">
        <v>18</v>
      </c>
      <c r="E1831" s="53">
        <v>42812</v>
      </c>
      <c r="F1831" s="52">
        <f t="shared" si="141"/>
        <v>6</v>
      </c>
      <c r="G1831" s="52">
        <f t="shared" si="142"/>
        <v>3</v>
      </c>
      <c r="H1831" s="52">
        <f t="shared" si="143"/>
        <v>18</v>
      </c>
      <c r="I1831" s="53">
        <f t="shared" si="145"/>
        <v>42812</v>
      </c>
      <c r="J1831" s="53" t="str">
        <f t="shared" si="144"/>
        <v>42812.6</v>
      </c>
      <c r="K1831" s="54">
        <v>4.3877683691282232E-5</v>
      </c>
      <c r="L1831" s="54">
        <v>0</v>
      </c>
    </row>
    <row r="1832" spans="1:12" x14ac:dyDescent="0.25">
      <c r="A1832" s="49">
        <v>2017</v>
      </c>
      <c r="B1832" s="52">
        <v>6</v>
      </c>
      <c r="C1832" s="52">
        <v>3</v>
      </c>
      <c r="D1832" s="52">
        <v>18</v>
      </c>
      <c r="E1832" s="53">
        <v>42812</v>
      </c>
      <c r="F1832" s="52">
        <f t="shared" si="141"/>
        <v>7</v>
      </c>
      <c r="G1832" s="52">
        <f t="shared" si="142"/>
        <v>3</v>
      </c>
      <c r="H1832" s="52">
        <f t="shared" si="143"/>
        <v>18</v>
      </c>
      <c r="I1832" s="53">
        <f t="shared" si="145"/>
        <v>42812</v>
      </c>
      <c r="J1832" s="53" t="str">
        <f t="shared" si="144"/>
        <v>42812.7</v>
      </c>
      <c r="K1832" s="54">
        <v>5.6957922422294238E-5</v>
      </c>
      <c r="L1832" s="54">
        <v>0</v>
      </c>
    </row>
    <row r="1833" spans="1:12" x14ac:dyDescent="0.25">
      <c r="A1833" s="49">
        <v>2017</v>
      </c>
      <c r="B1833" s="52">
        <v>7</v>
      </c>
      <c r="C1833" s="52">
        <v>3</v>
      </c>
      <c r="D1833" s="52">
        <v>18</v>
      </c>
      <c r="E1833" s="53">
        <v>42812</v>
      </c>
      <c r="F1833" s="52">
        <f t="shared" si="141"/>
        <v>8</v>
      </c>
      <c r="G1833" s="52">
        <f t="shared" si="142"/>
        <v>3</v>
      </c>
      <c r="H1833" s="52">
        <f t="shared" si="143"/>
        <v>18</v>
      </c>
      <c r="I1833" s="53">
        <f t="shared" si="145"/>
        <v>42812</v>
      </c>
      <c r="J1833" s="53" t="str">
        <f t="shared" si="144"/>
        <v>42812.8</v>
      </c>
      <c r="K1833" s="54">
        <v>9.4859657182637066E-5</v>
      </c>
      <c r="L1833" s="54">
        <v>0</v>
      </c>
    </row>
    <row r="1834" spans="1:12" x14ac:dyDescent="0.25">
      <c r="A1834" s="49">
        <v>2017</v>
      </c>
      <c r="B1834" s="52">
        <v>8</v>
      </c>
      <c r="C1834" s="52">
        <v>3</v>
      </c>
      <c r="D1834" s="52">
        <v>18</v>
      </c>
      <c r="E1834" s="53">
        <v>42812</v>
      </c>
      <c r="F1834" s="52">
        <f t="shared" si="141"/>
        <v>9</v>
      </c>
      <c r="G1834" s="52">
        <f t="shared" si="142"/>
        <v>3</v>
      </c>
      <c r="H1834" s="52">
        <f t="shared" si="143"/>
        <v>18</v>
      </c>
      <c r="I1834" s="53">
        <f t="shared" si="145"/>
        <v>42812</v>
      </c>
      <c r="J1834" s="53" t="str">
        <f t="shared" si="144"/>
        <v>42812.9</v>
      </c>
      <c r="K1834" s="54">
        <v>1.2750321329118552E-4</v>
      </c>
      <c r="L1834" s="54">
        <v>0</v>
      </c>
    </row>
    <row r="1835" spans="1:12" x14ac:dyDescent="0.25">
      <c r="A1835" s="49">
        <v>2017</v>
      </c>
      <c r="B1835" s="52">
        <v>9</v>
      </c>
      <c r="C1835" s="52">
        <v>3</v>
      </c>
      <c r="D1835" s="52">
        <v>18</v>
      </c>
      <c r="E1835" s="53">
        <v>42812</v>
      </c>
      <c r="F1835" s="52">
        <f t="shared" si="141"/>
        <v>10</v>
      </c>
      <c r="G1835" s="52">
        <f t="shared" si="142"/>
        <v>3</v>
      </c>
      <c r="H1835" s="52">
        <f t="shared" si="143"/>
        <v>18</v>
      </c>
      <c r="I1835" s="53">
        <f t="shared" si="145"/>
        <v>42812</v>
      </c>
      <c r="J1835" s="53" t="str">
        <f t="shared" si="144"/>
        <v>42812.10</v>
      </c>
      <c r="K1835" s="54">
        <v>1.2596312019758326E-4</v>
      </c>
      <c r="L1835" s="54">
        <v>0</v>
      </c>
    </row>
    <row r="1836" spans="1:12" x14ac:dyDescent="0.25">
      <c r="A1836" s="49">
        <v>2017</v>
      </c>
      <c r="B1836" s="52">
        <v>10</v>
      </c>
      <c r="C1836" s="52">
        <v>3</v>
      </c>
      <c r="D1836" s="52">
        <v>18</v>
      </c>
      <c r="E1836" s="53">
        <v>42812</v>
      </c>
      <c r="F1836" s="52">
        <f t="shared" si="141"/>
        <v>11</v>
      </c>
      <c r="G1836" s="52">
        <f t="shared" si="142"/>
        <v>3</v>
      </c>
      <c r="H1836" s="52">
        <f t="shared" si="143"/>
        <v>18</v>
      </c>
      <c r="I1836" s="53">
        <f t="shared" si="145"/>
        <v>42812</v>
      </c>
      <c r="J1836" s="53" t="str">
        <f t="shared" si="144"/>
        <v>42812.11</v>
      </c>
      <c r="K1836" s="54">
        <v>1.0948130333865127E-4</v>
      </c>
      <c r="L1836" s="54">
        <v>0</v>
      </c>
    </row>
    <row r="1837" spans="1:12" x14ac:dyDescent="0.25">
      <c r="A1837" s="49">
        <v>2017</v>
      </c>
      <c r="B1837" s="52">
        <v>11</v>
      </c>
      <c r="C1837" s="52">
        <v>3</v>
      </c>
      <c r="D1837" s="52">
        <v>18</v>
      </c>
      <c r="E1837" s="53">
        <v>42812</v>
      </c>
      <c r="F1837" s="52">
        <f t="shared" si="141"/>
        <v>12</v>
      </c>
      <c r="G1837" s="52">
        <f t="shared" si="142"/>
        <v>3</v>
      </c>
      <c r="H1837" s="52">
        <f t="shared" si="143"/>
        <v>18</v>
      </c>
      <c r="I1837" s="53">
        <f t="shared" si="145"/>
        <v>42812</v>
      </c>
      <c r="J1837" s="53" t="str">
        <f t="shared" si="144"/>
        <v>42812.12</v>
      </c>
      <c r="K1837" s="54">
        <v>1.0212436492142549E-4</v>
      </c>
      <c r="L1837" s="54">
        <v>0</v>
      </c>
    </row>
    <row r="1838" spans="1:12" x14ac:dyDescent="0.25">
      <c r="A1838" s="49">
        <v>2017</v>
      </c>
      <c r="B1838" s="52">
        <v>12</v>
      </c>
      <c r="C1838" s="52">
        <v>3</v>
      </c>
      <c r="D1838" s="52">
        <v>18</v>
      </c>
      <c r="E1838" s="53">
        <v>42812</v>
      </c>
      <c r="F1838" s="52">
        <f t="shared" si="141"/>
        <v>13</v>
      </c>
      <c r="G1838" s="52">
        <f t="shared" si="142"/>
        <v>3</v>
      </c>
      <c r="H1838" s="52">
        <f t="shared" si="143"/>
        <v>18</v>
      </c>
      <c r="I1838" s="53">
        <f t="shared" si="145"/>
        <v>42812</v>
      </c>
      <c r="J1838" s="53" t="str">
        <f t="shared" si="144"/>
        <v>42812.13</v>
      </c>
      <c r="K1838" s="54">
        <v>9.7433996391151607E-5</v>
      </c>
      <c r="L1838" s="54">
        <v>0</v>
      </c>
    </row>
    <row r="1839" spans="1:12" x14ac:dyDescent="0.25">
      <c r="A1839" s="49">
        <v>2017</v>
      </c>
      <c r="B1839" s="52">
        <v>13</v>
      </c>
      <c r="C1839" s="52">
        <v>3</v>
      </c>
      <c r="D1839" s="52">
        <v>18</v>
      </c>
      <c r="E1839" s="53">
        <v>42812</v>
      </c>
      <c r="F1839" s="52">
        <f t="shared" si="141"/>
        <v>14</v>
      </c>
      <c r="G1839" s="52">
        <f t="shared" si="142"/>
        <v>3</v>
      </c>
      <c r="H1839" s="52">
        <f t="shared" si="143"/>
        <v>18</v>
      </c>
      <c r="I1839" s="53">
        <f t="shared" si="145"/>
        <v>42812</v>
      </c>
      <c r="J1839" s="53" t="str">
        <f t="shared" si="144"/>
        <v>42812.14</v>
      </c>
      <c r="K1839" s="54">
        <v>9.3156308963787606E-5</v>
      </c>
      <c r="L1839" s="54">
        <v>0</v>
      </c>
    </row>
    <row r="1840" spans="1:12" x14ac:dyDescent="0.25">
      <c r="A1840" s="49">
        <v>2017</v>
      </c>
      <c r="B1840" s="52">
        <v>14</v>
      </c>
      <c r="C1840" s="52">
        <v>3</v>
      </c>
      <c r="D1840" s="52">
        <v>18</v>
      </c>
      <c r="E1840" s="53">
        <v>42812</v>
      </c>
      <c r="F1840" s="52">
        <f t="shared" si="141"/>
        <v>15</v>
      </c>
      <c r="G1840" s="52">
        <f t="shared" si="142"/>
        <v>3</v>
      </c>
      <c r="H1840" s="52">
        <f t="shared" si="143"/>
        <v>18</v>
      </c>
      <c r="I1840" s="53">
        <f t="shared" si="145"/>
        <v>42812</v>
      </c>
      <c r="J1840" s="53" t="str">
        <f t="shared" si="144"/>
        <v>42812.15</v>
      </c>
      <c r="K1840" s="54">
        <v>8.8948527537763313E-5</v>
      </c>
      <c r="L1840" s="54">
        <v>0</v>
      </c>
    </row>
    <row r="1841" spans="1:12" x14ac:dyDescent="0.25">
      <c r="A1841" s="49">
        <v>2017</v>
      </c>
      <c r="B1841" s="52">
        <v>15</v>
      </c>
      <c r="C1841" s="52">
        <v>3</v>
      </c>
      <c r="D1841" s="52">
        <v>18</v>
      </c>
      <c r="E1841" s="53">
        <v>42812</v>
      </c>
      <c r="F1841" s="52">
        <f t="shared" si="141"/>
        <v>16</v>
      </c>
      <c r="G1841" s="52">
        <f t="shared" si="142"/>
        <v>3</v>
      </c>
      <c r="H1841" s="52">
        <f t="shared" si="143"/>
        <v>18</v>
      </c>
      <c r="I1841" s="53">
        <f t="shared" si="145"/>
        <v>42812</v>
      </c>
      <c r="J1841" s="53" t="str">
        <f t="shared" si="144"/>
        <v>42812.16</v>
      </c>
      <c r="K1841" s="54">
        <v>9.0053956072009566E-5</v>
      </c>
      <c r="L1841" s="54">
        <v>0</v>
      </c>
    </row>
    <row r="1842" spans="1:12" x14ac:dyDescent="0.25">
      <c r="A1842" s="49">
        <v>2017</v>
      </c>
      <c r="B1842" s="52">
        <v>16</v>
      </c>
      <c r="C1842" s="52">
        <v>3</v>
      </c>
      <c r="D1842" s="52">
        <v>18</v>
      </c>
      <c r="E1842" s="53">
        <v>42812</v>
      </c>
      <c r="F1842" s="52">
        <f t="shared" si="141"/>
        <v>17</v>
      </c>
      <c r="G1842" s="52">
        <f t="shared" si="142"/>
        <v>3</v>
      </c>
      <c r="H1842" s="52">
        <f t="shared" si="143"/>
        <v>18</v>
      </c>
      <c r="I1842" s="53">
        <f t="shared" si="145"/>
        <v>42812</v>
      </c>
      <c r="J1842" s="53" t="str">
        <f t="shared" si="144"/>
        <v>42812.17</v>
      </c>
      <c r="K1842" s="54">
        <v>9.9422004779426147E-5</v>
      </c>
      <c r="L1842" s="54">
        <v>0</v>
      </c>
    </row>
    <row r="1843" spans="1:12" x14ac:dyDescent="0.25">
      <c r="A1843" s="49">
        <v>2017</v>
      </c>
      <c r="B1843" s="52">
        <v>17</v>
      </c>
      <c r="C1843" s="52">
        <v>3</v>
      </c>
      <c r="D1843" s="52">
        <v>18</v>
      </c>
      <c r="E1843" s="53">
        <v>42812</v>
      </c>
      <c r="F1843" s="52">
        <f t="shared" si="141"/>
        <v>18</v>
      </c>
      <c r="G1843" s="52">
        <f t="shared" si="142"/>
        <v>3</v>
      </c>
      <c r="H1843" s="52">
        <f t="shared" si="143"/>
        <v>18</v>
      </c>
      <c r="I1843" s="53">
        <f t="shared" si="145"/>
        <v>42812</v>
      </c>
      <c r="J1843" s="53" t="str">
        <f t="shared" si="144"/>
        <v>42812.18</v>
      </c>
      <c r="K1843" s="54">
        <v>1.1206881745567082E-4</v>
      </c>
      <c r="L1843" s="54">
        <v>0</v>
      </c>
    </row>
    <row r="1844" spans="1:12" x14ac:dyDescent="0.25">
      <c r="A1844" s="49">
        <v>2017</v>
      </c>
      <c r="B1844" s="52">
        <v>18</v>
      </c>
      <c r="C1844" s="52">
        <v>3</v>
      </c>
      <c r="D1844" s="52">
        <v>18</v>
      </c>
      <c r="E1844" s="53">
        <v>42812</v>
      </c>
      <c r="F1844" s="52">
        <f t="shared" si="141"/>
        <v>19</v>
      </c>
      <c r="G1844" s="52">
        <f t="shared" si="142"/>
        <v>3</v>
      </c>
      <c r="H1844" s="52">
        <f t="shared" si="143"/>
        <v>18</v>
      </c>
      <c r="I1844" s="53">
        <f t="shared" si="145"/>
        <v>42812</v>
      </c>
      <c r="J1844" s="53" t="str">
        <f t="shared" si="144"/>
        <v>42812.19</v>
      </c>
      <c r="K1844" s="54">
        <v>1.3201854826481939E-4</v>
      </c>
      <c r="L1844" s="54">
        <v>0</v>
      </c>
    </row>
    <row r="1845" spans="1:12" x14ac:dyDescent="0.25">
      <c r="A1845" s="49">
        <v>2017</v>
      </c>
      <c r="B1845" s="52">
        <v>19</v>
      </c>
      <c r="C1845" s="52">
        <v>3</v>
      </c>
      <c r="D1845" s="52">
        <v>18</v>
      </c>
      <c r="E1845" s="53">
        <v>42812</v>
      </c>
      <c r="F1845" s="52">
        <f t="shared" si="141"/>
        <v>20</v>
      </c>
      <c r="G1845" s="52">
        <f t="shared" si="142"/>
        <v>3</v>
      </c>
      <c r="H1845" s="52">
        <f t="shared" si="143"/>
        <v>18</v>
      </c>
      <c r="I1845" s="53">
        <f t="shared" si="145"/>
        <v>42812</v>
      </c>
      <c r="J1845" s="53" t="str">
        <f t="shared" si="144"/>
        <v>42812.20</v>
      </c>
      <c r="K1845" s="54">
        <v>1.7585066636126629E-4</v>
      </c>
      <c r="L1845" s="54">
        <v>0</v>
      </c>
    </row>
    <row r="1846" spans="1:12" x14ac:dyDescent="0.25">
      <c r="A1846" s="49">
        <v>2017</v>
      </c>
      <c r="B1846" s="52">
        <v>20</v>
      </c>
      <c r="C1846" s="52">
        <v>3</v>
      </c>
      <c r="D1846" s="52">
        <v>18</v>
      </c>
      <c r="E1846" s="53">
        <v>42812</v>
      </c>
      <c r="F1846" s="52">
        <f t="shared" si="141"/>
        <v>21</v>
      </c>
      <c r="G1846" s="52">
        <f t="shared" si="142"/>
        <v>3</v>
      </c>
      <c r="H1846" s="52">
        <f t="shared" si="143"/>
        <v>18</v>
      </c>
      <c r="I1846" s="53">
        <f t="shared" si="145"/>
        <v>42812</v>
      </c>
      <c r="J1846" s="53" t="str">
        <f t="shared" si="144"/>
        <v>42812.21</v>
      </c>
      <c r="K1846" s="54">
        <v>2.1942287542335527E-4</v>
      </c>
      <c r="L1846" s="54">
        <v>0</v>
      </c>
    </row>
    <row r="1847" spans="1:12" x14ac:dyDescent="0.25">
      <c r="A1847" s="49">
        <v>2017</v>
      </c>
      <c r="B1847" s="52">
        <v>21</v>
      </c>
      <c r="C1847" s="52">
        <v>3</v>
      </c>
      <c r="D1847" s="52">
        <v>18</v>
      </c>
      <c r="E1847" s="53">
        <v>42812</v>
      </c>
      <c r="F1847" s="52">
        <f t="shared" si="141"/>
        <v>22</v>
      </c>
      <c r="G1847" s="52">
        <f t="shared" si="142"/>
        <v>3</v>
      </c>
      <c r="H1847" s="52">
        <f t="shared" si="143"/>
        <v>18</v>
      </c>
      <c r="I1847" s="53">
        <f t="shared" si="145"/>
        <v>42812</v>
      </c>
      <c r="J1847" s="53" t="str">
        <f t="shared" si="144"/>
        <v>42812.22</v>
      </c>
      <c r="K1847" s="54">
        <v>2.3906990560083275E-4</v>
      </c>
      <c r="L1847" s="54">
        <v>0</v>
      </c>
    </row>
    <row r="1848" spans="1:12" x14ac:dyDescent="0.25">
      <c r="A1848" s="49">
        <v>2017</v>
      </c>
      <c r="B1848" s="52">
        <v>22</v>
      </c>
      <c r="C1848" s="52">
        <v>3</v>
      </c>
      <c r="D1848" s="52">
        <v>18</v>
      </c>
      <c r="E1848" s="53">
        <v>42812</v>
      </c>
      <c r="F1848" s="52">
        <f t="shared" si="141"/>
        <v>23</v>
      </c>
      <c r="G1848" s="52">
        <f t="shared" si="142"/>
        <v>3</v>
      </c>
      <c r="H1848" s="52">
        <f t="shared" si="143"/>
        <v>18</v>
      </c>
      <c r="I1848" s="53">
        <f t="shared" si="145"/>
        <v>42812</v>
      </c>
      <c r="J1848" s="53" t="str">
        <f t="shared" si="144"/>
        <v>42812.23</v>
      </c>
      <c r="K1848" s="54">
        <v>2.2261659962303999E-4</v>
      </c>
      <c r="L1848" s="54">
        <v>0</v>
      </c>
    </row>
    <row r="1849" spans="1:12" x14ac:dyDescent="0.25">
      <c r="A1849" s="49">
        <v>2017</v>
      </c>
      <c r="B1849" s="52">
        <v>23</v>
      </c>
      <c r="C1849" s="52">
        <v>3</v>
      </c>
      <c r="D1849" s="52">
        <v>18</v>
      </c>
      <c r="E1849" s="53">
        <v>42812</v>
      </c>
      <c r="F1849" s="52">
        <f t="shared" si="141"/>
        <v>24</v>
      </c>
      <c r="G1849" s="52">
        <f t="shared" si="142"/>
        <v>3</v>
      </c>
      <c r="H1849" s="52">
        <f t="shared" si="143"/>
        <v>18</v>
      </c>
      <c r="I1849" s="53">
        <f t="shared" si="145"/>
        <v>42812</v>
      </c>
      <c r="J1849" s="53" t="str">
        <f t="shared" si="144"/>
        <v>42812.24</v>
      </c>
      <c r="K1849" s="54">
        <v>1.7310579897249776E-4</v>
      </c>
      <c r="L1849" s="54">
        <v>0</v>
      </c>
    </row>
    <row r="1850" spans="1:12" x14ac:dyDescent="0.25">
      <c r="A1850" s="49">
        <v>2017</v>
      </c>
      <c r="B1850" s="52">
        <v>24</v>
      </c>
      <c r="C1850" s="52">
        <v>3</v>
      </c>
      <c r="D1850" s="52">
        <v>18</v>
      </c>
      <c r="E1850" s="53">
        <v>42812</v>
      </c>
      <c r="F1850" s="52">
        <f t="shared" si="141"/>
        <v>1</v>
      </c>
      <c r="G1850" s="52">
        <f t="shared" si="142"/>
        <v>3</v>
      </c>
      <c r="H1850" s="52">
        <f t="shared" si="143"/>
        <v>19</v>
      </c>
      <c r="I1850" s="53">
        <f t="shared" si="145"/>
        <v>42813</v>
      </c>
      <c r="J1850" s="53" t="str">
        <f t="shared" si="144"/>
        <v>42813.1</v>
      </c>
      <c r="K1850" s="54">
        <v>1.1891733078261433E-4</v>
      </c>
      <c r="L1850" s="54">
        <v>0</v>
      </c>
    </row>
    <row r="1851" spans="1:12" x14ac:dyDescent="0.25">
      <c r="A1851" s="49">
        <v>2017</v>
      </c>
      <c r="B1851" s="52">
        <v>1</v>
      </c>
      <c r="C1851" s="52">
        <v>3</v>
      </c>
      <c r="D1851" s="52">
        <v>19</v>
      </c>
      <c r="E1851" s="53">
        <v>42813</v>
      </c>
      <c r="F1851" s="52">
        <f t="shared" si="141"/>
        <v>2</v>
      </c>
      <c r="G1851" s="52">
        <f t="shared" si="142"/>
        <v>3</v>
      </c>
      <c r="H1851" s="52">
        <f t="shared" si="143"/>
        <v>19</v>
      </c>
      <c r="I1851" s="53">
        <f t="shared" si="145"/>
        <v>42813</v>
      </c>
      <c r="J1851" s="53" t="str">
        <f t="shared" si="144"/>
        <v>42813.2</v>
      </c>
      <c r="K1851" s="54">
        <v>7.5314222294822446E-5</v>
      </c>
      <c r="L1851" s="54">
        <v>0</v>
      </c>
    </row>
    <row r="1852" spans="1:12" x14ac:dyDescent="0.25">
      <c r="A1852" s="49">
        <v>2017</v>
      </c>
      <c r="B1852" s="52">
        <v>2</v>
      </c>
      <c r="C1852" s="52">
        <v>3</v>
      </c>
      <c r="D1852" s="52">
        <v>19</v>
      </c>
      <c r="E1852" s="53">
        <v>42813</v>
      </c>
      <c r="F1852" s="52">
        <f t="shared" si="141"/>
        <v>3</v>
      </c>
      <c r="G1852" s="52">
        <f t="shared" si="142"/>
        <v>3</v>
      </c>
      <c r="H1852" s="52">
        <f t="shared" si="143"/>
        <v>19</v>
      </c>
      <c r="I1852" s="53">
        <f t="shared" si="145"/>
        <v>42813</v>
      </c>
      <c r="J1852" s="53" t="str">
        <f t="shared" si="144"/>
        <v>42813.3</v>
      </c>
      <c r="K1852" s="54">
        <v>5.2007951324358799E-5</v>
      </c>
      <c r="L1852" s="54">
        <v>0</v>
      </c>
    </row>
    <row r="1853" spans="1:12" x14ac:dyDescent="0.25">
      <c r="A1853" s="49">
        <v>2017</v>
      </c>
      <c r="B1853" s="52">
        <v>3</v>
      </c>
      <c r="C1853" s="52">
        <v>3</v>
      </c>
      <c r="D1853" s="52">
        <v>19</v>
      </c>
      <c r="E1853" s="53">
        <v>42813</v>
      </c>
      <c r="F1853" s="52">
        <f t="shared" si="141"/>
        <v>4</v>
      </c>
      <c r="G1853" s="52">
        <f t="shared" si="142"/>
        <v>3</v>
      </c>
      <c r="H1853" s="52">
        <f t="shared" si="143"/>
        <v>19</v>
      </c>
      <c r="I1853" s="53">
        <f t="shared" si="145"/>
        <v>42813</v>
      </c>
      <c r="J1853" s="53" t="str">
        <f t="shared" si="144"/>
        <v>42813.4</v>
      </c>
      <c r="K1853" s="54">
        <v>3.143811832878076E-5</v>
      </c>
      <c r="L1853" s="54">
        <v>0</v>
      </c>
    </row>
    <row r="1854" spans="1:12" x14ac:dyDescent="0.25">
      <c r="A1854" s="49">
        <v>2017</v>
      </c>
      <c r="B1854" s="52">
        <v>4</v>
      </c>
      <c r="C1854" s="52">
        <v>3</v>
      </c>
      <c r="D1854" s="52">
        <v>19</v>
      </c>
      <c r="E1854" s="53">
        <v>42813</v>
      </c>
      <c r="F1854" s="52">
        <f t="shared" si="141"/>
        <v>5</v>
      </c>
      <c r="G1854" s="52">
        <f t="shared" si="142"/>
        <v>3</v>
      </c>
      <c r="H1854" s="52">
        <f t="shared" si="143"/>
        <v>19</v>
      </c>
      <c r="I1854" s="53">
        <f t="shared" si="145"/>
        <v>42813</v>
      </c>
      <c r="J1854" s="53" t="str">
        <f t="shared" si="144"/>
        <v>42813.5</v>
      </c>
      <c r="K1854" s="54">
        <v>3.991453535654116E-5</v>
      </c>
      <c r="L1854" s="54">
        <v>0</v>
      </c>
    </row>
    <row r="1855" spans="1:12" x14ac:dyDescent="0.25">
      <c r="A1855" s="49">
        <v>2017</v>
      </c>
      <c r="B1855" s="52">
        <v>5</v>
      </c>
      <c r="C1855" s="52">
        <v>3</v>
      </c>
      <c r="D1855" s="52">
        <v>19</v>
      </c>
      <c r="E1855" s="53">
        <v>42813</v>
      </c>
      <c r="F1855" s="52">
        <f t="shared" si="141"/>
        <v>6</v>
      </c>
      <c r="G1855" s="52">
        <f t="shared" si="142"/>
        <v>3</v>
      </c>
      <c r="H1855" s="52">
        <f t="shared" si="143"/>
        <v>19</v>
      </c>
      <c r="I1855" s="53">
        <f t="shared" si="145"/>
        <v>42813</v>
      </c>
      <c r="J1855" s="53" t="str">
        <f t="shared" si="144"/>
        <v>42813.6</v>
      </c>
      <c r="K1855" s="54">
        <v>4.3877683691282232E-5</v>
      </c>
      <c r="L1855" s="54">
        <v>0</v>
      </c>
    </row>
    <row r="1856" spans="1:12" x14ac:dyDescent="0.25">
      <c r="A1856" s="49">
        <v>2017</v>
      </c>
      <c r="B1856" s="52">
        <v>6</v>
      </c>
      <c r="C1856" s="52">
        <v>3</v>
      </c>
      <c r="D1856" s="52">
        <v>19</v>
      </c>
      <c r="E1856" s="53">
        <v>42813</v>
      </c>
      <c r="F1856" s="52">
        <f t="shared" si="141"/>
        <v>7</v>
      </c>
      <c r="G1856" s="52">
        <f t="shared" si="142"/>
        <v>3</v>
      </c>
      <c r="H1856" s="52">
        <f t="shared" si="143"/>
        <v>19</v>
      </c>
      <c r="I1856" s="53">
        <f t="shared" si="145"/>
        <v>42813</v>
      </c>
      <c r="J1856" s="53" t="str">
        <f t="shared" si="144"/>
        <v>42813.7</v>
      </c>
      <c r="K1856" s="54">
        <v>5.6957922422294238E-5</v>
      </c>
      <c r="L1856" s="54">
        <v>0</v>
      </c>
    </row>
    <row r="1857" spans="1:12" x14ac:dyDescent="0.25">
      <c r="A1857" s="49">
        <v>2017</v>
      </c>
      <c r="B1857" s="52">
        <v>7</v>
      </c>
      <c r="C1857" s="52">
        <v>3</v>
      </c>
      <c r="D1857" s="52">
        <v>19</v>
      </c>
      <c r="E1857" s="53">
        <v>42813</v>
      </c>
      <c r="F1857" s="52">
        <f t="shared" si="141"/>
        <v>8</v>
      </c>
      <c r="G1857" s="52">
        <f t="shared" si="142"/>
        <v>3</v>
      </c>
      <c r="H1857" s="52">
        <f t="shared" si="143"/>
        <v>19</v>
      </c>
      <c r="I1857" s="53">
        <f t="shared" si="145"/>
        <v>42813</v>
      </c>
      <c r="J1857" s="53" t="str">
        <f t="shared" si="144"/>
        <v>42813.8</v>
      </c>
      <c r="K1857" s="54">
        <v>9.4859657182637066E-5</v>
      </c>
      <c r="L1857" s="54">
        <v>0</v>
      </c>
    </row>
    <row r="1858" spans="1:12" x14ac:dyDescent="0.25">
      <c r="A1858" s="49">
        <v>2017</v>
      </c>
      <c r="B1858" s="52">
        <v>8</v>
      </c>
      <c r="C1858" s="52">
        <v>3</v>
      </c>
      <c r="D1858" s="52">
        <v>19</v>
      </c>
      <c r="E1858" s="53">
        <v>42813</v>
      </c>
      <c r="F1858" s="52">
        <f t="shared" si="141"/>
        <v>9</v>
      </c>
      <c r="G1858" s="52">
        <f t="shared" si="142"/>
        <v>3</v>
      </c>
      <c r="H1858" s="52">
        <f t="shared" si="143"/>
        <v>19</v>
      </c>
      <c r="I1858" s="53">
        <f t="shared" si="145"/>
        <v>42813</v>
      </c>
      <c r="J1858" s="53" t="str">
        <f t="shared" si="144"/>
        <v>42813.9</v>
      </c>
      <c r="K1858" s="54">
        <v>1.2750321329118552E-4</v>
      </c>
      <c r="L1858" s="54">
        <v>0</v>
      </c>
    </row>
    <row r="1859" spans="1:12" x14ac:dyDescent="0.25">
      <c r="A1859" s="49">
        <v>2017</v>
      </c>
      <c r="B1859" s="52">
        <v>9</v>
      </c>
      <c r="C1859" s="52">
        <v>3</v>
      </c>
      <c r="D1859" s="52">
        <v>19</v>
      </c>
      <c r="E1859" s="53">
        <v>42813</v>
      </c>
      <c r="F1859" s="52">
        <f t="shared" si="141"/>
        <v>10</v>
      </c>
      <c r="G1859" s="52">
        <f t="shared" si="142"/>
        <v>3</v>
      </c>
      <c r="H1859" s="52">
        <f t="shared" si="143"/>
        <v>19</v>
      </c>
      <c r="I1859" s="53">
        <f t="shared" si="145"/>
        <v>42813</v>
      </c>
      <c r="J1859" s="53" t="str">
        <f t="shared" si="144"/>
        <v>42813.10</v>
      </c>
      <c r="K1859" s="54">
        <v>1.2596312019758326E-4</v>
      </c>
      <c r="L1859" s="54">
        <v>0</v>
      </c>
    </row>
    <row r="1860" spans="1:12" x14ac:dyDescent="0.25">
      <c r="A1860" s="49">
        <v>2017</v>
      </c>
      <c r="B1860" s="52">
        <v>10</v>
      </c>
      <c r="C1860" s="52">
        <v>3</v>
      </c>
      <c r="D1860" s="52">
        <v>19</v>
      </c>
      <c r="E1860" s="53">
        <v>42813</v>
      </c>
      <c r="F1860" s="52">
        <f t="shared" ref="F1860:F1923" si="146">IF(B1860=24,1,B1860+1)</f>
        <v>11</v>
      </c>
      <c r="G1860" s="52">
        <f t="shared" ref="G1860:G1923" si="147">MONTH(I1860)</f>
        <v>3</v>
      </c>
      <c r="H1860" s="52">
        <f t="shared" ref="H1860:H1923" si="148">DAY(I1860)</f>
        <v>19</v>
      </c>
      <c r="I1860" s="53">
        <f t="shared" si="145"/>
        <v>42813</v>
      </c>
      <c r="J1860" s="53" t="str">
        <f t="shared" ref="J1860:J1923" si="149">I1860&amp;"."&amp;F1860</f>
        <v>42813.11</v>
      </c>
      <c r="K1860" s="54">
        <v>1.0948130333865127E-4</v>
      </c>
      <c r="L1860" s="54">
        <v>0</v>
      </c>
    </row>
    <row r="1861" spans="1:12" x14ac:dyDescent="0.25">
      <c r="A1861" s="49">
        <v>2017</v>
      </c>
      <c r="B1861" s="52">
        <v>11</v>
      </c>
      <c r="C1861" s="52">
        <v>3</v>
      </c>
      <c r="D1861" s="52">
        <v>19</v>
      </c>
      <c r="E1861" s="53">
        <v>42813</v>
      </c>
      <c r="F1861" s="52">
        <f t="shared" si="146"/>
        <v>12</v>
      </c>
      <c r="G1861" s="52">
        <f t="shared" si="147"/>
        <v>3</v>
      </c>
      <c r="H1861" s="52">
        <f t="shared" si="148"/>
        <v>19</v>
      </c>
      <c r="I1861" s="53">
        <f t="shared" ref="I1861:I1924" si="150">IF(F1860=24,I1860+1,I1860)</f>
        <v>42813</v>
      </c>
      <c r="J1861" s="53" t="str">
        <f t="shared" si="149"/>
        <v>42813.12</v>
      </c>
      <c r="K1861" s="54">
        <v>1.0212436492142549E-4</v>
      </c>
      <c r="L1861" s="54">
        <v>0</v>
      </c>
    </row>
    <row r="1862" spans="1:12" x14ac:dyDescent="0.25">
      <c r="A1862" s="49">
        <v>2017</v>
      </c>
      <c r="B1862" s="52">
        <v>12</v>
      </c>
      <c r="C1862" s="52">
        <v>3</v>
      </c>
      <c r="D1862" s="52">
        <v>19</v>
      </c>
      <c r="E1862" s="53">
        <v>42813</v>
      </c>
      <c r="F1862" s="52">
        <f t="shared" si="146"/>
        <v>13</v>
      </c>
      <c r="G1862" s="52">
        <f t="shared" si="147"/>
        <v>3</v>
      </c>
      <c r="H1862" s="52">
        <f t="shared" si="148"/>
        <v>19</v>
      </c>
      <c r="I1862" s="53">
        <f t="shared" si="150"/>
        <v>42813</v>
      </c>
      <c r="J1862" s="53" t="str">
        <f t="shared" si="149"/>
        <v>42813.13</v>
      </c>
      <c r="K1862" s="54">
        <v>9.7433996391151607E-5</v>
      </c>
      <c r="L1862" s="54">
        <v>0</v>
      </c>
    </row>
    <row r="1863" spans="1:12" x14ac:dyDescent="0.25">
      <c r="A1863" s="49">
        <v>2017</v>
      </c>
      <c r="B1863" s="52">
        <v>13</v>
      </c>
      <c r="C1863" s="52">
        <v>3</v>
      </c>
      <c r="D1863" s="52">
        <v>19</v>
      </c>
      <c r="E1863" s="53">
        <v>42813</v>
      </c>
      <c r="F1863" s="52">
        <f t="shared" si="146"/>
        <v>14</v>
      </c>
      <c r="G1863" s="52">
        <f t="shared" si="147"/>
        <v>3</v>
      </c>
      <c r="H1863" s="52">
        <f t="shared" si="148"/>
        <v>19</v>
      </c>
      <c r="I1863" s="53">
        <f t="shared" si="150"/>
        <v>42813</v>
      </c>
      <c r="J1863" s="53" t="str">
        <f t="shared" si="149"/>
        <v>42813.14</v>
      </c>
      <c r="K1863" s="54">
        <v>9.3156308963787606E-5</v>
      </c>
      <c r="L1863" s="54">
        <v>0</v>
      </c>
    </row>
    <row r="1864" spans="1:12" x14ac:dyDescent="0.25">
      <c r="A1864" s="49">
        <v>2017</v>
      </c>
      <c r="B1864" s="52">
        <v>14</v>
      </c>
      <c r="C1864" s="52">
        <v>3</v>
      </c>
      <c r="D1864" s="52">
        <v>19</v>
      </c>
      <c r="E1864" s="53">
        <v>42813</v>
      </c>
      <c r="F1864" s="52">
        <f t="shared" si="146"/>
        <v>15</v>
      </c>
      <c r="G1864" s="52">
        <f t="shared" si="147"/>
        <v>3</v>
      </c>
      <c r="H1864" s="52">
        <f t="shared" si="148"/>
        <v>19</v>
      </c>
      <c r="I1864" s="53">
        <f t="shared" si="150"/>
        <v>42813</v>
      </c>
      <c r="J1864" s="53" t="str">
        <f t="shared" si="149"/>
        <v>42813.15</v>
      </c>
      <c r="K1864" s="54">
        <v>8.8948527537763313E-5</v>
      </c>
      <c r="L1864" s="54">
        <v>0</v>
      </c>
    </row>
    <row r="1865" spans="1:12" x14ac:dyDescent="0.25">
      <c r="A1865" s="49">
        <v>2017</v>
      </c>
      <c r="B1865" s="52">
        <v>15</v>
      </c>
      <c r="C1865" s="52">
        <v>3</v>
      </c>
      <c r="D1865" s="52">
        <v>19</v>
      </c>
      <c r="E1865" s="53">
        <v>42813</v>
      </c>
      <c r="F1865" s="52">
        <f t="shared" si="146"/>
        <v>16</v>
      </c>
      <c r="G1865" s="52">
        <f t="shared" si="147"/>
        <v>3</v>
      </c>
      <c r="H1865" s="52">
        <f t="shared" si="148"/>
        <v>19</v>
      </c>
      <c r="I1865" s="53">
        <f t="shared" si="150"/>
        <v>42813</v>
      </c>
      <c r="J1865" s="53" t="str">
        <f t="shared" si="149"/>
        <v>42813.16</v>
      </c>
      <c r="K1865" s="54">
        <v>9.0053956072009566E-5</v>
      </c>
      <c r="L1865" s="54">
        <v>0</v>
      </c>
    </row>
    <row r="1866" spans="1:12" x14ac:dyDescent="0.25">
      <c r="A1866" s="49">
        <v>2017</v>
      </c>
      <c r="B1866" s="52">
        <v>16</v>
      </c>
      <c r="C1866" s="52">
        <v>3</v>
      </c>
      <c r="D1866" s="52">
        <v>19</v>
      </c>
      <c r="E1866" s="53">
        <v>42813</v>
      </c>
      <c r="F1866" s="52">
        <f t="shared" si="146"/>
        <v>17</v>
      </c>
      <c r="G1866" s="52">
        <f t="shared" si="147"/>
        <v>3</v>
      </c>
      <c r="H1866" s="52">
        <f t="shared" si="148"/>
        <v>19</v>
      </c>
      <c r="I1866" s="53">
        <f t="shared" si="150"/>
        <v>42813</v>
      </c>
      <c r="J1866" s="53" t="str">
        <f t="shared" si="149"/>
        <v>42813.17</v>
      </c>
      <c r="K1866" s="54">
        <v>9.9422004779426147E-5</v>
      </c>
      <c r="L1866" s="54">
        <v>0</v>
      </c>
    </row>
    <row r="1867" spans="1:12" x14ac:dyDescent="0.25">
      <c r="A1867" s="49">
        <v>2017</v>
      </c>
      <c r="B1867" s="52">
        <v>17</v>
      </c>
      <c r="C1867" s="52">
        <v>3</v>
      </c>
      <c r="D1867" s="52">
        <v>19</v>
      </c>
      <c r="E1867" s="53">
        <v>42813</v>
      </c>
      <c r="F1867" s="52">
        <f t="shared" si="146"/>
        <v>18</v>
      </c>
      <c r="G1867" s="52">
        <f t="shared" si="147"/>
        <v>3</v>
      </c>
      <c r="H1867" s="52">
        <f t="shared" si="148"/>
        <v>19</v>
      </c>
      <c r="I1867" s="53">
        <f t="shared" si="150"/>
        <v>42813</v>
      </c>
      <c r="J1867" s="53" t="str">
        <f t="shared" si="149"/>
        <v>42813.18</v>
      </c>
      <c r="K1867" s="54">
        <v>1.1206881745567082E-4</v>
      </c>
      <c r="L1867" s="54">
        <v>0</v>
      </c>
    </row>
    <row r="1868" spans="1:12" x14ac:dyDescent="0.25">
      <c r="A1868" s="49">
        <v>2017</v>
      </c>
      <c r="B1868" s="52">
        <v>18</v>
      </c>
      <c r="C1868" s="52">
        <v>3</v>
      </c>
      <c r="D1868" s="52">
        <v>19</v>
      </c>
      <c r="E1868" s="53">
        <v>42813</v>
      </c>
      <c r="F1868" s="52">
        <f t="shared" si="146"/>
        <v>19</v>
      </c>
      <c r="G1868" s="52">
        <f t="shared" si="147"/>
        <v>3</v>
      </c>
      <c r="H1868" s="52">
        <f t="shared" si="148"/>
        <v>19</v>
      </c>
      <c r="I1868" s="53">
        <f t="shared" si="150"/>
        <v>42813</v>
      </c>
      <c r="J1868" s="53" t="str">
        <f t="shared" si="149"/>
        <v>42813.19</v>
      </c>
      <c r="K1868" s="54">
        <v>1.3201854826481939E-4</v>
      </c>
      <c r="L1868" s="54">
        <v>0</v>
      </c>
    </row>
    <row r="1869" spans="1:12" x14ac:dyDescent="0.25">
      <c r="A1869" s="49">
        <v>2017</v>
      </c>
      <c r="B1869" s="52">
        <v>19</v>
      </c>
      <c r="C1869" s="52">
        <v>3</v>
      </c>
      <c r="D1869" s="52">
        <v>19</v>
      </c>
      <c r="E1869" s="53">
        <v>42813</v>
      </c>
      <c r="F1869" s="52">
        <f t="shared" si="146"/>
        <v>20</v>
      </c>
      <c r="G1869" s="52">
        <f t="shared" si="147"/>
        <v>3</v>
      </c>
      <c r="H1869" s="52">
        <f t="shared" si="148"/>
        <v>19</v>
      </c>
      <c r="I1869" s="53">
        <f t="shared" si="150"/>
        <v>42813</v>
      </c>
      <c r="J1869" s="53" t="str">
        <f t="shared" si="149"/>
        <v>42813.20</v>
      </c>
      <c r="K1869" s="54">
        <v>1.7585066636126629E-4</v>
      </c>
      <c r="L1869" s="54">
        <v>0</v>
      </c>
    </row>
    <row r="1870" spans="1:12" x14ac:dyDescent="0.25">
      <c r="A1870" s="49">
        <v>2017</v>
      </c>
      <c r="B1870" s="52">
        <v>20</v>
      </c>
      <c r="C1870" s="52">
        <v>3</v>
      </c>
      <c r="D1870" s="52">
        <v>19</v>
      </c>
      <c r="E1870" s="53">
        <v>42813</v>
      </c>
      <c r="F1870" s="52">
        <f t="shared" si="146"/>
        <v>21</v>
      </c>
      <c r="G1870" s="52">
        <f t="shared" si="147"/>
        <v>3</v>
      </c>
      <c r="H1870" s="52">
        <f t="shared" si="148"/>
        <v>19</v>
      </c>
      <c r="I1870" s="53">
        <f t="shared" si="150"/>
        <v>42813</v>
      </c>
      <c r="J1870" s="53" t="str">
        <f t="shared" si="149"/>
        <v>42813.21</v>
      </c>
      <c r="K1870" s="54">
        <v>2.1942287542335527E-4</v>
      </c>
      <c r="L1870" s="54">
        <v>0</v>
      </c>
    </row>
    <row r="1871" spans="1:12" x14ac:dyDescent="0.25">
      <c r="A1871" s="49">
        <v>2017</v>
      </c>
      <c r="B1871" s="52">
        <v>21</v>
      </c>
      <c r="C1871" s="52">
        <v>3</v>
      </c>
      <c r="D1871" s="52">
        <v>19</v>
      </c>
      <c r="E1871" s="53">
        <v>42813</v>
      </c>
      <c r="F1871" s="52">
        <f t="shared" si="146"/>
        <v>22</v>
      </c>
      <c r="G1871" s="52">
        <f t="shared" si="147"/>
        <v>3</v>
      </c>
      <c r="H1871" s="52">
        <f t="shared" si="148"/>
        <v>19</v>
      </c>
      <c r="I1871" s="53">
        <f t="shared" si="150"/>
        <v>42813</v>
      </c>
      <c r="J1871" s="53" t="str">
        <f t="shared" si="149"/>
        <v>42813.22</v>
      </c>
      <c r="K1871" s="54">
        <v>2.3906990560083275E-4</v>
      </c>
      <c r="L1871" s="54">
        <v>0</v>
      </c>
    </row>
    <row r="1872" spans="1:12" x14ac:dyDescent="0.25">
      <c r="A1872" s="49">
        <v>2017</v>
      </c>
      <c r="B1872" s="52">
        <v>22</v>
      </c>
      <c r="C1872" s="52">
        <v>3</v>
      </c>
      <c r="D1872" s="52">
        <v>19</v>
      </c>
      <c r="E1872" s="53">
        <v>42813</v>
      </c>
      <c r="F1872" s="52">
        <f t="shared" si="146"/>
        <v>23</v>
      </c>
      <c r="G1872" s="52">
        <f t="shared" si="147"/>
        <v>3</v>
      </c>
      <c r="H1872" s="52">
        <f t="shared" si="148"/>
        <v>19</v>
      </c>
      <c r="I1872" s="53">
        <f t="shared" si="150"/>
        <v>42813</v>
      </c>
      <c r="J1872" s="53" t="str">
        <f t="shared" si="149"/>
        <v>42813.23</v>
      </c>
      <c r="K1872" s="54">
        <v>2.2261659962303999E-4</v>
      </c>
      <c r="L1872" s="54">
        <v>0</v>
      </c>
    </row>
    <row r="1873" spans="1:12" x14ac:dyDescent="0.25">
      <c r="A1873" s="49">
        <v>2017</v>
      </c>
      <c r="B1873" s="52">
        <v>23</v>
      </c>
      <c r="C1873" s="52">
        <v>3</v>
      </c>
      <c r="D1873" s="52">
        <v>19</v>
      </c>
      <c r="E1873" s="53">
        <v>42813</v>
      </c>
      <c r="F1873" s="52">
        <f t="shared" si="146"/>
        <v>24</v>
      </c>
      <c r="G1873" s="52">
        <f t="shared" si="147"/>
        <v>3</v>
      </c>
      <c r="H1873" s="52">
        <f t="shared" si="148"/>
        <v>19</v>
      </c>
      <c r="I1873" s="53">
        <f t="shared" si="150"/>
        <v>42813</v>
      </c>
      <c r="J1873" s="53" t="str">
        <f t="shared" si="149"/>
        <v>42813.24</v>
      </c>
      <c r="K1873" s="54">
        <v>1.7310579897249776E-4</v>
      </c>
      <c r="L1873" s="54">
        <v>0</v>
      </c>
    </row>
    <row r="1874" spans="1:12" x14ac:dyDescent="0.25">
      <c r="A1874" s="49">
        <v>2017</v>
      </c>
      <c r="B1874" s="52">
        <v>24</v>
      </c>
      <c r="C1874" s="52">
        <v>3</v>
      </c>
      <c r="D1874" s="52">
        <v>19</v>
      </c>
      <c r="E1874" s="53">
        <v>42813</v>
      </c>
      <c r="F1874" s="52">
        <f t="shared" si="146"/>
        <v>1</v>
      </c>
      <c r="G1874" s="52">
        <f t="shared" si="147"/>
        <v>3</v>
      </c>
      <c r="H1874" s="52">
        <f t="shared" si="148"/>
        <v>20</v>
      </c>
      <c r="I1874" s="53">
        <f t="shared" si="150"/>
        <v>42814</v>
      </c>
      <c r="J1874" s="53" t="str">
        <f t="shared" si="149"/>
        <v>42814.1</v>
      </c>
      <c r="K1874" s="54">
        <v>1.1891733078261433E-4</v>
      </c>
      <c r="L1874" s="54">
        <v>0</v>
      </c>
    </row>
    <row r="1875" spans="1:12" x14ac:dyDescent="0.25">
      <c r="A1875" s="49">
        <v>2017</v>
      </c>
      <c r="B1875" s="52">
        <v>1</v>
      </c>
      <c r="C1875" s="52">
        <v>3</v>
      </c>
      <c r="D1875" s="52">
        <v>20</v>
      </c>
      <c r="E1875" s="53">
        <v>42814</v>
      </c>
      <c r="F1875" s="52">
        <f t="shared" si="146"/>
        <v>2</v>
      </c>
      <c r="G1875" s="52">
        <f t="shared" si="147"/>
        <v>3</v>
      </c>
      <c r="H1875" s="52">
        <f t="shared" si="148"/>
        <v>20</v>
      </c>
      <c r="I1875" s="53">
        <f t="shared" si="150"/>
        <v>42814</v>
      </c>
      <c r="J1875" s="53" t="str">
        <f t="shared" si="149"/>
        <v>42814.2</v>
      </c>
      <c r="K1875" s="54">
        <v>7.518637772271985E-5</v>
      </c>
      <c r="L1875" s="54">
        <v>0</v>
      </c>
    </row>
    <row r="1876" spans="1:12" x14ac:dyDescent="0.25">
      <c r="A1876" s="49">
        <v>2017</v>
      </c>
      <c r="B1876" s="52">
        <v>2</v>
      </c>
      <c r="C1876" s="52">
        <v>3</v>
      </c>
      <c r="D1876" s="52">
        <v>20</v>
      </c>
      <c r="E1876" s="53">
        <v>42814</v>
      </c>
      <c r="F1876" s="52">
        <f t="shared" si="146"/>
        <v>3</v>
      </c>
      <c r="G1876" s="52">
        <f t="shared" si="147"/>
        <v>3</v>
      </c>
      <c r="H1876" s="52">
        <f t="shared" si="148"/>
        <v>20</v>
      </c>
      <c r="I1876" s="53">
        <f t="shared" si="150"/>
        <v>42814</v>
      </c>
      <c r="J1876" s="53" t="str">
        <f t="shared" si="149"/>
        <v>42814.3</v>
      </c>
      <c r="K1876" s="54">
        <v>5.191966873867441E-5</v>
      </c>
      <c r="L1876" s="54">
        <v>0</v>
      </c>
    </row>
    <row r="1877" spans="1:12" x14ac:dyDescent="0.25">
      <c r="A1877" s="49">
        <v>2017</v>
      </c>
      <c r="B1877" s="52">
        <v>3</v>
      </c>
      <c r="C1877" s="52">
        <v>3</v>
      </c>
      <c r="D1877" s="52">
        <v>20</v>
      </c>
      <c r="E1877" s="53">
        <v>42814</v>
      </c>
      <c r="F1877" s="52">
        <f t="shared" si="146"/>
        <v>4</v>
      </c>
      <c r="G1877" s="52">
        <f t="shared" si="147"/>
        <v>3</v>
      </c>
      <c r="H1877" s="52">
        <f t="shared" si="148"/>
        <v>20</v>
      </c>
      <c r="I1877" s="53">
        <f t="shared" si="150"/>
        <v>42814</v>
      </c>
      <c r="J1877" s="53" t="str">
        <f t="shared" si="149"/>
        <v>42814.4</v>
      </c>
      <c r="K1877" s="54">
        <v>3.1384752674021433E-5</v>
      </c>
      <c r="L1877" s="54">
        <v>0</v>
      </c>
    </row>
    <row r="1878" spans="1:12" x14ac:dyDescent="0.25">
      <c r="A1878" s="49">
        <v>2017</v>
      </c>
      <c r="B1878" s="52">
        <v>4</v>
      </c>
      <c r="C1878" s="52">
        <v>3</v>
      </c>
      <c r="D1878" s="52">
        <v>20</v>
      </c>
      <c r="E1878" s="53">
        <v>42814</v>
      </c>
      <c r="F1878" s="52">
        <f t="shared" si="146"/>
        <v>5</v>
      </c>
      <c r="G1878" s="52">
        <f t="shared" si="147"/>
        <v>3</v>
      </c>
      <c r="H1878" s="52">
        <f t="shared" si="148"/>
        <v>20</v>
      </c>
      <c r="I1878" s="53">
        <f t="shared" si="150"/>
        <v>42814</v>
      </c>
      <c r="J1878" s="53" t="str">
        <f t="shared" si="149"/>
        <v>42814.5</v>
      </c>
      <c r="K1878" s="54">
        <v>3.9846781132467056E-5</v>
      </c>
      <c r="L1878" s="54">
        <v>0</v>
      </c>
    </row>
    <row r="1879" spans="1:12" x14ac:dyDescent="0.25">
      <c r="A1879" s="49">
        <v>2017</v>
      </c>
      <c r="B1879" s="52">
        <v>5</v>
      </c>
      <c r="C1879" s="52">
        <v>3</v>
      </c>
      <c r="D1879" s="52">
        <v>20</v>
      </c>
      <c r="E1879" s="53">
        <v>42814</v>
      </c>
      <c r="F1879" s="52">
        <f t="shared" si="146"/>
        <v>6</v>
      </c>
      <c r="G1879" s="52">
        <f t="shared" si="147"/>
        <v>3</v>
      </c>
      <c r="H1879" s="52">
        <f t="shared" si="148"/>
        <v>20</v>
      </c>
      <c r="I1879" s="53">
        <f t="shared" si="150"/>
        <v>42814</v>
      </c>
      <c r="J1879" s="53" t="str">
        <f t="shared" si="149"/>
        <v>42814.6</v>
      </c>
      <c r="K1879" s="54">
        <v>4.3803202092383092E-5</v>
      </c>
      <c r="L1879" s="54">
        <v>0</v>
      </c>
    </row>
    <row r="1880" spans="1:12" x14ac:dyDescent="0.25">
      <c r="A1880" s="49">
        <v>2017</v>
      </c>
      <c r="B1880" s="52">
        <v>6</v>
      </c>
      <c r="C1880" s="52">
        <v>3</v>
      </c>
      <c r="D1880" s="52">
        <v>20</v>
      </c>
      <c r="E1880" s="53">
        <v>42814</v>
      </c>
      <c r="F1880" s="52">
        <f t="shared" si="146"/>
        <v>7</v>
      </c>
      <c r="G1880" s="52">
        <f t="shared" si="147"/>
        <v>3</v>
      </c>
      <c r="H1880" s="52">
        <f t="shared" si="148"/>
        <v>20</v>
      </c>
      <c r="I1880" s="53">
        <f t="shared" si="150"/>
        <v>42814</v>
      </c>
      <c r="J1880" s="53" t="str">
        <f t="shared" si="149"/>
        <v>42814.7</v>
      </c>
      <c r="K1880" s="54">
        <v>5.6861237347443101E-5</v>
      </c>
      <c r="L1880" s="54">
        <v>0</v>
      </c>
    </row>
    <row r="1881" spans="1:12" x14ac:dyDescent="0.25">
      <c r="A1881" s="49">
        <v>2017</v>
      </c>
      <c r="B1881" s="52">
        <v>7</v>
      </c>
      <c r="C1881" s="52">
        <v>3</v>
      </c>
      <c r="D1881" s="52">
        <v>20</v>
      </c>
      <c r="E1881" s="53">
        <v>42814</v>
      </c>
      <c r="F1881" s="52">
        <f t="shared" si="146"/>
        <v>8</v>
      </c>
      <c r="G1881" s="52">
        <f t="shared" si="147"/>
        <v>3</v>
      </c>
      <c r="H1881" s="52">
        <f t="shared" si="148"/>
        <v>20</v>
      </c>
      <c r="I1881" s="53">
        <f t="shared" si="150"/>
        <v>42814</v>
      </c>
      <c r="J1881" s="53" t="str">
        <f t="shared" si="149"/>
        <v>42814.8</v>
      </c>
      <c r="K1881" s="54">
        <v>9.4698634577439905E-5</v>
      </c>
      <c r="L1881" s="54">
        <v>0</v>
      </c>
    </row>
    <row r="1882" spans="1:12" x14ac:dyDescent="0.25">
      <c r="A1882" s="49">
        <v>2017</v>
      </c>
      <c r="B1882" s="52">
        <v>8</v>
      </c>
      <c r="C1882" s="52">
        <v>3</v>
      </c>
      <c r="D1882" s="52">
        <v>20</v>
      </c>
      <c r="E1882" s="53">
        <v>42814</v>
      </c>
      <c r="F1882" s="52">
        <f t="shared" si="146"/>
        <v>9</v>
      </c>
      <c r="G1882" s="52">
        <f t="shared" si="147"/>
        <v>3</v>
      </c>
      <c r="H1882" s="52">
        <f t="shared" si="148"/>
        <v>20</v>
      </c>
      <c r="I1882" s="53">
        <f t="shared" si="150"/>
        <v>42814</v>
      </c>
      <c r="J1882" s="53" t="str">
        <f t="shared" si="149"/>
        <v>42814.9</v>
      </c>
      <c r="K1882" s="54">
        <v>1.272867788217289E-4</v>
      </c>
      <c r="L1882" s="54">
        <v>0</v>
      </c>
    </row>
    <row r="1883" spans="1:12" x14ac:dyDescent="0.25">
      <c r="A1883" s="49">
        <v>2017</v>
      </c>
      <c r="B1883" s="52">
        <v>9</v>
      </c>
      <c r="C1883" s="52">
        <v>3</v>
      </c>
      <c r="D1883" s="52">
        <v>20</v>
      </c>
      <c r="E1883" s="53">
        <v>42814</v>
      </c>
      <c r="F1883" s="52">
        <f t="shared" si="146"/>
        <v>10</v>
      </c>
      <c r="G1883" s="52">
        <f t="shared" si="147"/>
        <v>3</v>
      </c>
      <c r="H1883" s="52">
        <f t="shared" si="148"/>
        <v>20</v>
      </c>
      <c r="I1883" s="53">
        <f t="shared" si="150"/>
        <v>42814</v>
      </c>
      <c r="J1883" s="53" t="str">
        <f t="shared" si="149"/>
        <v>42814.10</v>
      </c>
      <c r="K1883" s="54">
        <v>1.2574930000915554E-4</v>
      </c>
      <c r="L1883" s="54">
        <v>0</v>
      </c>
    </row>
    <row r="1884" spans="1:12" x14ac:dyDescent="0.25">
      <c r="A1884" s="49">
        <v>2017</v>
      </c>
      <c r="B1884" s="52">
        <v>10</v>
      </c>
      <c r="C1884" s="52">
        <v>3</v>
      </c>
      <c r="D1884" s="52">
        <v>20</v>
      </c>
      <c r="E1884" s="53">
        <v>42814</v>
      </c>
      <c r="F1884" s="52">
        <f t="shared" si="146"/>
        <v>11</v>
      </c>
      <c r="G1884" s="52">
        <f t="shared" si="147"/>
        <v>3</v>
      </c>
      <c r="H1884" s="52">
        <f t="shared" si="148"/>
        <v>20</v>
      </c>
      <c r="I1884" s="53">
        <f t="shared" si="150"/>
        <v>42814</v>
      </c>
      <c r="J1884" s="53" t="str">
        <f t="shared" si="149"/>
        <v>42814.11</v>
      </c>
      <c r="K1884" s="54">
        <v>1.0929546074541875E-4</v>
      </c>
      <c r="L1884" s="54">
        <v>0</v>
      </c>
    </row>
    <row r="1885" spans="1:12" x14ac:dyDescent="0.25">
      <c r="A1885" s="49">
        <v>2017</v>
      </c>
      <c r="B1885" s="52">
        <v>11</v>
      </c>
      <c r="C1885" s="52">
        <v>3</v>
      </c>
      <c r="D1885" s="52">
        <v>20</v>
      </c>
      <c r="E1885" s="53">
        <v>42814</v>
      </c>
      <c r="F1885" s="52">
        <f t="shared" si="146"/>
        <v>12</v>
      </c>
      <c r="G1885" s="52">
        <f t="shared" si="147"/>
        <v>3</v>
      </c>
      <c r="H1885" s="52">
        <f t="shared" si="148"/>
        <v>20</v>
      </c>
      <c r="I1885" s="53">
        <f t="shared" si="150"/>
        <v>42814</v>
      </c>
      <c r="J1885" s="53" t="str">
        <f t="shared" si="149"/>
        <v>42814.12</v>
      </c>
      <c r="K1885" s="54">
        <v>1.0195101060219058E-4</v>
      </c>
      <c r="L1885" s="54">
        <v>0</v>
      </c>
    </row>
    <row r="1886" spans="1:12" x14ac:dyDescent="0.25">
      <c r="A1886" s="49">
        <v>2017</v>
      </c>
      <c r="B1886" s="52">
        <v>12</v>
      </c>
      <c r="C1886" s="52">
        <v>3</v>
      </c>
      <c r="D1886" s="52">
        <v>20</v>
      </c>
      <c r="E1886" s="53">
        <v>42814</v>
      </c>
      <c r="F1886" s="52">
        <f t="shared" si="146"/>
        <v>13</v>
      </c>
      <c r="G1886" s="52">
        <f t="shared" si="147"/>
        <v>3</v>
      </c>
      <c r="H1886" s="52">
        <f t="shared" si="148"/>
        <v>20</v>
      </c>
      <c r="I1886" s="53">
        <f t="shared" si="150"/>
        <v>42814</v>
      </c>
      <c r="J1886" s="53" t="str">
        <f t="shared" si="149"/>
        <v>42814.13</v>
      </c>
      <c r="K1886" s="54">
        <v>9.7268603890275599E-5</v>
      </c>
      <c r="L1886" s="54">
        <v>0</v>
      </c>
    </row>
    <row r="1887" spans="1:12" x14ac:dyDescent="0.25">
      <c r="A1887" s="49">
        <v>2017</v>
      </c>
      <c r="B1887" s="52">
        <v>13</v>
      </c>
      <c r="C1887" s="52">
        <v>3</v>
      </c>
      <c r="D1887" s="52">
        <v>20</v>
      </c>
      <c r="E1887" s="53">
        <v>42814</v>
      </c>
      <c r="F1887" s="52">
        <f t="shared" si="146"/>
        <v>14</v>
      </c>
      <c r="G1887" s="52">
        <f t="shared" si="147"/>
        <v>3</v>
      </c>
      <c r="H1887" s="52">
        <f t="shared" si="148"/>
        <v>20</v>
      </c>
      <c r="I1887" s="53">
        <f t="shared" si="150"/>
        <v>42814</v>
      </c>
      <c r="J1887" s="53" t="str">
        <f t="shared" si="149"/>
        <v>42814.14</v>
      </c>
      <c r="K1887" s="54">
        <v>9.299817776233257E-5</v>
      </c>
      <c r="L1887" s="54">
        <v>0</v>
      </c>
    </row>
    <row r="1888" spans="1:12" x14ac:dyDescent="0.25">
      <c r="A1888" s="49">
        <v>2017</v>
      </c>
      <c r="B1888" s="52">
        <v>14</v>
      </c>
      <c r="C1888" s="52">
        <v>3</v>
      </c>
      <c r="D1888" s="52">
        <v>20</v>
      </c>
      <c r="E1888" s="53">
        <v>42814</v>
      </c>
      <c r="F1888" s="52">
        <f t="shared" si="146"/>
        <v>15</v>
      </c>
      <c r="G1888" s="52">
        <f t="shared" si="147"/>
        <v>3</v>
      </c>
      <c r="H1888" s="52">
        <f t="shared" si="148"/>
        <v>20</v>
      </c>
      <c r="I1888" s="53">
        <f t="shared" si="150"/>
        <v>42814</v>
      </c>
      <c r="J1888" s="53" t="str">
        <f t="shared" si="149"/>
        <v>42814.15</v>
      </c>
      <c r="K1888" s="54">
        <v>8.8797538971517424E-5</v>
      </c>
      <c r="L1888" s="54">
        <v>0</v>
      </c>
    </row>
    <row r="1889" spans="1:12" x14ac:dyDescent="0.25">
      <c r="A1889" s="49">
        <v>2017</v>
      </c>
      <c r="B1889" s="52">
        <v>15</v>
      </c>
      <c r="C1889" s="52">
        <v>3</v>
      </c>
      <c r="D1889" s="52">
        <v>20</v>
      </c>
      <c r="E1889" s="53">
        <v>42814</v>
      </c>
      <c r="F1889" s="52">
        <f t="shared" si="146"/>
        <v>16</v>
      </c>
      <c r="G1889" s="52">
        <f t="shared" si="147"/>
        <v>3</v>
      </c>
      <c r="H1889" s="52">
        <f t="shared" si="148"/>
        <v>20</v>
      </c>
      <c r="I1889" s="53">
        <f t="shared" si="150"/>
        <v>42814</v>
      </c>
      <c r="J1889" s="53" t="str">
        <f t="shared" si="149"/>
        <v>42814.16</v>
      </c>
      <c r="K1889" s="54">
        <v>8.9901091060204738E-5</v>
      </c>
      <c r="L1889" s="54">
        <v>0</v>
      </c>
    </row>
    <row r="1890" spans="1:12" x14ac:dyDescent="0.25">
      <c r="A1890" s="49">
        <v>2017</v>
      </c>
      <c r="B1890" s="52">
        <v>16</v>
      </c>
      <c r="C1890" s="52">
        <v>3</v>
      </c>
      <c r="D1890" s="52">
        <v>20</v>
      </c>
      <c r="E1890" s="53">
        <v>42814</v>
      </c>
      <c r="F1890" s="52">
        <f t="shared" si="146"/>
        <v>17</v>
      </c>
      <c r="G1890" s="52">
        <f t="shared" si="147"/>
        <v>3</v>
      </c>
      <c r="H1890" s="52">
        <f t="shared" si="148"/>
        <v>20</v>
      </c>
      <c r="I1890" s="53">
        <f t="shared" si="150"/>
        <v>42814</v>
      </c>
      <c r="J1890" s="53" t="str">
        <f t="shared" si="149"/>
        <v>42814.17</v>
      </c>
      <c r="K1890" s="54">
        <v>9.9253237669160455E-5</v>
      </c>
      <c r="L1890" s="54">
        <v>0</v>
      </c>
    </row>
    <row r="1891" spans="1:12" x14ac:dyDescent="0.25">
      <c r="A1891" s="49">
        <v>2017</v>
      </c>
      <c r="B1891" s="52">
        <v>17</v>
      </c>
      <c r="C1891" s="52">
        <v>3</v>
      </c>
      <c r="D1891" s="52">
        <v>20</v>
      </c>
      <c r="E1891" s="53">
        <v>42814</v>
      </c>
      <c r="F1891" s="52">
        <f t="shared" si="146"/>
        <v>18</v>
      </c>
      <c r="G1891" s="52">
        <f t="shared" si="147"/>
        <v>3</v>
      </c>
      <c r="H1891" s="52">
        <f t="shared" si="148"/>
        <v>20</v>
      </c>
      <c r="I1891" s="53">
        <f t="shared" si="150"/>
        <v>42814</v>
      </c>
      <c r="J1891" s="53" t="str">
        <f t="shared" si="149"/>
        <v>42814.18</v>
      </c>
      <c r="K1891" s="54">
        <v>1.1187858260258323E-4</v>
      </c>
      <c r="L1891" s="54">
        <v>0</v>
      </c>
    </row>
    <row r="1892" spans="1:12" x14ac:dyDescent="0.25">
      <c r="A1892" s="49">
        <v>2017</v>
      </c>
      <c r="B1892" s="52">
        <v>18</v>
      </c>
      <c r="C1892" s="52">
        <v>3</v>
      </c>
      <c r="D1892" s="52">
        <v>20</v>
      </c>
      <c r="E1892" s="53">
        <v>42814</v>
      </c>
      <c r="F1892" s="52">
        <f t="shared" si="146"/>
        <v>19</v>
      </c>
      <c r="G1892" s="52">
        <f t="shared" si="147"/>
        <v>3</v>
      </c>
      <c r="H1892" s="52">
        <f t="shared" si="148"/>
        <v>20</v>
      </c>
      <c r="I1892" s="53">
        <f t="shared" si="150"/>
        <v>42814</v>
      </c>
      <c r="J1892" s="53" t="str">
        <f t="shared" si="149"/>
        <v>42814.19</v>
      </c>
      <c r="K1892" s="54">
        <v>1.3179444909339796E-4</v>
      </c>
      <c r="L1892" s="54">
        <v>0</v>
      </c>
    </row>
    <row r="1893" spans="1:12" x14ac:dyDescent="0.25">
      <c r="A1893" s="49">
        <v>2017</v>
      </c>
      <c r="B1893" s="52">
        <v>19</v>
      </c>
      <c r="C1893" s="52">
        <v>3</v>
      </c>
      <c r="D1893" s="52">
        <v>20</v>
      </c>
      <c r="E1893" s="53">
        <v>42814</v>
      </c>
      <c r="F1893" s="52">
        <f t="shared" si="146"/>
        <v>20</v>
      </c>
      <c r="G1893" s="52">
        <f t="shared" si="147"/>
        <v>3</v>
      </c>
      <c r="H1893" s="52">
        <f t="shared" si="148"/>
        <v>20</v>
      </c>
      <c r="I1893" s="53">
        <f t="shared" si="150"/>
        <v>42814</v>
      </c>
      <c r="J1893" s="53" t="str">
        <f t="shared" si="149"/>
        <v>42814.20</v>
      </c>
      <c r="K1893" s="54">
        <v>1.7555216293774423E-4</v>
      </c>
      <c r="L1893" s="54">
        <v>0</v>
      </c>
    </row>
    <row r="1894" spans="1:12" x14ac:dyDescent="0.25">
      <c r="A1894" s="49">
        <v>2017</v>
      </c>
      <c r="B1894" s="52">
        <v>20</v>
      </c>
      <c r="C1894" s="52">
        <v>3</v>
      </c>
      <c r="D1894" s="52">
        <v>20</v>
      </c>
      <c r="E1894" s="53">
        <v>42814</v>
      </c>
      <c r="F1894" s="52">
        <f t="shared" si="146"/>
        <v>21</v>
      </c>
      <c r="G1894" s="52">
        <f t="shared" si="147"/>
        <v>3</v>
      </c>
      <c r="H1894" s="52">
        <f t="shared" si="148"/>
        <v>20</v>
      </c>
      <c r="I1894" s="53">
        <f t="shared" si="150"/>
        <v>42814</v>
      </c>
      <c r="J1894" s="53" t="str">
        <f t="shared" si="149"/>
        <v>42814.21</v>
      </c>
      <c r="K1894" s="54">
        <v>2.1905040893876215E-4</v>
      </c>
      <c r="L1894" s="54">
        <v>0</v>
      </c>
    </row>
    <row r="1895" spans="1:12" x14ac:dyDescent="0.25">
      <c r="A1895" s="49">
        <v>2017</v>
      </c>
      <c r="B1895" s="52">
        <v>21</v>
      </c>
      <c r="C1895" s="52">
        <v>3</v>
      </c>
      <c r="D1895" s="52">
        <v>20</v>
      </c>
      <c r="E1895" s="53">
        <v>42814</v>
      </c>
      <c r="F1895" s="52">
        <f t="shared" si="146"/>
        <v>22</v>
      </c>
      <c r="G1895" s="52">
        <f t="shared" si="147"/>
        <v>3</v>
      </c>
      <c r="H1895" s="52">
        <f t="shared" si="148"/>
        <v>20</v>
      </c>
      <c r="I1895" s="53">
        <f t="shared" si="150"/>
        <v>42814</v>
      </c>
      <c r="J1895" s="53" t="str">
        <f t="shared" si="149"/>
        <v>42814.22</v>
      </c>
      <c r="K1895" s="54">
        <v>2.3866408862692186E-4</v>
      </c>
      <c r="L1895" s="54">
        <v>0</v>
      </c>
    </row>
    <row r="1896" spans="1:12" x14ac:dyDescent="0.25">
      <c r="A1896" s="49">
        <v>2017</v>
      </c>
      <c r="B1896" s="52">
        <v>22</v>
      </c>
      <c r="C1896" s="52">
        <v>3</v>
      </c>
      <c r="D1896" s="52">
        <v>20</v>
      </c>
      <c r="E1896" s="53">
        <v>42814</v>
      </c>
      <c r="F1896" s="52">
        <f t="shared" si="146"/>
        <v>23</v>
      </c>
      <c r="G1896" s="52">
        <f t="shared" si="147"/>
        <v>3</v>
      </c>
      <c r="H1896" s="52">
        <f t="shared" si="148"/>
        <v>20</v>
      </c>
      <c r="I1896" s="53">
        <f t="shared" si="150"/>
        <v>42814</v>
      </c>
      <c r="J1896" s="53" t="str">
        <f t="shared" si="149"/>
        <v>42814.23</v>
      </c>
      <c r="K1896" s="54">
        <v>2.2223871184760325E-4</v>
      </c>
      <c r="L1896" s="54">
        <v>0</v>
      </c>
    </row>
    <row r="1897" spans="1:12" x14ac:dyDescent="0.25">
      <c r="A1897" s="49">
        <v>2017</v>
      </c>
      <c r="B1897" s="52">
        <v>23</v>
      </c>
      <c r="C1897" s="52">
        <v>3</v>
      </c>
      <c r="D1897" s="52">
        <v>20</v>
      </c>
      <c r="E1897" s="53">
        <v>42814</v>
      </c>
      <c r="F1897" s="52">
        <f t="shared" si="146"/>
        <v>24</v>
      </c>
      <c r="G1897" s="52">
        <f t="shared" si="147"/>
        <v>3</v>
      </c>
      <c r="H1897" s="52">
        <f t="shared" si="148"/>
        <v>20</v>
      </c>
      <c r="I1897" s="53">
        <f t="shared" si="150"/>
        <v>42814</v>
      </c>
      <c r="J1897" s="53" t="str">
        <f t="shared" si="149"/>
        <v>42814.24</v>
      </c>
      <c r="K1897" s="54">
        <v>1.728119549132511E-4</v>
      </c>
      <c r="L1897" s="54">
        <v>0</v>
      </c>
    </row>
    <row r="1898" spans="1:12" x14ac:dyDescent="0.25">
      <c r="A1898" s="49">
        <v>2017</v>
      </c>
      <c r="B1898" s="52">
        <v>24</v>
      </c>
      <c r="C1898" s="52">
        <v>3</v>
      </c>
      <c r="D1898" s="52">
        <v>20</v>
      </c>
      <c r="E1898" s="53">
        <v>42814</v>
      </c>
      <c r="F1898" s="52">
        <f t="shared" si="146"/>
        <v>1</v>
      </c>
      <c r="G1898" s="52">
        <f t="shared" si="147"/>
        <v>3</v>
      </c>
      <c r="H1898" s="52">
        <f t="shared" si="148"/>
        <v>21</v>
      </c>
      <c r="I1898" s="53">
        <f t="shared" si="150"/>
        <v>42815</v>
      </c>
      <c r="J1898" s="53" t="str">
        <f t="shared" si="149"/>
        <v>42815.1</v>
      </c>
      <c r="K1898" s="54">
        <v>1.187154706982073E-4</v>
      </c>
      <c r="L1898" s="54">
        <v>0</v>
      </c>
    </row>
    <row r="1899" spans="1:12" x14ac:dyDescent="0.25">
      <c r="A1899" s="49">
        <v>2017</v>
      </c>
      <c r="B1899" s="52">
        <v>1</v>
      </c>
      <c r="C1899" s="52">
        <v>3</v>
      </c>
      <c r="D1899" s="52">
        <v>21</v>
      </c>
      <c r="E1899" s="53">
        <v>42815</v>
      </c>
      <c r="F1899" s="52">
        <f t="shared" si="146"/>
        <v>2</v>
      </c>
      <c r="G1899" s="52">
        <f t="shared" si="147"/>
        <v>3</v>
      </c>
      <c r="H1899" s="52">
        <f t="shared" si="148"/>
        <v>21</v>
      </c>
      <c r="I1899" s="53">
        <f t="shared" si="150"/>
        <v>42815</v>
      </c>
      <c r="J1899" s="53" t="str">
        <f t="shared" si="149"/>
        <v>42815.2</v>
      </c>
      <c r="K1899" s="54">
        <v>7.518637772271985E-5</v>
      </c>
      <c r="L1899" s="54">
        <v>0</v>
      </c>
    </row>
    <row r="1900" spans="1:12" x14ac:dyDescent="0.25">
      <c r="A1900" s="49">
        <v>2017</v>
      </c>
      <c r="B1900" s="52">
        <v>2</v>
      </c>
      <c r="C1900" s="52">
        <v>3</v>
      </c>
      <c r="D1900" s="52">
        <v>21</v>
      </c>
      <c r="E1900" s="53">
        <v>42815</v>
      </c>
      <c r="F1900" s="52">
        <f t="shared" si="146"/>
        <v>3</v>
      </c>
      <c r="G1900" s="52">
        <f t="shared" si="147"/>
        <v>3</v>
      </c>
      <c r="H1900" s="52">
        <f t="shared" si="148"/>
        <v>21</v>
      </c>
      <c r="I1900" s="53">
        <f t="shared" si="150"/>
        <v>42815</v>
      </c>
      <c r="J1900" s="53" t="str">
        <f t="shared" si="149"/>
        <v>42815.3</v>
      </c>
      <c r="K1900" s="54">
        <v>5.191966873867441E-5</v>
      </c>
      <c r="L1900" s="54">
        <v>0</v>
      </c>
    </row>
    <row r="1901" spans="1:12" x14ac:dyDescent="0.25">
      <c r="A1901" s="49">
        <v>2017</v>
      </c>
      <c r="B1901" s="52">
        <v>3</v>
      </c>
      <c r="C1901" s="52">
        <v>3</v>
      </c>
      <c r="D1901" s="52">
        <v>21</v>
      </c>
      <c r="E1901" s="53">
        <v>42815</v>
      </c>
      <c r="F1901" s="52">
        <f t="shared" si="146"/>
        <v>4</v>
      </c>
      <c r="G1901" s="52">
        <f t="shared" si="147"/>
        <v>3</v>
      </c>
      <c r="H1901" s="52">
        <f t="shared" si="148"/>
        <v>21</v>
      </c>
      <c r="I1901" s="53">
        <f t="shared" si="150"/>
        <v>42815</v>
      </c>
      <c r="J1901" s="53" t="str">
        <f t="shared" si="149"/>
        <v>42815.4</v>
      </c>
      <c r="K1901" s="54">
        <v>3.1384752674021433E-5</v>
      </c>
      <c r="L1901" s="54">
        <v>0</v>
      </c>
    </row>
    <row r="1902" spans="1:12" x14ac:dyDescent="0.25">
      <c r="A1902" s="49">
        <v>2017</v>
      </c>
      <c r="B1902" s="52">
        <v>4</v>
      </c>
      <c r="C1902" s="52">
        <v>3</v>
      </c>
      <c r="D1902" s="52">
        <v>21</v>
      </c>
      <c r="E1902" s="53">
        <v>42815</v>
      </c>
      <c r="F1902" s="52">
        <f t="shared" si="146"/>
        <v>5</v>
      </c>
      <c r="G1902" s="52">
        <f t="shared" si="147"/>
        <v>3</v>
      </c>
      <c r="H1902" s="52">
        <f t="shared" si="148"/>
        <v>21</v>
      </c>
      <c r="I1902" s="53">
        <f t="shared" si="150"/>
        <v>42815</v>
      </c>
      <c r="J1902" s="53" t="str">
        <f t="shared" si="149"/>
        <v>42815.5</v>
      </c>
      <c r="K1902" s="54">
        <v>3.9846781132467056E-5</v>
      </c>
      <c r="L1902" s="54">
        <v>0</v>
      </c>
    </row>
    <row r="1903" spans="1:12" x14ac:dyDescent="0.25">
      <c r="A1903" s="49">
        <v>2017</v>
      </c>
      <c r="B1903" s="52">
        <v>5</v>
      </c>
      <c r="C1903" s="52">
        <v>3</v>
      </c>
      <c r="D1903" s="52">
        <v>21</v>
      </c>
      <c r="E1903" s="53">
        <v>42815</v>
      </c>
      <c r="F1903" s="52">
        <f t="shared" si="146"/>
        <v>6</v>
      </c>
      <c r="G1903" s="52">
        <f t="shared" si="147"/>
        <v>3</v>
      </c>
      <c r="H1903" s="52">
        <f t="shared" si="148"/>
        <v>21</v>
      </c>
      <c r="I1903" s="53">
        <f t="shared" si="150"/>
        <v>42815</v>
      </c>
      <c r="J1903" s="53" t="str">
        <f t="shared" si="149"/>
        <v>42815.6</v>
      </c>
      <c r="K1903" s="54">
        <v>4.3803202092383092E-5</v>
      </c>
      <c r="L1903" s="54">
        <v>0</v>
      </c>
    </row>
    <row r="1904" spans="1:12" x14ac:dyDescent="0.25">
      <c r="A1904" s="49">
        <v>2017</v>
      </c>
      <c r="B1904" s="52">
        <v>6</v>
      </c>
      <c r="C1904" s="52">
        <v>3</v>
      </c>
      <c r="D1904" s="52">
        <v>21</v>
      </c>
      <c r="E1904" s="53">
        <v>42815</v>
      </c>
      <c r="F1904" s="52">
        <f t="shared" si="146"/>
        <v>7</v>
      </c>
      <c r="G1904" s="52">
        <f t="shared" si="147"/>
        <v>3</v>
      </c>
      <c r="H1904" s="52">
        <f t="shared" si="148"/>
        <v>21</v>
      </c>
      <c r="I1904" s="53">
        <f t="shared" si="150"/>
        <v>42815</v>
      </c>
      <c r="J1904" s="53" t="str">
        <f t="shared" si="149"/>
        <v>42815.7</v>
      </c>
      <c r="K1904" s="54">
        <v>5.6861237347443101E-5</v>
      </c>
      <c r="L1904" s="54">
        <v>0</v>
      </c>
    </row>
    <row r="1905" spans="1:12" x14ac:dyDescent="0.25">
      <c r="A1905" s="49">
        <v>2017</v>
      </c>
      <c r="B1905" s="52">
        <v>7</v>
      </c>
      <c r="C1905" s="52">
        <v>3</v>
      </c>
      <c r="D1905" s="52">
        <v>21</v>
      </c>
      <c r="E1905" s="53">
        <v>42815</v>
      </c>
      <c r="F1905" s="52">
        <f t="shared" si="146"/>
        <v>8</v>
      </c>
      <c r="G1905" s="52">
        <f t="shared" si="147"/>
        <v>3</v>
      </c>
      <c r="H1905" s="52">
        <f t="shared" si="148"/>
        <v>21</v>
      </c>
      <c r="I1905" s="53">
        <f t="shared" si="150"/>
        <v>42815</v>
      </c>
      <c r="J1905" s="53" t="str">
        <f t="shared" si="149"/>
        <v>42815.8</v>
      </c>
      <c r="K1905" s="54">
        <v>9.4698634577439905E-5</v>
      </c>
      <c r="L1905" s="54">
        <v>0</v>
      </c>
    </row>
    <row r="1906" spans="1:12" x14ac:dyDescent="0.25">
      <c r="A1906" s="49">
        <v>2017</v>
      </c>
      <c r="B1906" s="52">
        <v>8</v>
      </c>
      <c r="C1906" s="52">
        <v>3</v>
      </c>
      <c r="D1906" s="52">
        <v>21</v>
      </c>
      <c r="E1906" s="53">
        <v>42815</v>
      </c>
      <c r="F1906" s="52">
        <f t="shared" si="146"/>
        <v>9</v>
      </c>
      <c r="G1906" s="52">
        <f t="shared" si="147"/>
        <v>3</v>
      </c>
      <c r="H1906" s="52">
        <f t="shared" si="148"/>
        <v>21</v>
      </c>
      <c r="I1906" s="53">
        <f t="shared" si="150"/>
        <v>42815</v>
      </c>
      <c r="J1906" s="53" t="str">
        <f t="shared" si="149"/>
        <v>42815.9</v>
      </c>
      <c r="K1906" s="54">
        <v>1.272867788217289E-4</v>
      </c>
      <c r="L1906" s="54">
        <v>0</v>
      </c>
    </row>
    <row r="1907" spans="1:12" x14ac:dyDescent="0.25">
      <c r="A1907" s="49">
        <v>2017</v>
      </c>
      <c r="B1907" s="52">
        <v>9</v>
      </c>
      <c r="C1907" s="52">
        <v>3</v>
      </c>
      <c r="D1907" s="52">
        <v>21</v>
      </c>
      <c r="E1907" s="53">
        <v>42815</v>
      </c>
      <c r="F1907" s="52">
        <f t="shared" si="146"/>
        <v>10</v>
      </c>
      <c r="G1907" s="52">
        <f t="shared" si="147"/>
        <v>3</v>
      </c>
      <c r="H1907" s="52">
        <f t="shared" si="148"/>
        <v>21</v>
      </c>
      <c r="I1907" s="53">
        <f t="shared" si="150"/>
        <v>42815</v>
      </c>
      <c r="J1907" s="53" t="str">
        <f t="shared" si="149"/>
        <v>42815.10</v>
      </c>
      <c r="K1907" s="54">
        <v>1.2574930000915554E-4</v>
      </c>
      <c r="L1907" s="54">
        <v>0</v>
      </c>
    </row>
    <row r="1908" spans="1:12" x14ac:dyDescent="0.25">
      <c r="A1908" s="49">
        <v>2017</v>
      </c>
      <c r="B1908" s="52">
        <v>10</v>
      </c>
      <c r="C1908" s="52">
        <v>3</v>
      </c>
      <c r="D1908" s="52">
        <v>21</v>
      </c>
      <c r="E1908" s="53">
        <v>42815</v>
      </c>
      <c r="F1908" s="52">
        <f t="shared" si="146"/>
        <v>11</v>
      </c>
      <c r="G1908" s="52">
        <f t="shared" si="147"/>
        <v>3</v>
      </c>
      <c r="H1908" s="52">
        <f t="shared" si="148"/>
        <v>21</v>
      </c>
      <c r="I1908" s="53">
        <f t="shared" si="150"/>
        <v>42815</v>
      </c>
      <c r="J1908" s="53" t="str">
        <f t="shared" si="149"/>
        <v>42815.11</v>
      </c>
      <c r="K1908" s="54">
        <v>1.0929546074541875E-4</v>
      </c>
      <c r="L1908" s="54">
        <v>0</v>
      </c>
    </row>
    <row r="1909" spans="1:12" x14ac:dyDescent="0.25">
      <c r="A1909" s="49">
        <v>2017</v>
      </c>
      <c r="B1909" s="52">
        <v>11</v>
      </c>
      <c r="C1909" s="52">
        <v>3</v>
      </c>
      <c r="D1909" s="52">
        <v>21</v>
      </c>
      <c r="E1909" s="53">
        <v>42815</v>
      </c>
      <c r="F1909" s="52">
        <f t="shared" si="146"/>
        <v>12</v>
      </c>
      <c r="G1909" s="52">
        <f t="shared" si="147"/>
        <v>3</v>
      </c>
      <c r="H1909" s="52">
        <f t="shared" si="148"/>
        <v>21</v>
      </c>
      <c r="I1909" s="53">
        <f t="shared" si="150"/>
        <v>42815</v>
      </c>
      <c r="J1909" s="53" t="str">
        <f t="shared" si="149"/>
        <v>42815.12</v>
      </c>
      <c r="K1909" s="54">
        <v>1.0195101060219058E-4</v>
      </c>
      <c r="L1909" s="54">
        <v>0</v>
      </c>
    </row>
    <row r="1910" spans="1:12" x14ac:dyDescent="0.25">
      <c r="A1910" s="49">
        <v>2017</v>
      </c>
      <c r="B1910" s="52">
        <v>12</v>
      </c>
      <c r="C1910" s="52">
        <v>3</v>
      </c>
      <c r="D1910" s="52">
        <v>21</v>
      </c>
      <c r="E1910" s="53">
        <v>42815</v>
      </c>
      <c r="F1910" s="52">
        <f t="shared" si="146"/>
        <v>13</v>
      </c>
      <c r="G1910" s="52">
        <f t="shared" si="147"/>
        <v>3</v>
      </c>
      <c r="H1910" s="52">
        <f t="shared" si="148"/>
        <v>21</v>
      </c>
      <c r="I1910" s="53">
        <f t="shared" si="150"/>
        <v>42815</v>
      </c>
      <c r="J1910" s="53" t="str">
        <f t="shared" si="149"/>
        <v>42815.13</v>
      </c>
      <c r="K1910" s="54">
        <v>9.7268603890275599E-5</v>
      </c>
      <c r="L1910" s="54">
        <v>0</v>
      </c>
    </row>
    <row r="1911" spans="1:12" x14ac:dyDescent="0.25">
      <c r="A1911" s="49">
        <v>2017</v>
      </c>
      <c r="B1911" s="52">
        <v>13</v>
      </c>
      <c r="C1911" s="52">
        <v>3</v>
      </c>
      <c r="D1911" s="52">
        <v>21</v>
      </c>
      <c r="E1911" s="53">
        <v>42815</v>
      </c>
      <c r="F1911" s="52">
        <f t="shared" si="146"/>
        <v>14</v>
      </c>
      <c r="G1911" s="52">
        <f t="shared" si="147"/>
        <v>3</v>
      </c>
      <c r="H1911" s="52">
        <f t="shared" si="148"/>
        <v>21</v>
      </c>
      <c r="I1911" s="53">
        <f t="shared" si="150"/>
        <v>42815</v>
      </c>
      <c r="J1911" s="53" t="str">
        <f t="shared" si="149"/>
        <v>42815.14</v>
      </c>
      <c r="K1911" s="54">
        <v>9.299817776233257E-5</v>
      </c>
      <c r="L1911" s="54">
        <v>0</v>
      </c>
    </row>
    <row r="1912" spans="1:12" x14ac:dyDescent="0.25">
      <c r="A1912" s="49">
        <v>2017</v>
      </c>
      <c r="B1912" s="52">
        <v>14</v>
      </c>
      <c r="C1912" s="52">
        <v>3</v>
      </c>
      <c r="D1912" s="52">
        <v>21</v>
      </c>
      <c r="E1912" s="53">
        <v>42815</v>
      </c>
      <c r="F1912" s="52">
        <f t="shared" si="146"/>
        <v>15</v>
      </c>
      <c r="G1912" s="52">
        <f t="shared" si="147"/>
        <v>3</v>
      </c>
      <c r="H1912" s="52">
        <f t="shared" si="148"/>
        <v>21</v>
      </c>
      <c r="I1912" s="53">
        <f t="shared" si="150"/>
        <v>42815</v>
      </c>
      <c r="J1912" s="53" t="str">
        <f t="shared" si="149"/>
        <v>42815.15</v>
      </c>
      <c r="K1912" s="54">
        <v>8.8797538971517424E-5</v>
      </c>
      <c r="L1912" s="54">
        <v>0</v>
      </c>
    </row>
    <row r="1913" spans="1:12" x14ac:dyDescent="0.25">
      <c r="A1913" s="49">
        <v>2017</v>
      </c>
      <c r="B1913" s="52">
        <v>15</v>
      </c>
      <c r="C1913" s="52">
        <v>3</v>
      </c>
      <c r="D1913" s="52">
        <v>21</v>
      </c>
      <c r="E1913" s="53">
        <v>42815</v>
      </c>
      <c r="F1913" s="52">
        <f t="shared" si="146"/>
        <v>16</v>
      </c>
      <c r="G1913" s="52">
        <f t="shared" si="147"/>
        <v>3</v>
      </c>
      <c r="H1913" s="52">
        <f t="shared" si="148"/>
        <v>21</v>
      </c>
      <c r="I1913" s="53">
        <f t="shared" si="150"/>
        <v>42815</v>
      </c>
      <c r="J1913" s="53" t="str">
        <f t="shared" si="149"/>
        <v>42815.16</v>
      </c>
      <c r="K1913" s="54">
        <v>8.9901091060204738E-5</v>
      </c>
      <c r="L1913" s="54">
        <v>0</v>
      </c>
    </row>
    <row r="1914" spans="1:12" x14ac:dyDescent="0.25">
      <c r="A1914" s="49">
        <v>2017</v>
      </c>
      <c r="B1914" s="52">
        <v>16</v>
      </c>
      <c r="C1914" s="52">
        <v>3</v>
      </c>
      <c r="D1914" s="52">
        <v>21</v>
      </c>
      <c r="E1914" s="53">
        <v>42815</v>
      </c>
      <c r="F1914" s="52">
        <f t="shared" si="146"/>
        <v>17</v>
      </c>
      <c r="G1914" s="52">
        <f t="shared" si="147"/>
        <v>3</v>
      </c>
      <c r="H1914" s="52">
        <f t="shared" si="148"/>
        <v>21</v>
      </c>
      <c r="I1914" s="53">
        <f t="shared" si="150"/>
        <v>42815</v>
      </c>
      <c r="J1914" s="53" t="str">
        <f t="shared" si="149"/>
        <v>42815.17</v>
      </c>
      <c r="K1914" s="54">
        <v>9.9253237669160455E-5</v>
      </c>
      <c r="L1914" s="54">
        <v>0</v>
      </c>
    </row>
    <row r="1915" spans="1:12" x14ac:dyDescent="0.25">
      <c r="A1915" s="49">
        <v>2017</v>
      </c>
      <c r="B1915" s="52">
        <v>17</v>
      </c>
      <c r="C1915" s="52">
        <v>3</v>
      </c>
      <c r="D1915" s="52">
        <v>21</v>
      </c>
      <c r="E1915" s="53">
        <v>42815</v>
      </c>
      <c r="F1915" s="52">
        <f t="shared" si="146"/>
        <v>18</v>
      </c>
      <c r="G1915" s="52">
        <f t="shared" si="147"/>
        <v>3</v>
      </c>
      <c r="H1915" s="52">
        <f t="shared" si="148"/>
        <v>21</v>
      </c>
      <c r="I1915" s="53">
        <f t="shared" si="150"/>
        <v>42815</v>
      </c>
      <c r="J1915" s="53" t="str">
        <f t="shared" si="149"/>
        <v>42815.18</v>
      </c>
      <c r="K1915" s="54">
        <v>1.1187858260258323E-4</v>
      </c>
      <c r="L1915" s="54">
        <v>0</v>
      </c>
    </row>
    <row r="1916" spans="1:12" x14ac:dyDescent="0.25">
      <c r="A1916" s="49">
        <v>2017</v>
      </c>
      <c r="B1916" s="52">
        <v>18</v>
      </c>
      <c r="C1916" s="52">
        <v>3</v>
      </c>
      <c r="D1916" s="52">
        <v>21</v>
      </c>
      <c r="E1916" s="53">
        <v>42815</v>
      </c>
      <c r="F1916" s="52">
        <f t="shared" si="146"/>
        <v>19</v>
      </c>
      <c r="G1916" s="52">
        <f t="shared" si="147"/>
        <v>3</v>
      </c>
      <c r="H1916" s="52">
        <f t="shared" si="148"/>
        <v>21</v>
      </c>
      <c r="I1916" s="53">
        <f t="shared" si="150"/>
        <v>42815</v>
      </c>
      <c r="J1916" s="53" t="str">
        <f t="shared" si="149"/>
        <v>42815.19</v>
      </c>
      <c r="K1916" s="54">
        <v>1.3179444909339796E-4</v>
      </c>
      <c r="L1916" s="54">
        <v>0</v>
      </c>
    </row>
    <row r="1917" spans="1:12" x14ac:dyDescent="0.25">
      <c r="A1917" s="49">
        <v>2017</v>
      </c>
      <c r="B1917" s="52">
        <v>19</v>
      </c>
      <c r="C1917" s="52">
        <v>3</v>
      </c>
      <c r="D1917" s="52">
        <v>21</v>
      </c>
      <c r="E1917" s="53">
        <v>42815</v>
      </c>
      <c r="F1917" s="52">
        <f t="shared" si="146"/>
        <v>20</v>
      </c>
      <c r="G1917" s="52">
        <f t="shared" si="147"/>
        <v>3</v>
      </c>
      <c r="H1917" s="52">
        <f t="shared" si="148"/>
        <v>21</v>
      </c>
      <c r="I1917" s="53">
        <f t="shared" si="150"/>
        <v>42815</v>
      </c>
      <c r="J1917" s="53" t="str">
        <f t="shared" si="149"/>
        <v>42815.20</v>
      </c>
      <c r="K1917" s="54">
        <v>1.7555216293774423E-4</v>
      </c>
      <c r="L1917" s="54">
        <v>0</v>
      </c>
    </row>
    <row r="1918" spans="1:12" x14ac:dyDescent="0.25">
      <c r="A1918" s="49">
        <v>2017</v>
      </c>
      <c r="B1918" s="52">
        <v>20</v>
      </c>
      <c r="C1918" s="52">
        <v>3</v>
      </c>
      <c r="D1918" s="52">
        <v>21</v>
      </c>
      <c r="E1918" s="53">
        <v>42815</v>
      </c>
      <c r="F1918" s="52">
        <f t="shared" si="146"/>
        <v>21</v>
      </c>
      <c r="G1918" s="52">
        <f t="shared" si="147"/>
        <v>3</v>
      </c>
      <c r="H1918" s="52">
        <f t="shared" si="148"/>
        <v>21</v>
      </c>
      <c r="I1918" s="53">
        <f t="shared" si="150"/>
        <v>42815</v>
      </c>
      <c r="J1918" s="53" t="str">
        <f t="shared" si="149"/>
        <v>42815.21</v>
      </c>
      <c r="K1918" s="54">
        <v>2.1905040893876215E-4</v>
      </c>
      <c r="L1918" s="54">
        <v>0</v>
      </c>
    </row>
    <row r="1919" spans="1:12" x14ac:dyDescent="0.25">
      <c r="A1919" s="49">
        <v>2017</v>
      </c>
      <c r="B1919" s="52">
        <v>21</v>
      </c>
      <c r="C1919" s="52">
        <v>3</v>
      </c>
      <c r="D1919" s="52">
        <v>21</v>
      </c>
      <c r="E1919" s="53">
        <v>42815</v>
      </c>
      <c r="F1919" s="52">
        <f t="shared" si="146"/>
        <v>22</v>
      </c>
      <c r="G1919" s="52">
        <f t="shared" si="147"/>
        <v>3</v>
      </c>
      <c r="H1919" s="52">
        <f t="shared" si="148"/>
        <v>21</v>
      </c>
      <c r="I1919" s="53">
        <f t="shared" si="150"/>
        <v>42815</v>
      </c>
      <c r="J1919" s="53" t="str">
        <f t="shared" si="149"/>
        <v>42815.22</v>
      </c>
      <c r="K1919" s="54">
        <v>2.3866408862692186E-4</v>
      </c>
      <c r="L1919" s="54">
        <v>0</v>
      </c>
    </row>
    <row r="1920" spans="1:12" x14ac:dyDescent="0.25">
      <c r="A1920" s="49">
        <v>2017</v>
      </c>
      <c r="B1920" s="52">
        <v>22</v>
      </c>
      <c r="C1920" s="52">
        <v>3</v>
      </c>
      <c r="D1920" s="52">
        <v>21</v>
      </c>
      <c r="E1920" s="53">
        <v>42815</v>
      </c>
      <c r="F1920" s="52">
        <f t="shared" si="146"/>
        <v>23</v>
      </c>
      <c r="G1920" s="52">
        <f t="shared" si="147"/>
        <v>3</v>
      </c>
      <c r="H1920" s="52">
        <f t="shared" si="148"/>
        <v>21</v>
      </c>
      <c r="I1920" s="53">
        <f t="shared" si="150"/>
        <v>42815</v>
      </c>
      <c r="J1920" s="53" t="str">
        <f t="shared" si="149"/>
        <v>42815.23</v>
      </c>
      <c r="K1920" s="54">
        <v>2.2223871184760325E-4</v>
      </c>
      <c r="L1920" s="54">
        <v>0</v>
      </c>
    </row>
    <row r="1921" spans="1:12" x14ac:dyDescent="0.25">
      <c r="A1921" s="49">
        <v>2017</v>
      </c>
      <c r="B1921" s="52">
        <v>23</v>
      </c>
      <c r="C1921" s="52">
        <v>3</v>
      </c>
      <c r="D1921" s="52">
        <v>21</v>
      </c>
      <c r="E1921" s="53">
        <v>42815</v>
      </c>
      <c r="F1921" s="52">
        <f t="shared" si="146"/>
        <v>24</v>
      </c>
      <c r="G1921" s="52">
        <f t="shared" si="147"/>
        <v>3</v>
      </c>
      <c r="H1921" s="52">
        <f t="shared" si="148"/>
        <v>21</v>
      </c>
      <c r="I1921" s="53">
        <f t="shared" si="150"/>
        <v>42815</v>
      </c>
      <c r="J1921" s="53" t="str">
        <f t="shared" si="149"/>
        <v>42815.24</v>
      </c>
      <c r="K1921" s="54">
        <v>1.728119549132511E-4</v>
      </c>
      <c r="L1921" s="54">
        <v>0</v>
      </c>
    </row>
    <row r="1922" spans="1:12" x14ac:dyDescent="0.25">
      <c r="A1922" s="49">
        <v>2017</v>
      </c>
      <c r="B1922" s="52">
        <v>24</v>
      </c>
      <c r="C1922" s="52">
        <v>3</v>
      </c>
      <c r="D1922" s="52">
        <v>21</v>
      </c>
      <c r="E1922" s="53">
        <v>42815</v>
      </c>
      <c r="F1922" s="52">
        <f t="shared" si="146"/>
        <v>1</v>
      </c>
      <c r="G1922" s="52">
        <f t="shared" si="147"/>
        <v>3</v>
      </c>
      <c r="H1922" s="52">
        <f t="shared" si="148"/>
        <v>22</v>
      </c>
      <c r="I1922" s="53">
        <f t="shared" si="150"/>
        <v>42816</v>
      </c>
      <c r="J1922" s="53" t="str">
        <f t="shared" si="149"/>
        <v>42816.1</v>
      </c>
      <c r="K1922" s="54">
        <v>1.187154706982073E-4</v>
      </c>
      <c r="L1922" s="54">
        <v>0</v>
      </c>
    </row>
    <row r="1923" spans="1:12" x14ac:dyDescent="0.25">
      <c r="A1923" s="49">
        <v>2017</v>
      </c>
      <c r="B1923" s="52">
        <v>1</v>
      </c>
      <c r="C1923" s="52">
        <v>3</v>
      </c>
      <c r="D1923" s="52">
        <v>22</v>
      </c>
      <c r="E1923" s="53">
        <v>42816</v>
      </c>
      <c r="F1923" s="52">
        <f t="shared" si="146"/>
        <v>2</v>
      </c>
      <c r="G1923" s="52">
        <f t="shared" si="147"/>
        <v>3</v>
      </c>
      <c r="H1923" s="52">
        <f t="shared" si="148"/>
        <v>22</v>
      </c>
      <c r="I1923" s="53">
        <f t="shared" si="150"/>
        <v>42816</v>
      </c>
      <c r="J1923" s="53" t="str">
        <f t="shared" si="149"/>
        <v>42816.2</v>
      </c>
      <c r="K1923" s="54">
        <v>7.518637772271985E-5</v>
      </c>
      <c r="L1923" s="54">
        <v>0</v>
      </c>
    </row>
    <row r="1924" spans="1:12" x14ac:dyDescent="0.25">
      <c r="A1924" s="49">
        <v>2017</v>
      </c>
      <c r="B1924" s="52">
        <v>2</v>
      </c>
      <c r="C1924" s="52">
        <v>3</v>
      </c>
      <c r="D1924" s="52">
        <v>22</v>
      </c>
      <c r="E1924" s="53">
        <v>42816</v>
      </c>
      <c r="F1924" s="52">
        <f t="shared" ref="F1924:F1987" si="151">IF(B1924=24,1,B1924+1)</f>
        <v>3</v>
      </c>
      <c r="G1924" s="52">
        <f t="shared" ref="G1924:G1987" si="152">MONTH(I1924)</f>
        <v>3</v>
      </c>
      <c r="H1924" s="52">
        <f t="shared" ref="H1924:H1987" si="153">DAY(I1924)</f>
        <v>22</v>
      </c>
      <c r="I1924" s="53">
        <f t="shared" si="150"/>
        <v>42816</v>
      </c>
      <c r="J1924" s="53" t="str">
        <f t="shared" ref="J1924:J1987" si="154">I1924&amp;"."&amp;F1924</f>
        <v>42816.3</v>
      </c>
      <c r="K1924" s="54">
        <v>5.191966873867441E-5</v>
      </c>
      <c r="L1924" s="54">
        <v>0</v>
      </c>
    </row>
    <row r="1925" spans="1:12" x14ac:dyDescent="0.25">
      <c r="A1925" s="49">
        <v>2017</v>
      </c>
      <c r="B1925" s="52">
        <v>3</v>
      </c>
      <c r="C1925" s="52">
        <v>3</v>
      </c>
      <c r="D1925" s="52">
        <v>22</v>
      </c>
      <c r="E1925" s="53">
        <v>42816</v>
      </c>
      <c r="F1925" s="52">
        <f t="shared" si="151"/>
        <v>4</v>
      </c>
      <c r="G1925" s="52">
        <f t="shared" si="152"/>
        <v>3</v>
      </c>
      <c r="H1925" s="52">
        <f t="shared" si="153"/>
        <v>22</v>
      </c>
      <c r="I1925" s="53">
        <f t="shared" ref="I1925:I1988" si="155">IF(F1924=24,I1924+1,I1924)</f>
        <v>42816</v>
      </c>
      <c r="J1925" s="53" t="str">
        <f t="shared" si="154"/>
        <v>42816.4</v>
      </c>
      <c r="K1925" s="54">
        <v>3.1384752674021433E-5</v>
      </c>
      <c r="L1925" s="54">
        <v>0</v>
      </c>
    </row>
    <row r="1926" spans="1:12" x14ac:dyDescent="0.25">
      <c r="A1926" s="49">
        <v>2017</v>
      </c>
      <c r="B1926" s="52">
        <v>4</v>
      </c>
      <c r="C1926" s="52">
        <v>3</v>
      </c>
      <c r="D1926" s="52">
        <v>22</v>
      </c>
      <c r="E1926" s="53">
        <v>42816</v>
      </c>
      <c r="F1926" s="52">
        <f t="shared" si="151"/>
        <v>5</v>
      </c>
      <c r="G1926" s="52">
        <f t="shared" si="152"/>
        <v>3</v>
      </c>
      <c r="H1926" s="52">
        <f t="shared" si="153"/>
        <v>22</v>
      </c>
      <c r="I1926" s="53">
        <f t="shared" si="155"/>
        <v>42816</v>
      </c>
      <c r="J1926" s="53" t="str">
        <f t="shared" si="154"/>
        <v>42816.5</v>
      </c>
      <c r="K1926" s="54">
        <v>3.9846781132467056E-5</v>
      </c>
      <c r="L1926" s="54">
        <v>0</v>
      </c>
    </row>
    <row r="1927" spans="1:12" x14ac:dyDescent="0.25">
      <c r="A1927" s="49">
        <v>2017</v>
      </c>
      <c r="B1927" s="52">
        <v>5</v>
      </c>
      <c r="C1927" s="52">
        <v>3</v>
      </c>
      <c r="D1927" s="52">
        <v>22</v>
      </c>
      <c r="E1927" s="53">
        <v>42816</v>
      </c>
      <c r="F1927" s="52">
        <f t="shared" si="151"/>
        <v>6</v>
      </c>
      <c r="G1927" s="52">
        <f t="shared" si="152"/>
        <v>3</v>
      </c>
      <c r="H1927" s="52">
        <f t="shared" si="153"/>
        <v>22</v>
      </c>
      <c r="I1927" s="53">
        <f t="shared" si="155"/>
        <v>42816</v>
      </c>
      <c r="J1927" s="53" t="str">
        <f t="shared" si="154"/>
        <v>42816.6</v>
      </c>
      <c r="K1927" s="54">
        <v>4.3803202092383092E-5</v>
      </c>
      <c r="L1927" s="54">
        <v>0</v>
      </c>
    </row>
    <row r="1928" spans="1:12" x14ac:dyDescent="0.25">
      <c r="A1928" s="49">
        <v>2017</v>
      </c>
      <c r="B1928" s="52">
        <v>6</v>
      </c>
      <c r="C1928" s="52">
        <v>3</v>
      </c>
      <c r="D1928" s="52">
        <v>22</v>
      </c>
      <c r="E1928" s="53">
        <v>42816</v>
      </c>
      <c r="F1928" s="52">
        <f t="shared" si="151"/>
        <v>7</v>
      </c>
      <c r="G1928" s="52">
        <f t="shared" si="152"/>
        <v>3</v>
      </c>
      <c r="H1928" s="52">
        <f t="shared" si="153"/>
        <v>22</v>
      </c>
      <c r="I1928" s="53">
        <f t="shared" si="155"/>
        <v>42816</v>
      </c>
      <c r="J1928" s="53" t="str">
        <f t="shared" si="154"/>
        <v>42816.7</v>
      </c>
      <c r="K1928" s="54">
        <v>5.6861237347443101E-5</v>
      </c>
      <c r="L1928" s="54">
        <v>0</v>
      </c>
    </row>
    <row r="1929" spans="1:12" x14ac:dyDescent="0.25">
      <c r="A1929" s="49">
        <v>2017</v>
      </c>
      <c r="B1929" s="52">
        <v>7</v>
      </c>
      <c r="C1929" s="52">
        <v>3</v>
      </c>
      <c r="D1929" s="52">
        <v>22</v>
      </c>
      <c r="E1929" s="53">
        <v>42816</v>
      </c>
      <c r="F1929" s="52">
        <f t="shared" si="151"/>
        <v>8</v>
      </c>
      <c r="G1929" s="52">
        <f t="shared" si="152"/>
        <v>3</v>
      </c>
      <c r="H1929" s="52">
        <f t="shared" si="153"/>
        <v>22</v>
      </c>
      <c r="I1929" s="53">
        <f t="shared" si="155"/>
        <v>42816</v>
      </c>
      <c r="J1929" s="53" t="str">
        <f t="shared" si="154"/>
        <v>42816.8</v>
      </c>
      <c r="K1929" s="54">
        <v>9.4698634577439905E-5</v>
      </c>
      <c r="L1929" s="54">
        <v>0</v>
      </c>
    </row>
    <row r="1930" spans="1:12" x14ac:dyDescent="0.25">
      <c r="A1930" s="49">
        <v>2017</v>
      </c>
      <c r="B1930" s="52">
        <v>8</v>
      </c>
      <c r="C1930" s="52">
        <v>3</v>
      </c>
      <c r="D1930" s="52">
        <v>22</v>
      </c>
      <c r="E1930" s="53">
        <v>42816</v>
      </c>
      <c r="F1930" s="52">
        <f t="shared" si="151"/>
        <v>9</v>
      </c>
      <c r="G1930" s="52">
        <f t="shared" si="152"/>
        <v>3</v>
      </c>
      <c r="H1930" s="52">
        <f t="shared" si="153"/>
        <v>22</v>
      </c>
      <c r="I1930" s="53">
        <f t="shared" si="155"/>
        <v>42816</v>
      </c>
      <c r="J1930" s="53" t="str">
        <f t="shared" si="154"/>
        <v>42816.9</v>
      </c>
      <c r="K1930" s="54">
        <v>1.272867788217289E-4</v>
      </c>
      <c r="L1930" s="54">
        <v>0</v>
      </c>
    </row>
    <row r="1931" spans="1:12" x14ac:dyDescent="0.25">
      <c r="A1931" s="49">
        <v>2017</v>
      </c>
      <c r="B1931" s="52">
        <v>9</v>
      </c>
      <c r="C1931" s="52">
        <v>3</v>
      </c>
      <c r="D1931" s="52">
        <v>22</v>
      </c>
      <c r="E1931" s="53">
        <v>42816</v>
      </c>
      <c r="F1931" s="52">
        <f t="shared" si="151"/>
        <v>10</v>
      </c>
      <c r="G1931" s="52">
        <f t="shared" si="152"/>
        <v>3</v>
      </c>
      <c r="H1931" s="52">
        <f t="shared" si="153"/>
        <v>22</v>
      </c>
      <c r="I1931" s="53">
        <f t="shared" si="155"/>
        <v>42816</v>
      </c>
      <c r="J1931" s="53" t="str">
        <f t="shared" si="154"/>
        <v>42816.10</v>
      </c>
      <c r="K1931" s="54">
        <v>1.2574930000915554E-4</v>
      </c>
      <c r="L1931" s="54">
        <v>0</v>
      </c>
    </row>
    <row r="1932" spans="1:12" x14ac:dyDescent="0.25">
      <c r="A1932" s="49">
        <v>2017</v>
      </c>
      <c r="B1932" s="52">
        <v>10</v>
      </c>
      <c r="C1932" s="52">
        <v>3</v>
      </c>
      <c r="D1932" s="52">
        <v>22</v>
      </c>
      <c r="E1932" s="53">
        <v>42816</v>
      </c>
      <c r="F1932" s="52">
        <f t="shared" si="151"/>
        <v>11</v>
      </c>
      <c r="G1932" s="52">
        <f t="shared" si="152"/>
        <v>3</v>
      </c>
      <c r="H1932" s="52">
        <f t="shared" si="153"/>
        <v>22</v>
      </c>
      <c r="I1932" s="53">
        <f t="shared" si="155"/>
        <v>42816</v>
      </c>
      <c r="J1932" s="53" t="str">
        <f t="shared" si="154"/>
        <v>42816.11</v>
      </c>
      <c r="K1932" s="54">
        <v>1.0929546074541875E-4</v>
      </c>
      <c r="L1932" s="54">
        <v>0</v>
      </c>
    </row>
    <row r="1933" spans="1:12" x14ac:dyDescent="0.25">
      <c r="A1933" s="49">
        <v>2017</v>
      </c>
      <c r="B1933" s="52">
        <v>11</v>
      </c>
      <c r="C1933" s="52">
        <v>3</v>
      </c>
      <c r="D1933" s="52">
        <v>22</v>
      </c>
      <c r="E1933" s="53">
        <v>42816</v>
      </c>
      <c r="F1933" s="52">
        <f t="shared" si="151"/>
        <v>12</v>
      </c>
      <c r="G1933" s="52">
        <f t="shared" si="152"/>
        <v>3</v>
      </c>
      <c r="H1933" s="52">
        <f t="shared" si="153"/>
        <v>22</v>
      </c>
      <c r="I1933" s="53">
        <f t="shared" si="155"/>
        <v>42816</v>
      </c>
      <c r="J1933" s="53" t="str">
        <f t="shared" si="154"/>
        <v>42816.12</v>
      </c>
      <c r="K1933" s="54">
        <v>1.0195101060219058E-4</v>
      </c>
      <c r="L1933" s="54">
        <v>0</v>
      </c>
    </row>
    <row r="1934" spans="1:12" x14ac:dyDescent="0.25">
      <c r="A1934" s="49">
        <v>2017</v>
      </c>
      <c r="B1934" s="52">
        <v>12</v>
      </c>
      <c r="C1934" s="52">
        <v>3</v>
      </c>
      <c r="D1934" s="52">
        <v>22</v>
      </c>
      <c r="E1934" s="53">
        <v>42816</v>
      </c>
      <c r="F1934" s="52">
        <f t="shared" si="151"/>
        <v>13</v>
      </c>
      <c r="G1934" s="52">
        <f t="shared" si="152"/>
        <v>3</v>
      </c>
      <c r="H1934" s="52">
        <f t="shared" si="153"/>
        <v>22</v>
      </c>
      <c r="I1934" s="53">
        <f t="shared" si="155"/>
        <v>42816</v>
      </c>
      <c r="J1934" s="53" t="str">
        <f t="shared" si="154"/>
        <v>42816.13</v>
      </c>
      <c r="K1934" s="54">
        <v>9.7268603890275599E-5</v>
      </c>
      <c r="L1934" s="54">
        <v>0</v>
      </c>
    </row>
    <row r="1935" spans="1:12" x14ac:dyDescent="0.25">
      <c r="A1935" s="49">
        <v>2017</v>
      </c>
      <c r="B1935" s="52">
        <v>13</v>
      </c>
      <c r="C1935" s="52">
        <v>3</v>
      </c>
      <c r="D1935" s="52">
        <v>22</v>
      </c>
      <c r="E1935" s="53">
        <v>42816</v>
      </c>
      <c r="F1935" s="52">
        <f t="shared" si="151"/>
        <v>14</v>
      </c>
      <c r="G1935" s="52">
        <f t="shared" si="152"/>
        <v>3</v>
      </c>
      <c r="H1935" s="52">
        <f t="shared" si="153"/>
        <v>22</v>
      </c>
      <c r="I1935" s="53">
        <f t="shared" si="155"/>
        <v>42816</v>
      </c>
      <c r="J1935" s="53" t="str">
        <f t="shared" si="154"/>
        <v>42816.14</v>
      </c>
      <c r="K1935" s="54">
        <v>9.299817776233257E-5</v>
      </c>
      <c r="L1935" s="54">
        <v>0</v>
      </c>
    </row>
    <row r="1936" spans="1:12" x14ac:dyDescent="0.25">
      <c r="A1936" s="49">
        <v>2017</v>
      </c>
      <c r="B1936" s="52">
        <v>14</v>
      </c>
      <c r="C1936" s="52">
        <v>3</v>
      </c>
      <c r="D1936" s="52">
        <v>22</v>
      </c>
      <c r="E1936" s="53">
        <v>42816</v>
      </c>
      <c r="F1936" s="52">
        <f t="shared" si="151"/>
        <v>15</v>
      </c>
      <c r="G1936" s="52">
        <f t="shared" si="152"/>
        <v>3</v>
      </c>
      <c r="H1936" s="52">
        <f t="shared" si="153"/>
        <v>22</v>
      </c>
      <c r="I1936" s="53">
        <f t="shared" si="155"/>
        <v>42816</v>
      </c>
      <c r="J1936" s="53" t="str">
        <f t="shared" si="154"/>
        <v>42816.15</v>
      </c>
      <c r="K1936" s="54">
        <v>8.8797538971517424E-5</v>
      </c>
      <c r="L1936" s="54">
        <v>0</v>
      </c>
    </row>
    <row r="1937" spans="1:12" x14ac:dyDescent="0.25">
      <c r="A1937" s="49">
        <v>2017</v>
      </c>
      <c r="B1937" s="52">
        <v>15</v>
      </c>
      <c r="C1937" s="52">
        <v>3</v>
      </c>
      <c r="D1937" s="52">
        <v>22</v>
      </c>
      <c r="E1937" s="53">
        <v>42816</v>
      </c>
      <c r="F1937" s="52">
        <f t="shared" si="151"/>
        <v>16</v>
      </c>
      <c r="G1937" s="52">
        <f t="shared" si="152"/>
        <v>3</v>
      </c>
      <c r="H1937" s="52">
        <f t="shared" si="153"/>
        <v>22</v>
      </c>
      <c r="I1937" s="53">
        <f t="shared" si="155"/>
        <v>42816</v>
      </c>
      <c r="J1937" s="53" t="str">
        <f t="shared" si="154"/>
        <v>42816.16</v>
      </c>
      <c r="K1937" s="54">
        <v>8.9901091060204738E-5</v>
      </c>
      <c r="L1937" s="54">
        <v>0</v>
      </c>
    </row>
    <row r="1938" spans="1:12" x14ac:dyDescent="0.25">
      <c r="A1938" s="49">
        <v>2017</v>
      </c>
      <c r="B1938" s="52">
        <v>16</v>
      </c>
      <c r="C1938" s="52">
        <v>3</v>
      </c>
      <c r="D1938" s="52">
        <v>22</v>
      </c>
      <c r="E1938" s="53">
        <v>42816</v>
      </c>
      <c r="F1938" s="52">
        <f t="shared" si="151"/>
        <v>17</v>
      </c>
      <c r="G1938" s="52">
        <f t="shared" si="152"/>
        <v>3</v>
      </c>
      <c r="H1938" s="52">
        <f t="shared" si="153"/>
        <v>22</v>
      </c>
      <c r="I1938" s="53">
        <f t="shared" si="155"/>
        <v>42816</v>
      </c>
      <c r="J1938" s="53" t="str">
        <f t="shared" si="154"/>
        <v>42816.17</v>
      </c>
      <c r="K1938" s="54">
        <v>9.9253237669160455E-5</v>
      </c>
      <c r="L1938" s="54">
        <v>0</v>
      </c>
    </row>
    <row r="1939" spans="1:12" x14ac:dyDescent="0.25">
      <c r="A1939" s="49">
        <v>2017</v>
      </c>
      <c r="B1939" s="52">
        <v>17</v>
      </c>
      <c r="C1939" s="52">
        <v>3</v>
      </c>
      <c r="D1939" s="52">
        <v>22</v>
      </c>
      <c r="E1939" s="53">
        <v>42816</v>
      </c>
      <c r="F1939" s="52">
        <f t="shared" si="151"/>
        <v>18</v>
      </c>
      <c r="G1939" s="52">
        <f t="shared" si="152"/>
        <v>3</v>
      </c>
      <c r="H1939" s="52">
        <f t="shared" si="153"/>
        <v>22</v>
      </c>
      <c r="I1939" s="53">
        <f t="shared" si="155"/>
        <v>42816</v>
      </c>
      <c r="J1939" s="53" t="str">
        <f t="shared" si="154"/>
        <v>42816.18</v>
      </c>
      <c r="K1939" s="54">
        <v>1.1187858260258323E-4</v>
      </c>
      <c r="L1939" s="54">
        <v>0</v>
      </c>
    </row>
    <row r="1940" spans="1:12" x14ac:dyDescent="0.25">
      <c r="A1940" s="49">
        <v>2017</v>
      </c>
      <c r="B1940" s="52">
        <v>18</v>
      </c>
      <c r="C1940" s="52">
        <v>3</v>
      </c>
      <c r="D1940" s="52">
        <v>22</v>
      </c>
      <c r="E1940" s="53">
        <v>42816</v>
      </c>
      <c r="F1940" s="52">
        <f t="shared" si="151"/>
        <v>19</v>
      </c>
      <c r="G1940" s="52">
        <f t="shared" si="152"/>
        <v>3</v>
      </c>
      <c r="H1940" s="52">
        <f t="shared" si="153"/>
        <v>22</v>
      </c>
      <c r="I1940" s="53">
        <f t="shared" si="155"/>
        <v>42816</v>
      </c>
      <c r="J1940" s="53" t="str">
        <f t="shared" si="154"/>
        <v>42816.19</v>
      </c>
      <c r="K1940" s="54">
        <v>1.3179444909339796E-4</v>
      </c>
      <c r="L1940" s="54">
        <v>0</v>
      </c>
    </row>
    <row r="1941" spans="1:12" x14ac:dyDescent="0.25">
      <c r="A1941" s="49">
        <v>2017</v>
      </c>
      <c r="B1941" s="52">
        <v>19</v>
      </c>
      <c r="C1941" s="52">
        <v>3</v>
      </c>
      <c r="D1941" s="52">
        <v>22</v>
      </c>
      <c r="E1941" s="53">
        <v>42816</v>
      </c>
      <c r="F1941" s="52">
        <f t="shared" si="151"/>
        <v>20</v>
      </c>
      <c r="G1941" s="52">
        <f t="shared" si="152"/>
        <v>3</v>
      </c>
      <c r="H1941" s="52">
        <f t="shared" si="153"/>
        <v>22</v>
      </c>
      <c r="I1941" s="53">
        <f t="shared" si="155"/>
        <v>42816</v>
      </c>
      <c r="J1941" s="53" t="str">
        <f t="shared" si="154"/>
        <v>42816.20</v>
      </c>
      <c r="K1941" s="54">
        <v>1.7555216293774423E-4</v>
      </c>
      <c r="L1941" s="54">
        <v>0</v>
      </c>
    </row>
    <row r="1942" spans="1:12" x14ac:dyDescent="0.25">
      <c r="A1942" s="49">
        <v>2017</v>
      </c>
      <c r="B1942" s="52">
        <v>20</v>
      </c>
      <c r="C1942" s="52">
        <v>3</v>
      </c>
      <c r="D1942" s="52">
        <v>22</v>
      </c>
      <c r="E1942" s="53">
        <v>42816</v>
      </c>
      <c r="F1942" s="52">
        <f t="shared" si="151"/>
        <v>21</v>
      </c>
      <c r="G1942" s="52">
        <f t="shared" si="152"/>
        <v>3</v>
      </c>
      <c r="H1942" s="52">
        <f t="shared" si="153"/>
        <v>22</v>
      </c>
      <c r="I1942" s="53">
        <f t="shared" si="155"/>
        <v>42816</v>
      </c>
      <c r="J1942" s="53" t="str">
        <f t="shared" si="154"/>
        <v>42816.21</v>
      </c>
      <c r="K1942" s="54">
        <v>2.1905040893876215E-4</v>
      </c>
      <c r="L1942" s="54">
        <v>0</v>
      </c>
    </row>
    <row r="1943" spans="1:12" x14ac:dyDescent="0.25">
      <c r="A1943" s="49">
        <v>2017</v>
      </c>
      <c r="B1943" s="52">
        <v>21</v>
      </c>
      <c r="C1943" s="52">
        <v>3</v>
      </c>
      <c r="D1943" s="52">
        <v>22</v>
      </c>
      <c r="E1943" s="53">
        <v>42816</v>
      </c>
      <c r="F1943" s="52">
        <f t="shared" si="151"/>
        <v>22</v>
      </c>
      <c r="G1943" s="52">
        <f t="shared" si="152"/>
        <v>3</v>
      </c>
      <c r="H1943" s="52">
        <f t="shared" si="153"/>
        <v>22</v>
      </c>
      <c r="I1943" s="53">
        <f t="shared" si="155"/>
        <v>42816</v>
      </c>
      <c r="J1943" s="53" t="str">
        <f t="shared" si="154"/>
        <v>42816.22</v>
      </c>
      <c r="K1943" s="54">
        <v>2.3866408862692186E-4</v>
      </c>
      <c r="L1943" s="54">
        <v>0</v>
      </c>
    </row>
    <row r="1944" spans="1:12" x14ac:dyDescent="0.25">
      <c r="A1944" s="49">
        <v>2017</v>
      </c>
      <c r="B1944" s="52">
        <v>22</v>
      </c>
      <c r="C1944" s="52">
        <v>3</v>
      </c>
      <c r="D1944" s="52">
        <v>22</v>
      </c>
      <c r="E1944" s="53">
        <v>42816</v>
      </c>
      <c r="F1944" s="52">
        <f t="shared" si="151"/>
        <v>23</v>
      </c>
      <c r="G1944" s="52">
        <f t="shared" si="152"/>
        <v>3</v>
      </c>
      <c r="H1944" s="52">
        <f t="shared" si="153"/>
        <v>22</v>
      </c>
      <c r="I1944" s="53">
        <f t="shared" si="155"/>
        <v>42816</v>
      </c>
      <c r="J1944" s="53" t="str">
        <f t="shared" si="154"/>
        <v>42816.23</v>
      </c>
      <c r="K1944" s="54">
        <v>2.2223871184760325E-4</v>
      </c>
      <c r="L1944" s="54">
        <v>0</v>
      </c>
    </row>
    <row r="1945" spans="1:12" x14ac:dyDescent="0.25">
      <c r="A1945" s="49">
        <v>2017</v>
      </c>
      <c r="B1945" s="52">
        <v>23</v>
      </c>
      <c r="C1945" s="52">
        <v>3</v>
      </c>
      <c r="D1945" s="52">
        <v>22</v>
      </c>
      <c r="E1945" s="53">
        <v>42816</v>
      </c>
      <c r="F1945" s="52">
        <f t="shared" si="151"/>
        <v>24</v>
      </c>
      <c r="G1945" s="52">
        <f t="shared" si="152"/>
        <v>3</v>
      </c>
      <c r="H1945" s="52">
        <f t="shared" si="153"/>
        <v>22</v>
      </c>
      <c r="I1945" s="53">
        <f t="shared" si="155"/>
        <v>42816</v>
      </c>
      <c r="J1945" s="53" t="str">
        <f t="shared" si="154"/>
        <v>42816.24</v>
      </c>
      <c r="K1945" s="54">
        <v>1.728119549132511E-4</v>
      </c>
      <c r="L1945" s="54">
        <v>0</v>
      </c>
    </row>
    <row r="1946" spans="1:12" x14ac:dyDescent="0.25">
      <c r="A1946" s="49">
        <v>2017</v>
      </c>
      <c r="B1946" s="52">
        <v>24</v>
      </c>
      <c r="C1946" s="52">
        <v>3</v>
      </c>
      <c r="D1946" s="52">
        <v>22</v>
      </c>
      <c r="E1946" s="53">
        <v>42816</v>
      </c>
      <c r="F1946" s="52">
        <f t="shared" si="151"/>
        <v>1</v>
      </c>
      <c r="G1946" s="52">
        <f t="shared" si="152"/>
        <v>3</v>
      </c>
      <c r="H1946" s="52">
        <f t="shared" si="153"/>
        <v>23</v>
      </c>
      <c r="I1946" s="53">
        <f t="shared" si="155"/>
        <v>42817</v>
      </c>
      <c r="J1946" s="53" t="str">
        <f t="shared" si="154"/>
        <v>42817.1</v>
      </c>
      <c r="K1946" s="54">
        <v>1.187154706982073E-4</v>
      </c>
      <c r="L1946" s="54">
        <v>0</v>
      </c>
    </row>
    <row r="1947" spans="1:12" x14ac:dyDescent="0.25">
      <c r="A1947" s="49">
        <v>2017</v>
      </c>
      <c r="B1947" s="52">
        <v>1</v>
      </c>
      <c r="C1947" s="52">
        <v>3</v>
      </c>
      <c r="D1947" s="52">
        <v>23</v>
      </c>
      <c r="E1947" s="53">
        <v>42817</v>
      </c>
      <c r="F1947" s="52">
        <f t="shared" si="151"/>
        <v>2</v>
      </c>
      <c r="G1947" s="52">
        <f t="shared" si="152"/>
        <v>3</v>
      </c>
      <c r="H1947" s="52">
        <f t="shared" si="153"/>
        <v>23</v>
      </c>
      <c r="I1947" s="53">
        <f t="shared" si="155"/>
        <v>42817</v>
      </c>
      <c r="J1947" s="53" t="str">
        <f t="shared" si="154"/>
        <v>42817.2</v>
      </c>
      <c r="K1947" s="54">
        <v>7.518637772271985E-5</v>
      </c>
      <c r="L1947" s="54">
        <v>0</v>
      </c>
    </row>
    <row r="1948" spans="1:12" x14ac:dyDescent="0.25">
      <c r="A1948" s="49">
        <v>2017</v>
      </c>
      <c r="B1948" s="52">
        <v>2</v>
      </c>
      <c r="C1948" s="52">
        <v>3</v>
      </c>
      <c r="D1948" s="52">
        <v>23</v>
      </c>
      <c r="E1948" s="53">
        <v>42817</v>
      </c>
      <c r="F1948" s="52">
        <f t="shared" si="151"/>
        <v>3</v>
      </c>
      <c r="G1948" s="52">
        <f t="shared" si="152"/>
        <v>3</v>
      </c>
      <c r="H1948" s="52">
        <f t="shared" si="153"/>
        <v>23</v>
      </c>
      <c r="I1948" s="53">
        <f t="shared" si="155"/>
        <v>42817</v>
      </c>
      <c r="J1948" s="53" t="str">
        <f t="shared" si="154"/>
        <v>42817.3</v>
      </c>
      <c r="K1948" s="54">
        <v>5.191966873867441E-5</v>
      </c>
      <c r="L1948" s="54">
        <v>0</v>
      </c>
    </row>
    <row r="1949" spans="1:12" x14ac:dyDescent="0.25">
      <c r="A1949" s="49">
        <v>2017</v>
      </c>
      <c r="B1949" s="52">
        <v>3</v>
      </c>
      <c r="C1949" s="52">
        <v>3</v>
      </c>
      <c r="D1949" s="52">
        <v>23</v>
      </c>
      <c r="E1949" s="53">
        <v>42817</v>
      </c>
      <c r="F1949" s="52">
        <f t="shared" si="151"/>
        <v>4</v>
      </c>
      <c r="G1949" s="52">
        <f t="shared" si="152"/>
        <v>3</v>
      </c>
      <c r="H1949" s="52">
        <f t="shared" si="153"/>
        <v>23</v>
      </c>
      <c r="I1949" s="53">
        <f t="shared" si="155"/>
        <v>42817</v>
      </c>
      <c r="J1949" s="53" t="str">
        <f t="shared" si="154"/>
        <v>42817.4</v>
      </c>
      <c r="K1949" s="54">
        <v>3.1384752674021433E-5</v>
      </c>
      <c r="L1949" s="54">
        <v>0</v>
      </c>
    </row>
    <row r="1950" spans="1:12" x14ac:dyDescent="0.25">
      <c r="A1950" s="49">
        <v>2017</v>
      </c>
      <c r="B1950" s="52">
        <v>4</v>
      </c>
      <c r="C1950" s="52">
        <v>3</v>
      </c>
      <c r="D1950" s="52">
        <v>23</v>
      </c>
      <c r="E1950" s="53">
        <v>42817</v>
      </c>
      <c r="F1950" s="52">
        <f t="shared" si="151"/>
        <v>5</v>
      </c>
      <c r="G1950" s="52">
        <f t="shared" si="152"/>
        <v>3</v>
      </c>
      <c r="H1950" s="52">
        <f t="shared" si="153"/>
        <v>23</v>
      </c>
      <c r="I1950" s="53">
        <f t="shared" si="155"/>
        <v>42817</v>
      </c>
      <c r="J1950" s="53" t="str">
        <f t="shared" si="154"/>
        <v>42817.5</v>
      </c>
      <c r="K1950" s="54">
        <v>3.9846781132467056E-5</v>
      </c>
      <c r="L1950" s="54">
        <v>0</v>
      </c>
    </row>
    <row r="1951" spans="1:12" x14ac:dyDescent="0.25">
      <c r="A1951" s="49">
        <v>2017</v>
      </c>
      <c r="B1951" s="52">
        <v>5</v>
      </c>
      <c r="C1951" s="52">
        <v>3</v>
      </c>
      <c r="D1951" s="52">
        <v>23</v>
      </c>
      <c r="E1951" s="53">
        <v>42817</v>
      </c>
      <c r="F1951" s="52">
        <f t="shared" si="151"/>
        <v>6</v>
      </c>
      <c r="G1951" s="52">
        <f t="shared" si="152"/>
        <v>3</v>
      </c>
      <c r="H1951" s="52">
        <f t="shared" si="153"/>
        <v>23</v>
      </c>
      <c r="I1951" s="53">
        <f t="shared" si="155"/>
        <v>42817</v>
      </c>
      <c r="J1951" s="53" t="str">
        <f t="shared" si="154"/>
        <v>42817.6</v>
      </c>
      <c r="K1951" s="54">
        <v>4.3803202092383092E-5</v>
      </c>
      <c r="L1951" s="54">
        <v>0</v>
      </c>
    </row>
    <row r="1952" spans="1:12" x14ac:dyDescent="0.25">
      <c r="A1952" s="49">
        <v>2017</v>
      </c>
      <c r="B1952" s="52">
        <v>6</v>
      </c>
      <c r="C1952" s="52">
        <v>3</v>
      </c>
      <c r="D1952" s="52">
        <v>23</v>
      </c>
      <c r="E1952" s="53">
        <v>42817</v>
      </c>
      <c r="F1952" s="52">
        <f t="shared" si="151"/>
        <v>7</v>
      </c>
      <c r="G1952" s="52">
        <f t="shared" si="152"/>
        <v>3</v>
      </c>
      <c r="H1952" s="52">
        <f t="shared" si="153"/>
        <v>23</v>
      </c>
      <c r="I1952" s="53">
        <f t="shared" si="155"/>
        <v>42817</v>
      </c>
      <c r="J1952" s="53" t="str">
        <f t="shared" si="154"/>
        <v>42817.7</v>
      </c>
      <c r="K1952" s="54">
        <v>5.6861237347443101E-5</v>
      </c>
      <c r="L1952" s="54">
        <v>0</v>
      </c>
    </row>
    <row r="1953" spans="1:12" x14ac:dyDescent="0.25">
      <c r="A1953" s="49">
        <v>2017</v>
      </c>
      <c r="B1953" s="52">
        <v>7</v>
      </c>
      <c r="C1953" s="52">
        <v>3</v>
      </c>
      <c r="D1953" s="52">
        <v>23</v>
      </c>
      <c r="E1953" s="53">
        <v>42817</v>
      </c>
      <c r="F1953" s="52">
        <f t="shared" si="151"/>
        <v>8</v>
      </c>
      <c r="G1953" s="52">
        <f t="shared" si="152"/>
        <v>3</v>
      </c>
      <c r="H1953" s="52">
        <f t="shared" si="153"/>
        <v>23</v>
      </c>
      <c r="I1953" s="53">
        <f t="shared" si="155"/>
        <v>42817</v>
      </c>
      <c r="J1953" s="53" t="str">
        <f t="shared" si="154"/>
        <v>42817.8</v>
      </c>
      <c r="K1953" s="54">
        <v>9.4698634577439905E-5</v>
      </c>
      <c r="L1953" s="54">
        <v>0</v>
      </c>
    </row>
    <row r="1954" spans="1:12" x14ac:dyDescent="0.25">
      <c r="A1954" s="49">
        <v>2017</v>
      </c>
      <c r="B1954" s="52">
        <v>8</v>
      </c>
      <c r="C1954" s="52">
        <v>3</v>
      </c>
      <c r="D1954" s="52">
        <v>23</v>
      </c>
      <c r="E1954" s="53">
        <v>42817</v>
      </c>
      <c r="F1954" s="52">
        <f t="shared" si="151"/>
        <v>9</v>
      </c>
      <c r="G1954" s="52">
        <f t="shared" si="152"/>
        <v>3</v>
      </c>
      <c r="H1954" s="52">
        <f t="shared" si="153"/>
        <v>23</v>
      </c>
      <c r="I1954" s="53">
        <f t="shared" si="155"/>
        <v>42817</v>
      </c>
      <c r="J1954" s="53" t="str">
        <f t="shared" si="154"/>
        <v>42817.9</v>
      </c>
      <c r="K1954" s="54">
        <v>1.272867788217289E-4</v>
      </c>
      <c r="L1954" s="54">
        <v>0</v>
      </c>
    </row>
    <row r="1955" spans="1:12" x14ac:dyDescent="0.25">
      <c r="A1955" s="49">
        <v>2017</v>
      </c>
      <c r="B1955" s="52">
        <v>9</v>
      </c>
      <c r="C1955" s="52">
        <v>3</v>
      </c>
      <c r="D1955" s="52">
        <v>23</v>
      </c>
      <c r="E1955" s="53">
        <v>42817</v>
      </c>
      <c r="F1955" s="52">
        <f t="shared" si="151"/>
        <v>10</v>
      </c>
      <c r="G1955" s="52">
        <f t="shared" si="152"/>
        <v>3</v>
      </c>
      <c r="H1955" s="52">
        <f t="shared" si="153"/>
        <v>23</v>
      </c>
      <c r="I1955" s="53">
        <f t="shared" si="155"/>
        <v>42817</v>
      </c>
      <c r="J1955" s="53" t="str">
        <f t="shared" si="154"/>
        <v>42817.10</v>
      </c>
      <c r="K1955" s="54">
        <v>1.2574930000915554E-4</v>
      </c>
      <c r="L1955" s="54">
        <v>0</v>
      </c>
    </row>
    <row r="1956" spans="1:12" x14ac:dyDescent="0.25">
      <c r="A1956" s="49">
        <v>2017</v>
      </c>
      <c r="B1956" s="52">
        <v>10</v>
      </c>
      <c r="C1956" s="52">
        <v>3</v>
      </c>
      <c r="D1956" s="52">
        <v>23</v>
      </c>
      <c r="E1956" s="53">
        <v>42817</v>
      </c>
      <c r="F1956" s="52">
        <f t="shared" si="151"/>
        <v>11</v>
      </c>
      <c r="G1956" s="52">
        <f t="shared" si="152"/>
        <v>3</v>
      </c>
      <c r="H1956" s="52">
        <f t="shared" si="153"/>
        <v>23</v>
      </c>
      <c r="I1956" s="53">
        <f t="shared" si="155"/>
        <v>42817</v>
      </c>
      <c r="J1956" s="53" t="str">
        <f t="shared" si="154"/>
        <v>42817.11</v>
      </c>
      <c r="K1956" s="54">
        <v>1.0929546074541875E-4</v>
      </c>
      <c r="L1956" s="54">
        <v>0</v>
      </c>
    </row>
    <row r="1957" spans="1:12" x14ac:dyDescent="0.25">
      <c r="A1957" s="49">
        <v>2017</v>
      </c>
      <c r="B1957" s="52">
        <v>11</v>
      </c>
      <c r="C1957" s="52">
        <v>3</v>
      </c>
      <c r="D1957" s="52">
        <v>23</v>
      </c>
      <c r="E1957" s="53">
        <v>42817</v>
      </c>
      <c r="F1957" s="52">
        <f t="shared" si="151"/>
        <v>12</v>
      </c>
      <c r="G1957" s="52">
        <f t="shared" si="152"/>
        <v>3</v>
      </c>
      <c r="H1957" s="52">
        <f t="shared" si="153"/>
        <v>23</v>
      </c>
      <c r="I1957" s="53">
        <f t="shared" si="155"/>
        <v>42817</v>
      </c>
      <c r="J1957" s="53" t="str">
        <f t="shared" si="154"/>
        <v>42817.12</v>
      </c>
      <c r="K1957" s="54">
        <v>1.0195101060219058E-4</v>
      </c>
      <c r="L1957" s="54">
        <v>0</v>
      </c>
    </row>
    <row r="1958" spans="1:12" x14ac:dyDescent="0.25">
      <c r="A1958" s="49">
        <v>2017</v>
      </c>
      <c r="B1958" s="52">
        <v>12</v>
      </c>
      <c r="C1958" s="52">
        <v>3</v>
      </c>
      <c r="D1958" s="52">
        <v>23</v>
      </c>
      <c r="E1958" s="53">
        <v>42817</v>
      </c>
      <c r="F1958" s="52">
        <f t="shared" si="151"/>
        <v>13</v>
      </c>
      <c r="G1958" s="52">
        <f t="shared" si="152"/>
        <v>3</v>
      </c>
      <c r="H1958" s="52">
        <f t="shared" si="153"/>
        <v>23</v>
      </c>
      <c r="I1958" s="53">
        <f t="shared" si="155"/>
        <v>42817</v>
      </c>
      <c r="J1958" s="53" t="str">
        <f t="shared" si="154"/>
        <v>42817.13</v>
      </c>
      <c r="K1958" s="54">
        <v>9.7268603890275599E-5</v>
      </c>
      <c r="L1958" s="54">
        <v>0</v>
      </c>
    </row>
    <row r="1959" spans="1:12" x14ac:dyDescent="0.25">
      <c r="A1959" s="49">
        <v>2017</v>
      </c>
      <c r="B1959" s="52">
        <v>13</v>
      </c>
      <c r="C1959" s="52">
        <v>3</v>
      </c>
      <c r="D1959" s="52">
        <v>23</v>
      </c>
      <c r="E1959" s="53">
        <v>42817</v>
      </c>
      <c r="F1959" s="52">
        <f t="shared" si="151"/>
        <v>14</v>
      </c>
      <c r="G1959" s="52">
        <f t="shared" si="152"/>
        <v>3</v>
      </c>
      <c r="H1959" s="52">
        <f t="shared" si="153"/>
        <v>23</v>
      </c>
      <c r="I1959" s="53">
        <f t="shared" si="155"/>
        <v>42817</v>
      </c>
      <c r="J1959" s="53" t="str">
        <f t="shared" si="154"/>
        <v>42817.14</v>
      </c>
      <c r="K1959" s="54">
        <v>9.299817776233257E-5</v>
      </c>
      <c r="L1959" s="54">
        <v>0</v>
      </c>
    </row>
    <row r="1960" spans="1:12" x14ac:dyDescent="0.25">
      <c r="A1960" s="49">
        <v>2017</v>
      </c>
      <c r="B1960" s="52">
        <v>14</v>
      </c>
      <c r="C1960" s="52">
        <v>3</v>
      </c>
      <c r="D1960" s="52">
        <v>23</v>
      </c>
      <c r="E1960" s="53">
        <v>42817</v>
      </c>
      <c r="F1960" s="52">
        <f t="shared" si="151"/>
        <v>15</v>
      </c>
      <c r="G1960" s="52">
        <f t="shared" si="152"/>
        <v>3</v>
      </c>
      <c r="H1960" s="52">
        <f t="shared" si="153"/>
        <v>23</v>
      </c>
      <c r="I1960" s="53">
        <f t="shared" si="155"/>
        <v>42817</v>
      </c>
      <c r="J1960" s="53" t="str">
        <f t="shared" si="154"/>
        <v>42817.15</v>
      </c>
      <c r="K1960" s="54">
        <v>8.8797538971517424E-5</v>
      </c>
      <c r="L1960" s="54">
        <v>0</v>
      </c>
    </row>
    <row r="1961" spans="1:12" x14ac:dyDescent="0.25">
      <c r="A1961" s="49">
        <v>2017</v>
      </c>
      <c r="B1961" s="52">
        <v>15</v>
      </c>
      <c r="C1961" s="52">
        <v>3</v>
      </c>
      <c r="D1961" s="52">
        <v>23</v>
      </c>
      <c r="E1961" s="53">
        <v>42817</v>
      </c>
      <c r="F1961" s="52">
        <f t="shared" si="151"/>
        <v>16</v>
      </c>
      <c r="G1961" s="52">
        <f t="shared" si="152"/>
        <v>3</v>
      </c>
      <c r="H1961" s="52">
        <f t="shared" si="153"/>
        <v>23</v>
      </c>
      <c r="I1961" s="53">
        <f t="shared" si="155"/>
        <v>42817</v>
      </c>
      <c r="J1961" s="53" t="str">
        <f t="shared" si="154"/>
        <v>42817.16</v>
      </c>
      <c r="K1961" s="54">
        <v>8.9901091060204738E-5</v>
      </c>
      <c r="L1961" s="54">
        <v>0</v>
      </c>
    </row>
    <row r="1962" spans="1:12" x14ac:dyDescent="0.25">
      <c r="A1962" s="49">
        <v>2017</v>
      </c>
      <c r="B1962" s="52">
        <v>16</v>
      </c>
      <c r="C1962" s="52">
        <v>3</v>
      </c>
      <c r="D1962" s="52">
        <v>23</v>
      </c>
      <c r="E1962" s="53">
        <v>42817</v>
      </c>
      <c r="F1962" s="52">
        <f t="shared" si="151"/>
        <v>17</v>
      </c>
      <c r="G1962" s="52">
        <f t="shared" si="152"/>
        <v>3</v>
      </c>
      <c r="H1962" s="52">
        <f t="shared" si="153"/>
        <v>23</v>
      </c>
      <c r="I1962" s="53">
        <f t="shared" si="155"/>
        <v>42817</v>
      </c>
      <c r="J1962" s="53" t="str">
        <f t="shared" si="154"/>
        <v>42817.17</v>
      </c>
      <c r="K1962" s="54">
        <v>9.9253237669160455E-5</v>
      </c>
      <c r="L1962" s="54">
        <v>0</v>
      </c>
    </row>
    <row r="1963" spans="1:12" x14ac:dyDescent="0.25">
      <c r="A1963" s="49">
        <v>2017</v>
      </c>
      <c r="B1963" s="52">
        <v>17</v>
      </c>
      <c r="C1963" s="52">
        <v>3</v>
      </c>
      <c r="D1963" s="52">
        <v>23</v>
      </c>
      <c r="E1963" s="53">
        <v>42817</v>
      </c>
      <c r="F1963" s="52">
        <f t="shared" si="151"/>
        <v>18</v>
      </c>
      <c r="G1963" s="52">
        <f t="shared" si="152"/>
        <v>3</v>
      </c>
      <c r="H1963" s="52">
        <f t="shared" si="153"/>
        <v>23</v>
      </c>
      <c r="I1963" s="53">
        <f t="shared" si="155"/>
        <v>42817</v>
      </c>
      <c r="J1963" s="53" t="str">
        <f t="shared" si="154"/>
        <v>42817.18</v>
      </c>
      <c r="K1963" s="54">
        <v>1.1187858260258323E-4</v>
      </c>
      <c r="L1963" s="54">
        <v>0</v>
      </c>
    </row>
    <row r="1964" spans="1:12" x14ac:dyDescent="0.25">
      <c r="A1964" s="49">
        <v>2017</v>
      </c>
      <c r="B1964" s="52">
        <v>18</v>
      </c>
      <c r="C1964" s="52">
        <v>3</v>
      </c>
      <c r="D1964" s="52">
        <v>23</v>
      </c>
      <c r="E1964" s="53">
        <v>42817</v>
      </c>
      <c r="F1964" s="52">
        <f t="shared" si="151"/>
        <v>19</v>
      </c>
      <c r="G1964" s="52">
        <f t="shared" si="152"/>
        <v>3</v>
      </c>
      <c r="H1964" s="52">
        <f t="shared" si="153"/>
        <v>23</v>
      </c>
      <c r="I1964" s="53">
        <f t="shared" si="155"/>
        <v>42817</v>
      </c>
      <c r="J1964" s="53" t="str">
        <f t="shared" si="154"/>
        <v>42817.19</v>
      </c>
      <c r="K1964" s="54">
        <v>1.3179444909339796E-4</v>
      </c>
      <c r="L1964" s="54">
        <v>0</v>
      </c>
    </row>
    <row r="1965" spans="1:12" x14ac:dyDescent="0.25">
      <c r="A1965" s="49">
        <v>2017</v>
      </c>
      <c r="B1965" s="52">
        <v>19</v>
      </c>
      <c r="C1965" s="52">
        <v>3</v>
      </c>
      <c r="D1965" s="52">
        <v>23</v>
      </c>
      <c r="E1965" s="53">
        <v>42817</v>
      </c>
      <c r="F1965" s="52">
        <f t="shared" si="151"/>
        <v>20</v>
      </c>
      <c r="G1965" s="52">
        <f t="shared" si="152"/>
        <v>3</v>
      </c>
      <c r="H1965" s="52">
        <f t="shared" si="153"/>
        <v>23</v>
      </c>
      <c r="I1965" s="53">
        <f t="shared" si="155"/>
        <v>42817</v>
      </c>
      <c r="J1965" s="53" t="str">
        <f t="shared" si="154"/>
        <v>42817.20</v>
      </c>
      <c r="K1965" s="54">
        <v>1.7555216293774423E-4</v>
      </c>
      <c r="L1965" s="54">
        <v>0</v>
      </c>
    </row>
    <row r="1966" spans="1:12" x14ac:dyDescent="0.25">
      <c r="A1966" s="49">
        <v>2017</v>
      </c>
      <c r="B1966" s="52">
        <v>20</v>
      </c>
      <c r="C1966" s="52">
        <v>3</v>
      </c>
      <c r="D1966" s="52">
        <v>23</v>
      </c>
      <c r="E1966" s="53">
        <v>42817</v>
      </c>
      <c r="F1966" s="52">
        <f t="shared" si="151"/>
        <v>21</v>
      </c>
      <c r="G1966" s="52">
        <f t="shared" si="152"/>
        <v>3</v>
      </c>
      <c r="H1966" s="52">
        <f t="shared" si="153"/>
        <v>23</v>
      </c>
      <c r="I1966" s="53">
        <f t="shared" si="155"/>
        <v>42817</v>
      </c>
      <c r="J1966" s="53" t="str">
        <f t="shared" si="154"/>
        <v>42817.21</v>
      </c>
      <c r="K1966" s="54">
        <v>2.1905040893876215E-4</v>
      </c>
      <c r="L1966" s="54">
        <v>0</v>
      </c>
    </row>
    <row r="1967" spans="1:12" x14ac:dyDescent="0.25">
      <c r="A1967" s="49">
        <v>2017</v>
      </c>
      <c r="B1967" s="52">
        <v>21</v>
      </c>
      <c r="C1967" s="52">
        <v>3</v>
      </c>
      <c r="D1967" s="52">
        <v>23</v>
      </c>
      <c r="E1967" s="53">
        <v>42817</v>
      </c>
      <c r="F1967" s="52">
        <f t="shared" si="151"/>
        <v>22</v>
      </c>
      <c r="G1967" s="52">
        <f t="shared" si="152"/>
        <v>3</v>
      </c>
      <c r="H1967" s="52">
        <f t="shared" si="153"/>
        <v>23</v>
      </c>
      <c r="I1967" s="53">
        <f t="shared" si="155"/>
        <v>42817</v>
      </c>
      <c r="J1967" s="53" t="str">
        <f t="shared" si="154"/>
        <v>42817.22</v>
      </c>
      <c r="K1967" s="54">
        <v>2.3866408862692186E-4</v>
      </c>
      <c r="L1967" s="54">
        <v>0</v>
      </c>
    </row>
    <row r="1968" spans="1:12" x14ac:dyDescent="0.25">
      <c r="A1968" s="49">
        <v>2017</v>
      </c>
      <c r="B1968" s="52">
        <v>22</v>
      </c>
      <c r="C1968" s="52">
        <v>3</v>
      </c>
      <c r="D1968" s="52">
        <v>23</v>
      </c>
      <c r="E1968" s="53">
        <v>42817</v>
      </c>
      <c r="F1968" s="52">
        <f t="shared" si="151"/>
        <v>23</v>
      </c>
      <c r="G1968" s="52">
        <f t="shared" si="152"/>
        <v>3</v>
      </c>
      <c r="H1968" s="52">
        <f t="shared" si="153"/>
        <v>23</v>
      </c>
      <c r="I1968" s="53">
        <f t="shared" si="155"/>
        <v>42817</v>
      </c>
      <c r="J1968" s="53" t="str">
        <f t="shared" si="154"/>
        <v>42817.23</v>
      </c>
      <c r="K1968" s="54">
        <v>2.2223871184760325E-4</v>
      </c>
      <c r="L1968" s="54">
        <v>0</v>
      </c>
    </row>
    <row r="1969" spans="1:12" x14ac:dyDescent="0.25">
      <c r="A1969" s="49">
        <v>2017</v>
      </c>
      <c r="B1969" s="52">
        <v>23</v>
      </c>
      <c r="C1969" s="52">
        <v>3</v>
      </c>
      <c r="D1969" s="52">
        <v>23</v>
      </c>
      <c r="E1969" s="53">
        <v>42817</v>
      </c>
      <c r="F1969" s="52">
        <f t="shared" si="151"/>
        <v>24</v>
      </c>
      <c r="G1969" s="52">
        <f t="shared" si="152"/>
        <v>3</v>
      </c>
      <c r="H1969" s="52">
        <f t="shared" si="153"/>
        <v>23</v>
      </c>
      <c r="I1969" s="53">
        <f t="shared" si="155"/>
        <v>42817</v>
      </c>
      <c r="J1969" s="53" t="str">
        <f t="shared" si="154"/>
        <v>42817.24</v>
      </c>
      <c r="K1969" s="54">
        <v>1.728119549132511E-4</v>
      </c>
      <c r="L1969" s="54">
        <v>0</v>
      </c>
    </row>
    <row r="1970" spans="1:12" x14ac:dyDescent="0.25">
      <c r="A1970" s="49">
        <v>2017</v>
      </c>
      <c r="B1970" s="52">
        <v>24</v>
      </c>
      <c r="C1970" s="52">
        <v>3</v>
      </c>
      <c r="D1970" s="52">
        <v>23</v>
      </c>
      <c r="E1970" s="53">
        <v>42817</v>
      </c>
      <c r="F1970" s="52">
        <f t="shared" si="151"/>
        <v>1</v>
      </c>
      <c r="G1970" s="52">
        <f t="shared" si="152"/>
        <v>3</v>
      </c>
      <c r="H1970" s="52">
        <f t="shared" si="153"/>
        <v>24</v>
      </c>
      <c r="I1970" s="53">
        <f t="shared" si="155"/>
        <v>42818</v>
      </c>
      <c r="J1970" s="53" t="str">
        <f t="shared" si="154"/>
        <v>42818.1</v>
      </c>
      <c r="K1970" s="54">
        <v>1.187154706982073E-4</v>
      </c>
      <c r="L1970" s="54">
        <v>0</v>
      </c>
    </row>
    <row r="1971" spans="1:12" x14ac:dyDescent="0.25">
      <c r="A1971" s="49">
        <v>2017</v>
      </c>
      <c r="B1971" s="52">
        <v>1</v>
      </c>
      <c r="C1971" s="52">
        <v>3</v>
      </c>
      <c r="D1971" s="52">
        <v>24</v>
      </c>
      <c r="E1971" s="53">
        <v>42818</v>
      </c>
      <c r="F1971" s="52">
        <f t="shared" si="151"/>
        <v>2</v>
      </c>
      <c r="G1971" s="52">
        <f t="shared" si="152"/>
        <v>3</v>
      </c>
      <c r="H1971" s="52">
        <f t="shared" si="153"/>
        <v>24</v>
      </c>
      <c r="I1971" s="53">
        <f t="shared" si="155"/>
        <v>42818</v>
      </c>
      <c r="J1971" s="53" t="str">
        <f t="shared" si="154"/>
        <v>42818.2</v>
      </c>
      <c r="K1971" s="54">
        <v>7.518637772271985E-5</v>
      </c>
      <c r="L1971" s="54">
        <v>0</v>
      </c>
    </row>
    <row r="1972" spans="1:12" x14ac:dyDescent="0.25">
      <c r="A1972" s="49">
        <v>2017</v>
      </c>
      <c r="B1972" s="52">
        <v>2</v>
      </c>
      <c r="C1972" s="52">
        <v>3</v>
      </c>
      <c r="D1972" s="52">
        <v>24</v>
      </c>
      <c r="E1972" s="53">
        <v>42818</v>
      </c>
      <c r="F1972" s="52">
        <f t="shared" si="151"/>
        <v>3</v>
      </c>
      <c r="G1972" s="52">
        <f t="shared" si="152"/>
        <v>3</v>
      </c>
      <c r="H1972" s="52">
        <f t="shared" si="153"/>
        <v>24</v>
      </c>
      <c r="I1972" s="53">
        <f t="shared" si="155"/>
        <v>42818</v>
      </c>
      <c r="J1972" s="53" t="str">
        <f t="shared" si="154"/>
        <v>42818.3</v>
      </c>
      <c r="K1972" s="54">
        <v>5.191966873867441E-5</v>
      </c>
      <c r="L1972" s="54">
        <v>0</v>
      </c>
    </row>
    <row r="1973" spans="1:12" x14ac:dyDescent="0.25">
      <c r="A1973" s="49">
        <v>2017</v>
      </c>
      <c r="B1973" s="52">
        <v>3</v>
      </c>
      <c r="C1973" s="52">
        <v>3</v>
      </c>
      <c r="D1973" s="52">
        <v>24</v>
      </c>
      <c r="E1973" s="53">
        <v>42818</v>
      </c>
      <c r="F1973" s="52">
        <f t="shared" si="151"/>
        <v>4</v>
      </c>
      <c r="G1973" s="52">
        <f t="shared" si="152"/>
        <v>3</v>
      </c>
      <c r="H1973" s="52">
        <f t="shared" si="153"/>
        <v>24</v>
      </c>
      <c r="I1973" s="53">
        <f t="shared" si="155"/>
        <v>42818</v>
      </c>
      <c r="J1973" s="53" t="str">
        <f t="shared" si="154"/>
        <v>42818.4</v>
      </c>
      <c r="K1973" s="54">
        <v>3.1384752674021433E-5</v>
      </c>
      <c r="L1973" s="54">
        <v>0</v>
      </c>
    </row>
    <row r="1974" spans="1:12" x14ac:dyDescent="0.25">
      <c r="A1974" s="49">
        <v>2017</v>
      </c>
      <c r="B1974" s="52">
        <v>4</v>
      </c>
      <c r="C1974" s="52">
        <v>3</v>
      </c>
      <c r="D1974" s="52">
        <v>24</v>
      </c>
      <c r="E1974" s="53">
        <v>42818</v>
      </c>
      <c r="F1974" s="52">
        <f t="shared" si="151"/>
        <v>5</v>
      </c>
      <c r="G1974" s="52">
        <f t="shared" si="152"/>
        <v>3</v>
      </c>
      <c r="H1974" s="52">
        <f t="shared" si="153"/>
        <v>24</v>
      </c>
      <c r="I1974" s="53">
        <f t="shared" si="155"/>
        <v>42818</v>
      </c>
      <c r="J1974" s="53" t="str">
        <f t="shared" si="154"/>
        <v>42818.5</v>
      </c>
      <c r="K1974" s="54">
        <v>3.9846781132467056E-5</v>
      </c>
      <c r="L1974" s="54">
        <v>0</v>
      </c>
    </row>
    <row r="1975" spans="1:12" x14ac:dyDescent="0.25">
      <c r="A1975" s="49">
        <v>2017</v>
      </c>
      <c r="B1975" s="52">
        <v>5</v>
      </c>
      <c r="C1975" s="52">
        <v>3</v>
      </c>
      <c r="D1975" s="52">
        <v>24</v>
      </c>
      <c r="E1975" s="53">
        <v>42818</v>
      </c>
      <c r="F1975" s="52">
        <f t="shared" si="151"/>
        <v>6</v>
      </c>
      <c r="G1975" s="52">
        <f t="shared" si="152"/>
        <v>3</v>
      </c>
      <c r="H1975" s="52">
        <f t="shared" si="153"/>
        <v>24</v>
      </c>
      <c r="I1975" s="53">
        <f t="shared" si="155"/>
        <v>42818</v>
      </c>
      <c r="J1975" s="53" t="str">
        <f t="shared" si="154"/>
        <v>42818.6</v>
      </c>
      <c r="K1975" s="54">
        <v>4.3803202092383092E-5</v>
      </c>
      <c r="L1975" s="54">
        <v>0</v>
      </c>
    </row>
    <row r="1976" spans="1:12" x14ac:dyDescent="0.25">
      <c r="A1976" s="49">
        <v>2017</v>
      </c>
      <c r="B1976" s="52">
        <v>6</v>
      </c>
      <c r="C1976" s="52">
        <v>3</v>
      </c>
      <c r="D1976" s="52">
        <v>24</v>
      </c>
      <c r="E1976" s="53">
        <v>42818</v>
      </c>
      <c r="F1976" s="52">
        <f t="shared" si="151"/>
        <v>7</v>
      </c>
      <c r="G1976" s="52">
        <f t="shared" si="152"/>
        <v>3</v>
      </c>
      <c r="H1976" s="52">
        <f t="shared" si="153"/>
        <v>24</v>
      </c>
      <c r="I1976" s="53">
        <f t="shared" si="155"/>
        <v>42818</v>
      </c>
      <c r="J1976" s="53" t="str">
        <f t="shared" si="154"/>
        <v>42818.7</v>
      </c>
      <c r="K1976" s="54">
        <v>5.6861237347443101E-5</v>
      </c>
      <c r="L1976" s="54">
        <v>0</v>
      </c>
    </row>
    <row r="1977" spans="1:12" x14ac:dyDescent="0.25">
      <c r="A1977" s="49">
        <v>2017</v>
      </c>
      <c r="B1977" s="52">
        <v>7</v>
      </c>
      <c r="C1977" s="52">
        <v>3</v>
      </c>
      <c r="D1977" s="52">
        <v>24</v>
      </c>
      <c r="E1977" s="53">
        <v>42818</v>
      </c>
      <c r="F1977" s="52">
        <f t="shared" si="151"/>
        <v>8</v>
      </c>
      <c r="G1977" s="52">
        <f t="shared" si="152"/>
        <v>3</v>
      </c>
      <c r="H1977" s="52">
        <f t="shared" si="153"/>
        <v>24</v>
      </c>
      <c r="I1977" s="53">
        <f t="shared" si="155"/>
        <v>42818</v>
      </c>
      <c r="J1977" s="53" t="str">
        <f t="shared" si="154"/>
        <v>42818.8</v>
      </c>
      <c r="K1977" s="54">
        <v>9.4698634577439905E-5</v>
      </c>
      <c r="L1977" s="54">
        <v>0</v>
      </c>
    </row>
    <row r="1978" spans="1:12" x14ac:dyDescent="0.25">
      <c r="A1978" s="49">
        <v>2017</v>
      </c>
      <c r="B1978" s="52">
        <v>8</v>
      </c>
      <c r="C1978" s="52">
        <v>3</v>
      </c>
      <c r="D1978" s="52">
        <v>24</v>
      </c>
      <c r="E1978" s="53">
        <v>42818</v>
      </c>
      <c r="F1978" s="52">
        <f t="shared" si="151"/>
        <v>9</v>
      </c>
      <c r="G1978" s="52">
        <f t="shared" si="152"/>
        <v>3</v>
      </c>
      <c r="H1978" s="52">
        <f t="shared" si="153"/>
        <v>24</v>
      </c>
      <c r="I1978" s="53">
        <f t="shared" si="155"/>
        <v>42818</v>
      </c>
      <c r="J1978" s="53" t="str">
        <f t="shared" si="154"/>
        <v>42818.9</v>
      </c>
      <c r="K1978" s="54">
        <v>1.272867788217289E-4</v>
      </c>
      <c r="L1978" s="54">
        <v>0</v>
      </c>
    </row>
    <row r="1979" spans="1:12" x14ac:dyDescent="0.25">
      <c r="A1979" s="49">
        <v>2017</v>
      </c>
      <c r="B1979" s="52">
        <v>9</v>
      </c>
      <c r="C1979" s="52">
        <v>3</v>
      </c>
      <c r="D1979" s="52">
        <v>24</v>
      </c>
      <c r="E1979" s="53">
        <v>42818</v>
      </c>
      <c r="F1979" s="52">
        <f t="shared" si="151"/>
        <v>10</v>
      </c>
      <c r="G1979" s="52">
        <f t="shared" si="152"/>
        <v>3</v>
      </c>
      <c r="H1979" s="52">
        <f t="shared" si="153"/>
        <v>24</v>
      </c>
      <c r="I1979" s="53">
        <f t="shared" si="155"/>
        <v>42818</v>
      </c>
      <c r="J1979" s="53" t="str">
        <f t="shared" si="154"/>
        <v>42818.10</v>
      </c>
      <c r="K1979" s="54">
        <v>1.2574930000915554E-4</v>
      </c>
      <c r="L1979" s="54">
        <v>0</v>
      </c>
    </row>
    <row r="1980" spans="1:12" x14ac:dyDescent="0.25">
      <c r="A1980" s="49">
        <v>2017</v>
      </c>
      <c r="B1980" s="52">
        <v>10</v>
      </c>
      <c r="C1980" s="52">
        <v>3</v>
      </c>
      <c r="D1980" s="52">
        <v>24</v>
      </c>
      <c r="E1980" s="53">
        <v>42818</v>
      </c>
      <c r="F1980" s="52">
        <f t="shared" si="151"/>
        <v>11</v>
      </c>
      <c r="G1980" s="52">
        <f t="shared" si="152"/>
        <v>3</v>
      </c>
      <c r="H1980" s="52">
        <f t="shared" si="153"/>
        <v>24</v>
      </c>
      <c r="I1980" s="53">
        <f t="shared" si="155"/>
        <v>42818</v>
      </c>
      <c r="J1980" s="53" t="str">
        <f t="shared" si="154"/>
        <v>42818.11</v>
      </c>
      <c r="K1980" s="54">
        <v>1.0929546074541875E-4</v>
      </c>
      <c r="L1980" s="54">
        <v>0</v>
      </c>
    </row>
    <row r="1981" spans="1:12" x14ac:dyDescent="0.25">
      <c r="A1981" s="49">
        <v>2017</v>
      </c>
      <c r="B1981" s="52">
        <v>11</v>
      </c>
      <c r="C1981" s="52">
        <v>3</v>
      </c>
      <c r="D1981" s="52">
        <v>24</v>
      </c>
      <c r="E1981" s="53">
        <v>42818</v>
      </c>
      <c r="F1981" s="52">
        <f t="shared" si="151"/>
        <v>12</v>
      </c>
      <c r="G1981" s="52">
        <f t="shared" si="152"/>
        <v>3</v>
      </c>
      <c r="H1981" s="52">
        <f t="shared" si="153"/>
        <v>24</v>
      </c>
      <c r="I1981" s="53">
        <f t="shared" si="155"/>
        <v>42818</v>
      </c>
      <c r="J1981" s="53" t="str">
        <f t="shared" si="154"/>
        <v>42818.12</v>
      </c>
      <c r="K1981" s="54">
        <v>1.0195101060219058E-4</v>
      </c>
      <c r="L1981" s="54">
        <v>0</v>
      </c>
    </row>
    <row r="1982" spans="1:12" x14ac:dyDescent="0.25">
      <c r="A1982" s="49">
        <v>2017</v>
      </c>
      <c r="B1982" s="52">
        <v>12</v>
      </c>
      <c r="C1982" s="52">
        <v>3</v>
      </c>
      <c r="D1982" s="52">
        <v>24</v>
      </c>
      <c r="E1982" s="53">
        <v>42818</v>
      </c>
      <c r="F1982" s="52">
        <f t="shared" si="151"/>
        <v>13</v>
      </c>
      <c r="G1982" s="52">
        <f t="shared" si="152"/>
        <v>3</v>
      </c>
      <c r="H1982" s="52">
        <f t="shared" si="153"/>
        <v>24</v>
      </c>
      <c r="I1982" s="53">
        <f t="shared" si="155"/>
        <v>42818</v>
      </c>
      <c r="J1982" s="53" t="str">
        <f t="shared" si="154"/>
        <v>42818.13</v>
      </c>
      <c r="K1982" s="54">
        <v>9.7268603890275599E-5</v>
      </c>
      <c r="L1982" s="54">
        <v>0</v>
      </c>
    </row>
    <row r="1983" spans="1:12" x14ac:dyDescent="0.25">
      <c r="A1983" s="49">
        <v>2017</v>
      </c>
      <c r="B1983" s="52">
        <v>13</v>
      </c>
      <c r="C1983" s="52">
        <v>3</v>
      </c>
      <c r="D1983" s="52">
        <v>24</v>
      </c>
      <c r="E1983" s="53">
        <v>42818</v>
      </c>
      <c r="F1983" s="52">
        <f t="shared" si="151"/>
        <v>14</v>
      </c>
      <c r="G1983" s="52">
        <f t="shared" si="152"/>
        <v>3</v>
      </c>
      <c r="H1983" s="52">
        <f t="shared" si="153"/>
        <v>24</v>
      </c>
      <c r="I1983" s="53">
        <f t="shared" si="155"/>
        <v>42818</v>
      </c>
      <c r="J1983" s="53" t="str">
        <f t="shared" si="154"/>
        <v>42818.14</v>
      </c>
      <c r="K1983" s="54">
        <v>9.299817776233257E-5</v>
      </c>
      <c r="L1983" s="54">
        <v>0</v>
      </c>
    </row>
    <row r="1984" spans="1:12" x14ac:dyDescent="0.25">
      <c r="A1984" s="49">
        <v>2017</v>
      </c>
      <c r="B1984" s="52">
        <v>14</v>
      </c>
      <c r="C1984" s="52">
        <v>3</v>
      </c>
      <c r="D1984" s="52">
        <v>24</v>
      </c>
      <c r="E1984" s="53">
        <v>42818</v>
      </c>
      <c r="F1984" s="52">
        <f t="shared" si="151"/>
        <v>15</v>
      </c>
      <c r="G1984" s="52">
        <f t="shared" si="152"/>
        <v>3</v>
      </c>
      <c r="H1984" s="52">
        <f t="shared" si="153"/>
        <v>24</v>
      </c>
      <c r="I1984" s="53">
        <f t="shared" si="155"/>
        <v>42818</v>
      </c>
      <c r="J1984" s="53" t="str">
        <f t="shared" si="154"/>
        <v>42818.15</v>
      </c>
      <c r="K1984" s="54">
        <v>8.8797538971517424E-5</v>
      </c>
      <c r="L1984" s="54">
        <v>0</v>
      </c>
    </row>
    <row r="1985" spans="1:12" x14ac:dyDescent="0.25">
      <c r="A1985" s="49">
        <v>2017</v>
      </c>
      <c r="B1985" s="52">
        <v>15</v>
      </c>
      <c r="C1985" s="52">
        <v>3</v>
      </c>
      <c r="D1985" s="52">
        <v>24</v>
      </c>
      <c r="E1985" s="53">
        <v>42818</v>
      </c>
      <c r="F1985" s="52">
        <f t="shared" si="151"/>
        <v>16</v>
      </c>
      <c r="G1985" s="52">
        <f t="shared" si="152"/>
        <v>3</v>
      </c>
      <c r="H1985" s="52">
        <f t="shared" si="153"/>
        <v>24</v>
      </c>
      <c r="I1985" s="53">
        <f t="shared" si="155"/>
        <v>42818</v>
      </c>
      <c r="J1985" s="53" t="str">
        <f t="shared" si="154"/>
        <v>42818.16</v>
      </c>
      <c r="K1985" s="54">
        <v>8.9901091060204738E-5</v>
      </c>
      <c r="L1985" s="54">
        <v>0</v>
      </c>
    </row>
    <row r="1986" spans="1:12" x14ac:dyDescent="0.25">
      <c r="A1986" s="49">
        <v>2017</v>
      </c>
      <c r="B1986" s="52">
        <v>16</v>
      </c>
      <c r="C1986" s="52">
        <v>3</v>
      </c>
      <c r="D1986" s="52">
        <v>24</v>
      </c>
      <c r="E1986" s="53">
        <v>42818</v>
      </c>
      <c r="F1986" s="52">
        <f t="shared" si="151"/>
        <v>17</v>
      </c>
      <c r="G1986" s="52">
        <f t="shared" si="152"/>
        <v>3</v>
      </c>
      <c r="H1986" s="52">
        <f t="shared" si="153"/>
        <v>24</v>
      </c>
      <c r="I1986" s="53">
        <f t="shared" si="155"/>
        <v>42818</v>
      </c>
      <c r="J1986" s="53" t="str">
        <f t="shared" si="154"/>
        <v>42818.17</v>
      </c>
      <c r="K1986" s="54">
        <v>9.9253237669160455E-5</v>
      </c>
      <c r="L1986" s="54">
        <v>0</v>
      </c>
    </row>
    <row r="1987" spans="1:12" x14ac:dyDescent="0.25">
      <c r="A1987" s="49">
        <v>2017</v>
      </c>
      <c r="B1987" s="52">
        <v>17</v>
      </c>
      <c r="C1987" s="52">
        <v>3</v>
      </c>
      <c r="D1987" s="52">
        <v>24</v>
      </c>
      <c r="E1987" s="53">
        <v>42818</v>
      </c>
      <c r="F1987" s="52">
        <f t="shared" si="151"/>
        <v>18</v>
      </c>
      <c r="G1987" s="52">
        <f t="shared" si="152"/>
        <v>3</v>
      </c>
      <c r="H1987" s="52">
        <f t="shared" si="153"/>
        <v>24</v>
      </c>
      <c r="I1987" s="53">
        <f t="shared" si="155"/>
        <v>42818</v>
      </c>
      <c r="J1987" s="53" t="str">
        <f t="shared" si="154"/>
        <v>42818.18</v>
      </c>
      <c r="K1987" s="54">
        <v>1.1187858260258323E-4</v>
      </c>
      <c r="L1987" s="54">
        <v>0</v>
      </c>
    </row>
    <row r="1988" spans="1:12" x14ac:dyDescent="0.25">
      <c r="A1988" s="49">
        <v>2017</v>
      </c>
      <c r="B1988" s="52">
        <v>18</v>
      </c>
      <c r="C1988" s="52">
        <v>3</v>
      </c>
      <c r="D1988" s="52">
        <v>24</v>
      </c>
      <c r="E1988" s="53">
        <v>42818</v>
      </c>
      <c r="F1988" s="52">
        <f t="shared" ref="F1988:F2051" si="156">IF(B1988=24,1,B1988+1)</f>
        <v>19</v>
      </c>
      <c r="G1988" s="52">
        <f t="shared" ref="G1988:G2051" si="157">MONTH(I1988)</f>
        <v>3</v>
      </c>
      <c r="H1988" s="52">
        <f t="shared" ref="H1988:H2051" si="158">DAY(I1988)</f>
        <v>24</v>
      </c>
      <c r="I1988" s="53">
        <f t="shared" si="155"/>
        <v>42818</v>
      </c>
      <c r="J1988" s="53" t="str">
        <f t="shared" ref="J1988:J2051" si="159">I1988&amp;"."&amp;F1988</f>
        <v>42818.19</v>
      </c>
      <c r="K1988" s="54">
        <v>1.3179444909339796E-4</v>
      </c>
      <c r="L1988" s="54">
        <v>0</v>
      </c>
    </row>
    <row r="1989" spans="1:12" x14ac:dyDescent="0.25">
      <c r="A1989" s="49">
        <v>2017</v>
      </c>
      <c r="B1989" s="52">
        <v>19</v>
      </c>
      <c r="C1989" s="52">
        <v>3</v>
      </c>
      <c r="D1989" s="52">
        <v>24</v>
      </c>
      <c r="E1989" s="53">
        <v>42818</v>
      </c>
      <c r="F1989" s="52">
        <f t="shared" si="156"/>
        <v>20</v>
      </c>
      <c r="G1989" s="52">
        <f t="shared" si="157"/>
        <v>3</v>
      </c>
      <c r="H1989" s="52">
        <f t="shared" si="158"/>
        <v>24</v>
      </c>
      <c r="I1989" s="53">
        <f t="shared" ref="I1989:I2052" si="160">IF(F1988=24,I1988+1,I1988)</f>
        <v>42818</v>
      </c>
      <c r="J1989" s="53" t="str">
        <f t="shared" si="159"/>
        <v>42818.20</v>
      </c>
      <c r="K1989" s="54">
        <v>1.7555216293774423E-4</v>
      </c>
      <c r="L1989" s="54">
        <v>0</v>
      </c>
    </row>
    <row r="1990" spans="1:12" x14ac:dyDescent="0.25">
      <c r="A1990" s="49">
        <v>2017</v>
      </c>
      <c r="B1990" s="52">
        <v>20</v>
      </c>
      <c r="C1990" s="52">
        <v>3</v>
      </c>
      <c r="D1990" s="52">
        <v>24</v>
      </c>
      <c r="E1990" s="53">
        <v>42818</v>
      </c>
      <c r="F1990" s="52">
        <f t="shared" si="156"/>
        <v>21</v>
      </c>
      <c r="G1990" s="52">
        <f t="shared" si="157"/>
        <v>3</v>
      </c>
      <c r="H1990" s="52">
        <f t="shared" si="158"/>
        <v>24</v>
      </c>
      <c r="I1990" s="53">
        <f t="shared" si="160"/>
        <v>42818</v>
      </c>
      <c r="J1990" s="53" t="str">
        <f t="shared" si="159"/>
        <v>42818.21</v>
      </c>
      <c r="K1990" s="54">
        <v>2.1905040893876215E-4</v>
      </c>
      <c r="L1990" s="54">
        <v>0</v>
      </c>
    </row>
    <row r="1991" spans="1:12" x14ac:dyDescent="0.25">
      <c r="A1991" s="49">
        <v>2017</v>
      </c>
      <c r="B1991" s="52">
        <v>21</v>
      </c>
      <c r="C1991" s="52">
        <v>3</v>
      </c>
      <c r="D1991" s="52">
        <v>24</v>
      </c>
      <c r="E1991" s="53">
        <v>42818</v>
      </c>
      <c r="F1991" s="52">
        <f t="shared" si="156"/>
        <v>22</v>
      </c>
      <c r="G1991" s="52">
        <f t="shared" si="157"/>
        <v>3</v>
      </c>
      <c r="H1991" s="52">
        <f t="shared" si="158"/>
        <v>24</v>
      </c>
      <c r="I1991" s="53">
        <f t="shared" si="160"/>
        <v>42818</v>
      </c>
      <c r="J1991" s="53" t="str">
        <f t="shared" si="159"/>
        <v>42818.22</v>
      </c>
      <c r="K1991" s="54">
        <v>2.3866408862692186E-4</v>
      </c>
      <c r="L1991" s="54">
        <v>0</v>
      </c>
    </row>
    <row r="1992" spans="1:12" x14ac:dyDescent="0.25">
      <c r="A1992" s="49">
        <v>2017</v>
      </c>
      <c r="B1992" s="52">
        <v>22</v>
      </c>
      <c r="C1992" s="52">
        <v>3</v>
      </c>
      <c r="D1992" s="52">
        <v>24</v>
      </c>
      <c r="E1992" s="53">
        <v>42818</v>
      </c>
      <c r="F1992" s="52">
        <f t="shared" si="156"/>
        <v>23</v>
      </c>
      <c r="G1992" s="52">
        <f t="shared" si="157"/>
        <v>3</v>
      </c>
      <c r="H1992" s="52">
        <f t="shared" si="158"/>
        <v>24</v>
      </c>
      <c r="I1992" s="53">
        <f t="shared" si="160"/>
        <v>42818</v>
      </c>
      <c r="J1992" s="53" t="str">
        <f t="shared" si="159"/>
        <v>42818.23</v>
      </c>
      <c r="K1992" s="54">
        <v>2.2223871184760325E-4</v>
      </c>
      <c r="L1992" s="54">
        <v>0</v>
      </c>
    </row>
    <row r="1993" spans="1:12" x14ac:dyDescent="0.25">
      <c r="A1993" s="49">
        <v>2017</v>
      </c>
      <c r="B1993" s="52">
        <v>23</v>
      </c>
      <c r="C1993" s="52">
        <v>3</v>
      </c>
      <c r="D1993" s="52">
        <v>24</v>
      </c>
      <c r="E1993" s="53">
        <v>42818</v>
      </c>
      <c r="F1993" s="52">
        <f t="shared" si="156"/>
        <v>24</v>
      </c>
      <c r="G1993" s="52">
        <f t="shared" si="157"/>
        <v>3</v>
      </c>
      <c r="H1993" s="52">
        <f t="shared" si="158"/>
        <v>24</v>
      </c>
      <c r="I1993" s="53">
        <f t="shared" si="160"/>
        <v>42818</v>
      </c>
      <c r="J1993" s="53" t="str">
        <f t="shared" si="159"/>
        <v>42818.24</v>
      </c>
      <c r="K1993" s="54">
        <v>1.728119549132511E-4</v>
      </c>
      <c r="L1993" s="54">
        <v>0</v>
      </c>
    </row>
    <row r="1994" spans="1:12" x14ac:dyDescent="0.25">
      <c r="A1994" s="49">
        <v>2017</v>
      </c>
      <c r="B1994" s="52">
        <v>24</v>
      </c>
      <c r="C1994" s="52">
        <v>3</v>
      </c>
      <c r="D1994" s="52">
        <v>24</v>
      </c>
      <c r="E1994" s="53">
        <v>42818</v>
      </c>
      <c r="F1994" s="52">
        <f t="shared" si="156"/>
        <v>1</v>
      </c>
      <c r="G1994" s="52">
        <f t="shared" si="157"/>
        <v>3</v>
      </c>
      <c r="H1994" s="52">
        <f t="shared" si="158"/>
        <v>25</v>
      </c>
      <c r="I1994" s="53">
        <f t="shared" si="160"/>
        <v>42819</v>
      </c>
      <c r="J1994" s="53" t="str">
        <f t="shared" si="159"/>
        <v>42819.1</v>
      </c>
      <c r="K1994" s="54">
        <v>1.187154706982073E-4</v>
      </c>
      <c r="L1994" s="54">
        <v>0</v>
      </c>
    </row>
    <row r="1995" spans="1:12" x14ac:dyDescent="0.25">
      <c r="A1995" s="49">
        <v>2017</v>
      </c>
      <c r="B1995" s="52">
        <v>1</v>
      </c>
      <c r="C1995" s="52">
        <v>3</v>
      </c>
      <c r="D1995" s="52">
        <v>25</v>
      </c>
      <c r="E1995" s="53">
        <v>42819</v>
      </c>
      <c r="F1995" s="52">
        <f t="shared" si="156"/>
        <v>2</v>
      </c>
      <c r="G1995" s="52">
        <f t="shared" si="157"/>
        <v>3</v>
      </c>
      <c r="H1995" s="52">
        <f t="shared" si="158"/>
        <v>25</v>
      </c>
      <c r="I1995" s="53">
        <f t="shared" si="160"/>
        <v>42819</v>
      </c>
      <c r="J1995" s="53" t="str">
        <f t="shared" si="159"/>
        <v>42819.2</v>
      </c>
      <c r="K1995" s="54">
        <v>7.5314222294822446E-5</v>
      </c>
      <c r="L1995" s="54">
        <v>0</v>
      </c>
    </row>
    <row r="1996" spans="1:12" x14ac:dyDescent="0.25">
      <c r="A1996" s="49">
        <v>2017</v>
      </c>
      <c r="B1996" s="52">
        <v>2</v>
      </c>
      <c r="C1996" s="52">
        <v>3</v>
      </c>
      <c r="D1996" s="52">
        <v>25</v>
      </c>
      <c r="E1996" s="53">
        <v>42819</v>
      </c>
      <c r="F1996" s="52">
        <f t="shared" si="156"/>
        <v>3</v>
      </c>
      <c r="G1996" s="52">
        <f t="shared" si="157"/>
        <v>3</v>
      </c>
      <c r="H1996" s="52">
        <f t="shared" si="158"/>
        <v>25</v>
      </c>
      <c r="I1996" s="53">
        <f t="shared" si="160"/>
        <v>42819</v>
      </c>
      <c r="J1996" s="53" t="str">
        <f t="shared" si="159"/>
        <v>42819.3</v>
      </c>
      <c r="K1996" s="54">
        <v>5.2007951324358799E-5</v>
      </c>
      <c r="L1996" s="54">
        <v>0</v>
      </c>
    </row>
    <row r="1997" spans="1:12" x14ac:dyDescent="0.25">
      <c r="A1997" s="49">
        <v>2017</v>
      </c>
      <c r="B1997" s="52">
        <v>3</v>
      </c>
      <c r="C1997" s="52">
        <v>3</v>
      </c>
      <c r="D1997" s="52">
        <v>25</v>
      </c>
      <c r="E1997" s="53">
        <v>42819</v>
      </c>
      <c r="F1997" s="52">
        <f t="shared" si="156"/>
        <v>4</v>
      </c>
      <c r="G1997" s="52">
        <f t="shared" si="157"/>
        <v>3</v>
      </c>
      <c r="H1997" s="52">
        <f t="shared" si="158"/>
        <v>25</v>
      </c>
      <c r="I1997" s="53">
        <f t="shared" si="160"/>
        <v>42819</v>
      </c>
      <c r="J1997" s="53" t="str">
        <f t="shared" si="159"/>
        <v>42819.4</v>
      </c>
      <c r="K1997" s="54">
        <v>3.143811832878076E-5</v>
      </c>
      <c r="L1997" s="54">
        <v>0</v>
      </c>
    </row>
    <row r="1998" spans="1:12" x14ac:dyDescent="0.25">
      <c r="A1998" s="49">
        <v>2017</v>
      </c>
      <c r="B1998" s="52">
        <v>4</v>
      </c>
      <c r="C1998" s="52">
        <v>3</v>
      </c>
      <c r="D1998" s="52">
        <v>25</v>
      </c>
      <c r="E1998" s="53">
        <v>42819</v>
      </c>
      <c r="F1998" s="52">
        <f t="shared" si="156"/>
        <v>5</v>
      </c>
      <c r="G1998" s="52">
        <f t="shared" si="157"/>
        <v>3</v>
      </c>
      <c r="H1998" s="52">
        <f t="shared" si="158"/>
        <v>25</v>
      </c>
      <c r="I1998" s="53">
        <f t="shared" si="160"/>
        <v>42819</v>
      </c>
      <c r="J1998" s="53" t="str">
        <f t="shared" si="159"/>
        <v>42819.5</v>
      </c>
      <c r="K1998" s="54">
        <v>3.991453535654116E-5</v>
      </c>
      <c r="L1998" s="54">
        <v>0</v>
      </c>
    </row>
    <row r="1999" spans="1:12" x14ac:dyDescent="0.25">
      <c r="A1999" s="49">
        <v>2017</v>
      </c>
      <c r="B1999" s="52">
        <v>5</v>
      </c>
      <c r="C1999" s="52">
        <v>3</v>
      </c>
      <c r="D1999" s="52">
        <v>25</v>
      </c>
      <c r="E1999" s="53">
        <v>42819</v>
      </c>
      <c r="F1999" s="52">
        <f t="shared" si="156"/>
        <v>6</v>
      </c>
      <c r="G1999" s="52">
        <f t="shared" si="157"/>
        <v>3</v>
      </c>
      <c r="H1999" s="52">
        <f t="shared" si="158"/>
        <v>25</v>
      </c>
      <c r="I1999" s="53">
        <f t="shared" si="160"/>
        <v>42819</v>
      </c>
      <c r="J1999" s="53" t="str">
        <f t="shared" si="159"/>
        <v>42819.6</v>
      </c>
      <c r="K1999" s="54">
        <v>4.3877683691282232E-5</v>
      </c>
      <c r="L1999" s="54">
        <v>0</v>
      </c>
    </row>
    <row r="2000" spans="1:12" x14ac:dyDescent="0.25">
      <c r="A2000" s="49">
        <v>2017</v>
      </c>
      <c r="B2000" s="52">
        <v>6</v>
      </c>
      <c r="C2000" s="52">
        <v>3</v>
      </c>
      <c r="D2000" s="52">
        <v>25</v>
      </c>
      <c r="E2000" s="53">
        <v>42819</v>
      </c>
      <c r="F2000" s="52">
        <f t="shared" si="156"/>
        <v>7</v>
      </c>
      <c r="G2000" s="52">
        <f t="shared" si="157"/>
        <v>3</v>
      </c>
      <c r="H2000" s="52">
        <f t="shared" si="158"/>
        <v>25</v>
      </c>
      <c r="I2000" s="53">
        <f t="shared" si="160"/>
        <v>42819</v>
      </c>
      <c r="J2000" s="53" t="str">
        <f t="shared" si="159"/>
        <v>42819.7</v>
      </c>
      <c r="K2000" s="54">
        <v>5.6957922422294238E-5</v>
      </c>
      <c r="L2000" s="54">
        <v>0</v>
      </c>
    </row>
    <row r="2001" spans="1:12" x14ac:dyDescent="0.25">
      <c r="A2001" s="49">
        <v>2017</v>
      </c>
      <c r="B2001" s="52">
        <v>7</v>
      </c>
      <c r="C2001" s="52">
        <v>3</v>
      </c>
      <c r="D2001" s="52">
        <v>25</v>
      </c>
      <c r="E2001" s="53">
        <v>42819</v>
      </c>
      <c r="F2001" s="52">
        <f t="shared" si="156"/>
        <v>8</v>
      </c>
      <c r="G2001" s="52">
        <f t="shared" si="157"/>
        <v>3</v>
      </c>
      <c r="H2001" s="52">
        <f t="shared" si="158"/>
        <v>25</v>
      </c>
      <c r="I2001" s="53">
        <f t="shared" si="160"/>
        <v>42819</v>
      </c>
      <c r="J2001" s="53" t="str">
        <f t="shared" si="159"/>
        <v>42819.8</v>
      </c>
      <c r="K2001" s="54">
        <v>9.4859657182637066E-5</v>
      </c>
      <c r="L2001" s="54">
        <v>0</v>
      </c>
    </row>
    <row r="2002" spans="1:12" x14ac:dyDescent="0.25">
      <c r="A2002" s="49">
        <v>2017</v>
      </c>
      <c r="B2002" s="52">
        <v>8</v>
      </c>
      <c r="C2002" s="52">
        <v>3</v>
      </c>
      <c r="D2002" s="52">
        <v>25</v>
      </c>
      <c r="E2002" s="53">
        <v>42819</v>
      </c>
      <c r="F2002" s="52">
        <f t="shared" si="156"/>
        <v>9</v>
      </c>
      <c r="G2002" s="52">
        <f t="shared" si="157"/>
        <v>3</v>
      </c>
      <c r="H2002" s="52">
        <f t="shared" si="158"/>
        <v>25</v>
      </c>
      <c r="I2002" s="53">
        <f t="shared" si="160"/>
        <v>42819</v>
      </c>
      <c r="J2002" s="53" t="str">
        <f t="shared" si="159"/>
        <v>42819.9</v>
      </c>
      <c r="K2002" s="54">
        <v>1.2750321329118552E-4</v>
      </c>
      <c r="L2002" s="54">
        <v>0</v>
      </c>
    </row>
    <row r="2003" spans="1:12" x14ac:dyDescent="0.25">
      <c r="A2003" s="49">
        <v>2017</v>
      </c>
      <c r="B2003" s="52">
        <v>9</v>
      </c>
      <c r="C2003" s="52">
        <v>3</v>
      </c>
      <c r="D2003" s="52">
        <v>25</v>
      </c>
      <c r="E2003" s="53">
        <v>42819</v>
      </c>
      <c r="F2003" s="52">
        <f t="shared" si="156"/>
        <v>10</v>
      </c>
      <c r="G2003" s="52">
        <f t="shared" si="157"/>
        <v>3</v>
      </c>
      <c r="H2003" s="52">
        <f t="shared" si="158"/>
        <v>25</v>
      </c>
      <c r="I2003" s="53">
        <f t="shared" si="160"/>
        <v>42819</v>
      </c>
      <c r="J2003" s="53" t="str">
        <f t="shared" si="159"/>
        <v>42819.10</v>
      </c>
      <c r="K2003" s="54">
        <v>1.2596312019758326E-4</v>
      </c>
      <c r="L2003" s="54">
        <v>0</v>
      </c>
    </row>
    <row r="2004" spans="1:12" x14ac:dyDescent="0.25">
      <c r="A2004" s="49">
        <v>2017</v>
      </c>
      <c r="B2004" s="52">
        <v>10</v>
      </c>
      <c r="C2004" s="52">
        <v>3</v>
      </c>
      <c r="D2004" s="52">
        <v>25</v>
      </c>
      <c r="E2004" s="53">
        <v>42819</v>
      </c>
      <c r="F2004" s="52">
        <f t="shared" si="156"/>
        <v>11</v>
      </c>
      <c r="G2004" s="52">
        <f t="shared" si="157"/>
        <v>3</v>
      </c>
      <c r="H2004" s="52">
        <f t="shared" si="158"/>
        <v>25</v>
      </c>
      <c r="I2004" s="53">
        <f t="shared" si="160"/>
        <v>42819</v>
      </c>
      <c r="J2004" s="53" t="str">
        <f t="shared" si="159"/>
        <v>42819.11</v>
      </c>
      <c r="K2004" s="54">
        <v>1.0948130333865127E-4</v>
      </c>
      <c r="L2004" s="54">
        <v>0</v>
      </c>
    </row>
    <row r="2005" spans="1:12" x14ac:dyDescent="0.25">
      <c r="A2005" s="49">
        <v>2017</v>
      </c>
      <c r="B2005" s="52">
        <v>11</v>
      </c>
      <c r="C2005" s="52">
        <v>3</v>
      </c>
      <c r="D2005" s="52">
        <v>25</v>
      </c>
      <c r="E2005" s="53">
        <v>42819</v>
      </c>
      <c r="F2005" s="52">
        <f t="shared" si="156"/>
        <v>12</v>
      </c>
      <c r="G2005" s="52">
        <f t="shared" si="157"/>
        <v>3</v>
      </c>
      <c r="H2005" s="52">
        <f t="shared" si="158"/>
        <v>25</v>
      </c>
      <c r="I2005" s="53">
        <f t="shared" si="160"/>
        <v>42819</v>
      </c>
      <c r="J2005" s="53" t="str">
        <f t="shared" si="159"/>
        <v>42819.12</v>
      </c>
      <c r="K2005" s="54">
        <v>1.0212436492142549E-4</v>
      </c>
      <c r="L2005" s="54">
        <v>0</v>
      </c>
    </row>
    <row r="2006" spans="1:12" x14ac:dyDescent="0.25">
      <c r="A2006" s="49">
        <v>2017</v>
      </c>
      <c r="B2006" s="52">
        <v>12</v>
      </c>
      <c r="C2006" s="52">
        <v>3</v>
      </c>
      <c r="D2006" s="52">
        <v>25</v>
      </c>
      <c r="E2006" s="53">
        <v>42819</v>
      </c>
      <c r="F2006" s="52">
        <f t="shared" si="156"/>
        <v>13</v>
      </c>
      <c r="G2006" s="52">
        <f t="shared" si="157"/>
        <v>3</v>
      </c>
      <c r="H2006" s="52">
        <f t="shared" si="158"/>
        <v>25</v>
      </c>
      <c r="I2006" s="53">
        <f t="shared" si="160"/>
        <v>42819</v>
      </c>
      <c r="J2006" s="53" t="str">
        <f t="shared" si="159"/>
        <v>42819.13</v>
      </c>
      <c r="K2006" s="54">
        <v>9.7433996391151607E-5</v>
      </c>
      <c r="L2006" s="54">
        <v>0</v>
      </c>
    </row>
    <row r="2007" spans="1:12" x14ac:dyDescent="0.25">
      <c r="A2007" s="49">
        <v>2017</v>
      </c>
      <c r="B2007" s="52">
        <v>13</v>
      </c>
      <c r="C2007" s="52">
        <v>3</v>
      </c>
      <c r="D2007" s="52">
        <v>25</v>
      </c>
      <c r="E2007" s="53">
        <v>42819</v>
      </c>
      <c r="F2007" s="52">
        <f t="shared" si="156"/>
        <v>14</v>
      </c>
      <c r="G2007" s="52">
        <f t="shared" si="157"/>
        <v>3</v>
      </c>
      <c r="H2007" s="52">
        <f t="shared" si="158"/>
        <v>25</v>
      </c>
      <c r="I2007" s="53">
        <f t="shared" si="160"/>
        <v>42819</v>
      </c>
      <c r="J2007" s="53" t="str">
        <f t="shared" si="159"/>
        <v>42819.14</v>
      </c>
      <c r="K2007" s="54">
        <v>9.3156308963787606E-5</v>
      </c>
      <c r="L2007" s="54">
        <v>0</v>
      </c>
    </row>
    <row r="2008" spans="1:12" x14ac:dyDescent="0.25">
      <c r="A2008" s="49">
        <v>2017</v>
      </c>
      <c r="B2008" s="52">
        <v>14</v>
      </c>
      <c r="C2008" s="52">
        <v>3</v>
      </c>
      <c r="D2008" s="52">
        <v>25</v>
      </c>
      <c r="E2008" s="53">
        <v>42819</v>
      </c>
      <c r="F2008" s="52">
        <f t="shared" si="156"/>
        <v>15</v>
      </c>
      <c r="G2008" s="52">
        <f t="shared" si="157"/>
        <v>3</v>
      </c>
      <c r="H2008" s="52">
        <f t="shared" si="158"/>
        <v>25</v>
      </c>
      <c r="I2008" s="53">
        <f t="shared" si="160"/>
        <v>42819</v>
      </c>
      <c r="J2008" s="53" t="str">
        <f t="shared" si="159"/>
        <v>42819.15</v>
      </c>
      <c r="K2008" s="54">
        <v>8.8948527537763313E-5</v>
      </c>
      <c r="L2008" s="54">
        <v>0</v>
      </c>
    </row>
    <row r="2009" spans="1:12" x14ac:dyDescent="0.25">
      <c r="A2009" s="49">
        <v>2017</v>
      </c>
      <c r="B2009" s="52">
        <v>15</v>
      </c>
      <c r="C2009" s="52">
        <v>3</v>
      </c>
      <c r="D2009" s="52">
        <v>25</v>
      </c>
      <c r="E2009" s="53">
        <v>42819</v>
      </c>
      <c r="F2009" s="52">
        <f t="shared" si="156"/>
        <v>16</v>
      </c>
      <c r="G2009" s="52">
        <f t="shared" si="157"/>
        <v>3</v>
      </c>
      <c r="H2009" s="52">
        <f t="shared" si="158"/>
        <v>25</v>
      </c>
      <c r="I2009" s="53">
        <f t="shared" si="160"/>
        <v>42819</v>
      </c>
      <c r="J2009" s="53" t="str">
        <f t="shared" si="159"/>
        <v>42819.16</v>
      </c>
      <c r="K2009" s="54">
        <v>9.0053956072009566E-5</v>
      </c>
      <c r="L2009" s="54">
        <v>0</v>
      </c>
    </row>
    <row r="2010" spans="1:12" x14ac:dyDescent="0.25">
      <c r="A2010" s="49">
        <v>2017</v>
      </c>
      <c r="B2010" s="52">
        <v>16</v>
      </c>
      <c r="C2010" s="52">
        <v>3</v>
      </c>
      <c r="D2010" s="52">
        <v>25</v>
      </c>
      <c r="E2010" s="53">
        <v>42819</v>
      </c>
      <c r="F2010" s="52">
        <f t="shared" si="156"/>
        <v>17</v>
      </c>
      <c r="G2010" s="52">
        <f t="shared" si="157"/>
        <v>3</v>
      </c>
      <c r="H2010" s="52">
        <f t="shared" si="158"/>
        <v>25</v>
      </c>
      <c r="I2010" s="53">
        <f t="shared" si="160"/>
        <v>42819</v>
      </c>
      <c r="J2010" s="53" t="str">
        <f t="shared" si="159"/>
        <v>42819.17</v>
      </c>
      <c r="K2010" s="54">
        <v>9.9422004779426147E-5</v>
      </c>
      <c r="L2010" s="54">
        <v>0</v>
      </c>
    </row>
    <row r="2011" spans="1:12" x14ac:dyDescent="0.25">
      <c r="A2011" s="49">
        <v>2017</v>
      </c>
      <c r="B2011" s="52">
        <v>17</v>
      </c>
      <c r="C2011" s="52">
        <v>3</v>
      </c>
      <c r="D2011" s="52">
        <v>25</v>
      </c>
      <c r="E2011" s="53">
        <v>42819</v>
      </c>
      <c r="F2011" s="52">
        <f t="shared" si="156"/>
        <v>18</v>
      </c>
      <c r="G2011" s="52">
        <f t="shared" si="157"/>
        <v>3</v>
      </c>
      <c r="H2011" s="52">
        <f t="shared" si="158"/>
        <v>25</v>
      </c>
      <c r="I2011" s="53">
        <f t="shared" si="160"/>
        <v>42819</v>
      </c>
      <c r="J2011" s="53" t="str">
        <f t="shared" si="159"/>
        <v>42819.18</v>
      </c>
      <c r="K2011" s="54">
        <v>1.1206881745567082E-4</v>
      </c>
      <c r="L2011" s="54">
        <v>0</v>
      </c>
    </row>
    <row r="2012" spans="1:12" x14ac:dyDescent="0.25">
      <c r="A2012" s="49">
        <v>2017</v>
      </c>
      <c r="B2012" s="52">
        <v>18</v>
      </c>
      <c r="C2012" s="52">
        <v>3</v>
      </c>
      <c r="D2012" s="52">
        <v>25</v>
      </c>
      <c r="E2012" s="53">
        <v>42819</v>
      </c>
      <c r="F2012" s="52">
        <f t="shared" si="156"/>
        <v>19</v>
      </c>
      <c r="G2012" s="52">
        <f t="shared" si="157"/>
        <v>3</v>
      </c>
      <c r="H2012" s="52">
        <f t="shared" si="158"/>
        <v>25</v>
      </c>
      <c r="I2012" s="53">
        <f t="shared" si="160"/>
        <v>42819</v>
      </c>
      <c r="J2012" s="53" t="str">
        <f t="shared" si="159"/>
        <v>42819.19</v>
      </c>
      <c r="K2012" s="54">
        <v>1.3201854826481939E-4</v>
      </c>
      <c r="L2012" s="54">
        <v>0</v>
      </c>
    </row>
    <row r="2013" spans="1:12" x14ac:dyDescent="0.25">
      <c r="A2013" s="49">
        <v>2017</v>
      </c>
      <c r="B2013" s="52">
        <v>19</v>
      </c>
      <c r="C2013" s="52">
        <v>3</v>
      </c>
      <c r="D2013" s="52">
        <v>25</v>
      </c>
      <c r="E2013" s="53">
        <v>42819</v>
      </c>
      <c r="F2013" s="52">
        <f t="shared" si="156"/>
        <v>20</v>
      </c>
      <c r="G2013" s="52">
        <f t="shared" si="157"/>
        <v>3</v>
      </c>
      <c r="H2013" s="52">
        <f t="shared" si="158"/>
        <v>25</v>
      </c>
      <c r="I2013" s="53">
        <f t="shared" si="160"/>
        <v>42819</v>
      </c>
      <c r="J2013" s="53" t="str">
        <f t="shared" si="159"/>
        <v>42819.20</v>
      </c>
      <c r="K2013" s="54">
        <v>1.7585066636126629E-4</v>
      </c>
      <c r="L2013" s="54">
        <v>0</v>
      </c>
    </row>
    <row r="2014" spans="1:12" x14ac:dyDescent="0.25">
      <c r="A2014" s="49">
        <v>2017</v>
      </c>
      <c r="B2014" s="52">
        <v>20</v>
      </c>
      <c r="C2014" s="52">
        <v>3</v>
      </c>
      <c r="D2014" s="52">
        <v>25</v>
      </c>
      <c r="E2014" s="53">
        <v>42819</v>
      </c>
      <c r="F2014" s="52">
        <f t="shared" si="156"/>
        <v>21</v>
      </c>
      <c r="G2014" s="52">
        <f t="shared" si="157"/>
        <v>3</v>
      </c>
      <c r="H2014" s="52">
        <f t="shared" si="158"/>
        <v>25</v>
      </c>
      <c r="I2014" s="53">
        <f t="shared" si="160"/>
        <v>42819</v>
      </c>
      <c r="J2014" s="53" t="str">
        <f t="shared" si="159"/>
        <v>42819.21</v>
      </c>
      <c r="K2014" s="54">
        <v>2.1942287542335527E-4</v>
      </c>
      <c r="L2014" s="54">
        <v>0</v>
      </c>
    </row>
    <row r="2015" spans="1:12" x14ac:dyDescent="0.25">
      <c r="A2015" s="49">
        <v>2017</v>
      </c>
      <c r="B2015" s="52">
        <v>21</v>
      </c>
      <c r="C2015" s="52">
        <v>3</v>
      </c>
      <c r="D2015" s="52">
        <v>25</v>
      </c>
      <c r="E2015" s="53">
        <v>42819</v>
      </c>
      <c r="F2015" s="52">
        <f t="shared" si="156"/>
        <v>22</v>
      </c>
      <c r="G2015" s="52">
        <f t="shared" si="157"/>
        <v>3</v>
      </c>
      <c r="H2015" s="52">
        <f t="shared" si="158"/>
        <v>25</v>
      </c>
      <c r="I2015" s="53">
        <f t="shared" si="160"/>
        <v>42819</v>
      </c>
      <c r="J2015" s="53" t="str">
        <f t="shared" si="159"/>
        <v>42819.22</v>
      </c>
      <c r="K2015" s="54">
        <v>2.3906990560083275E-4</v>
      </c>
      <c r="L2015" s="54">
        <v>0</v>
      </c>
    </row>
    <row r="2016" spans="1:12" x14ac:dyDescent="0.25">
      <c r="A2016" s="49">
        <v>2017</v>
      </c>
      <c r="B2016" s="52">
        <v>22</v>
      </c>
      <c r="C2016" s="52">
        <v>3</v>
      </c>
      <c r="D2016" s="52">
        <v>25</v>
      </c>
      <c r="E2016" s="53">
        <v>42819</v>
      </c>
      <c r="F2016" s="52">
        <f t="shared" si="156"/>
        <v>23</v>
      </c>
      <c r="G2016" s="52">
        <f t="shared" si="157"/>
        <v>3</v>
      </c>
      <c r="H2016" s="52">
        <f t="shared" si="158"/>
        <v>25</v>
      </c>
      <c r="I2016" s="53">
        <f t="shared" si="160"/>
        <v>42819</v>
      </c>
      <c r="J2016" s="53" t="str">
        <f t="shared" si="159"/>
        <v>42819.23</v>
      </c>
      <c r="K2016" s="54">
        <v>2.2261659962303999E-4</v>
      </c>
      <c r="L2016" s="54">
        <v>0</v>
      </c>
    </row>
    <row r="2017" spans="1:12" x14ac:dyDescent="0.25">
      <c r="A2017" s="49">
        <v>2017</v>
      </c>
      <c r="B2017" s="52">
        <v>23</v>
      </c>
      <c r="C2017" s="52">
        <v>3</v>
      </c>
      <c r="D2017" s="52">
        <v>25</v>
      </c>
      <c r="E2017" s="53">
        <v>42819</v>
      </c>
      <c r="F2017" s="52">
        <f t="shared" si="156"/>
        <v>24</v>
      </c>
      <c r="G2017" s="52">
        <f t="shared" si="157"/>
        <v>3</v>
      </c>
      <c r="H2017" s="52">
        <f t="shared" si="158"/>
        <v>25</v>
      </c>
      <c r="I2017" s="53">
        <f t="shared" si="160"/>
        <v>42819</v>
      </c>
      <c r="J2017" s="53" t="str">
        <f t="shared" si="159"/>
        <v>42819.24</v>
      </c>
      <c r="K2017" s="54">
        <v>1.7310579897249776E-4</v>
      </c>
      <c r="L2017" s="54">
        <v>0</v>
      </c>
    </row>
    <row r="2018" spans="1:12" x14ac:dyDescent="0.25">
      <c r="A2018" s="49">
        <v>2017</v>
      </c>
      <c r="B2018" s="52">
        <v>24</v>
      </c>
      <c r="C2018" s="52">
        <v>3</v>
      </c>
      <c r="D2018" s="52">
        <v>25</v>
      </c>
      <c r="E2018" s="53">
        <v>42819</v>
      </c>
      <c r="F2018" s="52">
        <f t="shared" si="156"/>
        <v>1</v>
      </c>
      <c r="G2018" s="52">
        <f t="shared" si="157"/>
        <v>3</v>
      </c>
      <c r="H2018" s="52">
        <f t="shared" si="158"/>
        <v>26</v>
      </c>
      <c r="I2018" s="53">
        <f t="shared" si="160"/>
        <v>42820</v>
      </c>
      <c r="J2018" s="53" t="str">
        <f t="shared" si="159"/>
        <v>42820.1</v>
      </c>
      <c r="K2018" s="54">
        <v>1.1891733078261433E-4</v>
      </c>
      <c r="L2018" s="54">
        <v>0</v>
      </c>
    </row>
    <row r="2019" spans="1:12" x14ac:dyDescent="0.25">
      <c r="A2019" s="49">
        <v>2017</v>
      </c>
      <c r="B2019" s="52">
        <v>1</v>
      </c>
      <c r="C2019" s="52">
        <v>3</v>
      </c>
      <c r="D2019" s="52">
        <v>26</v>
      </c>
      <c r="E2019" s="53">
        <v>42820</v>
      </c>
      <c r="F2019" s="52">
        <f t="shared" si="156"/>
        <v>2</v>
      </c>
      <c r="G2019" s="52">
        <f t="shared" si="157"/>
        <v>3</v>
      </c>
      <c r="H2019" s="52">
        <f t="shared" si="158"/>
        <v>26</v>
      </c>
      <c r="I2019" s="53">
        <f t="shared" si="160"/>
        <v>42820</v>
      </c>
      <c r="J2019" s="53" t="str">
        <f t="shared" si="159"/>
        <v>42820.2</v>
      </c>
      <c r="K2019" s="54">
        <v>7.5314222294822446E-5</v>
      </c>
      <c r="L2019" s="54">
        <v>0</v>
      </c>
    </row>
    <row r="2020" spans="1:12" x14ac:dyDescent="0.25">
      <c r="A2020" s="49">
        <v>2017</v>
      </c>
      <c r="B2020" s="52">
        <v>2</v>
      </c>
      <c r="C2020" s="52">
        <v>3</v>
      </c>
      <c r="D2020" s="52">
        <v>26</v>
      </c>
      <c r="E2020" s="53">
        <v>42820</v>
      </c>
      <c r="F2020" s="52">
        <f t="shared" si="156"/>
        <v>3</v>
      </c>
      <c r="G2020" s="52">
        <f t="shared" si="157"/>
        <v>3</v>
      </c>
      <c r="H2020" s="52">
        <f t="shared" si="158"/>
        <v>26</v>
      </c>
      <c r="I2020" s="53">
        <f t="shared" si="160"/>
        <v>42820</v>
      </c>
      <c r="J2020" s="53" t="str">
        <f t="shared" si="159"/>
        <v>42820.3</v>
      </c>
      <c r="K2020" s="54">
        <v>5.2007951324358799E-5</v>
      </c>
      <c r="L2020" s="54">
        <v>0</v>
      </c>
    </row>
    <row r="2021" spans="1:12" x14ac:dyDescent="0.25">
      <c r="A2021" s="49">
        <v>2017</v>
      </c>
      <c r="B2021" s="52">
        <v>3</v>
      </c>
      <c r="C2021" s="52">
        <v>3</v>
      </c>
      <c r="D2021" s="52">
        <v>26</v>
      </c>
      <c r="E2021" s="53">
        <v>42820</v>
      </c>
      <c r="F2021" s="52">
        <f t="shared" si="156"/>
        <v>4</v>
      </c>
      <c r="G2021" s="52">
        <f t="shared" si="157"/>
        <v>3</v>
      </c>
      <c r="H2021" s="52">
        <f t="shared" si="158"/>
        <v>26</v>
      </c>
      <c r="I2021" s="53">
        <f t="shared" si="160"/>
        <v>42820</v>
      </c>
      <c r="J2021" s="53" t="str">
        <f t="shared" si="159"/>
        <v>42820.4</v>
      </c>
      <c r="K2021" s="54">
        <v>3.143811832878076E-5</v>
      </c>
      <c r="L2021" s="54">
        <v>0</v>
      </c>
    </row>
    <row r="2022" spans="1:12" x14ac:dyDescent="0.25">
      <c r="A2022" s="49">
        <v>2017</v>
      </c>
      <c r="B2022" s="52">
        <v>4</v>
      </c>
      <c r="C2022" s="52">
        <v>3</v>
      </c>
      <c r="D2022" s="52">
        <v>26</v>
      </c>
      <c r="E2022" s="53">
        <v>42820</v>
      </c>
      <c r="F2022" s="52">
        <f t="shared" si="156"/>
        <v>5</v>
      </c>
      <c r="G2022" s="52">
        <f t="shared" si="157"/>
        <v>3</v>
      </c>
      <c r="H2022" s="52">
        <f t="shared" si="158"/>
        <v>26</v>
      </c>
      <c r="I2022" s="53">
        <f t="shared" si="160"/>
        <v>42820</v>
      </c>
      <c r="J2022" s="53" t="str">
        <f t="shared" si="159"/>
        <v>42820.5</v>
      </c>
      <c r="K2022" s="54">
        <v>3.991453535654116E-5</v>
      </c>
      <c r="L2022" s="54">
        <v>0</v>
      </c>
    </row>
    <row r="2023" spans="1:12" x14ac:dyDescent="0.25">
      <c r="A2023" s="49">
        <v>2017</v>
      </c>
      <c r="B2023" s="52">
        <v>5</v>
      </c>
      <c r="C2023" s="52">
        <v>3</v>
      </c>
      <c r="D2023" s="52">
        <v>26</v>
      </c>
      <c r="E2023" s="53">
        <v>42820</v>
      </c>
      <c r="F2023" s="52">
        <f t="shared" si="156"/>
        <v>6</v>
      </c>
      <c r="G2023" s="52">
        <f t="shared" si="157"/>
        <v>3</v>
      </c>
      <c r="H2023" s="52">
        <f t="shared" si="158"/>
        <v>26</v>
      </c>
      <c r="I2023" s="53">
        <f t="shared" si="160"/>
        <v>42820</v>
      </c>
      <c r="J2023" s="53" t="str">
        <f t="shared" si="159"/>
        <v>42820.6</v>
      </c>
      <c r="K2023" s="54">
        <v>4.3877683691282232E-5</v>
      </c>
      <c r="L2023" s="54">
        <v>0</v>
      </c>
    </row>
    <row r="2024" spans="1:12" x14ac:dyDescent="0.25">
      <c r="A2024" s="49">
        <v>2017</v>
      </c>
      <c r="B2024" s="52">
        <v>6</v>
      </c>
      <c r="C2024" s="52">
        <v>3</v>
      </c>
      <c r="D2024" s="52">
        <v>26</v>
      </c>
      <c r="E2024" s="53">
        <v>42820</v>
      </c>
      <c r="F2024" s="52">
        <f t="shared" si="156"/>
        <v>7</v>
      </c>
      <c r="G2024" s="52">
        <f t="shared" si="157"/>
        <v>3</v>
      </c>
      <c r="H2024" s="52">
        <f t="shared" si="158"/>
        <v>26</v>
      </c>
      <c r="I2024" s="53">
        <f t="shared" si="160"/>
        <v>42820</v>
      </c>
      <c r="J2024" s="53" t="str">
        <f t="shared" si="159"/>
        <v>42820.7</v>
      </c>
      <c r="K2024" s="54">
        <v>5.6957922422294238E-5</v>
      </c>
      <c r="L2024" s="54">
        <v>0</v>
      </c>
    </row>
    <row r="2025" spans="1:12" x14ac:dyDescent="0.25">
      <c r="A2025" s="49">
        <v>2017</v>
      </c>
      <c r="B2025" s="52">
        <v>7</v>
      </c>
      <c r="C2025" s="52">
        <v>3</v>
      </c>
      <c r="D2025" s="52">
        <v>26</v>
      </c>
      <c r="E2025" s="53">
        <v>42820</v>
      </c>
      <c r="F2025" s="52">
        <f t="shared" si="156"/>
        <v>8</v>
      </c>
      <c r="G2025" s="52">
        <f t="shared" si="157"/>
        <v>3</v>
      </c>
      <c r="H2025" s="52">
        <f t="shared" si="158"/>
        <v>26</v>
      </c>
      <c r="I2025" s="53">
        <f t="shared" si="160"/>
        <v>42820</v>
      </c>
      <c r="J2025" s="53" t="str">
        <f t="shared" si="159"/>
        <v>42820.8</v>
      </c>
      <c r="K2025" s="54">
        <v>9.4859657182637066E-5</v>
      </c>
      <c r="L2025" s="54">
        <v>0</v>
      </c>
    </row>
    <row r="2026" spans="1:12" x14ac:dyDescent="0.25">
      <c r="A2026" s="49">
        <v>2017</v>
      </c>
      <c r="B2026" s="52">
        <v>8</v>
      </c>
      <c r="C2026" s="52">
        <v>3</v>
      </c>
      <c r="D2026" s="52">
        <v>26</v>
      </c>
      <c r="E2026" s="53">
        <v>42820</v>
      </c>
      <c r="F2026" s="52">
        <f t="shared" si="156"/>
        <v>9</v>
      </c>
      <c r="G2026" s="52">
        <f t="shared" si="157"/>
        <v>3</v>
      </c>
      <c r="H2026" s="52">
        <f t="shared" si="158"/>
        <v>26</v>
      </c>
      <c r="I2026" s="53">
        <f t="shared" si="160"/>
        <v>42820</v>
      </c>
      <c r="J2026" s="53" t="str">
        <f t="shared" si="159"/>
        <v>42820.9</v>
      </c>
      <c r="K2026" s="54">
        <v>1.2750321329118552E-4</v>
      </c>
      <c r="L2026" s="54">
        <v>0</v>
      </c>
    </row>
    <row r="2027" spans="1:12" x14ac:dyDescent="0.25">
      <c r="A2027" s="49">
        <v>2017</v>
      </c>
      <c r="B2027" s="52">
        <v>9</v>
      </c>
      <c r="C2027" s="52">
        <v>3</v>
      </c>
      <c r="D2027" s="52">
        <v>26</v>
      </c>
      <c r="E2027" s="53">
        <v>42820</v>
      </c>
      <c r="F2027" s="52">
        <f t="shared" si="156"/>
        <v>10</v>
      </c>
      <c r="G2027" s="52">
        <f t="shared" si="157"/>
        <v>3</v>
      </c>
      <c r="H2027" s="52">
        <f t="shared" si="158"/>
        <v>26</v>
      </c>
      <c r="I2027" s="53">
        <f t="shared" si="160"/>
        <v>42820</v>
      </c>
      <c r="J2027" s="53" t="str">
        <f t="shared" si="159"/>
        <v>42820.10</v>
      </c>
      <c r="K2027" s="54">
        <v>1.2596312019758326E-4</v>
      </c>
      <c r="L2027" s="54">
        <v>0</v>
      </c>
    </row>
    <row r="2028" spans="1:12" x14ac:dyDescent="0.25">
      <c r="A2028" s="49">
        <v>2017</v>
      </c>
      <c r="B2028" s="52">
        <v>10</v>
      </c>
      <c r="C2028" s="52">
        <v>3</v>
      </c>
      <c r="D2028" s="52">
        <v>26</v>
      </c>
      <c r="E2028" s="53">
        <v>42820</v>
      </c>
      <c r="F2028" s="52">
        <f t="shared" si="156"/>
        <v>11</v>
      </c>
      <c r="G2028" s="52">
        <f t="shared" si="157"/>
        <v>3</v>
      </c>
      <c r="H2028" s="52">
        <f t="shared" si="158"/>
        <v>26</v>
      </c>
      <c r="I2028" s="53">
        <f t="shared" si="160"/>
        <v>42820</v>
      </c>
      <c r="J2028" s="53" t="str">
        <f t="shared" si="159"/>
        <v>42820.11</v>
      </c>
      <c r="K2028" s="54">
        <v>1.0948130333865127E-4</v>
      </c>
      <c r="L2028" s="54">
        <v>0</v>
      </c>
    </row>
    <row r="2029" spans="1:12" x14ac:dyDescent="0.25">
      <c r="A2029" s="49">
        <v>2017</v>
      </c>
      <c r="B2029" s="52">
        <v>11</v>
      </c>
      <c r="C2029" s="52">
        <v>3</v>
      </c>
      <c r="D2029" s="52">
        <v>26</v>
      </c>
      <c r="E2029" s="53">
        <v>42820</v>
      </c>
      <c r="F2029" s="52">
        <f t="shared" si="156"/>
        <v>12</v>
      </c>
      <c r="G2029" s="52">
        <f t="shared" si="157"/>
        <v>3</v>
      </c>
      <c r="H2029" s="52">
        <f t="shared" si="158"/>
        <v>26</v>
      </c>
      <c r="I2029" s="53">
        <f t="shared" si="160"/>
        <v>42820</v>
      </c>
      <c r="J2029" s="53" t="str">
        <f t="shared" si="159"/>
        <v>42820.12</v>
      </c>
      <c r="K2029" s="54">
        <v>1.0212436492142549E-4</v>
      </c>
      <c r="L2029" s="54">
        <v>0</v>
      </c>
    </row>
    <row r="2030" spans="1:12" x14ac:dyDescent="0.25">
      <c r="A2030" s="49">
        <v>2017</v>
      </c>
      <c r="B2030" s="52">
        <v>12</v>
      </c>
      <c r="C2030" s="52">
        <v>3</v>
      </c>
      <c r="D2030" s="52">
        <v>26</v>
      </c>
      <c r="E2030" s="53">
        <v>42820</v>
      </c>
      <c r="F2030" s="52">
        <f t="shared" si="156"/>
        <v>13</v>
      </c>
      <c r="G2030" s="52">
        <f t="shared" si="157"/>
        <v>3</v>
      </c>
      <c r="H2030" s="52">
        <f t="shared" si="158"/>
        <v>26</v>
      </c>
      <c r="I2030" s="53">
        <f t="shared" si="160"/>
        <v>42820</v>
      </c>
      <c r="J2030" s="53" t="str">
        <f t="shared" si="159"/>
        <v>42820.13</v>
      </c>
      <c r="K2030" s="54">
        <v>9.7433996391151607E-5</v>
      </c>
      <c r="L2030" s="54">
        <v>0</v>
      </c>
    </row>
    <row r="2031" spans="1:12" x14ac:dyDescent="0.25">
      <c r="A2031" s="49">
        <v>2017</v>
      </c>
      <c r="B2031" s="52">
        <v>13</v>
      </c>
      <c r="C2031" s="52">
        <v>3</v>
      </c>
      <c r="D2031" s="52">
        <v>26</v>
      </c>
      <c r="E2031" s="53">
        <v>42820</v>
      </c>
      <c r="F2031" s="52">
        <f t="shared" si="156"/>
        <v>14</v>
      </c>
      <c r="G2031" s="52">
        <f t="shared" si="157"/>
        <v>3</v>
      </c>
      <c r="H2031" s="52">
        <f t="shared" si="158"/>
        <v>26</v>
      </c>
      <c r="I2031" s="53">
        <f t="shared" si="160"/>
        <v>42820</v>
      </c>
      <c r="J2031" s="53" t="str">
        <f t="shared" si="159"/>
        <v>42820.14</v>
      </c>
      <c r="K2031" s="54">
        <v>9.3156308963787606E-5</v>
      </c>
      <c r="L2031" s="54">
        <v>0</v>
      </c>
    </row>
    <row r="2032" spans="1:12" x14ac:dyDescent="0.25">
      <c r="A2032" s="49">
        <v>2017</v>
      </c>
      <c r="B2032" s="52">
        <v>14</v>
      </c>
      <c r="C2032" s="52">
        <v>3</v>
      </c>
      <c r="D2032" s="52">
        <v>26</v>
      </c>
      <c r="E2032" s="53">
        <v>42820</v>
      </c>
      <c r="F2032" s="52">
        <f t="shared" si="156"/>
        <v>15</v>
      </c>
      <c r="G2032" s="52">
        <f t="shared" si="157"/>
        <v>3</v>
      </c>
      <c r="H2032" s="52">
        <f t="shared" si="158"/>
        <v>26</v>
      </c>
      <c r="I2032" s="53">
        <f t="shared" si="160"/>
        <v>42820</v>
      </c>
      <c r="J2032" s="53" t="str">
        <f t="shared" si="159"/>
        <v>42820.15</v>
      </c>
      <c r="K2032" s="54">
        <v>8.8948527537763313E-5</v>
      </c>
      <c r="L2032" s="54">
        <v>0</v>
      </c>
    </row>
    <row r="2033" spans="1:12" x14ac:dyDescent="0.25">
      <c r="A2033" s="49">
        <v>2017</v>
      </c>
      <c r="B2033" s="52">
        <v>15</v>
      </c>
      <c r="C2033" s="52">
        <v>3</v>
      </c>
      <c r="D2033" s="52">
        <v>26</v>
      </c>
      <c r="E2033" s="53">
        <v>42820</v>
      </c>
      <c r="F2033" s="52">
        <f t="shared" si="156"/>
        <v>16</v>
      </c>
      <c r="G2033" s="52">
        <f t="shared" si="157"/>
        <v>3</v>
      </c>
      <c r="H2033" s="52">
        <f t="shared" si="158"/>
        <v>26</v>
      </c>
      <c r="I2033" s="53">
        <f t="shared" si="160"/>
        <v>42820</v>
      </c>
      <c r="J2033" s="53" t="str">
        <f t="shared" si="159"/>
        <v>42820.16</v>
      </c>
      <c r="K2033" s="54">
        <v>9.0053956072009566E-5</v>
      </c>
      <c r="L2033" s="54">
        <v>0</v>
      </c>
    </row>
    <row r="2034" spans="1:12" x14ac:dyDescent="0.25">
      <c r="A2034" s="49">
        <v>2017</v>
      </c>
      <c r="B2034" s="52">
        <v>16</v>
      </c>
      <c r="C2034" s="52">
        <v>3</v>
      </c>
      <c r="D2034" s="52">
        <v>26</v>
      </c>
      <c r="E2034" s="53">
        <v>42820</v>
      </c>
      <c r="F2034" s="52">
        <f t="shared" si="156"/>
        <v>17</v>
      </c>
      <c r="G2034" s="52">
        <f t="shared" si="157"/>
        <v>3</v>
      </c>
      <c r="H2034" s="52">
        <f t="shared" si="158"/>
        <v>26</v>
      </c>
      <c r="I2034" s="53">
        <f t="shared" si="160"/>
        <v>42820</v>
      </c>
      <c r="J2034" s="53" t="str">
        <f t="shared" si="159"/>
        <v>42820.17</v>
      </c>
      <c r="K2034" s="54">
        <v>9.9422004779426147E-5</v>
      </c>
      <c r="L2034" s="54">
        <v>0</v>
      </c>
    </row>
    <row r="2035" spans="1:12" x14ac:dyDescent="0.25">
      <c r="A2035" s="49">
        <v>2017</v>
      </c>
      <c r="B2035" s="52">
        <v>17</v>
      </c>
      <c r="C2035" s="52">
        <v>3</v>
      </c>
      <c r="D2035" s="52">
        <v>26</v>
      </c>
      <c r="E2035" s="53">
        <v>42820</v>
      </c>
      <c r="F2035" s="52">
        <f t="shared" si="156"/>
        <v>18</v>
      </c>
      <c r="G2035" s="52">
        <f t="shared" si="157"/>
        <v>3</v>
      </c>
      <c r="H2035" s="52">
        <f t="shared" si="158"/>
        <v>26</v>
      </c>
      <c r="I2035" s="53">
        <f t="shared" si="160"/>
        <v>42820</v>
      </c>
      <c r="J2035" s="53" t="str">
        <f t="shared" si="159"/>
        <v>42820.18</v>
      </c>
      <c r="K2035" s="54">
        <v>1.1206881745567082E-4</v>
      </c>
      <c r="L2035" s="54">
        <v>0</v>
      </c>
    </row>
    <row r="2036" spans="1:12" x14ac:dyDescent="0.25">
      <c r="A2036" s="49">
        <v>2017</v>
      </c>
      <c r="B2036" s="52">
        <v>18</v>
      </c>
      <c r="C2036" s="52">
        <v>3</v>
      </c>
      <c r="D2036" s="52">
        <v>26</v>
      </c>
      <c r="E2036" s="53">
        <v>42820</v>
      </c>
      <c r="F2036" s="52">
        <f t="shared" si="156"/>
        <v>19</v>
      </c>
      <c r="G2036" s="52">
        <f t="shared" si="157"/>
        <v>3</v>
      </c>
      <c r="H2036" s="52">
        <f t="shared" si="158"/>
        <v>26</v>
      </c>
      <c r="I2036" s="53">
        <f t="shared" si="160"/>
        <v>42820</v>
      </c>
      <c r="J2036" s="53" t="str">
        <f t="shared" si="159"/>
        <v>42820.19</v>
      </c>
      <c r="K2036" s="54">
        <v>1.3201854826481939E-4</v>
      </c>
      <c r="L2036" s="54">
        <v>0</v>
      </c>
    </row>
    <row r="2037" spans="1:12" x14ac:dyDescent="0.25">
      <c r="A2037" s="49">
        <v>2017</v>
      </c>
      <c r="B2037" s="52">
        <v>19</v>
      </c>
      <c r="C2037" s="52">
        <v>3</v>
      </c>
      <c r="D2037" s="52">
        <v>26</v>
      </c>
      <c r="E2037" s="53">
        <v>42820</v>
      </c>
      <c r="F2037" s="52">
        <f t="shared" si="156"/>
        <v>20</v>
      </c>
      <c r="G2037" s="52">
        <f t="shared" si="157"/>
        <v>3</v>
      </c>
      <c r="H2037" s="52">
        <f t="shared" si="158"/>
        <v>26</v>
      </c>
      <c r="I2037" s="53">
        <f t="shared" si="160"/>
        <v>42820</v>
      </c>
      <c r="J2037" s="53" t="str">
        <f t="shared" si="159"/>
        <v>42820.20</v>
      </c>
      <c r="K2037" s="54">
        <v>1.7585066636126629E-4</v>
      </c>
      <c r="L2037" s="54">
        <v>0</v>
      </c>
    </row>
    <row r="2038" spans="1:12" x14ac:dyDescent="0.25">
      <c r="A2038" s="49">
        <v>2017</v>
      </c>
      <c r="B2038" s="52">
        <v>20</v>
      </c>
      <c r="C2038" s="52">
        <v>3</v>
      </c>
      <c r="D2038" s="52">
        <v>26</v>
      </c>
      <c r="E2038" s="53">
        <v>42820</v>
      </c>
      <c r="F2038" s="52">
        <f t="shared" si="156"/>
        <v>21</v>
      </c>
      <c r="G2038" s="52">
        <f t="shared" si="157"/>
        <v>3</v>
      </c>
      <c r="H2038" s="52">
        <f t="shared" si="158"/>
        <v>26</v>
      </c>
      <c r="I2038" s="53">
        <f t="shared" si="160"/>
        <v>42820</v>
      </c>
      <c r="J2038" s="53" t="str">
        <f t="shared" si="159"/>
        <v>42820.21</v>
      </c>
      <c r="K2038" s="54">
        <v>2.1942287542335527E-4</v>
      </c>
      <c r="L2038" s="54">
        <v>0</v>
      </c>
    </row>
    <row r="2039" spans="1:12" x14ac:dyDescent="0.25">
      <c r="A2039" s="49">
        <v>2017</v>
      </c>
      <c r="B2039" s="52">
        <v>21</v>
      </c>
      <c r="C2039" s="52">
        <v>3</v>
      </c>
      <c r="D2039" s="52">
        <v>26</v>
      </c>
      <c r="E2039" s="53">
        <v>42820</v>
      </c>
      <c r="F2039" s="52">
        <f t="shared" si="156"/>
        <v>22</v>
      </c>
      <c r="G2039" s="52">
        <f t="shared" si="157"/>
        <v>3</v>
      </c>
      <c r="H2039" s="52">
        <f t="shared" si="158"/>
        <v>26</v>
      </c>
      <c r="I2039" s="53">
        <f t="shared" si="160"/>
        <v>42820</v>
      </c>
      <c r="J2039" s="53" t="str">
        <f t="shared" si="159"/>
        <v>42820.22</v>
      </c>
      <c r="K2039" s="54">
        <v>2.3906990560083275E-4</v>
      </c>
      <c r="L2039" s="54">
        <v>0</v>
      </c>
    </row>
    <row r="2040" spans="1:12" x14ac:dyDescent="0.25">
      <c r="A2040" s="49">
        <v>2017</v>
      </c>
      <c r="B2040" s="52">
        <v>22</v>
      </c>
      <c r="C2040" s="52">
        <v>3</v>
      </c>
      <c r="D2040" s="52">
        <v>26</v>
      </c>
      <c r="E2040" s="53">
        <v>42820</v>
      </c>
      <c r="F2040" s="52">
        <f t="shared" si="156"/>
        <v>23</v>
      </c>
      <c r="G2040" s="52">
        <f t="shared" si="157"/>
        <v>3</v>
      </c>
      <c r="H2040" s="52">
        <f t="shared" si="158"/>
        <v>26</v>
      </c>
      <c r="I2040" s="53">
        <f t="shared" si="160"/>
        <v>42820</v>
      </c>
      <c r="J2040" s="53" t="str">
        <f t="shared" si="159"/>
        <v>42820.23</v>
      </c>
      <c r="K2040" s="54">
        <v>2.2261659962303999E-4</v>
      </c>
      <c r="L2040" s="54">
        <v>0</v>
      </c>
    </row>
    <row r="2041" spans="1:12" x14ac:dyDescent="0.25">
      <c r="A2041" s="49">
        <v>2017</v>
      </c>
      <c r="B2041" s="52">
        <v>23</v>
      </c>
      <c r="C2041" s="52">
        <v>3</v>
      </c>
      <c r="D2041" s="52">
        <v>26</v>
      </c>
      <c r="E2041" s="53">
        <v>42820</v>
      </c>
      <c r="F2041" s="52">
        <f t="shared" si="156"/>
        <v>24</v>
      </c>
      <c r="G2041" s="52">
        <f t="shared" si="157"/>
        <v>3</v>
      </c>
      <c r="H2041" s="52">
        <f t="shared" si="158"/>
        <v>26</v>
      </c>
      <c r="I2041" s="53">
        <f t="shared" si="160"/>
        <v>42820</v>
      </c>
      <c r="J2041" s="53" t="str">
        <f t="shared" si="159"/>
        <v>42820.24</v>
      </c>
      <c r="K2041" s="54">
        <v>1.7310579897249776E-4</v>
      </c>
      <c r="L2041" s="54">
        <v>0</v>
      </c>
    </row>
    <row r="2042" spans="1:12" x14ac:dyDescent="0.25">
      <c r="A2042" s="49">
        <v>2017</v>
      </c>
      <c r="B2042" s="52">
        <v>24</v>
      </c>
      <c r="C2042" s="52">
        <v>3</v>
      </c>
      <c r="D2042" s="52">
        <v>26</v>
      </c>
      <c r="E2042" s="53">
        <v>42820</v>
      </c>
      <c r="F2042" s="52">
        <f t="shared" si="156"/>
        <v>1</v>
      </c>
      <c r="G2042" s="52">
        <f t="shared" si="157"/>
        <v>3</v>
      </c>
      <c r="H2042" s="52">
        <f t="shared" si="158"/>
        <v>27</v>
      </c>
      <c r="I2042" s="53">
        <f t="shared" si="160"/>
        <v>42821</v>
      </c>
      <c r="J2042" s="53" t="str">
        <f t="shared" si="159"/>
        <v>42821.1</v>
      </c>
      <c r="K2042" s="54">
        <v>1.1891733078261433E-4</v>
      </c>
      <c r="L2042" s="54">
        <v>0</v>
      </c>
    </row>
    <row r="2043" spans="1:12" x14ac:dyDescent="0.25">
      <c r="A2043" s="49">
        <v>2017</v>
      </c>
      <c r="B2043" s="52">
        <v>1</v>
      </c>
      <c r="C2043" s="52">
        <v>3</v>
      </c>
      <c r="D2043" s="52">
        <v>27</v>
      </c>
      <c r="E2043" s="53">
        <v>42821</v>
      </c>
      <c r="F2043" s="52">
        <f t="shared" si="156"/>
        <v>2</v>
      </c>
      <c r="G2043" s="52">
        <f t="shared" si="157"/>
        <v>3</v>
      </c>
      <c r="H2043" s="52">
        <f t="shared" si="158"/>
        <v>27</v>
      </c>
      <c r="I2043" s="53">
        <f t="shared" si="160"/>
        <v>42821</v>
      </c>
      <c r="J2043" s="53" t="str">
        <f t="shared" si="159"/>
        <v>42821.2</v>
      </c>
      <c r="K2043" s="54">
        <v>7.518637772271985E-5</v>
      </c>
      <c r="L2043" s="54">
        <v>0</v>
      </c>
    </row>
    <row r="2044" spans="1:12" x14ac:dyDescent="0.25">
      <c r="A2044" s="49">
        <v>2017</v>
      </c>
      <c r="B2044" s="52">
        <v>2</v>
      </c>
      <c r="C2044" s="52">
        <v>3</v>
      </c>
      <c r="D2044" s="52">
        <v>27</v>
      </c>
      <c r="E2044" s="53">
        <v>42821</v>
      </c>
      <c r="F2044" s="52">
        <f t="shared" si="156"/>
        <v>3</v>
      </c>
      <c r="G2044" s="52">
        <f t="shared" si="157"/>
        <v>3</v>
      </c>
      <c r="H2044" s="52">
        <f t="shared" si="158"/>
        <v>27</v>
      </c>
      <c r="I2044" s="53">
        <f t="shared" si="160"/>
        <v>42821</v>
      </c>
      <c r="J2044" s="53" t="str">
        <f t="shared" si="159"/>
        <v>42821.3</v>
      </c>
      <c r="K2044" s="54">
        <v>5.191966873867441E-5</v>
      </c>
      <c r="L2044" s="54">
        <v>0</v>
      </c>
    </row>
    <row r="2045" spans="1:12" x14ac:dyDescent="0.25">
      <c r="A2045" s="49">
        <v>2017</v>
      </c>
      <c r="B2045" s="52">
        <v>3</v>
      </c>
      <c r="C2045" s="52">
        <v>3</v>
      </c>
      <c r="D2045" s="52">
        <v>27</v>
      </c>
      <c r="E2045" s="53">
        <v>42821</v>
      </c>
      <c r="F2045" s="52">
        <f t="shared" si="156"/>
        <v>4</v>
      </c>
      <c r="G2045" s="52">
        <f t="shared" si="157"/>
        <v>3</v>
      </c>
      <c r="H2045" s="52">
        <f t="shared" si="158"/>
        <v>27</v>
      </c>
      <c r="I2045" s="53">
        <f t="shared" si="160"/>
        <v>42821</v>
      </c>
      <c r="J2045" s="53" t="str">
        <f t="shared" si="159"/>
        <v>42821.4</v>
      </c>
      <c r="K2045" s="54">
        <v>3.1384752674021433E-5</v>
      </c>
      <c r="L2045" s="54">
        <v>0</v>
      </c>
    </row>
    <row r="2046" spans="1:12" x14ac:dyDescent="0.25">
      <c r="A2046" s="49">
        <v>2017</v>
      </c>
      <c r="B2046" s="52">
        <v>4</v>
      </c>
      <c r="C2046" s="52">
        <v>3</v>
      </c>
      <c r="D2046" s="52">
        <v>27</v>
      </c>
      <c r="E2046" s="53">
        <v>42821</v>
      </c>
      <c r="F2046" s="52">
        <f t="shared" si="156"/>
        <v>5</v>
      </c>
      <c r="G2046" s="52">
        <f t="shared" si="157"/>
        <v>3</v>
      </c>
      <c r="H2046" s="52">
        <f t="shared" si="158"/>
        <v>27</v>
      </c>
      <c r="I2046" s="53">
        <f t="shared" si="160"/>
        <v>42821</v>
      </c>
      <c r="J2046" s="53" t="str">
        <f t="shared" si="159"/>
        <v>42821.5</v>
      </c>
      <c r="K2046" s="54">
        <v>3.9846781132467056E-5</v>
      </c>
      <c r="L2046" s="54">
        <v>0</v>
      </c>
    </row>
    <row r="2047" spans="1:12" x14ac:dyDescent="0.25">
      <c r="A2047" s="49">
        <v>2017</v>
      </c>
      <c r="B2047" s="52">
        <v>5</v>
      </c>
      <c r="C2047" s="52">
        <v>3</v>
      </c>
      <c r="D2047" s="52">
        <v>27</v>
      </c>
      <c r="E2047" s="53">
        <v>42821</v>
      </c>
      <c r="F2047" s="52">
        <f t="shared" si="156"/>
        <v>6</v>
      </c>
      <c r="G2047" s="52">
        <f t="shared" si="157"/>
        <v>3</v>
      </c>
      <c r="H2047" s="52">
        <f t="shared" si="158"/>
        <v>27</v>
      </c>
      <c r="I2047" s="53">
        <f t="shared" si="160"/>
        <v>42821</v>
      </c>
      <c r="J2047" s="53" t="str">
        <f t="shared" si="159"/>
        <v>42821.6</v>
      </c>
      <c r="K2047" s="54">
        <v>4.3803202092383092E-5</v>
      </c>
      <c r="L2047" s="54">
        <v>0</v>
      </c>
    </row>
    <row r="2048" spans="1:12" x14ac:dyDescent="0.25">
      <c r="A2048" s="49">
        <v>2017</v>
      </c>
      <c r="B2048" s="52">
        <v>6</v>
      </c>
      <c r="C2048" s="52">
        <v>3</v>
      </c>
      <c r="D2048" s="52">
        <v>27</v>
      </c>
      <c r="E2048" s="53">
        <v>42821</v>
      </c>
      <c r="F2048" s="52">
        <f t="shared" si="156"/>
        <v>7</v>
      </c>
      <c r="G2048" s="52">
        <f t="shared" si="157"/>
        <v>3</v>
      </c>
      <c r="H2048" s="52">
        <f t="shared" si="158"/>
        <v>27</v>
      </c>
      <c r="I2048" s="53">
        <f t="shared" si="160"/>
        <v>42821</v>
      </c>
      <c r="J2048" s="53" t="str">
        <f t="shared" si="159"/>
        <v>42821.7</v>
      </c>
      <c r="K2048" s="54">
        <v>5.6861237347443101E-5</v>
      </c>
      <c r="L2048" s="54">
        <v>0</v>
      </c>
    </row>
    <row r="2049" spans="1:12" x14ac:dyDescent="0.25">
      <c r="A2049" s="49">
        <v>2017</v>
      </c>
      <c r="B2049" s="52">
        <v>7</v>
      </c>
      <c r="C2049" s="52">
        <v>3</v>
      </c>
      <c r="D2049" s="52">
        <v>27</v>
      </c>
      <c r="E2049" s="53">
        <v>42821</v>
      </c>
      <c r="F2049" s="52">
        <f t="shared" si="156"/>
        <v>8</v>
      </c>
      <c r="G2049" s="52">
        <f t="shared" si="157"/>
        <v>3</v>
      </c>
      <c r="H2049" s="52">
        <f t="shared" si="158"/>
        <v>27</v>
      </c>
      <c r="I2049" s="53">
        <f t="shared" si="160"/>
        <v>42821</v>
      </c>
      <c r="J2049" s="53" t="str">
        <f t="shared" si="159"/>
        <v>42821.8</v>
      </c>
      <c r="K2049" s="54">
        <v>9.4698634577439905E-5</v>
      </c>
      <c r="L2049" s="54">
        <v>0</v>
      </c>
    </row>
    <row r="2050" spans="1:12" x14ac:dyDescent="0.25">
      <c r="A2050" s="49">
        <v>2017</v>
      </c>
      <c r="B2050" s="52">
        <v>8</v>
      </c>
      <c r="C2050" s="52">
        <v>3</v>
      </c>
      <c r="D2050" s="52">
        <v>27</v>
      </c>
      <c r="E2050" s="53">
        <v>42821</v>
      </c>
      <c r="F2050" s="52">
        <f t="shared" si="156"/>
        <v>9</v>
      </c>
      <c r="G2050" s="52">
        <f t="shared" si="157"/>
        <v>3</v>
      </c>
      <c r="H2050" s="52">
        <f t="shared" si="158"/>
        <v>27</v>
      </c>
      <c r="I2050" s="53">
        <f t="shared" si="160"/>
        <v>42821</v>
      </c>
      <c r="J2050" s="53" t="str">
        <f t="shared" si="159"/>
        <v>42821.9</v>
      </c>
      <c r="K2050" s="54">
        <v>1.272867788217289E-4</v>
      </c>
      <c r="L2050" s="54">
        <v>0</v>
      </c>
    </row>
    <row r="2051" spans="1:12" x14ac:dyDescent="0.25">
      <c r="A2051" s="49">
        <v>2017</v>
      </c>
      <c r="B2051" s="52">
        <v>9</v>
      </c>
      <c r="C2051" s="52">
        <v>3</v>
      </c>
      <c r="D2051" s="52">
        <v>27</v>
      </c>
      <c r="E2051" s="53">
        <v>42821</v>
      </c>
      <c r="F2051" s="52">
        <f t="shared" si="156"/>
        <v>10</v>
      </c>
      <c r="G2051" s="52">
        <f t="shared" si="157"/>
        <v>3</v>
      </c>
      <c r="H2051" s="52">
        <f t="shared" si="158"/>
        <v>27</v>
      </c>
      <c r="I2051" s="53">
        <f t="shared" si="160"/>
        <v>42821</v>
      </c>
      <c r="J2051" s="53" t="str">
        <f t="shared" si="159"/>
        <v>42821.10</v>
      </c>
      <c r="K2051" s="54">
        <v>1.2574930000915554E-4</v>
      </c>
      <c r="L2051" s="54">
        <v>0</v>
      </c>
    </row>
    <row r="2052" spans="1:12" x14ac:dyDescent="0.25">
      <c r="A2052" s="49">
        <v>2017</v>
      </c>
      <c r="B2052" s="52">
        <v>10</v>
      </c>
      <c r="C2052" s="52">
        <v>3</v>
      </c>
      <c r="D2052" s="52">
        <v>27</v>
      </c>
      <c r="E2052" s="53">
        <v>42821</v>
      </c>
      <c r="F2052" s="52">
        <f t="shared" ref="F2052:F2115" si="161">IF(B2052=24,1,B2052+1)</f>
        <v>11</v>
      </c>
      <c r="G2052" s="52">
        <f t="shared" ref="G2052:G2115" si="162">MONTH(I2052)</f>
        <v>3</v>
      </c>
      <c r="H2052" s="52">
        <f t="shared" ref="H2052:H2115" si="163">DAY(I2052)</f>
        <v>27</v>
      </c>
      <c r="I2052" s="53">
        <f t="shared" si="160"/>
        <v>42821</v>
      </c>
      <c r="J2052" s="53" t="str">
        <f t="shared" ref="J2052:J2115" si="164">I2052&amp;"."&amp;F2052</f>
        <v>42821.11</v>
      </c>
      <c r="K2052" s="54">
        <v>1.0929546074541875E-4</v>
      </c>
      <c r="L2052" s="54">
        <v>0</v>
      </c>
    </row>
    <row r="2053" spans="1:12" x14ac:dyDescent="0.25">
      <c r="A2053" s="49">
        <v>2017</v>
      </c>
      <c r="B2053" s="52">
        <v>11</v>
      </c>
      <c r="C2053" s="52">
        <v>3</v>
      </c>
      <c r="D2053" s="52">
        <v>27</v>
      </c>
      <c r="E2053" s="53">
        <v>42821</v>
      </c>
      <c r="F2053" s="52">
        <f t="shared" si="161"/>
        <v>12</v>
      </c>
      <c r="G2053" s="52">
        <f t="shared" si="162"/>
        <v>3</v>
      </c>
      <c r="H2053" s="52">
        <f t="shared" si="163"/>
        <v>27</v>
      </c>
      <c r="I2053" s="53">
        <f t="shared" ref="I2053:I2116" si="165">IF(F2052=24,I2052+1,I2052)</f>
        <v>42821</v>
      </c>
      <c r="J2053" s="53" t="str">
        <f t="shared" si="164"/>
        <v>42821.12</v>
      </c>
      <c r="K2053" s="54">
        <v>1.0195101060219058E-4</v>
      </c>
      <c r="L2053" s="54">
        <v>0</v>
      </c>
    </row>
    <row r="2054" spans="1:12" x14ac:dyDescent="0.25">
      <c r="A2054" s="49">
        <v>2017</v>
      </c>
      <c r="B2054" s="52">
        <v>12</v>
      </c>
      <c r="C2054" s="52">
        <v>3</v>
      </c>
      <c r="D2054" s="52">
        <v>27</v>
      </c>
      <c r="E2054" s="53">
        <v>42821</v>
      </c>
      <c r="F2054" s="52">
        <f t="shared" si="161"/>
        <v>13</v>
      </c>
      <c r="G2054" s="52">
        <f t="shared" si="162"/>
        <v>3</v>
      </c>
      <c r="H2054" s="52">
        <f t="shared" si="163"/>
        <v>27</v>
      </c>
      <c r="I2054" s="53">
        <f t="shared" si="165"/>
        <v>42821</v>
      </c>
      <c r="J2054" s="53" t="str">
        <f t="shared" si="164"/>
        <v>42821.13</v>
      </c>
      <c r="K2054" s="54">
        <v>9.7268603890275599E-5</v>
      </c>
      <c r="L2054" s="54">
        <v>0</v>
      </c>
    </row>
    <row r="2055" spans="1:12" x14ac:dyDescent="0.25">
      <c r="A2055" s="49">
        <v>2017</v>
      </c>
      <c r="B2055" s="52">
        <v>13</v>
      </c>
      <c r="C2055" s="52">
        <v>3</v>
      </c>
      <c r="D2055" s="52">
        <v>27</v>
      </c>
      <c r="E2055" s="53">
        <v>42821</v>
      </c>
      <c r="F2055" s="52">
        <f t="shared" si="161"/>
        <v>14</v>
      </c>
      <c r="G2055" s="52">
        <f t="shared" si="162"/>
        <v>3</v>
      </c>
      <c r="H2055" s="52">
        <f t="shared" si="163"/>
        <v>27</v>
      </c>
      <c r="I2055" s="53">
        <f t="shared" si="165"/>
        <v>42821</v>
      </c>
      <c r="J2055" s="53" t="str">
        <f t="shared" si="164"/>
        <v>42821.14</v>
      </c>
      <c r="K2055" s="54">
        <v>9.299817776233257E-5</v>
      </c>
      <c r="L2055" s="54">
        <v>0</v>
      </c>
    </row>
    <row r="2056" spans="1:12" x14ac:dyDescent="0.25">
      <c r="A2056" s="49">
        <v>2017</v>
      </c>
      <c r="B2056" s="52">
        <v>14</v>
      </c>
      <c r="C2056" s="52">
        <v>3</v>
      </c>
      <c r="D2056" s="52">
        <v>27</v>
      </c>
      <c r="E2056" s="53">
        <v>42821</v>
      </c>
      <c r="F2056" s="52">
        <f t="shared" si="161"/>
        <v>15</v>
      </c>
      <c r="G2056" s="52">
        <f t="shared" si="162"/>
        <v>3</v>
      </c>
      <c r="H2056" s="52">
        <f t="shared" si="163"/>
        <v>27</v>
      </c>
      <c r="I2056" s="53">
        <f t="shared" si="165"/>
        <v>42821</v>
      </c>
      <c r="J2056" s="53" t="str">
        <f t="shared" si="164"/>
        <v>42821.15</v>
      </c>
      <c r="K2056" s="54">
        <v>8.8797538971517424E-5</v>
      </c>
      <c r="L2056" s="54">
        <v>0</v>
      </c>
    </row>
    <row r="2057" spans="1:12" x14ac:dyDescent="0.25">
      <c r="A2057" s="49">
        <v>2017</v>
      </c>
      <c r="B2057" s="52">
        <v>15</v>
      </c>
      <c r="C2057" s="52">
        <v>3</v>
      </c>
      <c r="D2057" s="52">
        <v>27</v>
      </c>
      <c r="E2057" s="53">
        <v>42821</v>
      </c>
      <c r="F2057" s="52">
        <f t="shared" si="161"/>
        <v>16</v>
      </c>
      <c r="G2057" s="52">
        <f t="shared" si="162"/>
        <v>3</v>
      </c>
      <c r="H2057" s="52">
        <f t="shared" si="163"/>
        <v>27</v>
      </c>
      <c r="I2057" s="53">
        <f t="shared" si="165"/>
        <v>42821</v>
      </c>
      <c r="J2057" s="53" t="str">
        <f t="shared" si="164"/>
        <v>42821.16</v>
      </c>
      <c r="K2057" s="54">
        <v>8.9901091060204738E-5</v>
      </c>
      <c r="L2057" s="54">
        <v>0</v>
      </c>
    </row>
    <row r="2058" spans="1:12" x14ac:dyDescent="0.25">
      <c r="A2058" s="49">
        <v>2017</v>
      </c>
      <c r="B2058" s="52">
        <v>16</v>
      </c>
      <c r="C2058" s="52">
        <v>3</v>
      </c>
      <c r="D2058" s="52">
        <v>27</v>
      </c>
      <c r="E2058" s="53">
        <v>42821</v>
      </c>
      <c r="F2058" s="52">
        <f t="shared" si="161"/>
        <v>17</v>
      </c>
      <c r="G2058" s="52">
        <f t="shared" si="162"/>
        <v>3</v>
      </c>
      <c r="H2058" s="52">
        <f t="shared" si="163"/>
        <v>27</v>
      </c>
      <c r="I2058" s="53">
        <f t="shared" si="165"/>
        <v>42821</v>
      </c>
      <c r="J2058" s="53" t="str">
        <f t="shared" si="164"/>
        <v>42821.17</v>
      </c>
      <c r="K2058" s="54">
        <v>9.9253237669160455E-5</v>
      </c>
      <c r="L2058" s="54">
        <v>0</v>
      </c>
    </row>
    <row r="2059" spans="1:12" x14ac:dyDescent="0.25">
      <c r="A2059" s="49">
        <v>2017</v>
      </c>
      <c r="B2059" s="52">
        <v>17</v>
      </c>
      <c r="C2059" s="52">
        <v>3</v>
      </c>
      <c r="D2059" s="52">
        <v>27</v>
      </c>
      <c r="E2059" s="53">
        <v>42821</v>
      </c>
      <c r="F2059" s="52">
        <f t="shared" si="161"/>
        <v>18</v>
      </c>
      <c r="G2059" s="52">
        <f t="shared" si="162"/>
        <v>3</v>
      </c>
      <c r="H2059" s="52">
        <f t="shared" si="163"/>
        <v>27</v>
      </c>
      <c r="I2059" s="53">
        <f t="shared" si="165"/>
        <v>42821</v>
      </c>
      <c r="J2059" s="53" t="str">
        <f t="shared" si="164"/>
        <v>42821.18</v>
      </c>
      <c r="K2059" s="54">
        <v>1.1187858260258323E-4</v>
      </c>
      <c r="L2059" s="54">
        <v>0</v>
      </c>
    </row>
    <row r="2060" spans="1:12" x14ac:dyDescent="0.25">
      <c r="A2060" s="49">
        <v>2017</v>
      </c>
      <c r="B2060" s="52">
        <v>18</v>
      </c>
      <c r="C2060" s="52">
        <v>3</v>
      </c>
      <c r="D2060" s="52">
        <v>27</v>
      </c>
      <c r="E2060" s="53">
        <v>42821</v>
      </c>
      <c r="F2060" s="52">
        <f t="shared" si="161"/>
        <v>19</v>
      </c>
      <c r="G2060" s="52">
        <f t="shared" si="162"/>
        <v>3</v>
      </c>
      <c r="H2060" s="52">
        <f t="shared" si="163"/>
        <v>27</v>
      </c>
      <c r="I2060" s="53">
        <f t="shared" si="165"/>
        <v>42821</v>
      </c>
      <c r="J2060" s="53" t="str">
        <f t="shared" si="164"/>
        <v>42821.19</v>
      </c>
      <c r="K2060" s="54">
        <v>1.3179444909339796E-4</v>
      </c>
      <c r="L2060" s="54">
        <v>0</v>
      </c>
    </row>
    <row r="2061" spans="1:12" x14ac:dyDescent="0.25">
      <c r="A2061" s="49">
        <v>2017</v>
      </c>
      <c r="B2061" s="52">
        <v>19</v>
      </c>
      <c r="C2061" s="52">
        <v>3</v>
      </c>
      <c r="D2061" s="52">
        <v>27</v>
      </c>
      <c r="E2061" s="53">
        <v>42821</v>
      </c>
      <c r="F2061" s="52">
        <f t="shared" si="161"/>
        <v>20</v>
      </c>
      <c r="G2061" s="52">
        <f t="shared" si="162"/>
        <v>3</v>
      </c>
      <c r="H2061" s="52">
        <f t="shared" si="163"/>
        <v>27</v>
      </c>
      <c r="I2061" s="53">
        <f t="shared" si="165"/>
        <v>42821</v>
      </c>
      <c r="J2061" s="53" t="str">
        <f t="shared" si="164"/>
        <v>42821.20</v>
      </c>
      <c r="K2061" s="54">
        <v>1.7555216293774423E-4</v>
      </c>
      <c r="L2061" s="54">
        <v>0</v>
      </c>
    </row>
    <row r="2062" spans="1:12" x14ac:dyDescent="0.25">
      <c r="A2062" s="49">
        <v>2017</v>
      </c>
      <c r="B2062" s="52">
        <v>20</v>
      </c>
      <c r="C2062" s="52">
        <v>3</v>
      </c>
      <c r="D2062" s="52">
        <v>27</v>
      </c>
      <c r="E2062" s="53">
        <v>42821</v>
      </c>
      <c r="F2062" s="52">
        <f t="shared" si="161"/>
        <v>21</v>
      </c>
      <c r="G2062" s="52">
        <f t="shared" si="162"/>
        <v>3</v>
      </c>
      <c r="H2062" s="52">
        <f t="shared" si="163"/>
        <v>27</v>
      </c>
      <c r="I2062" s="53">
        <f t="shared" si="165"/>
        <v>42821</v>
      </c>
      <c r="J2062" s="53" t="str">
        <f t="shared" si="164"/>
        <v>42821.21</v>
      </c>
      <c r="K2062" s="54">
        <v>2.1905040893876215E-4</v>
      </c>
      <c r="L2062" s="54">
        <v>0</v>
      </c>
    </row>
    <row r="2063" spans="1:12" x14ac:dyDescent="0.25">
      <c r="A2063" s="49">
        <v>2017</v>
      </c>
      <c r="B2063" s="52">
        <v>21</v>
      </c>
      <c r="C2063" s="52">
        <v>3</v>
      </c>
      <c r="D2063" s="52">
        <v>27</v>
      </c>
      <c r="E2063" s="53">
        <v>42821</v>
      </c>
      <c r="F2063" s="52">
        <f t="shared" si="161"/>
        <v>22</v>
      </c>
      <c r="G2063" s="52">
        <f t="shared" si="162"/>
        <v>3</v>
      </c>
      <c r="H2063" s="52">
        <f t="shared" si="163"/>
        <v>27</v>
      </c>
      <c r="I2063" s="53">
        <f t="shared" si="165"/>
        <v>42821</v>
      </c>
      <c r="J2063" s="53" t="str">
        <f t="shared" si="164"/>
        <v>42821.22</v>
      </c>
      <c r="K2063" s="54">
        <v>2.3866408862692186E-4</v>
      </c>
      <c r="L2063" s="54">
        <v>0</v>
      </c>
    </row>
    <row r="2064" spans="1:12" x14ac:dyDescent="0.25">
      <c r="A2064" s="49">
        <v>2017</v>
      </c>
      <c r="B2064" s="52">
        <v>22</v>
      </c>
      <c r="C2064" s="52">
        <v>3</v>
      </c>
      <c r="D2064" s="52">
        <v>27</v>
      </c>
      <c r="E2064" s="53">
        <v>42821</v>
      </c>
      <c r="F2064" s="52">
        <f t="shared" si="161"/>
        <v>23</v>
      </c>
      <c r="G2064" s="52">
        <f t="shared" si="162"/>
        <v>3</v>
      </c>
      <c r="H2064" s="52">
        <f t="shared" si="163"/>
        <v>27</v>
      </c>
      <c r="I2064" s="53">
        <f t="shared" si="165"/>
        <v>42821</v>
      </c>
      <c r="J2064" s="53" t="str">
        <f t="shared" si="164"/>
        <v>42821.23</v>
      </c>
      <c r="K2064" s="54">
        <v>2.2223871184760325E-4</v>
      </c>
      <c r="L2064" s="54">
        <v>0</v>
      </c>
    </row>
    <row r="2065" spans="1:12" x14ac:dyDescent="0.25">
      <c r="A2065" s="49">
        <v>2017</v>
      </c>
      <c r="B2065" s="52">
        <v>23</v>
      </c>
      <c r="C2065" s="52">
        <v>3</v>
      </c>
      <c r="D2065" s="52">
        <v>27</v>
      </c>
      <c r="E2065" s="53">
        <v>42821</v>
      </c>
      <c r="F2065" s="52">
        <f t="shared" si="161"/>
        <v>24</v>
      </c>
      <c r="G2065" s="52">
        <f t="shared" si="162"/>
        <v>3</v>
      </c>
      <c r="H2065" s="52">
        <f t="shared" si="163"/>
        <v>27</v>
      </c>
      <c r="I2065" s="53">
        <f t="shared" si="165"/>
        <v>42821</v>
      </c>
      <c r="J2065" s="53" t="str">
        <f t="shared" si="164"/>
        <v>42821.24</v>
      </c>
      <c r="K2065" s="54">
        <v>1.728119549132511E-4</v>
      </c>
      <c r="L2065" s="54">
        <v>0</v>
      </c>
    </row>
    <row r="2066" spans="1:12" x14ac:dyDescent="0.25">
      <c r="A2066" s="49">
        <v>2017</v>
      </c>
      <c r="B2066" s="52">
        <v>24</v>
      </c>
      <c r="C2066" s="52">
        <v>3</v>
      </c>
      <c r="D2066" s="52">
        <v>27</v>
      </c>
      <c r="E2066" s="53">
        <v>42821</v>
      </c>
      <c r="F2066" s="52">
        <f t="shared" si="161"/>
        <v>1</v>
      </c>
      <c r="G2066" s="52">
        <f t="shared" si="162"/>
        <v>3</v>
      </c>
      <c r="H2066" s="52">
        <f t="shared" si="163"/>
        <v>28</v>
      </c>
      <c r="I2066" s="53">
        <f t="shared" si="165"/>
        <v>42822</v>
      </c>
      <c r="J2066" s="53" t="str">
        <f t="shared" si="164"/>
        <v>42822.1</v>
      </c>
      <c r="K2066" s="54">
        <v>1.187154706982073E-4</v>
      </c>
      <c r="L2066" s="54">
        <v>0</v>
      </c>
    </row>
    <row r="2067" spans="1:12" x14ac:dyDescent="0.25">
      <c r="A2067" s="49">
        <v>2017</v>
      </c>
      <c r="B2067" s="52">
        <v>1</v>
      </c>
      <c r="C2067" s="52">
        <v>3</v>
      </c>
      <c r="D2067" s="52">
        <v>28</v>
      </c>
      <c r="E2067" s="53">
        <v>42822</v>
      </c>
      <c r="F2067" s="52">
        <f t="shared" si="161"/>
        <v>2</v>
      </c>
      <c r="G2067" s="52">
        <f t="shared" si="162"/>
        <v>3</v>
      </c>
      <c r="H2067" s="52">
        <f t="shared" si="163"/>
        <v>28</v>
      </c>
      <c r="I2067" s="53">
        <f t="shared" si="165"/>
        <v>42822</v>
      </c>
      <c r="J2067" s="53" t="str">
        <f t="shared" si="164"/>
        <v>42822.2</v>
      </c>
      <c r="K2067" s="54">
        <v>7.518637772271985E-5</v>
      </c>
      <c r="L2067" s="54">
        <v>0</v>
      </c>
    </row>
    <row r="2068" spans="1:12" x14ac:dyDescent="0.25">
      <c r="A2068" s="49">
        <v>2017</v>
      </c>
      <c r="B2068" s="52">
        <v>2</v>
      </c>
      <c r="C2068" s="52">
        <v>3</v>
      </c>
      <c r="D2068" s="52">
        <v>28</v>
      </c>
      <c r="E2068" s="53">
        <v>42822</v>
      </c>
      <c r="F2068" s="52">
        <f t="shared" si="161"/>
        <v>3</v>
      </c>
      <c r="G2068" s="52">
        <f t="shared" si="162"/>
        <v>3</v>
      </c>
      <c r="H2068" s="52">
        <f t="shared" si="163"/>
        <v>28</v>
      </c>
      <c r="I2068" s="53">
        <f t="shared" si="165"/>
        <v>42822</v>
      </c>
      <c r="J2068" s="53" t="str">
        <f t="shared" si="164"/>
        <v>42822.3</v>
      </c>
      <c r="K2068" s="54">
        <v>5.191966873867441E-5</v>
      </c>
      <c r="L2068" s="54">
        <v>0</v>
      </c>
    </row>
    <row r="2069" spans="1:12" x14ac:dyDescent="0.25">
      <c r="A2069" s="49">
        <v>2017</v>
      </c>
      <c r="B2069" s="52">
        <v>3</v>
      </c>
      <c r="C2069" s="52">
        <v>3</v>
      </c>
      <c r="D2069" s="52">
        <v>28</v>
      </c>
      <c r="E2069" s="53">
        <v>42822</v>
      </c>
      <c r="F2069" s="52">
        <f t="shared" si="161"/>
        <v>4</v>
      </c>
      <c r="G2069" s="52">
        <f t="shared" si="162"/>
        <v>3</v>
      </c>
      <c r="H2069" s="52">
        <f t="shared" si="163"/>
        <v>28</v>
      </c>
      <c r="I2069" s="53">
        <f t="shared" si="165"/>
        <v>42822</v>
      </c>
      <c r="J2069" s="53" t="str">
        <f t="shared" si="164"/>
        <v>42822.4</v>
      </c>
      <c r="K2069" s="54">
        <v>3.1384752674021433E-5</v>
      </c>
      <c r="L2069" s="54">
        <v>0</v>
      </c>
    </row>
    <row r="2070" spans="1:12" x14ac:dyDescent="0.25">
      <c r="A2070" s="49">
        <v>2017</v>
      </c>
      <c r="B2070" s="52">
        <v>4</v>
      </c>
      <c r="C2070" s="52">
        <v>3</v>
      </c>
      <c r="D2070" s="52">
        <v>28</v>
      </c>
      <c r="E2070" s="53">
        <v>42822</v>
      </c>
      <c r="F2070" s="52">
        <f t="shared" si="161"/>
        <v>5</v>
      </c>
      <c r="G2070" s="52">
        <f t="shared" si="162"/>
        <v>3</v>
      </c>
      <c r="H2070" s="52">
        <f t="shared" si="163"/>
        <v>28</v>
      </c>
      <c r="I2070" s="53">
        <f t="shared" si="165"/>
        <v>42822</v>
      </c>
      <c r="J2070" s="53" t="str">
        <f t="shared" si="164"/>
        <v>42822.5</v>
      </c>
      <c r="K2070" s="54">
        <v>3.9846781132467056E-5</v>
      </c>
      <c r="L2070" s="54">
        <v>0</v>
      </c>
    </row>
    <row r="2071" spans="1:12" x14ac:dyDescent="0.25">
      <c r="A2071" s="49">
        <v>2017</v>
      </c>
      <c r="B2071" s="52">
        <v>5</v>
      </c>
      <c r="C2071" s="52">
        <v>3</v>
      </c>
      <c r="D2071" s="52">
        <v>28</v>
      </c>
      <c r="E2071" s="53">
        <v>42822</v>
      </c>
      <c r="F2071" s="52">
        <f t="shared" si="161"/>
        <v>6</v>
      </c>
      <c r="G2071" s="52">
        <f t="shared" si="162"/>
        <v>3</v>
      </c>
      <c r="H2071" s="52">
        <f t="shared" si="163"/>
        <v>28</v>
      </c>
      <c r="I2071" s="53">
        <f t="shared" si="165"/>
        <v>42822</v>
      </c>
      <c r="J2071" s="53" t="str">
        <f t="shared" si="164"/>
        <v>42822.6</v>
      </c>
      <c r="K2071" s="54">
        <v>4.3803202092383092E-5</v>
      </c>
      <c r="L2071" s="54">
        <v>0</v>
      </c>
    </row>
    <row r="2072" spans="1:12" x14ac:dyDescent="0.25">
      <c r="A2072" s="49">
        <v>2017</v>
      </c>
      <c r="B2072" s="52">
        <v>6</v>
      </c>
      <c r="C2072" s="52">
        <v>3</v>
      </c>
      <c r="D2072" s="52">
        <v>28</v>
      </c>
      <c r="E2072" s="53">
        <v>42822</v>
      </c>
      <c r="F2072" s="52">
        <f t="shared" si="161"/>
        <v>7</v>
      </c>
      <c r="G2072" s="52">
        <f t="shared" si="162"/>
        <v>3</v>
      </c>
      <c r="H2072" s="52">
        <f t="shared" si="163"/>
        <v>28</v>
      </c>
      <c r="I2072" s="53">
        <f t="shared" si="165"/>
        <v>42822</v>
      </c>
      <c r="J2072" s="53" t="str">
        <f t="shared" si="164"/>
        <v>42822.7</v>
      </c>
      <c r="K2072" s="54">
        <v>5.6861237347443101E-5</v>
      </c>
      <c r="L2072" s="54">
        <v>0</v>
      </c>
    </row>
    <row r="2073" spans="1:12" x14ac:dyDescent="0.25">
      <c r="A2073" s="49">
        <v>2017</v>
      </c>
      <c r="B2073" s="52">
        <v>7</v>
      </c>
      <c r="C2073" s="52">
        <v>3</v>
      </c>
      <c r="D2073" s="52">
        <v>28</v>
      </c>
      <c r="E2073" s="53">
        <v>42822</v>
      </c>
      <c r="F2073" s="52">
        <f t="shared" si="161"/>
        <v>8</v>
      </c>
      <c r="G2073" s="52">
        <f t="shared" si="162"/>
        <v>3</v>
      </c>
      <c r="H2073" s="52">
        <f t="shared" si="163"/>
        <v>28</v>
      </c>
      <c r="I2073" s="53">
        <f t="shared" si="165"/>
        <v>42822</v>
      </c>
      <c r="J2073" s="53" t="str">
        <f t="shared" si="164"/>
        <v>42822.8</v>
      </c>
      <c r="K2073" s="54">
        <v>9.4698634577439905E-5</v>
      </c>
      <c r="L2073" s="54">
        <v>0</v>
      </c>
    </row>
    <row r="2074" spans="1:12" x14ac:dyDescent="0.25">
      <c r="A2074" s="49">
        <v>2017</v>
      </c>
      <c r="B2074" s="52">
        <v>8</v>
      </c>
      <c r="C2074" s="52">
        <v>3</v>
      </c>
      <c r="D2074" s="52">
        <v>28</v>
      </c>
      <c r="E2074" s="53">
        <v>42822</v>
      </c>
      <c r="F2074" s="52">
        <f t="shared" si="161"/>
        <v>9</v>
      </c>
      <c r="G2074" s="52">
        <f t="shared" si="162"/>
        <v>3</v>
      </c>
      <c r="H2074" s="52">
        <f t="shared" si="163"/>
        <v>28</v>
      </c>
      <c r="I2074" s="53">
        <f t="shared" si="165"/>
        <v>42822</v>
      </c>
      <c r="J2074" s="53" t="str">
        <f t="shared" si="164"/>
        <v>42822.9</v>
      </c>
      <c r="K2074" s="54">
        <v>1.272867788217289E-4</v>
      </c>
      <c r="L2074" s="54">
        <v>0</v>
      </c>
    </row>
    <row r="2075" spans="1:12" x14ac:dyDescent="0.25">
      <c r="A2075" s="49">
        <v>2017</v>
      </c>
      <c r="B2075" s="52">
        <v>9</v>
      </c>
      <c r="C2075" s="52">
        <v>3</v>
      </c>
      <c r="D2075" s="52">
        <v>28</v>
      </c>
      <c r="E2075" s="53">
        <v>42822</v>
      </c>
      <c r="F2075" s="52">
        <f t="shared" si="161"/>
        <v>10</v>
      </c>
      <c r="G2075" s="52">
        <f t="shared" si="162"/>
        <v>3</v>
      </c>
      <c r="H2075" s="52">
        <f t="shared" si="163"/>
        <v>28</v>
      </c>
      <c r="I2075" s="53">
        <f t="shared" si="165"/>
        <v>42822</v>
      </c>
      <c r="J2075" s="53" t="str">
        <f t="shared" si="164"/>
        <v>42822.10</v>
      </c>
      <c r="K2075" s="54">
        <v>1.2574930000915554E-4</v>
      </c>
      <c r="L2075" s="54">
        <v>0</v>
      </c>
    </row>
    <row r="2076" spans="1:12" x14ac:dyDescent="0.25">
      <c r="A2076" s="49">
        <v>2017</v>
      </c>
      <c r="B2076" s="52">
        <v>10</v>
      </c>
      <c r="C2076" s="52">
        <v>3</v>
      </c>
      <c r="D2076" s="52">
        <v>28</v>
      </c>
      <c r="E2076" s="53">
        <v>42822</v>
      </c>
      <c r="F2076" s="52">
        <f t="shared" si="161"/>
        <v>11</v>
      </c>
      <c r="G2076" s="52">
        <f t="shared" si="162"/>
        <v>3</v>
      </c>
      <c r="H2076" s="52">
        <f t="shared" si="163"/>
        <v>28</v>
      </c>
      <c r="I2076" s="53">
        <f t="shared" si="165"/>
        <v>42822</v>
      </c>
      <c r="J2076" s="53" t="str">
        <f t="shared" si="164"/>
        <v>42822.11</v>
      </c>
      <c r="K2076" s="54">
        <v>1.0929546074541875E-4</v>
      </c>
      <c r="L2076" s="54">
        <v>0</v>
      </c>
    </row>
    <row r="2077" spans="1:12" x14ac:dyDescent="0.25">
      <c r="A2077" s="49">
        <v>2017</v>
      </c>
      <c r="B2077" s="52">
        <v>11</v>
      </c>
      <c r="C2077" s="52">
        <v>3</v>
      </c>
      <c r="D2077" s="52">
        <v>28</v>
      </c>
      <c r="E2077" s="53">
        <v>42822</v>
      </c>
      <c r="F2077" s="52">
        <f t="shared" si="161"/>
        <v>12</v>
      </c>
      <c r="G2077" s="52">
        <f t="shared" si="162"/>
        <v>3</v>
      </c>
      <c r="H2077" s="52">
        <f t="shared" si="163"/>
        <v>28</v>
      </c>
      <c r="I2077" s="53">
        <f t="shared" si="165"/>
        <v>42822</v>
      </c>
      <c r="J2077" s="53" t="str">
        <f t="shared" si="164"/>
        <v>42822.12</v>
      </c>
      <c r="K2077" s="54">
        <v>1.0195101060219058E-4</v>
      </c>
      <c r="L2077" s="54">
        <v>0</v>
      </c>
    </row>
    <row r="2078" spans="1:12" x14ac:dyDescent="0.25">
      <c r="A2078" s="49">
        <v>2017</v>
      </c>
      <c r="B2078" s="52">
        <v>12</v>
      </c>
      <c r="C2078" s="52">
        <v>3</v>
      </c>
      <c r="D2078" s="52">
        <v>28</v>
      </c>
      <c r="E2078" s="53">
        <v>42822</v>
      </c>
      <c r="F2078" s="52">
        <f t="shared" si="161"/>
        <v>13</v>
      </c>
      <c r="G2078" s="52">
        <f t="shared" si="162"/>
        <v>3</v>
      </c>
      <c r="H2078" s="52">
        <f t="shared" si="163"/>
        <v>28</v>
      </c>
      <c r="I2078" s="53">
        <f t="shared" si="165"/>
        <v>42822</v>
      </c>
      <c r="J2078" s="53" t="str">
        <f t="shared" si="164"/>
        <v>42822.13</v>
      </c>
      <c r="K2078" s="54">
        <v>9.7268603890275599E-5</v>
      </c>
      <c r="L2078" s="54">
        <v>0</v>
      </c>
    </row>
    <row r="2079" spans="1:12" x14ac:dyDescent="0.25">
      <c r="A2079" s="49">
        <v>2017</v>
      </c>
      <c r="B2079" s="52">
        <v>13</v>
      </c>
      <c r="C2079" s="52">
        <v>3</v>
      </c>
      <c r="D2079" s="52">
        <v>28</v>
      </c>
      <c r="E2079" s="53">
        <v>42822</v>
      </c>
      <c r="F2079" s="52">
        <f t="shared" si="161"/>
        <v>14</v>
      </c>
      <c r="G2079" s="52">
        <f t="shared" si="162"/>
        <v>3</v>
      </c>
      <c r="H2079" s="52">
        <f t="shared" si="163"/>
        <v>28</v>
      </c>
      <c r="I2079" s="53">
        <f t="shared" si="165"/>
        <v>42822</v>
      </c>
      <c r="J2079" s="53" t="str">
        <f t="shared" si="164"/>
        <v>42822.14</v>
      </c>
      <c r="K2079" s="54">
        <v>9.299817776233257E-5</v>
      </c>
      <c r="L2079" s="54">
        <v>0</v>
      </c>
    </row>
    <row r="2080" spans="1:12" x14ac:dyDescent="0.25">
      <c r="A2080" s="49">
        <v>2017</v>
      </c>
      <c r="B2080" s="52">
        <v>14</v>
      </c>
      <c r="C2080" s="52">
        <v>3</v>
      </c>
      <c r="D2080" s="52">
        <v>28</v>
      </c>
      <c r="E2080" s="53">
        <v>42822</v>
      </c>
      <c r="F2080" s="52">
        <f t="shared" si="161"/>
        <v>15</v>
      </c>
      <c r="G2080" s="52">
        <f t="shared" si="162"/>
        <v>3</v>
      </c>
      <c r="H2080" s="52">
        <f t="shared" si="163"/>
        <v>28</v>
      </c>
      <c r="I2080" s="53">
        <f t="shared" si="165"/>
        <v>42822</v>
      </c>
      <c r="J2080" s="53" t="str">
        <f t="shared" si="164"/>
        <v>42822.15</v>
      </c>
      <c r="K2080" s="54">
        <v>8.8797538971517424E-5</v>
      </c>
      <c r="L2080" s="54">
        <v>0</v>
      </c>
    </row>
    <row r="2081" spans="1:12" x14ac:dyDescent="0.25">
      <c r="A2081" s="49">
        <v>2017</v>
      </c>
      <c r="B2081" s="52">
        <v>15</v>
      </c>
      <c r="C2081" s="52">
        <v>3</v>
      </c>
      <c r="D2081" s="52">
        <v>28</v>
      </c>
      <c r="E2081" s="53">
        <v>42822</v>
      </c>
      <c r="F2081" s="52">
        <f t="shared" si="161"/>
        <v>16</v>
      </c>
      <c r="G2081" s="52">
        <f t="shared" si="162"/>
        <v>3</v>
      </c>
      <c r="H2081" s="52">
        <f t="shared" si="163"/>
        <v>28</v>
      </c>
      <c r="I2081" s="53">
        <f t="shared" si="165"/>
        <v>42822</v>
      </c>
      <c r="J2081" s="53" t="str">
        <f t="shared" si="164"/>
        <v>42822.16</v>
      </c>
      <c r="K2081" s="54">
        <v>8.9901091060204738E-5</v>
      </c>
      <c r="L2081" s="54">
        <v>0</v>
      </c>
    </row>
    <row r="2082" spans="1:12" x14ac:dyDescent="0.25">
      <c r="A2082" s="49">
        <v>2017</v>
      </c>
      <c r="B2082" s="52">
        <v>16</v>
      </c>
      <c r="C2082" s="52">
        <v>3</v>
      </c>
      <c r="D2082" s="52">
        <v>28</v>
      </c>
      <c r="E2082" s="53">
        <v>42822</v>
      </c>
      <c r="F2082" s="52">
        <f t="shared" si="161"/>
        <v>17</v>
      </c>
      <c r="G2082" s="52">
        <f t="shared" si="162"/>
        <v>3</v>
      </c>
      <c r="H2082" s="52">
        <f t="shared" si="163"/>
        <v>28</v>
      </c>
      <c r="I2082" s="53">
        <f t="shared" si="165"/>
        <v>42822</v>
      </c>
      <c r="J2082" s="53" t="str">
        <f t="shared" si="164"/>
        <v>42822.17</v>
      </c>
      <c r="K2082" s="54">
        <v>9.9253237669160455E-5</v>
      </c>
      <c r="L2082" s="54">
        <v>0</v>
      </c>
    </row>
    <row r="2083" spans="1:12" x14ac:dyDescent="0.25">
      <c r="A2083" s="49">
        <v>2017</v>
      </c>
      <c r="B2083" s="52">
        <v>17</v>
      </c>
      <c r="C2083" s="52">
        <v>3</v>
      </c>
      <c r="D2083" s="52">
        <v>28</v>
      </c>
      <c r="E2083" s="53">
        <v>42822</v>
      </c>
      <c r="F2083" s="52">
        <f t="shared" si="161"/>
        <v>18</v>
      </c>
      <c r="G2083" s="52">
        <f t="shared" si="162"/>
        <v>3</v>
      </c>
      <c r="H2083" s="52">
        <f t="shared" si="163"/>
        <v>28</v>
      </c>
      <c r="I2083" s="53">
        <f t="shared" si="165"/>
        <v>42822</v>
      </c>
      <c r="J2083" s="53" t="str">
        <f t="shared" si="164"/>
        <v>42822.18</v>
      </c>
      <c r="K2083" s="54">
        <v>1.1187858260258323E-4</v>
      </c>
      <c r="L2083" s="54">
        <v>0</v>
      </c>
    </row>
    <row r="2084" spans="1:12" x14ac:dyDescent="0.25">
      <c r="A2084" s="49">
        <v>2017</v>
      </c>
      <c r="B2084" s="52">
        <v>18</v>
      </c>
      <c r="C2084" s="52">
        <v>3</v>
      </c>
      <c r="D2084" s="52">
        <v>28</v>
      </c>
      <c r="E2084" s="53">
        <v>42822</v>
      </c>
      <c r="F2084" s="52">
        <f t="shared" si="161"/>
        <v>19</v>
      </c>
      <c r="G2084" s="52">
        <f t="shared" si="162"/>
        <v>3</v>
      </c>
      <c r="H2084" s="52">
        <f t="shared" si="163"/>
        <v>28</v>
      </c>
      <c r="I2084" s="53">
        <f t="shared" si="165"/>
        <v>42822</v>
      </c>
      <c r="J2084" s="53" t="str">
        <f t="shared" si="164"/>
        <v>42822.19</v>
      </c>
      <c r="K2084" s="54">
        <v>1.3179444909339796E-4</v>
      </c>
      <c r="L2084" s="54">
        <v>0</v>
      </c>
    </row>
    <row r="2085" spans="1:12" x14ac:dyDescent="0.25">
      <c r="A2085" s="49">
        <v>2017</v>
      </c>
      <c r="B2085" s="52">
        <v>19</v>
      </c>
      <c r="C2085" s="52">
        <v>3</v>
      </c>
      <c r="D2085" s="52">
        <v>28</v>
      </c>
      <c r="E2085" s="53">
        <v>42822</v>
      </c>
      <c r="F2085" s="52">
        <f t="shared" si="161"/>
        <v>20</v>
      </c>
      <c r="G2085" s="52">
        <f t="shared" si="162"/>
        <v>3</v>
      </c>
      <c r="H2085" s="52">
        <f t="shared" si="163"/>
        <v>28</v>
      </c>
      <c r="I2085" s="53">
        <f t="shared" si="165"/>
        <v>42822</v>
      </c>
      <c r="J2085" s="53" t="str">
        <f t="shared" si="164"/>
        <v>42822.20</v>
      </c>
      <c r="K2085" s="54">
        <v>1.7555216293774423E-4</v>
      </c>
      <c r="L2085" s="54">
        <v>0</v>
      </c>
    </row>
    <row r="2086" spans="1:12" x14ac:dyDescent="0.25">
      <c r="A2086" s="49">
        <v>2017</v>
      </c>
      <c r="B2086" s="52">
        <v>20</v>
      </c>
      <c r="C2086" s="52">
        <v>3</v>
      </c>
      <c r="D2086" s="52">
        <v>28</v>
      </c>
      <c r="E2086" s="53">
        <v>42822</v>
      </c>
      <c r="F2086" s="52">
        <f t="shared" si="161"/>
        <v>21</v>
      </c>
      <c r="G2086" s="52">
        <f t="shared" si="162"/>
        <v>3</v>
      </c>
      <c r="H2086" s="52">
        <f t="shared" si="163"/>
        <v>28</v>
      </c>
      <c r="I2086" s="53">
        <f t="shared" si="165"/>
        <v>42822</v>
      </c>
      <c r="J2086" s="53" t="str">
        <f t="shared" si="164"/>
        <v>42822.21</v>
      </c>
      <c r="K2086" s="54">
        <v>2.1905040893876215E-4</v>
      </c>
      <c r="L2086" s="54">
        <v>0</v>
      </c>
    </row>
    <row r="2087" spans="1:12" x14ac:dyDescent="0.25">
      <c r="A2087" s="49">
        <v>2017</v>
      </c>
      <c r="B2087" s="52">
        <v>21</v>
      </c>
      <c r="C2087" s="52">
        <v>3</v>
      </c>
      <c r="D2087" s="52">
        <v>28</v>
      </c>
      <c r="E2087" s="53">
        <v>42822</v>
      </c>
      <c r="F2087" s="52">
        <f t="shared" si="161"/>
        <v>22</v>
      </c>
      <c r="G2087" s="52">
        <f t="shared" si="162"/>
        <v>3</v>
      </c>
      <c r="H2087" s="52">
        <f t="shared" si="163"/>
        <v>28</v>
      </c>
      <c r="I2087" s="53">
        <f t="shared" si="165"/>
        <v>42822</v>
      </c>
      <c r="J2087" s="53" t="str">
        <f t="shared" si="164"/>
        <v>42822.22</v>
      </c>
      <c r="K2087" s="54">
        <v>2.3866408862692186E-4</v>
      </c>
      <c r="L2087" s="54">
        <v>0</v>
      </c>
    </row>
    <row r="2088" spans="1:12" x14ac:dyDescent="0.25">
      <c r="A2088" s="49">
        <v>2017</v>
      </c>
      <c r="B2088" s="52">
        <v>22</v>
      </c>
      <c r="C2088" s="52">
        <v>3</v>
      </c>
      <c r="D2088" s="52">
        <v>28</v>
      </c>
      <c r="E2088" s="53">
        <v>42822</v>
      </c>
      <c r="F2088" s="52">
        <f t="shared" si="161"/>
        <v>23</v>
      </c>
      <c r="G2088" s="52">
        <f t="shared" si="162"/>
        <v>3</v>
      </c>
      <c r="H2088" s="52">
        <f t="shared" si="163"/>
        <v>28</v>
      </c>
      <c r="I2088" s="53">
        <f t="shared" si="165"/>
        <v>42822</v>
      </c>
      <c r="J2088" s="53" t="str">
        <f t="shared" si="164"/>
        <v>42822.23</v>
      </c>
      <c r="K2088" s="54">
        <v>2.2223871184760325E-4</v>
      </c>
      <c r="L2088" s="54">
        <v>0</v>
      </c>
    </row>
    <row r="2089" spans="1:12" x14ac:dyDescent="0.25">
      <c r="A2089" s="49">
        <v>2017</v>
      </c>
      <c r="B2089" s="52">
        <v>23</v>
      </c>
      <c r="C2089" s="52">
        <v>3</v>
      </c>
      <c r="D2089" s="52">
        <v>28</v>
      </c>
      <c r="E2089" s="53">
        <v>42822</v>
      </c>
      <c r="F2089" s="52">
        <f t="shared" si="161"/>
        <v>24</v>
      </c>
      <c r="G2089" s="52">
        <f t="shared" si="162"/>
        <v>3</v>
      </c>
      <c r="H2089" s="52">
        <f t="shared" si="163"/>
        <v>28</v>
      </c>
      <c r="I2089" s="53">
        <f t="shared" si="165"/>
        <v>42822</v>
      </c>
      <c r="J2089" s="53" t="str">
        <f t="shared" si="164"/>
        <v>42822.24</v>
      </c>
      <c r="K2089" s="54">
        <v>1.728119549132511E-4</v>
      </c>
      <c r="L2089" s="54">
        <v>0</v>
      </c>
    </row>
    <row r="2090" spans="1:12" x14ac:dyDescent="0.25">
      <c r="A2090" s="49">
        <v>2017</v>
      </c>
      <c r="B2090" s="52">
        <v>24</v>
      </c>
      <c r="C2090" s="52">
        <v>3</v>
      </c>
      <c r="D2090" s="52">
        <v>28</v>
      </c>
      <c r="E2090" s="53">
        <v>42822</v>
      </c>
      <c r="F2090" s="52">
        <f t="shared" si="161"/>
        <v>1</v>
      </c>
      <c r="G2090" s="52">
        <f t="shared" si="162"/>
        <v>3</v>
      </c>
      <c r="H2090" s="52">
        <f t="shared" si="163"/>
        <v>29</v>
      </c>
      <c r="I2090" s="53">
        <f t="shared" si="165"/>
        <v>42823</v>
      </c>
      <c r="J2090" s="53" t="str">
        <f t="shared" si="164"/>
        <v>42823.1</v>
      </c>
      <c r="K2090" s="54">
        <v>1.187154706982073E-4</v>
      </c>
      <c r="L2090" s="54">
        <v>0</v>
      </c>
    </row>
    <row r="2091" spans="1:12" x14ac:dyDescent="0.25">
      <c r="A2091" s="49">
        <v>2017</v>
      </c>
      <c r="B2091" s="52">
        <v>1</v>
      </c>
      <c r="C2091" s="52">
        <v>3</v>
      </c>
      <c r="D2091" s="52">
        <v>29</v>
      </c>
      <c r="E2091" s="53">
        <v>42823</v>
      </c>
      <c r="F2091" s="52">
        <f t="shared" si="161"/>
        <v>2</v>
      </c>
      <c r="G2091" s="52">
        <f t="shared" si="162"/>
        <v>3</v>
      </c>
      <c r="H2091" s="52">
        <f t="shared" si="163"/>
        <v>29</v>
      </c>
      <c r="I2091" s="53">
        <f t="shared" si="165"/>
        <v>42823</v>
      </c>
      <c r="J2091" s="53" t="str">
        <f t="shared" si="164"/>
        <v>42823.2</v>
      </c>
      <c r="K2091" s="54">
        <v>7.518637772271985E-5</v>
      </c>
      <c r="L2091" s="54">
        <v>0</v>
      </c>
    </row>
    <row r="2092" spans="1:12" x14ac:dyDescent="0.25">
      <c r="A2092" s="49">
        <v>2017</v>
      </c>
      <c r="B2092" s="52">
        <v>2</v>
      </c>
      <c r="C2092" s="52">
        <v>3</v>
      </c>
      <c r="D2092" s="52">
        <v>29</v>
      </c>
      <c r="E2092" s="53">
        <v>42823</v>
      </c>
      <c r="F2092" s="52">
        <f t="shared" si="161"/>
        <v>3</v>
      </c>
      <c r="G2092" s="52">
        <f t="shared" si="162"/>
        <v>3</v>
      </c>
      <c r="H2092" s="52">
        <f t="shared" si="163"/>
        <v>29</v>
      </c>
      <c r="I2092" s="53">
        <f t="shared" si="165"/>
        <v>42823</v>
      </c>
      <c r="J2092" s="53" t="str">
        <f t="shared" si="164"/>
        <v>42823.3</v>
      </c>
      <c r="K2092" s="54">
        <v>5.191966873867441E-5</v>
      </c>
      <c r="L2092" s="54">
        <v>0</v>
      </c>
    </row>
    <row r="2093" spans="1:12" x14ac:dyDescent="0.25">
      <c r="A2093" s="49">
        <v>2017</v>
      </c>
      <c r="B2093" s="52">
        <v>3</v>
      </c>
      <c r="C2093" s="52">
        <v>3</v>
      </c>
      <c r="D2093" s="52">
        <v>29</v>
      </c>
      <c r="E2093" s="53">
        <v>42823</v>
      </c>
      <c r="F2093" s="52">
        <f t="shared" si="161"/>
        <v>4</v>
      </c>
      <c r="G2093" s="52">
        <f t="shared" si="162"/>
        <v>3</v>
      </c>
      <c r="H2093" s="52">
        <f t="shared" si="163"/>
        <v>29</v>
      </c>
      <c r="I2093" s="53">
        <f t="shared" si="165"/>
        <v>42823</v>
      </c>
      <c r="J2093" s="53" t="str">
        <f t="shared" si="164"/>
        <v>42823.4</v>
      </c>
      <c r="K2093" s="54">
        <v>3.1384752674021433E-5</v>
      </c>
      <c r="L2093" s="54">
        <v>0</v>
      </c>
    </row>
    <row r="2094" spans="1:12" x14ac:dyDescent="0.25">
      <c r="A2094" s="49">
        <v>2017</v>
      </c>
      <c r="B2094" s="52">
        <v>4</v>
      </c>
      <c r="C2094" s="52">
        <v>3</v>
      </c>
      <c r="D2094" s="52">
        <v>29</v>
      </c>
      <c r="E2094" s="53">
        <v>42823</v>
      </c>
      <c r="F2094" s="52">
        <f t="shared" si="161"/>
        <v>5</v>
      </c>
      <c r="G2094" s="52">
        <f t="shared" si="162"/>
        <v>3</v>
      </c>
      <c r="H2094" s="52">
        <f t="shared" si="163"/>
        <v>29</v>
      </c>
      <c r="I2094" s="53">
        <f t="shared" si="165"/>
        <v>42823</v>
      </c>
      <c r="J2094" s="53" t="str">
        <f t="shared" si="164"/>
        <v>42823.5</v>
      </c>
      <c r="K2094" s="54">
        <v>3.9846781132467056E-5</v>
      </c>
      <c r="L2094" s="54">
        <v>0</v>
      </c>
    </row>
    <row r="2095" spans="1:12" x14ac:dyDescent="0.25">
      <c r="A2095" s="49">
        <v>2017</v>
      </c>
      <c r="B2095" s="52">
        <v>5</v>
      </c>
      <c r="C2095" s="52">
        <v>3</v>
      </c>
      <c r="D2095" s="52">
        <v>29</v>
      </c>
      <c r="E2095" s="53">
        <v>42823</v>
      </c>
      <c r="F2095" s="52">
        <f t="shared" si="161"/>
        <v>6</v>
      </c>
      <c r="G2095" s="52">
        <f t="shared" si="162"/>
        <v>3</v>
      </c>
      <c r="H2095" s="52">
        <f t="shared" si="163"/>
        <v>29</v>
      </c>
      <c r="I2095" s="53">
        <f t="shared" si="165"/>
        <v>42823</v>
      </c>
      <c r="J2095" s="53" t="str">
        <f t="shared" si="164"/>
        <v>42823.6</v>
      </c>
      <c r="K2095" s="54">
        <v>4.3803202092383092E-5</v>
      </c>
      <c r="L2095" s="54">
        <v>0</v>
      </c>
    </row>
    <row r="2096" spans="1:12" x14ac:dyDescent="0.25">
      <c r="A2096" s="49">
        <v>2017</v>
      </c>
      <c r="B2096" s="52">
        <v>6</v>
      </c>
      <c r="C2096" s="52">
        <v>3</v>
      </c>
      <c r="D2096" s="52">
        <v>29</v>
      </c>
      <c r="E2096" s="53">
        <v>42823</v>
      </c>
      <c r="F2096" s="52">
        <f t="shared" si="161"/>
        <v>7</v>
      </c>
      <c r="G2096" s="52">
        <f t="shared" si="162"/>
        <v>3</v>
      </c>
      <c r="H2096" s="52">
        <f t="shared" si="163"/>
        <v>29</v>
      </c>
      <c r="I2096" s="53">
        <f t="shared" si="165"/>
        <v>42823</v>
      </c>
      <c r="J2096" s="53" t="str">
        <f t="shared" si="164"/>
        <v>42823.7</v>
      </c>
      <c r="K2096" s="54">
        <v>5.6861237347443101E-5</v>
      </c>
      <c r="L2096" s="54">
        <v>0</v>
      </c>
    </row>
    <row r="2097" spans="1:12" x14ac:dyDescent="0.25">
      <c r="A2097" s="49">
        <v>2017</v>
      </c>
      <c r="B2097" s="52">
        <v>7</v>
      </c>
      <c r="C2097" s="52">
        <v>3</v>
      </c>
      <c r="D2097" s="52">
        <v>29</v>
      </c>
      <c r="E2097" s="53">
        <v>42823</v>
      </c>
      <c r="F2097" s="52">
        <f t="shared" si="161"/>
        <v>8</v>
      </c>
      <c r="G2097" s="52">
        <f t="shared" si="162"/>
        <v>3</v>
      </c>
      <c r="H2097" s="52">
        <f t="shared" si="163"/>
        <v>29</v>
      </c>
      <c r="I2097" s="53">
        <f t="shared" si="165"/>
        <v>42823</v>
      </c>
      <c r="J2097" s="53" t="str">
        <f t="shared" si="164"/>
        <v>42823.8</v>
      </c>
      <c r="K2097" s="54">
        <v>9.4698634577439905E-5</v>
      </c>
      <c r="L2097" s="54">
        <v>0</v>
      </c>
    </row>
    <row r="2098" spans="1:12" x14ac:dyDescent="0.25">
      <c r="A2098" s="49">
        <v>2017</v>
      </c>
      <c r="B2098" s="52">
        <v>8</v>
      </c>
      <c r="C2098" s="52">
        <v>3</v>
      </c>
      <c r="D2098" s="52">
        <v>29</v>
      </c>
      <c r="E2098" s="53">
        <v>42823</v>
      </c>
      <c r="F2098" s="52">
        <f t="shared" si="161"/>
        <v>9</v>
      </c>
      <c r="G2098" s="52">
        <f t="shared" si="162"/>
        <v>3</v>
      </c>
      <c r="H2098" s="52">
        <f t="shared" si="163"/>
        <v>29</v>
      </c>
      <c r="I2098" s="53">
        <f t="shared" si="165"/>
        <v>42823</v>
      </c>
      <c r="J2098" s="53" t="str">
        <f t="shared" si="164"/>
        <v>42823.9</v>
      </c>
      <c r="K2098" s="54">
        <v>1.272867788217289E-4</v>
      </c>
      <c r="L2098" s="54">
        <v>0</v>
      </c>
    </row>
    <row r="2099" spans="1:12" x14ac:dyDescent="0.25">
      <c r="A2099" s="49">
        <v>2017</v>
      </c>
      <c r="B2099" s="52">
        <v>9</v>
      </c>
      <c r="C2099" s="52">
        <v>3</v>
      </c>
      <c r="D2099" s="52">
        <v>29</v>
      </c>
      <c r="E2099" s="53">
        <v>42823</v>
      </c>
      <c r="F2099" s="52">
        <f t="shared" si="161"/>
        <v>10</v>
      </c>
      <c r="G2099" s="52">
        <f t="shared" si="162"/>
        <v>3</v>
      </c>
      <c r="H2099" s="52">
        <f t="shared" si="163"/>
        <v>29</v>
      </c>
      <c r="I2099" s="53">
        <f t="shared" si="165"/>
        <v>42823</v>
      </c>
      <c r="J2099" s="53" t="str">
        <f t="shared" si="164"/>
        <v>42823.10</v>
      </c>
      <c r="K2099" s="54">
        <v>1.2574930000915554E-4</v>
      </c>
      <c r="L2099" s="54">
        <v>0</v>
      </c>
    </row>
    <row r="2100" spans="1:12" x14ac:dyDescent="0.25">
      <c r="A2100" s="49">
        <v>2017</v>
      </c>
      <c r="B2100" s="52">
        <v>10</v>
      </c>
      <c r="C2100" s="52">
        <v>3</v>
      </c>
      <c r="D2100" s="52">
        <v>29</v>
      </c>
      <c r="E2100" s="53">
        <v>42823</v>
      </c>
      <c r="F2100" s="52">
        <f t="shared" si="161"/>
        <v>11</v>
      </c>
      <c r="G2100" s="52">
        <f t="shared" si="162"/>
        <v>3</v>
      </c>
      <c r="H2100" s="52">
        <f t="shared" si="163"/>
        <v>29</v>
      </c>
      <c r="I2100" s="53">
        <f t="shared" si="165"/>
        <v>42823</v>
      </c>
      <c r="J2100" s="53" t="str">
        <f t="shared" si="164"/>
        <v>42823.11</v>
      </c>
      <c r="K2100" s="54">
        <v>1.0929546074541875E-4</v>
      </c>
      <c r="L2100" s="54">
        <v>0</v>
      </c>
    </row>
    <row r="2101" spans="1:12" x14ac:dyDescent="0.25">
      <c r="A2101" s="49">
        <v>2017</v>
      </c>
      <c r="B2101" s="52">
        <v>11</v>
      </c>
      <c r="C2101" s="52">
        <v>3</v>
      </c>
      <c r="D2101" s="52">
        <v>29</v>
      </c>
      <c r="E2101" s="53">
        <v>42823</v>
      </c>
      <c r="F2101" s="52">
        <f t="shared" si="161"/>
        <v>12</v>
      </c>
      <c r="G2101" s="52">
        <f t="shared" si="162"/>
        <v>3</v>
      </c>
      <c r="H2101" s="52">
        <f t="shared" si="163"/>
        <v>29</v>
      </c>
      <c r="I2101" s="53">
        <f t="shared" si="165"/>
        <v>42823</v>
      </c>
      <c r="J2101" s="53" t="str">
        <f t="shared" si="164"/>
        <v>42823.12</v>
      </c>
      <c r="K2101" s="54">
        <v>1.0195101060219058E-4</v>
      </c>
      <c r="L2101" s="54">
        <v>0</v>
      </c>
    </row>
    <row r="2102" spans="1:12" x14ac:dyDescent="0.25">
      <c r="A2102" s="49">
        <v>2017</v>
      </c>
      <c r="B2102" s="52">
        <v>12</v>
      </c>
      <c r="C2102" s="52">
        <v>3</v>
      </c>
      <c r="D2102" s="52">
        <v>29</v>
      </c>
      <c r="E2102" s="53">
        <v>42823</v>
      </c>
      <c r="F2102" s="52">
        <f t="shared" si="161"/>
        <v>13</v>
      </c>
      <c r="G2102" s="52">
        <f t="shared" si="162"/>
        <v>3</v>
      </c>
      <c r="H2102" s="52">
        <f t="shared" si="163"/>
        <v>29</v>
      </c>
      <c r="I2102" s="53">
        <f t="shared" si="165"/>
        <v>42823</v>
      </c>
      <c r="J2102" s="53" t="str">
        <f t="shared" si="164"/>
        <v>42823.13</v>
      </c>
      <c r="K2102" s="54">
        <v>9.7268603890275599E-5</v>
      </c>
      <c r="L2102" s="54">
        <v>0</v>
      </c>
    </row>
    <row r="2103" spans="1:12" x14ac:dyDescent="0.25">
      <c r="A2103" s="49">
        <v>2017</v>
      </c>
      <c r="B2103" s="52">
        <v>13</v>
      </c>
      <c r="C2103" s="52">
        <v>3</v>
      </c>
      <c r="D2103" s="52">
        <v>29</v>
      </c>
      <c r="E2103" s="53">
        <v>42823</v>
      </c>
      <c r="F2103" s="52">
        <f t="shared" si="161"/>
        <v>14</v>
      </c>
      <c r="G2103" s="52">
        <f t="shared" si="162"/>
        <v>3</v>
      </c>
      <c r="H2103" s="52">
        <f t="shared" si="163"/>
        <v>29</v>
      </c>
      <c r="I2103" s="53">
        <f t="shared" si="165"/>
        <v>42823</v>
      </c>
      <c r="J2103" s="53" t="str">
        <f t="shared" si="164"/>
        <v>42823.14</v>
      </c>
      <c r="K2103" s="54">
        <v>9.299817776233257E-5</v>
      </c>
      <c r="L2103" s="54">
        <v>0</v>
      </c>
    </row>
    <row r="2104" spans="1:12" x14ac:dyDescent="0.25">
      <c r="A2104" s="49">
        <v>2017</v>
      </c>
      <c r="B2104" s="52">
        <v>14</v>
      </c>
      <c r="C2104" s="52">
        <v>3</v>
      </c>
      <c r="D2104" s="52">
        <v>29</v>
      </c>
      <c r="E2104" s="53">
        <v>42823</v>
      </c>
      <c r="F2104" s="52">
        <f t="shared" si="161"/>
        <v>15</v>
      </c>
      <c r="G2104" s="52">
        <f t="shared" si="162"/>
        <v>3</v>
      </c>
      <c r="H2104" s="52">
        <f t="shared" si="163"/>
        <v>29</v>
      </c>
      <c r="I2104" s="53">
        <f t="shared" si="165"/>
        <v>42823</v>
      </c>
      <c r="J2104" s="53" t="str">
        <f t="shared" si="164"/>
        <v>42823.15</v>
      </c>
      <c r="K2104" s="54">
        <v>8.8797538971517424E-5</v>
      </c>
      <c r="L2104" s="54">
        <v>0</v>
      </c>
    </row>
    <row r="2105" spans="1:12" x14ac:dyDescent="0.25">
      <c r="A2105" s="49">
        <v>2017</v>
      </c>
      <c r="B2105" s="52">
        <v>15</v>
      </c>
      <c r="C2105" s="52">
        <v>3</v>
      </c>
      <c r="D2105" s="52">
        <v>29</v>
      </c>
      <c r="E2105" s="53">
        <v>42823</v>
      </c>
      <c r="F2105" s="52">
        <f t="shared" si="161"/>
        <v>16</v>
      </c>
      <c r="G2105" s="52">
        <f t="shared" si="162"/>
        <v>3</v>
      </c>
      <c r="H2105" s="52">
        <f t="shared" si="163"/>
        <v>29</v>
      </c>
      <c r="I2105" s="53">
        <f t="shared" si="165"/>
        <v>42823</v>
      </c>
      <c r="J2105" s="53" t="str">
        <f t="shared" si="164"/>
        <v>42823.16</v>
      </c>
      <c r="K2105" s="54">
        <v>8.9901091060204738E-5</v>
      </c>
      <c r="L2105" s="54">
        <v>0</v>
      </c>
    </row>
    <row r="2106" spans="1:12" x14ac:dyDescent="0.25">
      <c r="A2106" s="49">
        <v>2017</v>
      </c>
      <c r="B2106" s="52">
        <v>16</v>
      </c>
      <c r="C2106" s="52">
        <v>3</v>
      </c>
      <c r="D2106" s="52">
        <v>29</v>
      </c>
      <c r="E2106" s="53">
        <v>42823</v>
      </c>
      <c r="F2106" s="52">
        <f t="shared" si="161"/>
        <v>17</v>
      </c>
      <c r="G2106" s="52">
        <f t="shared" si="162"/>
        <v>3</v>
      </c>
      <c r="H2106" s="52">
        <f t="shared" si="163"/>
        <v>29</v>
      </c>
      <c r="I2106" s="53">
        <f t="shared" si="165"/>
        <v>42823</v>
      </c>
      <c r="J2106" s="53" t="str">
        <f t="shared" si="164"/>
        <v>42823.17</v>
      </c>
      <c r="K2106" s="54">
        <v>9.9253237669160455E-5</v>
      </c>
      <c r="L2106" s="54">
        <v>0</v>
      </c>
    </row>
    <row r="2107" spans="1:12" x14ac:dyDescent="0.25">
      <c r="A2107" s="49">
        <v>2017</v>
      </c>
      <c r="B2107" s="52">
        <v>17</v>
      </c>
      <c r="C2107" s="52">
        <v>3</v>
      </c>
      <c r="D2107" s="52">
        <v>29</v>
      </c>
      <c r="E2107" s="53">
        <v>42823</v>
      </c>
      <c r="F2107" s="52">
        <f t="shared" si="161"/>
        <v>18</v>
      </c>
      <c r="G2107" s="52">
        <f t="shared" si="162"/>
        <v>3</v>
      </c>
      <c r="H2107" s="52">
        <f t="shared" si="163"/>
        <v>29</v>
      </c>
      <c r="I2107" s="53">
        <f t="shared" si="165"/>
        <v>42823</v>
      </c>
      <c r="J2107" s="53" t="str">
        <f t="shared" si="164"/>
        <v>42823.18</v>
      </c>
      <c r="K2107" s="54">
        <v>1.1187858260258323E-4</v>
      </c>
      <c r="L2107" s="54">
        <v>0</v>
      </c>
    </row>
    <row r="2108" spans="1:12" x14ac:dyDescent="0.25">
      <c r="A2108" s="49">
        <v>2017</v>
      </c>
      <c r="B2108" s="52">
        <v>18</v>
      </c>
      <c r="C2108" s="52">
        <v>3</v>
      </c>
      <c r="D2108" s="52">
        <v>29</v>
      </c>
      <c r="E2108" s="53">
        <v>42823</v>
      </c>
      <c r="F2108" s="52">
        <f t="shared" si="161"/>
        <v>19</v>
      </c>
      <c r="G2108" s="52">
        <f t="shared" si="162"/>
        <v>3</v>
      </c>
      <c r="H2108" s="52">
        <f t="shared" si="163"/>
        <v>29</v>
      </c>
      <c r="I2108" s="53">
        <f t="shared" si="165"/>
        <v>42823</v>
      </c>
      <c r="J2108" s="53" t="str">
        <f t="shared" si="164"/>
        <v>42823.19</v>
      </c>
      <c r="K2108" s="54">
        <v>1.3179444909339796E-4</v>
      </c>
      <c r="L2108" s="54">
        <v>0</v>
      </c>
    </row>
    <row r="2109" spans="1:12" x14ac:dyDescent="0.25">
      <c r="A2109" s="49">
        <v>2017</v>
      </c>
      <c r="B2109" s="52">
        <v>19</v>
      </c>
      <c r="C2109" s="52">
        <v>3</v>
      </c>
      <c r="D2109" s="52">
        <v>29</v>
      </c>
      <c r="E2109" s="53">
        <v>42823</v>
      </c>
      <c r="F2109" s="52">
        <f t="shared" si="161"/>
        <v>20</v>
      </c>
      <c r="G2109" s="52">
        <f t="shared" si="162"/>
        <v>3</v>
      </c>
      <c r="H2109" s="52">
        <f t="shared" si="163"/>
        <v>29</v>
      </c>
      <c r="I2109" s="53">
        <f t="shared" si="165"/>
        <v>42823</v>
      </c>
      <c r="J2109" s="53" t="str">
        <f t="shared" si="164"/>
        <v>42823.20</v>
      </c>
      <c r="K2109" s="54">
        <v>1.7555216293774423E-4</v>
      </c>
      <c r="L2109" s="54">
        <v>0</v>
      </c>
    </row>
    <row r="2110" spans="1:12" x14ac:dyDescent="0.25">
      <c r="A2110" s="49">
        <v>2017</v>
      </c>
      <c r="B2110" s="52">
        <v>20</v>
      </c>
      <c r="C2110" s="52">
        <v>3</v>
      </c>
      <c r="D2110" s="52">
        <v>29</v>
      </c>
      <c r="E2110" s="53">
        <v>42823</v>
      </c>
      <c r="F2110" s="52">
        <f t="shared" si="161"/>
        <v>21</v>
      </c>
      <c r="G2110" s="52">
        <f t="shared" si="162"/>
        <v>3</v>
      </c>
      <c r="H2110" s="52">
        <f t="shared" si="163"/>
        <v>29</v>
      </c>
      <c r="I2110" s="53">
        <f t="shared" si="165"/>
        <v>42823</v>
      </c>
      <c r="J2110" s="53" t="str">
        <f t="shared" si="164"/>
        <v>42823.21</v>
      </c>
      <c r="K2110" s="54">
        <v>2.1905040893876215E-4</v>
      </c>
      <c r="L2110" s="54">
        <v>0</v>
      </c>
    </row>
    <row r="2111" spans="1:12" x14ac:dyDescent="0.25">
      <c r="A2111" s="49">
        <v>2017</v>
      </c>
      <c r="B2111" s="52">
        <v>21</v>
      </c>
      <c r="C2111" s="52">
        <v>3</v>
      </c>
      <c r="D2111" s="52">
        <v>29</v>
      </c>
      <c r="E2111" s="53">
        <v>42823</v>
      </c>
      <c r="F2111" s="52">
        <f t="shared" si="161"/>
        <v>22</v>
      </c>
      <c r="G2111" s="52">
        <f t="shared" si="162"/>
        <v>3</v>
      </c>
      <c r="H2111" s="52">
        <f t="shared" si="163"/>
        <v>29</v>
      </c>
      <c r="I2111" s="53">
        <f t="shared" si="165"/>
        <v>42823</v>
      </c>
      <c r="J2111" s="53" t="str">
        <f t="shared" si="164"/>
        <v>42823.22</v>
      </c>
      <c r="K2111" s="54">
        <v>2.3866408862692186E-4</v>
      </c>
      <c r="L2111" s="54">
        <v>0</v>
      </c>
    </row>
    <row r="2112" spans="1:12" x14ac:dyDescent="0.25">
      <c r="A2112" s="49">
        <v>2017</v>
      </c>
      <c r="B2112" s="52">
        <v>22</v>
      </c>
      <c r="C2112" s="52">
        <v>3</v>
      </c>
      <c r="D2112" s="52">
        <v>29</v>
      </c>
      <c r="E2112" s="53">
        <v>42823</v>
      </c>
      <c r="F2112" s="52">
        <f t="shared" si="161"/>
        <v>23</v>
      </c>
      <c r="G2112" s="52">
        <f t="shared" si="162"/>
        <v>3</v>
      </c>
      <c r="H2112" s="52">
        <f t="shared" si="163"/>
        <v>29</v>
      </c>
      <c r="I2112" s="53">
        <f t="shared" si="165"/>
        <v>42823</v>
      </c>
      <c r="J2112" s="53" t="str">
        <f t="shared" si="164"/>
        <v>42823.23</v>
      </c>
      <c r="K2112" s="54">
        <v>2.2223871184760325E-4</v>
      </c>
      <c r="L2112" s="54">
        <v>0</v>
      </c>
    </row>
    <row r="2113" spans="1:12" x14ac:dyDescent="0.25">
      <c r="A2113" s="49">
        <v>2017</v>
      </c>
      <c r="B2113" s="52">
        <v>23</v>
      </c>
      <c r="C2113" s="52">
        <v>3</v>
      </c>
      <c r="D2113" s="52">
        <v>29</v>
      </c>
      <c r="E2113" s="53">
        <v>42823</v>
      </c>
      <c r="F2113" s="52">
        <f t="shared" si="161"/>
        <v>24</v>
      </c>
      <c r="G2113" s="52">
        <f t="shared" si="162"/>
        <v>3</v>
      </c>
      <c r="H2113" s="52">
        <f t="shared" si="163"/>
        <v>29</v>
      </c>
      <c r="I2113" s="53">
        <f t="shared" si="165"/>
        <v>42823</v>
      </c>
      <c r="J2113" s="53" t="str">
        <f t="shared" si="164"/>
        <v>42823.24</v>
      </c>
      <c r="K2113" s="54">
        <v>1.728119549132511E-4</v>
      </c>
      <c r="L2113" s="54">
        <v>0</v>
      </c>
    </row>
    <row r="2114" spans="1:12" x14ac:dyDescent="0.25">
      <c r="A2114" s="49">
        <v>2017</v>
      </c>
      <c r="B2114" s="52">
        <v>24</v>
      </c>
      <c r="C2114" s="52">
        <v>3</v>
      </c>
      <c r="D2114" s="52">
        <v>29</v>
      </c>
      <c r="E2114" s="53">
        <v>42823</v>
      </c>
      <c r="F2114" s="52">
        <f t="shared" si="161"/>
        <v>1</v>
      </c>
      <c r="G2114" s="52">
        <f t="shared" si="162"/>
        <v>3</v>
      </c>
      <c r="H2114" s="52">
        <f t="shared" si="163"/>
        <v>30</v>
      </c>
      <c r="I2114" s="53">
        <f t="shared" si="165"/>
        <v>42824</v>
      </c>
      <c r="J2114" s="53" t="str">
        <f t="shared" si="164"/>
        <v>42824.1</v>
      </c>
      <c r="K2114" s="54">
        <v>1.187154706982073E-4</v>
      </c>
      <c r="L2114" s="54">
        <v>0</v>
      </c>
    </row>
    <row r="2115" spans="1:12" x14ac:dyDescent="0.25">
      <c r="A2115" s="49">
        <v>2017</v>
      </c>
      <c r="B2115" s="52">
        <v>1</v>
      </c>
      <c r="C2115" s="52">
        <v>3</v>
      </c>
      <c r="D2115" s="52">
        <v>30</v>
      </c>
      <c r="E2115" s="53">
        <v>42824</v>
      </c>
      <c r="F2115" s="52">
        <f t="shared" si="161"/>
        <v>2</v>
      </c>
      <c r="G2115" s="52">
        <f t="shared" si="162"/>
        <v>3</v>
      </c>
      <c r="H2115" s="52">
        <f t="shared" si="163"/>
        <v>30</v>
      </c>
      <c r="I2115" s="53">
        <f t="shared" si="165"/>
        <v>42824</v>
      </c>
      <c r="J2115" s="53" t="str">
        <f t="shared" si="164"/>
        <v>42824.2</v>
      </c>
      <c r="K2115" s="54">
        <v>7.518637772271985E-5</v>
      </c>
      <c r="L2115" s="54">
        <v>0</v>
      </c>
    </row>
    <row r="2116" spans="1:12" x14ac:dyDescent="0.25">
      <c r="A2116" s="49">
        <v>2017</v>
      </c>
      <c r="B2116" s="52">
        <v>2</v>
      </c>
      <c r="C2116" s="52">
        <v>3</v>
      </c>
      <c r="D2116" s="52">
        <v>30</v>
      </c>
      <c r="E2116" s="53">
        <v>42824</v>
      </c>
      <c r="F2116" s="52">
        <f t="shared" ref="F2116:F2179" si="166">IF(B2116=24,1,B2116+1)</f>
        <v>3</v>
      </c>
      <c r="G2116" s="52">
        <f t="shared" ref="G2116:G2179" si="167">MONTH(I2116)</f>
        <v>3</v>
      </c>
      <c r="H2116" s="52">
        <f t="shared" ref="H2116:H2179" si="168">DAY(I2116)</f>
        <v>30</v>
      </c>
      <c r="I2116" s="53">
        <f t="shared" si="165"/>
        <v>42824</v>
      </c>
      <c r="J2116" s="53" t="str">
        <f t="shared" ref="J2116:J2179" si="169">I2116&amp;"."&amp;F2116</f>
        <v>42824.3</v>
      </c>
      <c r="K2116" s="54">
        <v>5.191966873867441E-5</v>
      </c>
      <c r="L2116" s="54">
        <v>0</v>
      </c>
    </row>
    <row r="2117" spans="1:12" x14ac:dyDescent="0.25">
      <c r="A2117" s="49">
        <v>2017</v>
      </c>
      <c r="B2117" s="52">
        <v>3</v>
      </c>
      <c r="C2117" s="52">
        <v>3</v>
      </c>
      <c r="D2117" s="52">
        <v>30</v>
      </c>
      <c r="E2117" s="53">
        <v>42824</v>
      </c>
      <c r="F2117" s="52">
        <f t="shared" si="166"/>
        <v>4</v>
      </c>
      <c r="G2117" s="52">
        <f t="shared" si="167"/>
        <v>3</v>
      </c>
      <c r="H2117" s="52">
        <f t="shared" si="168"/>
        <v>30</v>
      </c>
      <c r="I2117" s="53">
        <f t="shared" ref="I2117:I2180" si="170">IF(F2116=24,I2116+1,I2116)</f>
        <v>42824</v>
      </c>
      <c r="J2117" s="53" t="str">
        <f t="shared" si="169"/>
        <v>42824.4</v>
      </c>
      <c r="K2117" s="54">
        <v>3.1384752674021433E-5</v>
      </c>
      <c r="L2117" s="54">
        <v>0</v>
      </c>
    </row>
    <row r="2118" spans="1:12" x14ac:dyDescent="0.25">
      <c r="A2118" s="49">
        <v>2017</v>
      </c>
      <c r="B2118" s="52">
        <v>4</v>
      </c>
      <c r="C2118" s="52">
        <v>3</v>
      </c>
      <c r="D2118" s="52">
        <v>30</v>
      </c>
      <c r="E2118" s="53">
        <v>42824</v>
      </c>
      <c r="F2118" s="52">
        <f t="shared" si="166"/>
        <v>5</v>
      </c>
      <c r="G2118" s="52">
        <f t="shared" si="167"/>
        <v>3</v>
      </c>
      <c r="H2118" s="52">
        <f t="shared" si="168"/>
        <v>30</v>
      </c>
      <c r="I2118" s="53">
        <f t="shared" si="170"/>
        <v>42824</v>
      </c>
      <c r="J2118" s="53" t="str">
        <f t="shared" si="169"/>
        <v>42824.5</v>
      </c>
      <c r="K2118" s="54">
        <v>3.9846781132467056E-5</v>
      </c>
      <c r="L2118" s="54">
        <v>0</v>
      </c>
    </row>
    <row r="2119" spans="1:12" x14ac:dyDescent="0.25">
      <c r="A2119" s="49">
        <v>2017</v>
      </c>
      <c r="B2119" s="52">
        <v>5</v>
      </c>
      <c r="C2119" s="52">
        <v>3</v>
      </c>
      <c r="D2119" s="52">
        <v>30</v>
      </c>
      <c r="E2119" s="53">
        <v>42824</v>
      </c>
      <c r="F2119" s="52">
        <f t="shared" si="166"/>
        <v>6</v>
      </c>
      <c r="G2119" s="52">
        <f t="shared" si="167"/>
        <v>3</v>
      </c>
      <c r="H2119" s="52">
        <f t="shared" si="168"/>
        <v>30</v>
      </c>
      <c r="I2119" s="53">
        <f t="shared" si="170"/>
        <v>42824</v>
      </c>
      <c r="J2119" s="53" t="str">
        <f t="shared" si="169"/>
        <v>42824.6</v>
      </c>
      <c r="K2119" s="54">
        <v>4.3803202092383092E-5</v>
      </c>
      <c r="L2119" s="54">
        <v>0</v>
      </c>
    </row>
    <row r="2120" spans="1:12" x14ac:dyDescent="0.25">
      <c r="A2120" s="49">
        <v>2017</v>
      </c>
      <c r="B2120" s="52">
        <v>6</v>
      </c>
      <c r="C2120" s="52">
        <v>3</v>
      </c>
      <c r="D2120" s="52">
        <v>30</v>
      </c>
      <c r="E2120" s="53">
        <v>42824</v>
      </c>
      <c r="F2120" s="52">
        <f t="shared" si="166"/>
        <v>7</v>
      </c>
      <c r="G2120" s="52">
        <f t="shared" si="167"/>
        <v>3</v>
      </c>
      <c r="H2120" s="52">
        <f t="shared" si="168"/>
        <v>30</v>
      </c>
      <c r="I2120" s="53">
        <f t="shared" si="170"/>
        <v>42824</v>
      </c>
      <c r="J2120" s="53" t="str">
        <f t="shared" si="169"/>
        <v>42824.7</v>
      </c>
      <c r="K2120" s="54">
        <v>5.6861237347443101E-5</v>
      </c>
      <c r="L2120" s="54">
        <v>0</v>
      </c>
    </row>
    <row r="2121" spans="1:12" x14ac:dyDescent="0.25">
      <c r="A2121" s="49">
        <v>2017</v>
      </c>
      <c r="B2121" s="52">
        <v>7</v>
      </c>
      <c r="C2121" s="52">
        <v>3</v>
      </c>
      <c r="D2121" s="52">
        <v>30</v>
      </c>
      <c r="E2121" s="53">
        <v>42824</v>
      </c>
      <c r="F2121" s="52">
        <f t="shared" si="166"/>
        <v>8</v>
      </c>
      <c r="G2121" s="52">
        <f t="shared" si="167"/>
        <v>3</v>
      </c>
      <c r="H2121" s="52">
        <f t="shared" si="168"/>
        <v>30</v>
      </c>
      <c r="I2121" s="53">
        <f t="shared" si="170"/>
        <v>42824</v>
      </c>
      <c r="J2121" s="53" t="str">
        <f t="shared" si="169"/>
        <v>42824.8</v>
      </c>
      <c r="K2121" s="54">
        <v>9.4698634577439905E-5</v>
      </c>
      <c r="L2121" s="54">
        <v>0</v>
      </c>
    </row>
    <row r="2122" spans="1:12" x14ac:dyDescent="0.25">
      <c r="A2122" s="49">
        <v>2017</v>
      </c>
      <c r="B2122" s="52">
        <v>8</v>
      </c>
      <c r="C2122" s="52">
        <v>3</v>
      </c>
      <c r="D2122" s="52">
        <v>30</v>
      </c>
      <c r="E2122" s="53">
        <v>42824</v>
      </c>
      <c r="F2122" s="52">
        <f t="shared" si="166"/>
        <v>9</v>
      </c>
      <c r="G2122" s="52">
        <f t="shared" si="167"/>
        <v>3</v>
      </c>
      <c r="H2122" s="52">
        <f t="shared" si="168"/>
        <v>30</v>
      </c>
      <c r="I2122" s="53">
        <f t="shared" si="170"/>
        <v>42824</v>
      </c>
      <c r="J2122" s="53" t="str">
        <f t="shared" si="169"/>
        <v>42824.9</v>
      </c>
      <c r="K2122" s="54">
        <v>1.272867788217289E-4</v>
      </c>
      <c r="L2122" s="54">
        <v>0</v>
      </c>
    </row>
    <row r="2123" spans="1:12" x14ac:dyDescent="0.25">
      <c r="A2123" s="49">
        <v>2017</v>
      </c>
      <c r="B2123" s="52">
        <v>9</v>
      </c>
      <c r="C2123" s="52">
        <v>3</v>
      </c>
      <c r="D2123" s="52">
        <v>30</v>
      </c>
      <c r="E2123" s="53">
        <v>42824</v>
      </c>
      <c r="F2123" s="52">
        <f t="shared" si="166"/>
        <v>10</v>
      </c>
      <c r="G2123" s="52">
        <f t="shared" si="167"/>
        <v>3</v>
      </c>
      <c r="H2123" s="52">
        <f t="shared" si="168"/>
        <v>30</v>
      </c>
      <c r="I2123" s="53">
        <f t="shared" si="170"/>
        <v>42824</v>
      </c>
      <c r="J2123" s="53" t="str">
        <f t="shared" si="169"/>
        <v>42824.10</v>
      </c>
      <c r="K2123" s="54">
        <v>1.2574930000915554E-4</v>
      </c>
      <c r="L2123" s="54">
        <v>0</v>
      </c>
    </row>
    <row r="2124" spans="1:12" x14ac:dyDescent="0.25">
      <c r="A2124" s="49">
        <v>2017</v>
      </c>
      <c r="B2124" s="52">
        <v>10</v>
      </c>
      <c r="C2124" s="52">
        <v>3</v>
      </c>
      <c r="D2124" s="52">
        <v>30</v>
      </c>
      <c r="E2124" s="53">
        <v>42824</v>
      </c>
      <c r="F2124" s="52">
        <f t="shared" si="166"/>
        <v>11</v>
      </c>
      <c r="G2124" s="52">
        <f t="shared" si="167"/>
        <v>3</v>
      </c>
      <c r="H2124" s="52">
        <f t="shared" si="168"/>
        <v>30</v>
      </c>
      <c r="I2124" s="53">
        <f t="shared" si="170"/>
        <v>42824</v>
      </c>
      <c r="J2124" s="53" t="str">
        <f t="shared" si="169"/>
        <v>42824.11</v>
      </c>
      <c r="K2124" s="54">
        <v>1.0929546074541875E-4</v>
      </c>
      <c r="L2124" s="54">
        <v>0</v>
      </c>
    </row>
    <row r="2125" spans="1:12" x14ac:dyDescent="0.25">
      <c r="A2125" s="49">
        <v>2017</v>
      </c>
      <c r="B2125" s="52">
        <v>11</v>
      </c>
      <c r="C2125" s="52">
        <v>3</v>
      </c>
      <c r="D2125" s="52">
        <v>30</v>
      </c>
      <c r="E2125" s="53">
        <v>42824</v>
      </c>
      <c r="F2125" s="52">
        <f t="shared" si="166"/>
        <v>12</v>
      </c>
      <c r="G2125" s="52">
        <f t="shared" si="167"/>
        <v>3</v>
      </c>
      <c r="H2125" s="52">
        <f t="shared" si="168"/>
        <v>30</v>
      </c>
      <c r="I2125" s="53">
        <f t="shared" si="170"/>
        <v>42824</v>
      </c>
      <c r="J2125" s="53" t="str">
        <f t="shared" si="169"/>
        <v>42824.12</v>
      </c>
      <c r="K2125" s="54">
        <v>1.0195101060219058E-4</v>
      </c>
      <c r="L2125" s="54">
        <v>0</v>
      </c>
    </row>
    <row r="2126" spans="1:12" x14ac:dyDescent="0.25">
      <c r="A2126" s="49">
        <v>2017</v>
      </c>
      <c r="B2126" s="52">
        <v>12</v>
      </c>
      <c r="C2126" s="52">
        <v>3</v>
      </c>
      <c r="D2126" s="52">
        <v>30</v>
      </c>
      <c r="E2126" s="53">
        <v>42824</v>
      </c>
      <c r="F2126" s="52">
        <f t="shared" si="166"/>
        <v>13</v>
      </c>
      <c r="G2126" s="52">
        <f t="shared" si="167"/>
        <v>3</v>
      </c>
      <c r="H2126" s="52">
        <f t="shared" si="168"/>
        <v>30</v>
      </c>
      <c r="I2126" s="53">
        <f t="shared" si="170"/>
        <v>42824</v>
      </c>
      <c r="J2126" s="53" t="str">
        <f t="shared" si="169"/>
        <v>42824.13</v>
      </c>
      <c r="K2126" s="54">
        <v>9.7268603890275599E-5</v>
      </c>
      <c r="L2126" s="54">
        <v>0</v>
      </c>
    </row>
    <row r="2127" spans="1:12" x14ac:dyDescent="0.25">
      <c r="A2127" s="49">
        <v>2017</v>
      </c>
      <c r="B2127" s="52">
        <v>13</v>
      </c>
      <c r="C2127" s="52">
        <v>3</v>
      </c>
      <c r="D2127" s="52">
        <v>30</v>
      </c>
      <c r="E2127" s="53">
        <v>42824</v>
      </c>
      <c r="F2127" s="52">
        <f t="shared" si="166"/>
        <v>14</v>
      </c>
      <c r="G2127" s="52">
        <f t="shared" si="167"/>
        <v>3</v>
      </c>
      <c r="H2127" s="52">
        <f t="shared" si="168"/>
        <v>30</v>
      </c>
      <c r="I2127" s="53">
        <f t="shared" si="170"/>
        <v>42824</v>
      </c>
      <c r="J2127" s="53" t="str">
        <f t="shared" si="169"/>
        <v>42824.14</v>
      </c>
      <c r="K2127" s="54">
        <v>9.299817776233257E-5</v>
      </c>
      <c r="L2127" s="54">
        <v>0</v>
      </c>
    </row>
    <row r="2128" spans="1:12" x14ac:dyDescent="0.25">
      <c r="A2128" s="49">
        <v>2017</v>
      </c>
      <c r="B2128" s="52">
        <v>14</v>
      </c>
      <c r="C2128" s="52">
        <v>3</v>
      </c>
      <c r="D2128" s="52">
        <v>30</v>
      </c>
      <c r="E2128" s="53">
        <v>42824</v>
      </c>
      <c r="F2128" s="52">
        <f t="shared" si="166"/>
        <v>15</v>
      </c>
      <c r="G2128" s="52">
        <f t="shared" si="167"/>
        <v>3</v>
      </c>
      <c r="H2128" s="52">
        <f t="shared" si="168"/>
        <v>30</v>
      </c>
      <c r="I2128" s="53">
        <f t="shared" si="170"/>
        <v>42824</v>
      </c>
      <c r="J2128" s="53" t="str">
        <f t="shared" si="169"/>
        <v>42824.15</v>
      </c>
      <c r="K2128" s="54">
        <v>8.8797538971517424E-5</v>
      </c>
      <c r="L2128" s="54">
        <v>0</v>
      </c>
    </row>
    <row r="2129" spans="1:12" x14ac:dyDescent="0.25">
      <c r="A2129" s="49">
        <v>2017</v>
      </c>
      <c r="B2129" s="52">
        <v>15</v>
      </c>
      <c r="C2129" s="52">
        <v>3</v>
      </c>
      <c r="D2129" s="52">
        <v>30</v>
      </c>
      <c r="E2129" s="53">
        <v>42824</v>
      </c>
      <c r="F2129" s="52">
        <f t="shared" si="166"/>
        <v>16</v>
      </c>
      <c r="G2129" s="52">
        <f t="shared" si="167"/>
        <v>3</v>
      </c>
      <c r="H2129" s="52">
        <f t="shared" si="168"/>
        <v>30</v>
      </c>
      <c r="I2129" s="53">
        <f t="shared" si="170"/>
        <v>42824</v>
      </c>
      <c r="J2129" s="53" t="str">
        <f t="shared" si="169"/>
        <v>42824.16</v>
      </c>
      <c r="K2129" s="54">
        <v>8.9901091060204738E-5</v>
      </c>
      <c r="L2129" s="54">
        <v>0</v>
      </c>
    </row>
    <row r="2130" spans="1:12" x14ac:dyDescent="0.25">
      <c r="A2130" s="49">
        <v>2017</v>
      </c>
      <c r="B2130" s="52">
        <v>16</v>
      </c>
      <c r="C2130" s="52">
        <v>3</v>
      </c>
      <c r="D2130" s="52">
        <v>30</v>
      </c>
      <c r="E2130" s="53">
        <v>42824</v>
      </c>
      <c r="F2130" s="52">
        <f t="shared" si="166"/>
        <v>17</v>
      </c>
      <c r="G2130" s="52">
        <f t="shared" si="167"/>
        <v>3</v>
      </c>
      <c r="H2130" s="52">
        <f t="shared" si="168"/>
        <v>30</v>
      </c>
      <c r="I2130" s="53">
        <f t="shared" si="170"/>
        <v>42824</v>
      </c>
      <c r="J2130" s="53" t="str">
        <f t="shared" si="169"/>
        <v>42824.17</v>
      </c>
      <c r="K2130" s="54">
        <v>9.9253237669160455E-5</v>
      </c>
      <c r="L2130" s="54">
        <v>0</v>
      </c>
    </row>
    <row r="2131" spans="1:12" x14ac:dyDescent="0.25">
      <c r="A2131" s="49">
        <v>2017</v>
      </c>
      <c r="B2131" s="52">
        <v>17</v>
      </c>
      <c r="C2131" s="52">
        <v>3</v>
      </c>
      <c r="D2131" s="52">
        <v>30</v>
      </c>
      <c r="E2131" s="53">
        <v>42824</v>
      </c>
      <c r="F2131" s="52">
        <f t="shared" si="166"/>
        <v>18</v>
      </c>
      <c r="G2131" s="52">
        <f t="shared" si="167"/>
        <v>3</v>
      </c>
      <c r="H2131" s="52">
        <f t="shared" si="168"/>
        <v>30</v>
      </c>
      <c r="I2131" s="53">
        <f t="shared" si="170"/>
        <v>42824</v>
      </c>
      <c r="J2131" s="53" t="str">
        <f t="shared" si="169"/>
        <v>42824.18</v>
      </c>
      <c r="K2131" s="54">
        <v>1.1187858260258323E-4</v>
      </c>
      <c r="L2131" s="54">
        <v>0</v>
      </c>
    </row>
    <row r="2132" spans="1:12" x14ac:dyDescent="0.25">
      <c r="A2132" s="49">
        <v>2017</v>
      </c>
      <c r="B2132" s="52">
        <v>18</v>
      </c>
      <c r="C2132" s="52">
        <v>3</v>
      </c>
      <c r="D2132" s="52">
        <v>30</v>
      </c>
      <c r="E2132" s="53">
        <v>42824</v>
      </c>
      <c r="F2132" s="52">
        <f t="shared" si="166"/>
        <v>19</v>
      </c>
      <c r="G2132" s="52">
        <f t="shared" si="167"/>
        <v>3</v>
      </c>
      <c r="H2132" s="52">
        <f t="shared" si="168"/>
        <v>30</v>
      </c>
      <c r="I2132" s="53">
        <f t="shared" si="170"/>
        <v>42824</v>
      </c>
      <c r="J2132" s="53" t="str">
        <f t="shared" si="169"/>
        <v>42824.19</v>
      </c>
      <c r="K2132" s="54">
        <v>1.3179444909339796E-4</v>
      </c>
      <c r="L2132" s="54">
        <v>0</v>
      </c>
    </row>
    <row r="2133" spans="1:12" x14ac:dyDescent="0.25">
      <c r="A2133" s="49">
        <v>2017</v>
      </c>
      <c r="B2133" s="52">
        <v>19</v>
      </c>
      <c r="C2133" s="52">
        <v>3</v>
      </c>
      <c r="D2133" s="52">
        <v>30</v>
      </c>
      <c r="E2133" s="53">
        <v>42824</v>
      </c>
      <c r="F2133" s="52">
        <f t="shared" si="166"/>
        <v>20</v>
      </c>
      <c r="G2133" s="52">
        <f t="shared" si="167"/>
        <v>3</v>
      </c>
      <c r="H2133" s="52">
        <f t="shared" si="168"/>
        <v>30</v>
      </c>
      <c r="I2133" s="53">
        <f t="shared" si="170"/>
        <v>42824</v>
      </c>
      <c r="J2133" s="53" t="str">
        <f t="shared" si="169"/>
        <v>42824.20</v>
      </c>
      <c r="K2133" s="54">
        <v>1.7555216293774423E-4</v>
      </c>
      <c r="L2133" s="54">
        <v>0</v>
      </c>
    </row>
    <row r="2134" spans="1:12" x14ac:dyDescent="0.25">
      <c r="A2134" s="49">
        <v>2017</v>
      </c>
      <c r="B2134" s="52">
        <v>20</v>
      </c>
      <c r="C2134" s="52">
        <v>3</v>
      </c>
      <c r="D2134" s="52">
        <v>30</v>
      </c>
      <c r="E2134" s="53">
        <v>42824</v>
      </c>
      <c r="F2134" s="52">
        <f t="shared" si="166"/>
        <v>21</v>
      </c>
      <c r="G2134" s="52">
        <f t="shared" si="167"/>
        <v>3</v>
      </c>
      <c r="H2134" s="52">
        <f t="shared" si="168"/>
        <v>30</v>
      </c>
      <c r="I2134" s="53">
        <f t="shared" si="170"/>
        <v>42824</v>
      </c>
      <c r="J2134" s="53" t="str">
        <f t="shared" si="169"/>
        <v>42824.21</v>
      </c>
      <c r="K2134" s="54">
        <v>2.1905040893876215E-4</v>
      </c>
      <c r="L2134" s="54">
        <v>0</v>
      </c>
    </row>
    <row r="2135" spans="1:12" x14ac:dyDescent="0.25">
      <c r="A2135" s="49">
        <v>2017</v>
      </c>
      <c r="B2135" s="52">
        <v>21</v>
      </c>
      <c r="C2135" s="52">
        <v>3</v>
      </c>
      <c r="D2135" s="52">
        <v>30</v>
      </c>
      <c r="E2135" s="53">
        <v>42824</v>
      </c>
      <c r="F2135" s="52">
        <f t="shared" si="166"/>
        <v>22</v>
      </c>
      <c r="G2135" s="52">
        <f t="shared" si="167"/>
        <v>3</v>
      </c>
      <c r="H2135" s="52">
        <f t="shared" si="168"/>
        <v>30</v>
      </c>
      <c r="I2135" s="53">
        <f t="shared" si="170"/>
        <v>42824</v>
      </c>
      <c r="J2135" s="53" t="str">
        <f t="shared" si="169"/>
        <v>42824.22</v>
      </c>
      <c r="K2135" s="54">
        <v>2.3866408862692186E-4</v>
      </c>
      <c r="L2135" s="54">
        <v>0</v>
      </c>
    </row>
    <row r="2136" spans="1:12" x14ac:dyDescent="0.25">
      <c r="A2136" s="49">
        <v>2017</v>
      </c>
      <c r="B2136" s="52">
        <v>22</v>
      </c>
      <c r="C2136" s="52">
        <v>3</v>
      </c>
      <c r="D2136" s="52">
        <v>30</v>
      </c>
      <c r="E2136" s="53">
        <v>42824</v>
      </c>
      <c r="F2136" s="52">
        <f t="shared" si="166"/>
        <v>23</v>
      </c>
      <c r="G2136" s="52">
        <f t="shared" si="167"/>
        <v>3</v>
      </c>
      <c r="H2136" s="52">
        <f t="shared" si="168"/>
        <v>30</v>
      </c>
      <c r="I2136" s="53">
        <f t="shared" si="170"/>
        <v>42824</v>
      </c>
      <c r="J2136" s="53" t="str">
        <f t="shared" si="169"/>
        <v>42824.23</v>
      </c>
      <c r="K2136" s="54">
        <v>2.2223871184760325E-4</v>
      </c>
      <c r="L2136" s="54">
        <v>0</v>
      </c>
    </row>
    <row r="2137" spans="1:12" x14ac:dyDescent="0.25">
      <c r="A2137" s="49">
        <v>2017</v>
      </c>
      <c r="B2137" s="52">
        <v>23</v>
      </c>
      <c r="C2137" s="52">
        <v>3</v>
      </c>
      <c r="D2137" s="52">
        <v>30</v>
      </c>
      <c r="E2137" s="53">
        <v>42824</v>
      </c>
      <c r="F2137" s="52">
        <f t="shared" si="166"/>
        <v>24</v>
      </c>
      <c r="G2137" s="52">
        <f t="shared" si="167"/>
        <v>3</v>
      </c>
      <c r="H2137" s="52">
        <f t="shared" si="168"/>
        <v>30</v>
      </c>
      <c r="I2137" s="53">
        <f t="shared" si="170"/>
        <v>42824</v>
      </c>
      <c r="J2137" s="53" t="str">
        <f t="shared" si="169"/>
        <v>42824.24</v>
      </c>
      <c r="K2137" s="54">
        <v>1.728119549132511E-4</v>
      </c>
      <c r="L2137" s="54">
        <v>0</v>
      </c>
    </row>
    <row r="2138" spans="1:12" x14ac:dyDescent="0.25">
      <c r="A2138" s="49">
        <v>2017</v>
      </c>
      <c r="B2138" s="52">
        <v>24</v>
      </c>
      <c r="C2138" s="52">
        <v>3</v>
      </c>
      <c r="D2138" s="52">
        <v>30</v>
      </c>
      <c r="E2138" s="53">
        <v>42824</v>
      </c>
      <c r="F2138" s="52">
        <f t="shared" si="166"/>
        <v>1</v>
      </c>
      <c r="G2138" s="52">
        <f t="shared" si="167"/>
        <v>3</v>
      </c>
      <c r="H2138" s="52">
        <f t="shared" si="168"/>
        <v>31</v>
      </c>
      <c r="I2138" s="53">
        <f t="shared" si="170"/>
        <v>42825</v>
      </c>
      <c r="J2138" s="53" t="str">
        <f t="shared" si="169"/>
        <v>42825.1</v>
      </c>
      <c r="K2138" s="54">
        <v>1.187154706982073E-4</v>
      </c>
      <c r="L2138" s="54">
        <v>0</v>
      </c>
    </row>
    <row r="2139" spans="1:12" x14ac:dyDescent="0.25">
      <c r="A2139" s="49">
        <v>2017</v>
      </c>
      <c r="B2139" s="52">
        <v>1</v>
      </c>
      <c r="C2139" s="52">
        <v>3</v>
      </c>
      <c r="D2139" s="52">
        <v>31</v>
      </c>
      <c r="E2139" s="53">
        <v>42825</v>
      </c>
      <c r="F2139" s="52">
        <f t="shared" si="166"/>
        <v>2</v>
      </c>
      <c r="G2139" s="52">
        <f t="shared" si="167"/>
        <v>3</v>
      </c>
      <c r="H2139" s="52">
        <f t="shared" si="168"/>
        <v>31</v>
      </c>
      <c r="I2139" s="53">
        <f t="shared" si="170"/>
        <v>42825</v>
      </c>
      <c r="J2139" s="53" t="str">
        <f t="shared" si="169"/>
        <v>42825.2</v>
      </c>
      <c r="K2139" s="54">
        <v>7.518637772271985E-5</v>
      </c>
      <c r="L2139" s="54">
        <v>0</v>
      </c>
    </row>
    <row r="2140" spans="1:12" x14ac:dyDescent="0.25">
      <c r="A2140" s="49">
        <v>2017</v>
      </c>
      <c r="B2140" s="52">
        <v>2</v>
      </c>
      <c r="C2140" s="52">
        <v>3</v>
      </c>
      <c r="D2140" s="52">
        <v>31</v>
      </c>
      <c r="E2140" s="53">
        <v>42825</v>
      </c>
      <c r="F2140" s="52">
        <f t="shared" si="166"/>
        <v>3</v>
      </c>
      <c r="G2140" s="52">
        <f t="shared" si="167"/>
        <v>3</v>
      </c>
      <c r="H2140" s="52">
        <f t="shared" si="168"/>
        <v>31</v>
      </c>
      <c r="I2140" s="53">
        <f t="shared" si="170"/>
        <v>42825</v>
      </c>
      <c r="J2140" s="53" t="str">
        <f t="shared" si="169"/>
        <v>42825.3</v>
      </c>
      <c r="K2140" s="54">
        <v>5.191966873867441E-5</v>
      </c>
      <c r="L2140" s="54">
        <v>0</v>
      </c>
    </row>
    <row r="2141" spans="1:12" x14ac:dyDescent="0.25">
      <c r="A2141" s="49">
        <v>2017</v>
      </c>
      <c r="B2141" s="52">
        <v>3</v>
      </c>
      <c r="C2141" s="52">
        <v>3</v>
      </c>
      <c r="D2141" s="52">
        <v>31</v>
      </c>
      <c r="E2141" s="53">
        <v>42825</v>
      </c>
      <c r="F2141" s="52">
        <f t="shared" si="166"/>
        <v>4</v>
      </c>
      <c r="G2141" s="52">
        <f t="shared" si="167"/>
        <v>3</v>
      </c>
      <c r="H2141" s="52">
        <f t="shared" si="168"/>
        <v>31</v>
      </c>
      <c r="I2141" s="53">
        <f t="shared" si="170"/>
        <v>42825</v>
      </c>
      <c r="J2141" s="53" t="str">
        <f t="shared" si="169"/>
        <v>42825.4</v>
      </c>
      <c r="K2141" s="54">
        <v>3.1384752674021433E-5</v>
      </c>
      <c r="L2141" s="54">
        <v>0</v>
      </c>
    </row>
    <row r="2142" spans="1:12" x14ac:dyDescent="0.25">
      <c r="A2142" s="49">
        <v>2017</v>
      </c>
      <c r="B2142" s="52">
        <v>4</v>
      </c>
      <c r="C2142" s="52">
        <v>3</v>
      </c>
      <c r="D2142" s="52">
        <v>31</v>
      </c>
      <c r="E2142" s="53">
        <v>42825</v>
      </c>
      <c r="F2142" s="52">
        <f t="shared" si="166"/>
        <v>5</v>
      </c>
      <c r="G2142" s="52">
        <f t="shared" si="167"/>
        <v>3</v>
      </c>
      <c r="H2142" s="52">
        <f t="shared" si="168"/>
        <v>31</v>
      </c>
      <c r="I2142" s="53">
        <f t="shared" si="170"/>
        <v>42825</v>
      </c>
      <c r="J2142" s="53" t="str">
        <f t="shared" si="169"/>
        <v>42825.5</v>
      </c>
      <c r="K2142" s="54">
        <v>3.9846781132467056E-5</v>
      </c>
      <c r="L2142" s="54">
        <v>0</v>
      </c>
    </row>
    <row r="2143" spans="1:12" x14ac:dyDescent="0.25">
      <c r="A2143" s="49">
        <v>2017</v>
      </c>
      <c r="B2143" s="52">
        <v>5</v>
      </c>
      <c r="C2143" s="52">
        <v>3</v>
      </c>
      <c r="D2143" s="52">
        <v>31</v>
      </c>
      <c r="E2143" s="53">
        <v>42825</v>
      </c>
      <c r="F2143" s="52">
        <f t="shared" si="166"/>
        <v>6</v>
      </c>
      <c r="G2143" s="52">
        <f t="shared" si="167"/>
        <v>3</v>
      </c>
      <c r="H2143" s="52">
        <f t="shared" si="168"/>
        <v>31</v>
      </c>
      <c r="I2143" s="53">
        <f t="shared" si="170"/>
        <v>42825</v>
      </c>
      <c r="J2143" s="53" t="str">
        <f t="shared" si="169"/>
        <v>42825.6</v>
      </c>
      <c r="K2143" s="54">
        <v>4.3803202092383092E-5</v>
      </c>
      <c r="L2143" s="54">
        <v>0</v>
      </c>
    </row>
    <row r="2144" spans="1:12" x14ac:dyDescent="0.25">
      <c r="A2144" s="49">
        <v>2017</v>
      </c>
      <c r="B2144" s="52">
        <v>6</v>
      </c>
      <c r="C2144" s="52">
        <v>3</v>
      </c>
      <c r="D2144" s="52">
        <v>31</v>
      </c>
      <c r="E2144" s="53">
        <v>42825</v>
      </c>
      <c r="F2144" s="52">
        <f t="shared" si="166"/>
        <v>7</v>
      </c>
      <c r="G2144" s="52">
        <f t="shared" si="167"/>
        <v>3</v>
      </c>
      <c r="H2144" s="52">
        <f t="shared" si="168"/>
        <v>31</v>
      </c>
      <c r="I2144" s="53">
        <f t="shared" si="170"/>
        <v>42825</v>
      </c>
      <c r="J2144" s="53" t="str">
        <f t="shared" si="169"/>
        <v>42825.7</v>
      </c>
      <c r="K2144" s="54">
        <v>5.6861237347443101E-5</v>
      </c>
      <c r="L2144" s="54">
        <v>0</v>
      </c>
    </row>
    <row r="2145" spans="1:12" x14ac:dyDescent="0.25">
      <c r="A2145" s="49">
        <v>2017</v>
      </c>
      <c r="B2145" s="52">
        <v>7</v>
      </c>
      <c r="C2145" s="52">
        <v>3</v>
      </c>
      <c r="D2145" s="52">
        <v>31</v>
      </c>
      <c r="E2145" s="53">
        <v>42825</v>
      </c>
      <c r="F2145" s="52">
        <f t="shared" si="166"/>
        <v>8</v>
      </c>
      <c r="G2145" s="52">
        <f t="shared" si="167"/>
        <v>3</v>
      </c>
      <c r="H2145" s="52">
        <f t="shared" si="168"/>
        <v>31</v>
      </c>
      <c r="I2145" s="53">
        <f t="shared" si="170"/>
        <v>42825</v>
      </c>
      <c r="J2145" s="53" t="str">
        <f t="shared" si="169"/>
        <v>42825.8</v>
      </c>
      <c r="K2145" s="54">
        <v>9.4698634577439905E-5</v>
      </c>
      <c r="L2145" s="54">
        <v>0</v>
      </c>
    </row>
    <row r="2146" spans="1:12" x14ac:dyDescent="0.25">
      <c r="A2146" s="49">
        <v>2017</v>
      </c>
      <c r="B2146" s="52">
        <v>8</v>
      </c>
      <c r="C2146" s="52">
        <v>3</v>
      </c>
      <c r="D2146" s="52">
        <v>31</v>
      </c>
      <c r="E2146" s="53">
        <v>42825</v>
      </c>
      <c r="F2146" s="52">
        <f t="shared" si="166"/>
        <v>9</v>
      </c>
      <c r="G2146" s="52">
        <f t="shared" si="167"/>
        <v>3</v>
      </c>
      <c r="H2146" s="52">
        <f t="shared" si="168"/>
        <v>31</v>
      </c>
      <c r="I2146" s="53">
        <f t="shared" si="170"/>
        <v>42825</v>
      </c>
      <c r="J2146" s="53" t="str">
        <f t="shared" si="169"/>
        <v>42825.9</v>
      </c>
      <c r="K2146" s="54">
        <v>1.272867788217289E-4</v>
      </c>
      <c r="L2146" s="54">
        <v>0</v>
      </c>
    </row>
    <row r="2147" spans="1:12" x14ac:dyDescent="0.25">
      <c r="A2147" s="49">
        <v>2017</v>
      </c>
      <c r="B2147" s="52">
        <v>9</v>
      </c>
      <c r="C2147" s="52">
        <v>3</v>
      </c>
      <c r="D2147" s="52">
        <v>31</v>
      </c>
      <c r="E2147" s="53">
        <v>42825</v>
      </c>
      <c r="F2147" s="52">
        <f t="shared" si="166"/>
        <v>10</v>
      </c>
      <c r="G2147" s="52">
        <f t="shared" si="167"/>
        <v>3</v>
      </c>
      <c r="H2147" s="52">
        <f t="shared" si="168"/>
        <v>31</v>
      </c>
      <c r="I2147" s="53">
        <f t="shared" si="170"/>
        <v>42825</v>
      </c>
      <c r="J2147" s="53" t="str">
        <f t="shared" si="169"/>
        <v>42825.10</v>
      </c>
      <c r="K2147" s="54">
        <v>1.2574930000915554E-4</v>
      </c>
      <c r="L2147" s="54">
        <v>0</v>
      </c>
    </row>
    <row r="2148" spans="1:12" x14ac:dyDescent="0.25">
      <c r="A2148" s="49">
        <v>2017</v>
      </c>
      <c r="B2148" s="52">
        <v>10</v>
      </c>
      <c r="C2148" s="52">
        <v>3</v>
      </c>
      <c r="D2148" s="52">
        <v>31</v>
      </c>
      <c r="E2148" s="53">
        <v>42825</v>
      </c>
      <c r="F2148" s="52">
        <f t="shared" si="166"/>
        <v>11</v>
      </c>
      <c r="G2148" s="52">
        <f t="shared" si="167"/>
        <v>3</v>
      </c>
      <c r="H2148" s="52">
        <f t="shared" si="168"/>
        <v>31</v>
      </c>
      <c r="I2148" s="53">
        <f t="shared" si="170"/>
        <v>42825</v>
      </c>
      <c r="J2148" s="53" t="str">
        <f t="shared" si="169"/>
        <v>42825.11</v>
      </c>
      <c r="K2148" s="54">
        <v>1.0929546074541875E-4</v>
      </c>
      <c r="L2148" s="54">
        <v>0</v>
      </c>
    </row>
    <row r="2149" spans="1:12" x14ac:dyDescent="0.25">
      <c r="A2149" s="49">
        <v>2017</v>
      </c>
      <c r="B2149" s="52">
        <v>11</v>
      </c>
      <c r="C2149" s="52">
        <v>3</v>
      </c>
      <c r="D2149" s="52">
        <v>31</v>
      </c>
      <c r="E2149" s="53">
        <v>42825</v>
      </c>
      <c r="F2149" s="52">
        <f t="shared" si="166"/>
        <v>12</v>
      </c>
      <c r="G2149" s="52">
        <f t="shared" si="167"/>
        <v>3</v>
      </c>
      <c r="H2149" s="52">
        <f t="shared" si="168"/>
        <v>31</v>
      </c>
      <c r="I2149" s="53">
        <f t="shared" si="170"/>
        <v>42825</v>
      </c>
      <c r="J2149" s="53" t="str">
        <f t="shared" si="169"/>
        <v>42825.12</v>
      </c>
      <c r="K2149" s="54">
        <v>1.0195101060219058E-4</v>
      </c>
      <c r="L2149" s="54">
        <v>0</v>
      </c>
    </row>
    <row r="2150" spans="1:12" x14ac:dyDescent="0.25">
      <c r="A2150" s="49">
        <v>2017</v>
      </c>
      <c r="B2150" s="52">
        <v>12</v>
      </c>
      <c r="C2150" s="52">
        <v>3</v>
      </c>
      <c r="D2150" s="52">
        <v>31</v>
      </c>
      <c r="E2150" s="53">
        <v>42825</v>
      </c>
      <c r="F2150" s="52">
        <f t="shared" si="166"/>
        <v>13</v>
      </c>
      <c r="G2150" s="52">
        <f t="shared" si="167"/>
        <v>3</v>
      </c>
      <c r="H2150" s="52">
        <f t="shared" si="168"/>
        <v>31</v>
      </c>
      <c r="I2150" s="53">
        <f t="shared" si="170"/>
        <v>42825</v>
      </c>
      <c r="J2150" s="53" t="str">
        <f t="shared" si="169"/>
        <v>42825.13</v>
      </c>
      <c r="K2150" s="54">
        <v>9.7268603890275599E-5</v>
      </c>
      <c r="L2150" s="54">
        <v>0</v>
      </c>
    </row>
    <row r="2151" spans="1:12" x14ac:dyDescent="0.25">
      <c r="A2151" s="49">
        <v>2017</v>
      </c>
      <c r="B2151" s="52">
        <v>13</v>
      </c>
      <c r="C2151" s="52">
        <v>3</v>
      </c>
      <c r="D2151" s="52">
        <v>31</v>
      </c>
      <c r="E2151" s="53">
        <v>42825</v>
      </c>
      <c r="F2151" s="52">
        <f t="shared" si="166"/>
        <v>14</v>
      </c>
      <c r="G2151" s="52">
        <f t="shared" si="167"/>
        <v>3</v>
      </c>
      <c r="H2151" s="52">
        <f t="shared" si="168"/>
        <v>31</v>
      </c>
      <c r="I2151" s="53">
        <f t="shared" si="170"/>
        <v>42825</v>
      </c>
      <c r="J2151" s="53" t="str">
        <f t="shared" si="169"/>
        <v>42825.14</v>
      </c>
      <c r="K2151" s="54">
        <v>9.299817776233257E-5</v>
      </c>
      <c r="L2151" s="54">
        <v>0</v>
      </c>
    </row>
    <row r="2152" spans="1:12" x14ac:dyDescent="0.25">
      <c r="A2152" s="49">
        <v>2017</v>
      </c>
      <c r="B2152" s="52">
        <v>14</v>
      </c>
      <c r="C2152" s="52">
        <v>3</v>
      </c>
      <c r="D2152" s="52">
        <v>31</v>
      </c>
      <c r="E2152" s="53">
        <v>42825</v>
      </c>
      <c r="F2152" s="52">
        <f t="shared" si="166"/>
        <v>15</v>
      </c>
      <c r="G2152" s="52">
        <f t="shared" si="167"/>
        <v>3</v>
      </c>
      <c r="H2152" s="52">
        <f t="shared" si="168"/>
        <v>31</v>
      </c>
      <c r="I2152" s="53">
        <f t="shared" si="170"/>
        <v>42825</v>
      </c>
      <c r="J2152" s="53" t="str">
        <f t="shared" si="169"/>
        <v>42825.15</v>
      </c>
      <c r="K2152" s="54">
        <v>8.8797538971517424E-5</v>
      </c>
      <c r="L2152" s="54">
        <v>0</v>
      </c>
    </row>
    <row r="2153" spans="1:12" x14ac:dyDescent="0.25">
      <c r="A2153" s="49">
        <v>2017</v>
      </c>
      <c r="B2153" s="52">
        <v>15</v>
      </c>
      <c r="C2153" s="52">
        <v>3</v>
      </c>
      <c r="D2153" s="52">
        <v>31</v>
      </c>
      <c r="E2153" s="53">
        <v>42825</v>
      </c>
      <c r="F2153" s="52">
        <f t="shared" si="166"/>
        <v>16</v>
      </c>
      <c r="G2153" s="52">
        <f t="shared" si="167"/>
        <v>3</v>
      </c>
      <c r="H2153" s="52">
        <f t="shared" si="168"/>
        <v>31</v>
      </c>
      <c r="I2153" s="53">
        <f t="shared" si="170"/>
        <v>42825</v>
      </c>
      <c r="J2153" s="53" t="str">
        <f t="shared" si="169"/>
        <v>42825.16</v>
      </c>
      <c r="K2153" s="54">
        <v>8.9901091060204738E-5</v>
      </c>
      <c r="L2153" s="54">
        <v>0</v>
      </c>
    </row>
    <row r="2154" spans="1:12" x14ac:dyDescent="0.25">
      <c r="A2154" s="49">
        <v>2017</v>
      </c>
      <c r="B2154" s="52">
        <v>16</v>
      </c>
      <c r="C2154" s="52">
        <v>3</v>
      </c>
      <c r="D2154" s="52">
        <v>31</v>
      </c>
      <c r="E2154" s="53">
        <v>42825</v>
      </c>
      <c r="F2154" s="52">
        <f t="shared" si="166"/>
        <v>17</v>
      </c>
      <c r="G2154" s="52">
        <f t="shared" si="167"/>
        <v>3</v>
      </c>
      <c r="H2154" s="52">
        <f t="shared" si="168"/>
        <v>31</v>
      </c>
      <c r="I2154" s="53">
        <f t="shared" si="170"/>
        <v>42825</v>
      </c>
      <c r="J2154" s="53" t="str">
        <f t="shared" si="169"/>
        <v>42825.17</v>
      </c>
      <c r="K2154" s="54">
        <v>9.9253237669160455E-5</v>
      </c>
      <c r="L2154" s="54">
        <v>0</v>
      </c>
    </row>
    <row r="2155" spans="1:12" x14ac:dyDescent="0.25">
      <c r="A2155" s="49">
        <v>2017</v>
      </c>
      <c r="B2155" s="52">
        <v>17</v>
      </c>
      <c r="C2155" s="52">
        <v>3</v>
      </c>
      <c r="D2155" s="52">
        <v>31</v>
      </c>
      <c r="E2155" s="53">
        <v>42825</v>
      </c>
      <c r="F2155" s="52">
        <f t="shared" si="166"/>
        <v>18</v>
      </c>
      <c r="G2155" s="52">
        <f t="shared" si="167"/>
        <v>3</v>
      </c>
      <c r="H2155" s="52">
        <f t="shared" si="168"/>
        <v>31</v>
      </c>
      <c r="I2155" s="53">
        <f t="shared" si="170"/>
        <v>42825</v>
      </c>
      <c r="J2155" s="53" t="str">
        <f t="shared" si="169"/>
        <v>42825.18</v>
      </c>
      <c r="K2155" s="54">
        <v>1.1187858260258323E-4</v>
      </c>
      <c r="L2155" s="54">
        <v>0</v>
      </c>
    </row>
    <row r="2156" spans="1:12" x14ac:dyDescent="0.25">
      <c r="A2156" s="49">
        <v>2017</v>
      </c>
      <c r="B2156" s="52">
        <v>18</v>
      </c>
      <c r="C2156" s="52">
        <v>3</v>
      </c>
      <c r="D2156" s="52">
        <v>31</v>
      </c>
      <c r="E2156" s="53">
        <v>42825</v>
      </c>
      <c r="F2156" s="52">
        <f t="shared" si="166"/>
        <v>19</v>
      </c>
      <c r="G2156" s="52">
        <f t="shared" si="167"/>
        <v>3</v>
      </c>
      <c r="H2156" s="52">
        <f t="shared" si="168"/>
        <v>31</v>
      </c>
      <c r="I2156" s="53">
        <f t="shared" si="170"/>
        <v>42825</v>
      </c>
      <c r="J2156" s="53" t="str">
        <f t="shared" si="169"/>
        <v>42825.19</v>
      </c>
      <c r="K2156" s="54">
        <v>1.3179444909339796E-4</v>
      </c>
      <c r="L2156" s="54">
        <v>0</v>
      </c>
    </row>
    <row r="2157" spans="1:12" x14ac:dyDescent="0.25">
      <c r="A2157" s="49">
        <v>2017</v>
      </c>
      <c r="B2157" s="52">
        <v>19</v>
      </c>
      <c r="C2157" s="52">
        <v>3</v>
      </c>
      <c r="D2157" s="52">
        <v>31</v>
      </c>
      <c r="E2157" s="53">
        <v>42825</v>
      </c>
      <c r="F2157" s="52">
        <f t="shared" si="166"/>
        <v>20</v>
      </c>
      <c r="G2157" s="52">
        <f t="shared" si="167"/>
        <v>3</v>
      </c>
      <c r="H2157" s="52">
        <f t="shared" si="168"/>
        <v>31</v>
      </c>
      <c r="I2157" s="53">
        <f t="shared" si="170"/>
        <v>42825</v>
      </c>
      <c r="J2157" s="53" t="str">
        <f t="shared" si="169"/>
        <v>42825.20</v>
      </c>
      <c r="K2157" s="54">
        <v>1.7555216293774423E-4</v>
      </c>
      <c r="L2157" s="54">
        <v>0</v>
      </c>
    </row>
    <row r="2158" spans="1:12" x14ac:dyDescent="0.25">
      <c r="A2158" s="49">
        <v>2017</v>
      </c>
      <c r="B2158" s="52">
        <v>20</v>
      </c>
      <c r="C2158" s="52">
        <v>3</v>
      </c>
      <c r="D2158" s="52">
        <v>31</v>
      </c>
      <c r="E2158" s="53">
        <v>42825</v>
      </c>
      <c r="F2158" s="52">
        <f t="shared" si="166"/>
        <v>21</v>
      </c>
      <c r="G2158" s="52">
        <f t="shared" si="167"/>
        <v>3</v>
      </c>
      <c r="H2158" s="52">
        <f t="shared" si="168"/>
        <v>31</v>
      </c>
      <c r="I2158" s="53">
        <f t="shared" si="170"/>
        <v>42825</v>
      </c>
      <c r="J2158" s="53" t="str">
        <f t="shared" si="169"/>
        <v>42825.21</v>
      </c>
      <c r="K2158" s="54">
        <v>2.1905040893876215E-4</v>
      </c>
      <c r="L2158" s="54">
        <v>0</v>
      </c>
    </row>
    <row r="2159" spans="1:12" x14ac:dyDescent="0.25">
      <c r="A2159" s="49">
        <v>2017</v>
      </c>
      <c r="B2159" s="52">
        <v>21</v>
      </c>
      <c r="C2159" s="52">
        <v>3</v>
      </c>
      <c r="D2159" s="52">
        <v>31</v>
      </c>
      <c r="E2159" s="53">
        <v>42825</v>
      </c>
      <c r="F2159" s="52">
        <f t="shared" si="166"/>
        <v>22</v>
      </c>
      <c r="G2159" s="52">
        <f t="shared" si="167"/>
        <v>3</v>
      </c>
      <c r="H2159" s="52">
        <f t="shared" si="168"/>
        <v>31</v>
      </c>
      <c r="I2159" s="53">
        <f t="shared" si="170"/>
        <v>42825</v>
      </c>
      <c r="J2159" s="53" t="str">
        <f t="shared" si="169"/>
        <v>42825.22</v>
      </c>
      <c r="K2159" s="54">
        <v>2.3866408862692186E-4</v>
      </c>
      <c r="L2159" s="54">
        <v>0</v>
      </c>
    </row>
    <row r="2160" spans="1:12" x14ac:dyDescent="0.25">
      <c r="A2160" s="49">
        <v>2017</v>
      </c>
      <c r="B2160" s="52">
        <v>22</v>
      </c>
      <c r="C2160" s="52">
        <v>3</v>
      </c>
      <c r="D2160" s="52">
        <v>31</v>
      </c>
      <c r="E2160" s="53">
        <v>42825</v>
      </c>
      <c r="F2160" s="52">
        <f t="shared" si="166"/>
        <v>23</v>
      </c>
      <c r="G2160" s="52">
        <f t="shared" si="167"/>
        <v>3</v>
      </c>
      <c r="H2160" s="52">
        <f t="shared" si="168"/>
        <v>31</v>
      </c>
      <c r="I2160" s="53">
        <f t="shared" si="170"/>
        <v>42825</v>
      </c>
      <c r="J2160" s="53" t="str">
        <f t="shared" si="169"/>
        <v>42825.23</v>
      </c>
      <c r="K2160" s="54">
        <v>2.2223871184760325E-4</v>
      </c>
      <c r="L2160" s="54">
        <v>0</v>
      </c>
    </row>
    <row r="2161" spans="1:12" x14ac:dyDescent="0.25">
      <c r="A2161" s="49">
        <v>2017</v>
      </c>
      <c r="B2161" s="52">
        <v>23</v>
      </c>
      <c r="C2161" s="52">
        <v>3</v>
      </c>
      <c r="D2161" s="52">
        <v>31</v>
      </c>
      <c r="E2161" s="53">
        <v>42825</v>
      </c>
      <c r="F2161" s="52">
        <f t="shared" si="166"/>
        <v>24</v>
      </c>
      <c r="G2161" s="52">
        <f t="shared" si="167"/>
        <v>3</v>
      </c>
      <c r="H2161" s="52">
        <f t="shared" si="168"/>
        <v>31</v>
      </c>
      <c r="I2161" s="53">
        <f t="shared" si="170"/>
        <v>42825</v>
      </c>
      <c r="J2161" s="53" t="str">
        <f t="shared" si="169"/>
        <v>42825.24</v>
      </c>
      <c r="K2161" s="54">
        <v>1.728119549132511E-4</v>
      </c>
      <c r="L2161" s="54">
        <v>0</v>
      </c>
    </row>
    <row r="2162" spans="1:12" x14ac:dyDescent="0.25">
      <c r="A2162" s="49">
        <v>2017</v>
      </c>
      <c r="B2162" s="52">
        <v>24</v>
      </c>
      <c r="C2162" s="52">
        <v>3</v>
      </c>
      <c r="D2162" s="52">
        <v>31</v>
      </c>
      <c r="E2162" s="53">
        <v>42825</v>
      </c>
      <c r="F2162" s="52">
        <f t="shared" si="166"/>
        <v>1</v>
      </c>
      <c r="G2162" s="52">
        <f t="shared" si="167"/>
        <v>4</v>
      </c>
      <c r="H2162" s="52">
        <f t="shared" si="168"/>
        <v>1</v>
      </c>
      <c r="I2162" s="53">
        <f t="shared" si="170"/>
        <v>42826</v>
      </c>
      <c r="J2162" s="53" t="str">
        <f t="shared" si="169"/>
        <v>42826.1</v>
      </c>
      <c r="K2162" s="54">
        <v>1.187154706982073E-4</v>
      </c>
      <c r="L2162" s="54">
        <v>0</v>
      </c>
    </row>
    <row r="2163" spans="1:12" x14ac:dyDescent="0.25">
      <c r="A2163" s="49">
        <v>2017</v>
      </c>
      <c r="B2163" s="52">
        <v>1</v>
      </c>
      <c r="C2163" s="52">
        <v>4</v>
      </c>
      <c r="D2163" s="52">
        <v>1</v>
      </c>
      <c r="E2163" s="53">
        <v>42826</v>
      </c>
      <c r="F2163" s="52">
        <f t="shared" si="166"/>
        <v>2</v>
      </c>
      <c r="G2163" s="52">
        <f t="shared" si="167"/>
        <v>4</v>
      </c>
      <c r="H2163" s="52">
        <f t="shared" si="168"/>
        <v>1</v>
      </c>
      <c r="I2163" s="53">
        <f t="shared" si="170"/>
        <v>42826</v>
      </c>
      <c r="J2163" s="53" t="str">
        <f t="shared" si="169"/>
        <v>42826.2</v>
      </c>
      <c r="K2163" s="54">
        <v>6.9240492355372206E-5</v>
      </c>
      <c r="L2163" s="54">
        <v>0</v>
      </c>
    </row>
    <row r="2164" spans="1:12" x14ac:dyDescent="0.25">
      <c r="A2164" s="49">
        <v>2017</v>
      </c>
      <c r="B2164" s="52">
        <v>2</v>
      </c>
      <c r="C2164" s="52">
        <v>4</v>
      </c>
      <c r="D2164" s="52">
        <v>1</v>
      </c>
      <c r="E2164" s="53">
        <v>42826</v>
      </c>
      <c r="F2164" s="52">
        <f t="shared" si="166"/>
        <v>3</v>
      </c>
      <c r="G2164" s="52">
        <f t="shared" si="167"/>
        <v>4</v>
      </c>
      <c r="H2164" s="52">
        <f t="shared" si="168"/>
        <v>1</v>
      </c>
      <c r="I2164" s="53">
        <f t="shared" si="170"/>
        <v>42826</v>
      </c>
      <c r="J2164" s="53" t="str">
        <f t="shared" si="169"/>
        <v>42826.3</v>
      </c>
      <c r="K2164" s="54">
        <v>4.8574097662127062E-5</v>
      </c>
      <c r="L2164" s="54">
        <v>0</v>
      </c>
    </row>
    <row r="2165" spans="1:12" x14ac:dyDescent="0.25">
      <c r="A2165" s="49">
        <v>2017</v>
      </c>
      <c r="B2165" s="52">
        <v>3</v>
      </c>
      <c r="C2165" s="52">
        <v>4</v>
      </c>
      <c r="D2165" s="52">
        <v>1</v>
      </c>
      <c r="E2165" s="53">
        <v>42826</v>
      </c>
      <c r="F2165" s="52">
        <f t="shared" si="166"/>
        <v>4</v>
      </c>
      <c r="G2165" s="52">
        <f t="shared" si="167"/>
        <v>4</v>
      </c>
      <c r="H2165" s="52">
        <f t="shared" si="168"/>
        <v>1</v>
      </c>
      <c r="I2165" s="53">
        <f t="shared" si="170"/>
        <v>42826</v>
      </c>
      <c r="J2165" s="53" t="str">
        <f t="shared" si="169"/>
        <v>42826.4</v>
      </c>
      <c r="K2165" s="54">
        <v>4.1477523638266627E-5</v>
      </c>
      <c r="L2165" s="54">
        <v>0</v>
      </c>
    </row>
    <row r="2166" spans="1:12" x14ac:dyDescent="0.25">
      <c r="A2166" s="49">
        <v>2017</v>
      </c>
      <c r="B2166" s="52">
        <v>4</v>
      </c>
      <c r="C2166" s="52">
        <v>4</v>
      </c>
      <c r="D2166" s="52">
        <v>1</v>
      </c>
      <c r="E2166" s="53">
        <v>42826</v>
      </c>
      <c r="F2166" s="52">
        <f t="shared" si="166"/>
        <v>5</v>
      </c>
      <c r="G2166" s="52">
        <f t="shared" si="167"/>
        <v>4</v>
      </c>
      <c r="H2166" s="52">
        <f t="shared" si="168"/>
        <v>1</v>
      </c>
      <c r="I2166" s="53">
        <f t="shared" si="170"/>
        <v>42826</v>
      </c>
      <c r="J2166" s="53" t="str">
        <f t="shared" si="169"/>
        <v>42826.5</v>
      </c>
      <c r="K2166" s="54">
        <v>3.8779210633293735E-5</v>
      </c>
      <c r="L2166" s="54">
        <v>0</v>
      </c>
    </row>
    <row r="2167" spans="1:12" x14ac:dyDescent="0.25">
      <c r="A2167" s="49">
        <v>2017</v>
      </c>
      <c r="B2167" s="52">
        <v>5</v>
      </c>
      <c r="C2167" s="52">
        <v>4</v>
      </c>
      <c r="D2167" s="52">
        <v>1</v>
      </c>
      <c r="E2167" s="53">
        <v>42826</v>
      </c>
      <c r="F2167" s="52">
        <f t="shared" si="166"/>
        <v>6</v>
      </c>
      <c r="G2167" s="52">
        <f t="shared" si="167"/>
        <v>4</v>
      </c>
      <c r="H2167" s="52">
        <f t="shared" si="168"/>
        <v>1</v>
      </c>
      <c r="I2167" s="53">
        <f t="shared" si="170"/>
        <v>42826</v>
      </c>
      <c r="J2167" s="53" t="str">
        <f t="shared" si="169"/>
        <v>42826.6</v>
      </c>
      <c r="K2167" s="54">
        <v>4.1800074166637363E-5</v>
      </c>
      <c r="L2167" s="54">
        <v>0</v>
      </c>
    </row>
    <row r="2168" spans="1:12" x14ac:dyDescent="0.25">
      <c r="A2168" s="49">
        <v>2017</v>
      </c>
      <c r="B2168" s="52">
        <v>6</v>
      </c>
      <c r="C2168" s="52">
        <v>4</v>
      </c>
      <c r="D2168" s="52">
        <v>1</v>
      </c>
      <c r="E2168" s="53">
        <v>42826</v>
      </c>
      <c r="F2168" s="52">
        <f t="shared" si="166"/>
        <v>7</v>
      </c>
      <c r="G2168" s="52">
        <f t="shared" si="167"/>
        <v>4</v>
      </c>
      <c r="H2168" s="52">
        <f t="shared" si="168"/>
        <v>1</v>
      </c>
      <c r="I2168" s="53">
        <f t="shared" si="170"/>
        <v>42826</v>
      </c>
      <c r="J2168" s="53" t="str">
        <f t="shared" si="169"/>
        <v>42826.7</v>
      </c>
      <c r="K2168" s="54">
        <v>5.0939401097888296E-5</v>
      </c>
      <c r="L2168" s="54">
        <v>0</v>
      </c>
    </row>
    <row r="2169" spans="1:12" x14ac:dyDescent="0.25">
      <c r="A2169" s="49">
        <v>2017</v>
      </c>
      <c r="B2169" s="52">
        <v>7</v>
      </c>
      <c r="C2169" s="52">
        <v>4</v>
      </c>
      <c r="D2169" s="52">
        <v>1</v>
      </c>
      <c r="E2169" s="53">
        <v>42826</v>
      </c>
      <c r="F2169" s="52">
        <f t="shared" si="166"/>
        <v>8</v>
      </c>
      <c r="G2169" s="52">
        <f t="shared" si="167"/>
        <v>4</v>
      </c>
      <c r="H2169" s="52">
        <f t="shared" si="168"/>
        <v>1</v>
      </c>
      <c r="I2169" s="53">
        <f t="shared" si="170"/>
        <v>42826</v>
      </c>
      <c r="J2169" s="53" t="str">
        <f t="shared" si="169"/>
        <v>42826.8</v>
      </c>
      <c r="K2169" s="54">
        <v>8.2895577013034871E-5</v>
      </c>
      <c r="L2169" s="54">
        <v>0</v>
      </c>
    </row>
    <row r="2170" spans="1:12" x14ac:dyDescent="0.25">
      <c r="A2170" s="49">
        <v>2017</v>
      </c>
      <c r="B2170" s="52">
        <v>8</v>
      </c>
      <c r="C2170" s="52">
        <v>4</v>
      </c>
      <c r="D2170" s="52">
        <v>1</v>
      </c>
      <c r="E2170" s="53">
        <v>42826</v>
      </c>
      <c r="F2170" s="52">
        <f t="shared" si="166"/>
        <v>9</v>
      </c>
      <c r="G2170" s="52">
        <f t="shared" si="167"/>
        <v>4</v>
      </c>
      <c r="H2170" s="52">
        <f t="shared" si="168"/>
        <v>1</v>
      </c>
      <c r="I2170" s="53">
        <f t="shared" si="170"/>
        <v>42826</v>
      </c>
      <c r="J2170" s="53" t="str">
        <f t="shared" si="169"/>
        <v>42826.9</v>
      </c>
      <c r="K2170" s="54">
        <v>1.1043355524738467E-4</v>
      </c>
      <c r="L2170" s="54">
        <v>0</v>
      </c>
    </row>
    <row r="2171" spans="1:12" x14ac:dyDescent="0.25">
      <c r="A2171" s="49">
        <v>2017</v>
      </c>
      <c r="B2171" s="52">
        <v>9</v>
      </c>
      <c r="C2171" s="52">
        <v>4</v>
      </c>
      <c r="D2171" s="52">
        <v>1</v>
      </c>
      <c r="E2171" s="53">
        <v>42826</v>
      </c>
      <c r="F2171" s="52">
        <f t="shared" si="166"/>
        <v>10</v>
      </c>
      <c r="G2171" s="52">
        <f t="shared" si="167"/>
        <v>4</v>
      </c>
      <c r="H2171" s="52">
        <f t="shared" si="168"/>
        <v>1</v>
      </c>
      <c r="I2171" s="53">
        <f t="shared" si="170"/>
        <v>42826</v>
      </c>
      <c r="J2171" s="53" t="str">
        <f t="shared" si="169"/>
        <v>42826.10</v>
      </c>
      <c r="K2171" s="54">
        <v>1.1300203144942953E-4</v>
      </c>
      <c r="L2171" s="54">
        <v>0</v>
      </c>
    </row>
    <row r="2172" spans="1:12" x14ac:dyDescent="0.25">
      <c r="A2172" s="49">
        <v>2017</v>
      </c>
      <c r="B2172" s="52">
        <v>10</v>
      </c>
      <c r="C2172" s="52">
        <v>4</v>
      </c>
      <c r="D2172" s="52">
        <v>1</v>
      </c>
      <c r="E2172" s="53">
        <v>42826</v>
      </c>
      <c r="F2172" s="52">
        <f t="shared" si="166"/>
        <v>11</v>
      </c>
      <c r="G2172" s="52">
        <f t="shared" si="167"/>
        <v>4</v>
      </c>
      <c r="H2172" s="52">
        <f t="shared" si="168"/>
        <v>1</v>
      </c>
      <c r="I2172" s="53">
        <f t="shared" si="170"/>
        <v>42826</v>
      </c>
      <c r="J2172" s="53" t="str">
        <f t="shared" si="169"/>
        <v>42826.11</v>
      </c>
      <c r="K2172" s="54">
        <v>1.0278920114860693E-4</v>
      </c>
      <c r="L2172" s="54">
        <v>0</v>
      </c>
    </row>
    <row r="2173" spans="1:12" x14ac:dyDescent="0.25">
      <c r="A2173" s="49">
        <v>2017</v>
      </c>
      <c r="B2173" s="52">
        <v>11</v>
      </c>
      <c r="C2173" s="52">
        <v>4</v>
      </c>
      <c r="D2173" s="52">
        <v>1</v>
      </c>
      <c r="E2173" s="53">
        <v>42826</v>
      </c>
      <c r="F2173" s="52">
        <f t="shared" si="166"/>
        <v>12</v>
      </c>
      <c r="G2173" s="52">
        <f t="shared" si="167"/>
        <v>4</v>
      </c>
      <c r="H2173" s="52">
        <f t="shared" si="168"/>
        <v>1</v>
      </c>
      <c r="I2173" s="53">
        <f t="shared" si="170"/>
        <v>42826</v>
      </c>
      <c r="J2173" s="53" t="str">
        <f t="shared" si="169"/>
        <v>42826.12</v>
      </c>
      <c r="K2173" s="54">
        <v>9.5347787043474264E-5</v>
      </c>
      <c r="L2173" s="54">
        <v>0</v>
      </c>
    </row>
    <row r="2174" spans="1:12" x14ac:dyDescent="0.25">
      <c r="A2174" s="49">
        <v>2017</v>
      </c>
      <c r="B2174" s="52">
        <v>12</v>
      </c>
      <c r="C2174" s="52">
        <v>4</v>
      </c>
      <c r="D2174" s="52">
        <v>1</v>
      </c>
      <c r="E2174" s="53">
        <v>42826</v>
      </c>
      <c r="F2174" s="52">
        <f t="shared" si="166"/>
        <v>13</v>
      </c>
      <c r="G2174" s="52">
        <f t="shared" si="167"/>
        <v>4</v>
      </c>
      <c r="H2174" s="52">
        <f t="shared" si="168"/>
        <v>1</v>
      </c>
      <c r="I2174" s="53">
        <f t="shared" si="170"/>
        <v>42826</v>
      </c>
      <c r="J2174" s="53" t="str">
        <f t="shared" si="169"/>
        <v>42826.13</v>
      </c>
      <c r="K2174" s="54">
        <v>9.0252343662822987E-5</v>
      </c>
      <c r="L2174" s="54">
        <v>0</v>
      </c>
    </row>
    <row r="2175" spans="1:12" x14ac:dyDescent="0.25">
      <c r="A2175" s="49">
        <v>2017</v>
      </c>
      <c r="B2175" s="52">
        <v>13</v>
      </c>
      <c r="C2175" s="52">
        <v>4</v>
      </c>
      <c r="D2175" s="52">
        <v>1</v>
      </c>
      <c r="E2175" s="53">
        <v>42826</v>
      </c>
      <c r="F2175" s="52">
        <f t="shared" si="166"/>
        <v>14</v>
      </c>
      <c r="G2175" s="52">
        <f t="shared" si="167"/>
        <v>4</v>
      </c>
      <c r="H2175" s="52">
        <f t="shared" si="168"/>
        <v>1</v>
      </c>
      <c r="I2175" s="53">
        <f t="shared" si="170"/>
        <v>42826</v>
      </c>
      <c r="J2175" s="53" t="str">
        <f t="shared" si="169"/>
        <v>42826.14</v>
      </c>
      <c r="K2175" s="54">
        <v>8.971273264927794E-5</v>
      </c>
      <c r="L2175" s="54">
        <v>0</v>
      </c>
    </row>
    <row r="2176" spans="1:12" x14ac:dyDescent="0.25">
      <c r="A2176" s="49">
        <v>2017</v>
      </c>
      <c r="B2176" s="52">
        <v>14</v>
      </c>
      <c r="C2176" s="52">
        <v>4</v>
      </c>
      <c r="D2176" s="52">
        <v>1</v>
      </c>
      <c r="E2176" s="53">
        <v>42826</v>
      </c>
      <c r="F2176" s="52">
        <f t="shared" si="166"/>
        <v>15</v>
      </c>
      <c r="G2176" s="52">
        <f t="shared" si="167"/>
        <v>4</v>
      </c>
      <c r="H2176" s="52">
        <f t="shared" si="168"/>
        <v>1</v>
      </c>
      <c r="I2176" s="53">
        <f t="shared" si="170"/>
        <v>42826</v>
      </c>
      <c r="J2176" s="53" t="str">
        <f t="shared" si="169"/>
        <v>42826.15</v>
      </c>
      <c r="K2176" s="54">
        <v>8.6911773201986671E-5</v>
      </c>
      <c r="L2176" s="54">
        <v>0</v>
      </c>
    </row>
    <row r="2177" spans="1:12" x14ac:dyDescent="0.25">
      <c r="A2177" s="49">
        <v>2017</v>
      </c>
      <c r="B2177" s="52">
        <v>15</v>
      </c>
      <c r="C2177" s="52">
        <v>4</v>
      </c>
      <c r="D2177" s="52">
        <v>1</v>
      </c>
      <c r="E2177" s="53">
        <v>42826</v>
      </c>
      <c r="F2177" s="52">
        <f t="shared" si="166"/>
        <v>16</v>
      </c>
      <c r="G2177" s="52">
        <f t="shared" si="167"/>
        <v>4</v>
      </c>
      <c r="H2177" s="52">
        <f t="shared" si="168"/>
        <v>1</v>
      </c>
      <c r="I2177" s="53">
        <f t="shared" si="170"/>
        <v>42826</v>
      </c>
      <c r="J2177" s="53" t="str">
        <f t="shared" si="169"/>
        <v>42826.16</v>
      </c>
      <c r="K2177" s="54">
        <v>8.4754606251740807E-5</v>
      </c>
      <c r="L2177" s="54">
        <v>0</v>
      </c>
    </row>
    <row r="2178" spans="1:12" x14ac:dyDescent="0.25">
      <c r="A2178" s="49">
        <v>2017</v>
      </c>
      <c r="B2178" s="52">
        <v>16</v>
      </c>
      <c r="C2178" s="52">
        <v>4</v>
      </c>
      <c r="D2178" s="52">
        <v>1</v>
      </c>
      <c r="E2178" s="53">
        <v>42826</v>
      </c>
      <c r="F2178" s="52">
        <f t="shared" si="166"/>
        <v>17</v>
      </c>
      <c r="G2178" s="52">
        <f t="shared" si="167"/>
        <v>4</v>
      </c>
      <c r="H2178" s="52">
        <f t="shared" si="168"/>
        <v>1</v>
      </c>
      <c r="I2178" s="53">
        <f t="shared" si="170"/>
        <v>42826</v>
      </c>
      <c r="J2178" s="53" t="str">
        <f t="shared" si="169"/>
        <v>42826.17</v>
      </c>
      <c r="K2178" s="54">
        <v>8.9466264172278833E-5</v>
      </c>
      <c r="L2178" s="54">
        <v>0</v>
      </c>
    </row>
    <row r="2179" spans="1:12" x14ac:dyDescent="0.25">
      <c r="A2179" s="49">
        <v>2017</v>
      </c>
      <c r="B2179" s="52">
        <v>17</v>
      </c>
      <c r="C2179" s="52">
        <v>4</v>
      </c>
      <c r="D2179" s="52">
        <v>1</v>
      </c>
      <c r="E2179" s="53">
        <v>42826</v>
      </c>
      <c r="F2179" s="52">
        <f t="shared" si="166"/>
        <v>18</v>
      </c>
      <c r="G2179" s="52">
        <f t="shared" si="167"/>
        <v>4</v>
      </c>
      <c r="H2179" s="52">
        <f t="shared" si="168"/>
        <v>1</v>
      </c>
      <c r="I2179" s="53">
        <f t="shared" si="170"/>
        <v>42826</v>
      </c>
      <c r="J2179" s="53" t="str">
        <f t="shared" si="169"/>
        <v>42826.18</v>
      </c>
      <c r="K2179" s="54">
        <v>9.6999560557998698E-5</v>
      </c>
      <c r="L2179" s="54">
        <v>0</v>
      </c>
    </row>
    <row r="2180" spans="1:12" x14ac:dyDescent="0.25">
      <c r="A2180" s="49">
        <v>2017</v>
      </c>
      <c r="B2180" s="52">
        <v>18</v>
      </c>
      <c r="C2180" s="52">
        <v>4</v>
      </c>
      <c r="D2180" s="52">
        <v>1</v>
      </c>
      <c r="E2180" s="53">
        <v>42826</v>
      </c>
      <c r="F2180" s="52">
        <f t="shared" ref="F2180:F2243" si="171">IF(B2180=24,1,B2180+1)</f>
        <v>19</v>
      </c>
      <c r="G2180" s="52">
        <f t="shared" ref="G2180:G2243" si="172">MONTH(I2180)</f>
        <v>4</v>
      </c>
      <c r="H2180" s="52">
        <f t="shared" ref="H2180:H2243" si="173">DAY(I2180)</f>
        <v>1</v>
      </c>
      <c r="I2180" s="53">
        <f t="shared" si="170"/>
        <v>42826</v>
      </c>
      <c r="J2180" s="53" t="str">
        <f t="shared" ref="J2180:J2243" si="174">I2180&amp;"."&amp;F2180</f>
        <v>42826.19</v>
      </c>
      <c r="K2180" s="54">
        <v>1.0556183782785969E-4</v>
      </c>
      <c r="L2180" s="54">
        <v>0</v>
      </c>
    </row>
    <row r="2181" spans="1:12" x14ac:dyDescent="0.25">
      <c r="A2181" s="49">
        <v>2017</v>
      </c>
      <c r="B2181" s="52">
        <v>19</v>
      </c>
      <c r="C2181" s="52">
        <v>4</v>
      </c>
      <c r="D2181" s="52">
        <v>1</v>
      </c>
      <c r="E2181" s="53">
        <v>42826</v>
      </c>
      <c r="F2181" s="52">
        <f t="shared" si="171"/>
        <v>20</v>
      </c>
      <c r="G2181" s="52">
        <f t="shared" si="172"/>
        <v>4</v>
      </c>
      <c r="H2181" s="52">
        <f t="shared" si="173"/>
        <v>1</v>
      </c>
      <c r="I2181" s="53">
        <f t="shared" ref="I2181:I2244" si="175">IF(F2180=24,I2180+1,I2180)</f>
        <v>42826</v>
      </c>
      <c r="J2181" s="53" t="str">
        <f t="shared" si="174"/>
        <v>42826.20</v>
      </c>
      <c r="K2181" s="54">
        <v>1.2939466073833968E-4</v>
      </c>
      <c r="L2181" s="54">
        <v>0</v>
      </c>
    </row>
    <row r="2182" spans="1:12" x14ac:dyDescent="0.25">
      <c r="A2182" s="49">
        <v>2017</v>
      </c>
      <c r="B2182" s="52">
        <v>20</v>
      </c>
      <c r="C2182" s="52">
        <v>4</v>
      </c>
      <c r="D2182" s="52">
        <v>1</v>
      </c>
      <c r="E2182" s="53">
        <v>42826</v>
      </c>
      <c r="F2182" s="52">
        <f t="shared" si="171"/>
        <v>21</v>
      </c>
      <c r="G2182" s="52">
        <f t="shared" si="172"/>
        <v>4</v>
      </c>
      <c r="H2182" s="52">
        <f t="shared" si="173"/>
        <v>1</v>
      </c>
      <c r="I2182" s="53">
        <f t="shared" si="175"/>
        <v>42826</v>
      </c>
      <c r="J2182" s="53" t="str">
        <f t="shared" si="174"/>
        <v>42826.21</v>
      </c>
      <c r="K2182" s="54">
        <v>1.6862202161180081E-4</v>
      </c>
      <c r="L2182" s="54">
        <v>0</v>
      </c>
    </row>
    <row r="2183" spans="1:12" x14ac:dyDescent="0.25">
      <c r="A2183" s="49">
        <v>2017</v>
      </c>
      <c r="B2183" s="52">
        <v>21</v>
      </c>
      <c r="C2183" s="52">
        <v>4</v>
      </c>
      <c r="D2183" s="52">
        <v>1</v>
      </c>
      <c r="E2183" s="53">
        <v>42826</v>
      </c>
      <c r="F2183" s="52">
        <f t="shared" si="171"/>
        <v>22</v>
      </c>
      <c r="G2183" s="52">
        <f t="shared" si="172"/>
        <v>4</v>
      </c>
      <c r="H2183" s="52">
        <f t="shared" si="173"/>
        <v>1</v>
      </c>
      <c r="I2183" s="53">
        <f t="shared" si="175"/>
        <v>42826</v>
      </c>
      <c r="J2183" s="53" t="str">
        <f t="shared" si="174"/>
        <v>42826.22</v>
      </c>
      <c r="K2183" s="54">
        <v>2.1678264272013216E-4</v>
      </c>
      <c r="L2183" s="54">
        <v>0</v>
      </c>
    </row>
    <row r="2184" spans="1:12" x14ac:dyDescent="0.25">
      <c r="A2184" s="49">
        <v>2017</v>
      </c>
      <c r="B2184" s="52">
        <v>22</v>
      </c>
      <c r="C2184" s="52">
        <v>4</v>
      </c>
      <c r="D2184" s="52">
        <v>1</v>
      </c>
      <c r="E2184" s="53">
        <v>42826</v>
      </c>
      <c r="F2184" s="52">
        <f t="shared" si="171"/>
        <v>23</v>
      </c>
      <c r="G2184" s="52">
        <f t="shared" si="172"/>
        <v>4</v>
      </c>
      <c r="H2184" s="52">
        <f t="shared" si="173"/>
        <v>1</v>
      </c>
      <c r="I2184" s="53">
        <f t="shared" si="175"/>
        <v>42826</v>
      </c>
      <c r="J2184" s="53" t="str">
        <f t="shared" si="174"/>
        <v>42826.23</v>
      </c>
      <c r="K2184" s="54">
        <v>2.136378214657645E-4</v>
      </c>
      <c r="L2184" s="54">
        <v>0</v>
      </c>
    </row>
    <row r="2185" spans="1:12" x14ac:dyDescent="0.25">
      <c r="A2185" s="49">
        <v>2017</v>
      </c>
      <c r="B2185" s="52">
        <v>23</v>
      </c>
      <c r="C2185" s="52">
        <v>4</v>
      </c>
      <c r="D2185" s="52">
        <v>1</v>
      </c>
      <c r="E2185" s="53">
        <v>42826</v>
      </c>
      <c r="F2185" s="52">
        <f t="shared" si="171"/>
        <v>24</v>
      </c>
      <c r="G2185" s="52">
        <f t="shared" si="172"/>
        <v>4</v>
      </c>
      <c r="H2185" s="52">
        <f t="shared" si="173"/>
        <v>1</v>
      </c>
      <c r="I2185" s="53">
        <f t="shared" si="175"/>
        <v>42826</v>
      </c>
      <c r="J2185" s="53" t="str">
        <f t="shared" si="174"/>
        <v>42826.24</v>
      </c>
      <c r="K2185" s="54">
        <v>1.665864060167917E-4</v>
      </c>
      <c r="L2185" s="54">
        <v>0</v>
      </c>
    </row>
    <row r="2186" spans="1:12" x14ac:dyDescent="0.25">
      <c r="A2186" s="49">
        <v>2017</v>
      </c>
      <c r="B2186" s="52">
        <v>24</v>
      </c>
      <c r="C2186" s="52">
        <v>4</v>
      </c>
      <c r="D2186" s="52">
        <v>1</v>
      </c>
      <c r="E2186" s="53">
        <v>42826</v>
      </c>
      <c r="F2186" s="52">
        <f t="shared" si="171"/>
        <v>1</v>
      </c>
      <c r="G2186" s="52">
        <f t="shared" si="172"/>
        <v>4</v>
      </c>
      <c r="H2186" s="52">
        <f t="shared" si="173"/>
        <v>2</v>
      </c>
      <c r="I2186" s="53">
        <f t="shared" si="175"/>
        <v>42827</v>
      </c>
      <c r="J2186" s="53" t="str">
        <f t="shared" si="174"/>
        <v>42827.1</v>
      </c>
      <c r="K2186" s="54">
        <v>1.1135851821798698E-4</v>
      </c>
      <c r="L2186" s="54">
        <v>0</v>
      </c>
    </row>
    <row r="2187" spans="1:12" x14ac:dyDescent="0.25">
      <c r="A2187" s="49">
        <v>2017</v>
      </c>
      <c r="B2187" s="52">
        <v>1</v>
      </c>
      <c r="C2187" s="52">
        <v>4</v>
      </c>
      <c r="D2187" s="52">
        <v>2</v>
      </c>
      <c r="E2187" s="53">
        <v>42827</v>
      </c>
      <c r="F2187" s="52">
        <f t="shared" si="171"/>
        <v>2</v>
      </c>
      <c r="G2187" s="52">
        <f t="shared" si="172"/>
        <v>4</v>
      </c>
      <c r="H2187" s="52">
        <f t="shared" si="173"/>
        <v>2</v>
      </c>
      <c r="I2187" s="53">
        <f t="shared" si="175"/>
        <v>42827</v>
      </c>
      <c r="J2187" s="53" t="str">
        <f t="shared" si="174"/>
        <v>42827.2</v>
      </c>
      <c r="K2187" s="54">
        <v>6.9240492355372206E-5</v>
      </c>
      <c r="L2187" s="54">
        <v>0</v>
      </c>
    </row>
    <row r="2188" spans="1:12" x14ac:dyDescent="0.25">
      <c r="A2188" s="49">
        <v>2017</v>
      </c>
      <c r="B2188" s="52">
        <v>2</v>
      </c>
      <c r="C2188" s="52">
        <v>4</v>
      </c>
      <c r="D2188" s="52">
        <v>2</v>
      </c>
      <c r="E2188" s="53">
        <v>42827</v>
      </c>
      <c r="F2188" s="52">
        <f t="shared" si="171"/>
        <v>3</v>
      </c>
      <c r="G2188" s="52">
        <f t="shared" si="172"/>
        <v>4</v>
      </c>
      <c r="H2188" s="52">
        <f t="shared" si="173"/>
        <v>2</v>
      </c>
      <c r="I2188" s="53">
        <f t="shared" si="175"/>
        <v>42827</v>
      </c>
      <c r="J2188" s="53" t="str">
        <f t="shared" si="174"/>
        <v>42827.3</v>
      </c>
      <c r="K2188" s="54">
        <v>4.8574097662127062E-5</v>
      </c>
      <c r="L2188" s="54">
        <v>0</v>
      </c>
    </row>
    <row r="2189" spans="1:12" x14ac:dyDescent="0.25">
      <c r="A2189" s="49">
        <v>2017</v>
      </c>
      <c r="B2189" s="52">
        <v>3</v>
      </c>
      <c r="C2189" s="52">
        <v>4</v>
      </c>
      <c r="D2189" s="52">
        <v>2</v>
      </c>
      <c r="E2189" s="53">
        <v>42827</v>
      </c>
      <c r="F2189" s="52">
        <f t="shared" si="171"/>
        <v>4</v>
      </c>
      <c r="G2189" s="52">
        <f t="shared" si="172"/>
        <v>4</v>
      </c>
      <c r="H2189" s="52">
        <f t="shared" si="173"/>
        <v>2</v>
      </c>
      <c r="I2189" s="53">
        <f t="shared" si="175"/>
        <v>42827</v>
      </c>
      <c r="J2189" s="53" t="str">
        <f t="shared" si="174"/>
        <v>42827.4</v>
      </c>
      <c r="K2189" s="54">
        <v>4.1477523638266627E-5</v>
      </c>
      <c r="L2189" s="54">
        <v>0</v>
      </c>
    </row>
    <row r="2190" spans="1:12" x14ac:dyDescent="0.25">
      <c r="A2190" s="49">
        <v>2017</v>
      </c>
      <c r="B2190" s="52">
        <v>4</v>
      </c>
      <c r="C2190" s="52">
        <v>4</v>
      </c>
      <c r="D2190" s="52">
        <v>2</v>
      </c>
      <c r="E2190" s="53">
        <v>42827</v>
      </c>
      <c r="F2190" s="52">
        <f t="shared" si="171"/>
        <v>5</v>
      </c>
      <c r="G2190" s="52">
        <f t="shared" si="172"/>
        <v>4</v>
      </c>
      <c r="H2190" s="52">
        <f t="shared" si="173"/>
        <v>2</v>
      </c>
      <c r="I2190" s="53">
        <f t="shared" si="175"/>
        <v>42827</v>
      </c>
      <c r="J2190" s="53" t="str">
        <f t="shared" si="174"/>
        <v>42827.5</v>
      </c>
      <c r="K2190" s="54">
        <v>3.8779210633293735E-5</v>
      </c>
      <c r="L2190" s="54">
        <v>0</v>
      </c>
    </row>
    <row r="2191" spans="1:12" x14ac:dyDescent="0.25">
      <c r="A2191" s="49">
        <v>2017</v>
      </c>
      <c r="B2191" s="52">
        <v>5</v>
      </c>
      <c r="C2191" s="52">
        <v>4</v>
      </c>
      <c r="D2191" s="52">
        <v>2</v>
      </c>
      <c r="E2191" s="53">
        <v>42827</v>
      </c>
      <c r="F2191" s="52">
        <f t="shared" si="171"/>
        <v>6</v>
      </c>
      <c r="G2191" s="52">
        <f t="shared" si="172"/>
        <v>4</v>
      </c>
      <c r="H2191" s="52">
        <f t="shared" si="173"/>
        <v>2</v>
      </c>
      <c r="I2191" s="53">
        <f t="shared" si="175"/>
        <v>42827</v>
      </c>
      <c r="J2191" s="53" t="str">
        <f t="shared" si="174"/>
        <v>42827.6</v>
      </c>
      <c r="K2191" s="54">
        <v>4.1800074166637363E-5</v>
      </c>
      <c r="L2191" s="54">
        <v>0</v>
      </c>
    </row>
    <row r="2192" spans="1:12" x14ac:dyDescent="0.25">
      <c r="A2192" s="49">
        <v>2017</v>
      </c>
      <c r="B2192" s="52">
        <v>6</v>
      </c>
      <c r="C2192" s="52">
        <v>4</v>
      </c>
      <c r="D2192" s="52">
        <v>2</v>
      </c>
      <c r="E2192" s="53">
        <v>42827</v>
      </c>
      <c r="F2192" s="52">
        <f t="shared" si="171"/>
        <v>7</v>
      </c>
      <c r="G2192" s="52">
        <f t="shared" si="172"/>
        <v>4</v>
      </c>
      <c r="H2192" s="52">
        <f t="shared" si="173"/>
        <v>2</v>
      </c>
      <c r="I2192" s="53">
        <f t="shared" si="175"/>
        <v>42827</v>
      </c>
      <c r="J2192" s="53" t="str">
        <f t="shared" si="174"/>
        <v>42827.7</v>
      </c>
      <c r="K2192" s="54">
        <v>5.0939401097888296E-5</v>
      </c>
      <c r="L2192" s="54">
        <v>0</v>
      </c>
    </row>
    <row r="2193" spans="1:12" x14ac:dyDescent="0.25">
      <c r="A2193" s="49">
        <v>2017</v>
      </c>
      <c r="B2193" s="52">
        <v>7</v>
      </c>
      <c r="C2193" s="52">
        <v>4</v>
      </c>
      <c r="D2193" s="52">
        <v>2</v>
      </c>
      <c r="E2193" s="53">
        <v>42827</v>
      </c>
      <c r="F2193" s="52">
        <f t="shared" si="171"/>
        <v>8</v>
      </c>
      <c r="G2193" s="52">
        <f t="shared" si="172"/>
        <v>4</v>
      </c>
      <c r="H2193" s="52">
        <f t="shared" si="173"/>
        <v>2</v>
      </c>
      <c r="I2193" s="53">
        <f t="shared" si="175"/>
        <v>42827</v>
      </c>
      <c r="J2193" s="53" t="str">
        <f t="shared" si="174"/>
        <v>42827.8</v>
      </c>
      <c r="K2193" s="54">
        <v>8.2895577013034871E-5</v>
      </c>
      <c r="L2193" s="54">
        <v>0</v>
      </c>
    </row>
    <row r="2194" spans="1:12" x14ac:dyDescent="0.25">
      <c r="A2194" s="49">
        <v>2017</v>
      </c>
      <c r="B2194" s="52">
        <v>8</v>
      </c>
      <c r="C2194" s="52">
        <v>4</v>
      </c>
      <c r="D2194" s="52">
        <v>2</v>
      </c>
      <c r="E2194" s="53">
        <v>42827</v>
      </c>
      <c r="F2194" s="52">
        <f t="shared" si="171"/>
        <v>9</v>
      </c>
      <c r="G2194" s="52">
        <f t="shared" si="172"/>
        <v>4</v>
      </c>
      <c r="H2194" s="52">
        <f t="shared" si="173"/>
        <v>2</v>
      </c>
      <c r="I2194" s="53">
        <f t="shared" si="175"/>
        <v>42827</v>
      </c>
      <c r="J2194" s="53" t="str">
        <f t="shared" si="174"/>
        <v>42827.9</v>
      </c>
      <c r="K2194" s="54">
        <v>1.1043355524738467E-4</v>
      </c>
      <c r="L2194" s="54">
        <v>0</v>
      </c>
    </row>
    <row r="2195" spans="1:12" x14ac:dyDescent="0.25">
      <c r="A2195" s="49">
        <v>2017</v>
      </c>
      <c r="B2195" s="52">
        <v>9</v>
      </c>
      <c r="C2195" s="52">
        <v>4</v>
      </c>
      <c r="D2195" s="52">
        <v>2</v>
      </c>
      <c r="E2195" s="53">
        <v>42827</v>
      </c>
      <c r="F2195" s="52">
        <f t="shared" si="171"/>
        <v>10</v>
      </c>
      <c r="G2195" s="52">
        <f t="shared" si="172"/>
        <v>4</v>
      </c>
      <c r="H2195" s="52">
        <f t="shared" si="173"/>
        <v>2</v>
      </c>
      <c r="I2195" s="53">
        <f t="shared" si="175"/>
        <v>42827</v>
      </c>
      <c r="J2195" s="53" t="str">
        <f t="shared" si="174"/>
        <v>42827.10</v>
      </c>
      <c r="K2195" s="54">
        <v>1.1300203144942953E-4</v>
      </c>
      <c r="L2195" s="54">
        <v>0</v>
      </c>
    </row>
    <row r="2196" spans="1:12" x14ac:dyDescent="0.25">
      <c r="A2196" s="49">
        <v>2017</v>
      </c>
      <c r="B2196" s="52">
        <v>10</v>
      </c>
      <c r="C2196" s="52">
        <v>4</v>
      </c>
      <c r="D2196" s="52">
        <v>2</v>
      </c>
      <c r="E2196" s="53">
        <v>42827</v>
      </c>
      <c r="F2196" s="52">
        <f t="shared" si="171"/>
        <v>11</v>
      </c>
      <c r="G2196" s="52">
        <f t="shared" si="172"/>
        <v>4</v>
      </c>
      <c r="H2196" s="52">
        <f t="shared" si="173"/>
        <v>2</v>
      </c>
      <c r="I2196" s="53">
        <f t="shared" si="175"/>
        <v>42827</v>
      </c>
      <c r="J2196" s="53" t="str">
        <f t="shared" si="174"/>
        <v>42827.11</v>
      </c>
      <c r="K2196" s="54">
        <v>1.0278920114860693E-4</v>
      </c>
      <c r="L2196" s="54">
        <v>0</v>
      </c>
    </row>
    <row r="2197" spans="1:12" x14ac:dyDescent="0.25">
      <c r="A2197" s="49">
        <v>2017</v>
      </c>
      <c r="B2197" s="52">
        <v>11</v>
      </c>
      <c r="C2197" s="52">
        <v>4</v>
      </c>
      <c r="D2197" s="52">
        <v>2</v>
      </c>
      <c r="E2197" s="53">
        <v>42827</v>
      </c>
      <c r="F2197" s="52">
        <f t="shared" si="171"/>
        <v>12</v>
      </c>
      <c r="G2197" s="52">
        <f t="shared" si="172"/>
        <v>4</v>
      </c>
      <c r="H2197" s="52">
        <f t="shared" si="173"/>
        <v>2</v>
      </c>
      <c r="I2197" s="53">
        <f t="shared" si="175"/>
        <v>42827</v>
      </c>
      <c r="J2197" s="53" t="str">
        <f t="shared" si="174"/>
        <v>42827.12</v>
      </c>
      <c r="K2197" s="54">
        <v>9.5347787043474264E-5</v>
      </c>
      <c r="L2197" s="54">
        <v>0</v>
      </c>
    </row>
    <row r="2198" spans="1:12" x14ac:dyDescent="0.25">
      <c r="A2198" s="49">
        <v>2017</v>
      </c>
      <c r="B2198" s="52">
        <v>12</v>
      </c>
      <c r="C2198" s="52">
        <v>4</v>
      </c>
      <c r="D2198" s="52">
        <v>2</v>
      </c>
      <c r="E2198" s="53">
        <v>42827</v>
      </c>
      <c r="F2198" s="52">
        <f t="shared" si="171"/>
        <v>13</v>
      </c>
      <c r="G2198" s="52">
        <f t="shared" si="172"/>
        <v>4</v>
      </c>
      <c r="H2198" s="52">
        <f t="shared" si="173"/>
        <v>2</v>
      </c>
      <c r="I2198" s="53">
        <f t="shared" si="175"/>
        <v>42827</v>
      </c>
      <c r="J2198" s="53" t="str">
        <f t="shared" si="174"/>
        <v>42827.13</v>
      </c>
      <c r="K2198" s="54">
        <v>9.0252343662822987E-5</v>
      </c>
      <c r="L2198" s="54">
        <v>0</v>
      </c>
    </row>
    <row r="2199" spans="1:12" x14ac:dyDescent="0.25">
      <c r="A2199" s="49">
        <v>2017</v>
      </c>
      <c r="B2199" s="52">
        <v>13</v>
      </c>
      <c r="C2199" s="52">
        <v>4</v>
      </c>
      <c r="D2199" s="52">
        <v>2</v>
      </c>
      <c r="E2199" s="53">
        <v>42827</v>
      </c>
      <c r="F2199" s="52">
        <f t="shared" si="171"/>
        <v>14</v>
      </c>
      <c r="G2199" s="52">
        <f t="shared" si="172"/>
        <v>4</v>
      </c>
      <c r="H2199" s="52">
        <f t="shared" si="173"/>
        <v>2</v>
      </c>
      <c r="I2199" s="53">
        <f t="shared" si="175"/>
        <v>42827</v>
      </c>
      <c r="J2199" s="53" t="str">
        <f t="shared" si="174"/>
        <v>42827.14</v>
      </c>
      <c r="K2199" s="54">
        <v>8.971273264927794E-5</v>
      </c>
      <c r="L2199" s="54">
        <v>0</v>
      </c>
    </row>
    <row r="2200" spans="1:12" x14ac:dyDescent="0.25">
      <c r="A2200" s="49">
        <v>2017</v>
      </c>
      <c r="B2200" s="52">
        <v>14</v>
      </c>
      <c r="C2200" s="52">
        <v>4</v>
      </c>
      <c r="D2200" s="52">
        <v>2</v>
      </c>
      <c r="E2200" s="53">
        <v>42827</v>
      </c>
      <c r="F2200" s="52">
        <f t="shared" si="171"/>
        <v>15</v>
      </c>
      <c r="G2200" s="52">
        <f t="shared" si="172"/>
        <v>4</v>
      </c>
      <c r="H2200" s="52">
        <f t="shared" si="173"/>
        <v>2</v>
      </c>
      <c r="I2200" s="53">
        <f t="shared" si="175"/>
        <v>42827</v>
      </c>
      <c r="J2200" s="53" t="str">
        <f t="shared" si="174"/>
        <v>42827.15</v>
      </c>
      <c r="K2200" s="54">
        <v>8.6911773201986671E-5</v>
      </c>
      <c r="L2200" s="54">
        <v>0</v>
      </c>
    </row>
    <row r="2201" spans="1:12" x14ac:dyDescent="0.25">
      <c r="A2201" s="49">
        <v>2017</v>
      </c>
      <c r="B2201" s="52">
        <v>15</v>
      </c>
      <c r="C2201" s="52">
        <v>4</v>
      </c>
      <c r="D2201" s="52">
        <v>2</v>
      </c>
      <c r="E2201" s="53">
        <v>42827</v>
      </c>
      <c r="F2201" s="52">
        <f t="shared" si="171"/>
        <v>16</v>
      </c>
      <c r="G2201" s="52">
        <f t="shared" si="172"/>
        <v>4</v>
      </c>
      <c r="H2201" s="52">
        <f t="shared" si="173"/>
        <v>2</v>
      </c>
      <c r="I2201" s="53">
        <f t="shared" si="175"/>
        <v>42827</v>
      </c>
      <c r="J2201" s="53" t="str">
        <f t="shared" si="174"/>
        <v>42827.16</v>
      </c>
      <c r="K2201" s="54">
        <v>8.4754606251740807E-5</v>
      </c>
      <c r="L2201" s="54">
        <v>0</v>
      </c>
    </row>
    <row r="2202" spans="1:12" x14ac:dyDescent="0.25">
      <c r="A2202" s="49">
        <v>2017</v>
      </c>
      <c r="B2202" s="52">
        <v>16</v>
      </c>
      <c r="C2202" s="52">
        <v>4</v>
      </c>
      <c r="D2202" s="52">
        <v>2</v>
      </c>
      <c r="E2202" s="53">
        <v>42827</v>
      </c>
      <c r="F2202" s="52">
        <f t="shared" si="171"/>
        <v>17</v>
      </c>
      <c r="G2202" s="52">
        <f t="shared" si="172"/>
        <v>4</v>
      </c>
      <c r="H2202" s="52">
        <f t="shared" si="173"/>
        <v>2</v>
      </c>
      <c r="I2202" s="53">
        <f t="shared" si="175"/>
        <v>42827</v>
      </c>
      <c r="J2202" s="53" t="str">
        <f t="shared" si="174"/>
        <v>42827.17</v>
      </c>
      <c r="K2202" s="54">
        <v>8.9466264172278833E-5</v>
      </c>
      <c r="L2202" s="54">
        <v>0</v>
      </c>
    </row>
    <row r="2203" spans="1:12" x14ac:dyDescent="0.25">
      <c r="A2203" s="49">
        <v>2017</v>
      </c>
      <c r="B2203" s="52">
        <v>17</v>
      </c>
      <c r="C2203" s="52">
        <v>4</v>
      </c>
      <c r="D2203" s="52">
        <v>2</v>
      </c>
      <c r="E2203" s="53">
        <v>42827</v>
      </c>
      <c r="F2203" s="52">
        <f t="shared" si="171"/>
        <v>18</v>
      </c>
      <c r="G2203" s="52">
        <f t="shared" si="172"/>
        <v>4</v>
      </c>
      <c r="H2203" s="52">
        <f t="shared" si="173"/>
        <v>2</v>
      </c>
      <c r="I2203" s="53">
        <f t="shared" si="175"/>
        <v>42827</v>
      </c>
      <c r="J2203" s="53" t="str">
        <f t="shared" si="174"/>
        <v>42827.18</v>
      </c>
      <c r="K2203" s="54">
        <v>9.6999560557998698E-5</v>
      </c>
      <c r="L2203" s="54">
        <v>0</v>
      </c>
    </row>
    <row r="2204" spans="1:12" x14ac:dyDescent="0.25">
      <c r="A2204" s="49">
        <v>2017</v>
      </c>
      <c r="B2204" s="52">
        <v>18</v>
      </c>
      <c r="C2204" s="52">
        <v>4</v>
      </c>
      <c r="D2204" s="52">
        <v>2</v>
      </c>
      <c r="E2204" s="53">
        <v>42827</v>
      </c>
      <c r="F2204" s="52">
        <f t="shared" si="171"/>
        <v>19</v>
      </c>
      <c r="G2204" s="52">
        <f t="shared" si="172"/>
        <v>4</v>
      </c>
      <c r="H2204" s="52">
        <f t="shared" si="173"/>
        <v>2</v>
      </c>
      <c r="I2204" s="53">
        <f t="shared" si="175"/>
        <v>42827</v>
      </c>
      <c r="J2204" s="53" t="str">
        <f t="shared" si="174"/>
        <v>42827.19</v>
      </c>
      <c r="K2204" s="54">
        <v>1.0556183782785969E-4</v>
      </c>
      <c r="L2204" s="54">
        <v>0</v>
      </c>
    </row>
    <row r="2205" spans="1:12" x14ac:dyDescent="0.25">
      <c r="A2205" s="49">
        <v>2017</v>
      </c>
      <c r="B2205" s="52">
        <v>19</v>
      </c>
      <c r="C2205" s="52">
        <v>4</v>
      </c>
      <c r="D2205" s="52">
        <v>2</v>
      </c>
      <c r="E2205" s="53">
        <v>42827</v>
      </c>
      <c r="F2205" s="52">
        <f t="shared" si="171"/>
        <v>20</v>
      </c>
      <c r="G2205" s="52">
        <f t="shared" si="172"/>
        <v>4</v>
      </c>
      <c r="H2205" s="52">
        <f t="shared" si="173"/>
        <v>2</v>
      </c>
      <c r="I2205" s="53">
        <f t="shared" si="175"/>
        <v>42827</v>
      </c>
      <c r="J2205" s="53" t="str">
        <f t="shared" si="174"/>
        <v>42827.20</v>
      </c>
      <c r="K2205" s="54">
        <v>1.2939466073833968E-4</v>
      </c>
      <c r="L2205" s="54">
        <v>0</v>
      </c>
    </row>
    <row r="2206" spans="1:12" x14ac:dyDescent="0.25">
      <c r="A2206" s="49">
        <v>2017</v>
      </c>
      <c r="B2206" s="52">
        <v>20</v>
      </c>
      <c r="C2206" s="52">
        <v>4</v>
      </c>
      <c r="D2206" s="52">
        <v>2</v>
      </c>
      <c r="E2206" s="53">
        <v>42827</v>
      </c>
      <c r="F2206" s="52">
        <f t="shared" si="171"/>
        <v>21</v>
      </c>
      <c r="G2206" s="52">
        <f t="shared" si="172"/>
        <v>4</v>
      </c>
      <c r="H2206" s="52">
        <f t="shared" si="173"/>
        <v>2</v>
      </c>
      <c r="I2206" s="53">
        <f t="shared" si="175"/>
        <v>42827</v>
      </c>
      <c r="J2206" s="53" t="str">
        <f t="shared" si="174"/>
        <v>42827.21</v>
      </c>
      <c r="K2206" s="54">
        <v>1.6862202161180081E-4</v>
      </c>
      <c r="L2206" s="54">
        <v>0</v>
      </c>
    </row>
    <row r="2207" spans="1:12" x14ac:dyDescent="0.25">
      <c r="A2207" s="49">
        <v>2017</v>
      </c>
      <c r="B2207" s="52">
        <v>21</v>
      </c>
      <c r="C2207" s="52">
        <v>4</v>
      </c>
      <c r="D2207" s="52">
        <v>2</v>
      </c>
      <c r="E2207" s="53">
        <v>42827</v>
      </c>
      <c r="F2207" s="52">
        <f t="shared" si="171"/>
        <v>22</v>
      </c>
      <c r="G2207" s="52">
        <f t="shared" si="172"/>
        <v>4</v>
      </c>
      <c r="H2207" s="52">
        <f t="shared" si="173"/>
        <v>2</v>
      </c>
      <c r="I2207" s="53">
        <f t="shared" si="175"/>
        <v>42827</v>
      </c>
      <c r="J2207" s="53" t="str">
        <f t="shared" si="174"/>
        <v>42827.22</v>
      </c>
      <c r="K2207" s="54">
        <v>2.1678264272013216E-4</v>
      </c>
      <c r="L2207" s="54">
        <v>0</v>
      </c>
    </row>
    <row r="2208" spans="1:12" x14ac:dyDescent="0.25">
      <c r="A2208" s="49">
        <v>2017</v>
      </c>
      <c r="B2208" s="52">
        <v>22</v>
      </c>
      <c r="C2208" s="52">
        <v>4</v>
      </c>
      <c r="D2208" s="52">
        <v>2</v>
      </c>
      <c r="E2208" s="53">
        <v>42827</v>
      </c>
      <c r="F2208" s="52">
        <f t="shared" si="171"/>
        <v>23</v>
      </c>
      <c r="G2208" s="52">
        <f t="shared" si="172"/>
        <v>4</v>
      </c>
      <c r="H2208" s="52">
        <f t="shared" si="173"/>
        <v>2</v>
      </c>
      <c r="I2208" s="53">
        <f t="shared" si="175"/>
        <v>42827</v>
      </c>
      <c r="J2208" s="53" t="str">
        <f t="shared" si="174"/>
        <v>42827.23</v>
      </c>
      <c r="K2208" s="54">
        <v>2.136378214657645E-4</v>
      </c>
      <c r="L2208" s="54">
        <v>0</v>
      </c>
    </row>
    <row r="2209" spans="1:12" x14ac:dyDescent="0.25">
      <c r="A2209" s="49">
        <v>2017</v>
      </c>
      <c r="B2209" s="52">
        <v>23</v>
      </c>
      <c r="C2209" s="52">
        <v>4</v>
      </c>
      <c r="D2209" s="52">
        <v>2</v>
      </c>
      <c r="E2209" s="53">
        <v>42827</v>
      </c>
      <c r="F2209" s="52">
        <f t="shared" si="171"/>
        <v>24</v>
      </c>
      <c r="G2209" s="52">
        <f t="shared" si="172"/>
        <v>4</v>
      </c>
      <c r="H2209" s="52">
        <f t="shared" si="173"/>
        <v>2</v>
      </c>
      <c r="I2209" s="53">
        <f t="shared" si="175"/>
        <v>42827</v>
      </c>
      <c r="J2209" s="53" t="str">
        <f t="shared" si="174"/>
        <v>42827.24</v>
      </c>
      <c r="K2209" s="54">
        <v>1.665864060167917E-4</v>
      </c>
      <c r="L2209" s="54">
        <v>0</v>
      </c>
    </row>
    <row r="2210" spans="1:12" x14ac:dyDescent="0.25">
      <c r="A2210" s="49">
        <v>2017</v>
      </c>
      <c r="B2210" s="52">
        <v>24</v>
      </c>
      <c r="C2210" s="52">
        <v>4</v>
      </c>
      <c r="D2210" s="52">
        <v>2</v>
      </c>
      <c r="E2210" s="53">
        <v>42827</v>
      </c>
      <c r="F2210" s="52">
        <f t="shared" si="171"/>
        <v>1</v>
      </c>
      <c r="G2210" s="52">
        <f t="shared" si="172"/>
        <v>4</v>
      </c>
      <c r="H2210" s="52">
        <f t="shared" si="173"/>
        <v>3</v>
      </c>
      <c r="I2210" s="53">
        <f t="shared" si="175"/>
        <v>42828</v>
      </c>
      <c r="J2210" s="53" t="str">
        <f t="shared" si="174"/>
        <v>42828.1</v>
      </c>
      <c r="K2210" s="54">
        <v>1.1135851821798698E-4</v>
      </c>
      <c r="L2210" s="54">
        <v>0</v>
      </c>
    </row>
    <row r="2211" spans="1:12" x14ac:dyDescent="0.25">
      <c r="A2211" s="49">
        <v>2017</v>
      </c>
      <c r="B2211" s="52">
        <v>1</v>
      </c>
      <c r="C2211" s="52">
        <v>4</v>
      </c>
      <c r="D2211" s="52">
        <v>3</v>
      </c>
      <c r="E2211" s="53">
        <v>42828</v>
      </c>
      <c r="F2211" s="52">
        <f t="shared" si="171"/>
        <v>2</v>
      </c>
      <c r="G2211" s="52">
        <f t="shared" si="172"/>
        <v>4</v>
      </c>
      <c r="H2211" s="52">
        <f t="shared" si="173"/>
        <v>3</v>
      </c>
      <c r="I2211" s="53">
        <f t="shared" si="175"/>
        <v>42828</v>
      </c>
      <c r="J2211" s="53" t="str">
        <f t="shared" si="174"/>
        <v>42828.2</v>
      </c>
      <c r="K2211" s="54">
        <v>6.9518582154778113E-5</v>
      </c>
      <c r="L2211" s="54">
        <v>0</v>
      </c>
    </row>
    <row r="2212" spans="1:12" x14ac:dyDescent="0.25">
      <c r="A2212" s="49">
        <v>2017</v>
      </c>
      <c r="B2212" s="52">
        <v>2</v>
      </c>
      <c r="C2212" s="52">
        <v>4</v>
      </c>
      <c r="D2212" s="52">
        <v>3</v>
      </c>
      <c r="E2212" s="53">
        <v>42828</v>
      </c>
      <c r="F2212" s="52">
        <f t="shared" si="171"/>
        <v>3</v>
      </c>
      <c r="G2212" s="52">
        <f t="shared" si="172"/>
        <v>4</v>
      </c>
      <c r="H2212" s="52">
        <f t="shared" si="173"/>
        <v>3</v>
      </c>
      <c r="I2212" s="53">
        <f t="shared" si="175"/>
        <v>42828</v>
      </c>
      <c r="J2212" s="53" t="str">
        <f t="shared" si="174"/>
        <v>42828.3</v>
      </c>
      <c r="K2212" s="54">
        <v>4.8769185256332132E-5</v>
      </c>
      <c r="L2212" s="54">
        <v>0</v>
      </c>
    </row>
    <row r="2213" spans="1:12" x14ac:dyDescent="0.25">
      <c r="A2213" s="49">
        <v>2017</v>
      </c>
      <c r="B2213" s="52">
        <v>3</v>
      </c>
      <c r="C2213" s="52">
        <v>4</v>
      </c>
      <c r="D2213" s="52">
        <v>3</v>
      </c>
      <c r="E2213" s="53">
        <v>42828</v>
      </c>
      <c r="F2213" s="52">
        <f t="shared" si="171"/>
        <v>4</v>
      </c>
      <c r="G2213" s="52">
        <f t="shared" si="172"/>
        <v>4</v>
      </c>
      <c r="H2213" s="52">
        <f t="shared" si="173"/>
        <v>3</v>
      </c>
      <c r="I2213" s="53">
        <f t="shared" si="175"/>
        <v>42828</v>
      </c>
      <c r="J2213" s="53" t="str">
        <f t="shared" si="174"/>
        <v>42828.4</v>
      </c>
      <c r="K2213" s="54">
        <v>4.1644109343192293E-5</v>
      </c>
      <c r="L2213" s="54">
        <v>0</v>
      </c>
    </row>
    <row r="2214" spans="1:12" x14ac:dyDescent="0.25">
      <c r="A2214" s="49">
        <v>2017</v>
      </c>
      <c r="B2214" s="52">
        <v>4</v>
      </c>
      <c r="C2214" s="52">
        <v>4</v>
      </c>
      <c r="D2214" s="52">
        <v>3</v>
      </c>
      <c r="E2214" s="53">
        <v>42828</v>
      </c>
      <c r="F2214" s="52">
        <f t="shared" si="171"/>
        <v>5</v>
      </c>
      <c r="G2214" s="52">
        <f t="shared" si="172"/>
        <v>4</v>
      </c>
      <c r="H2214" s="52">
        <f t="shared" si="173"/>
        <v>3</v>
      </c>
      <c r="I2214" s="53">
        <f t="shared" si="175"/>
        <v>42828</v>
      </c>
      <c r="J2214" s="53" t="str">
        <f t="shared" si="174"/>
        <v>42828.5</v>
      </c>
      <c r="K2214" s="54">
        <v>3.8934959134485529E-5</v>
      </c>
      <c r="L2214" s="54">
        <v>0</v>
      </c>
    </row>
    <row r="2215" spans="1:12" x14ac:dyDescent="0.25">
      <c r="A2215" s="49">
        <v>2017</v>
      </c>
      <c r="B2215" s="52">
        <v>5</v>
      </c>
      <c r="C2215" s="52">
        <v>4</v>
      </c>
      <c r="D2215" s="52">
        <v>3</v>
      </c>
      <c r="E2215" s="53">
        <v>42828</v>
      </c>
      <c r="F2215" s="52">
        <f t="shared" si="171"/>
        <v>6</v>
      </c>
      <c r="G2215" s="52">
        <f t="shared" si="172"/>
        <v>4</v>
      </c>
      <c r="H2215" s="52">
        <f t="shared" si="173"/>
        <v>3</v>
      </c>
      <c r="I2215" s="53">
        <f t="shared" si="175"/>
        <v>42828</v>
      </c>
      <c r="J2215" s="53" t="str">
        <f t="shared" si="174"/>
        <v>42828.6</v>
      </c>
      <c r="K2215" s="54">
        <v>4.1967955327569784E-5</v>
      </c>
      <c r="L2215" s="54">
        <v>0</v>
      </c>
    </row>
    <row r="2216" spans="1:12" x14ac:dyDescent="0.25">
      <c r="A2216" s="49">
        <v>2017</v>
      </c>
      <c r="B2216" s="52">
        <v>6</v>
      </c>
      <c r="C2216" s="52">
        <v>4</v>
      </c>
      <c r="D2216" s="52">
        <v>3</v>
      </c>
      <c r="E2216" s="53">
        <v>42828</v>
      </c>
      <c r="F2216" s="52">
        <f t="shared" si="171"/>
        <v>7</v>
      </c>
      <c r="G2216" s="52">
        <f t="shared" si="172"/>
        <v>4</v>
      </c>
      <c r="H2216" s="52">
        <f t="shared" si="173"/>
        <v>3</v>
      </c>
      <c r="I2216" s="53">
        <f t="shared" si="175"/>
        <v>42828</v>
      </c>
      <c r="J2216" s="53" t="str">
        <f t="shared" si="174"/>
        <v>42828.7</v>
      </c>
      <c r="K2216" s="54">
        <v>5.114398843329405E-5</v>
      </c>
      <c r="L2216" s="54">
        <v>0</v>
      </c>
    </row>
    <row r="2217" spans="1:12" x14ac:dyDescent="0.25">
      <c r="A2217" s="49">
        <v>2017</v>
      </c>
      <c r="B2217" s="52">
        <v>7</v>
      </c>
      <c r="C2217" s="52">
        <v>4</v>
      </c>
      <c r="D2217" s="52">
        <v>3</v>
      </c>
      <c r="E2217" s="53">
        <v>42828</v>
      </c>
      <c r="F2217" s="52">
        <f t="shared" si="171"/>
        <v>8</v>
      </c>
      <c r="G2217" s="52">
        <f t="shared" si="172"/>
        <v>4</v>
      </c>
      <c r="H2217" s="52">
        <f t="shared" si="173"/>
        <v>3</v>
      </c>
      <c r="I2217" s="53">
        <f t="shared" si="175"/>
        <v>42828</v>
      </c>
      <c r="J2217" s="53" t="str">
        <f t="shared" si="174"/>
        <v>42828.8</v>
      </c>
      <c r="K2217" s="54">
        <v>8.3228509573145449E-5</v>
      </c>
      <c r="L2217" s="54">
        <v>0</v>
      </c>
    </row>
    <row r="2218" spans="1:12" x14ac:dyDescent="0.25">
      <c r="A2218" s="49">
        <v>2017</v>
      </c>
      <c r="B2218" s="52">
        <v>8</v>
      </c>
      <c r="C2218" s="52">
        <v>4</v>
      </c>
      <c r="D2218" s="52">
        <v>3</v>
      </c>
      <c r="E2218" s="53">
        <v>42828</v>
      </c>
      <c r="F2218" s="52">
        <f t="shared" si="171"/>
        <v>9</v>
      </c>
      <c r="G2218" s="52">
        <f t="shared" si="172"/>
        <v>4</v>
      </c>
      <c r="H2218" s="52">
        <f t="shared" si="173"/>
        <v>3</v>
      </c>
      <c r="I2218" s="53">
        <f t="shared" si="175"/>
        <v>42828</v>
      </c>
      <c r="J2218" s="53" t="str">
        <f t="shared" si="174"/>
        <v>42828.9</v>
      </c>
      <c r="K2218" s="54">
        <v>1.1087708827526678E-4</v>
      </c>
      <c r="L2218" s="54">
        <v>0</v>
      </c>
    </row>
    <row r="2219" spans="1:12" x14ac:dyDescent="0.25">
      <c r="A2219" s="49">
        <v>2017</v>
      </c>
      <c r="B2219" s="52">
        <v>9</v>
      </c>
      <c r="C2219" s="52">
        <v>4</v>
      </c>
      <c r="D2219" s="52">
        <v>3</v>
      </c>
      <c r="E2219" s="53">
        <v>42828</v>
      </c>
      <c r="F2219" s="52">
        <f t="shared" si="171"/>
        <v>10</v>
      </c>
      <c r="G2219" s="52">
        <f t="shared" si="172"/>
        <v>4</v>
      </c>
      <c r="H2219" s="52">
        <f t="shared" si="173"/>
        <v>3</v>
      </c>
      <c r="I2219" s="53">
        <f t="shared" si="175"/>
        <v>42828</v>
      </c>
      <c r="J2219" s="53" t="str">
        <f t="shared" si="174"/>
        <v>42828.10</v>
      </c>
      <c r="K2219" s="54">
        <v>1.1345588021897533E-4</v>
      </c>
      <c r="L2219" s="54">
        <v>0</v>
      </c>
    </row>
    <row r="2220" spans="1:12" x14ac:dyDescent="0.25">
      <c r="A2220" s="49">
        <v>2017</v>
      </c>
      <c r="B2220" s="52">
        <v>10</v>
      </c>
      <c r="C2220" s="52">
        <v>4</v>
      </c>
      <c r="D2220" s="52">
        <v>3</v>
      </c>
      <c r="E2220" s="53">
        <v>42828</v>
      </c>
      <c r="F2220" s="52">
        <f t="shared" si="171"/>
        <v>11</v>
      </c>
      <c r="G2220" s="52">
        <f t="shared" si="172"/>
        <v>4</v>
      </c>
      <c r="H2220" s="52">
        <f t="shared" si="173"/>
        <v>3</v>
      </c>
      <c r="I2220" s="53">
        <f t="shared" si="175"/>
        <v>42828</v>
      </c>
      <c r="J2220" s="53" t="str">
        <f t="shared" si="174"/>
        <v>42828.11</v>
      </c>
      <c r="K2220" s="54">
        <v>1.0320203224434498E-4</v>
      </c>
      <c r="L2220" s="54">
        <v>0</v>
      </c>
    </row>
    <row r="2221" spans="1:12" x14ac:dyDescent="0.25">
      <c r="A2221" s="49">
        <v>2017</v>
      </c>
      <c r="B2221" s="52">
        <v>11</v>
      </c>
      <c r="C2221" s="52">
        <v>4</v>
      </c>
      <c r="D2221" s="52">
        <v>3</v>
      </c>
      <c r="E2221" s="53">
        <v>42828</v>
      </c>
      <c r="F2221" s="52">
        <f t="shared" si="171"/>
        <v>12</v>
      </c>
      <c r="G2221" s="52">
        <f t="shared" si="172"/>
        <v>4</v>
      </c>
      <c r="H2221" s="52">
        <f t="shared" si="173"/>
        <v>3</v>
      </c>
      <c r="I2221" s="53">
        <f t="shared" si="175"/>
        <v>42828</v>
      </c>
      <c r="J2221" s="53" t="str">
        <f t="shared" si="174"/>
        <v>42828.12</v>
      </c>
      <c r="K2221" s="54">
        <v>9.5730731272649117E-5</v>
      </c>
      <c r="L2221" s="54">
        <v>0</v>
      </c>
    </row>
    <row r="2222" spans="1:12" x14ac:dyDescent="0.25">
      <c r="A2222" s="49">
        <v>2017</v>
      </c>
      <c r="B2222" s="52">
        <v>12</v>
      </c>
      <c r="C2222" s="52">
        <v>4</v>
      </c>
      <c r="D2222" s="52">
        <v>3</v>
      </c>
      <c r="E2222" s="53">
        <v>42828</v>
      </c>
      <c r="F2222" s="52">
        <f t="shared" si="171"/>
        <v>13</v>
      </c>
      <c r="G2222" s="52">
        <f t="shared" si="172"/>
        <v>4</v>
      </c>
      <c r="H2222" s="52">
        <f t="shared" si="173"/>
        <v>3</v>
      </c>
      <c r="I2222" s="53">
        <f t="shared" si="175"/>
        <v>42828</v>
      </c>
      <c r="J2222" s="53" t="str">
        <f t="shared" si="174"/>
        <v>42828.13</v>
      </c>
      <c r="K2222" s="54">
        <v>9.061482312088769E-5</v>
      </c>
      <c r="L2222" s="54">
        <v>0</v>
      </c>
    </row>
    <row r="2223" spans="1:12" x14ac:dyDescent="0.25">
      <c r="A2223" s="49">
        <v>2017</v>
      </c>
      <c r="B2223" s="52">
        <v>13</v>
      </c>
      <c r="C2223" s="52">
        <v>4</v>
      </c>
      <c r="D2223" s="52">
        <v>3</v>
      </c>
      <c r="E2223" s="53">
        <v>42828</v>
      </c>
      <c r="F2223" s="52">
        <f t="shared" si="171"/>
        <v>14</v>
      </c>
      <c r="G2223" s="52">
        <f t="shared" si="172"/>
        <v>4</v>
      </c>
      <c r="H2223" s="52">
        <f t="shared" si="173"/>
        <v>3</v>
      </c>
      <c r="I2223" s="53">
        <f t="shared" si="175"/>
        <v>42828</v>
      </c>
      <c r="J2223" s="53" t="str">
        <f t="shared" si="174"/>
        <v>42828.14</v>
      </c>
      <c r="K2223" s="54">
        <v>9.0073044873785978E-5</v>
      </c>
      <c r="L2223" s="54">
        <v>0</v>
      </c>
    </row>
    <row r="2224" spans="1:12" x14ac:dyDescent="0.25">
      <c r="A2224" s="49">
        <v>2017</v>
      </c>
      <c r="B2224" s="52">
        <v>14</v>
      </c>
      <c r="C2224" s="52">
        <v>4</v>
      </c>
      <c r="D2224" s="52">
        <v>3</v>
      </c>
      <c r="E2224" s="53">
        <v>42828</v>
      </c>
      <c r="F2224" s="52">
        <f t="shared" si="171"/>
        <v>15</v>
      </c>
      <c r="G2224" s="52">
        <f t="shared" si="172"/>
        <v>4</v>
      </c>
      <c r="H2224" s="52">
        <f t="shared" si="173"/>
        <v>3</v>
      </c>
      <c r="I2224" s="53">
        <f t="shared" si="175"/>
        <v>42828</v>
      </c>
      <c r="J2224" s="53" t="str">
        <f t="shared" si="174"/>
        <v>42828.15</v>
      </c>
      <c r="K2224" s="54">
        <v>8.7260835965025747E-5</v>
      </c>
      <c r="L2224" s="54">
        <v>0</v>
      </c>
    </row>
    <row r="2225" spans="1:12" x14ac:dyDescent="0.25">
      <c r="A2225" s="49">
        <v>2017</v>
      </c>
      <c r="B2225" s="52">
        <v>15</v>
      </c>
      <c r="C2225" s="52">
        <v>4</v>
      </c>
      <c r="D2225" s="52">
        <v>3</v>
      </c>
      <c r="E2225" s="53">
        <v>42828</v>
      </c>
      <c r="F2225" s="52">
        <f t="shared" si="171"/>
        <v>16</v>
      </c>
      <c r="G2225" s="52">
        <f t="shared" si="172"/>
        <v>4</v>
      </c>
      <c r="H2225" s="52">
        <f t="shared" si="173"/>
        <v>3</v>
      </c>
      <c r="I2225" s="53">
        <f t="shared" si="175"/>
        <v>42828</v>
      </c>
      <c r="J2225" s="53" t="str">
        <f t="shared" si="174"/>
        <v>42828.16</v>
      </c>
      <c r="K2225" s="54">
        <v>8.5095005209771102E-5</v>
      </c>
      <c r="L2225" s="54">
        <v>0</v>
      </c>
    </row>
    <row r="2226" spans="1:12" x14ac:dyDescent="0.25">
      <c r="A2226" s="49">
        <v>2017</v>
      </c>
      <c r="B2226" s="52">
        <v>16</v>
      </c>
      <c r="C2226" s="52">
        <v>4</v>
      </c>
      <c r="D2226" s="52">
        <v>3</v>
      </c>
      <c r="E2226" s="53">
        <v>42828</v>
      </c>
      <c r="F2226" s="52">
        <f t="shared" si="171"/>
        <v>17</v>
      </c>
      <c r="G2226" s="52">
        <f t="shared" si="172"/>
        <v>4</v>
      </c>
      <c r="H2226" s="52">
        <f t="shared" si="173"/>
        <v>3</v>
      </c>
      <c r="I2226" s="53">
        <f t="shared" si="175"/>
        <v>42828</v>
      </c>
      <c r="J2226" s="53" t="str">
        <f t="shared" si="174"/>
        <v>42828.17</v>
      </c>
      <c r="K2226" s="54">
        <v>8.9825586508254874E-5</v>
      </c>
      <c r="L2226" s="54">
        <v>0</v>
      </c>
    </row>
    <row r="2227" spans="1:12" x14ac:dyDescent="0.25">
      <c r="A2227" s="49">
        <v>2017</v>
      </c>
      <c r="B2227" s="52">
        <v>17</v>
      </c>
      <c r="C2227" s="52">
        <v>4</v>
      </c>
      <c r="D2227" s="52">
        <v>3</v>
      </c>
      <c r="E2227" s="53">
        <v>42828</v>
      </c>
      <c r="F2227" s="52">
        <f t="shared" si="171"/>
        <v>18</v>
      </c>
      <c r="G2227" s="52">
        <f t="shared" si="172"/>
        <v>4</v>
      </c>
      <c r="H2227" s="52">
        <f t="shared" si="173"/>
        <v>3</v>
      </c>
      <c r="I2227" s="53">
        <f t="shared" si="175"/>
        <v>42828</v>
      </c>
      <c r="J2227" s="53" t="str">
        <f t="shared" si="174"/>
        <v>42828.18</v>
      </c>
      <c r="K2227" s="54">
        <v>9.7389138786293031E-5</v>
      </c>
      <c r="L2227" s="54">
        <v>0</v>
      </c>
    </row>
    <row r="2228" spans="1:12" x14ac:dyDescent="0.25">
      <c r="A2228" s="49">
        <v>2017</v>
      </c>
      <c r="B2228" s="52">
        <v>18</v>
      </c>
      <c r="C2228" s="52">
        <v>4</v>
      </c>
      <c r="D2228" s="52">
        <v>3</v>
      </c>
      <c r="E2228" s="53">
        <v>42828</v>
      </c>
      <c r="F2228" s="52">
        <f t="shared" si="171"/>
        <v>19</v>
      </c>
      <c r="G2228" s="52">
        <f t="shared" si="172"/>
        <v>4</v>
      </c>
      <c r="H2228" s="52">
        <f t="shared" si="173"/>
        <v>3</v>
      </c>
      <c r="I2228" s="53">
        <f t="shared" si="175"/>
        <v>42828</v>
      </c>
      <c r="J2228" s="53" t="str">
        <f t="shared" si="174"/>
        <v>42828.19</v>
      </c>
      <c r="K2228" s="54">
        <v>1.0598580463265653E-4</v>
      </c>
      <c r="L2228" s="54">
        <v>0</v>
      </c>
    </row>
    <row r="2229" spans="1:12" x14ac:dyDescent="0.25">
      <c r="A2229" s="49">
        <v>2017</v>
      </c>
      <c r="B2229" s="52">
        <v>19</v>
      </c>
      <c r="C2229" s="52">
        <v>4</v>
      </c>
      <c r="D2229" s="52">
        <v>3</v>
      </c>
      <c r="E2229" s="53">
        <v>42828</v>
      </c>
      <c r="F2229" s="52">
        <f t="shared" si="171"/>
        <v>20</v>
      </c>
      <c r="G2229" s="52">
        <f t="shared" si="172"/>
        <v>4</v>
      </c>
      <c r="H2229" s="52">
        <f t="shared" si="173"/>
        <v>3</v>
      </c>
      <c r="I2229" s="53">
        <f t="shared" si="175"/>
        <v>42828</v>
      </c>
      <c r="J2229" s="53" t="str">
        <f t="shared" si="174"/>
        <v>42828.20</v>
      </c>
      <c r="K2229" s="54">
        <v>1.2991434703785694E-4</v>
      </c>
      <c r="L2229" s="54">
        <v>0</v>
      </c>
    </row>
    <row r="2230" spans="1:12" x14ac:dyDescent="0.25">
      <c r="A2230" s="49">
        <v>2017</v>
      </c>
      <c r="B2230" s="52">
        <v>20</v>
      </c>
      <c r="C2230" s="52">
        <v>4</v>
      </c>
      <c r="D2230" s="52">
        <v>3</v>
      </c>
      <c r="E2230" s="53">
        <v>42828</v>
      </c>
      <c r="F2230" s="52">
        <f t="shared" si="171"/>
        <v>21</v>
      </c>
      <c r="G2230" s="52">
        <f t="shared" si="172"/>
        <v>4</v>
      </c>
      <c r="H2230" s="52">
        <f t="shared" si="173"/>
        <v>3</v>
      </c>
      <c r="I2230" s="53">
        <f t="shared" si="175"/>
        <v>42828</v>
      </c>
      <c r="J2230" s="53" t="str">
        <f t="shared" si="174"/>
        <v>42828.21</v>
      </c>
      <c r="K2230" s="54">
        <v>1.6929925631320607E-4</v>
      </c>
      <c r="L2230" s="54">
        <v>0</v>
      </c>
    </row>
    <row r="2231" spans="1:12" x14ac:dyDescent="0.25">
      <c r="A2231" s="49">
        <v>2017</v>
      </c>
      <c r="B2231" s="52">
        <v>21</v>
      </c>
      <c r="C2231" s="52">
        <v>4</v>
      </c>
      <c r="D2231" s="52">
        <v>3</v>
      </c>
      <c r="E2231" s="53">
        <v>42828</v>
      </c>
      <c r="F2231" s="52">
        <f t="shared" si="171"/>
        <v>22</v>
      </c>
      <c r="G2231" s="52">
        <f t="shared" si="172"/>
        <v>4</v>
      </c>
      <c r="H2231" s="52">
        <f t="shared" si="173"/>
        <v>3</v>
      </c>
      <c r="I2231" s="53">
        <f t="shared" si="175"/>
        <v>42828</v>
      </c>
      <c r="J2231" s="53" t="str">
        <f t="shared" si="174"/>
        <v>42828.22</v>
      </c>
      <c r="K2231" s="54">
        <v>2.176533043745773E-4</v>
      </c>
      <c r="L2231" s="54">
        <v>0</v>
      </c>
    </row>
    <row r="2232" spans="1:12" x14ac:dyDescent="0.25">
      <c r="A2232" s="49">
        <v>2017</v>
      </c>
      <c r="B2232" s="52">
        <v>22</v>
      </c>
      <c r="C2232" s="52">
        <v>4</v>
      </c>
      <c r="D2232" s="52">
        <v>3</v>
      </c>
      <c r="E2232" s="53">
        <v>42828</v>
      </c>
      <c r="F2232" s="52">
        <f t="shared" si="171"/>
        <v>23</v>
      </c>
      <c r="G2232" s="52">
        <f t="shared" si="172"/>
        <v>4</v>
      </c>
      <c r="H2232" s="52">
        <f t="shared" si="173"/>
        <v>3</v>
      </c>
      <c r="I2232" s="53">
        <f t="shared" si="175"/>
        <v>42828</v>
      </c>
      <c r="J2232" s="53" t="str">
        <f t="shared" si="174"/>
        <v>42828.23</v>
      </c>
      <c r="K2232" s="54">
        <v>2.1449585261048844E-4</v>
      </c>
      <c r="L2232" s="54">
        <v>0</v>
      </c>
    </row>
    <row r="2233" spans="1:12" x14ac:dyDescent="0.25">
      <c r="A2233" s="49">
        <v>2017</v>
      </c>
      <c r="B2233" s="52">
        <v>23</v>
      </c>
      <c r="C2233" s="52">
        <v>4</v>
      </c>
      <c r="D2233" s="52">
        <v>3</v>
      </c>
      <c r="E2233" s="53">
        <v>42828</v>
      </c>
      <c r="F2233" s="52">
        <f t="shared" si="171"/>
        <v>24</v>
      </c>
      <c r="G2233" s="52">
        <f t="shared" si="172"/>
        <v>4</v>
      </c>
      <c r="H2233" s="52">
        <f t="shared" si="173"/>
        <v>3</v>
      </c>
      <c r="I2233" s="53">
        <f t="shared" si="175"/>
        <v>42828</v>
      </c>
      <c r="J2233" s="53" t="str">
        <f t="shared" si="174"/>
        <v>42828.24</v>
      </c>
      <c r="K2233" s="54">
        <v>1.6725546509850926E-4</v>
      </c>
      <c r="L2233" s="54">
        <v>0</v>
      </c>
    </row>
    <row r="2234" spans="1:12" x14ac:dyDescent="0.25">
      <c r="A2234" s="49">
        <v>2017</v>
      </c>
      <c r="B2234" s="52">
        <v>24</v>
      </c>
      <c r="C2234" s="52">
        <v>4</v>
      </c>
      <c r="D2234" s="52">
        <v>3</v>
      </c>
      <c r="E2234" s="53">
        <v>42828</v>
      </c>
      <c r="F2234" s="52">
        <f t="shared" si="171"/>
        <v>1</v>
      </c>
      <c r="G2234" s="52">
        <f t="shared" si="172"/>
        <v>4</v>
      </c>
      <c r="H2234" s="52">
        <f t="shared" si="173"/>
        <v>4</v>
      </c>
      <c r="I2234" s="53">
        <f t="shared" si="175"/>
        <v>42829</v>
      </c>
      <c r="J2234" s="53" t="str">
        <f t="shared" si="174"/>
        <v>42829.1</v>
      </c>
      <c r="K2234" s="54">
        <v>1.1180576616409405E-4</v>
      </c>
      <c r="L2234" s="54">
        <v>0</v>
      </c>
    </row>
    <row r="2235" spans="1:12" x14ac:dyDescent="0.25">
      <c r="A2235" s="49">
        <v>2017</v>
      </c>
      <c r="B2235" s="52">
        <v>1</v>
      </c>
      <c r="C2235" s="52">
        <v>4</v>
      </c>
      <c r="D2235" s="52">
        <v>4</v>
      </c>
      <c r="E2235" s="53">
        <v>42829</v>
      </c>
      <c r="F2235" s="52">
        <f t="shared" si="171"/>
        <v>2</v>
      </c>
      <c r="G2235" s="52">
        <f t="shared" si="172"/>
        <v>4</v>
      </c>
      <c r="H2235" s="52">
        <f t="shared" si="173"/>
        <v>4</v>
      </c>
      <c r="I2235" s="53">
        <f t="shared" si="175"/>
        <v>42829</v>
      </c>
      <c r="J2235" s="53" t="str">
        <f t="shared" si="174"/>
        <v>42829.2</v>
      </c>
      <c r="K2235" s="54">
        <v>6.9518582154778113E-5</v>
      </c>
      <c r="L2235" s="54">
        <v>0</v>
      </c>
    </row>
    <row r="2236" spans="1:12" x14ac:dyDescent="0.25">
      <c r="A2236" s="49">
        <v>2017</v>
      </c>
      <c r="B2236" s="52">
        <v>2</v>
      </c>
      <c r="C2236" s="52">
        <v>4</v>
      </c>
      <c r="D2236" s="52">
        <v>4</v>
      </c>
      <c r="E2236" s="53">
        <v>42829</v>
      </c>
      <c r="F2236" s="52">
        <f t="shared" si="171"/>
        <v>3</v>
      </c>
      <c r="G2236" s="52">
        <f t="shared" si="172"/>
        <v>4</v>
      </c>
      <c r="H2236" s="52">
        <f t="shared" si="173"/>
        <v>4</v>
      </c>
      <c r="I2236" s="53">
        <f t="shared" si="175"/>
        <v>42829</v>
      </c>
      <c r="J2236" s="53" t="str">
        <f t="shared" si="174"/>
        <v>42829.3</v>
      </c>
      <c r="K2236" s="54">
        <v>4.8769185256332132E-5</v>
      </c>
      <c r="L2236" s="54">
        <v>0</v>
      </c>
    </row>
    <row r="2237" spans="1:12" x14ac:dyDescent="0.25">
      <c r="A2237" s="49">
        <v>2017</v>
      </c>
      <c r="B2237" s="52">
        <v>3</v>
      </c>
      <c r="C2237" s="52">
        <v>4</v>
      </c>
      <c r="D2237" s="52">
        <v>4</v>
      </c>
      <c r="E2237" s="53">
        <v>42829</v>
      </c>
      <c r="F2237" s="52">
        <f t="shared" si="171"/>
        <v>4</v>
      </c>
      <c r="G2237" s="52">
        <f t="shared" si="172"/>
        <v>4</v>
      </c>
      <c r="H2237" s="52">
        <f t="shared" si="173"/>
        <v>4</v>
      </c>
      <c r="I2237" s="53">
        <f t="shared" si="175"/>
        <v>42829</v>
      </c>
      <c r="J2237" s="53" t="str">
        <f t="shared" si="174"/>
        <v>42829.4</v>
      </c>
      <c r="K2237" s="54">
        <v>4.1644109343192293E-5</v>
      </c>
      <c r="L2237" s="54">
        <v>0</v>
      </c>
    </row>
    <row r="2238" spans="1:12" x14ac:dyDescent="0.25">
      <c r="A2238" s="49">
        <v>2017</v>
      </c>
      <c r="B2238" s="52">
        <v>4</v>
      </c>
      <c r="C2238" s="52">
        <v>4</v>
      </c>
      <c r="D2238" s="52">
        <v>4</v>
      </c>
      <c r="E2238" s="53">
        <v>42829</v>
      </c>
      <c r="F2238" s="52">
        <f t="shared" si="171"/>
        <v>5</v>
      </c>
      <c r="G2238" s="52">
        <f t="shared" si="172"/>
        <v>4</v>
      </c>
      <c r="H2238" s="52">
        <f t="shared" si="173"/>
        <v>4</v>
      </c>
      <c r="I2238" s="53">
        <f t="shared" si="175"/>
        <v>42829</v>
      </c>
      <c r="J2238" s="53" t="str">
        <f t="shared" si="174"/>
        <v>42829.5</v>
      </c>
      <c r="K2238" s="54">
        <v>3.8934959134485529E-5</v>
      </c>
      <c r="L2238" s="54">
        <v>0</v>
      </c>
    </row>
    <row r="2239" spans="1:12" x14ac:dyDescent="0.25">
      <c r="A2239" s="49">
        <v>2017</v>
      </c>
      <c r="B2239" s="52">
        <v>5</v>
      </c>
      <c r="C2239" s="52">
        <v>4</v>
      </c>
      <c r="D2239" s="52">
        <v>4</v>
      </c>
      <c r="E2239" s="53">
        <v>42829</v>
      </c>
      <c r="F2239" s="52">
        <f t="shared" si="171"/>
        <v>6</v>
      </c>
      <c r="G2239" s="52">
        <f t="shared" si="172"/>
        <v>4</v>
      </c>
      <c r="H2239" s="52">
        <f t="shared" si="173"/>
        <v>4</v>
      </c>
      <c r="I2239" s="53">
        <f t="shared" si="175"/>
        <v>42829</v>
      </c>
      <c r="J2239" s="53" t="str">
        <f t="shared" si="174"/>
        <v>42829.6</v>
      </c>
      <c r="K2239" s="54">
        <v>4.1967955327569784E-5</v>
      </c>
      <c r="L2239" s="54">
        <v>0</v>
      </c>
    </row>
    <row r="2240" spans="1:12" x14ac:dyDescent="0.25">
      <c r="A2240" s="49">
        <v>2017</v>
      </c>
      <c r="B2240" s="52">
        <v>6</v>
      </c>
      <c r="C2240" s="52">
        <v>4</v>
      </c>
      <c r="D2240" s="52">
        <v>4</v>
      </c>
      <c r="E2240" s="53">
        <v>42829</v>
      </c>
      <c r="F2240" s="52">
        <f t="shared" si="171"/>
        <v>7</v>
      </c>
      <c r="G2240" s="52">
        <f t="shared" si="172"/>
        <v>4</v>
      </c>
      <c r="H2240" s="52">
        <f t="shared" si="173"/>
        <v>4</v>
      </c>
      <c r="I2240" s="53">
        <f t="shared" si="175"/>
        <v>42829</v>
      </c>
      <c r="J2240" s="53" t="str">
        <f t="shared" si="174"/>
        <v>42829.7</v>
      </c>
      <c r="K2240" s="54">
        <v>5.114398843329405E-5</v>
      </c>
      <c r="L2240" s="54">
        <v>0</v>
      </c>
    </row>
    <row r="2241" spans="1:12" x14ac:dyDescent="0.25">
      <c r="A2241" s="49">
        <v>2017</v>
      </c>
      <c r="B2241" s="52">
        <v>7</v>
      </c>
      <c r="C2241" s="52">
        <v>4</v>
      </c>
      <c r="D2241" s="52">
        <v>4</v>
      </c>
      <c r="E2241" s="53">
        <v>42829</v>
      </c>
      <c r="F2241" s="52">
        <f t="shared" si="171"/>
        <v>8</v>
      </c>
      <c r="G2241" s="52">
        <f t="shared" si="172"/>
        <v>4</v>
      </c>
      <c r="H2241" s="52">
        <f t="shared" si="173"/>
        <v>4</v>
      </c>
      <c r="I2241" s="53">
        <f t="shared" si="175"/>
        <v>42829</v>
      </c>
      <c r="J2241" s="53" t="str">
        <f t="shared" si="174"/>
        <v>42829.8</v>
      </c>
      <c r="K2241" s="54">
        <v>8.3228509573145449E-5</v>
      </c>
      <c r="L2241" s="54">
        <v>0</v>
      </c>
    </row>
    <row r="2242" spans="1:12" x14ac:dyDescent="0.25">
      <c r="A2242" s="49">
        <v>2017</v>
      </c>
      <c r="B2242" s="52">
        <v>8</v>
      </c>
      <c r="C2242" s="52">
        <v>4</v>
      </c>
      <c r="D2242" s="52">
        <v>4</v>
      </c>
      <c r="E2242" s="53">
        <v>42829</v>
      </c>
      <c r="F2242" s="52">
        <f t="shared" si="171"/>
        <v>9</v>
      </c>
      <c r="G2242" s="52">
        <f t="shared" si="172"/>
        <v>4</v>
      </c>
      <c r="H2242" s="52">
        <f t="shared" si="173"/>
        <v>4</v>
      </c>
      <c r="I2242" s="53">
        <f t="shared" si="175"/>
        <v>42829</v>
      </c>
      <c r="J2242" s="53" t="str">
        <f t="shared" si="174"/>
        <v>42829.9</v>
      </c>
      <c r="K2242" s="54">
        <v>1.1087708827526678E-4</v>
      </c>
      <c r="L2242" s="54">
        <v>0</v>
      </c>
    </row>
    <row r="2243" spans="1:12" x14ac:dyDescent="0.25">
      <c r="A2243" s="49">
        <v>2017</v>
      </c>
      <c r="B2243" s="52">
        <v>9</v>
      </c>
      <c r="C2243" s="52">
        <v>4</v>
      </c>
      <c r="D2243" s="52">
        <v>4</v>
      </c>
      <c r="E2243" s="53">
        <v>42829</v>
      </c>
      <c r="F2243" s="52">
        <f t="shared" si="171"/>
        <v>10</v>
      </c>
      <c r="G2243" s="52">
        <f t="shared" si="172"/>
        <v>4</v>
      </c>
      <c r="H2243" s="52">
        <f t="shared" si="173"/>
        <v>4</v>
      </c>
      <c r="I2243" s="53">
        <f t="shared" si="175"/>
        <v>42829</v>
      </c>
      <c r="J2243" s="53" t="str">
        <f t="shared" si="174"/>
        <v>42829.10</v>
      </c>
      <c r="K2243" s="54">
        <v>1.1345588021897533E-4</v>
      </c>
      <c r="L2243" s="54">
        <v>0</v>
      </c>
    </row>
    <row r="2244" spans="1:12" x14ac:dyDescent="0.25">
      <c r="A2244" s="49">
        <v>2017</v>
      </c>
      <c r="B2244" s="52">
        <v>10</v>
      </c>
      <c r="C2244" s="52">
        <v>4</v>
      </c>
      <c r="D2244" s="52">
        <v>4</v>
      </c>
      <c r="E2244" s="53">
        <v>42829</v>
      </c>
      <c r="F2244" s="52">
        <f t="shared" ref="F2244:F2307" si="176">IF(B2244=24,1,B2244+1)</f>
        <v>11</v>
      </c>
      <c r="G2244" s="52">
        <f t="shared" ref="G2244:G2307" si="177">MONTH(I2244)</f>
        <v>4</v>
      </c>
      <c r="H2244" s="52">
        <f t="shared" ref="H2244:H2307" si="178">DAY(I2244)</f>
        <v>4</v>
      </c>
      <c r="I2244" s="53">
        <f t="shared" si="175"/>
        <v>42829</v>
      </c>
      <c r="J2244" s="53" t="str">
        <f t="shared" ref="J2244:J2307" si="179">I2244&amp;"."&amp;F2244</f>
        <v>42829.11</v>
      </c>
      <c r="K2244" s="54">
        <v>1.0320203224434498E-4</v>
      </c>
      <c r="L2244" s="54">
        <v>0</v>
      </c>
    </row>
    <row r="2245" spans="1:12" x14ac:dyDescent="0.25">
      <c r="A2245" s="49">
        <v>2017</v>
      </c>
      <c r="B2245" s="52">
        <v>11</v>
      </c>
      <c r="C2245" s="52">
        <v>4</v>
      </c>
      <c r="D2245" s="52">
        <v>4</v>
      </c>
      <c r="E2245" s="53">
        <v>42829</v>
      </c>
      <c r="F2245" s="52">
        <f t="shared" si="176"/>
        <v>12</v>
      </c>
      <c r="G2245" s="52">
        <f t="shared" si="177"/>
        <v>4</v>
      </c>
      <c r="H2245" s="52">
        <f t="shared" si="178"/>
        <v>4</v>
      </c>
      <c r="I2245" s="53">
        <f t="shared" ref="I2245:I2308" si="180">IF(F2244=24,I2244+1,I2244)</f>
        <v>42829</v>
      </c>
      <c r="J2245" s="53" t="str">
        <f t="shared" si="179"/>
        <v>42829.12</v>
      </c>
      <c r="K2245" s="54">
        <v>9.5730731272649117E-5</v>
      </c>
      <c r="L2245" s="54">
        <v>0</v>
      </c>
    </row>
    <row r="2246" spans="1:12" x14ac:dyDescent="0.25">
      <c r="A2246" s="49">
        <v>2017</v>
      </c>
      <c r="B2246" s="52">
        <v>12</v>
      </c>
      <c r="C2246" s="52">
        <v>4</v>
      </c>
      <c r="D2246" s="52">
        <v>4</v>
      </c>
      <c r="E2246" s="53">
        <v>42829</v>
      </c>
      <c r="F2246" s="52">
        <f t="shared" si="176"/>
        <v>13</v>
      </c>
      <c r="G2246" s="52">
        <f t="shared" si="177"/>
        <v>4</v>
      </c>
      <c r="H2246" s="52">
        <f t="shared" si="178"/>
        <v>4</v>
      </c>
      <c r="I2246" s="53">
        <f t="shared" si="180"/>
        <v>42829</v>
      </c>
      <c r="J2246" s="53" t="str">
        <f t="shared" si="179"/>
        <v>42829.13</v>
      </c>
      <c r="K2246" s="54">
        <v>9.061482312088769E-5</v>
      </c>
      <c r="L2246" s="54">
        <v>0</v>
      </c>
    </row>
    <row r="2247" spans="1:12" x14ac:dyDescent="0.25">
      <c r="A2247" s="49">
        <v>2017</v>
      </c>
      <c r="B2247" s="52">
        <v>13</v>
      </c>
      <c r="C2247" s="52">
        <v>4</v>
      </c>
      <c r="D2247" s="52">
        <v>4</v>
      </c>
      <c r="E2247" s="53">
        <v>42829</v>
      </c>
      <c r="F2247" s="52">
        <f t="shared" si="176"/>
        <v>14</v>
      </c>
      <c r="G2247" s="52">
        <f t="shared" si="177"/>
        <v>4</v>
      </c>
      <c r="H2247" s="52">
        <f t="shared" si="178"/>
        <v>4</v>
      </c>
      <c r="I2247" s="53">
        <f t="shared" si="180"/>
        <v>42829</v>
      </c>
      <c r="J2247" s="53" t="str">
        <f t="shared" si="179"/>
        <v>42829.14</v>
      </c>
      <c r="K2247" s="54">
        <v>9.0073044873785978E-5</v>
      </c>
      <c r="L2247" s="54">
        <v>0</v>
      </c>
    </row>
    <row r="2248" spans="1:12" x14ac:dyDescent="0.25">
      <c r="A2248" s="49">
        <v>2017</v>
      </c>
      <c r="B2248" s="52">
        <v>14</v>
      </c>
      <c r="C2248" s="52">
        <v>4</v>
      </c>
      <c r="D2248" s="52">
        <v>4</v>
      </c>
      <c r="E2248" s="53">
        <v>42829</v>
      </c>
      <c r="F2248" s="52">
        <f t="shared" si="176"/>
        <v>15</v>
      </c>
      <c r="G2248" s="52">
        <f t="shared" si="177"/>
        <v>4</v>
      </c>
      <c r="H2248" s="52">
        <f t="shared" si="178"/>
        <v>4</v>
      </c>
      <c r="I2248" s="53">
        <f t="shared" si="180"/>
        <v>42829</v>
      </c>
      <c r="J2248" s="53" t="str">
        <f t="shared" si="179"/>
        <v>42829.15</v>
      </c>
      <c r="K2248" s="54">
        <v>8.7260835965025747E-5</v>
      </c>
      <c r="L2248" s="54">
        <v>0</v>
      </c>
    </row>
    <row r="2249" spans="1:12" x14ac:dyDescent="0.25">
      <c r="A2249" s="49">
        <v>2017</v>
      </c>
      <c r="B2249" s="52">
        <v>15</v>
      </c>
      <c r="C2249" s="52">
        <v>4</v>
      </c>
      <c r="D2249" s="52">
        <v>4</v>
      </c>
      <c r="E2249" s="53">
        <v>42829</v>
      </c>
      <c r="F2249" s="52">
        <f t="shared" si="176"/>
        <v>16</v>
      </c>
      <c r="G2249" s="52">
        <f t="shared" si="177"/>
        <v>4</v>
      </c>
      <c r="H2249" s="52">
        <f t="shared" si="178"/>
        <v>4</v>
      </c>
      <c r="I2249" s="53">
        <f t="shared" si="180"/>
        <v>42829</v>
      </c>
      <c r="J2249" s="53" t="str">
        <f t="shared" si="179"/>
        <v>42829.16</v>
      </c>
      <c r="K2249" s="54">
        <v>8.5095005209771102E-5</v>
      </c>
      <c r="L2249" s="54">
        <v>0</v>
      </c>
    </row>
    <row r="2250" spans="1:12" x14ac:dyDescent="0.25">
      <c r="A2250" s="49">
        <v>2017</v>
      </c>
      <c r="B2250" s="52">
        <v>16</v>
      </c>
      <c r="C2250" s="52">
        <v>4</v>
      </c>
      <c r="D2250" s="52">
        <v>4</v>
      </c>
      <c r="E2250" s="53">
        <v>42829</v>
      </c>
      <c r="F2250" s="52">
        <f t="shared" si="176"/>
        <v>17</v>
      </c>
      <c r="G2250" s="52">
        <f t="shared" si="177"/>
        <v>4</v>
      </c>
      <c r="H2250" s="52">
        <f t="shared" si="178"/>
        <v>4</v>
      </c>
      <c r="I2250" s="53">
        <f t="shared" si="180"/>
        <v>42829</v>
      </c>
      <c r="J2250" s="53" t="str">
        <f t="shared" si="179"/>
        <v>42829.17</v>
      </c>
      <c r="K2250" s="54">
        <v>8.9825586508254874E-5</v>
      </c>
      <c r="L2250" s="54">
        <v>0</v>
      </c>
    </row>
    <row r="2251" spans="1:12" x14ac:dyDescent="0.25">
      <c r="A2251" s="49">
        <v>2017</v>
      </c>
      <c r="B2251" s="52">
        <v>17</v>
      </c>
      <c r="C2251" s="52">
        <v>4</v>
      </c>
      <c r="D2251" s="52">
        <v>4</v>
      </c>
      <c r="E2251" s="53">
        <v>42829</v>
      </c>
      <c r="F2251" s="52">
        <f t="shared" si="176"/>
        <v>18</v>
      </c>
      <c r="G2251" s="52">
        <f t="shared" si="177"/>
        <v>4</v>
      </c>
      <c r="H2251" s="52">
        <f t="shared" si="178"/>
        <v>4</v>
      </c>
      <c r="I2251" s="53">
        <f t="shared" si="180"/>
        <v>42829</v>
      </c>
      <c r="J2251" s="53" t="str">
        <f t="shared" si="179"/>
        <v>42829.18</v>
      </c>
      <c r="K2251" s="54">
        <v>9.7389138786293031E-5</v>
      </c>
      <c r="L2251" s="54">
        <v>0</v>
      </c>
    </row>
    <row r="2252" spans="1:12" x14ac:dyDescent="0.25">
      <c r="A2252" s="49">
        <v>2017</v>
      </c>
      <c r="B2252" s="52">
        <v>18</v>
      </c>
      <c r="C2252" s="52">
        <v>4</v>
      </c>
      <c r="D2252" s="52">
        <v>4</v>
      </c>
      <c r="E2252" s="53">
        <v>42829</v>
      </c>
      <c r="F2252" s="52">
        <f t="shared" si="176"/>
        <v>19</v>
      </c>
      <c r="G2252" s="52">
        <f t="shared" si="177"/>
        <v>4</v>
      </c>
      <c r="H2252" s="52">
        <f t="shared" si="178"/>
        <v>4</v>
      </c>
      <c r="I2252" s="53">
        <f t="shared" si="180"/>
        <v>42829</v>
      </c>
      <c r="J2252" s="53" t="str">
        <f t="shared" si="179"/>
        <v>42829.19</v>
      </c>
      <c r="K2252" s="54">
        <v>1.0598580463265653E-4</v>
      </c>
      <c r="L2252" s="54">
        <v>0</v>
      </c>
    </row>
    <row r="2253" spans="1:12" x14ac:dyDescent="0.25">
      <c r="A2253" s="49">
        <v>2017</v>
      </c>
      <c r="B2253" s="52">
        <v>19</v>
      </c>
      <c r="C2253" s="52">
        <v>4</v>
      </c>
      <c r="D2253" s="52">
        <v>4</v>
      </c>
      <c r="E2253" s="53">
        <v>42829</v>
      </c>
      <c r="F2253" s="52">
        <f t="shared" si="176"/>
        <v>20</v>
      </c>
      <c r="G2253" s="52">
        <f t="shared" si="177"/>
        <v>4</v>
      </c>
      <c r="H2253" s="52">
        <f t="shared" si="178"/>
        <v>4</v>
      </c>
      <c r="I2253" s="53">
        <f t="shared" si="180"/>
        <v>42829</v>
      </c>
      <c r="J2253" s="53" t="str">
        <f t="shared" si="179"/>
        <v>42829.20</v>
      </c>
      <c r="K2253" s="54">
        <v>1.2991434703785694E-4</v>
      </c>
      <c r="L2253" s="54">
        <v>0</v>
      </c>
    </row>
    <row r="2254" spans="1:12" x14ac:dyDescent="0.25">
      <c r="A2254" s="49">
        <v>2017</v>
      </c>
      <c r="B2254" s="52">
        <v>20</v>
      </c>
      <c r="C2254" s="52">
        <v>4</v>
      </c>
      <c r="D2254" s="52">
        <v>4</v>
      </c>
      <c r="E2254" s="53">
        <v>42829</v>
      </c>
      <c r="F2254" s="52">
        <f t="shared" si="176"/>
        <v>21</v>
      </c>
      <c r="G2254" s="52">
        <f t="shared" si="177"/>
        <v>4</v>
      </c>
      <c r="H2254" s="52">
        <f t="shared" si="178"/>
        <v>4</v>
      </c>
      <c r="I2254" s="53">
        <f t="shared" si="180"/>
        <v>42829</v>
      </c>
      <c r="J2254" s="53" t="str">
        <f t="shared" si="179"/>
        <v>42829.21</v>
      </c>
      <c r="K2254" s="54">
        <v>1.6929925631320607E-4</v>
      </c>
      <c r="L2254" s="54">
        <v>0</v>
      </c>
    </row>
    <row r="2255" spans="1:12" x14ac:dyDescent="0.25">
      <c r="A2255" s="49">
        <v>2017</v>
      </c>
      <c r="B2255" s="52">
        <v>21</v>
      </c>
      <c r="C2255" s="52">
        <v>4</v>
      </c>
      <c r="D2255" s="52">
        <v>4</v>
      </c>
      <c r="E2255" s="53">
        <v>42829</v>
      </c>
      <c r="F2255" s="52">
        <f t="shared" si="176"/>
        <v>22</v>
      </c>
      <c r="G2255" s="52">
        <f t="shared" si="177"/>
        <v>4</v>
      </c>
      <c r="H2255" s="52">
        <f t="shared" si="178"/>
        <v>4</v>
      </c>
      <c r="I2255" s="53">
        <f t="shared" si="180"/>
        <v>42829</v>
      </c>
      <c r="J2255" s="53" t="str">
        <f t="shared" si="179"/>
        <v>42829.22</v>
      </c>
      <c r="K2255" s="54">
        <v>2.176533043745773E-4</v>
      </c>
      <c r="L2255" s="54">
        <v>0</v>
      </c>
    </row>
    <row r="2256" spans="1:12" x14ac:dyDescent="0.25">
      <c r="A2256" s="49">
        <v>2017</v>
      </c>
      <c r="B2256" s="52">
        <v>22</v>
      </c>
      <c r="C2256" s="52">
        <v>4</v>
      </c>
      <c r="D2256" s="52">
        <v>4</v>
      </c>
      <c r="E2256" s="53">
        <v>42829</v>
      </c>
      <c r="F2256" s="52">
        <f t="shared" si="176"/>
        <v>23</v>
      </c>
      <c r="G2256" s="52">
        <f t="shared" si="177"/>
        <v>4</v>
      </c>
      <c r="H2256" s="52">
        <f t="shared" si="178"/>
        <v>4</v>
      </c>
      <c r="I2256" s="53">
        <f t="shared" si="180"/>
        <v>42829</v>
      </c>
      <c r="J2256" s="53" t="str">
        <f t="shared" si="179"/>
        <v>42829.23</v>
      </c>
      <c r="K2256" s="54">
        <v>2.1449585261048844E-4</v>
      </c>
      <c r="L2256" s="54">
        <v>0</v>
      </c>
    </row>
    <row r="2257" spans="1:12" x14ac:dyDescent="0.25">
      <c r="A2257" s="49">
        <v>2017</v>
      </c>
      <c r="B2257" s="52">
        <v>23</v>
      </c>
      <c r="C2257" s="52">
        <v>4</v>
      </c>
      <c r="D2257" s="52">
        <v>4</v>
      </c>
      <c r="E2257" s="53">
        <v>42829</v>
      </c>
      <c r="F2257" s="52">
        <f t="shared" si="176"/>
        <v>24</v>
      </c>
      <c r="G2257" s="52">
        <f t="shared" si="177"/>
        <v>4</v>
      </c>
      <c r="H2257" s="52">
        <f t="shared" si="178"/>
        <v>4</v>
      </c>
      <c r="I2257" s="53">
        <f t="shared" si="180"/>
        <v>42829</v>
      </c>
      <c r="J2257" s="53" t="str">
        <f t="shared" si="179"/>
        <v>42829.24</v>
      </c>
      <c r="K2257" s="54">
        <v>1.6725546509850926E-4</v>
      </c>
      <c r="L2257" s="54">
        <v>0</v>
      </c>
    </row>
    <row r="2258" spans="1:12" x14ac:dyDescent="0.25">
      <c r="A2258" s="49">
        <v>2017</v>
      </c>
      <c r="B2258" s="52">
        <v>24</v>
      </c>
      <c r="C2258" s="52">
        <v>4</v>
      </c>
      <c r="D2258" s="52">
        <v>4</v>
      </c>
      <c r="E2258" s="53">
        <v>42829</v>
      </c>
      <c r="F2258" s="52">
        <f t="shared" si="176"/>
        <v>1</v>
      </c>
      <c r="G2258" s="52">
        <f t="shared" si="177"/>
        <v>4</v>
      </c>
      <c r="H2258" s="52">
        <f t="shared" si="178"/>
        <v>5</v>
      </c>
      <c r="I2258" s="53">
        <f t="shared" si="180"/>
        <v>42830</v>
      </c>
      <c r="J2258" s="53" t="str">
        <f t="shared" si="179"/>
        <v>42830.1</v>
      </c>
      <c r="K2258" s="54">
        <v>1.1180576616409405E-4</v>
      </c>
      <c r="L2258" s="54">
        <v>0</v>
      </c>
    </row>
    <row r="2259" spans="1:12" x14ac:dyDescent="0.25">
      <c r="A2259" s="49">
        <v>2017</v>
      </c>
      <c r="B2259" s="52">
        <v>1</v>
      </c>
      <c r="C2259" s="52">
        <v>4</v>
      </c>
      <c r="D2259" s="52">
        <v>5</v>
      </c>
      <c r="E2259" s="53">
        <v>42830</v>
      </c>
      <c r="F2259" s="52">
        <f t="shared" si="176"/>
        <v>2</v>
      </c>
      <c r="G2259" s="52">
        <f t="shared" si="177"/>
        <v>4</v>
      </c>
      <c r="H2259" s="52">
        <f t="shared" si="178"/>
        <v>5</v>
      </c>
      <c r="I2259" s="53">
        <f t="shared" si="180"/>
        <v>42830</v>
      </c>
      <c r="J2259" s="53" t="str">
        <f t="shared" si="179"/>
        <v>42830.2</v>
      </c>
      <c r="K2259" s="54">
        <v>6.9518582154778113E-5</v>
      </c>
      <c r="L2259" s="54">
        <v>0</v>
      </c>
    </row>
    <row r="2260" spans="1:12" x14ac:dyDescent="0.25">
      <c r="A2260" s="49">
        <v>2017</v>
      </c>
      <c r="B2260" s="52">
        <v>2</v>
      </c>
      <c r="C2260" s="52">
        <v>4</v>
      </c>
      <c r="D2260" s="52">
        <v>5</v>
      </c>
      <c r="E2260" s="53">
        <v>42830</v>
      </c>
      <c r="F2260" s="52">
        <f t="shared" si="176"/>
        <v>3</v>
      </c>
      <c r="G2260" s="52">
        <f t="shared" si="177"/>
        <v>4</v>
      </c>
      <c r="H2260" s="52">
        <f t="shared" si="178"/>
        <v>5</v>
      </c>
      <c r="I2260" s="53">
        <f t="shared" si="180"/>
        <v>42830</v>
      </c>
      <c r="J2260" s="53" t="str">
        <f t="shared" si="179"/>
        <v>42830.3</v>
      </c>
      <c r="K2260" s="54">
        <v>4.8769185256332132E-5</v>
      </c>
      <c r="L2260" s="54">
        <v>0</v>
      </c>
    </row>
    <row r="2261" spans="1:12" x14ac:dyDescent="0.25">
      <c r="A2261" s="49">
        <v>2017</v>
      </c>
      <c r="B2261" s="52">
        <v>3</v>
      </c>
      <c r="C2261" s="52">
        <v>4</v>
      </c>
      <c r="D2261" s="52">
        <v>5</v>
      </c>
      <c r="E2261" s="53">
        <v>42830</v>
      </c>
      <c r="F2261" s="52">
        <f t="shared" si="176"/>
        <v>4</v>
      </c>
      <c r="G2261" s="52">
        <f t="shared" si="177"/>
        <v>4</v>
      </c>
      <c r="H2261" s="52">
        <f t="shared" si="178"/>
        <v>5</v>
      </c>
      <c r="I2261" s="53">
        <f t="shared" si="180"/>
        <v>42830</v>
      </c>
      <c r="J2261" s="53" t="str">
        <f t="shared" si="179"/>
        <v>42830.4</v>
      </c>
      <c r="K2261" s="54">
        <v>4.1644109343192293E-5</v>
      </c>
      <c r="L2261" s="54">
        <v>0</v>
      </c>
    </row>
    <row r="2262" spans="1:12" x14ac:dyDescent="0.25">
      <c r="A2262" s="49">
        <v>2017</v>
      </c>
      <c r="B2262" s="52">
        <v>4</v>
      </c>
      <c r="C2262" s="52">
        <v>4</v>
      </c>
      <c r="D2262" s="52">
        <v>5</v>
      </c>
      <c r="E2262" s="53">
        <v>42830</v>
      </c>
      <c r="F2262" s="52">
        <f t="shared" si="176"/>
        <v>5</v>
      </c>
      <c r="G2262" s="52">
        <f t="shared" si="177"/>
        <v>4</v>
      </c>
      <c r="H2262" s="52">
        <f t="shared" si="178"/>
        <v>5</v>
      </c>
      <c r="I2262" s="53">
        <f t="shared" si="180"/>
        <v>42830</v>
      </c>
      <c r="J2262" s="53" t="str">
        <f t="shared" si="179"/>
        <v>42830.5</v>
      </c>
      <c r="K2262" s="54">
        <v>3.8934959134485529E-5</v>
      </c>
      <c r="L2262" s="54">
        <v>0</v>
      </c>
    </row>
    <row r="2263" spans="1:12" x14ac:dyDescent="0.25">
      <c r="A2263" s="49">
        <v>2017</v>
      </c>
      <c r="B2263" s="52">
        <v>5</v>
      </c>
      <c r="C2263" s="52">
        <v>4</v>
      </c>
      <c r="D2263" s="52">
        <v>5</v>
      </c>
      <c r="E2263" s="53">
        <v>42830</v>
      </c>
      <c r="F2263" s="52">
        <f t="shared" si="176"/>
        <v>6</v>
      </c>
      <c r="G2263" s="52">
        <f t="shared" si="177"/>
        <v>4</v>
      </c>
      <c r="H2263" s="52">
        <f t="shared" si="178"/>
        <v>5</v>
      </c>
      <c r="I2263" s="53">
        <f t="shared" si="180"/>
        <v>42830</v>
      </c>
      <c r="J2263" s="53" t="str">
        <f t="shared" si="179"/>
        <v>42830.6</v>
      </c>
      <c r="K2263" s="54">
        <v>4.1967955327569784E-5</v>
      </c>
      <c r="L2263" s="54">
        <v>0</v>
      </c>
    </row>
    <row r="2264" spans="1:12" x14ac:dyDescent="0.25">
      <c r="A2264" s="49">
        <v>2017</v>
      </c>
      <c r="B2264" s="52">
        <v>6</v>
      </c>
      <c r="C2264" s="52">
        <v>4</v>
      </c>
      <c r="D2264" s="52">
        <v>5</v>
      </c>
      <c r="E2264" s="53">
        <v>42830</v>
      </c>
      <c r="F2264" s="52">
        <f t="shared" si="176"/>
        <v>7</v>
      </c>
      <c r="G2264" s="52">
        <f t="shared" si="177"/>
        <v>4</v>
      </c>
      <c r="H2264" s="52">
        <f t="shared" si="178"/>
        <v>5</v>
      </c>
      <c r="I2264" s="53">
        <f t="shared" si="180"/>
        <v>42830</v>
      </c>
      <c r="J2264" s="53" t="str">
        <f t="shared" si="179"/>
        <v>42830.7</v>
      </c>
      <c r="K2264" s="54">
        <v>5.114398843329405E-5</v>
      </c>
      <c r="L2264" s="54">
        <v>0</v>
      </c>
    </row>
    <row r="2265" spans="1:12" x14ac:dyDescent="0.25">
      <c r="A2265" s="49">
        <v>2017</v>
      </c>
      <c r="B2265" s="52">
        <v>7</v>
      </c>
      <c r="C2265" s="52">
        <v>4</v>
      </c>
      <c r="D2265" s="52">
        <v>5</v>
      </c>
      <c r="E2265" s="53">
        <v>42830</v>
      </c>
      <c r="F2265" s="52">
        <f t="shared" si="176"/>
        <v>8</v>
      </c>
      <c r="G2265" s="52">
        <f t="shared" si="177"/>
        <v>4</v>
      </c>
      <c r="H2265" s="52">
        <f t="shared" si="178"/>
        <v>5</v>
      </c>
      <c r="I2265" s="53">
        <f t="shared" si="180"/>
        <v>42830</v>
      </c>
      <c r="J2265" s="53" t="str">
        <f t="shared" si="179"/>
        <v>42830.8</v>
      </c>
      <c r="K2265" s="54">
        <v>8.3228509573145449E-5</v>
      </c>
      <c r="L2265" s="54">
        <v>0</v>
      </c>
    </row>
    <row r="2266" spans="1:12" x14ac:dyDescent="0.25">
      <c r="A2266" s="49">
        <v>2017</v>
      </c>
      <c r="B2266" s="52">
        <v>8</v>
      </c>
      <c r="C2266" s="52">
        <v>4</v>
      </c>
      <c r="D2266" s="52">
        <v>5</v>
      </c>
      <c r="E2266" s="53">
        <v>42830</v>
      </c>
      <c r="F2266" s="52">
        <f t="shared" si="176"/>
        <v>9</v>
      </c>
      <c r="G2266" s="52">
        <f t="shared" si="177"/>
        <v>4</v>
      </c>
      <c r="H2266" s="52">
        <f t="shared" si="178"/>
        <v>5</v>
      </c>
      <c r="I2266" s="53">
        <f t="shared" si="180"/>
        <v>42830</v>
      </c>
      <c r="J2266" s="53" t="str">
        <f t="shared" si="179"/>
        <v>42830.9</v>
      </c>
      <c r="K2266" s="54">
        <v>1.1087708827526678E-4</v>
      </c>
      <c r="L2266" s="54">
        <v>0</v>
      </c>
    </row>
    <row r="2267" spans="1:12" x14ac:dyDescent="0.25">
      <c r="A2267" s="49">
        <v>2017</v>
      </c>
      <c r="B2267" s="52">
        <v>9</v>
      </c>
      <c r="C2267" s="52">
        <v>4</v>
      </c>
      <c r="D2267" s="52">
        <v>5</v>
      </c>
      <c r="E2267" s="53">
        <v>42830</v>
      </c>
      <c r="F2267" s="52">
        <f t="shared" si="176"/>
        <v>10</v>
      </c>
      <c r="G2267" s="52">
        <f t="shared" si="177"/>
        <v>4</v>
      </c>
      <c r="H2267" s="52">
        <f t="shared" si="178"/>
        <v>5</v>
      </c>
      <c r="I2267" s="53">
        <f t="shared" si="180"/>
        <v>42830</v>
      </c>
      <c r="J2267" s="53" t="str">
        <f t="shared" si="179"/>
        <v>42830.10</v>
      </c>
      <c r="K2267" s="54">
        <v>1.1345588021897533E-4</v>
      </c>
      <c r="L2267" s="54">
        <v>0</v>
      </c>
    </row>
    <row r="2268" spans="1:12" x14ac:dyDescent="0.25">
      <c r="A2268" s="49">
        <v>2017</v>
      </c>
      <c r="B2268" s="52">
        <v>10</v>
      </c>
      <c r="C2268" s="52">
        <v>4</v>
      </c>
      <c r="D2268" s="52">
        <v>5</v>
      </c>
      <c r="E2268" s="53">
        <v>42830</v>
      </c>
      <c r="F2268" s="52">
        <f t="shared" si="176"/>
        <v>11</v>
      </c>
      <c r="G2268" s="52">
        <f t="shared" si="177"/>
        <v>4</v>
      </c>
      <c r="H2268" s="52">
        <f t="shared" si="178"/>
        <v>5</v>
      </c>
      <c r="I2268" s="53">
        <f t="shared" si="180"/>
        <v>42830</v>
      </c>
      <c r="J2268" s="53" t="str">
        <f t="shared" si="179"/>
        <v>42830.11</v>
      </c>
      <c r="K2268" s="54">
        <v>1.0320203224434498E-4</v>
      </c>
      <c r="L2268" s="54">
        <v>0</v>
      </c>
    </row>
    <row r="2269" spans="1:12" x14ac:dyDescent="0.25">
      <c r="A2269" s="49">
        <v>2017</v>
      </c>
      <c r="B2269" s="52">
        <v>11</v>
      </c>
      <c r="C2269" s="52">
        <v>4</v>
      </c>
      <c r="D2269" s="52">
        <v>5</v>
      </c>
      <c r="E2269" s="53">
        <v>42830</v>
      </c>
      <c r="F2269" s="52">
        <f t="shared" si="176"/>
        <v>12</v>
      </c>
      <c r="G2269" s="52">
        <f t="shared" si="177"/>
        <v>4</v>
      </c>
      <c r="H2269" s="52">
        <f t="shared" si="178"/>
        <v>5</v>
      </c>
      <c r="I2269" s="53">
        <f t="shared" si="180"/>
        <v>42830</v>
      </c>
      <c r="J2269" s="53" t="str">
        <f t="shared" si="179"/>
        <v>42830.12</v>
      </c>
      <c r="K2269" s="54">
        <v>9.5730731272649117E-5</v>
      </c>
      <c r="L2269" s="54">
        <v>0</v>
      </c>
    </row>
    <row r="2270" spans="1:12" x14ac:dyDescent="0.25">
      <c r="A2270" s="49">
        <v>2017</v>
      </c>
      <c r="B2270" s="52">
        <v>12</v>
      </c>
      <c r="C2270" s="52">
        <v>4</v>
      </c>
      <c r="D2270" s="52">
        <v>5</v>
      </c>
      <c r="E2270" s="53">
        <v>42830</v>
      </c>
      <c r="F2270" s="52">
        <f t="shared" si="176"/>
        <v>13</v>
      </c>
      <c r="G2270" s="52">
        <f t="shared" si="177"/>
        <v>4</v>
      </c>
      <c r="H2270" s="52">
        <f t="shared" si="178"/>
        <v>5</v>
      </c>
      <c r="I2270" s="53">
        <f t="shared" si="180"/>
        <v>42830</v>
      </c>
      <c r="J2270" s="53" t="str">
        <f t="shared" si="179"/>
        <v>42830.13</v>
      </c>
      <c r="K2270" s="54">
        <v>9.061482312088769E-5</v>
      </c>
      <c r="L2270" s="54">
        <v>0</v>
      </c>
    </row>
    <row r="2271" spans="1:12" x14ac:dyDescent="0.25">
      <c r="A2271" s="49">
        <v>2017</v>
      </c>
      <c r="B2271" s="52">
        <v>13</v>
      </c>
      <c r="C2271" s="52">
        <v>4</v>
      </c>
      <c r="D2271" s="52">
        <v>5</v>
      </c>
      <c r="E2271" s="53">
        <v>42830</v>
      </c>
      <c r="F2271" s="52">
        <f t="shared" si="176"/>
        <v>14</v>
      </c>
      <c r="G2271" s="52">
        <f t="shared" si="177"/>
        <v>4</v>
      </c>
      <c r="H2271" s="52">
        <f t="shared" si="178"/>
        <v>5</v>
      </c>
      <c r="I2271" s="53">
        <f t="shared" si="180"/>
        <v>42830</v>
      </c>
      <c r="J2271" s="53" t="str">
        <f t="shared" si="179"/>
        <v>42830.14</v>
      </c>
      <c r="K2271" s="54">
        <v>9.0073044873785978E-5</v>
      </c>
      <c r="L2271" s="54">
        <v>0</v>
      </c>
    </row>
    <row r="2272" spans="1:12" x14ac:dyDescent="0.25">
      <c r="A2272" s="49">
        <v>2017</v>
      </c>
      <c r="B2272" s="52">
        <v>14</v>
      </c>
      <c r="C2272" s="52">
        <v>4</v>
      </c>
      <c r="D2272" s="52">
        <v>5</v>
      </c>
      <c r="E2272" s="53">
        <v>42830</v>
      </c>
      <c r="F2272" s="52">
        <f t="shared" si="176"/>
        <v>15</v>
      </c>
      <c r="G2272" s="52">
        <f t="shared" si="177"/>
        <v>4</v>
      </c>
      <c r="H2272" s="52">
        <f t="shared" si="178"/>
        <v>5</v>
      </c>
      <c r="I2272" s="53">
        <f t="shared" si="180"/>
        <v>42830</v>
      </c>
      <c r="J2272" s="53" t="str">
        <f t="shared" si="179"/>
        <v>42830.15</v>
      </c>
      <c r="K2272" s="54">
        <v>8.7260835965025747E-5</v>
      </c>
      <c r="L2272" s="54">
        <v>0</v>
      </c>
    </row>
    <row r="2273" spans="1:12" x14ac:dyDescent="0.25">
      <c r="A2273" s="49">
        <v>2017</v>
      </c>
      <c r="B2273" s="52">
        <v>15</v>
      </c>
      <c r="C2273" s="52">
        <v>4</v>
      </c>
      <c r="D2273" s="52">
        <v>5</v>
      </c>
      <c r="E2273" s="53">
        <v>42830</v>
      </c>
      <c r="F2273" s="52">
        <f t="shared" si="176"/>
        <v>16</v>
      </c>
      <c r="G2273" s="52">
        <f t="shared" si="177"/>
        <v>4</v>
      </c>
      <c r="H2273" s="52">
        <f t="shared" si="178"/>
        <v>5</v>
      </c>
      <c r="I2273" s="53">
        <f t="shared" si="180"/>
        <v>42830</v>
      </c>
      <c r="J2273" s="53" t="str">
        <f t="shared" si="179"/>
        <v>42830.16</v>
      </c>
      <c r="K2273" s="54">
        <v>8.5095005209771102E-5</v>
      </c>
      <c r="L2273" s="54">
        <v>0</v>
      </c>
    </row>
    <row r="2274" spans="1:12" x14ac:dyDescent="0.25">
      <c r="A2274" s="49">
        <v>2017</v>
      </c>
      <c r="B2274" s="52">
        <v>16</v>
      </c>
      <c r="C2274" s="52">
        <v>4</v>
      </c>
      <c r="D2274" s="52">
        <v>5</v>
      </c>
      <c r="E2274" s="53">
        <v>42830</v>
      </c>
      <c r="F2274" s="52">
        <f t="shared" si="176"/>
        <v>17</v>
      </c>
      <c r="G2274" s="52">
        <f t="shared" si="177"/>
        <v>4</v>
      </c>
      <c r="H2274" s="52">
        <f t="shared" si="178"/>
        <v>5</v>
      </c>
      <c r="I2274" s="53">
        <f t="shared" si="180"/>
        <v>42830</v>
      </c>
      <c r="J2274" s="53" t="str">
        <f t="shared" si="179"/>
        <v>42830.17</v>
      </c>
      <c r="K2274" s="54">
        <v>8.9825586508254874E-5</v>
      </c>
      <c r="L2274" s="54">
        <v>0</v>
      </c>
    </row>
    <row r="2275" spans="1:12" x14ac:dyDescent="0.25">
      <c r="A2275" s="49">
        <v>2017</v>
      </c>
      <c r="B2275" s="52">
        <v>17</v>
      </c>
      <c r="C2275" s="52">
        <v>4</v>
      </c>
      <c r="D2275" s="52">
        <v>5</v>
      </c>
      <c r="E2275" s="53">
        <v>42830</v>
      </c>
      <c r="F2275" s="52">
        <f t="shared" si="176"/>
        <v>18</v>
      </c>
      <c r="G2275" s="52">
        <f t="shared" si="177"/>
        <v>4</v>
      </c>
      <c r="H2275" s="52">
        <f t="shared" si="178"/>
        <v>5</v>
      </c>
      <c r="I2275" s="53">
        <f t="shared" si="180"/>
        <v>42830</v>
      </c>
      <c r="J2275" s="53" t="str">
        <f t="shared" si="179"/>
        <v>42830.18</v>
      </c>
      <c r="K2275" s="54">
        <v>9.7389138786293031E-5</v>
      </c>
      <c r="L2275" s="54">
        <v>0</v>
      </c>
    </row>
    <row r="2276" spans="1:12" x14ac:dyDescent="0.25">
      <c r="A2276" s="49">
        <v>2017</v>
      </c>
      <c r="B2276" s="52">
        <v>18</v>
      </c>
      <c r="C2276" s="52">
        <v>4</v>
      </c>
      <c r="D2276" s="52">
        <v>5</v>
      </c>
      <c r="E2276" s="53">
        <v>42830</v>
      </c>
      <c r="F2276" s="52">
        <f t="shared" si="176"/>
        <v>19</v>
      </c>
      <c r="G2276" s="52">
        <f t="shared" si="177"/>
        <v>4</v>
      </c>
      <c r="H2276" s="52">
        <f t="shared" si="178"/>
        <v>5</v>
      </c>
      <c r="I2276" s="53">
        <f t="shared" si="180"/>
        <v>42830</v>
      </c>
      <c r="J2276" s="53" t="str">
        <f t="shared" si="179"/>
        <v>42830.19</v>
      </c>
      <c r="K2276" s="54">
        <v>1.0598580463265653E-4</v>
      </c>
      <c r="L2276" s="54">
        <v>0</v>
      </c>
    </row>
    <row r="2277" spans="1:12" x14ac:dyDescent="0.25">
      <c r="A2277" s="49">
        <v>2017</v>
      </c>
      <c r="B2277" s="52">
        <v>19</v>
      </c>
      <c r="C2277" s="52">
        <v>4</v>
      </c>
      <c r="D2277" s="52">
        <v>5</v>
      </c>
      <c r="E2277" s="53">
        <v>42830</v>
      </c>
      <c r="F2277" s="52">
        <f t="shared" si="176"/>
        <v>20</v>
      </c>
      <c r="G2277" s="52">
        <f t="shared" si="177"/>
        <v>4</v>
      </c>
      <c r="H2277" s="52">
        <f t="shared" si="178"/>
        <v>5</v>
      </c>
      <c r="I2277" s="53">
        <f t="shared" si="180"/>
        <v>42830</v>
      </c>
      <c r="J2277" s="53" t="str">
        <f t="shared" si="179"/>
        <v>42830.20</v>
      </c>
      <c r="K2277" s="54">
        <v>1.2991434703785694E-4</v>
      </c>
      <c r="L2277" s="54">
        <v>0</v>
      </c>
    </row>
    <row r="2278" spans="1:12" x14ac:dyDescent="0.25">
      <c r="A2278" s="49">
        <v>2017</v>
      </c>
      <c r="B2278" s="52">
        <v>20</v>
      </c>
      <c r="C2278" s="52">
        <v>4</v>
      </c>
      <c r="D2278" s="52">
        <v>5</v>
      </c>
      <c r="E2278" s="53">
        <v>42830</v>
      </c>
      <c r="F2278" s="52">
        <f t="shared" si="176"/>
        <v>21</v>
      </c>
      <c r="G2278" s="52">
        <f t="shared" si="177"/>
        <v>4</v>
      </c>
      <c r="H2278" s="52">
        <f t="shared" si="178"/>
        <v>5</v>
      </c>
      <c r="I2278" s="53">
        <f t="shared" si="180"/>
        <v>42830</v>
      </c>
      <c r="J2278" s="53" t="str">
        <f t="shared" si="179"/>
        <v>42830.21</v>
      </c>
      <c r="K2278" s="54">
        <v>1.6929925631320607E-4</v>
      </c>
      <c r="L2278" s="54">
        <v>0</v>
      </c>
    </row>
    <row r="2279" spans="1:12" x14ac:dyDescent="0.25">
      <c r="A2279" s="49">
        <v>2017</v>
      </c>
      <c r="B2279" s="52">
        <v>21</v>
      </c>
      <c r="C2279" s="52">
        <v>4</v>
      </c>
      <c r="D2279" s="52">
        <v>5</v>
      </c>
      <c r="E2279" s="53">
        <v>42830</v>
      </c>
      <c r="F2279" s="52">
        <f t="shared" si="176"/>
        <v>22</v>
      </c>
      <c r="G2279" s="52">
        <f t="shared" si="177"/>
        <v>4</v>
      </c>
      <c r="H2279" s="52">
        <f t="shared" si="178"/>
        <v>5</v>
      </c>
      <c r="I2279" s="53">
        <f t="shared" si="180"/>
        <v>42830</v>
      </c>
      <c r="J2279" s="53" t="str">
        <f t="shared" si="179"/>
        <v>42830.22</v>
      </c>
      <c r="K2279" s="54">
        <v>2.176533043745773E-4</v>
      </c>
      <c r="L2279" s="54">
        <v>0</v>
      </c>
    </row>
    <row r="2280" spans="1:12" x14ac:dyDescent="0.25">
      <c r="A2280" s="49">
        <v>2017</v>
      </c>
      <c r="B2280" s="52">
        <v>22</v>
      </c>
      <c r="C2280" s="52">
        <v>4</v>
      </c>
      <c r="D2280" s="52">
        <v>5</v>
      </c>
      <c r="E2280" s="53">
        <v>42830</v>
      </c>
      <c r="F2280" s="52">
        <f t="shared" si="176"/>
        <v>23</v>
      </c>
      <c r="G2280" s="52">
        <f t="shared" si="177"/>
        <v>4</v>
      </c>
      <c r="H2280" s="52">
        <f t="shared" si="178"/>
        <v>5</v>
      </c>
      <c r="I2280" s="53">
        <f t="shared" si="180"/>
        <v>42830</v>
      </c>
      <c r="J2280" s="53" t="str">
        <f t="shared" si="179"/>
        <v>42830.23</v>
      </c>
      <c r="K2280" s="54">
        <v>2.1449585261048844E-4</v>
      </c>
      <c r="L2280" s="54">
        <v>0</v>
      </c>
    </row>
    <row r="2281" spans="1:12" x14ac:dyDescent="0.25">
      <c r="A2281" s="49">
        <v>2017</v>
      </c>
      <c r="B2281" s="52">
        <v>23</v>
      </c>
      <c r="C2281" s="52">
        <v>4</v>
      </c>
      <c r="D2281" s="52">
        <v>5</v>
      </c>
      <c r="E2281" s="53">
        <v>42830</v>
      </c>
      <c r="F2281" s="52">
        <f t="shared" si="176"/>
        <v>24</v>
      </c>
      <c r="G2281" s="52">
        <f t="shared" si="177"/>
        <v>4</v>
      </c>
      <c r="H2281" s="52">
        <f t="shared" si="178"/>
        <v>5</v>
      </c>
      <c r="I2281" s="53">
        <f t="shared" si="180"/>
        <v>42830</v>
      </c>
      <c r="J2281" s="53" t="str">
        <f t="shared" si="179"/>
        <v>42830.24</v>
      </c>
      <c r="K2281" s="54">
        <v>1.6725546509850926E-4</v>
      </c>
      <c r="L2281" s="54">
        <v>0</v>
      </c>
    </row>
    <row r="2282" spans="1:12" x14ac:dyDescent="0.25">
      <c r="A2282" s="49">
        <v>2017</v>
      </c>
      <c r="B2282" s="52">
        <v>24</v>
      </c>
      <c r="C2282" s="52">
        <v>4</v>
      </c>
      <c r="D2282" s="52">
        <v>5</v>
      </c>
      <c r="E2282" s="53">
        <v>42830</v>
      </c>
      <c r="F2282" s="52">
        <f t="shared" si="176"/>
        <v>1</v>
      </c>
      <c r="G2282" s="52">
        <f t="shared" si="177"/>
        <v>4</v>
      </c>
      <c r="H2282" s="52">
        <f t="shared" si="178"/>
        <v>6</v>
      </c>
      <c r="I2282" s="53">
        <f t="shared" si="180"/>
        <v>42831</v>
      </c>
      <c r="J2282" s="53" t="str">
        <f t="shared" si="179"/>
        <v>42831.1</v>
      </c>
      <c r="K2282" s="54">
        <v>1.1180576616409405E-4</v>
      </c>
      <c r="L2282" s="54">
        <v>0</v>
      </c>
    </row>
    <row r="2283" spans="1:12" x14ac:dyDescent="0.25">
      <c r="A2283" s="49">
        <v>2017</v>
      </c>
      <c r="B2283" s="52">
        <v>1</v>
      </c>
      <c r="C2283" s="52">
        <v>4</v>
      </c>
      <c r="D2283" s="52">
        <v>6</v>
      </c>
      <c r="E2283" s="53">
        <v>42831</v>
      </c>
      <c r="F2283" s="52">
        <f t="shared" si="176"/>
        <v>2</v>
      </c>
      <c r="G2283" s="52">
        <f t="shared" si="177"/>
        <v>4</v>
      </c>
      <c r="H2283" s="52">
        <f t="shared" si="178"/>
        <v>6</v>
      </c>
      <c r="I2283" s="53">
        <f t="shared" si="180"/>
        <v>42831</v>
      </c>
      <c r="J2283" s="53" t="str">
        <f t="shared" si="179"/>
        <v>42831.2</v>
      </c>
      <c r="K2283" s="54">
        <v>6.9518582154778113E-5</v>
      </c>
      <c r="L2283" s="54">
        <v>0</v>
      </c>
    </row>
    <row r="2284" spans="1:12" x14ac:dyDescent="0.25">
      <c r="A2284" s="49">
        <v>2017</v>
      </c>
      <c r="B2284" s="52">
        <v>2</v>
      </c>
      <c r="C2284" s="52">
        <v>4</v>
      </c>
      <c r="D2284" s="52">
        <v>6</v>
      </c>
      <c r="E2284" s="53">
        <v>42831</v>
      </c>
      <c r="F2284" s="52">
        <f t="shared" si="176"/>
        <v>3</v>
      </c>
      <c r="G2284" s="52">
        <f t="shared" si="177"/>
        <v>4</v>
      </c>
      <c r="H2284" s="52">
        <f t="shared" si="178"/>
        <v>6</v>
      </c>
      <c r="I2284" s="53">
        <f t="shared" si="180"/>
        <v>42831</v>
      </c>
      <c r="J2284" s="53" t="str">
        <f t="shared" si="179"/>
        <v>42831.3</v>
      </c>
      <c r="K2284" s="54">
        <v>4.8769185256332132E-5</v>
      </c>
      <c r="L2284" s="54">
        <v>0</v>
      </c>
    </row>
    <row r="2285" spans="1:12" x14ac:dyDescent="0.25">
      <c r="A2285" s="49">
        <v>2017</v>
      </c>
      <c r="B2285" s="52">
        <v>3</v>
      </c>
      <c r="C2285" s="52">
        <v>4</v>
      </c>
      <c r="D2285" s="52">
        <v>6</v>
      </c>
      <c r="E2285" s="53">
        <v>42831</v>
      </c>
      <c r="F2285" s="52">
        <f t="shared" si="176"/>
        <v>4</v>
      </c>
      <c r="G2285" s="52">
        <f t="shared" si="177"/>
        <v>4</v>
      </c>
      <c r="H2285" s="52">
        <f t="shared" si="178"/>
        <v>6</v>
      </c>
      <c r="I2285" s="53">
        <f t="shared" si="180"/>
        <v>42831</v>
      </c>
      <c r="J2285" s="53" t="str">
        <f t="shared" si="179"/>
        <v>42831.4</v>
      </c>
      <c r="K2285" s="54">
        <v>4.1644109343192293E-5</v>
      </c>
      <c r="L2285" s="54">
        <v>0</v>
      </c>
    </row>
    <row r="2286" spans="1:12" x14ac:dyDescent="0.25">
      <c r="A2286" s="49">
        <v>2017</v>
      </c>
      <c r="B2286" s="52">
        <v>4</v>
      </c>
      <c r="C2286" s="52">
        <v>4</v>
      </c>
      <c r="D2286" s="52">
        <v>6</v>
      </c>
      <c r="E2286" s="53">
        <v>42831</v>
      </c>
      <c r="F2286" s="52">
        <f t="shared" si="176"/>
        <v>5</v>
      </c>
      <c r="G2286" s="52">
        <f t="shared" si="177"/>
        <v>4</v>
      </c>
      <c r="H2286" s="52">
        <f t="shared" si="178"/>
        <v>6</v>
      </c>
      <c r="I2286" s="53">
        <f t="shared" si="180"/>
        <v>42831</v>
      </c>
      <c r="J2286" s="53" t="str">
        <f t="shared" si="179"/>
        <v>42831.5</v>
      </c>
      <c r="K2286" s="54">
        <v>3.8934959134485529E-5</v>
      </c>
      <c r="L2286" s="54">
        <v>0</v>
      </c>
    </row>
    <row r="2287" spans="1:12" x14ac:dyDescent="0.25">
      <c r="A2287" s="49">
        <v>2017</v>
      </c>
      <c r="B2287" s="52">
        <v>5</v>
      </c>
      <c r="C2287" s="52">
        <v>4</v>
      </c>
      <c r="D2287" s="52">
        <v>6</v>
      </c>
      <c r="E2287" s="53">
        <v>42831</v>
      </c>
      <c r="F2287" s="52">
        <f t="shared" si="176"/>
        <v>6</v>
      </c>
      <c r="G2287" s="52">
        <f t="shared" si="177"/>
        <v>4</v>
      </c>
      <c r="H2287" s="52">
        <f t="shared" si="178"/>
        <v>6</v>
      </c>
      <c r="I2287" s="53">
        <f t="shared" si="180"/>
        <v>42831</v>
      </c>
      <c r="J2287" s="53" t="str">
        <f t="shared" si="179"/>
        <v>42831.6</v>
      </c>
      <c r="K2287" s="54">
        <v>4.1967955327569784E-5</v>
      </c>
      <c r="L2287" s="54">
        <v>0</v>
      </c>
    </row>
    <row r="2288" spans="1:12" x14ac:dyDescent="0.25">
      <c r="A2288" s="49">
        <v>2017</v>
      </c>
      <c r="B2288" s="52">
        <v>6</v>
      </c>
      <c r="C2288" s="52">
        <v>4</v>
      </c>
      <c r="D2288" s="52">
        <v>6</v>
      </c>
      <c r="E2288" s="53">
        <v>42831</v>
      </c>
      <c r="F2288" s="52">
        <f t="shared" si="176"/>
        <v>7</v>
      </c>
      <c r="G2288" s="52">
        <f t="shared" si="177"/>
        <v>4</v>
      </c>
      <c r="H2288" s="52">
        <f t="shared" si="178"/>
        <v>6</v>
      </c>
      <c r="I2288" s="53">
        <f t="shared" si="180"/>
        <v>42831</v>
      </c>
      <c r="J2288" s="53" t="str">
        <f t="shared" si="179"/>
        <v>42831.7</v>
      </c>
      <c r="K2288" s="54">
        <v>5.114398843329405E-5</v>
      </c>
      <c r="L2288" s="54">
        <v>0</v>
      </c>
    </row>
    <row r="2289" spans="1:12" x14ac:dyDescent="0.25">
      <c r="A2289" s="49">
        <v>2017</v>
      </c>
      <c r="B2289" s="52">
        <v>7</v>
      </c>
      <c r="C2289" s="52">
        <v>4</v>
      </c>
      <c r="D2289" s="52">
        <v>6</v>
      </c>
      <c r="E2289" s="53">
        <v>42831</v>
      </c>
      <c r="F2289" s="52">
        <f t="shared" si="176"/>
        <v>8</v>
      </c>
      <c r="G2289" s="52">
        <f t="shared" si="177"/>
        <v>4</v>
      </c>
      <c r="H2289" s="52">
        <f t="shared" si="178"/>
        <v>6</v>
      </c>
      <c r="I2289" s="53">
        <f t="shared" si="180"/>
        <v>42831</v>
      </c>
      <c r="J2289" s="53" t="str">
        <f t="shared" si="179"/>
        <v>42831.8</v>
      </c>
      <c r="K2289" s="54">
        <v>8.3228509573145449E-5</v>
      </c>
      <c r="L2289" s="54">
        <v>0</v>
      </c>
    </row>
    <row r="2290" spans="1:12" x14ac:dyDescent="0.25">
      <c r="A2290" s="49">
        <v>2017</v>
      </c>
      <c r="B2290" s="52">
        <v>8</v>
      </c>
      <c r="C2290" s="52">
        <v>4</v>
      </c>
      <c r="D2290" s="52">
        <v>6</v>
      </c>
      <c r="E2290" s="53">
        <v>42831</v>
      </c>
      <c r="F2290" s="52">
        <f t="shared" si="176"/>
        <v>9</v>
      </c>
      <c r="G2290" s="52">
        <f t="shared" si="177"/>
        <v>4</v>
      </c>
      <c r="H2290" s="52">
        <f t="shared" si="178"/>
        <v>6</v>
      </c>
      <c r="I2290" s="53">
        <f t="shared" si="180"/>
        <v>42831</v>
      </c>
      <c r="J2290" s="53" t="str">
        <f t="shared" si="179"/>
        <v>42831.9</v>
      </c>
      <c r="K2290" s="54">
        <v>1.1087708827526678E-4</v>
      </c>
      <c r="L2290" s="54">
        <v>0</v>
      </c>
    </row>
    <row r="2291" spans="1:12" x14ac:dyDescent="0.25">
      <c r="A2291" s="49">
        <v>2017</v>
      </c>
      <c r="B2291" s="52">
        <v>9</v>
      </c>
      <c r="C2291" s="52">
        <v>4</v>
      </c>
      <c r="D2291" s="52">
        <v>6</v>
      </c>
      <c r="E2291" s="53">
        <v>42831</v>
      </c>
      <c r="F2291" s="52">
        <f t="shared" si="176"/>
        <v>10</v>
      </c>
      <c r="G2291" s="52">
        <f t="shared" si="177"/>
        <v>4</v>
      </c>
      <c r="H2291" s="52">
        <f t="shared" si="178"/>
        <v>6</v>
      </c>
      <c r="I2291" s="53">
        <f t="shared" si="180"/>
        <v>42831</v>
      </c>
      <c r="J2291" s="53" t="str">
        <f t="shared" si="179"/>
        <v>42831.10</v>
      </c>
      <c r="K2291" s="54">
        <v>1.1345588021897533E-4</v>
      </c>
      <c r="L2291" s="54">
        <v>0</v>
      </c>
    </row>
    <row r="2292" spans="1:12" x14ac:dyDescent="0.25">
      <c r="A2292" s="49">
        <v>2017</v>
      </c>
      <c r="B2292" s="52">
        <v>10</v>
      </c>
      <c r="C2292" s="52">
        <v>4</v>
      </c>
      <c r="D2292" s="52">
        <v>6</v>
      </c>
      <c r="E2292" s="53">
        <v>42831</v>
      </c>
      <c r="F2292" s="52">
        <f t="shared" si="176"/>
        <v>11</v>
      </c>
      <c r="G2292" s="52">
        <f t="shared" si="177"/>
        <v>4</v>
      </c>
      <c r="H2292" s="52">
        <f t="shared" si="178"/>
        <v>6</v>
      </c>
      <c r="I2292" s="53">
        <f t="shared" si="180"/>
        <v>42831</v>
      </c>
      <c r="J2292" s="53" t="str">
        <f t="shared" si="179"/>
        <v>42831.11</v>
      </c>
      <c r="K2292" s="54">
        <v>1.0320203224434498E-4</v>
      </c>
      <c r="L2292" s="54">
        <v>0</v>
      </c>
    </row>
    <row r="2293" spans="1:12" x14ac:dyDescent="0.25">
      <c r="A2293" s="49">
        <v>2017</v>
      </c>
      <c r="B2293" s="52">
        <v>11</v>
      </c>
      <c r="C2293" s="52">
        <v>4</v>
      </c>
      <c r="D2293" s="52">
        <v>6</v>
      </c>
      <c r="E2293" s="53">
        <v>42831</v>
      </c>
      <c r="F2293" s="52">
        <f t="shared" si="176"/>
        <v>12</v>
      </c>
      <c r="G2293" s="52">
        <f t="shared" si="177"/>
        <v>4</v>
      </c>
      <c r="H2293" s="52">
        <f t="shared" si="178"/>
        <v>6</v>
      </c>
      <c r="I2293" s="53">
        <f t="shared" si="180"/>
        <v>42831</v>
      </c>
      <c r="J2293" s="53" t="str">
        <f t="shared" si="179"/>
        <v>42831.12</v>
      </c>
      <c r="K2293" s="54">
        <v>9.5730731272649117E-5</v>
      </c>
      <c r="L2293" s="54">
        <v>1.4075234437220281E-6</v>
      </c>
    </row>
    <row r="2294" spans="1:12" x14ac:dyDescent="0.25">
      <c r="A2294" s="49">
        <v>2017</v>
      </c>
      <c r="B2294" s="52">
        <v>12</v>
      </c>
      <c r="C2294" s="52">
        <v>4</v>
      </c>
      <c r="D2294" s="52">
        <v>6</v>
      </c>
      <c r="E2294" s="53">
        <v>42831</v>
      </c>
      <c r="F2294" s="52">
        <f t="shared" si="176"/>
        <v>13</v>
      </c>
      <c r="G2294" s="52">
        <f t="shared" si="177"/>
        <v>4</v>
      </c>
      <c r="H2294" s="52">
        <f t="shared" si="178"/>
        <v>6</v>
      </c>
      <c r="I2294" s="53">
        <f t="shared" si="180"/>
        <v>42831</v>
      </c>
      <c r="J2294" s="53" t="str">
        <f t="shared" si="179"/>
        <v>42831.13</v>
      </c>
      <c r="K2294" s="54">
        <v>9.061482312088769E-5</v>
      </c>
      <c r="L2294" s="54">
        <v>2.9829769501103084E-6</v>
      </c>
    </row>
    <row r="2295" spans="1:12" x14ac:dyDescent="0.25">
      <c r="A2295" s="49">
        <v>2017</v>
      </c>
      <c r="B2295" s="52">
        <v>13</v>
      </c>
      <c r="C2295" s="52">
        <v>4</v>
      </c>
      <c r="D2295" s="52">
        <v>6</v>
      </c>
      <c r="E2295" s="53">
        <v>42831</v>
      </c>
      <c r="F2295" s="52">
        <f t="shared" si="176"/>
        <v>14</v>
      </c>
      <c r="G2295" s="52">
        <f t="shared" si="177"/>
        <v>4</v>
      </c>
      <c r="H2295" s="52">
        <f t="shared" si="178"/>
        <v>6</v>
      </c>
      <c r="I2295" s="53">
        <f t="shared" si="180"/>
        <v>42831</v>
      </c>
      <c r="J2295" s="53" t="str">
        <f t="shared" si="179"/>
        <v>42831.14</v>
      </c>
      <c r="K2295" s="54">
        <v>9.0073044873785978E-5</v>
      </c>
      <c r="L2295" s="54">
        <v>1.6544546849853838E-5</v>
      </c>
    </row>
    <row r="2296" spans="1:12" x14ac:dyDescent="0.25">
      <c r="A2296" s="49">
        <v>2017</v>
      </c>
      <c r="B2296" s="52">
        <v>14</v>
      </c>
      <c r="C2296" s="52">
        <v>4</v>
      </c>
      <c r="D2296" s="52">
        <v>6</v>
      </c>
      <c r="E2296" s="53">
        <v>42831</v>
      </c>
      <c r="F2296" s="52">
        <f t="shared" si="176"/>
        <v>15</v>
      </c>
      <c r="G2296" s="52">
        <f t="shared" si="177"/>
        <v>4</v>
      </c>
      <c r="H2296" s="52">
        <f t="shared" si="178"/>
        <v>6</v>
      </c>
      <c r="I2296" s="53">
        <f t="shared" si="180"/>
        <v>42831</v>
      </c>
      <c r="J2296" s="53" t="str">
        <f t="shared" si="179"/>
        <v>42831.15</v>
      </c>
      <c r="K2296" s="54">
        <v>8.7260835965025747E-5</v>
      </c>
      <c r="L2296" s="54">
        <v>2.6405632127462146E-5</v>
      </c>
    </row>
    <row r="2297" spans="1:12" x14ac:dyDescent="0.25">
      <c r="A2297" s="49">
        <v>2017</v>
      </c>
      <c r="B2297" s="52">
        <v>15</v>
      </c>
      <c r="C2297" s="52">
        <v>4</v>
      </c>
      <c r="D2297" s="52">
        <v>6</v>
      </c>
      <c r="E2297" s="53">
        <v>42831</v>
      </c>
      <c r="F2297" s="52">
        <f t="shared" si="176"/>
        <v>16</v>
      </c>
      <c r="G2297" s="52">
        <f t="shared" si="177"/>
        <v>4</v>
      </c>
      <c r="H2297" s="52">
        <f t="shared" si="178"/>
        <v>6</v>
      </c>
      <c r="I2297" s="53">
        <f t="shared" si="180"/>
        <v>42831</v>
      </c>
      <c r="J2297" s="53" t="str">
        <f t="shared" si="179"/>
        <v>42831.16</v>
      </c>
      <c r="K2297" s="54">
        <v>8.5095005209771102E-5</v>
      </c>
      <c r="L2297" s="54">
        <v>6.0819151249529301E-5</v>
      </c>
    </row>
    <row r="2298" spans="1:12" x14ac:dyDescent="0.25">
      <c r="A2298" s="49">
        <v>2017</v>
      </c>
      <c r="B2298" s="52">
        <v>16</v>
      </c>
      <c r="C2298" s="52">
        <v>4</v>
      </c>
      <c r="D2298" s="52">
        <v>6</v>
      </c>
      <c r="E2298" s="53">
        <v>42831</v>
      </c>
      <c r="F2298" s="52">
        <f t="shared" si="176"/>
        <v>17</v>
      </c>
      <c r="G2298" s="52">
        <f t="shared" si="177"/>
        <v>4</v>
      </c>
      <c r="H2298" s="52">
        <f t="shared" si="178"/>
        <v>6</v>
      </c>
      <c r="I2298" s="53">
        <f t="shared" si="180"/>
        <v>42831</v>
      </c>
      <c r="J2298" s="53" t="str">
        <f t="shared" si="179"/>
        <v>42831.17</v>
      </c>
      <c r="K2298" s="54">
        <v>8.9825586508254874E-5</v>
      </c>
      <c r="L2298" s="54">
        <v>9.4460454554930073E-5</v>
      </c>
    </row>
    <row r="2299" spans="1:12" x14ac:dyDescent="0.25">
      <c r="A2299" s="49">
        <v>2017</v>
      </c>
      <c r="B2299" s="52">
        <v>17</v>
      </c>
      <c r="C2299" s="52">
        <v>4</v>
      </c>
      <c r="D2299" s="52">
        <v>6</v>
      </c>
      <c r="E2299" s="53">
        <v>42831</v>
      </c>
      <c r="F2299" s="52">
        <f t="shared" si="176"/>
        <v>18</v>
      </c>
      <c r="G2299" s="52">
        <f t="shared" si="177"/>
        <v>4</v>
      </c>
      <c r="H2299" s="52">
        <f t="shared" si="178"/>
        <v>6</v>
      </c>
      <c r="I2299" s="53">
        <f t="shared" si="180"/>
        <v>42831</v>
      </c>
      <c r="J2299" s="53" t="str">
        <f t="shared" si="179"/>
        <v>42831.18</v>
      </c>
      <c r="K2299" s="54">
        <v>9.7389138786293031E-5</v>
      </c>
      <c r="L2299" s="54">
        <v>1.1385959695178657E-4</v>
      </c>
    </row>
    <row r="2300" spans="1:12" x14ac:dyDescent="0.25">
      <c r="A2300" s="49">
        <v>2017</v>
      </c>
      <c r="B2300" s="52">
        <v>18</v>
      </c>
      <c r="C2300" s="52">
        <v>4</v>
      </c>
      <c r="D2300" s="52">
        <v>6</v>
      </c>
      <c r="E2300" s="53">
        <v>42831</v>
      </c>
      <c r="F2300" s="52">
        <f t="shared" si="176"/>
        <v>19</v>
      </c>
      <c r="G2300" s="52">
        <f t="shared" si="177"/>
        <v>4</v>
      </c>
      <c r="H2300" s="52">
        <f t="shared" si="178"/>
        <v>6</v>
      </c>
      <c r="I2300" s="53">
        <f t="shared" si="180"/>
        <v>42831</v>
      </c>
      <c r="J2300" s="53" t="str">
        <f t="shared" si="179"/>
        <v>42831.19</v>
      </c>
      <c r="K2300" s="54">
        <v>1.0598580463265653E-4</v>
      </c>
      <c r="L2300" s="54">
        <v>1.1823329250130277E-4</v>
      </c>
    </row>
    <row r="2301" spans="1:12" x14ac:dyDescent="0.25">
      <c r="A2301" s="49">
        <v>2017</v>
      </c>
      <c r="B2301" s="52">
        <v>19</v>
      </c>
      <c r="C2301" s="52">
        <v>4</v>
      </c>
      <c r="D2301" s="52">
        <v>6</v>
      </c>
      <c r="E2301" s="53">
        <v>42831</v>
      </c>
      <c r="F2301" s="52">
        <f t="shared" si="176"/>
        <v>20</v>
      </c>
      <c r="G2301" s="52">
        <f t="shared" si="177"/>
        <v>4</v>
      </c>
      <c r="H2301" s="52">
        <f t="shared" si="178"/>
        <v>6</v>
      </c>
      <c r="I2301" s="53">
        <f t="shared" si="180"/>
        <v>42831</v>
      </c>
      <c r="J2301" s="53" t="str">
        <f t="shared" si="179"/>
        <v>42831.20</v>
      </c>
      <c r="K2301" s="54">
        <v>1.2991434703785694E-4</v>
      </c>
      <c r="L2301" s="54">
        <v>8.3515893540234915E-5</v>
      </c>
    </row>
    <row r="2302" spans="1:12" x14ac:dyDescent="0.25">
      <c r="A2302" s="49">
        <v>2017</v>
      </c>
      <c r="B2302" s="52">
        <v>20</v>
      </c>
      <c r="C2302" s="52">
        <v>4</v>
      </c>
      <c r="D2302" s="52">
        <v>6</v>
      </c>
      <c r="E2302" s="53">
        <v>42831</v>
      </c>
      <c r="F2302" s="52">
        <f t="shared" si="176"/>
        <v>21</v>
      </c>
      <c r="G2302" s="52">
        <f t="shared" si="177"/>
        <v>4</v>
      </c>
      <c r="H2302" s="52">
        <f t="shared" si="178"/>
        <v>6</v>
      </c>
      <c r="I2302" s="53">
        <f t="shared" si="180"/>
        <v>42831</v>
      </c>
      <c r="J2302" s="53" t="str">
        <f t="shared" si="179"/>
        <v>42831.21</v>
      </c>
      <c r="K2302" s="54">
        <v>1.6929925631320607E-4</v>
      </c>
      <c r="L2302" s="54">
        <v>5.1869007373113121E-5</v>
      </c>
    </row>
    <row r="2303" spans="1:12" x14ac:dyDescent="0.25">
      <c r="A2303" s="49">
        <v>2017</v>
      </c>
      <c r="B2303" s="52">
        <v>21</v>
      </c>
      <c r="C2303" s="52">
        <v>4</v>
      </c>
      <c r="D2303" s="52">
        <v>6</v>
      </c>
      <c r="E2303" s="53">
        <v>42831</v>
      </c>
      <c r="F2303" s="52">
        <f t="shared" si="176"/>
        <v>22</v>
      </c>
      <c r="G2303" s="52">
        <f t="shared" si="177"/>
        <v>4</v>
      </c>
      <c r="H2303" s="52">
        <f t="shared" si="178"/>
        <v>6</v>
      </c>
      <c r="I2303" s="53">
        <f t="shared" si="180"/>
        <v>42831</v>
      </c>
      <c r="J2303" s="53" t="str">
        <f t="shared" si="179"/>
        <v>42831.22</v>
      </c>
      <c r="K2303" s="54">
        <v>2.176533043745773E-4</v>
      </c>
      <c r="L2303" s="54">
        <v>2.1479826703082844E-5</v>
      </c>
    </row>
    <row r="2304" spans="1:12" x14ac:dyDescent="0.25">
      <c r="A2304" s="49">
        <v>2017</v>
      </c>
      <c r="B2304" s="52">
        <v>22</v>
      </c>
      <c r="C2304" s="52">
        <v>4</v>
      </c>
      <c r="D2304" s="52">
        <v>6</v>
      </c>
      <c r="E2304" s="53">
        <v>42831</v>
      </c>
      <c r="F2304" s="52">
        <f t="shared" si="176"/>
        <v>23</v>
      </c>
      <c r="G2304" s="52">
        <f t="shared" si="177"/>
        <v>4</v>
      </c>
      <c r="H2304" s="52">
        <f t="shared" si="178"/>
        <v>6</v>
      </c>
      <c r="I2304" s="53">
        <f t="shared" si="180"/>
        <v>42831</v>
      </c>
      <c r="J2304" s="53" t="str">
        <f t="shared" si="179"/>
        <v>42831.23</v>
      </c>
      <c r="K2304" s="54">
        <v>2.1449585261048844E-4</v>
      </c>
      <c r="L2304" s="54">
        <v>9.4248110663625463E-6</v>
      </c>
    </row>
    <row r="2305" spans="1:12" x14ac:dyDescent="0.25">
      <c r="A2305" s="49">
        <v>2017</v>
      </c>
      <c r="B2305" s="52">
        <v>23</v>
      </c>
      <c r="C2305" s="52">
        <v>4</v>
      </c>
      <c r="D2305" s="52">
        <v>6</v>
      </c>
      <c r="E2305" s="53">
        <v>42831</v>
      </c>
      <c r="F2305" s="52">
        <f t="shared" si="176"/>
        <v>24</v>
      </c>
      <c r="G2305" s="52">
        <f t="shared" si="177"/>
        <v>4</v>
      </c>
      <c r="H2305" s="52">
        <f t="shared" si="178"/>
        <v>6</v>
      </c>
      <c r="I2305" s="53">
        <f t="shared" si="180"/>
        <v>42831</v>
      </c>
      <c r="J2305" s="53" t="str">
        <f t="shared" si="179"/>
        <v>42831.24</v>
      </c>
      <c r="K2305" s="54">
        <v>1.6725546509850926E-4</v>
      </c>
      <c r="L2305" s="54">
        <v>1.4674353436110751E-6</v>
      </c>
    </row>
    <row r="2306" spans="1:12" x14ac:dyDescent="0.25">
      <c r="A2306" s="49">
        <v>2017</v>
      </c>
      <c r="B2306" s="52">
        <v>24</v>
      </c>
      <c r="C2306" s="52">
        <v>4</v>
      </c>
      <c r="D2306" s="52">
        <v>6</v>
      </c>
      <c r="E2306" s="53">
        <v>42831</v>
      </c>
      <c r="F2306" s="52">
        <f t="shared" si="176"/>
        <v>1</v>
      </c>
      <c r="G2306" s="52">
        <f t="shared" si="177"/>
        <v>4</v>
      </c>
      <c r="H2306" s="52">
        <f t="shared" si="178"/>
        <v>7</v>
      </c>
      <c r="I2306" s="53">
        <f t="shared" si="180"/>
        <v>42832</v>
      </c>
      <c r="J2306" s="53" t="str">
        <f t="shared" si="179"/>
        <v>42832.1</v>
      </c>
      <c r="K2306" s="54">
        <v>1.1180576616409405E-4</v>
      </c>
      <c r="L2306" s="54">
        <v>6.4443912147333605E-7</v>
      </c>
    </row>
    <row r="2307" spans="1:12" x14ac:dyDescent="0.25">
      <c r="A2307" s="49">
        <v>2017</v>
      </c>
      <c r="B2307" s="52">
        <v>1</v>
      </c>
      <c r="C2307" s="52">
        <v>4</v>
      </c>
      <c r="D2307" s="52">
        <v>7</v>
      </c>
      <c r="E2307" s="53">
        <v>42832</v>
      </c>
      <c r="F2307" s="52">
        <f t="shared" si="176"/>
        <v>2</v>
      </c>
      <c r="G2307" s="52">
        <f t="shared" si="177"/>
        <v>4</v>
      </c>
      <c r="H2307" s="52">
        <f t="shared" si="178"/>
        <v>7</v>
      </c>
      <c r="I2307" s="53">
        <f t="shared" si="180"/>
        <v>42832</v>
      </c>
      <c r="J2307" s="53" t="str">
        <f t="shared" si="179"/>
        <v>42832.2</v>
      </c>
      <c r="K2307" s="54">
        <v>6.95185821547781E-5</v>
      </c>
      <c r="L2307" s="54">
        <v>1.89710368387033E-7</v>
      </c>
    </row>
    <row r="2308" spans="1:12" x14ac:dyDescent="0.25">
      <c r="A2308" s="49">
        <v>2017</v>
      </c>
      <c r="B2308" s="52">
        <v>2</v>
      </c>
      <c r="C2308" s="52">
        <v>4</v>
      </c>
      <c r="D2308" s="52">
        <v>7</v>
      </c>
      <c r="E2308" s="53">
        <v>42832</v>
      </c>
      <c r="F2308" s="52">
        <f t="shared" ref="F2308:F2371" si="181">IF(B2308=24,1,B2308+1)</f>
        <v>3</v>
      </c>
      <c r="G2308" s="52">
        <f t="shared" ref="G2308:G2371" si="182">MONTH(I2308)</f>
        <v>4</v>
      </c>
      <c r="H2308" s="52">
        <f t="shared" ref="H2308:H2371" si="183">DAY(I2308)</f>
        <v>7</v>
      </c>
      <c r="I2308" s="53">
        <f t="shared" si="180"/>
        <v>42832</v>
      </c>
      <c r="J2308" s="53" t="str">
        <f t="shared" ref="J2308:J2371" si="184">I2308&amp;"."&amp;F2308</f>
        <v>42832.3</v>
      </c>
      <c r="K2308" s="54">
        <v>4.8769185256332125E-5</v>
      </c>
      <c r="L2308" s="54">
        <v>0</v>
      </c>
    </row>
    <row r="2309" spans="1:12" x14ac:dyDescent="0.25">
      <c r="A2309" s="49">
        <v>2017</v>
      </c>
      <c r="B2309" s="52">
        <v>3</v>
      </c>
      <c r="C2309" s="52">
        <v>4</v>
      </c>
      <c r="D2309" s="52">
        <v>7</v>
      </c>
      <c r="E2309" s="53">
        <v>42832</v>
      </c>
      <c r="F2309" s="52">
        <f t="shared" si="181"/>
        <v>4</v>
      </c>
      <c r="G2309" s="52">
        <f t="shared" si="182"/>
        <v>4</v>
      </c>
      <c r="H2309" s="52">
        <f t="shared" si="183"/>
        <v>7</v>
      </c>
      <c r="I2309" s="53">
        <f t="shared" ref="I2309:I2372" si="185">IF(F2308=24,I2308+1,I2308)</f>
        <v>42832</v>
      </c>
      <c r="J2309" s="53" t="str">
        <f t="shared" si="184"/>
        <v>42832.4</v>
      </c>
      <c r="K2309" s="54">
        <v>4.164410934319228E-5</v>
      </c>
      <c r="L2309" s="54">
        <v>0</v>
      </c>
    </row>
    <row r="2310" spans="1:12" x14ac:dyDescent="0.25">
      <c r="A2310" s="49">
        <v>2017</v>
      </c>
      <c r="B2310" s="52">
        <v>4</v>
      </c>
      <c r="C2310" s="52">
        <v>4</v>
      </c>
      <c r="D2310" s="52">
        <v>7</v>
      </c>
      <c r="E2310" s="53">
        <v>42832</v>
      </c>
      <c r="F2310" s="52">
        <f t="shared" si="181"/>
        <v>5</v>
      </c>
      <c r="G2310" s="52">
        <f t="shared" si="182"/>
        <v>4</v>
      </c>
      <c r="H2310" s="52">
        <f t="shared" si="183"/>
        <v>7</v>
      </c>
      <c r="I2310" s="53">
        <f t="shared" si="185"/>
        <v>42832</v>
      </c>
      <c r="J2310" s="53" t="str">
        <f t="shared" si="184"/>
        <v>42832.5</v>
      </c>
      <c r="K2310" s="54">
        <v>3.8934959134485529E-5</v>
      </c>
      <c r="L2310" s="54">
        <v>0</v>
      </c>
    </row>
    <row r="2311" spans="1:12" x14ac:dyDescent="0.25">
      <c r="A2311" s="49">
        <v>2017</v>
      </c>
      <c r="B2311" s="52">
        <v>5</v>
      </c>
      <c r="C2311" s="52">
        <v>4</v>
      </c>
      <c r="D2311" s="52">
        <v>7</v>
      </c>
      <c r="E2311" s="53">
        <v>42832</v>
      </c>
      <c r="F2311" s="52">
        <f t="shared" si="181"/>
        <v>6</v>
      </c>
      <c r="G2311" s="52">
        <f t="shared" si="182"/>
        <v>4</v>
      </c>
      <c r="H2311" s="52">
        <f t="shared" si="183"/>
        <v>7</v>
      </c>
      <c r="I2311" s="53">
        <f t="shared" si="185"/>
        <v>42832</v>
      </c>
      <c r="J2311" s="53" t="str">
        <f t="shared" si="184"/>
        <v>42832.6</v>
      </c>
      <c r="K2311" s="54">
        <v>4.1967955327569791E-5</v>
      </c>
      <c r="L2311" s="54">
        <v>0</v>
      </c>
    </row>
    <row r="2312" spans="1:12" x14ac:dyDescent="0.25">
      <c r="A2312" s="49">
        <v>2017</v>
      </c>
      <c r="B2312" s="52">
        <v>6</v>
      </c>
      <c r="C2312" s="52">
        <v>4</v>
      </c>
      <c r="D2312" s="52">
        <v>7</v>
      </c>
      <c r="E2312" s="53">
        <v>42832</v>
      </c>
      <c r="F2312" s="52">
        <f t="shared" si="181"/>
        <v>7</v>
      </c>
      <c r="G2312" s="52">
        <f t="shared" si="182"/>
        <v>4</v>
      </c>
      <c r="H2312" s="52">
        <f t="shared" si="183"/>
        <v>7</v>
      </c>
      <c r="I2312" s="53">
        <f t="shared" si="185"/>
        <v>42832</v>
      </c>
      <c r="J2312" s="53" t="str">
        <f t="shared" si="184"/>
        <v>42832.7</v>
      </c>
      <c r="K2312" s="54">
        <v>5.114398843329405E-5</v>
      </c>
      <c r="L2312" s="54">
        <v>0</v>
      </c>
    </row>
    <row r="2313" spans="1:12" x14ac:dyDescent="0.25">
      <c r="A2313" s="49">
        <v>2017</v>
      </c>
      <c r="B2313" s="52">
        <v>7</v>
      </c>
      <c r="C2313" s="52">
        <v>4</v>
      </c>
      <c r="D2313" s="52">
        <v>7</v>
      </c>
      <c r="E2313" s="53">
        <v>42832</v>
      </c>
      <c r="F2313" s="52">
        <f t="shared" si="181"/>
        <v>8</v>
      </c>
      <c r="G2313" s="52">
        <f t="shared" si="182"/>
        <v>4</v>
      </c>
      <c r="H2313" s="52">
        <f t="shared" si="183"/>
        <v>7</v>
      </c>
      <c r="I2313" s="53">
        <f t="shared" si="185"/>
        <v>42832</v>
      </c>
      <c r="J2313" s="53" t="str">
        <f t="shared" si="184"/>
        <v>42832.8</v>
      </c>
      <c r="K2313" s="54">
        <v>8.3228509573145422E-5</v>
      </c>
      <c r="L2313" s="54">
        <v>0</v>
      </c>
    </row>
    <row r="2314" spans="1:12" x14ac:dyDescent="0.25">
      <c r="A2314" s="49">
        <v>2017</v>
      </c>
      <c r="B2314" s="52">
        <v>8</v>
      </c>
      <c r="C2314" s="52">
        <v>4</v>
      </c>
      <c r="D2314" s="52">
        <v>7</v>
      </c>
      <c r="E2314" s="53">
        <v>42832</v>
      </c>
      <c r="F2314" s="52">
        <f t="shared" si="181"/>
        <v>9</v>
      </c>
      <c r="G2314" s="52">
        <f t="shared" si="182"/>
        <v>4</v>
      </c>
      <c r="H2314" s="52">
        <f t="shared" si="183"/>
        <v>7</v>
      </c>
      <c r="I2314" s="53">
        <f t="shared" si="185"/>
        <v>42832</v>
      </c>
      <c r="J2314" s="53" t="str">
        <f t="shared" si="184"/>
        <v>42832.9</v>
      </c>
      <c r="K2314" s="54">
        <v>1.1087708827526678E-4</v>
      </c>
      <c r="L2314" s="54">
        <v>0</v>
      </c>
    </row>
    <row r="2315" spans="1:12" x14ac:dyDescent="0.25">
      <c r="A2315" s="49">
        <v>2017</v>
      </c>
      <c r="B2315" s="52">
        <v>9</v>
      </c>
      <c r="C2315" s="52">
        <v>4</v>
      </c>
      <c r="D2315" s="52">
        <v>7</v>
      </c>
      <c r="E2315" s="53">
        <v>42832</v>
      </c>
      <c r="F2315" s="52">
        <f t="shared" si="181"/>
        <v>10</v>
      </c>
      <c r="G2315" s="52">
        <f t="shared" si="182"/>
        <v>4</v>
      </c>
      <c r="H2315" s="52">
        <f t="shared" si="183"/>
        <v>7</v>
      </c>
      <c r="I2315" s="53">
        <f t="shared" si="185"/>
        <v>42832</v>
      </c>
      <c r="J2315" s="53" t="str">
        <f t="shared" si="184"/>
        <v>42832.10</v>
      </c>
      <c r="K2315" s="54">
        <v>1.1345588021897533E-4</v>
      </c>
      <c r="L2315" s="54">
        <v>0</v>
      </c>
    </row>
    <row r="2316" spans="1:12" x14ac:dyDescent="0.25">
      <c r="A2316" s="49">
        <v>2017</v>
      </c>
      <c r="B2316" s="52">
        <v>10</v>
      </c>
      <c r="C2316" s="52">
        <v>4</v>
      </c>
      <c r="D2316" s="52">
        <v>7</v>
      </c>
      <c r="E2316" s="53">
        <v>42832</v>
      </c>
      <c r="F2316" s="52">
        <f t="shared" si="181"/>
        <v>11</v>
      </c>
      <c r="G2316" s="52">
        <f t="shared" si="182"/>
        <v>4</v>
      </c>
      <c r="H2316" s="52">
        <f t="shared" si="183"/>
        <v>7</v>
      </c>
      <c r="I2316" s="53">
        <f t="shared" si="185"/>
        <v>42832</v>
      </c>
      <c r="J2316" s="53" t="str">
        <f t="shared" si="184"/>
        <v>42832.11</v>
      </c>
      <c r="K2316" s="54">
        <v>1.0320203224434498E-4</v>
      </c>
      <c r="L2316" s="54">
        <v>0</v>
      </c>
    </row>
    <row r="2317" spans="1:12" x14ac:dyDescent="0.25">
      <c r="A2317" s="49">
        <v>2017</v>
      </c>
      <c r="B2317" s="52">
        <v>11</v>
      </c>
      <c r="C2317" s="52">
        <v>4</v>
      </c>
      <c r="D2317" s="52">
        <v>7</v>
      </c>
      <c r="E2317" s="53">
        <v>42832</v>
      </c>
      <c r="F2317" s="52">
        <f t="shared" si="181"/>
        <v>12</v>
      </c>
      <c r="G2317" s="52">
        <f t="shared" si="182"/>
        <v>4</v>
      </c>
      <c r="H2317" s="52">
        <f t="shared" si="183"/>
        <v>7</v>
      </c>
      <c r="I2317" s="53">
        <f t="shared" si="185"/>
        <v>42832</v>
      </c>
      <c r="J2317" s="53" t="str">
        <f t="shared" si="184"/>
        <v>42832.12</v>
      </c>
      <c r="K2317" s="54">
        <v>9.5730731272649158E-5</v>
      </c>
      <c r="L2317" s="54">
        <v>0</v>
      </c>
    </row>
    <row r="2318" spans="1:12" x14ac:dyDescent="0.25">
      <c r="A2318" s="49">
        <v>2017</v>
      </c>
      <c r="B2318" s="52">
        <v>12</v>
      </c>
      <c r="C2318" s="52">
        <v>4</v>
      </c>
      <c r="D2318" s="52">
        <v>7</v>
      </c>
      <c r="E2318" s="53">
        <v>42832</v>
      </c>
      <c r="F2318" s="52">
        <f t="shared" si="181"/>
        <v>13</v>
      </c>
      <c r="G2318" s="52">
        <f t="shared" si="182"/>
        <v>4</v>
      </c>
      <c r="H2318" s="52">
        <f t="shared" si="183"/>
        <v>7</v>
      </c>
      <c r="I2318" s="53">
        <f t="shared" si="185"/>
        <v>42832</v>
      </c>
      <c r="J2318" s="53" t="str">
        <f t="shared" si="184"/>
        <v>42832.13</v>
      </c>
      <c r="K2318" s="54">
        <v>9.0614823120887676E-5</v>
      </c>
      <c r="L2318" s="54">
        <v>0</v>
      </c>
    </row>
    <row r="2319" spans="1:12" x14ac:dyDescent="0.25">
      <c r="A2319" s="49">
        <v>2017</v>
      </c>
      <c r="B2319" s="52">
        <v>13</v>
      </c>
      <c r="C2319" s="52">
        <v>4</v>
      </c>
      <c r="D2319" s="52">
        <v>7</v>
      </c>
      <c r="E2319" s="53">
        <v>42832</v>
      </c>
      <c r="F2319" s="52">
        <f t="shared" si="181"/>
        <v>14</v>
      </c>
      <c r="G2319" s="52">
        <f t="shared" si="182"/>
        <v>4</v>
      </c>
      <c r="H2319" s="52">
        <f t="shared" si="183"/>
        <v>7</v>
      </c>
      <c r="I2319" s="53">
        <f t="shared" si="185"/>
        <v>42832</v>
      </c>
      <c r="J2319" s="53" t="str">
        <f t="shared" si="184"/>
        <v>42832.14</v>
      </c>
      <c r="K2319" s="54">
        <v>9.0073044873785965E-5</v>
      </c>
      <c r="L2319" s="54">
        <v>0</v>
      </c>
    </row>
    <row r="2320" spans="1:12" x14ac:dyDescent="0.25">
      <c r="A2320" s="49">
        <v>2017</v>
      </c>
      <c r="B2320" s="52">
        <v>14</v>
      </c>
      <c r="C2320" s="52">
        <v>4</v>
      </c>
      <c r="D2320" s="52">
        <v>7</v>
      </c>
      <c r="E2320" s="53">
        <v>42832</v>
      </c>
      <c r="F2320" s="52">
        <f t="shared" si="181"/>
        <v>15</v>
      </c>
      <c r="G2320" s="52">
        <f t="shared" si="182"/>
        <v>4</v>
      </c>
      <c r="H2320" s="52">
        <f t="shared" si="183"/>
        <v>7</v>
      </c>
      <c r="I2320" s="53">
        <f t="shared" si="185"/>
        <v>42832</v>
      </c>
      <c r="J2320" s="53" t="str">
        <f t="shared" si="184"/>
        <v>42832.15</v>
      </c>
      <c r="K2320" s="54">
        <v>8.7260835965025747E-5</v>
      </c>
      <c r="L2320" s="54">
        <v>0</v>
      </c>
    </row>
    <row r="2321" spans="1:12" x14ac:dyDescent="0.25">
      <c r="A2321" s="49">
        <v>2017</v>
      </c>
      <c r="B2321" s="52">
        <v>15</v>
      </c>
      <c r="C2321" s="52">
        <v>4</v>
      </c>
      <c r="D2321" s="52">
        <v>7</v>
      </c>
      <c r="E2321" s="53">
        <v>42832</v>
      </c>
      <c r="F2321" s="52">
        <f t="shared" si="181"/>
        <v>16</v>
      </c>
      <c r="G2321" s="52">
        <f t="shared" si="182"/>
        <v>4</v>
      </c>
      <c r="H2321" s="52">
        <f t="shared" si="183"/>
        <v>7</v>
      </c>
      <c r="I2321" s="53">
        <f t="shared" si="185"/>
        <v>42832</v>
      </c>
      <c r="J2321" s="53" t="str">
        <f t="shared" si="184"/>
        <v>42832.16</v>
      </c>
      <c r="K2321" s="54">
        <v>8.5095005209771102E-5</v>
      </c>
      <c r="L2321" s="54">
        <v>0</v>
      </c>
    </row>
    <row r="2322" spans="1:12" x14ac:dyDescent="0.25">
      <c r="A2322" s="49">
        <v>2017</v>
      </c>
      <c r="B2322" s="52">
        <v>16</v>
      </c>
      <c r="C2322" s="52">
        <v>4</v>
      </c>
      <c r="D2322" s="52">
        <v>7</v>
      </c>
      <c r="E2322" s="53">
        <v>42832</v>
      </c>
      <c r="F2322" s="52">
        <f t="shared" si="181"/>
        <v>17</v>
      </c>
      <c r="G2322" s="52">
        <f t="shared" si="182"/>
        <v>4</v>
      </c>
      <c r="H2322" s="52">
        <f t="shared" si="183"/>
        <v>7</v>
      </c>
      <c r="I2322" s="53">
        <f t="shared" si="185"/>
        <v>42832</v>
      </c>
      <c r="J2322" s="53" t="str">
        <f t="shared" si="184"/>
        <v>42832.17</v>
      </c>
      <c r="K2322" s="54">
        <v>8.9825586508254874E-5</v>
      </c>
      <c r="L2322" s="54">
        <v>0</v>
      </c>
    </row>
    <row r="2323" spans="1:12" x14ac:dyDescent="0.25">
      <c r="A2323" s="49">
        <v>2017</v>
      </c>
      <c r="B2323" s="52">
        <v>17</v>
      </c>
      <c r="C2323" s="52">
        <v>4</v>
      </c>
      <c r="D2323" s="52">
        <v>7</v>
      </c>
      <c r="E2323" s="53">
        <v>42832</v>
      </c>
      <c r="F2323" s="52">
        <f t="shared" si="181"/>
        <v>18</v>
      </c>
      <c r="G2323" s="52">
        <f t="shared" si="182"/>
        <v>4</v>
      </c>
      <c r="H2323" s="52">
        <f t="shared" si="183"/>
        <v>7</v>
      </c>
      <c r="I2323" s="53">
        <f t="shared" si="185"/>
        <v>42832</v>
      </c>
      <c r="J2323" s="53" t="str">
        <f t="shared" si="184"/>
        <v>42832.18</v>
      </c>
      <c r="K2323" s="54">
        <v>9.7389138786293044E-5</v>
      </c>
      <c r="L2323" s="54">
        <v>0</v>
      </c>
    </row>
    <row r="2324" spans="1:12" x14ac:dyDescent="0.25">
      <c r="A2324" s="49">
        <v>2017</v>
      </c>
      <c r="B2324" s="52">
        <v>18</v>
      </c>
      <c r="C2324" s="52">
        <v>4</v>
      </c>
      <c r="D2324" s="52">
        <v>7</v>
      </c>
      <c r="E2324" s="53">
        <v>42832</v>
      </c>
      <c r="F2324" s="52">
        <f t="shared" si="181"/>
        <v>19</v>
      </c>
      <c r="G2324" s="52">
        <f t="shared" si="182"/>
        <v>4</v>
      </c>
      <c r="H2324" s="52">
        <f t="shared" si="183"/>
        <v>7</v>
      </c>
      <c r="I2324" s="53">
        <f t="shared" si="185"/>
        <v>42832</v>
      </c>
      <c r="J2324" s="53" t="str">
        <f t="shared" si="184"/>
        <v>42832.19</v>
      </c>
      <c r="K2324" s="54">
        <v>1.0598580463265655E-4</v>
      </c>
      <c r="L2324" s="54">
        <v>0</v>
      </c>
    </row>
    <row r="2325" spans="1:12" x14ac:dyDescent="0.25">
      <c r="A2325" s="49">
        <v>2017</v>
      </c>
      <c r="B2325" s="52">
        <v>19</v>
      </c>
      <c r="C2325" s="52">
        <v>4</v>
      </c>
      <c r="D2325" s="52">
        <v>7</v>
      </c>
      <c r="E2325" s="53">
        <v>42832</v>
      </c>
      <c r="F2325" s="52">
        <f t="shared" si="181"/>
        <v>20</v>
      </c>
      <c r="G2325" s="52">
        <f t="shared" si="182"/>
        <v>4</v>
      </c>
      <c r="H2325" s="52">
        <f t="shared" si="183"/>
        <v>7</v>
      </c>
      <c r="I2325" s="53">
        <f t="shared" si="185"/>
        <v>42832</v>
      </c>
      <c r="J2325" s="53" t="str">
        <f t="shared" si="184"/>
        <v>42832.20</v>
      </c>
      <c r="K2325" s="54">
        <v>1.2991434703785699E-4</v>
      </c>
      <c r="L2325" s="54">
        <v>0</v>
      </c>
    </row>
    <row r="2326" spans="1:12" x14ac:dyDescent="0.25">
      <c r="A2326" s="49">
        <v>2017</v>
      </c>
      <c r="B2326" s="52">
        <v>20</v>
      </c>
      <c r="C2326" s="52">
        <v>4</v>
      </c>
      <c r="D2326" s="52">
        <v>7</v>
      </c>
      <c r="E2326" s="53">
        <v>42832</v>
      </c>
      <c r="F2326" s="52">
        <f t="shared" si="181"/>
        <v>21</v>
      </c>
      <c r="G2326" s="52">
        <f t="shared" si="182"/>
        <v>4</v>
      </c>
      <c r="H2326" s="52">
        <f t="shared" si="183"/>
        <v>7</v>
      </c>
      <c r="I2326" s="53">
        <f t="shared" si="185"/>
        <v>42832</v>
      </c>
      <c r="J2326" s="53" t="str">
        <f t="shared" si="184"/>
        <v>42832.21</v>
      </c>
      <c r="K2326" s="54">
        <v>1.6929925631320607E-4</v>
      </c>
      <c r="L2326" s="54">
        <v>0</v>
      </c>
    </row>
    <row r="2327" spans="1:12" x14ac:dyDescent="0.25">
      <c r="A2327" s="49">
        <v>2017</v>
      </c>
      <c r="B2327" s="52">
        <v>21</v>
      </c>
      <c r="C2327" s="52">
        <v>4</v>
      </c>
      <c r="D2327" s="52">
        <v>7</v>
      </c>
      <c r="E2327" s="53">
        <v>42832</v>
      </c>
      <c r="F2327" s="52">
        <f t="shared" si="181"/>
        <v>22</v>
      </c>
      <c r="G2327" s="52">
        <f t="shared" si="182"/>
        <v>4</v>
      </c>
      <c r="H2327" s="52">
        <f t="shared" si="183"/>
        <v>7</v>
      </c>
      <c r="I2327" s="53">
        <f t="shared" si="185"/>
        <v>42832</v>
      </c>
      <c r="J2327" s="53" t="str">
        <f t="shared" si="184"/>
        <v>42832.22</v>
      </c>
      <c r="K2327" s="54">
        <v>2.176533043745773E-4</v>
      </c>
      <c r="L2327" s="54">
        <v>0</v>
      </c>
    </row>
    <row r="2328" spans="1:12" x14ac:dyDescent="0.25">
      <c r="A2328" s="49">
        <v>2017</v>
      </c>
      <c r="B2328" s="52">
        <v>22</v>
      </c>
      <c r="C2328" s="52">
        <v>4</v>
      </c>
      <c r="D2328" s="52">
        <v>7</v>
      </c>
      <c r="E2328" s="53">
        <v>42832</v>
      </c>
      <c r="F2328" s="52">
        <f t="shared" si="181"/>
        <v>23</v>
      </c>
      <c r="G2328" s="52">
        <f t="shared" si="182"/>
        <v>4</v>
      </c>
      <c r="H2328" s="52">
        <f t="shared" si="183"/>
        <v>7</v>
      </c>
      <c r="I2328" s="53">
        <f t="shared" si="185"/>
        <v>42832</v>
      </c>
      <c r="J2328" s="53" t="str">
        <f t="shared" si="184"/>
        <v>42832.23</v>
      </c>
      <c r="K2328" s="54">
        <v>2.1449585261048844E-4</v>
      </c>
      <c r="L2328" s="54">
        <v>0</v>
      </c>
    </row>
    <row r="2329" spans="1:12" x14ac:dyDescent="0.25">
      <c r="A2329" s="49">
        <v>2017</v>
      </c>
      <c r="B2329" s="52">
        <v>23</v>
      </c>
      <c r="C2329" s="52">
        <v>4</v>
      </c>
      <c r="D2329" s="52">
        <v>7</v>
      </c>
      <c r="E2329" s="53">
        <v>42832</v>
      </c>
      <c r="F2329" s="52">
        <f t="shared" si="181"/>
        <v>24</v>
      </c>
      <c r="G2329" s="52">
        <f t="shared" si="182"/>
        <v>4</v>
      </c>
      <c r="H2329" s="52">
        <f t="shared" si="183"/>
        <v>7</v>
      </c>
      <c r="I2329" s="53">
        <f t="shared" si="185"/>
        <v>42832</v>
      </c>
      <c r="J2329" s="53" t="str">
        <f t="shared" si="184"/>
        <v>42832.24</v>
      </c>
      <c r="K2329" s="54">
        <v>1.6725546509850929E-4</v>
      </c>
      <c r="L2329" s="54">
        <v>0</v>
      </c>
    </row>
    <row r="2330" spans="1:12" x14ac:dyDescent="0.25">
      <c r="A2330" s="49">
        <v>2017</v>
      </c>
      <c r="B2330" s="52">
        <v>24</v>
      </c>
      <c r="C2330" s="52">
        <v>4</v>
      </c>
      <c r="D2330" s="52">
        <v>7</v>
      </c>
      <c r="E2330" s="53">
        <v>42832</v>
      </c>
      <c r="F2330" s="52">
        <f t="shared" si="181"/>
        <v>1</v>
      </c>
      <c r="G2330" s="52">
        <f t="shared" si="182"/>
        <v>4</v>
      </c>
      <c r="H2330" s="52">
        <f t="shared" si="183"/>
        <v>8</v>
      </c>
      <c r="I2330" s="53">
        <f t="shared" si="185"/>
        <v>42833</v>
      </c>
      <c r="J2330" s="53" t="str">
        <f t="shared" si="184"/>
        <v>42833.1</v>
      </c>
      <c r="K2330" s="54">
        <v>1.1180576616409402E-4</v>
      </c>
      <c r="L2330" s="54">
        <v>0</v>
      </c>
    </row>
    <row r="2331" spans="1:12" x14ac:dyDescent="0.25">
      <c r="A2331" s="49">
        <v>2017</v>
      </c>
      <c r="B2331" s="52">
        <v>1</v>
      </c>
      <c r="C2331" s="52">
        <v>4</v>
      </c>
      <c r="D2331" s="52">
        <v>8</v>
      </c>
      <c r="E2331" s="53">
        <v>42833</v>
      </c>
      <c r="F2331" s="52">
        <f t="shared" si="181"/>
        <v>2</v>
      </c>
      <c r="G2331" s="52">
        <f t="shared" si="182"/>
        <v>4</v>
      </c>
      <c r="H2331" s="52">
        <f t="shared" si="183"/>
        <v>8</v>
      </c>
      <c r="I2331" s="53">
        <f t="shared" si="185"/>
        <v>42833</v>
      </c>
      <c r="J2331" s="53" t="str">
        <f t="shared" si="184"/>
        <v>42833.2</v>
      </c>
      <c r="K2331" s="54">
        <v>6.9240492355372206E-5</v>
      </c>
      <c r="L2331" s="54">
        <v>0</v>
      </c>
    </row>
    <row r="2332" spans="1:12" x14ac:dyDescent="0.25">
      <c r="A2332" s="49">
        <v>2017</v>
      </c>
      <c r="B2332" s="52">
        <v>2</v>
      </c>
      <c r="C2332" s="52">
        <v>4</v>
      </c>
      <c r="D2332" s="52">
        <v>8</v>
      </c>
      <c r="E2332" s="53">
        <v>42833</v>
      </c>
      <c r="F2332" s="52">
        <f t="shared" si="181"/>
        <v>3</v>
      </c>
      <c r="G2332" s="52">
        <f t="shared" si="182"/>
        <v>4</v>
      </c>
      <c r="H2332" s="52">
        <f t="shared" si="183"/>
        <v>8</v>
      </c>
      <c r="I2332" s="53">
        <f t="shared" si="185"/>
        <v>42833</v>
      </c>
      <c r="J2332" s="53" t="str">
        <f t="shared" si="184"/>
        <v>42833.3</v>
      </c>
      <c r="K2332" s="54">
        <v>4.8574097662127062E-5</v>
      </c>
      <c r="L2332" s="54">
        <v>0</v>
      </c>
    </row>
    <row r="2333" spans="1:12" x14ac:dyDescent="0.25">
      <c r="A2333" s="49">
        <v>2017</v>
      </c>
      <c r="B2333" s="52">
        <v>3</v>
      </c>
      <c r="C2333" s="52">
        <v>4</v>
      </c>
      <c r="D2333" s="52">
        <v>8</v>
      </c>
      <c r="E2333" s="53">
        <v>42833</v>
      </c>
      <c r="F2333" s="52">
        <f t="shared" si="181"/>
        <v>4</v>
      </c>
      <c r="G2333" s="52">
        <f t="shared" si="182"/>
        <v>4</v>
      </c>
      <c r="H2333" s="52">
        <f t="shared" si="183"/>
        <v>8</v>
      </c>
      <c r="I2333" s="53">
        <f t="shared" si="185"/>
        <v>42833</v>
      </c>
      <c r="J2333" s="53" t="str">
        <f t="shared" si="184"/>
        <v>42833.4</v>
      </c>
      <c r="K2333" s="54">
        <v>4.1477523638266627E-5</v>
      </c>
      <c r="L2333" s="54">
        <v>0</v>
      </c>
    </row>
    <row r="2334" spans="1:12" x14ac:dyDescent="0.25">
      <c r="A2334" s="49">
        <v>2017</v>
      </c>
      <c r="B2334" s="52">
        <v>4</v>
      </c>
      <c r="C2334" s="52">
        <v>4</v>
      </c>
      <c r="D2334" s="52">
        <v>8</v>
      </c>
      <c r="E2334" s="53">
        <v>42833</v>
      </c>
      <c r="F2334" s="52">
        <f t="shared" si="181"/>
        <v>5</v>
      </c>
      <c r="G2334" s="52">
        <f t="shared" si="182"/>
        <v>4</v>
      </c>
      <c r="H2334" s="52">
        <f t="shared" si="183"/>
        <v>8</v>
      </c>
      <c r="I2334" s="53">
        <f t="shared" si="185"/>
        <v>42833</v>
      </c>
      <c r="J2334" s="53" t="str">
        <f t="shared" si="184"/>
        <v>42833.5</v>
      </c>
      <c r="K2334" s="54">
        <v>3.8779210633293735E-5</v>
      </c>
      <c r="L2334" s="54">
        <v>0</v>
      </c>
    </row>
    <row r="2335" spans="1:12" x14ac:dyDescent="0.25">
      <c r="A2335" s="49">
        <v>2017</v>
      </c>
      <c r="B2335" s="52">
        <v>5</v>
      </c>
      <c r="C2335" s="52">
        <v>4</v>
      </c>
      <c r="D2335" s="52">
        <v>8</v>
      </c>
      <c r="E2335" s="53">
        <v>42833</v>
      </c>
      <c r="F2335" s="52">
        <f t="shared" si="181"/>
        <v>6</v>
      </c>
      <c r="G2335" s="52">
        <f t="shared" si="182"/>
        <v>4</v>
      </c>
      <c r="H2335" s="52">
        <f t="shared" si="183"/>
        <v>8</v>
      </c>
      <c r="I2335" s="53">
        <f t="shared" si="185"/>
        <v>42833</v>
      </c>
      <c r="J2335" s="53" t="str">
        <f t="shared" si="184"/>
        <v>42833.6</v>
      </c>
      <c r="K2335" s="54">
        <v>4.1800074166637363E-5</v>
      </c>
      <c r="L2335" s="54">
        <v>0</v>
      </c>
    </row>
    <row r="2336" spans="1:12" x14ac:dyDescent="0.25">
      <c r="A2336" s="49">
        <v>2017</v>
      </c>
      <c r="B2336" s="52">
        <v>6</v>
      </c>
      <c r="C2336" s="52">
        <v>4</v>
      </c>
      <c r="D2336" s="52">
        <v>8</v>
      </c>
      <c r="E2336" s="53">
        <v>42833</v>
      </c>
      <c r="F2336" s="52">
        <f t="shared" si="181"/>
        <v>7</v>
      </c>
      <c r="G2336" s="52">
        <f t="shared" si="182"/>
        <v>4</v>
      </c>
      <c r="H2336" s="52">
        <f t="shared" si="183"/>
        <v>8</v>
      </c>
      <c r="I2336" s="53">
        <f t="shared" si="185"/>
        <v>42833</v>
      </c>
      <c r="J2336" s="53" t="str">
        <f t="shared" si="184"/>
        <v>42833.7</v>
      </c>
      <c r="K2336" s="54">
        <v>5.0939401097888296E-5</v>
      </c>
      <c r="L2336" s="54">
        <v>0</v>
      </c>
    </row>
    <row r="2337" spans="1:12" x14ac:dyDescent="0.25">
      <c r="A2337" s="49">
        <v>2017</v>
      </c>
      <c r="B2337" s="52">
        <v>7</v>
      </c>
      <c r="C2337" s="52">
        <v>4</v>
      </c>
      <c r="D2337" s="52">
        <v>8</v>
      </c>
      <c r="E2337" s="53">
        <v>42833</v>
      </c>
      <c r="F2337" s="52">
        <f t="shared" si="181"/>
        <v>8</v>
      </c>
      <c r="G2337" s="52">
        <f t="shared" si="182"/>
        <v>4</v>
      </c>
      <c r="H2337" s="52">
        <f t="shared" si="183"/>
        <v>8</v>
      </c>
      <c r="I2337" s="53">
        <f t="shared" si="185"/>
        <v>42833</v>
      </c>
      <c r="J2337" s="53" t="str">
        <f t="shared" si="184"/>
        <v>42833.8</v>
      </c>
      <c r="K2337" s="54">
        <v>8.2895577013034871E-5</v>
      </c>
      <c r="L2337" s="54">
        <v>0</v>
      </c>
    </row>
    <row r="2338" spans="1:12" x14ac:dyDescent="0.25">
      <c r="A2338" s="49">
        <v>2017</v>
      </c>
      <c r="B2338" s="52">
        <v>8</v>
      </c>
      <c r="C2338" s="52">
        <v>4</v>
      </c>
      <c r="D2338" s="52">
        <v>8</v>
      </c>
      <c r="E2338" s="53">
        <v>42833</v>
      </c>
      <c r="F2338" s="52">
        <f t="shared" si="181"/>
        <v>9</v>
      </c>
      <c r="G2338" s="52">
        <f t="shared" si="182"/>
        <v>4</v>
      </c>
      <c r="H2338" s="52">
        <f t="shared" si="183"/>
        <v>8</v>
      </c>
      <c r="I2338" s="53">
        <f t="shared" si="185"/>
        <v>42833</v>
      </c>
      <c r="J2338" s="53" t="str">
        <f t="shared" si="184"/>
        <v>42833.9</v>
      </c>
      <c r="K2338" s="54">
        <v>1.1043355524738467E-4</v>
      </c>
      <c r="L2338" s="54">
        <v>0</v>
      </c>
    </row>
    <row r="2339" spans="1:12" x14ac:dyDescent="0.25">
      <c r="A2339" s="49">
        <v>2017</v>
      </c>
      <c r="B2339" s="52">
        <v>9</v>
      </c>
      <c r="C2339" s="52">
        <v>4</v>
      </c>
      <c r="D2339" s="52">
        <v>8</v>
      </c>
      <c r="E2339" s="53">
        <v>42833</v>
      </c>
      <c r="F2339" s="52">
        <f t="shared" si="181"/>
        <v>10</v>
      </c>
      <c r="G2339" s="52">
        <f t="shared" si="182"/>
        <v>4</v>
      </c>
      <c r="H2339" s="52">
        <f t="shared" si="183"/>
        <v>8</v>
      </c>
      <c r="I2339" s="53">
        <f t="shared" si="185"/>
        <v>42833</v>
      </c>
      <c r="J2339" s="53" t="str">
        <f t="shared" si="184"/>
        <v>42833.10</v>
      </c>
      <c r="K2339" s="54">
        <v>1.1300203144942953E-4</v>
      </c>
      <c r="L2339" s="54">
        <v>0</v>
      </c>
    </row>
    <row r="2340" spans="1:12" x14ac:dyDescent="0.25">
      <c r="A2340" s="49">
        <v>2017</v>
      </c>
      <c r="B2340" s="52">
        <v>10</v>
      </c>
      <c r="C2340" s="52">
        <v>4</v>
      </c>
      <c r="D2340" s="52">
        <v>8</v>
      </c>
      <c r="E2340" s="53">
        <v>42833</v>
      </c>
      <c r="F2340" s="52">
        <f t="shared" si="181"/>
        <v>11</v>
      </c>
      <c r="G2340" s="52">
        <f t="shared" si="182"/>
        <v>4</v>
      </c>
      <c r="H2340" s="52">
        <f t="shared" si="183"/>
        <v>8</v>
      </c>
      <c r="I2340" s="53">
        <f t="shared" si="185"/>
        <v>42833</v>
      </c>
      <c r="J2340" s="53" t="str">
        <f t="shared" si="184"/>
        <v>42833.11</v>
      </c>
      <c r="K2340" s="54">
        <v>1.0278920114860693E-4</v>
      </c>
      <c r="L2340" s="54">
        <v>0</v>
      </c>
    </row>
    <row r="2341" spans="1:12" x14ac:dyDescent="0.25">
      <c r="A2341" s="49">
        <v>2017</v>
      </c>
      <c r="B2341" s="52">
        <v>11</v>
      </c>
      <c r="C2341" s="52">
        <v>4</v>
      </c>
      <c r="D2341" s="52">
        <v>8</v>
      </c>
      <c r="E2341" s="53">
        <v>42833</v>
      </c>
      <c r="F2341" s="52">
        <f t="shared" si="181"/>
        <v>12</v>
      </c>
      <c r="G2341" s="52">
        <f t="shared" si="182"/>
        <v>4</v>
      </c>
      <c r="H2341" s="52">
        <f t="shared" si="183"/>
        <v>8</v>
      </c>
      <c r="I2341" s="53">
        <f t="shared" si="185"/>
        <v>42833</v>
      </c>
      <c r="J2341" s="53" t="str">
        <f t="shared" si="184"/>
        <v>42833.12</v>
      </c>
      <c r="K2341" s="54">
        <v>9.5347787043474264E-5</v>
      </c>
      <c r="L2341" s="54">
        <v>0</v>
      </c>
    </row>
    <row r="2342" spans="1:12" x14ac:dyDescent="0.25">
      <c r="A2342" s="49">
        <v>2017</v>
      </c>
      <c r="B2342" s="52">
        <v>12</v>
      </c>
      <c r="C2342" s="52">
        <v>4</v>
      </c>
      <c r="D2342" s="52">
        <v>8</v>
      </c>
      <c r="E2342" s="53">
        <v>42833</v>
      </c>
      <c r="F2342" s="52">
        <f t="shared" si="181"/>
        <v>13</v>
      </c>
      <c r="G2342" s="52">
        <f t="shared" si="182"/>
        <v>4</v>
      </c>
      <c r="H2342" s="52">
        <f t="shared" si="183"/>
        <v>8</v>
      </c>
      <c r="I2342" s="53">
        <f t="shared" si="185"/>
        <v>42833</v>
      </c>
      <c r="J2342" s="53" t="str">
        <f t="shared" si="184"/>
        <v>42833.13</v>
      </c>
      <c r="K2342" s="54">
        <v>9.0252343662822987E-5</v>
      </c>
      <c r="L2342" s="54">
        <v>0</v>
      </c>
    </row>
    <row r="2343" spans="1:12" x14ac:dyDescent="0.25">
      <c r="A2343" s="49">
        <v>2017</v>
      </c>
      <c r="B2343" s="52">
        <v>13</v>
      </c>
      <c r="C2343" s="52">
        <v>4</v>
      </c>
      <c r="D2343" s="52">
        <v>8</v>
      </c>
      <c r="E2343" s="53">
        <v>42833</v>
      </c>
      <c r="F2343" s="52">
        <f t="shared" si="181"/>
        <v>14</v>
      </c>
      <c r="G2343" s="52">
        <f t="shared" si="182"/>
        <v>4</v>
      </c>
      <c r="H2343" s="52">
        <f t="shared" si="183"/>
        <v>8</v>
      </c>
      <c r="I2343" s="53">
        <f t="shared" si="185"/>
        <v>42833</v>
      </c>
      <c r="J2343" s="53" t="str">
        <f t="shared" si="184"/>
        <v>42833.14</v>
      </c>
      <c r="K2343" s="54">
        <v>8.971273264927794E-5</v>
      </c>
      <c r="L2343" s="54">
        <v>0</v>
      </c>
    </row>
    <row r="2344" spans="1:12" x14ac:dyDescent="0.25">
      <c r="A2344" s="49">
        <v>2017</v>
      </c>
      <c r="B2344" s="52">
        <v>14</v>
      </c>
      <c r="C2344" s="52">
        <v>4</v>
      </c>
      <c r="D2344" s="52">
        <v>8</v>
      </c>
      <c r="E2344" s="53">
        <v>42833</v>
      </c>
      <c r="F2344" s="52">
        <f t="shared" si="181"/>
        <v>15</v>
      </c>
      <c r="G2344" s="52">
        <f t="shared" si="182"/>
        <v>4</v>
      </c>
      <c r="H2344" s="52">
        <f t="shared" si="183"/>
        <v>8</v>
      </c>
      <c r="I2344" s="53">
        <f t="shared" si="185"/>
        <v>42833</v>
      </c>
      <c r="J2344" s="53" t="str">
        <f t="shared" si="184"/>
        <v>42833.15</v>
      </c>
      <c r="K2344" s="54">
        <v>8.6911773201986671E-5</v>
      </c>
      <c r="L2344" s="54">
        <v>0</v>
      </c>
    </row>
    <row r="2345" spans="1:12" x14ac:dyDescent="0.25">
      <c r="A2345" s="49">
        <v>2017</v>
      </c>
      <c r="B2345" s="52">
        <v>15</v>
      </c>
      <c r="C2345" s="52">
        <v>4</v>
      </c>
      <c r="D2345" s="52">
        <v>8</v>
      </c>
      <c r="E2345" s="53">
        <v>42833</v>
      </c>
      <c r="F2345" s="52">
        <f t="shared" si="181"/>
        <v>16</v>
      </c>
      <c r="G2345" s="52">
        <f t="shared" si="182"/>
        <v>4</v>
      </c>
      <c r="H2345" s="52">
        <f t="shared" si="183"/>
        <v>8</v>
      </c>
      <c r="I2345" s="53">
        <f t="shared" si="185"/>
        <v>42833</v>
      </c>
      <c r="J2345" s="53" t="str">
        <f t="shared" si="184"/>
        <v>42833.16</v>
      </c>
      <c r="K2345" s="54">
        <v>8.4754606251740807E-5</v>
      </c>
      <c r="L2345" s="54">
        <v>0</v>
      </c>
    </row>
    <row r="2346" spans="1:12" x14ac:dyDescent="0.25">
      <c r="A2346" s="49">
        <v>2017</v>
      </c>
      <c r="B2346" s="52">
        <v>16</v>
      </c>
      <c r="C2346" s="52">
        <v>4</v>
      </c>
      <c r="D2346" s="52">
        <v>8</v>
      </c>
      <c r="E2346" s="53">
        <v>42833</v>
      </c>
      <c r="F2346" s="52">
        <f t="shared" si="181"/>
        <v>17</v>
      </c>
      <c r="G2346" s="52">
        <f t="shared" si="182"/>
        <v>4</v>
      </c>
      <c r="H2346" s="52">
        <f t="shared" si="183"/>
        <v>8</v>
      </c>
      <c r="I2346" s="53">
        <f t="shared" si="185"/>
        <v>42833</v>
      </c>
      <c r="J2346" s="53" t="str">
        <f t="shared" si="184"/>
        <v>42833.17</v>
      </c>
      <c r="K2346" s="54">
        <v>8.9466264172278833E-5</v>
      </c>
      <c r="L2346" s="54">
        <v>0</v>
      </c>
    </row>
    <row r="2347" spans="1:12" x14ac:dyDescent="0.25">
      <c r="A2347" s="49">
        <v>2017</v>
      </c>
      <c r="B2347" s="52">
        <v>17</v>
      </c>
      <c r="C2347" s="52">
        <v>4</v>
      </c>
      <c r="D2347" s="52">
        <v>8</v>
      </c>
      <c r="E2347" s="53">
        <v>42833</v>
      </c>
      <c r="F2347" s="52">
        <f t="shared" si="181"/>
        <v>18</v>
      </c>
      <c r="G2347" s="52">
        <f t="shared" si="182"/>
        <v>4</v>
      </c>
      <c r="H2347" s="52">
        <f t="shared" si="183"/>
        <v>8</v>
      </c>
      <c r="I2347" s="53">
        <f t="shared" si="185"/>
        <v>42833</v>
      </c>
      <c r="J2347" s="53" t="str">
        <f t="shared" si="184"/>
        <v>42833.18</v>
      </c>
      <c r="K2347" s="54">
        <v>9.6999560557998698E-5</v>
      </c>
      <c r="L2347" s="54">
        <v>0</v>
      </c>
    </row>
    <row r="2348" spans="1:12" x14ac:dyDescent="0.25">
      <c r="A2348" s="49">
        <v>2017</v>
      </c>
      <c r="B2348" s="52">
        <v>18</v>
      </c>
      <c r="C2348" s="52">
        <v>4</v>
      </c>
      <c r="D2348" s="52">
        <v>8</v>
      </c>
      <c r="E2348" s="53">
        <v>42833</v>
      </c>
      <c r="F2348" s="52">
        <f t="shared" si="181"/>
        <v>19</v>
      </c>
      <c r="G2348" s="52">
        <f t="shared" si="182"/>
        <v>4</v>
      </c>
      <c r="H2348" s="52">
        <f t="shared" si="183"/>
        <v>8</v>
      </c>
      <c r="I2348" s="53">
        <f t="shared" si="185"/>
        <v>42833</v>
      </c>
      <c r="J2348" s="53" t="str">
        <f t="shared" si="184"/>
        <v>42833.19</v>
      </c>
      <c r="K2348" s="54">
        <v>1.0556183782785969E-4</v>
      </c>
      <c r="L2348" s="54">
        <v>0</v>
      </c>
    </row>
    <row r="2349" spans="1:12" x14ac:dyDescent="0.25">
      <c r="A2349" s="49">
        <v>2017</v>
      </c>
      <c r="B2349" s="52">
        <v>19</v>
      </c>
      <c r="C2349" s="52">
        <v>4</v>
      </c>
      <c r="D2349" s="52">
        <v>8</v>
      </c>
      <c r="E2349" s="53">
        <v>42833</v>
      </c>
      <c r="F2349" s="52">
        <f t="shared" si="181"/>
        <v>20</v>
      </c>
      <c r="G2349" s="52">
        <f t="shared" si="182"/>
        <v>4</v>
      </c>
      <c r="H2349" s="52">
        <f t="shared" si="183"/>
        <v>8</v>
      </c>
      <c r="I2349" s="53">
        <f t="shared" si="185"/>
        <v>42833</v>
      </c>
      <c r="J2349" s="53" t="str">
        <f t="shared" si="184"/>
        <v>42833.20</v>
      </c>
      <c r="K2349" s="54">
        <v>1.2939466073833968E-4</v>
      </c>
      <c r="L2349" s="54">
        <v>0</v>
      </c>
    </row>
    <row r="2350" spans="1:12" x14ac:dyDescent="0.25">
      <c r="A2350" s="49">
        <v>2017</v>
      </c>
      <c r="B2350" s="52">
        <v>20</v>
      </c>
      <c r="C2350" s="52">
        <v>4</v>
      </c>
      <c r="D2350" s="52">
        <v>8</v>
      </c>
      <c r="E2350" s="53">
        <v>42833</v>
      </c>
      <c r="F2350" s="52">
        <f t="shared" si="181"/>
        <v>21</v>
      </c>
      <c r="G2350" s="52">
        <f t="shared" si="182"/>
        <v>4</v>
      </c>
      <c r="H2350" s="52">
        <f t="shared" si="183"/>
        <v>8</v>
      </c>
      <c r="I2350" s="53">
        <f t="shared" si="185"/>
        <v>42833</v>
      </c>
      <c r="J2350" s="53" t="str">
        <f t="shared" si="184"/>
        <v>42833.21</v>
      </c>
      <c r="K2350" s="54">
        <v>1.6862202161180081E-4</v>
      </c>
      <c r="L2350" s="54">
        <v>0</v>
      </c>
    </row>
    <row r="2351" spans="1:12" x14ac:dyDescent="0.25">
      <c r="A2351" s="49">
        <v>2017</v>
      </c>
      <c r="B2351" s="52">
        <v>21</v>
      </c>
      <c r="C2351" s="52">
        <v>4</v>
      </c>
      <c r="D2351" s="52">
        <v>8</v>
      </c>
      <c r="E2351" s="53">
        <v>42833</v>
      </c>
      <c r="F2351" s="52">
        <f t="shared" si="181"/>
        <v>22</v>
      </c>
      <c r="G2351" s="52">
        <f t="shared" si="182"/>
        <v>4</v>
      </c>
      <c r="H2351" s="52">
        <f t="shared" si="183"/>
        <v>8</v>
      </c>
      <c r="I2351" s="53">
        <f t="shared" si="185"/>
        <v>42833</v>
      </c>
      <c r="J2351" s="53" t="str">
        <f t="shared" si="184"/>
        <v>42833.22</v>
      </c>
      <c r="K2351" s="54">
        <v>2.1678264272013216E-4</v>
      </c>
      <c r="L2351" s="54">
        <v>0</v>
      </c>
    </row>
    <row r="2352" spans="1:12" x14ac:dyDescent="0.25">
      <c r="A2352" s="49">
        <v>2017</v>
      </c>
      <c r="B2352" s="52">
        <v>22</v>
      </c>
      <c r="C2352" s="52">
        <v>4</v>
      </c>
      <c r="D2352" s="52">
        <v>8</v>
      </c>
      <c r="E2352" s="53">
        <v>42833</v>
      </c>
      <c r="F2352" s="52">
        <f t="shared" si="181"/>
        <v>23</v>
      </c>
      <c r="G2352" s="52">
        <f t="shared" si="182"/>
        <v>4</v>
      </c>
      <c r="H2352" s="52">
        <f t="shared" si="183"/>
        <v>8</v>
      </c>
      <c r="I2352" s="53">
        <f t="shared" si="185"/>
        <v>42833</v>
      </c>
      <c r="J2352" s="53" t="str">
        <f t="shared" si="184"/>
        <v>42833.23</v>
      </c>
      <c r="K2352" s="54">
        <v>2.136378214657645E-4</v>
      </c>
      <c r="L2352" s="54">
        <v>0</v>
      </c>
    </row>
    <row r="2353" spans="1:12" x14ac:dyDescent="0.25">
      <c r="A2353" s="49">
        <v>2017</v>
      </c>
      <c r="B2353" s="52">
        <v>23</v>
      </c>
      <c r="C2353" s="52">
        <v>4</v>
      </c>
      <c r="D2353" s="52">
        <v>8</v>
      </c>
      <c r="E2353" s="53">
        <v>42833</v>
      </c>
      <c r="F2353" s="52">
        <f t="shared" si="181"/>
        <v>24</v>
      </c>
      <c r="G2353" s="52">
        <f t="shared" si="182"/>
        <v>4</v>
      </c>
      <c r="H2353" s="52">
        <f t="shared" si="183"/>
        <v>8</v>
      </c>
      <c r="I2353" s="53">
        <f t="shared" si="185"/>
        <v>42833</v>
      </c>
      <c r="J2353" s="53" t="str">
        <f t="shared" si="184"/>
        <v>42833.24</v>
      </c>
      <c r="K2353" s="54">
        <v>1.665864060167917E-4</v>
      </c>
      <c r="L2353" s="54">
        <v>0</v>
      </c>
    </row>
    <row r="2354" spans="1:12" x14ac:dyDescent="0.25">
      <c r="A2354" s="49">
        <v>2017</v>
      </c>
      <c r="B2354" s="52">
        <v>24</v>
      </c>
      <c r="C2354" s="52">
        <v>4</v>
      </c>
      <c r="D2354" s="52">
        <v>8</v>
      </c>
      <c r="E2354" s="53">
        <v>42833</v>
      </c>
      <c r="F2354" s="52">
        <f t="shared" si="181"/>
        <v>1</v>
      </c>
      <c r="G2354" s="52">
        <f t="shared" si="182"/>
        <v>4</v>
      </c>
      <c r="H2354" s="52">
        <f t="shared" si="183"/>
        <v>9</v>
      </c>
      <c r="I2354" s="53">
        <f t="shared" si="185"/>
        <v>42834</v>
      </c>
      <c r="J2354" s="53" t="str">
        <f t="shared" si="184"/>
        <v>42834.1</v>
      </c>
      <c r="K2354" s="54">
        <v>1.1135851821798698E-4</v>
      </c>
      <c r="L2354" s="54">
        <v>0</v>
      </c>
    </row>
    <row r="2355" spans="1:12" x14ac:dyDescent="0.25">
      <c r="A2355" s="49">
        <v>2017</v>
      </c>
      <c r="B2355" s="52">
        <v>1</v>
      </c>
      <c r="C2355" s="52">
        <v>4</v>
      </c>
      <c r="D2355" s="52">
        <v>9</v>
      </c>
      <c r="E2355" s="53">
        <v>42834</v>
      </c>
      <c r="F2355" s="52">
        <f t="shared" si="181"/>
        <v>2</v>
      </c>
      <c r="G2355" s="52">
        <f t="shared" si="182"/>
        <v>4</v>
      </c>
      <c r="H2355" s="52">
        <f t="shared" si="183"/>
        <v>9</v>
      </c>
      <c r="I2355" s="53">
        <f t="shared" si="185"/>
        <v>42834</v>
      </c>
      <c r="J2355" s="53" t="str">
        <f t="shared" si="184"/>
        <v>42834.2</v>
      </c>
      <c r="K2355" s="54">
        <v>6.9240492355372206E-5</v>
      </c>
      <c r="L2355" s="54">
        <v>0</v>
      </c>
    </row>
    <row r="2356" spans="1:12" x14ac:dyDescent="0.25">
      <c r="A2356" s="49">
        <v>2017</v>
      </c>
      <c r="B2356" s="52">
        <v>2</v>
      </c>
      <c r="C2356" s="52">
        <v>4</v>
      </c>
      <c r="D2356" s="52">
        <v>9</v>
      </c>
      <c r="E2356" s="53">
        <v>42834</v>
      </c>
      <c r="F2356" s="52">
        <f t="shared" si="181"/>
        <v>3</v>
      </c>
      <c r="G2356" s="52">
        <f t="shared" si="182"/>
        <v>4</v>
      </c>
      <c r="H2356" s="52">
        <f t="shared" si="183"/>
        <v>9</v>
      </c>
      <c r="I2356" s="53">
        <f t="shared" si="185"/>
        <v>42834</v>
      </c>
      <c r="J2356" s="53" t="str">
        <f t="shared" si="184"/>
        <v>42834.3</v>
      </c>
      <c r="K2356" s="54">
        <v>4.8574097662127062E-5</v>
      </c>
      <c r="L2356" s="54">
        <v>0</v>
      </c>
    </row>
    <row r="2357" spans="1:12" x14ac:dyDescent="0.25">
      <c r="A2357" s="49">
        <v>2017</v>
      </c>
      <c r="B2357" s="52">
        <v>3</v>
      </c>
      <c r="C2357" s="52">
        <v>4</v>
      </c>
      <c r="D2357" s="52">
        <v>9</v>
      </c>
      <c r="E2357" s="53">
        <v>42834</v>
      </c>
      <c r="F2357" s="52">
        <f t="shared" si="181"/>
        <v>4</v>
      </c>
      <c r="G2357" s="52">
        <f t="shared" si="182"/>
        <v>4</v>
      </c>
      <c r="H2357" s="52">
        <f t="shared" si="183"/>
        <v>9</v>
      </c>
      <c r="I2357" s="53">
        <f t="shared" si="185"/>
        <v>42834</v>
      </c>
      <c r="J2357" s="53" t="str">
        <f t="shared" si="184"/>
        <v>42834.4</v>
      </c>
      <c r="K2357" s="54">
        <v>4.1477523638266627E-5</v>
      </c>
      <c r="L2357" s="54">
        <v>0</v>
      </c>
    </row>
    <row r="2358" spans="1:12" x14ac:dyDescent="0.25">
      <c r="A2358" s="49">
        <v>2017</v>
      </c>
      <c r="B2358" s="52">
        <v>4</v>
      </c>
      <c r="C2358" s="52">
        <v>4</v>
      </c>
      <c r="D2358" s="52">
        <v>9</v>
      </c>
      <c r="E2358" s="53">
        <v>42834</v>
      </c>
      <c r="F2358" s="52">
        <f t="shared" si="181"/>
        <v>5</v>
      </c>
      <c r="G2358" s="52">
        <f t="shared" si="182"/>
        <v>4</v>
      </c>
      <c r="H2358" s="52">
        <f t="shared" si="183"/>
        <v>9</v>
      </c>
      <c r="I2358" s="53">
        <f t="shared" si="185"/>
        <v>42834</v>
      </c>
      <c r="J2358" s="53" t="str">
        <f t="shared" si="184"/>
        <v>42834.5</v>
      </c>
      <c r="K2358" s="54">
        <v>3.8779210633293735E-5</v>
      </c>
      <c r="L2358" s="54">
        <v>0</v>
      </c>
    </row>
    <row r="2359" spans="1:12" x14ac:dyDescent="0.25">
      <c r="A2359" s="49">
        <v>2017</v>
      </c>
      <c r="B2359" s="52">
        <v>5</v>
      </c>
      <c r="C2359" s="52">
        <v>4</v>
      </c>
      <c r="D2359" s="52">
        <v>9</v>
      </c>
      <c r="E2359" s="53">
        <v>42834</v>
      </c>
      <c r="F2359" s="52">
        <f t="shared" si="181"/>
        <v>6</v>
      </c>
      <c r="G2359" s="52">
        <f t="shared" si="182"/>
        <v>4</v>
      </c>
      <c r="H2359" s="52">
        <f t="shared" si="183"/>
        <v>9</v>
      </c>
      <c r="I2359" s="53">
        <f t="shared" si="185"/>
        <v>42834</v>
      </c>
      <c r="J2359" s="53" t="str">
        <f t="shared" si="184"/>
        <v>42834.6</v>
      </c>
      <c r="K2359" s="54">
        <v>4.1800074166637363E-5</v>
      </c>
      <c r="L2359" s="54">
        <v>0</v>
      </c>
    </row>
    <row r="2360" spans="1:12" x14ac:dyDescent="0.25">
      <c r="A2360" s="49">
        <v>2017</v>
      </c>
      <c r="B2360" s="52">
        <v>6</v>
      </c>
      <c r="C2360" s="52">
        <v>4</v>
      </c>
      <c r="D2360" s="52">
        <v>9</v>
      </c>
      <c r="E2360" s="53">
        <v>42834</v>
      </c>
      <c r="F2360" s="52">
        <f t="shared" si="181"/>
        <v>7</v>
      </c>
      <c r="G2360" s="52">
        <f t="shared" si="182"/>
        <v>4</v>
      </c>
      <c r="H2360" s="52">
        <f t="shared" si="183"/>
        <v>9</v>
      </c>
      <c r="I2360" s="53">
        <f t="shared" si="185"/>
        <v>42834</v>
      </c>
      <c r="J2360" s="53" t="str">
        <f t="shared" si="184"/>
        <v>42834.7</v>
      </c>
      <c r="K2360" s="54">
        <v>5.0939401097888296E-5</v>
      </c>
      <c r="L2360" s="54">
        <v>0</v>
      </c>
    </row>
    <row r="2361" spans="1:12" x14ac:dyDescent="0.25">
      <c r="A2361" s="49">
        <v>2017</v>
      </c>
      <c r="B2361" s="52">
        <v>7</v>
      </c>
      <c r="C2361" s="52">
        <v>4</v>
      </c>
      <c r="D2361" s="52">
        <v>9</v>
      </c>
      <c r="E2361" s="53">
        <v>42834</v>
      </c>
      <c r="F2361" s="52">
        <f t="shared" si="181"/>
        <v>8</v>
      </c>
      <c r="G2361" s="52">
        <f t="shared" si="182"/>
        <v>4</v>
      </c>
      <c r="H2361" s="52">
        <f t="shared" si="183"/>
        <v>9</v>
      </c>
      <c r="I2361" s="53">
        <f t="shared" si="185"/>
        <v>42834</v>
      </c>
      <c r="J2361" s="53" t="str">
        <f t="shared" si="184"/>
        <v>42834.8</v>
      </c>
      <c r="K2361" s="54">
        <v>8.2895577013034871E-5</v>
      </c>
      <c r="L2361" s="54">
        <v>0</v>
      </c>
    </row>
    <row r="2362" spans="1:12" x14ac:dyDescent="0.25">
      <c r="A2362" s="49">
        <v>2017</v>
      </c>
      <c r="B2362" s="52">
        <v>8</v>
      </c>
      <c r="C2362" s="52">
        <v>4</v>
      </c>
      <c r="D2362" s="52">
        <v>9</v>
      </c>
      <c r="E2362" s="53">
        <v>42834</v>
      </c>
      <c r="F2362" s="52">
        <f t="shared" si="181"/>
        <v>9</v>
      </c>
      <c r="G2362" s="52">
        <f t="shared" si="182"/>
        <v>4</v>
      </c>
      <c r="H2362" s="52">
        <f t="shared" si="183"/>
        <v>9</v>
      </c>
      <c r="I2362" s="53">
        <f t="shared" si="185"/>
        <v>42834</v>
      </c>
      <c r="J2362" s="53" t="str">
        <f t="shared" si="184"/>
        <v>42834.9</v>
      </c>
      <c r="K2362" s="54">
        <v>1.1043355524738467E-4</v>
      </c>
      <c r="L2362" s="54">
        <v>0</v>
      </c>
    </row>
    <row r="2363" spans="1:12" x14ac:dyDescent="0.25">
      <c r="A2363" s="49">
        <v>2017</v>
      </c>
      <c r="B2363" s="52">
        <v>9</v>
      </c>
      <c r="C2363" s="52">
        <v>4</v>
      </c>
      <c r="D2363" s="52">
        <v>9</v>
      </c>
      <c r="E2363" s="53">
        <v>42834</v>
      </c>
      <c r="F2363" s="52">
        <f t="shared" si="181"/>
        <v>10</v>
      </c>
      <c r="G2363" s="52">
        <f t="shared" si="182"/>
        <v>4</v>
      </c>
      <c r="H2363" s="52">
        <f t="shared" si="183"/>
        <v>9</v>
      </c>
      <c r="I2363" s="53">
        <f t="shared" si="185"/>
        <v>42834</v>
      </c>
      <c r="J2363" s="53" t="str">
        <f t="shared" si="184"/>
        <v>42834.10</v>
      </c>
      <c r="K2363" s="54">
        <v>1.1300203144942953E-4</v>
      </c>
      <c r="L2363" s="54">
        <v>0</v>
      </c>
    </row>
    <row r="2364" spans="1:12" x14ac:dyDescent="0.25">
      <c r="A2364" s="49">
        <v>2017</v>
      </c>
      <c r="B2364" s="52">
        <v>10</v>
      </c>
      <c r="C2364" s="52">
        <v>4</v>
      </c>
      <c r="D2364" s="52">
        <v>9</v>
      </c>
      <c r="E2364" s="53">
        <v>42834</v>
      </c>
      <c r="F2364" s="52">
        <f t="shared" si="181"/>
        <v>11</v>
      </c>
      <c r="G2364" s="52">
        <f t="shared" si="182"/>
        <v>4</v>
      </c>
      <c r="H2364" s="52">
        <f t="shared" si="183"/>
        <v>9</v>
      </c>
      <c r="I2364" s="53">
        <f t="shared" si="185"/>
        <v>42834</v>
      </c>
      <c r="J2364" s="53" t="str">
        <f t="shared" si="184"/>
        <v>42834.11</v>
      </c>
      <c r="K2364" s="54">
        <v>1.0278920114860693E-4</v>
      </c>
      <c r="L2364" s="54">
        <v>0</v>
      </c>
    </row>
    <row r="2365" spans="1:12" x14ac:dyDescent="0.25">
      <c r="A2365" s="49">
        <v>2017</v>
      </c>
      <c r="B2365" s="52">
        <v>11</v>
      </c>
      <c r="C2365" s="52">
        <v>4</v>
      </c>
      <c r="D2365" s="52">
        <v>9</v>
      </c>
      <c r="E2365" s="53">
        <v>42834</v>
      </c>
      <c r="F2365" s="52">
        <f t="shared" si="181"/>
        <v>12</v>
      </c>
      <c r="G2365" s="52">
        <f t="shared" si="182"/>
        <v>4</v>
      </c>
      <c r="H2365" s="52">
        <f t="shared" si="183"/>
        <v>9</v>
      </c>
      <c r="I2365" s="53">
        <f t="shared" si="185"/>
        <v>42834</v>
      </c>
      <c r="J2365" s="53" t="str">
        <f t="shared" si="184"/>
        <v>42834.12</v>
      </c>
      <c r="K2365" s="54">
        <v>9.5347787043474264E-5</v>
      </c>
      <c r="L2365" s="54">
        <v>0</v>
      </c>
    </row>
    <row r="2366" spans="1:12" x14ac:dyDescent="0.25">
      <c r="A2366" s="49">
        <v>2017</v>
      </c>
      <c r="B2366" s="52">
        <v>12</v>
      </c>
      <c r="C2366" s="52">
        <v>4</v>
      </c>
      <c r="D2366" s="52">
        <v>9</v>
      </c>
      <c r="E2366" s="53">
        <v>42834</v>
      </c>
      <c r="F2366" s="52">
        <f t="shared" si="181"/>
        <v>13</v>
      </c>
      <c r="G2366" s="52">
        <f t="shared" si="182"/>
        <v>4</v>
      </c>
      <c r="H2366" s="52">
        <f t="shared" si="183"/>
        <v>9</v>
      </c>
      <c r="I2366" s="53">
        <f t="shared" si="185"/>
        <v>42834</v>
      </c>
      <c r="J2366" s="53" t="str">
        <f t="shared" si="184"/>
        <v>42834.13</v>
      </c>
      <c r="K2366" s="54">
        <v>9.0252343662822987E-5</v>
      </c>
      <c r="L2366" s="54">
        <v>0</v>
      </c>
    </row>
    <row r="2367" spans="1:12" x14ac:dyDescent="0.25">
      <c r="A2367" s="49">
        <v>2017</v>
      </c>
      <c r="B2367" s="52">
        <v>13</v>
      </c>
      <c r="C2367" s="52">
        <v>4</v>
      </c>
      <c r="D2367" s="52">
        <v>9</v>
      </c>
      <c r="E2367" s="53">
        <v>42834</v>
      </c>
      <c r="F2367" s="52">
        <f t="shared" si="181"/>
        <v>14</v>
      </c>
      <c r="G2367" s="52">
        <f t="shared" si="182"/>
        <v>4</v>
      </c>
      <c r="H2367" s="52">
        <f t="shared" si="183"/>
        <v>9</v>
      </c>
      <c r="I2367" s="53">
        <f t="shared" si="185"/>
        <v>42834</v>
      </c>
      <c r="J2367" s="53" t="str">
        <f t="shared" si="184"/>
        <v>42834.14</v>
      </c>
      <c r="K2367" s="54">
        <v>8.971273264927794E-5</v>
      </c>
      <c r="L2367" s="54">
        <v>0</v>
      </c>
    </row>
    <row r="2368" spans="1:12" x14ac:dyDescent="0.25">
      <c r="A2368" s="49">
        <v>2017</v>
      </c>
      <c r="B2368" s="52">
        <v>14</v>
      </c>
      <c r="C2368" s="52">
        <v>4</v>
      </c>
      <c r="D2368" s="52">
        <v>9</v>
      </c>
      <c r="E2368" s="53">
        <v>42834</v>
      </c>
      <c r="F2368" s="52">
        <f t="shared" si="181"/>
        <v>15</v>
      </c>
      <c r="G2368" s="52">
        <f t="shared" si="182"/>
        <v>4</v>
      </c>
      <c r="H2368" s="52">
        <f t="shared" si="183"/>
        <v>9</v>
      </c>
      <c r="I2368" s="53">
        <f t="shared" si="185"/>
        <v>42834</v>
      </c>
      <c r="J2368" s="53" t="str">
        <f t="shared" si="184"/>
        <v>42834.15</v>
      </c>
      <c r="K2368" s="54">
        <v>8.6911773201986671E-5</v>
      </c>
      <c r="L2368" s="54">
        <v>0</v>
      </c>
    </row>
    <row r="2369" spans="1:12" x14ac:dyDescent="0.25">
      <c r="A2369" s="49">
        <v>2017</v>
      </c>
      <c r="B2369" s="52">
        <v>15</v>
      </c>
      <c r="C2369" s="52">
        <v>4</v>
      </c>
      <c r="D2369" s="52">
        <v>9</v>
      </c>
      <c r="E2369" s="53">
        <v>42834</v>
      </c>
      <c r="F2369" s="52">
        <f t="shared" si="181"/>
        <v>16</v>
      </c>
      <c r="G2369" s="52">
        <f t="shared" si="182"/>
        <v>4</v>
      </c>
      <c r="H2369" s="52">
        <f t="shared" si="183"/>
        <v>9</v>
      </c>
      <c r="I2369" s="53">
        <f t="shared" si="185"/>
        <v>42834</v>
      </c>
      <c r="J2369" s="53" t="str">
        <f t="shared" si="184"/>
        <v>42834.16</v>
      </c>
      <c r="K2369" s="54">
        <v>8.4754606251740807E-5</v>
      </c>
      <c r="L2369" s="54">
        <v>0</v>
      </c>
    </row>
    <row r="2370" spans="1:12" x14ac:dyDescent="0.25">
      <c r="A2370" s="49">
        <v>2017</v>
      </c>
      <c r="B2370" s="52">
        <v>16</v>
      </c>
      <c r="C2370" s="52">
        <v>4</v>
      </c>
      <c r="D2370" s="52">
        <v>9</v>
      </c>
      <c r="E2370" s="53">
        <v>42834</v>
      </c>
      <c r="F2370" s="52">
        <f t="shared" si="181"/>
        <v>17</v>
      </c>
      <c r="G2370" s="52">
        <f t="shared" si="182"/>
        <v>4</v>
      </c>
      <c r="H2370" s="52">
        <f t="shared" si="183"/>
        <v>9</v>
      </c>
      <c r="I2370" s="53">
        <f t="shared" si="185"/>
        <v>42834</v>
      </c>
      <c r="J2370" s="53" t="str">
        <f t="shared" si="184"/>
        <v>42834.17</v>
      </c>
      <c r="K2370" s="54">
        <v>8.9466264172278833E-5</v>
      </c>
      <c r="L2370" s="54">
        <v>0</v>
      </c>
    </row>
    <row r="2371" spans="1:12" x14ac:dyDescent="0.25">
      <c r="A2371" s="49">
        <v>2017</v>
      </c>
      <c r="B2371" s="52">
        <v>17</v>
      </c>
      <c r="C2371" s="52">
        <v>4</v>
      </c>
      <c r="D2371" s="52">
        <v>9</v>
      </c>
      <c r="E2371" s="53">
        <v>42834</v>
      </c>
      <c r="F2371" s="52">
        <f t="shared" si="181"/>
        <v>18</v>
      </c>
      <c r="G2371" s="52">
        <f t="shared" si="182"/>
        <v>4</v>
      </c>
      <c r="H2371" s="52">
        <f t="shared" si="183"/>
        <v>9</v>
      </c>
      <c r="I2371" s="53">
        <f t="shared" si="185"/>
        <v>42834</v>
      </c>
      <c r="J2371" s="53" t="str">
        <f t="shared" si="184"/>
        <v>42834.18</v>
      </c>
      <c r="K2371" s="54">
        <v>9.6999560557998698E-5</v>
      </c>
      <c r="L2371" s="54">
        <v>0</v>
      </c>
    </row>
    <row r="2372" spans="1:12" x14ac:dyDescent="0.25">
      <c r="A2372" s="49">
        <v>2017</v>
      </c>
      <c r="B2372" s="52">
        <v>18</v>
      </c>
      <c r="C2372" s="52">
        <v>4</v>
      </c>
      <c r="D2372" s="52">
        <v>9</v>
      </c>
      <c r="E2372" s="53">
        <v>42834</v>
      </c>
      <c r="F2372" s="52">
        <f t="shared" ref="F2372:F2435" si="186">IF(B2372=24,1,B2372+1)</f>
        <v>19</v>
      </c>
      <c r="G2372" s="52">
        <f t="shared" ref="G2372:G2435" si="187">MONTH(I2372)</f>
        <v>4</v>
      </c>
      <c r="H2372" s="52">
        <f t="shared" ref="H2372:H2435" si="188">DAY(I2372)</f>
        <v>9</v>
      </c>
      <c r="I2372" s="53">
        <f t="shared" si="185"/>
        <v>42834</v>
      </c>
      <c r="J2372" s="53" t="str">
        <f t="shared" ref="J2372:J2435" si="189">I2372&amp;"."&amp;F2372</f>
        <v>42834.19</v>
      </c>
      <c r="K2372" s="54">
        <v>1.0556183782785969E-4</v>
      </c>
      <c r="L2372" s="54">
        <v>0</v>
      </c>
    </row>
    <row r="2373" spans="1:12" x14ac:dyDescent="0.25">
      <c r="A2373" s="49">
        <v>2017</v>
      </c>
      <c r="B2373" s="52">
        <v>19</v>
      </c>
      <c r="C2373" s="52">
        <v>4</v>
      </c>
      <c r="D2373" s="52">
        <v>9</v>
      </c>
      <c r="E2373" s="53">
        <v>42834</v>
      </c>
      <c r="F2373" s="52">
        <f t="shared" si="186"/>
        <v>20</v>
      </c>
      <c r="G2373" s="52">
        <f t="shared" si="187"/>
        <v>4</v>
      </c>
      <c r="H2373" s="52">
        <f t="shared" si="188"/>
        <v>9</v>
      </c>
      <c r="I2373" s="53">
        <f t="shared" ref="I2373:I2436" si="190">IF(F2372=24,I2372+1,I2372)</f>
        <v>42834</v>
      </c>
      <c r="J2373" s="53" t="str">
        <f t="shared" si="189"/>
        <v>42834.20</v>
      </c>
      <c r="K2373" s="54">
        <v>1.2939466073833968E-4</v>
      </c>
      <c r="L2373" s="54">
        <v>0</v>
      </c>
    </row>
    <row r="2374" spans="1:12" x14ac:dyDescent="0.25">
      <c r="A2374" s="49">
        <v>2017</v>
      </c>
      <c r="B2374" s="52">
        <v>20</v>
      </c>
      <c r="C2374" s="52">
        <v>4</v>
      </c>
      <c r="D2374" s="52">
        <v>9</v>
      </c>
      <c r="E2374" s="53">
        <v>42834</v>
      </c>
      <c r="F2374" s="52">
        <f t="shared" si="186"/>
        <v>21</v>
      </c>
      <c r="G2374" s="52">
        <f t="shared" si="187"/>
        <v>4</v>
      </c>
      <c r="H2374" s="52">
        <f t="shared" si="188"/>
        <v>9</v>
      </c>
      <c r="I2374" s="53">
        <f t="shared" si="190"/>
        <v>42834</v>
      </c>
      <c r="J2374" s="53" t="str">
        <f t="shared" si="189"/>
        <v>42834.21</v>
      </c>
      <c r="K2374" s="54">
        <v>1.6862202161180081E-4</v>
      </c>
      <c r="L2374" s="54">
        <v>0</v>
      </c>
    </row>
    <row r="2375" spans="1:12" x14ac:dyDescent="0.25">
      <c r="A2375" s="49">
        <v>2017</v>
      </c>
      <c r="B2375" s="52">
        <v>21</v>
      </c>
      <c r="C2375" s="52">
        <v>4</v>
      </c>
      <c r="D2375" s="52">
        <v>9</v>
      </c>
      <c r="E2375" s="53">
        <v>42834</v>
      </c>
      <c r="F2375" s="52">
        <f t="shared" si="186"/>
        <v>22</v>
      </c>
      <c r="G2375" s="52">
        <f t="shared" si="187"/>
        <v>4</v>
      </c>
      <c r="H2375" s="52">
        <f t="shared" si="188"/>
        <v>9</v>
      </c>
      <c r="I2375" s="53">
        <f t="shared" si="190"/>
        <v>42834</v>
      </c>
      <c r="J2375" s="53" t="str">
        <f t="shared" si="189"/>
        <v>42834.22</v>
      </c>
      <c r="K2375" s="54">
        <v>2.1678264272013216E-4</v>
      </c>
      <c r="L2375" s="54">
        <v>0</v>
      </c>
    </row>
    <row r="2376" spans="1:12" x14ac:dyDescent="0.25">
      <c r="A2376" s="49">
        <v>2017</v>
      </c>
      <c r="B2376" s="52">
        <v>22</v>
      </c>
      <c r="C2376" s="52">
        <v>4</v>
      </c>
      <c r="D2376" s="52">
        <v>9</v>
      </c>
      <c r="E2376" s="53">
        <v>42834</v>
      </c>
      <c r="F2376" s="52">
        <f t="shared" si="186"/>
        <v>23</v>
      </c>
      <c r="G2376" s="52">
        <f t="shared" si="187"/>
        <v>4</v>
      </c>
      <c r="H2376" s="52">
        <f t="shared" si="188"/>
        <v>9</v>
      </c>
      <c r="I2376" s="53">
        <f t="shared" si="190"/>
        <v>42834</v>
      </c>
      <c r="J2376" s="53" t="str">
        <f t="shared" si="189"/>
        <v>42834.23</v>
      </c>
      <c r="K2376" s="54">
        <v>2.136378214657645E-4</v>
      </c>
      <c r="L2376" s="54">
        <v>0</v>
      </c>
    </row>
    <row r="2377" spans="1:12" x14ac:dyDescent="0.25">
      <c r="A2377" s="49">
        <v>2017</v>
      </c>
      <c r="B2377" s="52">
        <v>23</v>
      </c>
      <c r="C2377" s="52">
        <v>4</v>
      </c>
      <c r="D2377" s="52">
        <v>9</v>
      </c>
      <c r="E2377" s="53">
        <v>42834</v>
      </c>
      <c r="F2377" s="52">
        <f t="shared" si="186"/>
        <v>24</v>
      </c>
      <c r="G2377" s="52">
        <f t="shared" si="187"/>
        <v>4</v>
      </c>
      <c r="H2377" s="52">
        <f t="shared" si="188"/>
        <v>9</v>
      </c>
      <c r="I2377" s="53">
        <f t="shared" si="190"/>
        <v>42834</v>
      </c>
      <c r="J2377" s="53" t="str">
        <f t="shared" si="189"/>
        <v>42834.24</v>
      </c>
      <c r="K2377" s="54">
        <v>1.665864060167917E-4</v>
      </c>
      <c r="L2377" s="54">
        <v>0</v>
      </c>
    </row>
    <row r="2378" spans="1:12" x14ac:dyDescent="0.25">
      <c r="A2378" s="49">
        <v>2017</v>
      </c>
      <c r="B2378" s="52">
        <v>24</v>
      </c>
      <c r="C2378" s="52">
        <v>4</v>
      </c>
      <c r="D2378" s="52">
        <v>9</v>
      </c>
      <c r="E2378" s="53">
        <v>42834</v>
      </c>
      <c r="F2378" s="52">
        <f t="shared" si="186"/>
        <v>1</v>
      </c>
      <c r="G2378" s="52">
        <f t="shared" si="187"/>
        <v>4</v>
      </c>
      <c r="H2378" s="52">
        <f t="shared" si="188"/>
        <v>10</v>
      </c>
      <c r="I2378" s="53">
        <f t="shared" si="190"/>
        <v>42835</v>
      </c>
      <c r="J2378" s="53" t="str">
        <f t="shared" si="189"/>
        <v>42835.1</v>
      </c>
      <c r="K2378" s="54">
        <v>1.1135851821798698E-4</v>
      </c>
      <c r="L2378" s="54">
        <v>0</v>
      </c>
    </row>
    <row r="2379" spans="1:12" x14ac:dyDescent="0.25">
      <c r="A2379" s="49">
        <v>2017</v>
      </c>
      <c r="B2379" s="52">
        <v>1</v>
      </c>
      <c r="C2379" s="52">
        <v>4</v>
      </c>
      <c r="D2379" s="52">
        <v>10</v>
      </c>
      <c r="E2379" s="53">
        <v>42835</v>
      </c>
      <c r="F2379" s="52">
        <f t="shared" si="186"/>
        <v>2</v>
      </c>
      <c r="G2379" s="52">
        <f t="shared" si="187"/>
        <v>4</v>
      </c>
      <c r="H2379" s="52">
        <f t="shared" si="188"/>
        <v>10</v>
      </c>
      <c r="I2379" s="53">
        <f t="shared" si="190"/>
        <v>42835</v>
      </c>
      <c r="J2379" s="53" t="str">
        <f t="shared" si="189"/>
        <v>42835.2</v>
      </c>
      <c r="K2379" s="54">
        <v>6.9518582154778113E-5</v>
      </c>
      <c r="L2379" s="54">
        <v>0</v>
      </c>
    </row>
    <row r="2380" spans="1:12" x14ac:dyDescent="0.25">
      <c r="A2380" s="49">
        <v>2017</v>
      </c>
      <c r="B2380" s="52">
        <v>2</v>
      </c>
      <c r="C2380" s="52">
        <v>4</v>
      </c>
      <c r="D2380" s="52">
        <v>10</v>
      </c>
      <c r="E2380" s="53">
        <v>42835</v>
      </c>
      <c r="F2380" s="52">
        <f t="shared" si="186"/>
        <v>3</v>
      </c>
      <c r="G2380" s="52">
        <f t="shared" si="187"/>
        <v>4</v>
      </c>
      <c r="H2380" s="52">
        <f t="shared" si="188"/>
        <v>10</v>
      </c>
      <c r="I2380" s="53">
        <f t="shared" si="190"/>
        <v>42835</v>
      </c>
      <c r="J2380" s="53" t="str">
        <f t="shared" si="189"/>
        <v>42835.3</v>
      </c>
      <c r="K2380" s="54">
        <v>4.8769185256332132E-5</v>
      </c>
      <c r="L2380" s="54">
        <v>0</v>
      </c>
    </row>
    <row r="2381" spans="1:12" x14ac:dyDescent="0.25">
      <c r="A2381" s="49">
        <v>2017</v>
      </c>
      <c r="B2381" s="52">
        <v>3</v>
      </c>
      <c r="C2381" s="52">
        <v>4</v>
      </c>
      <c r="D2381" s="52">
        <v>10</v>
      </c>
      <c r="E2381" s="53">
        <v>42835</v>
      </c>
      <c r="F2381" s="52">
        <f t="shared" si="186"/>
        <v>4</v>
      </c>
      <c r="G2381" s="52">
        <f t="shared" si="187"/>
        <v>4</v>
      </c>
      <c r="H2381" s="52">
        <f t="shared" si="188"/>
        <v>10</v>
      </c>
      <c r="I2381" s="53">
        <f t="shared" si="190"/>
        <v>42835</v>
      </c>
      <c r="J2381" s="53" t="str">
        <f t="shared" si="189"/>
        <v>42835.4</v>
      </c>
      <c r="K2381" s="54">
        <v>4.1644109343192293E-5</v>
      </c>
      <c r="L2381" s="54">
        <v>0</v>
      </c>
    </row>
    <row r="2382" spans="1:12" x14ac:dyDescent="0.25">
      <c r="A2382" s="49">
        <v>2017</v>
      </c>
      <c r="B2382" s="52">
        <v>4</v>
      </c>
      <c r="C2382" s="52">
        <v>4</v>
      </c>
      <c r="D2382" s="52">
        <v>10</v>
      </c>
      <c r="E2382" s="53">
        <v>42835</v>
      </c>
      <c r="F2382" s="52">
        <f t="shared" si="186"/>
        <v>5</v>
      </c>
      <c r="G2382" s="52">
        <f t="shared" si="187"/>
        <v>4</v>
      </c>
      <c r="H2382" s="52">
        <f t="shared" si="188"/>
        <v>10</v>
      </c>
      <c r="I2382" s="53">
        <f t="shared" si="190"/>
        <v>42835</v>
      </c>
      <c r="J2382" s="53" t="str">
        <f t="shared" si="189"/>
        <v>42835.5</v>
      </c>
      <c r="K2382" s="54">
        <v>3.8934959134485529E-5</v>
      </c>
      <c r="L2382" s="54">
        <v>0</v>
      </c>
    </row>
    <row r="2383" spans="1:12" x14ac:dyDescent="0.25">
      <c r="A2383" s="49">
        <v>2017</v>
      </c>
      <c r="B2383" s="52">
        <v>5</v>
      </c>
      <c r="C2383" s="52">
        <v>4</v>
      </c>
      <c r="D2383" s="52">
        <v>10</v>
      </c>
      <c r="E2383" s="53">
        <v>42835</v>
      </c>
      <c r="F2383" s="52">
        <f t="shared" si="186"/>
        <v>6</v>
      </c>
      <c r="G2383" s="52">
        <f t="shared" si="187"/>
        <v>4</v>
      </c>
      <c r="H2383" s="52">
        <f t="shared" si="188"/>
        <v>10</v>
      </c>
      <c r="I2383" s="53">
        <f t="shared" si="190"/>
        <v>42835</v>
      </c>
      <c r="J2383" s="53" t="str">
        <f t="shared" si="189"/>
        <v>42835.6</v>
      </c>
      <c r="K2383" s="54">
        <v>4.1967955327569784E-5</v>
      </c>
      <c r="L2383" s="54">
        <v>0</v>
      </c>
    </row>
    <row r="2384" spans="1:12" x14ac:dyDescent="0.25">
      <c r="A2384" s="49">
        <v>2017</v>
      </c>
      <c r="B2384" s="52">
        <v>6</v>
      </c>
      <c r="C2384" s="52">
        <v>4</v>
      </c>
      <c r="D2384" s="52">
        <v>10</v>
      </c>
      <c r="E2384" s="53">
        <v>42835</v>
      </c>
      <c r="F2384" s="52">
        <f t="shared" si="186"/>
        <v>7</v>
      </c>
      <c r="G2384" s="52">
        <f t="shared" si="187"/>
        <v>4</v>
      </c>
      <c r="H2384" s="52">
        <f t="shared" si="188"/>
        <v>10</v>
      </c>
      <c r="I2384" s="53">
        <f t="shared" si="190"/>
        <v>42835</v>
      </c>
      <c r="J2384" s="53" t="str">
        <f t="shared" si="189"/>
        <v>42835.7</v>
      </c>
      <c r="K2384" s="54">
        <v>5.114398843329405E-5</v>
      </c>
      <c r="L2384" s="54">
        <v>0</v>
      </c>
    </row>
    <row r="2385" spans="1:12" x14ac:dyDescent="0.25">
      <c r="A2385" s="49">
        <v>2017</v>
      </c>
      <c r="B2385" s="52">
        <v>7</v>
      </c>
      <c r="C2385" s="52">
        <v>4</v>
      </c>
      <c r="D2385" s="52">
        <v>10</v>
      </c>
      <c r="E2385" s="53">
        <v>42835</v>
      </c>
      <c r="F2385" s="52">
        <f t="shared" si="186"/>
        <v>8</v>
      </c>
      <c r="G2385" s="52">
        <f t="shared" si="187"/>
        <v>4</v>
      </c>
      <c r="H2385" s="52">
        <f t="shared" si="188"/>
        <v>10</v>
      </c>
      <c r="I2385" s="53">
        <f t="shared" si="190"/>
        <v>42835</v>
      </c>
      <c r="J2385" s="53" t="str">
        <f t="shared" si="189"/>
        <v>42835.8</v>
      </c>
      <c r="K2385" s="54">
        <v>8.3228509573145449E-5</v>
      </c>
      <c r="L2385" s="54">
        <v>0</v>
      </c>
    </row>
    <row r="2386" spans="1:12" x14ac:dyDescent="0.25">
      <c r="A2386" s="49">
        <v>2017</v>
      </c>
      <c r="B2386" s="52">
        <v>8</v>
      </c>
      <c r="C2386" s="52">
        <v>4</v>
      </c>
      <c r="D2386" s="52">
        <v>10</v>
      </c>
      <c r="E2386" s="53">
        <v>42835</v>
      </c>
      <c r="F2386" s="52">
        <f t="shared" si="186"/>
        <v>9</v>
      </c>
      <c r="G2386" s="52">
        <f t="shared" si="187"/>
        <v>4</v>
      </c>
      <c r="H2386" s="52">
        <f t="shared" si="188"/>
        <v>10</v>
      </c>
      <c r="I2386" s="53">
        <f t="shared" si="190"/>
        <v>42835</v>
      </c>
      <c r="J2386" s="53" t="str">
        <f t="shared" si="189"/>
        <v>42835.9</v>
      </c>
      <c r="K2386" s="54">
        <v>1.1087708827526678E-4</v>
      </c>
      <c r="L2386" s="54">
        <v>0</v>
      </c>
    </row>
    <row r="2387" spans="1:12" x14ac:dyDescent="0.25">
      <c r="A2387" s="49">
        <v>2017</v>
      </c>
      <c r="B2387" s="52">
        <v>9</v>
      </c>
      <c r="C2387" s="52">
        <v>4</v>
      </c>
      <c r="D2387" s="52">
        <v>10</v>
      </c>
      <c r="E2387" s="53">
        <v>42835</v>
      </c>
      <c r="F2387" s="52">
        <f t="shared" si="186"/>
        <v>10</v>
      </c>
      <c r="G2387" s="52">
        <f t="shared" si="187"/>
        <v>4</v>
      </c>
      <c r="H2387" s="52">
        <f t="shared" si="188"/>
        <v>10</v>
      </c>
      <c r="I2387" s="53">
        <f t="shared" si="190"/>
        <v>42835</v>
      </c>
      <c r="J2387" s="53" t="str">
        <f t="shared" si="189"/>
        <v>42835.10</v>
      </c>
      <c r="K2387" s="54">
        <v>1.1345588021897533E-4</v>
      </c>
      <c r="L2387" s="54">
        <v>0</v>
      </c>
    </row>
    <row r="2388" spans="1:12" x14ac:dyDescent="0.25">
      <c r="A2388" s="49">
        <v>2017</v>
      </c>
      <c r="B2388" s="52">
        <v>10</v>
      </c>
      <c r="C2388" s="52">
        <v>4</v>
      </c>
      <c r="D2388" s="52">
        <v>10</v>
      </c>
      <c r="E2388" s="53">
        <v>42835</v>
      </c>
      <c r="F2388" s="52">
        <f t="shared" si="186"/>
        <v>11</v>
      </c>
      <c r="G2388" s="52">
        <f t="shared" si="187"/>
        <v>4</v>
      </c>
      <c r="H2388" s="52">
        <f t="shared" si="188"/>
        <v>10</v>
      </c>
      <c r="I2388" s="53">
        <f t="shared" si="190"/>
        <v>42835</v>
      </c>
      <c r="J2388" s="53" t="str">
        <f t="shared" si="189"/>
        <v>42835.11</v>
      </c>
      <c r="K2388" s="54">
        <v>1.0320203224434498E-4</v>
      </c>
      <c r="L2388" s="54">
        <v>0</v>
      </c>
    </row>
    <row r="2389" spans="1:12" x14ac:dyDescent="0.25">
      <c r="A2389" s="49">
        <v>2017</v>
      </c>
      <c r="B2389" s="52">
        <v>11</v>
      </c>
      <c r="C2389" s="52">
        <v>4</v>
      </c>
      <c r="D2389" s="52">
        <v>10</v>
      </c>
      <c r="E2389" s="53">
        <v>42835</v>
      </c>
      <c r="F2389" s="52">
        <f t="shared" si="186"/>
        <v>12</v>
      </c>
      <c r="G2389" s="52">
        <f t="shared" si="187"/>
        <v>4</v>
      </c>
      <c r="H2389" s="52">
        <f t="shared" si="188"/>
        <v>10</v>
      </c>
      <c r="I2389" s="53">
        <f t="shared" si="190"/>
        <v>42835</v>
      </c>
      <c r="J2389" s="53" t="str">
        <f t="shared" si="189"/>
        <v>42835.12</v>
      </c>
      <c r="K2389" s="54">
        <v>9.5730731272649117E-5</v>
      </c>
      <c r="L2389" s="54">
        <v>0</v>
      </c>
    </row>
    <row r="2390" spans="1:12" x14ac:dyDescent="0.25">
      <c r="A2390" s="49">
        <v>2017</v>
      </c>
      <c r="B2390" s="52">
        <v>12</v>
      </c>
      <c r="C2390" s="52">
        <v>4</v>
      </c>
      <c r="D2390" s="52">
        <v>10</v>
      </c>
      <c r="E2390" s="53">
        <v>42835</v>
      </c>
      <c r="F2390" s="52">
        <f t="shared" si="186"/>
        <v>13</v>
      </c>
      <c r="G2390" s="52">
        <f t="shared" si="187"/>
        <v>4</v>
      </c>
      <c r="H2390" s="52">
        <f t="shared" si="188"/>
        <v>10</v>
      </c>
      <c r="I2390" s="53">
        <f t="shared" si="190"/>
        <v>42835</v>
      </c>
      <c r="J2390" s="53" t="str">
        <f t="shared" si="189"/>
        <v>42835.13</v>
      </c>
      <c r="K2390" s="54">
        <v>9.061482312088769E-5</v>
      </c>
      <c r="L2390" s="54">
        <v>0</v>
      </c>
    </row>
    <row r="2391" spans="1:12" x14ac:dyDescent="0.25">
      <c r="A2391" s="49">
        <v>2017</v>
      </c>
      <c r="B2391" s="52">
        <v>13</v>
      </c>
      <c r="C2391" s="52">
        <v>4</v>
      </c>
      <c r="D2391" s="52">
        <v>10</v>
      </c>
      <c r="E2391" s="53">
        <v>42835</v>
      </c>
      <c r="F2391" s="52">
        <f t="shared" si="186"/>
        <v>14</v>
      </c>
      <c r="G2391" s="52">
        <f t="shared" si="187"/>
        <v>4</v>
      </c>
      <c r="H2391" s="52">
        <f t="shared" si="188"/>
        <v>10</v>
      </c>
      <c r="I2391" s="53">
        <f t="shared" si="190"/>
        <v>42835</v>
      </c>
      <c r="J2391" s="53" t="str">
        <f t="shared" si="189"/>
        <v>42835.14</v>
      </c>
      <c r="K2391" s="54">
        <v>9.0073044873785978E-5</v>
      </c>
      <c r="L2391" s="54">
        <v>0</v>
      </c>
    </row>
    <row r="2392" spans="1:12" x14ac:dyDescent="0.25">
      <c r="A2392" s="49">
        <v>2017</v>
      </c>
      <c r="B2392" s="52">
        <v>14</v>
      </c>
      <c r="C2392" s="52">
        <v>4</v>
      </c>
      <c r="D2392" s="52">
        <v>10</v>
      </c>
      <c r="E2392" s="53">
        <v>42835</v>
      </c>
      <c r="F2392" s="52">
        <f t="shared" si="186"/>
        <v>15</v>
      </c>
      <c r="G2392" s="52">
        <f t="shared" si="187"/>
        <v>4</v>
      </c>
      <c r="H2392" s="52">
        <f t="shared" si="188"/>
        <v>10</v>
      </c>
      <c r="I2392" s="53">
        <f t="shared" si="190"/>
        <v>42835</v>
      </c>
      <c r="J2392" s="53" t="str">
        <f t="shared" si="189"/>
        <v>42835.15</v>
      </c>
      <c r="K2392" s="54">
        <v>8.7260835965025747E-5</v>
      </c>
      <c r="L2392" s="54">
        <v>0</v>
      </c>
    </row>
    <row r="2393" spans="1:12" x14ac:dyDescent="0.25">
      <c r="A2393" s="49">
        <v>2017</v>
      </c>
      <c r="B2393" s="52">
        <v>15</v>
      </c>
      <c r="C2393" s="52">
        <v>4</v>
      </c>
      <c r="D2393" s="52">
        <v>10</v>
      </c>
      <c r="E2393" s="53">
        <v>42835</v>
      </c>
      <c r="F2393" s="52">
        <f t="shared" si="186"/>
        <v>16</v>
      </c>
      <c r="G2393" s="52">
        <f t="shared" si="187"/>
        <v>4</v>
      </c>
      <c r="H2393" s="52">
        <f t="shared" si="188"/>
        <v>10</v>
      </c>
      <c r="I2393" s="53">
        <f t="shared" si="190"/>
        <v>42835</v>
      </c>
      <c r="J2393" s="53" t="str">
        <f t="shared" si="189"/>
        <v>42835.16</v>
      </c>
      <c r="K2393" s="54">
        <v>8.5095005209771102E-5</v>
      </c>
      <c r="L2393" s="54">
        <v>0</v>
      </c>
    </row>
    <row r="2394" spans="1:12" x14ac:dyDescent="0.25">
      <c r="A2394" s="49">
        <v>2017</v>
      </c>
      <c r="B2394" s="52">
        <v>16</v>
      </c>
      <c r="C2394" s="52">
        <v>4</v>
      </c>
      <c r="D2394" s="52">
        <v>10</v>
      </c>
      <c r="E2394" s="53">
        <v>42835</v>
      </c>
      <c r="F2394" s="52">
        <f t="shared" si="186"/>
        <v>17</v>
      </c>
      <c r="G2394" s="52">
        <f t="shared" si="187"/>
        <v>4</v>
      </c>
      <c r="H2394" s="52">
        <f t="shared" si="188"/>
        <v>10</v>
      </c>
      <c r="I2394" s="53">
        <f t="shared" si="190"/>
        <v>42835</v>
      </c>
      <c r="J2394" s="53" t="str">
        <f t="shared" si="189"/>
        <v>42835.17</v>
      </c>
      <c r="K2394" s="54">
        <v>8.9825586508254874E-5</v>
      </c>
      <c r="L2394" s="54">
        <v>0</v>
      </c>
    </row>
    <row r="2395" spans="1:12" x14ac:dyDescent="0.25">
      <c r="A2395" s="49">
        <v>2017</v>
      </c>
      <c r="B2395" s="52">
        <v>17</v>
      </c>
      <c r="C2395" s="52">
        <v>4</v>
      </c>
      <c r="D2395" s="52">
        <v>10</v>
      </c>
      <c r="E2395" s="53">
        <v>42835</v>
      </c>
      <c r="F2395" s="52">
        <f t="shared" si="186"/>
        <v>18</v>
      </c>
      <c r="G2395" s="52">
        <f t="shared" si="187"/>
        <v>4</v>
      </c>
      <c r="H2395" s="52">
        <f t="shared" si="188"/>
        <v>10</v>
      </c>
      <c r="I2395" s="53">
        <f t="shared" si="190"/>
        <v>42835</v>
      </c>
      <c r="J2395" s="53" t="str">
        <f t="shared" si="189"/>
        <v>42835.18</v>
      </c>
      <c r="K2395" s="54">
        <v>9.7389138786293031E-5</v>
      </c>
      <c r="L2395" s="54">
        <v>0</v>
      </c>
    </row>
    <row r="2396" spans="1:12" x14ac:dyDescent="0.25">
      <c r="A2396" s="49">
        <v>2017</v>
      </c>
      <c r="B2396" s="52">
        <v>18</v>
      </c>
      <c r="C2396" s="52">
        <v>4</v>
      </c>
      <c r="D2396" s="52">
        <v>10</v>
      </c>
      <c r="E2396" s="53">
        <v>42835</v>
      </c>
      <c r="F2396" s="52">
        <f t="shared" si="186"/>
        <v>19</v>
      </c>
      <c r="G2396" s="52">
        <f t="shared" si="187"/>
        <v>4</v>
      </c>
      <c r="H2396" s="52">
        <f t="shared" si="188"/>
        <v>10</v>
      </c>
      <c r="I2396" s="53">
        <f t="shared" si="190"/>
        <v>42835</v>
      </c>
      <c r="J2396" s="53" t="str">
        <f t="shared" si="189"/>
        <v>42835.19</v>
      </c>
      <c r="K2396" s="54">
        <v>1.0598580463265653E-4</v>
      </c>
      <c r="L2396" s="54">
        <v>0</v>
      </c>
    </row>
    <row r="2397" spans="1:12" x14ac:dyDescent="0.25">
      <c r="A2397" s="49">
        <v>2017</v>
      </c>
      <c r="B2397" s="52">
        <v>19</v>
      </c>
      <c r="C2397" s="52">
        <v>4</v>
      </c>
      <c r="D2397" s="52">
        <v>10</v>
      </c>
      <c r="E2397" s="53">
        <v>42835</v>
      </c>
      <c r="F2397" s="52">
        <f t="shared" si="186"/>
        <v>20</v>
      </c>
      <c r="G2397" s="52">
        <f t="shared" si="187"/>
        <v>4</v>
      </c>
      <c r="H2397" s="52">
        <f t="shared" si="188"/>
        <v>10</v>
      </c>
      <c r="I2397" s="53">
        <f t="shared" si="190"/>
        <v>42835</v>
      </c>
      <c r="J2397" s="53" t="str">
        <f t="shared" si="189"/>
        <v>42835.20</v>
      </c>
      <c r="K2397" s="54">
        <v>1.2991434703785694E-4</v>
      </c>
      <c r="L2397" s="54">
        <v>0</v>
      </c>
    </row>
    <row r="2398" spans="1:12" x14ac:dyDescent="0.25">
      <c r="A2398" s="49">
        <v>2017</v>
      </c>
      <c r="B2398" s="52">
        <v>20</v>
      </c>
      <c r="C2398" s="52">
        <v>4</v>
      </c>
      <c r="D2398" s="52">
        <v>10</v>
      </c>
      <c r="E2398" s="53">
        <v>42835</v>
      </c>
      <c r="F2398" s="52">
        <f t="shared" si="186"/>
        <v>21</v>
      </c>
      <c r="G2398" s="52">
        <f t="shared" si="187"/>
        <v>4</v>
      </c>
      <c r="H2398" s="52">
        <f t="shared" si="188"/>
        <v>10</v>
      </c>
      <c r="I2398" s="53">
        <f t="shared" si="190"/>
        <v>42835</v>
      </c>
      <c r="J2398" s="53" t="str">
        <f t="shared" si="189"/>
        <v>42835.21</v>
      </c>
      <c r="K2398" s="54">
        <v>1.6929925631320607E-4</v>
      </c>
      <c r="L2398" s="54">
        <v>0</v>
      </c>
    </row>
    <row r="2399" spans="1:12" x14ac:dyDescent="0.25">
      <c r="A2399" s="49">
        <v>2017</v>
      </c>
      <c r="B2399" s="52">
        <v>21</v>
      </c>
      <c r="C2399" s="52">
        <v>4</v>
      </c>
      <c r="D2399" s="52">
        <v>10</v>
      </c>
      <c r="E2399" s="53">
        <v>42835</v>
      </c>
      <c r="F2399" s="52">
        <f t="shared" si="186"/>
        <v>22</v>
      </c>
      <c r="G2399" s="52">
        <f t="shared" si="187"/>
        <v>4</v>
      </c>
      <c r="H2399" s="52">
        <f t="shared" si="188"/>
        <v>10</v>
      </c>
      <c r="I2399" s="53">
        <f t="shared" si="190"/>
        <v>42835</v>
      </c>
      <c r="J2399" s="53" t="str">
        <f t="shared" si="189"/>
        <v>42835.22</v>
      </c>
      <c r="K2399" s="54">
        <v>2.176533043745773E-4</v>
      </c>
      <c r="L2399" s="54">
        <v>0</v>
      </c>
    </row>
    <row r="2400" spans="1:12" x14ac:dyDescent="0.25">
      <c r="A2400" s="49">
        <v>2017</v>
      </c>
      <c r="B2400" s="52">
        <v>22</v>
      </c>
      <c r="C2400" s="52">
        <v>4</v>
      </c>
      <c r="D2400" s="52">
        <v>10</v>
      </c>
      <c r="E2400" s="53">
        <v>42835</v>
      </c>
      <c r="F2400" s="52">
        <f t="shared" si="186"/>
        <v>23</v>
      </c>
      <c r="G2400" s="52">
        <f t="shared" si="187"/>
        <v>4</v>
      </c>
      <c r="H2400" s="52">
        <f t="shared" si="188"/>
        <v>10</v>
      </c>
      <c r="I2400" s="53">
        <f t="shared" si="190"/>
        <v>42835</v>
      </c>
      <c r="J2400" s="53" t="str">
        <f t="shared" si="189"/>
        <v>42835.23</v>
      </c>
      <c r="K2400" s="54">
        <v>2.1449585261048844E-4</v>
      </c>
      <c r="L2400" s="54">
        <v>0</v>
      </c>
    </row>
    <row r="2401" spans="1:12" x14ac:dyDescent="0.25">
      <c r="A2401" s="49">
        <v>2017</v>
      </c>
      <c r="B2401" s="52">
        <v>23</v>
      </c>
      <c r="C2401" s="52">
        <v>4</v>
      </c>
      <c r="D2401" s="52">
        <v>10</v>
      </c>
      <c r="E2401" s="53">
        <v>42835</v>
      </c>
      <c r="F2401" s="52">
        <f t="shared" si="186"/>
        <v>24</v>
      </c>
      <c r="G2401" s="52">
        <f t="shared" si="187"/>
        <v>4</v>
      </c>
      <c r="H2401" s="52">
        <f t="shared" si="188"/>
        <v>10</v>
      </c>
      <c r="I2401" s="53">
        <f t="shared" si="190"/>
        <v>42835</v>
      </c>
      <c r="J2401" s="53" t="str">
        <f t="shared" si="189"/>
        <v>42835.24</v>
      </c>
      <c r="K2401" s="54">
        <v>1.6725546509850926E-4</v>
      </c>
      <c r="L2401" s="54">
        <v>0</v>
      </c>
    </row>
    <row r="2402" spans="1:12" x14ac:dyDescent="0.25">
      <c r="A2402" s="49">
        <v>2017</v>
      </c>
      <c r="B2402" s="52">
        <v>24</v>
      </c>
      <c r="C2402" s="52">
        <v>4</v>
      </c>
      <c r="D2402" s="52">
        <v>10</v>
      </c>
      <c r="E2402" s="53">
        <v>42835</v>
      </c>
      <c r="F2402" s="52">
        <f t="shared" si="186"/>
        <v>1</v>
      </c>
      <c r="G2402" s="52">
        <f t="shared" si="187"/>
        <v>4</v>
      </c>
      <c r="H2402" s="52">
        <f t="shared" si="188"/>
        <v>11</v>
      </c>
      <c r="I2402" s="53">
        <f t="shared" si="190"/>
        <v>42836</v>
      </c>
      <c r="J2402" s="53" t="str">
        <f t="shared" si="189"/>
        <v>42836.1</v>
      </c>
      <c r="K2402" s="54">
        <v>1.1180576616409405E-4</v>
      </c>
      <c r="L2402" s="54">
        <v>0</v>
      </c>
    </row>
    <row r="2403" spans="1:12" x14ac:dyDescent="0.25">
      <c r="A2403" s="49">
        <v>2017</v>
      </c>
      <c r="B2403" s="52">
        <v>1</v>
      </c>
      <c r="C2403" s="52">
        <v>4</v>
      </c>
      <c r="D2403" s="52">
        <v>11</v>
      </c>
      <c r="E2403" s="53">
        <v>42836</v>
      </c>
      <c r="F2403" s="52">
        <f t="shared" si="186"/>
        <v>2</v>
      </c>
      <c r="G2403" s="52">
        <f t="shared" si="187"/>
        <v>4</v>
      </c>
      <c r="H2403" s="52">
        <f t="shared" si="188"/>
        <v>11</v>
      </c>
      <c r="I2403" s="53">
        <f t="shared" si="190"/>
        <v>42836</v>
      </c>
      <c r="J2403" s="53" t="str">
        <f t="shared" si="189"/>
        <v>42836.2</v>
      </c>
      <c r="K2403" s="54">
        <v>6.9518582154778113E-5</v>
      </c>
      <c r="L2403" s="54">
        <v>0</v>
      </c>
    </row>
    <row r="2404" spans="1:12" x14ac:dyDescent="0.25">
      <c r="A2404" s="49">
        <v>2017</v>
      </c>
      <c r="B2404" s="52">
        <v>2</v>
      </c>
      <c r="C2404" s="52">
        <v>4</v>
      </c>
      <c r="D2404" s="52">
        <v>11</v>
      </c>
      <c r="E2404" s="53">
        <v>42836</v>
      </c>
      <c r="F2404" s="52">
        <f t="shared" si="186"/>
        <v>3</v>
      </c>
      <c r="G2404" s="52">
        <f t="shared" si="187"/>
        <v>4</v>
      </c>
      <c r="H2404" s="52">
        <f t="shared" si="188"/>
        <v>11</v>
      </c>
      <c r="I2404" s="53">
        <f t="shared" si="190"/>
        <v>42836</v>
      </c>
      <c r="J2404" s="53" t="str">
        <f t="shared" si="189"/>
        <v>42836.3</v>
      </c>
      <c r="K2404" s="54">
        <v>4.8769185256332132E-5</v>
      </c>
      <c r="L2404" s="54">
        <v>0</v>
      </c>
    </row>
    <row r="2405" spans="1:12" x14ac:dyDescent="0.25">
      <c r="A2405" s="49">
        <v>2017</v>
      </c>
      <c r="B2405" s="52">
        <v>3</v>
      </c>
      <c r="C2405" s="52">
        <v>4</v>
      </c>
      <c r="D2405" s="52">
        <v>11</v>
      </c>
      <c r="E2405" s="53">
        <v>42836</v>
      </c>
      <c r="F2405" s="52">
        <f t="shared" si="186"/>
        <v>4</v>
      </c>
      <c r="G2405" s="52">
        <f t="shared" si="187"/>
        <v>4</v>
      </c>
      <c r="H2405" s="52">
        <f t="shared" si="188"/>
        <v>11</v>
      </c>
      <c r="I2405" s="53">
        <f t="shared" si="190"/>
        <v>42836</v>
      </c>
      <c r="J2405" s="53" t="str">
        <f t="shared" si="189"/>
        <v>42836.4</v>
      </c>
      <c r="K2405" s="54">
        <v>4.1644109343192293E-5</v>
      </c>
      <c r="L2405" s="54">
        <v>0</v>
      </c>
    </row>
    <row r="2406" spans="1:12" x14ac:dyDescent="0.25">
      <c r="A2406" s="49">
        <v>2017</v>
      </c>
      <c r="B2406" s="52">
        <v>4</v>
      </c>
      <c r="C2406" s="52">
        <v>4</v>
      </c>
      <c r="D2406" s="52">
        <v>11</v>
      </c>
      <c r="E2406" s="53">
        <v>42836</v>
      </c>
      <c r="F2406" s="52">
        <f t="shared" si="186"/>
        <v>5</v>
      </c>
      <c r="G2406" s="52">
        <f t="shared" si="187"/>
        <v>4</v>
      </c>
      <c r="H2406" s="52">
        <f t="shared" si="188"/>
        <v>11</v>
      </c>
      <c r="I2406" s="53">
        <f t="shared" si="190"/>
        <v>42836</v>
      </c>
      <c r="J2406" s="53" t="str">
        <f t="shared" si="189"/>
        <v>42836.5</v>
      </c>
      <c r="K2406" s="54">
        <v>3.8934959134485529E-5</v>
      </c>
      <c r="L2406" s="54">
        <v>0</v>
      </c>
    </row>
    <row r="2407" spans="1:12" x14ac:dyDescent="0.25">
      <c r="A2407" s="49">
        <v>2017</v>
      </c>
      <c r="B2407" s="52">
        <v>5</v>
      </c>
      <c r="C2407" s="52">
        <v>4</v>
      </c>
      <c r="D2407" s="52">
        <v>11</v>
      </c>
      <c r="E2407" s="53">
        <v>42836</v>
      </c>
      <c r="F2407" s="52">
        <f t="shared" si="186"/>
        <v>6</v>
      </c>
      <c r="G2407" s="52">
        <f t="shared" si="187"/>
        <v>4</v>
      </c>
      <c r="H2407" s="52">
        <f t="shared" si="188"/>
        <v>11</v>
      </c>
      <c r="I2407" s="53">
        <f t="shared" si="190"/>
        <v>42836</v>
      </c>
      <c r="J2407" s="53" t="str">
        <f t="shared" si="189"/>
        <v>42836.6</v>
      </c>
      <c r="K2407" s="54">
        <v>4.1967955327569784E-5</v>
      </c>
      <c r="L2407" s="54">
        <v>0</v>
      </c>
    </row>
    <row r="2408" spans="1:12" x14ac:dyDescent="0.25">
      <c r="A2408" s="49">
        <v>2017</v>
      </c>
      <c r="B2408" s="52">
        <v>6</v>
      </c>
      <c r="C2408" s="52">
        <v>4</v>
      </c>
      <c r="D2408" s="52">
        <v>11</v>
      </c>
      <c r="E2408" s="53">
        <v>42836</v>
      </c>
      <c r="F2408" s="52">
        <f t="shared" si="186"/>
        <v>7</v>
      </c>
      <c r="G2408" s="52">
        <f t="shared" si="187"/>
        <v>4</v>
      </c>
      <c r="H2408" s="52">
        <f t="shared" si="188"/>
        <v>11</v>
      </c>
      <c r="I2408" s="53">
        <f t="shared" si="190"/>
        <v>42836</v>
      </c>
      <c r="J2408" s="53" t="str">
        <f t="shared" si="189"/>
        <v>42836.7</v>
      </c>
      <c r="K2408" s="54">
        <v>5.114398843329405E-5</v>
      </c>
      <c r="L2408" s="54">
        <v>0</v>
      </c>
    </row>
    <row r="2409" spans="1:12" x14ac:dyDescent="0.25">
      <c r="A2409" s="49">
        <v>2017</v>
      </c>
      <c r="B2409" s="52">
        <v>7</v>
      </c>
      <c r="C2409" s="52">
        <v>4</v>
      </c>
      <c r="D2409" s="52">
        <v>11</v>
      </c>
      <c r="E2409" s="53">
        <v>42836</v>
      </c>
      <c r="F2409" s="52">
        <f t="shared" si="186"/>
        <v>8</v>
      </c>
      <c r="G2409" s="52">
        <f t="shared" si="187"/>
        <v>4</v>
      </c>
      <c r="H2409" s="52">
        <f t="shared" si="188"/>
        <v>11</v>
      </c>
      <c r="I2409" s="53">
        <f t="shared" si="190"/>
        <v>42836</v>
      </c>
      <c r="J2409" s="53" t="str">
        <f t="shared" si="189"/>
        <v>42836.8</v>
      </c>
      <c r="K2409" s="54">
        <v>8.3228509573145449E-5</v>
      </c>
      <c r="L2409" s="54">
        <v>0</v>
      </c>
    </row>
    <row r="2410" spans="1:12" x14ac:dyDescent="0.25">
      <c r="A2410" s="49">
        <v>2017</v>
      </c>
      <c r="B2410" s="52">
        <v>8</v>
      </c>
      <c r="C2410" s="52">
        <v>4</v>
      </c>
      <c r="D2410" s="52">
        <v>11</v>
      </c>
      <c r="E2410" s="53">
        <v>42836</v>
      </c>
      <c r="F2410" s="52">
        <f t="shared" si="186"/>
        <v>9</v>
      </c>
      <c r="G2410" s="52">
        <f t="shared" si="187"/>
        <v>4</v>
      </c>
      <c r="H2410" s="52">
        <f t="shared" si="188"/>
        <v>11</v>
      </c>
      <c r="I2410" s="53">
        <f t="shared" si="190"/>
        <v>42836</v>
      </c>
      <c r="J2410" s="53" t="str">
        <f t="shared" si="189"/>
        <v>42836.9</v>
      </c>
      <c r="K2410" s="54">
        <v>1.1087708827526678E-4</v>
      </c>
      <c r="L2410" s="54">
        <v>0</v>
      </c>
    </row>
    <row r="2411" spans="1:12" x14ac:dyDescent="0.25">
      <c r="A2411" s="49">
        <v>2017</v>
      </c>
      <c r="B2411" s="52">
        <v>9</v>
      </c>
      <c r="C2411" s="52">
        <v>4</v>
      </c>
      <c r="D2411" s="52">
        <v>11</v>
      </c>
      <c r="E2411" s="53">
        <v>42836</v>
      </c>
      <c r="F2411" s="52">
        <f t="shared" si="186"/>
        <v>10</v>
      </c>
      <c r="G2411" s="52">
        <f t="shared" si="187"/>
        <v>4</v>
      </c>
      <c r="H2411" s="52">
        <f t="shared" si="188"/>
        <v>11</v>
      </c>
      <c r="I2411" s="53">
        <f t="shared" si="190"/>
        <v>42836</v>
      </c>
      <c r="J2411" s="53" t="str">
        <f t="shared" si="189"/>
        <v>42836.10</v>
      </c>
      <c r="K2411" s="54">
        <v>1.1345588021897533E-4</v>
      </c>
      <c r="L2411" s="54">
        <v>0</v>
      </c>
    </row>
    <row r="2412" spans="1:12" x14ac:dyDescent="0.25">
      <c r="A2412" s="49">
        <v>2017</v>
      </c>
      <c r="B2412" s="52">
        <v>10</v>
      </c>
      <c r="C2412" s="52">
        <v>4</v>
      </c>
      <c r="D2412" s="52">
        <v>11</v>
      </c>
      <c r="E2412" s="53">
        <v>42836</v>
      </c>
      <c r="F2412" s="52">
        <f t="shared" si="186"/>
        <v>11</v>
      </c>
      <c r="G2412" s="52">
        <f t="shared" si="187"/>
        <v>4</v>
      </c>
      <c r="H2412" s="52">
        <f t="shared" si="188"/>
        <v>11</v>
      </c>
      <c r="I2412" s="53">
        <f t="shared" si="190"/>
        <v>42836</v>
      </c>
      <c r="J2412" s="53" t="str">
        <f t="shared" si="189"/>
        <v>42836.11</v>
      </c>
      <c r="K2412" s="54">
        <v>1.0320203224434498E-4</v>
      </c>
      <c r="L2412" s="54">
        <v>0</v>
      </c>
    </row>
    <row r="2413" spans="1:12" x14ac:dyDescent="0.25">
      <c r="A2413" s="49">
        <v>2017</v>
      </c>
      <c r="B2413" s="52">
        <v>11</v>
      </c>
      <c r="C2413" s="52">
        <v>4</v>
      </c>
      <c r="D2413" s="52">
        <v>11</v>
      </c>
      <c r="E2413" s="53">
        <v>42836</v>
      </c>
      <c r="F2413" s="52">
        <f t="shared" si="186"/>
        <v>12</v>
      </c>
      <c r="G2413" s="52">
        <f t="shared" si="187"/>
        <v>4</v>
      </c>
      <c r="H2413" s="52">
        <f t="shared" si="188"/>
        <v>11</v>
      </c>
      <c r="I2413" s="53">
        <f t="shared" si="190"/>
        <v>42836</v>
      </c>
      <c r="J2413" s="53" t="str">
        <f t="shared" si="189"/>
        <v>42836.12</v>
      </c>
      <c r="K2413" s="54">
        <v>9.5730731272649117E-5</v>
      </c>
      <c r="L2413" s="54">
        <v>0</v>
      </c>
    </row>
    <row r="2414" spans="1:12" x14ac:dyDescent="0.25">
      <c r="A2414" s="49">
        <v>2017</v>
      </c>
      <c r="B2414" s="52">
        <v>12</v>
      </c>
      <c r="C2414" s="52">
        <v>4</v>
      </c>
      <c r="D2414" s="52">
        <v>11</v>
      </c>
      <c r="E2414" s="53">
        <v>42836</v>
      </c>
      <c r="F2414" s="52">
        <f t="shared" si="186"/>
        <v>13</v>
      </c>
      <c r="G2414" s="52">
        <f t="shared" si="187"/>
        <v>4</v>
      </c>
      <c r="H2414" s="52">
        <f t="shared" si="188"/>
        <v>11</v>
      </c>
      <c r="I2414" s="53">
        <f t="shared" si="190"/>
        <v>42836</v>
      </c>
      <c r="J2414" s="53" t="str">
        <f t="shared" si="189"/>
        <v>42836.13</v>
      </c>
      <c r="K2414" s="54">
        <v>9.061482312088769E-5</v>
      </c>
      <c r="L2414" s="54">
        <v>0</v>
      </c>
    </row>
    <row r="2415" spans="1:12" x14ac:dyDescent="0.25">
      <c r="A2415" s="49">
        <v>2017</v>
      </c>
      <c r="B2415" s="52">
        <v>13</v>
      </c>
      <c r="C2415" s="52">
        <v>4</v>
      </c>
      <c r="D2415" s="52">
        <v>11</v>
      </c>
      <c r="E2415" s="53">
        <v>42836</v>
      </c>
      <c r="F2415" s="52">
        <f t="shared" si="186"/>
        <v>14</v>
      </c>
      <c r="G2415" s="52">
        <f t="shared" si="187"/>
        <v>4</v>
      </c>
      <c r="H2415" s="52">
        <f t="shared" si="188"/>
        <v>11</v>
      </c>
      <c r="I2415" s="53">
        <f t="shared" si="190"/>
        <v>42836</v>
      </c>
      <c r="J2415" s="53" t="str">
        <f t="shared" si="189"/>
        <v>42836.14</v>
      </c>
      <c r="K2415" s="54">
        <v>9.0073044873785978E-5</v>
      </c>
      <c r="L2415" s="54">
        <v>0</v>
      </c>
    </row>
    <row r="2416" spans="1:12" x14ac:dyDescent="0.25">
      <c r="A2416" s="49">
        <v>2017</v>
      </c>
      <c r="B2416" s="52">
        <v>14</v>
      </c>
      <c r="C2416" s="52">
        <v>4</v>
      </c>
      <c r="D2416" s="52">
        <v>11</v>
      </c>
      <c r="E2416" s="53">
        <v>42836</v>
      </c>
      <c r="F2416" s="52">
        <f t="shared" si="186"/>
        <v>15</v>
      </c>
      <c r="G2416" s="52">
        <f t="shared" si="187"/>
        <v>4</v>
      </c>
      <c r="H2416" s="52">
        <f t="shared" si="188"/>
        <v>11</v>
      </c>
      <c r="I2416" s="53">
        <f t="shared" si="190"/>
        <v>42836</v>
      </c>
      <c r="J2416" s="53" t="str">
        <f t="shared" si="189"/>
        <v>42836.15</v>
      </c>
      <c r="K2416" s="54">
        <v>8.7260835965025747E-5</v>
      </c>
      <c r="L2416" s="54">
        <v>0</v>
      </c>
    </row>
    <row r="2417" spans="1:12" x14ac:dyDescent="0.25">
      <c r="A2417" s="49">
        <v>2017</v>
      </c>
      <c r="B2417" s="52">
        <v>15</v>
      </c>
      <c r="C2417" s="52">
        <v>4</v>
      </c>
      <c r="D2417" s="52">
        <v>11</v>
      </c>
      <c r="E2417" s="53">
        <v>42836</v>
      </c>
      <c r="F2417" s="52">
        <f t="shared" si="186"/>
        <v>16</v>
      </c>
      <c r="G2417" s="52">
        <f t="shared" si="187"/>
        <v>4</v>
      </c>
      <c r="H2417" s="52">
        <f t="shared" si="188"/>
        <v>11</v>
      </c>
      <c r="I2417" s="53">
        <f t="shared" si="190"/>
        <v>42836</v>
      </c>
      <c r="J2417" s="53" t="str">
        <f t="shared" si="189"/>
        <v>42836.16</v>
      </c>
      <c r="K2417" s="54">
        <v>8.5095005209771102E-5</v>
      </c>
      <c r="L2417" s="54">
        <v>0</v>
      </c>
    </row>
    <row r="2418" spans="1:12" x14ac:dyDescent="0.25">
      <c r="A2418" s="49">
        <v>2017</v>
      </c>
      <c r="B2418" s="52">
        <v>16</v>
      </c>
      <c r="C2418" s="52">
        <v>4</v>
      </c>
      <c r="D2418" s="52">
        <v>11</v>
      </c>
      <c r="E2418" s="53">
        <v>42836</v>
      </c>
      <c r="F2418" s="52">
        <f t="shared" si="186"/>
        <v>17</v>
      </c>
      <c r="G2418" s="52">
        <f t="shared" si="187"/>
        <v>4</v>
      </c>
      <c r="H2418" s="52">
        <f t="shared" si="188"/>
        <v>11</v>
      </c>
      <c r="I2418" s="53">
        <f t="shared" si="190"/>
        <v>42836</v>
      </c>
      <c r="J2418" s="53" t="str">
        <f t="shared" si="189"/>
        <v>42836.17</v>
      </c>
      <c r="K2418" s="54">
        <v>8.9825586508254874E-5</v>
      </c>
      <c r="L2418" s="54">
        <v>0</v>
      </c>
    </row>
    <row r="2419" spans="1:12" x14ac:dyDescent="0.25">
      <c r="A2419" s="49">
        <v>2017</v>
      </c>
      <c r="B2419" s="52">
        <v>17</v>
      </c>
      <c r="C2419" s="52">
        <v>4</v>
      </c>
      <c r="D2419" s="52">
        <v>11</v>
      </c>
      <c r="E2419" s="53">
        <v>42836</v>
      </c>
      <c r="F2419" s="52">
        <f t="shared" si="186"/>
        <v>18</v>
      </c>
      <c r="G2419" s="52">
        <f t="shared" si="187"/>
        <v>4</v>
      </c>
      <c r="H2419" s="52">
        <f t="shared" si="188"/>
        <v>11</v>
      </c>
      <c r="I2419" s="53">
        <f t="shared" si="190"/>
        <v>42836</v>
      </c>
      <c r="J2419" s="53" t="str">
        <f t="shared" si="189"/>
        <v>42836.18</v>
      </c>
      <c r="K2419" s="54">
        <v>9.7389138786293031E-5</v>
      </c>
      <c r="L2419" s="54">
        <v>0</v>
      </c>
    </row>
    <row r="2420" spans="1:12" x14ac:dyDescent="0.25">
      <c r="A2420" s="49">
        <v>2017</v>
      </c>
      <c r="B2420" s="52">
        <v>18</v>
      </c>
      <c r="C2420" s="52">
        <v>4</v>
      </c>
      <c r="D2420" s="52">
        <v>11</v>
      </c>
      <c r="E2420" s="53">
        <v>42836</v>
      </c>
      <c r="F2420" s="52">
        <f t="shared" si="186"/>
        <v>19</v>
      </c>
      <c r="G2420" s="52">
        <f t="shared" si="187"/>
        <v>4</v>
      </c>
      <c r="H2420" s="52">
        <f t="shared" si="188"/>
        <v>11</v>
      </c>
      <c r="I2420" s="53">
        <f t="shared" si="190"/>
        <v>42836</v>
      </c>
      <c r="J2420" s="53" t="str">
        <f t="shared" si="189"/>
        <v>42836.19</v>
      </c>
      <c r="K2420" s="54">
        <v>1.0598580463265653E-4</v>
      </c>
      <c r="L2420" s="54">
        <v>0</v>
      </c>
    </row>
    <row r="2421" spans="1:12" x14ac:dyDescent="0.25">
      <c r="A2421" s="49">
        <v>2017</v>
      </c>
      <c r="B2421" s="52">
        <v>19</v>
      </c>
      <c r="C2421" s="52">
        <v>4</v>
      </c>
      <c r="D2421" s="52">
        <v>11</v>
      </c>
      <c r="E2421" s="53">
        <v>42836</v>
      </c>
      <c r="F2421" s="52">
        <f t="shared" si="186"/>
        <v>20</v>
      </c>
      <c r="G2421" s="52">
        <f t="shared" si="187"/>
        <v>4</v>
      </c>
      <c r="H2421" s="52">
        <f t="shared" si="188"/>
        <v>11</v>
      </c>
      <c r="I2421" s="53">
        <f t="shared" si="190"/>
        <v>42836</v>
      </c>
      <c r="J2421" s="53" t="str">
        <f t="shared" si="189"/>
        <v>42836.20</v>
      </c>
      <c r="K2421" s="54">
        <v>1.2991434703785694E-4</v>
      </c>
      <c r="L2421" s="54">
        <v>0</v>
      </c>
    </row>
    <row r="2422" spans="1:12" x14ac:dyDescent="0.25">
      <c r="A2422" s="49">
        <v>2017</v>
      </c>
      <c r="B2422" s="52">
        <v>20</v>
      </c>
      <c r="C2422" s="52">
        <v>4</v>
      </c>
      <c r="D2422" s="52">
        <v>11</v>
      </c>
      <c r="E2422" s="53">
        <v>42836</v>
      </c>
      <c r="F2422" s="52">
        <f t="shared" si="186"/>
        <v>21</v>
      </c>
      <c r="G2422" s="52">
        <f t="shared" si="187"/>
        <v>4</v>
      </c>
      <c r="H2422" s="52">
        <f t="shared" si="188"/>
        <v>11</v>
      </c>
      <c r="I2422" s="53">
        <f t="shared" si="190"/>
        <v>42836</v>
      </c>
      <c r="J2422" s="53" t="str">
        <f t="shared" si="189"/>
        <v>42836.21</v>
      </c>
      <c r="K2422" s="54">
        <v>1.6929925631320607E-4</v>
      </c>
      <c r="L2422" s="54">
        <v>0</v>
      </c>
    </row>
    <row r="2423" spans="1:12" x14ac:dyDescent="0.25">
      <c r="A2423" s="49">
        <v>2017</v>
      </c>
      <c r="B2423" s="52">
        <v>21</v>
      </c>
      <c r="C2423" s="52">
        <v>4</v>
      </c>
      <c r="D2423" s="52">
        <v>11</v>
      </c>
      <c r="E2423" s="53">
        <v>42836</v>
      </c>
      <c r="F2423" s="52">
        <f t="shared" si="186"/>
        <v>22</v>
      </c>
      <c r="G2423" s="52">
        <f t="shared" si="187"/>
        <v>4</v>
      </c>
      <c r="H2423" s="52">
        <f t="shared" si="188"/>
        <v>11</v>
      </c>
      <c r="I2423" s="53">
        <f t="shared" si="190"/>
        <v>42836</v>
      </c>
      <c r="J2423" s="53" t="str">
        <f t="shared" si="189"/>
        <v>42836.22</v>
      </c>
      <c r="K2423" s="54">
        <v>2.176533043745773E-4</v>
      </c>
      <c r="L2423" s="54">
        <v>0</v>
      </c>
    </row>
    <row r="2424" spans="1:12" x14ac:dyDescent="0.25">
      <c r="A2424" s="49">
        <v>2017</v>
      </c>
      <c r="B2424" s="52">
        <v>22</v>
      </c>
      <c r="C2424" s="52">
        <v>4</v>
      </c>
      <c r="D2424" s="52">
        <v>11</v>
      </c>
      <c r="E2424" s="53">
        <v>42836</v>
      </c>
      <c r="F2424" s="52">
        <f t="shared" si="186"/>
        <v>23</v>
      </c>
      <c r="G2424" s="52">
        <f t="shared" si="187"/>
        <v>4</v>
      </c>
      <c r="H2424" s="52">
        <f t="shared" si="188"/>
        <v>11</v>
      </c>
      <c r="I2424" s="53">
        <f t="shared" si="190"/>
        <v>42836</v>
      </c>
      <c r="J2424" s="53" t="str">
        <f t="shared" si="189"/>
        <v>42836.23</v>
      </c>
      <c r="K2424" s="54">
        <v>2.1449585261048844E-4</v>
      </c>
      <c r="L2424" s="54">
        <v>0</v>
      </c>
    </row>
    <row r="2425" spans="1:12" x14ac:dyDescent="0.25">
      <c r="A2425" s="49">
        <v>2017</v>
      </c>
      <c r="B2425" s="52">
        <v>23</v>
      </c>
      <c r="C2425" s="52">
        <v>4</v>
      </c>
      <c r="D2425" s="52">
        <v>11</v>
      </c>
      <c r="E2425" s="53">
        <v>42836</v>
      </c>
      <c r="F2425" s="52">
        <f t="shared" si="186"/>
        <v>24</v>
      </c>
      <c r="G2425" s="52">
        <f t="shared" si="187"/>
        <v>4</v>
      </c>
      <c r="H2425" s="52">
        <f t="shared" si="188"/>
        <v>11</v>
      </c>
      <c r="I2425" s="53">
        <f t="shared" si="190"/>
        <v>42836</v>
      </c>
      <c r="J2425" s="53" t="str">
        <f t="shared" si="189"/>
        <v>42836.24</v>
      </c>
      <c r="K2425" s="54">
        <v>1.6725546509850926E-4</v>
      </c>
      <c r="L2425" s="54">
        <v>0</v>
      </c>
    </row>
    <row r="2426" spans="1:12" x14ac:dyDescent="0.25">
      <c r="A2426" s="49">
        <v>2017</v>
      </c>
      <c r="B2426" s="52">
        <v>24</v>
      </c>
      <c r="C2426" s="52">
        <v>4</v>
      </c>
      <c r="D2426" s="52">
        <v>11</v>
      </c>
      <c r="E2426" s="53">
        <v>42836</v>
      </c>
      <c r="F2426" s="52">
        <f t="shared" si="186"/>
        <v>1</v>
      </c>
      <c r="G2426" s="52">
        <f t="shared" si="187"/>
        <v>4</v>
      </c>
      <c r="H2426" s="52">
        <f t="shared" si="188"/>
        <v>12</v>
      </c>
      <c r="I2426" s="53">
        <f t="shared" si="190"/>
        <v>42837</v>
      </c>
      <c r="J2426" s="53" t="str">
        <f t="shared" si="189"/>
        <v>42837.1</v>
      </c>
      <c r="K2426" s="54">
        <v>1.1180576616409405E-4</v>
      </c>
      <c r="L2426" s="54">
        <v>0</v>
      </c>
    </row>
    <row r="2427" spans="1:12" x14ac:dyDescent="0.25">
      <c r="A2427" s="49">
        <v>2017</v>
      </c>
      <c r="B2427" s="52">
        <v>1</v>
      </c>
      <c r="C2427" s="52">
        <v>4</v>
      </c>
      <c r="D2427" s="52">
        <v>12</v>
      </c>
      <c r="E2427" s="53">
        <v>42837</v>
      </c>
      <c r="F2427" s="52">
        <f t="shared" si="186"/>
        <v>2</v>
      </c>
      <c r="G2427" s="52">
        <f t="shared" si="187"/>
        <v>4</v>
      </c>
      <c r="H2427" s="52">
        <f t="shared" si="188"/>
        <v>12</v>
      </c>
      <c r="I2427" s="53">
        <f t="shared" si="190"/>
        <v>42837</v>
      </c>
      <c r="J2427" s="53" t="str">
        <f t="shared" si="189"/>
        <v>42837.2</v>
      </c>
      <c r="K2427" s="54">
        <v>6.9518582154778113E-5</v>
      </c>
      <c r="L2427" s="54">
        <v>0</v>
      </c>
    </row>
    <row r="2428" spans="1:12" x14ac:dyDescent="0.25">
      <c r="A2428" s="49">
        <v>2017</v>
      </c>
      <c r="B2428" s="52">
        <v>2</v>
      </c>
      <c r="C2428" s="52">
        <v>4</v>
      </c>
      <c r="D2428" s="52">
        <v>12</v>
      </c>
      <c r="E2428" s="53">
        <v>42837</v>
      </c>
      <c r="F2428" s="52">
        <f t="shared" si="186"/>
        <v>3</v>
      </c>
      <c r="G2428" s="52">
        <f t="shared" si="187"/>
        <v>4</v>
      </c>
      <c r="H2428" s="52">
        <f t="shared" si="188"/>
        <v>12</v>
      </c>
      <c r="I2428" s="53">
        <f t="shared" si="190"/>
        <v>42837</v>
      </c>
      <c r="J2428" s="53" t="str">
        <f t="shared" si="189"/>
        <v>42837.3</v>
      </c>
      <c r="K2428" s="54">
        <v>4.8769185256332132E-5</v>
      </c>
      <c r="L2428" s="54">
        <v>0</v>
      </c>
    </row>
    <row r="2429" spans="1:12" x14ac:dyDescent="0.25">
      <c r="A2429" s="49">
        <v>2017</v>
      </c>
      <c r="B2429" s="52">
        <v>3</v>
      </c>
      <c r="C2429" s="52">
        <v>4</v>
      </c>
      <c r="D2429" s="52">
        <v>12</v>
      </c>
      <c r="E2429" s="53">
        <v>42837</v>
      </c>
      <c r="F2429" s="52">
        <f t="shared" si="186"/>
        <v>4</v>
      </c>
      <c r="G2429" s="52">
        <f t="shared" si="187"/>
        <v>4</v>
      </c>
      <c r="H2429" s="52">
        <f t="shared" si="188"/>
        <v>12</v>
      </c>
      <c r="I2429" s="53">
        <f t="shared" si="190"/>
        <v>42837</v>
      </c>
      <c r="J2429" s="53" t="str">
        <f t="shared" si="189"/>
        <v>42837.4</v>
      </c>
      <c r="K2429" s="54">
        <v>4.1644109343192293E-5</v>
      </c>
      <c r="L2429" s="54">
        <v>0</v>
      </c>
    </row>
    <row r="2430" spans="1:12" x14ac:dyDescent="0.25">
      <c r="A2430" s="49">
        <v>2017</v>
      </c>
      <c r="B2430" s="52">
        <v>4</v>
      </c>
      <c r="C2430" s="52">
        <v>4</v>
      </c>
      <c r="D2430" s="52">
        <v>12</v>
      </c>
      <c r="E2430" s="53">
        <v>42837</v>
      </c>
      <c r="F2430" s="52">
        <f t="shared" si="186"/>
        <v>5</v>
      </c>
      <c r="G2430" s="52">
        <f t="shared" si="187"/>
        <v>4</v>
      </c>
      <c r="H2430" s="52">
        <f t="shared" si="188"/>
        <v>12</v>
      </c>
      <c r="I2430" s="53">
        <f t="shared" si="190"/>
        <v>42837</v>
      </c>
      <c r="J2430" s="53" t="str">
        <f t="shared" si="189"/>
        <v>42837.5</v>
      </c>
      <c r="K2430" s="54">
        <v>3.8934959134485529E-5</v>
      </c>
      <c r="L2430" s="54">
        <v>0</v>
      </c>
    </row>
    <row r="2431" spans="1:12" x14ac:dyDescent="0.25">
      <c r="A2431" s="49">
        <v>2017</v>
      </c>
      <c r="B2431" s="52">
        <v>5</v>
      </c>
      <c r="C2431" s="52">
        <v>4</v>
      </c>
      <c r="D2431" s="52">
        <v>12</v>
      </c>
      <c r="E2431" s="53">
        <v>42837</v>
      </c>
      <c r="F2431" s="52">
        <f t="shared" si="186"/>
        <v>6</v>
      </c>
      <c r="G2431" s="52">
        <f t="shared" si="187"/>
        <v>4</v>
      </c>
      <c r="H2431" s="52">
        <f t="shared" si="188"/>
        <v>12</v>
      </c>
      <c r="I2431" s="53">
        <f t="shared" si="190"/>
        <v>42837</v>
      </c>
      <c r="J2431" s="53" t="str">
        <f t="shared" si="189"/>
        <v>42837.6</v>
      </c>
      <c r="K2431" s="54">
        <v>4.1967955327569784E-5</v>
      </c>
      <c r="L2431" s="54">
        <v>0</v>
      </c>
    </row>
    <row r="2432" spans="1:12" x14ac:dyDescent="0.25">
      <c r="A2432" s="49">
        <v>2017</v>
      </c>
      <c r="B2432" s="52">
        <v>6</v>
      </c>
      <c r="C2432" s="52">
        <v>4</v>
      </c>
      <c r="D2432" s="52">
        <v>12</v>
      </c>
      <c r="E2432" s="53">
        <v>42837</v>
      </c>
      <c r="F2432" s="52">
        <f t="shared" si="186"/>
        <v>7</v>
      </c>
      <c r="G2432" s="52">
        <f t="shared" si="187"/>
        <v>4</v>
      </c>
      <c r="H2432" s="52">
        <f t="shared" si="188"/>
        <v>12</v>
      </c>
      <c r="I2432" s="53">
        <f t="shared" si="190"/>
        <v>42837</v>
      </c>
      <c r="J2432" s="53" t="str">
        <f t="shared" si="189"/>
        <v>42837.7</v>
      </c>
      <c r="K2432" s="54">
        <v>5.114398843329405E-5</v>
      </c>
      <c r="L2432" s="54">
        <v>0</v>
      </c>
    </row>
    <row r="2433" spans="1:12" x14ac:dyDescent="0.25">
      <c r="A2433" s="49">
        <v>2017</v>
      </c>
      <c r="B2433" s="52">
        <v>7</v>
      </c>
      <c r="C2433" s="52">
        <v>4</v>
      </c>
      <c r="D2433" s="52">
        <v>12</v>
      </c>
      <c r="E2433" s="53">
        <v>42837</v>
      </c>
      <c r="F2433" s="52">
        <f t="shared" si="186"/>
        <v>8</v>
      </c>
      <c r="G2433" s="52">
        <f t="shared" si="187"/>
        <v>4</v>
      </c>
      <c r="H2433" s="52">
        <f t="shared" si="188"/>
        <v>12</v>
      </c>
      <c r="I2433" s="53">
        <f t="shared" si="190"/>
        <v>42837</v>
      </c>
      <c r="J2433" s="53" t="str">
        <f t="shared" si="189"/>
        <v>42837.8</v>
      </c>
      <c r="K2433" s="54">
        <v>8.3228509573145449E-5</v>
      </c>
      <c r="L2433" s="54">
        <v>0</v>
      </c>
    </row>
    <row r="2434" spans="1:12" x14ac:dyDescent="0.25">
      <c r="A2434" s="49">
        <v>2017</v>
      </c>
      <c r="B2434" s="52">
        <v>8</v>
      </c>
      <c r="C2434" s="52">
        <v>4</v>
      </c>
      <c r="D2434" s="52">
        <v>12</v>
      </c>
      <c r="E2434" s="53">
        <v>42837</v>
      </c>
      <c r="F2434" s="52">
        <f t="shared" si="186"/>
        <v>9</v>
      </c>
      <c r="G2434" s="52">
        <f t="shared" si="187"/>
        <v>4</v>
      </c>
      <c r="H2434" s="52">
        <f t="shared" si="188"/>
        <v>12</v>
      </c>
      <c r="I2434" s="53">
        <f t="shared" si="190"/>
        <v>42837</v>
      </c>
      <c r="J2434" s="53" t="str">
        <f t="shared" si="189"/>
        <v>42837.9</v>
      </c>
      <c r="K2434" s="54">
        <v>1.1087708827526678E-4</v>
      </c>
      <c r="L2434" s="54">
        <v>0</v>
      </c>
    </row>
    <row r="2435" spans="1:12" x14ac:dyDescent="0.25">
      <c r="A2435" s="49">
        <v>2017</v>
      </c>
      <c r="B2435" s="52">
        <v>9</v>
      </c>
      <c r="C2435" s="52">
        <v>4</v>
      </c>
      <c r="D2435" s="52">
        <v>12</v>
      </c>
      <c r="E2435" s="53">
        <v>42837</v>
      </c>
      <c r="F2435" s="52">
        <f t="shared" si="186"/>
        <v>10</v>
      </c>
      <c r="G2435" s="52">
        <f t="shared" si="187"/>
        <v>4</v>
      </c>
      <c r="H2435" s="52">
        <f t="shared" si="188"/>
        <v>12</v>
      </c>
      <c r="I2435" s="53">
        <f t="shared" si="190"/>
        <v>42837</v>
      </c>
      <c r="J2435" s="53" t="str">
        <f t="shared" si="189"/>
        <v>42837.10</v>
      </c>
      <c r="K2435" s="54">
        <v>1.1345588021897533E-4</v>
      </c>
      <c r="L2435" s="54">
        <v>0</v>
      </c>
    </row>
    <row r="2436" spans="1:12" x14ac:dyDescent="0.25">
      <c r="A2436" s="49">
        <v>2017</v>
      </c>
      <c r="B2436" s="52">
        <v>10</v>
      </c>
      <c r="C2436" s="52">
        <v>4</v>
      </c>
      <c r="D2436" s="52">
        <v>12</v>
      </c>
      <c r="E2436" s="53">
        <v>42837</v>
      </c>
      <c r="F2436" s="52">
        <f t="shared" ref="F2436:F2499" si="191">IF(B2436=24,1,B2436+1)</f>
        <v>11</v>
      </c>
      <c r="G2436" s="52">
        <f t="shared" ref="G2436:G2499" si="192">MONTH(I2436)</f>
        <v>4</v>
      </c>
      <c r="H2436" s="52">
        <f t="shared" ref="H2436:H2499" si="193">DAY(I2436)</f>
        <v>12</v>
      </c>
      <c r="I2436" s="53">
        <f t="shared" si="190"/>
        <v>42837</v>
      </c>
      <c r="J2436" s="53" t="str">
        <f t="shared" ref="J2436:J2499" si="194">I2436&amp;"."&amp;F2436</f>
        <v>42837.11</v>
      </c>
      <c r="K2436" s="54">
        <v>1.0320203224434498E-4</v>
      </c>
      <c r="L2436" s="54">
        <v>0</v>
      </c>
    </row>
    <row r="2437" spans="1:12" x14ac:dyDescent="0.25">
      <c r="A2437" s="49">
        <v>2017</v>
      </c>
      <c r="B2437" s="52">
        <v>11</v>
      </c>
      <c r="C2437" s="52">
        <v>4</v>
      </c>
      <c r="D2437" s="52">
        <v>12</v>
      </c>
      <c r="E2437" s="53">
        <v>42837</v>
      </c>
      <c r="F2437" s="52">
        <f t="shared" si="191"/>
        <v>12</v>
      </c>
      <c r="G2437" s="52">
        <f t="shared" si="192"/>
        <v>4</v>
      </c>
      <c r="H2437" s="52">
        <f t="shared" si="193"/>
        <v>12</v>
      </c>
      <c r="I2437" s="53">
        <f t="shared" ref="I2437:I2500" si="195">IF(F2436=24,I2436+1,I2436)</f>
        <v>42837</v>
      </c>
      <c r="J2437" s="53" t="str">
        <f t="shared" si="194"/>
        <v>42837.12</v>
      </c>
      <c r="K2437" s="54">
        <v>9.5730731272649117E-5</v>
      </c>
      <c r="L2437" s="54">
        <v>0</v>
      </c>
    </row>
    <row r="2438" spans="1:12" x14ac:dyDescent="0.25">
      <c r="A2438" s="49">
        <v>2017</v>
      </c>
      <c r="B2438" s="52">
        <v>12</v>
      </c>
      <c r="C2438" s="52">
        <v>4</v>
      </c>
      <c r="D2438" s="52">
        <v>12</v>
      </c>
      <c r="E2438" s="53">
        <v>42837</v>
      </c>
      <c r="F2438" s="52">
        <f t="shared" si="191"/>
        <v>13</v>
      </c>
      <c r="G2438" s="52">
        <f t="shared" si="192"/>
        <v>4</v>
      </c>
      <c r="H2438" s="52">
        <f t="shared" si="193"/>
        <v>12</v>
      </c>
      <c r="I2438" s="53">
        <f t="shared" si="195"/>
        <v>42837</v>
      </c>
      <c r="J2438" s="53" t="str">
        <f t="shared" si="194"/>
        <v>42837.13</v>
      </c>
      <c r="K2438" s="54">
        <v>9.061482312088769E-5</v>
      </c>
      <c r="L2438" s="54">
        <v>0</v>
      </c>
    </row>
    <row r="2439" spans="1:12" x14ac:dyDescent="0.25">
      <c r="A2439" s="49">
        <v>2017</v>
      </c>
      <c r="B2439" s="52">
        <v>13</v>
      </c>
      <c r="C2439" s="52">
        <v>4</v>
      </c>
      <c r="D2439" s="52">
        <v>12</v>
      </c>
      <c r="E2439" s="53">
        <v>42837</v>
      </c>
      <c r="F2439" s="52">
        <f t="shared" si="191"/>
        <v>14</v>
      </c>
      <c r="G2439" s="52">
        <f t="shared" si="192"/>
        <v>4</v>
      </c>
      <c r="H2439" s="52">
        <f t="shared" si="193"/>
        <v>12</v>
      </c>
      <c r="I2439" s="53">
        <f t="shared" si="195"/>
        <v>42837</v>
      </c>
      <c r="J2439" s="53" t="str">
        <f t="shared" si="194"/>
        <v>42837.14</v>
      </c>
      <c r="K2439" s="54">
        <v>9.0073044873785978E-5</v>
      </c>
      <c r="L2439" s="54">
        <v>0</v>
      </c>
    </row>
    <row r="2440" spans="1:12" x14ac:dyDescent="0.25">
      <c r="A2440" s="49">
        <v>2017</v>
      </c>
      <c r="B2440" s="52">
        <v>14</v>
      </c>
      <c r="C2440" s="52">
        <v>4</v>
      </c>
      <c r="D2440" s="52">
        <v>12</v>
      </c>
      <c r="E2440" s="53">
        <v>42837</v>
      </c>
      <c r="F2440" s="52">
        <f t="shared" si="191"/>
        <v>15</v>
      </c>
      <c r="G2440" s="52">
        <f t="shared" si="192"/>
        <v>4</v>
      </c>
      <c r="H2440" s="52">
        <f t="shared" si="193"/>
        <v>12</v>
      </c>
      <c r="I2440" s="53">
        <f t="shared" si="195"/>
        <v>42837</v>
      </c>
      <c r="J2440" s="53" t="str">
        <f t="shared" si="194"/>
        <v>42837.15</v>
      </c>
      <c r="K2440" s="54">
        <v>8.7260835965025747E-5</v>
      </c>
      <c r="L2440" s="54">
        <v>0</v>
      </c>
    </row>
    <row r="2441" spans="1:12" x14ac:dyDescent="0.25">
      <c r="A2441" s="49">
        <v>2017</v>
      </c>
      <c r="B2441" s="52">
        <v>15</v>
      </c>
      <c r="C2441" s="52">
        <v>4</v>
      </c>
      <c r="D2441" s="52">
        <v>12</v>
      </c>
      <c r="E2441" s="53">
        <v>42837</v>
      </c>
      <c r="F2441" s="52">
        <f t="shared" si="191"/>
        <v>16</v>
      </c>
      <c r="G2441" s="52">
        <f t="shared" si="192"/>
        <v>4</v>
      </c>
      <c r="H2441" s="52">
        <f t="shared" si="193"/>
        <v>12</v>
      </c>
      <c r="I2441" s="53">
        <f t="shared" si="195"/>
        <v>42837</v>
      </c>
      <c r="J2441" s="53" t="str">
        <f t="shared" si="194"/>
        <v>42837.16</v>
      </c>
      <c r="K2441" s="54">
        <v>8.5095005209771102E-5</v>
      </c>
      <c r="L2441" s="54">
        <v>0</v>
      </c>
    </row>
    <row r="2442" spans="1:12" x14ac:dyDescent="0.25">
      <c r="A2442" s="49">
        <v>2017</v>
      </c>
      <c r="B2442" s="52">
        <v>16</v>
      </c>
      <c r="C2442" s="52">
        <v>4</v>
      </c>
      <c r="D2442" s="52">
        <v>12</v>
      </c>
      <c r="E2442" s="53">
        <v>42837</v>
      </c>
      <c r="F2442" s="52">
        <f t="shared" si="191"/>
        <v>17</v>
      </c>
      <c r="G2442" s="52">
        <f t="shared" si="192"/>
        <v>4</v>
      </c>
      <c r="H2442" s="52">
        <f t="shared" si="193"/>
        <v>12</v>
      </c>
      <c r="I2442" s="53">
        <f t="shared" si="195"/>
        <v>42837</v>
      </c>
      <c r="J2442" s="53" t="str">
        <f t="shared" si="194"/>
        <v>42837.17</v>
      </c>
      <c r="K2442" s="54">
        <v>8.9825586508254874E-5</v>
      </c>
      <c r="L2442" s="54">
        <v>0</v>
      </c>
    </row>
    <row r="2443" spans="1:12" x14ac:dyDescent="0.25">
      <c r="A2443" s="49">
        <v>2017</v>
      </c>
      <c r="B2443" s="52">
        <v>17</v>
      </c>
      <c r="C2443" s="52">
        <v>4</v>
      </c>
      <c r="D2443" s="52">
        <v>12</v>
      </c>
      <c r="E2443" s="53">
        <v>42837</v>
      </c>
      <c r="F2443" s="52">
        <f t="shared" si="191"/>
        <v>18</v>
      </c>
      <c r="G2443" s="52">
        <f t="shared" si="192"/>
        <v>4</v>
      </c>
      <c r="H2443" s="52">
        <f t="shared" si="193"/>
        <v>12</v>
      </c>
      <c r="I2443" s="53">
        <f t="shared" si="195"/>
        <v>42837</v>
      </c>
      <c r="J2443" s="53" t="str">
        <f t="shared" si="194"/>
        <v>42837.18</v>
      </c>
      <c r="K2443" s="54">
        <v>9.7389138786293031E-5</v>
      </c>
      <c r="L2443" s="54">
        <v>0</v>
      </c>
    </row>
    <row r="2444" spans="1:12" x14ac:dyDescent="0.25">
      <c r="A2444" s="49">
        <v>2017</v>
      </c>
      <c r="B2444" s="52">
        <v>18</v>
      </c>
      <c r="C2444" s="52">
        <v>4</v>
      </c>
      <c r="D2444" s="52">
        <v>12</v>
      </c>
      <c r="E2444" s="53">
        <v>42837</v>
      </c>
      <c r="F2444" s="52">
        <f t="shared" si="191"/>
        <v>19</v>
      </c>
      <c r="G2444" s="52">
        <f t="shared" si="192"/>
        <v>4</v>
      </c>
      <c r="H2444" s="52">
        <f t="shared" si="193"/>
        <v>12</v>
      </c>
      <c r="I2444" s="53">
        <f t="shared" si="195"/>
        <v>42837</v>
      </c>
      <c r="J2444" s="53" t="str">
        <f t="shared" si="194"/>
        <v>42837.19</v>
      </c>
      <c r="K2444" s="54">
        <v>1.0598580463265653E-4</v>
      </c>
      <c r="L2444" s="54">
        <v>0</v>
      </c>
    </row>
    <row r="2445" spans="1:12" x14ac:dyDescent="0.25">
      <c r="A2445" s="49">
        <v>2017</v>
      </c>
      <c r="B2445" s="52">
        <v>19</v>
      </c>
      <c r="C2445" s="52">
        <v>4</v>
      </c>
      <c r="D2445" s="52">
        <v>12</v>
      </c>
      <c r="E2445" s="53">
        <v>42837</v>
      </c>
      <c r="F2445" s="52">
        <f t="shared" si="191"/>
        <v>20</v>
      </c>
      <c r="G2445" s="52">
        <f t="shared" si="192"/>
        <v>4</v>
      </c>
      <c r="H2445" s="52">
        <f t="shared" si="193"/>
        <v>12</v>
      </c>
      <c r="I2445" s="53">
        <f t="shared" si="195"/>
        <v>42837</v>
      </c>
      <c r="J2445" s="53" t="str">
        <f t="shared" si="194"/>
        <v>42837.20</v>
      </c>
      <c r="K2445" s="54">
        <v>1.2991434703785694E-4</v>
      </c>
      <c r="L2445" s="54">
        <v>0</v>
      </c>
    </row>
    <row r="2446" spans="1:12" x14ac:dyDescent="0.25">
      <c r="A2446" s="49">
        <v>2017</v>
      </c>
      <c r="B2446" s="52">
        <v>20</v>
      </c>
      <c r="C2446" s="52">
        <v>4</v>
      </c>
      <c r="D2446" s="52">
        <v>12</v>
      </c>
      <c r="E2446" s="53">
        <v>42837</v>
      </c>
      <c r="F2446" s="52">
        <f t="shared" si="191"/>
        <v>21</v>
      </c>
      <c r="G2446" s="52">
        <f t="shared" si="192"/>
        <v>4</v>
      </c>
      <c r="H2446" s="52">
        <f t="shared" si="193"/>
        <v>12</v>
      </c>
      <c r="I2446" s="53">
        <f t="shared" si="195"/>
        <v>42837</v>
      </c>
      <c r="J2446" s="53" t="str">
        <f t="shared" si="194"/>
        <v>42837.21</v>
      </c>
      <c r="K2446" s="54">
        <v>1.6929925631320607E-4</v>
      </c>
      <c r="L2446" s="54">
        <v>0</v>
      </c>
    </row>
    <row r="2447" spans="1:12" x14ac:dyDescent="0.25">
      <c r="A2447" s="49">
        <v>2017</v>
      </c>
      <c r="B2447" s="52">
        <v>21</v>
      </c>
      <c r="C2447" s="52">
        <v>4</v>
      </c>
      <c r="D2447" s="52">
        <v>12</v>
      </c>
      <c r="E2447" s="53">
        <v>42837</v>
      </c>
      <c r="F2447" s="52">
        <f t="shared" si="191"/>
        <v>22</v>
      </c>
      <c r="G2447" s="52">
        <f t="shared" si="192"/>
        <v>4</v>
      </c>
      <c r="H2447" s="52">
        <f t="shared" si="193"/>
        <v>12</v>
      </c>
      <c r="I2447" s="53">
        <f t="shared" si="195"/>
        <v>42837</v>
      </c>
      <c r="J2447" s="53" t="str">
        <f t="shared" si="194"/>
        <v>42837.22</v>
      </c>
      <c r="K2447" s="54">
        <v>2.176533043745773E-4</v>
      </c>
      <c r="L2447" s="54">
        <v>0</v>
      </c>
    </row>
    <row r="2448" spans="1:12" x14ac:dyDescent="0.25">
      <c r="A2448" s="49">
        <v>2017</v>
      </c>
      <c r="B2448" s="52">
        <v>22</v>
      </c>
      <c r="C2448" s="52">
        <v>4</v>
      </c>
      <c r="D2448" s="52">
        <v>12</v>
      </c>
      <c r="E2448" s="53">
        <v>42837</v>
      </c>
      <c r="F2448" s="52">
        <f t="shared" si="191"/>
        <v>23</v>
      </c>
      <c r="G2448" s="52">
        <f t="shared" si="192"/>
        <v>4</v>
      </c>
      <c r="H2448" s="52">
        <f t="shared" si="193"/>
        <v>12</v>
      </c>
      <c r="I2448" s="53">
        <f t="shared" si="195"/>
        <v>42837</v>
      </c>
      <c r="J2448" s="53" t="str">
        <f t="shared" si="194"/>
        <v>42837.23</v>
      </c>
      <c r="K2448" s="54">
        <v>2.1449585261048844E-4</v>
      </c>
      <c r="L2448" s="54">
        <v>0</v>
      </c>
    </row>
    <row r="2449" spans="1:12" x14ac:dyDescent="0.25">
      <c r="A2449" s="49">
        <v>2017</v>
      </c>
      <c r="B2449" s="52">
        <v>23</v>
      </c>
      <c r="C2449" s="52">
        <v>4</v>
      </c>
      <c r="D2449" s="52">
        <v>12</v>
      </c>
      <c r="E2449" s="53">
        <v>42837</v>
      </c>
      <c r="F2449" s="52">
        <f t="shared" si="191"/>
        <v>24</v>
      </c>
      <c r="G2449" s="52">
        <f t="shared" si="192"/>
        <v>4</v>
      </c>
      <c r="H2449" s="52">
        <f t="shared" si="193"/>
        <v>12</v>
      </c>
      <c r="I2449" s="53">
        <f t="shared" si="195"/>
        <v>42837</v>
      </c>
      <c r="J2449" s="53" t="str">
        <f t="shared" si="194"/>
        <v>42837.24</v>
      </c>
      <c r="K2449" s="54">
        <v>1.6725546509850926E-4</v>
      </c>
      <c r="L2449" s="54">
        <v>0</v>
      </c>
    </row>
    <row r="2450" spans="1:12" x14ac:dyDescent="0.25">
      <c r="A2450" s="49">
        <v>2017</v>
      </c>
      <c r="B2450" s="52">
        <v>24</v>
      </c>
      <c r="C2450" s="52">
        <v>4</v>
      </c>
      <c r="D2450" s="52">
        <v>12</v>
      </c>
      <c r="E2450" s="53">
        <v>42837</v>
      </c>
      <c r="F2450" s="52">
        <f t="shared" si="191"/>
        <v>1</v>
      </c>
      <c r="G2450" s="52">
        <f t="shared" si="192"/>
        <v>4</v>
      </c>
      <c r="H2450" s="52">
        <f t="shared" si="193"/>
        <v>13</v>
      </c>
      <c r="I2450" s="53">
        <f t="shared" si="195"/>
        <v>42838</v>
      </c>
      <c r="J2450" s="53" t="str">
        <f t="shared" si="194"/>
        <v>42838.1</v>
      </c>
      <c r="K2450" s="54">
        <v>1.1180576616409405E-4</v>
      </c>
      <c r="L2450" s="54">
        <v>0</v>
      </c>
    </row>
    <row r="2451" spans="1:12" x14ac:dyDescent="0.25">
      <c r="A2451" s="49">
        <v>2017</v>
      </c>
      <c r="B2451" s="52">
        <v>1</v>
      </c>
      <c r="C2451" s="52">
        <v>4</v>
      </c>
      <c r="D2451" s="52">
        <v>13</v>
      </c>
      <c r="E2451" s="53">
        <v>42838</v>
      </c>
      <c r="F2451" s="52">
        <f t="shared" si="191"/>
        <v>2</v>
      </c>
      <c r="G2451" s="52">
        <f t="shared" si="192"/>
        <v>4</v>
      </c>
      <c r="H2451" s="52">
        <f t="shared" si="193"/>
        <v>13</v>
      </c>
      <c r="I2451" s="53">
        <f t="shared" si="195"/>
        <v>42838</v>
      </c>
      <c r="J2451" s="53" t="str">
        <f t="shared" si="194"/>
        <v>42838.2</v>
      </c>
      <c r="K2451" s="54">
        <v>6.9518582154778113E-5</v>
      </c>
      <c r="L2451" s="54">
        <v>0</v>
      </c>
    </row>
    <row r="2452" spans="1:12" x14ac:dyDescent="0.25">
      <c r="A2452" s="49">
        <v>2017</v>
      </c>
      <c r="B2452" s="52">
        <v>2</v>
      </c>
      <c r="C2452" s="52">
        <v>4</v>
      </c>
      <c r="D2452" s="52">
        <v>13</v>
      </c>
      <c r="E2452" s="53">
        <v>42838</v>
      </c>
      <c r="F2452" s="52">
        <f t="shared" si="191"/>
        <v>3</v>
      </c>
      <c r="G2452" s="52">
        <f t="shared" si="192"/>
        <v>4</v>
      </c>
      <c r="H2452" s="52">
        <f t="shared" si="193"/>
        <v>13</v>
      </c>
      <c r="I2452" s="53">
        <f t="shared" si="195"/>
        <v>42838</v>
      </c>
      <c r="J2452" s="53" t="str">
        <f t="shared" si="194"/>
        <v>42838.3</v>
      </c>
      <c r="K2452" s="54">
        <v>4.8769185256332132E-5</v>
      </c>
      <c r="L2452" s="54">
        <v>0</v>
      </c>
    </row>
    <row r="2453" spans="1:12" x14ac:dyDescent="0.25">
      <c r="A2453" s="49">
        <v>2017</v>
      </c>
      <c r="B2453" s="52">
        <v>3</v>
      </c>
      <c r="C2453" s="52">
        <v>4</v>
      </c>
      <c r="D2453" s="52">
        <v>13</v>
      </c>
      <c r="E2453" s="53">
        <v>42838</v>
      </c>
      <c r="F2453" s="52">
        <f t="shared" si="191"/>
        <v>4</v>
      </c>
      <c r="G2453" s="52">
        <f t="shared" si="192"/>
        <v>4</v>
      </c>
      <c r="H2453" s="52">
        <f t="shared" si="193"/>
        <v>13</v>
      </c>
      <c r="I2453" s="53">
        <f t="shared" si="195"/>
        <v>42838</v>
      </c>
      <c r="J2453" s="53" t="str">
        <f t="shared" si="194"/>
        <v>42838.4</v>
      </c>
      <c r="K2453" s="54">
        <v>4.1644109343192293E-5</v>
      </c>
      <c r="L2453" s="54">
        <v>0</v>
      </c>
    </row>
    <row r="2454" spans="1:12" x14ac:dyDescent="0.25">
      <c r="A2454" s="49">
        <v>2017</v>
      </c>
      <c r="B2454" s="52">
        <v>4</v>
      </c>
      <c r="C2454" s="52">
        <v>4</v>
      </c>
      <c r="D2454" s="52">
        <v>13</v>
      </c>
      <c r="E2454" s="53">
        <v>42838</v>
      </c>
      <c r="F2454" s="52">
        <f t="shared" si="191"/>
        <v>5</v>
      </c>
      <c r="G2454" s="52">
        <f t="shared" si="192"/>
        <v>4</v>
      </c>
      <c r="H2454" s="52">
        <f t="shared" si="193"/>
        <v>13</v>
      </c>
      <c r="I2454" s="53">
        <f t="shared" si="195"/>
        <v>42838</v>
      </c>
      <c r="J2454" s="53" t="str">
        <f t="shared" si="194"/>
        <v>42838.5</v>
      </c>
      <c r="K2454" s="54">
        <v>3.8934959134485529E-5</v>
      </c>
      <c r="L2454" s="54">
        <v>0</v>
      </c>
    </row>
    <row r="2455" spans="1:12" x14ac:dyDescent="0.25">
      <c r="A2455" s="49">
        <v>2017</v>
      </c>
      <c r="B2455" s="52">
        <v>5</v>
      </c>
      <c r="C2455" s="52">
        <v>4</v>
      </c>
      <c r="D2455" s="52">
        <v>13</v>
      </c>
      <c r="E2455" s="53">
        <v>42838</v>
      </c>
      <c r="F2455" s="52">
        <f t="shared" si="191"/>
        <v>6</v>
      </c>
      <c r="G2455" s="52">
        <f t="shared" si="192"/>
        <v>4</v>
      </c>
      <c r="H2455" s="52">
        <f t="shared" si="193"/>
        <v>13</v>
      </c>
      <c r="I2455" s="53">
        <f t="shared" si="195"/>
        <v>42838</v>
      </c>
      <c r="J2455" s="53" t="str">
        <f t="shared" si="194"/>
        <v>42838.6</v>
      </c>
      <c r="K2455" s="54">
        <v>4.1967955327569784E-5</v>
      </c>
      <c r="L2455" s="54">
        <v>0</v>
      </c>
    </row>
    <row r="2456" spans="1:12" x14ac:dyDescent="0.25">
      <c r="A2456" s="49">
        <v>2017</v>
      </c>
      <c r="B2456" s="52">
        <v>6</v>
      </c>
      <c r="C2456" s="52">
        <v>4</v>
      </c>
      <c r="D2456" s="52">
        <v>13</v>
      </c>
      <c r="E2456" s="53">
        <v>42838</v>
      </c>
      <c r="F2456" s="52">
        <f t="shared" si="191"/>
        <v>7</v>
      </c>
      <c r="G2456" s="52">
        <f t="shared" si="192"/>
        <v>4</v>
      </c>
      <c r="H2456" s="52">
        <f t="shared" si="193"/>
        <v>13</v>
      </c>
      <c r="I2456" s="53">
        <f t="shared" si="195"/>
        <v>42838</v>
      </c>
      <c r="J2456" s="53" t="str">
        <f t="shared" si="194"/>
        <v>42838.7</v>
      </c>
      <c r="K2456" s="54">
        <v>5.114398843329405E-5</v>
      </c>
      <c r="L2456" s="54">
        <v>0</v>
      </c>
    </row>
    <row r="2457" spans="1:12" x14ac:dyDescent="0.25">
      <c r="A2457" s="49">
        <v>2017</v>
      </c>
      <c r="B2457" s="52">
        <v>7</v>
      </c>
      <c r="C2457" s="52">
        <v>4</v>
      </c>
      <c r="D2457" s="52">
        <v>13</v>
      </c>
      <c r="E2457" s="53">
        <v>42838</v>
      </c>
      <c r="F2457" s="52">
        <f t="shared" si="191"/>
        <v>8</v>
      </c>
      <c r="G2457" s="52">
        <f t="shared" si="192"/>
        <v>4</v>
      </c>
      <c r="H2457" s="52">
        <f t="shared" si="193"/>
        <v>13</v>
      </c>
      <c r="I2457" s="53">
        <f t="shared" si="195"/>
        <v>42838</v>
      </c>
      <c r="J2457" s="53" t="str">
        <f t="shared" si="194"/>
        <v>42838.8</v>
      </c>
      <c r="K2457" s="54">
        <v>8.3228509573145449E-5</v>
      </c>
      <c r="L2457" s="54">
        <v>0</v>
      </c>
    </row>
    <row r="2458" spans="1:12" x14ac:dyDescent="0.25">
      <c r="A2458" s="49">
        <v>2017</v>
      </c>
      <c r="B2458" s="52">
        <v>8</v>
      </c>
      <c r="C2458" s="52">
        <v>4</v>
      </c>
      <c r="D2458" s="52">
        <v>13</v>
      </c>
      <c r="E2458" s="53">
        <v>42838</v>
      </c>
      <c r="F2458" s="52">
        <f t="shared" si="191"/>
        <v>9</v>
      </c>
      <c r="G2458" s="52">
        <f t="shared" si="192"/>
        <v>4</v>
      </c>
      <c r="H2458" s="52">
        <f t="shared" si="193"/>
        <v>13</v>
      </c>
      <c r="I2458" s="53">
        <f t="shared" si="195"/>
        <v>42838</v>
      </c>
      <c r="J2458" s="53" t="str">
        <f t="shared" si="194"/>
        <v>42838.9</v>
      </c>
      <c r="K2458" s="54">
        <v>1.1087708827526678E-4</v>
      </c>
      <c r="L2458" s="54">
        <v>0</v>
      </c>
    </row>
    <row r="2459" spans="1:12" x14ac:dyDescent="0.25">
      <c r="A2459" s="49">
        <v>2017</v>
      </c>
      <c r="B2459" s="52">
        <v>9</v>
      </c>
      <c r="C2459" s="52">
        <v>4</v>
      </c>
      <c r="D2459" s="52">
        <v>13</v>
      </c>
      <c r="E2459" s="53">
        <v>42838</v>
      </c>
      <c r="F2459" s="52">
        <f t="shared" si="191"/>
        <v>10</v>
      </c>
      <c r="G2459" s="52">
        <f t="shared" si="192"/>
        <v>4</v>
      </c>
      <c r="H2459" s="52">
        <f t="shared" si="193"/>
        <v>13</v>
      </c>
      <c r="I2459" s="53">
        <f t="shared" si="195"/>
        <v>42838</v>
      </c>
      <c r="J2459" s="53" t="str">
        <f t="shared" si="194"/>
        <v>42838.10</v>
      </c>
      <c r="K2459" s="54">
        <v>1.1345588021897533E-4</v>
      </c>
      <c r="L2459" s="54">
        <v>0</v>
      </c>
    </row>
    <row r="2460" spans="1:12" x14ac:dyDescent="0.25">
      <c r="A2460" s="49">
        <v>2017</v>
      </c>
      <c r="B2460" s="52">
        <v>10</v>
      </c>
      <c r="C2460" s="52">
        <v>4</v>
      </c>
      <c r="D2460" s="52">
        <v>13</v>
      </c>
      <c r="E2460" s="53">
        <v>42838</v>
      </c>
      <c r="F2460" s="52">
        <f t="shared" si="191"/>
        <v>11</v>
      </c>
      <c r="G2460" s="52">
        <f t="shared" si="192"/>
        <v>4</v>
      </c>
      <c r="H2460" s="52">
        <f t="shared" si="193"/>
        <v>13</v>
      </c>
      <c r="I2460" s="53">
        <f t="shared" si="195"/>
        <v>42838</v>
      </c>
      <c r="J2460" s="53" t="str">
        <f t="shared" si="194"/>
        <v>42838.11</v>
      </c>
      <c r="K2460" s="54">
        <v>1.0320203224434498E-4</v>
      </c>
      <c r="L2460" s="54">
        <v>0</v>
      </c>
    </row>
    <row r="2461" spans="1:12" x14ac:dyDescent="0.25">
      <c r="A2461" s="49">
        <v>2017</v>
      </c>
      <c r="B2461" s="52">
        <v>11</v>
      </c>
      <c r="C2461" s="52">
        <v>4</v>
      </c>
      <c r="D2461" s="52">
        <v>13</v>
      </c>
      <c r="E2461" s="53">
        <v>42838</v>
      </c>
      <c r="F2461" s="52">
        <f t="shared" si="191"/>
        <v>12</v>
      </c>
      <c r="G2461" s="52">
        <f t="shared" si="192"/>
        <v>4</v>
      </c>
      <c r="H2461" s="52">
        <f t="shared" si="193"/>
        <v>13</v>
      </c>
      <c r="I2461" s="53">
        <f t="shared" si="195"/>
        <v>42838</v>
      </c>
      <c r="J2461" s="53" t="str">
        <f t="shared" si="194"/>
        <v>42838.12</v>
      </c>
      <c r="K2461" s="54">
        <v>9.5730731272649117E-5</v>
      </c>
      <c r="L2461" s="54">
        <v>0</v>
      </c>
    </row>
    <row r="2462" spans="1:12" x14ac:dyDescent="0.25">
      <c r="A2462" s="49">
        <v>2017</v>
      </c>
      <c r="B2462" s="52">
        <v>12</v>
      </c>
      <c r="C2462" s="52">
        <v>4</v>
      </c>
      <c r="D2462" s="52">
        <v>13</v>
      </c>
      <c r="E2462" s="53">
        <v>42838</v>
      </c>
      <c r="F2462" s="52">
        <f t="shared" si="191"/>
        <v>13</v>
      </c>
      <c r="G2462" s="52">
        <f t="shared" si="192"/>
        <v>4</v>
      </c>
      <c r="H2462" s="52">
        <f t="shared" si="193"/>
        <v>13</v>
      </c>
      <c r="I2462" s="53">
        <f t="shared" si="195"/>
        <v>42838</v>
      </c>
      <c r="J2462" s="53" t="str">
        <f t="shared" si="194"/>
        <v>42838.13</v>
      </c>
      <c r="K2462" s="54">
        <v>9.061482312088769E-5</v>
      </c>
      <c r="L2462" s="54">
        <v>0</v>
      </c>
    </row>
    <row r="2463" spans="1:12" x14ac:dyDescent="0.25">
      <c r="A2463" s="49">
        <v>2017</v>
      </c>
      <c r="B2463" s="52">
        <v>13</v>
      </c>
      <c r="C2463" s="52">
        <v>4</v>
      </c>
      <c r="D2463" s="52">
        <v>13</v>
      </c>
      <c r="E2463" s="53">
        <v>42838</v>
      </c>
      <c r="F2463" s="52">
        <f t="shared" si="191"/>
        <v>14</v>
      </c>
      <c r="G2463" s="52">
        <f t="shared" si="192"/>
        <v>4</v>
      </c>
      <c r="H2463" s="52">
        <f t="shared" si="193"/>
        <v>13</v>
      </c>
      <c r="I2463" s="53">
        <f t="shared" si="195"/>
        <v>42838</v>
      </c>
      <c r="J2463" s="53" t="str">
        <f t="shared" si="194"/>
        <v>42838.14</v>
      </c>
      <c r="K2463" s="54">
        <v>9.0073044873785978E-5</v>
      </c>
      <c r="L2463" s="54">
        <v>0</v>
      </c>
    </row>
    <row r="2464" spans="1:12" x14ac:dyDescent="0.25">
      <c r="A2464" s="49">
        <v>2017</v>
      </c>
      <c r="B2464" s="52">
        <v>14</v>
      </c>
      <c r="C2464" s="52">
        <v>4</v>
      </c>
      <c r="D2464" s="52">
        <v>13</v>
      </c>
      <c r="E2464" s="53">
        <v>42838</v>
      </c>
      <c r="F2464" s="52">
        <f t="shared" si="191"/>
        <v>15</v>
      </c>
      <c r="G2464" s="52">
        <f t="shared" si="192"/>
        <v>4</v>
      </c>
      <c r="H2464" s="52">
        <f t="shared" si="193"/>
        <v>13</v>
      </c>
      <c r="I2464" s="53">
        <f t="shared" si="195"/>
        <v>42838</v>
      </c>
      <c r="J2464" s="53" t="str">
        <f t="shared" si="194"/>
        <v>42838.15</v>
      </c>
      <c r="K2464" s="54">
        <v>8.7260835965025747E-5</v>
      </c>
      <c r="L2464" s="54">
        <v>0</v>
      </c>
    </row>
    <row r="2465" spans="1:12" x14ac:dyDescent="0.25">
      <c r="A2465" s="49">
        <v>2017</v>
      </c>
      <c r="B2465" s="52">
        <v>15</v>
      </c>
      <c r="C2465" s="52">
        <v>4</v>
      </c>
      <c r="D2465" s="52">
        <v>13</v>
      </c>
      <c r="E2465" s="53">
        <v>42838</v>
      </c>
      <c r="F2465" s="52">
        <f t="shared" si="191"/>
        <v>16</v>
      </c>
      <c r="G2465" s="52">
        <f t="shared" si="192"/>
        <v>4</v>
      </c>
      <c r="H2465" s="52">
        <f t="shared" si="193"/>
        <v>13</v>
      </c>
      <c r="I2465" s="53">
        <f t="shared" si="195"/>
        <v>42838</v>
      </c>
      <c r="J2465" s="53" t="str">
        <f t="shared" si="194"/>
        <v>42838.16</v>
      </c>
      <c r="K2465" s="54">
        <v>8.5095005209771102E-5</v>
      </c>
      <c r="L2465" s="54">
        <v>0</v>
      </c>
    </row>
    <row r="2466" spans="1:12" x14ac:dyDescent="0.25">
      <c r="A2466" s="49">
        <v>2017</v>
      </c>
      <c r="B2466" s="52">
        <v>16</v>
      </c>
      <c r="C2466" s="52">
        <v>4</v>
      </c>
      <c r="D2466" s="52">
        <v>13</v>
      </c>
      <c r="E2466" s="53">
        <v>42838</v>
      </c>
      <c r="F2466" s="52">
        <f t="shared" si="191"/>
        <v>17</v>
      </c>
      <c r="G2466" s="52">
        <f t="shared" si="192"/>
        <v>4</v>
      </c>
      <c r="H2466" s="52">
        <f t="shared" si="193"/>
        <v>13</v>
      </c>
      <c r="I2466" s="53">
        <f t="shared" si="195"/>
        <v>42838</v>
      </c>
      <c r="J2466" s="53" t="str">
        <f t="shared" si="194"/>
        <v>42838.17</v>
      </c>
      <c r="K2466" s="54">
        <v>8.9825586508254874E-5</v>
      </c>
      <c r="L2466" s="54">
        <v>0</v>
      </c>
    </row>
    <row r="2467" spans="1:12" x14ac:dyDescent="0.25">
      <c r="A2467" s="49">
        <v>2017</v>
      </c>
      <c r="B2467" s="52">
        <v>17</v>
      </c>
      <c r="C2467" s="52">
        <v>4</v>
      </c>
      <c r="D2467" s="52">
        <v>13</v>
      </c>
      <c r="E2467" s="53">
        <v>42838</v>
      </c>
      <c r="F2467" s="52">
        <f t="shared" si="191"/>
        <v>18</v>
      </c>
      <c r="G2467" s="52">
        <f t="shared" si="192"/>
        <v>4</v>
      </c>
      <c r="H2467" s="52">
        <f t="shared" si="193"/>
        <v>13</v>
      </c>
      <c r="I2467" s="53">
        <f t="shared" si="195"/>
        <v>42838</v>
      </c>
      <c r="J2467" s="53" t="str">
        <f t="shared" si="194"/>
        <v>42838.18</v>
      </c>
      <c r="K2467" s="54">
        <v>9.7389138786293031E-5</v>
      </c>
      <c r="L2467" s="54">
        <v>0</v>
      </c>
    </row>
    <row r="2468" spans="1:12" x14ac:dyDescent="0.25">
      <c r="A2468" s="49">
        <v>2017</v>
      </c>
      <c r="B2468" s="52">
        <v>18</v>
      </c>
      <c r="C2468" s="52">
        <v>4</v>
      </c>
      <c r="D2468" s="52">
        <v>13</v>
      </c>
      <c r="E2468" s="53">
        <v>42838</v>
      </c>
      <c r="F2468" s="52">
        <f t="shared" si="191"/>
        <v>19</v>
      </c>
      <c r="G2468" s="52">
        <f t="shared" si="192"/>
        <v>4</v>
      </c>
      <c r="H2468" s="52">
        <f t="shared" si="193"/>
        <v>13</v>
      </c>
      <c r="I2468" s="53">
        <f t="shared" si="195"/>
        <v>42838</v>
      </c>
      <c r="J2468" s="53" t="str">
        <f t="shared" si="194"/>
        <v>42838.19</v>
      </c>
      <c r="K2468" s="54">
        <v>1.0598580463265653E-4</v>
      </c>
      <c r="L2468" s="54">
        <v>0</v>
      </c>
    </row>
    <row r="2469" spans="1:12" x14ac:dyDescent="0.25">
      <c r="A2469" s="49">
        <v>2017</v>
      </c>
      <c r="B2469" s="52">
        <v>19</v>
      </c>
      <c r="C2469" s="52">
        <v>4</v>
      </c>
      <c r="D2469" s="52">
        <v>13</v>
      </c>
      <c r="E2469" s="53">
        <v>42838</v>
      </c>
      <c r="F2469" s="52">
        <f t="shared" si="191"/>
        <v>20</v>
      </c>
      <c r="G2469" s="52">
        <f t="shared" si="192"/>
        <v>4</v>
      </c>
      <c r="H2469" s="52">
        <f t="shared" si="193"/>
        <v>13</v>
      </c>
      <c r="I2469" s="53">
        <f t="shared" si="195"/>
        <v>42838</v>
      </c>
      <c r="J2469" s="53" t="str">
        <f t="shared" si="194"/>
        <v>42838.20</v>
      </c>
      <c r="K2469" s="54">
        <v>1.2991434703785694E-4</v>
      </c>
      <c r="L2469" s="54">
        <v>0</v>
      </c>
    </row>
    <row r="2470" spans="1:12" x14ac:dyDescent="0.25">
      <c r="A2470" s="49">
        <v>2017</v>
      </c>
      <c r="B2470" s="52">
        <v>20</v>
      </c>
      <c r="C2470" s="52">
        <v>4</v>
      </c>
      <c r="D2470" s="52">
        <v>13</v>
      </c>
      <c r="E2470" s="53">
        <v>42838</v>
      </c>
      <c r="F2470" s="52">
        <f t="shared" si="191"/>
        <v>21</v>
      </c>
      <c r="G2470" s="52">
        <f t="shared" si="192"/>
        <v>4</v>
      </c>
      <c r="H2470" s="52">
        <f t="shared" si="193"/>
        <v>13</v>
      </c>
      <c r="I2470" s="53">
        <f t="shared" si="195"/>
        <v>42838</v>
      </c>
      <c r="J2470" s="53" t="str">
        <f t="shared" si="194"/>
        <v>42838.21</v>
      </c>
      <c r="K2470" s="54">
        <v>1.6929925631320607E-4</v>
      </c>
      <c r="L2470" s="54">
        <v>0</v>
      </c>
    </row>
    <row r="2471" spans="1:12" x14ac:dyDescent="0.25">
      <c r="A2471" s="49">
        <v>2017</v>
      </c>
      <c r="B2471" s="52">
        <v>21</v>
      </c>
      <c r="C2471" s="52">
        <v>4</v>
      </c>
      <c r="D2471" s="52">
        <v>13</v>
      </c>
      <c r="E2471" s="53">
        <v>42838</v>
      </c>
      <c r="F2471" s="52">
        <f t="shared" si="191"/>
        <v>22</v>
      </c>
      <c r="G2471" s="52">
        <f t="shared" si="192"/>
        <v>4</v>
      </c>
      <c r="H2471" s="52">
        <f t="shared" si="193"/>
        <v>13</v>
      </c>
      <c r="I2471" s="53">
        <f t="shared" si="195"/>
        <v>42838</v>
      </c>
      <c r="J2471" s="53" t="str">
        <f t="shared" si="194"/>
        <v>42838.22</v>
      </c>
      <c r="K2471" s="54">
        <v>2.176533043745773E-4</v>
      </c>
      <c r="L2471" s="54">
        <v>0</v>
      </c>
    </row>
    <row r="2472" spans="1:12" x14ac:dyDescent="0.25">
      <c r="A2472" s="49">
        <v>2017</v>
      </c>
      <c r="B2472" s="52">
        <v>22</v>
      </c>
      <c r="C2472" s="52">
        <v>4</v>
      </c>
      <c r="D2472" s="52">
        <v>13</v>
      </c>
      <c r="E2472" s="53">
        <v>42838</v>
      </c>
      <c r="F2472" s="52">
        <f t="shared" si="191"/>
        <v>23</v>
      </c>
      <c r="G2472" s="52">
        <f t="shared" si="192"/>
        <v>4</v>
      </c>
      <c r="H2472" s="52">
        <f t="shared" si="193"/>
        <v>13</v>
      </c>
      <c r="I2472" s="53">
        <f t="shared" si="195"/>
        <v>42838</v>
      </c>
      <c r="J2472" s="53" t="str">
        <f t="shared" si="194"/>
        <v>42838.23</v>
      </c>
      <c r="K2472" s="54">
        <v>2.1449585261048844E-4</v>
      </c>
      <c r="L2472" s="54">
        <v>0</v>
      </c>
    </row>
    <row r="2473" spans="1:12" x14ac:dyDescent="0.25">
      <c r="A2473" s="49">
        <v>2017</v>
      </c>
      <c r="B2473" s="52">
        <v>23</v>
      </c>
      <c r="C2473" s="52">
        <v>4</v>
      </c>
      <c r="D2473" s="52">
        <v>13</v>
      </c>
      <c r="E2473" s="53">
        <v>42838</v>
      </c>
      <c r="F2473" s="52">
        <f t="shared" si="191"/>
        <v>24</v>
      </c>
      <c r="G2473" s="52">
        <f t="shared" si="192"/>
        <v>4</v>
      </c>
      <c r="H2473" s="52">
        <f t="shared" si="193"/>
        <v>13</v>
      </c>
      <c r="I2473" s="53">
        <f t="shared" si="195"/>
        <v>42838</v>
      </c>
      <c r="J2473" s="53" t="str">
        <f t="shared" si="194"/>
        <v>42838.24</v>
      </c>
      <c r="K2473" s="54">
        <v>1.6725546509850926E-4</v>
      </c>
      <c r="L2473" s="54">
        <v>0</v>
      </c>
    </row>
    <row r="2474" spans="1:12" x14ac:dyDescent="0.25">
      <c r="A2474" s="49">
        <v>2017</v>
      </c>
      <c r="B2474" s="52">
        <v>24</v>
      </c>
      <c r="C2474" s="52">
        <v>4</v>
      </c>
      <c r="D2474" s="52">
        <v>13</v>
      </c>
      <c r="E2474" s="53">
        <v>42838</v>
      </c>
      <c r="F2474" s="52">
        <f t="shared" si="191"/>
        <v>1</v>
      </c>
      <c r="G2474" s="52">
        <f t="shared" si="192"/>
        <v>4</v>
      </c>
      <c r="H2474" s="52">
        <f t="shared" si="193"/>
        <v>14</v>
      </c>
      <c r="I2474" s="53">
        <f t="shared" si="195"/>
        <v>42839</v>
      </c>
      <c r="J2474" s="53" t="str">
        <f t="shared" si="194"/>
        <v>42839.1</v>
      </c>
      <c r="K2474" s="54">
        <v>1.1180576616409405E-4</v>
      </c>
      <c r="L2474" s="54">
        <v>0</v>
      </c>
    </row>
    <row r="2475" spans="1:12" x14ac:dyDescent="0.25">
      <c r="A2475" s="49">
        <v>2017</v>
      </c>
      <c r="B2475" s="52">
        <v>1</v>
      </c>
      <c r="C2475" s="52">
        <v>4</v>
      </c>
      <c r="D2475" s="52">
        <v>14</v>
      </c>
      <c r="E2475" s="53">
        <v>42839</v>
      </c>
      <c r="F2475" s="52">
        <f t="shared" si="191"/>
        <v>2</v>
      </c>
      <c r="G2475" s="52">
        <f t="shared" si="192"/>
        <v>4</v>
      </c>
      <c r="H2475" s="52">
        <f t="shared" si="193"/>
        <v>14</v>
      </c>
      <c r="I2475" s="53">
        <f t="shared" si="195"/>
        <v>42839</v>
      </c>
      <c r="J2475" s="53" t="str">
        <f t="shared" si="194"/>
        <v>42839.2</v>
      </c>
      <c r="K2475" s="54">
        <v>6.9518582154778113E-5</v>
      </c>
      <c r="L2475" s="54">
        <v>0</v>
      </c>
    </row>
    <row r="2476" spans="1:12" x14ac:dyDescent="0.25">
      <c r="A2476" s="49">
        <v>2017</v>
      </c>
      <c r="B2476" s="52">
        <v>2</v>
      </c>
      <c r="C2476" s="52">
        <v>4</v>
      </c>
      <c r="D2476" s="52">
        <v>14</v>
      </c>
      <c r="E2476" s="53">
        <v>42839</v>
      </c>
      <c r="F2476" s="52">
        <f t="shared" si="191"/>
        <v>3</v>
      </c>
      <c r="G2476" s="52">
        <f t="shared" si="192"/>
        <v>4</v>
      </c>
      <c r="H2476" s="52">
        <f t="shared" si="193"/>
        <v>14</v>
      </c>
      <c r="I2476" s="53">
        <f t="shared" si="195"/>
        <v>42839</v>
      </c>
      <c r="J2476" s="53" t="str">
        <f t="shared" si="194"/>
        <v>42839.3</v>
      </c>
      <c r="K2476" s="54">
        <v>4.8769185256332132E-5</v>
      </c>
      <c r="L2476" s="54">
        <v>0</v>
      </c>
    </row>
    <row r="2477" spans="1:12" x14ac:dyDescent="0.25">
      <c r="A2477" s="49">
        <v>2017</v>
      </c>
      <c r="B2477" s="52">
        <v>3</v>
      </c>
      <c r="C2477" s="52">
        <v>4</v>
      </c>
      <c r="D2477" s="52">
        <v>14</v>
      </c>
      <c r="E2477" s="53">
        <v>42839</v>
      </c>
      <c r="F2477" s="52">
        <f t="shared" si="191"/>
        <v>4</v>
      </c>
      <c r="G2477" s="52">
        <f t="shared" si="192"/>
        <v>4</v>
      </c>
      <c r="H2477" s="52">
        <f t="shared" si="193"/>
        <v>14</v>
      </c>
      <c r="I2477" s="53">
        <f t="shared" si="195"/>
        <v>42839</v>
      </c>
      <c r="J2477" s="53" t="str">
        <f t="shared" si="194"/>
        <v>42839.4</v>
      </c>
      <c r="K2477" s="54">
        <v>4.1644109343192293E-5</v>
      </c>
      <c r="L2477" s="54">
        <v>0</v>
      </c>
    </row>
    <row r="2478" spans="1:12" x14ac:dyDescent="0.25">
      <c r="A2478" s="49">
        <v>2017</v>
      </c>
      <c r="B2478" s="52">
        <v>4</v>
      </c>
      <c r="C2478" s="52">
        <v>4</v>
      </c>
      <c r="D2478" s="52">
        <v>14</v>
      </c>
      <c r="E2478" s="53">
        <v>42839</v>
      </c>
      <c r="F2478" s="52">
        <f t="shared" si="191"/>
        <v>5</v>
      </c>
      <c r="G2478" s="52">
        <f t="shared" si="192"/>
        <v>4</v>
      </c>
      <c r="H2478" s="52">
        <f t="shared" si="193"/>
        <v>14</v>
      </c>
      <c r="I2478" s="53">
        <f t="shared" si="195"/>
        <v>42839</v>
      </c>
      <c r="J2478" s="53" t="str">
        <f t="shared" si="194"/>
        <v>42839.5</v>
      </c>
      <c r="K2478" s="54">
        <v>3.8934959134485529E-5</v>
      </c>
      <c r="L2478" s="54">
        <v>0</v>
      </c>
    </row>
    <row r="2479" spans="1:12" x14ac:dyDescent="0.25">
      <c r="A2479" s="49">
        <v>2017</v>
      </c>
      <c r="B2479" s="52">
        <v>5</v>
      </c>
      <c r="C2479" s="52">
        <v>4</v>
      </c>
      <c r="D2479" s="52">
        <v>14</v>
      </c>
      <c r="E2479" s="53">
        <v>42839</v>
      </c>
      <c r="F2479" s="52">
        <f t="shared" si="191"/>
        <v>6</v>
      </c>
      <c r="G2479" s="52">
        <f t="shared" si="192"/>
        <v>4</v>
      </c>
      <c r="H2479" s="52">
        <f t="shared" si="193"/>
        <v>14</v>
      </c>
      <c r="I2479" s="53">
        <f t="shared" si="195"/>
        <v>42839</v>
      </c>
      <c r="J2479" s="53" t="str">
        <f t="shared" si="194"/>
        <v>42839.6</v>
      </c>
      <c r="K2479" s="54">
        <v>4.1967955327569784E-5</v>
      </c>
      <c r="L2479" s="54">
        <v>0</v>
      </c>
    </row>
    <row r="2480" spans="1:12" x14ac:dyDescent="0.25">
      <c r="A2480" s="49">
        <v>2017</v>
      </c>
      <c r="B2480" s="52">
        <v>6</v>
      </c>
      <c r="C2480" s="52">
        <v>4</v>
      </c>
      <c r="D2480" s="52">
        <v>14</v>
      </c>
      <c r="E2480" s="53">
        <v>42839</v>
      </c>
      <c r="F2480" s="52">
        <f t="shared" si="191"/>
        <v>7</v>
      </c>
      <c r="G2480" s="52">
        <f t="shared" si="192"/>
        <v>4</v>
      </c>
      <c r="H2480" s="52">
        <f t="shared" si="193"/>
        <v>14</v>
      </c>
      <c r="I2480" s="53">
        <f t="shared" si="195"/>
        <v>42839</v>
      </c>
      <c r="J2480" s="53" t="str">
        <f t="shared" si="194"/>
        <v>42839.7</v>
      </c>
      <c r="K2480" s="54">
        <v>5.114398843329405E-5</v>
      </c>
      <c r="L2480" s="54">
        <v>0</v>
      </c>
    </row>
    <row r="2481" spans="1:12" x14ac:dyDescent="0.25">
      <c r="A2481" s="49">
        <v>2017</v>
      </c>
      <c r="B2481" s="52">
        <v>7</v>
      </c>
      <c r="C2481" s="52">
        <v>4</v>
      </c>
      <c r="D2481" s="52">
        <v>14</v>
      </c>
      <c r="E2481" s="53">
        <v>42839</v>
      </c>
      <c r="F2481" s="52">
        <f t="shared" si="191"/>
        <v>8</v>
      </c>
      <c r="G2481" s="52">
        <f t="shared" si="192"/>
        <v>4</v>
      </c>
      <c r="H2481" s="52">
        <f t="shared" si="193"/>
        <v>14</v>
      </c>
      <c r="I2481" s="53">
        <f t="shared" si="195"/>
        <v>42839</v>
      </c>
      <c r="J2481" s="53" t="str">
        <f t="shared" si="194"/>
        <v>42839.8</v>
      </c>
      <c r="K2481" s="54">
        <v>8.3228509573145449E-5</v>
      </c>
      <c r="L2481" s="54">
        <v>0</v>
      </c>
    </row>
    <row r="2482" spans="1:12" x14ac:dyDescent="0.25">
      <c r="A2482" s="49">
        <v>2017</v>
      </c>
      <c r="B2482" s="52">
        <v>8</v>
      </c>
      <c r="C2482" s="52">
        <v>4</v>
      </c>
      <c r="D2482" s="52">
        <v>14</v>
      </c>
      <c r="E2482" s="53">
        <v>42839</v>
      </c>
      <c r="F2482" s="52">
        <f t="shared" si="191"/>
        <v>9</v>
      </c>
      <c r="G2482" s="52">
        <f t="shared" si="192"/>
        <v>4</v>
      </c>
      <c r="H2482" s="52">
        <f t="shared" si="193"/>
        <v>14</v>
      </c>
      <c r="I2482" s="53">
        <f t="shared" si="195"/>
        <v>42839</v>
      </c>
      <c r="J2482" s="53" t="str">
        <f t="shared" si="194"/>
        <v>42839.9</v>
      </c>
      <c r="K2482" s="54">
        <v>1.1087708827526678E-4</v>
      </c>
      <c r="L2482" s="54">
        <v>0</v>
      </c>
    </row>
    <row r="2483" spans="1:12" x14ac:dyDescent="0.25">
      <c r="A2483" s="49">
        <v>2017</v>
      </c>
      <c r="B2483" s="52">
        <v>9</v>
      </c>
      <c r="C2483" s="52">
        <v>4</v>
      </c>
      <c r="D2483" s="52">
        <v>14</v>
      </c>
      <c r="E2483" s="53">
        <v>42839</v>
      </c>
      <c r="F2483" s="52">
        <f t="shared" si="191"/>
        <v>10</v>
      </c>
      <c r="G2483" s="52">
        <f t="shared" si="192"/>
        <v>4</v>
      </c>
      <c r="H2483" s="52">
        <f t="shared" si="193"/>
        <v>14</v>
      </c>
      <c r="I2483" s="53">
        <f t="shared" si="195"/>
        <v>42839</v>
      </c>
      <c r="J2483" s="53" t="str">
        <f t="shared" si="194"/>
        <v>42839.10</v>
      </c>
      <c r="K2483" s="54">
        <v>1.1345588021897533E-4</v>
      </c>
      <c r="L2483" s="54">
        <v>0</v>
      </c>
    </row>
    <row r="2484" spans="1:12" x14ac:dyDescent="0.25">
      <c r="A2484" s="49">
        <v>2017</v>
      </c>
      <c r="B2484" s="52">
        <v>10</v>
      </c>
      <c r="C2484" s="52">
        <v>4</v>
      </c>
      <c r="D2484" s="52">
        <v>14</v>
      </c>
      <c r="E2484" s="53">
        <v>42839</v>
      </c>
      <c r="F2484" s="52">
        <f t="shared" si="191"/>
        <v>11</v>
      </c>
      <c r="G2484" s="52">
        <f t="shared" si="192"/>
        <v>4</v>
      </c>
      <c r="H2484" s="52">
        <f t="shared" si="193"/>
        <v>14</v>
      </c>
      <c r="I2484" s="53">
        <f t="shared" si="195"/>
        <v>42839</v>
      </c>
      <c r="J2484" s="53" t="str">
        <f t="shared" si="194"/>
        <v>42839.11</v>
      </c>
      <c r="K2484" s="54">
        <v>1.0320203224434498E-4</v>
      </c>
      <c r="L2484" s="54">
        <v>0</v>
      </c>
    </row>
    <row r="2485" spans="1:12" x14ac:dyDescent="0.25">
      <c r="A2485" s="49">
        <v>2017</v>
      </c>
      <c r="B2485" s="52">
        <v>11</v>
      </c>
      <c r="C2485" s="52">
        <v>4</v>
      </c>
      <c r="D2485" s="52">
        <v>14</v>
      </c>
      <c r="E2485" s="53">
        <v>42839</v>
      </c>
      <c r="F2485" s="52">
        <f t="shared" si="191"/>
        <v>12</v>
      </c>
      <c r="G2485" s="52">
        <f t="shared" si="192"/>
        <v>4</v>
      </c>
      <c r="H2485" s="52">
        <f t="shared" si="193"/>
        <v>14</v>
      </c>
      <c r="I2485" s="53">
        <f t="shared" si="195"/>
        <v>42839</v>
      </c>
      <c r="J2485" s="53" t="str">
        <f t="shared" si="194"/>
        <v>42839.12</v>
      </c>
      <c r="K2485" s="54">
        <v>9.5730731272649117E-5</v>
      </c>
      <c r="L2485" s="54">
        <v>0</v>
      </c>
    </row>
    <row r="2486" spans="1:12" x14ac:dyDescent="0.25">
      <c r="A2486" s="49">
        <v>2017</v>
      </c>
      <c r="B2486" s="52">
        <v>12</v>
      </c>
      <c r="C2486" s="52">
        <v>4</v>
      </c>
      <c r="D2486" s="52">
        <v>14</v>
      </c>
      <c r="E2486" s="53">
        <v>42839</v>
      </c>
      <c r="F2486" s="52">
        <f t="shared" si="191"/>
        <v>13</v>
      </c>
      <c r="G2486" s="52">
        <f t="shared" si="192"/>
        <v>4</v>
      </c>
      <c r="H2486" s="52">
        <f t="shared" si="193"/>
        <v>14</v>
      </c>
      <c r="I2486" s="53">
        <f t="shared" si="195"/>
        <v>42839</v>
      </c>
      <c r="J2486" s="53" t="str">
        <f t="shared" si="194"/>
        <v>42839.13</v>
      </c>
      <c r="K2486" s="54">
        <v>9.061482312088769E-5</v>
      </c>
      <c r="L2486" s="54">
        <v>0</v>
      </c>
    </row>
    <row r="2487" spans="1:12" x14ac:dyDescent="0.25">
      <c r="A2487" s="49">
        <v>2017</v>
      </c>
      <c r="B2487" s="52">
        <v>13</v>
      </c>
      <c r="C2487" s="52">
        <v>4</v>
      </c>
      <c r="D2487" s="52">
        <v>14</v>
      </c>
      <c r="E2487" s="53">
        <v>42839</v>
      </c>
      <c r="F2487" s="52">
        <f t="shared" si="191"/>
        <v>14</v>
      </c>
      <c r="G2487" s="52">
        <f t="shared" si="192"/>
        <v>4</v>
      </c>
      <c r="H2487" s="52">
        <f t="shared" si="193"/>
        <v>14</v>
      </c>
      <c r="I2487" s="53">
        <f t="shared" si="195"/>
        <v>42839</v>
      </c>
      <c r="J2487" s="53" t="str">
        <f t="shared" si="194"/>
        <v>42839.14</v>
      </c>
      <c r="K2487" s="54">
        <v>9.0073044873785978E-5</v>
      </c>
      <c r="L2487" s="54">
        <v>0</v>
      </c>
    </row>
    <row r="2488" spans="1:12" x14ac:dyDescent="0.25">
      <c r="A2488" s="49">
        <v>2017</v>
      </c>
      <c r="B2488" s="52">
        <v>14</v>
      </c>
      <c r="C2488" s="52">
        <v>4</v>
      </c>
      <c r="D2488" s="52">
        <v>14</v>
      </c>
      <c r="E2488" s="53">
        <v>42839</v>
      </c>
      <c r="F2488" s="52">
        <f t="shared" si="191"/>
        <v>15</v>
      </c>
      <c r="G2488" s="52">
        <f t="shared" si="192"/>
        <v>4</v>
      </c>
      <c r="H2488" s="52">
        <f t="shared" si="193"/>
        <v>14</v>
      </c>
      <c r="I2488" s="53">
        <f t="shared" si="195"/>
        <v>42839</v>
      </c>
      <c r="J2488" s="53" t="str">
        <f t="shared" si="194"/>
        <v>42839.15</v>
      </c>
      <c r="K2488" s="54">
        <v>8.7260835965025747E-5</v>
      </c>
      <c r="L2488" s="54">
        <v>0</v>
      </c>
    </row>
    <row r="2489" spans="1:12" x14ac:dyDescent="0.25">
      <c r="A2489" s="49">
        <v>2017</v>
      </c>
      <c r="B2489" s="52">
        <v>15</v>
      </c>
      <c r="C2489" s="52">
        <v>4</v>
      </c>
      <c r="D2489" s="52">
        <v>14</v>
      </c>
      <c r="E2489" s="53">
        <v>42839</v>
      </c>
      <c r="F2489" s="52">
        <f t="shared" si="191"/>
        <v>16</v>
      </c>
      <c r="G2489" s="52">
        <f t="shared" si="192"/>
        <v>4</v>
      </c>
      <c r="H2489" s="52">
        <f t="shared" si="193"/>
        <v>14</v>
      </c>
      <c r="I2489" s="53">
        <f t="shared" si="195"/>
        <v>42839</v>
      </c>
      <c r="J2489" s="53" t="str">
        <f t="shared" si="194"/>
        <v>42839.16</v>
      </c>
      <c r="K2489" s="54">
        <v>8.5095005209771102E-5</v>
      </c>
      <c r="L2489" s="54">
        <v>0</v>
      </c>
    </row>
    <row r="2490" spans="1:12" x14ac:dyDescent="0.25">
      <c r="A2490" s="49">
        <v>2017</v>
      </c>
      <c r="B2490" s="52">
        <v>16</v>
      </c>
      <c r="C2490" s="52">
        <v>4</v>
      </c>
      <c r="D2490" s="52">
        <v>14</v>
      </c>
      <c r="E2490" s="53">
        <v>42839</v>
      </c>
      <c r="F2490" s="52">
        <f t="shared" si="191"/>
        <v>17</v>
      </c>
      <c r="G2490" s="52">
        <f t="shared" si="192"/>
        <v>4</v>
      </c>
      <c r="H2490" s="52">
        <f t="shared" si="193"/>
        <v>14</v>
      </c>
      <c r="I2490" s="53">
        <f t="shared" si="195"/>
        <v>42839</v>
      </c>
      <c r="J2490" s="53" t="str">
        <f t="shared" si="194"/>
        <v>42839.17</v>
      </c>
      <c r="K2490" s="54">
        <v>8.9825586508254874E-5</v>
      </c>
      <c r="L2490" s="54">
        <v>0</v>
      </c>
    </row>
    <row r="2491" spans="1:12" x14ac:dyDescent="0.25">
      <c r="A2491" s="49">
        <v>2017</v>
      </c>
      <c r="B2491" s="52">
        <v>17</v>
      </c>
      <c r="C2491" s="52">
        <v>4</v>
      </c>
      <c r="D2491" s="52">
        <v>14</v>
      </c>
      <c r="E2491" s="53">
        <v>42839</v>
      </c>
      <c r="F2491" s="52">
        <f t="shared" si="191"/>
        <v>18</v>
      </c>
      <c r="G2491" s="52">
        <f t="shared" si="192"/>
        <v>4</v>
      </c>
      <c r="H2491" s="52">
        <f t="shared" si="193"/>
        <v>14</v>
      </c>
      <c r="I2491" s="53">
        <f t="shared" si="195"/>
        <v>42839</v>
      </c>
      <c r="J2491" s="53" t="str">
        <f t="shared" si="194"/>
        <v>42839.18</v>
      </c>
      <c r="K2491" s="54">
        <v>9.7389138786293031E-5</v>
      </c>
      <c r="L2491" s="54">
        <v>0</v>
      </c>
    </row>
    <row r="2492" spans="1:12" x14ac:dyDescent="0.25">
      <c r="A2492" s="49">
        <v>2017</v>
      </c>
      <c r="B2492" s="52">
        <v>18</v>
      </c>
      <c r="C2492" s="52">
        <v>4</v>
      </c>
      <c r="D2492" s="52">
        <v>14</v>
      </c>
      <c r="E2492" s="53">
        <v>42839</v>
      </c>
      <c r="F2492" s="52">
        <f t="shared" si="191"/>
        <v>19</v>
      </c>
      <c r="G2492" s="52">
        <f t="shared" si="192"/>
        <v>4</v>
      </c>
      <c r="H2492" s="52">
        <f t="shared" si="193"/>
        <v>14</v>
      </c>
      <c r="I2492" s="53">
        <f t="shared" si="195"/>
        <v>42839</v>
      </c>
      <c r="J2492" s="53" t="str">
        <f t="shared" si="194"/>
        <v>42839.19</v>
      </c>
      <c r="K2492" s="54">
        <v>1.0598580463265653E-4</v>
      </c>
      <c r="L2492" s="54">
        <v>0</v>
      </c>
    </row>
    <row r="2493" spans="1:12" x14ac:dyDescent="0.25">
      <c r="A2493" s="49">
        <v>2017</v>
      </c>
      <c r="B2493" s="52">
        <v>19</v>
      </c>
      <c r="C2493" s="52">
        <v>4</v>
      </c>
      <c r="D2493" s="52">
        <v>14</v>
      </c>
      <c r="E2493" s="53">
        <v>42839</v>
      </c>
      <c r="F2493" s="52">
        <f t="shared" si="191"/>
        <v>20</v>
      </c>
      <c r="G2493" s="52">
        <f t="shared" si="192"/>
        <v>4</v>
      </c>
      <c r="H2493" s="52">
        <f t="shared" si="193"/>
        <v>14</v>
      </c>
      <c r="I2493" s="53">
        <f t="shared" si="195"/>
        <v>42839</v>
      </c>
      <c r="J2493" s="53" t="str">
        <f t="shared" si="194"/>
        <v>42839.20</v>
      </c>
      <c r="K2493" s="54">
        <v>1.2991434703785694E-4</v>
      </c>
      <c r="L2493" s="54">
        <v>0</v>
      </c>
    </row>
    <row r="2494" spans="1:12" x14ac:dyDescent="0.25">
      <c r="A2494" s="49">
        <v>2017</v>
      </c>
      <c r="B2494" s="52">
        <v>20</v>
      </c>
      <c r="C2494" s="52">
        <v>4</v>
      </c>
      <c r="D2494" s="52">
        <v>14</v>
      </c>
      <c r="E2494" s="53">
        <v>42839</v>
      </c>
      <c r="F2494" s="52">
        <f t="shared" si="191"/>
        <v>21</v>
      </c>
      <c r="G2494" s="52">
        <f t="shared" si="192"/>
        <v>4</v>
      </c>
      <c r="H2494" s="52">
        <f t="shared" si="193"/>
        <v>14</v>
      </c>
      <c r="I2494" s="53">
        <f t="shared" si="195"/>
        <v>42839</v>
      </c>
      <c r="J2494" s="53" t="str">
        <f t="shared" si="194"/>
        <v>42839.21</v>
      </c>
      <c r="K2494" s="54">
        <v>1.6929925631320607E-4</v>
      </c>
      <c r="L2494" s="54">
        <v>0</v>
      </c>
    </row>
    <row r="2495" spans="1:12" x14ac:dyDescent="0.25">
      <c r="A2495" s="49">
        <v>2017</v>
      </c>
      <c r="B2495" s="52">
        <v>21</v>
      </c>
      <c r="C2495" s="52">
        <v>4</v>
      </c>
      <c r="D2495" s="52">
        <v>14</v>
      </c>
      <c r="E2495" s="53">
        <v>42839</v>
      </c>
      <c r="F2495" s="52">
        <f t="shared" si="191"/>
        <v>22</v>
      </c>
      <c r="G2495" s="52">
        <f t="shared" si="192"/>
        <v>4</v>
      </c>
      <c r="H2495" s="52">
        <f t="shared" si="193"/>
        <v>14</v>
      </c>
      <c r="I2495" s="53">
        <f t="shared" si="195"/>
        <v>42839</v>
      </c>
      <c r="J2495" s="53" t="str">
        <f t="shared" si="194"/>
        <v>42839.22</v>
      </c>
      <c r="K2495" s="54">
        <v>2.176533043745773E-4</v>
      </c>
      <c r="L2495" s="54">
        <v>0</v>
      </c>
    </row>
    <row r="2496" spans="1:12" x14ac:dyDescent="0.25">
      <c r="A2496" s="49">
        <v>2017</v>
      </c>
      <c r="B2496" s="52">
        <v>22</v>
      </c>
      <c r="C2496" s="52">
        <v>4</v>
      </c>
      <c r="D2496" s="52">
        <v>14</v>
      </c>
      <c r="E2496" s="53">
        <v>42839</v>
      </c>
      <c r="F2496" s="52">
        <f t="shared" si="191"/>
        <v>23</v>
      </c>
      <c r="G2496" s="52">
        <f t="shared" si="192"/>
        <v>4</v>
      </c>
      <c r="H2496" s="52">
        <f t="shared" si="193"/>
        <v>14</v>
      </c>
      <c r="I2496" s="53">
        <f t="shared" si="195"/>
        <v>42839</v>
      </c>
      <c r="J2496" s="53" t="str">
        <f t="shared" si="194"/>
        <v>42839.23</v>
      </c>
      <c r="K2496" s="54">
        <v>2.1449585261048844E-4</v>
      </c>
      <c r="L2496" s="54">
        <v>0</v>
      </c>
    </row>
    <row r="2497" spans="1:12" x14ac:dyDescent="0.25">
      <c r="A2497" s="49">
        <v>2017</v>
      </c>
      <c r="B2497" s="52">
        <v>23</v>
      </c>
      <c r="C2497" s="52">
        <v>4</v>
      </c>
      <c r="D2497" s="52">
        <v>14</v>
      </c>
      <c r="E2497" s="53">
        <v>42839</v>
      </c>
      <c r="F2497" s="52">
        <f t="shared" si="191"/>
        <v>24</v>
      </c>
      <c r="G2497" s="52">
        <f t="shared" si="192"/>
        <v>4</v>
      </c>
      <c r="H2497" s="52">
        <f t="shared" si="193"/>
        <v>14</v>
      </c>
      <c r="I2497" s="53">
        <f t="shared" si="195"/>
        <v>42839</v>
      </c>
      <c r="J2497" s="53" t="str">
        <f t="shared" si="194"/>
        <v>42839.24</v>
      </c>
      <c r="K2497" s="54">
        <v>1.6725546509850926E-4</v>
      </c>
      <c r="L2497" s="54">
        <v>0</v>
      </c>
    </row>
    <row r="2498" spans="1:12" x14ac:dyDescent="0.25">
      <c r="A2498" s="49">
        <v>2017</v>
      </c>
      <c r="B2498" s="52">
        <v>24</v>
      </c>
      <c r="C2498" s="52">
        <v>4</v>
      </c>
      <c r="D2498" s="52">
        <v>14</v>
      </c>
      <c r="E2498" s="53">
        <v>42839</v>
      </c>
      <c r="F2498" s="52">
        <f t="shared" si="191"/>
        <v>1</v>
      </c>
      <c r="G2498" s="52">
        <f t="shared" si="192"/>
        <v>4</v>
      </c>
      <c r="H2498" s="52">
        <f t="shared" si="193"/>
        <v>15</v>
      </c>
      <c r="I2498" s="53">
        <f t="shared" si="195"/>
        <v>42840</v>
      </c>
      <c r="J2498" s="53" t="str">
        <f t="shared" si="194"/>
        <v>42840.1</v>
      </c>
      <c r="K2498" s="54">
        <v>1.1180576616409405E-4</v>
      </c>
      <c r="L2498" s="54">
        <v>0</v>
      </c>
    </row>
    <row r="2499" spans="1:12" x14ac:dyDescent="0.25">
      <c r="A2499" s="49">
        <v>2017</v>
      </c>
      <c r="B2499" s="52">
        <v>1</v>
      </c>
      <c r="C2499" s="52">
        <v>4</v>
      </c>
      <c r="D2499" s="52">
        <v>15</v>
      </c>
      <c r="E2499" s="53">
        <v>42840</v>
      </c>
      <c r="F2499" s="52">
        <f t="shared" si="191"/>
        <v>2</v>
      </c>
      <c r="G2499" s="52">
        <f t="shared" si="192"/>
        <v>4</v>
      </c>
      <c r="H2499" s="52">
        <f t="shared" si="193"/>
        <v>15</v>
      </c>
      <c r="I2499" s="53">
        <f t="shared" si="195"/>
        <v>42840</v>
      </c>
      <c r="J2499" s="53" t="str">
        <f t="shared" si="194"/>
        <v>42840.2</v>
      </c>
      <c r="K2499" s="54">
        <v>6.9240492355372206E-5</v>
      </c>
      <c r="L2499" s="54">
        <v>0</v>
      </c>
    </row>
    <row r="2500" spans="1:12" x14ac:dyDescent="0.25">
      <c r="A2500" s="49">
        <v>2017</v>
      </c>
      <c r="B2500" s="52">
        <v>2</v>
      </c>
      <c r="C2500" s="52">
        <v>4</v>
      </c>
      <c r="D2500" s="52">
        <v>15</v>
      </c>
      <c r="E2500" s="53">
        <v>42840</v>
      </c>
      <c r="F2500" s="52">
        <f t="shared" ref="F2500:F2563" si="196">IF(B2500=24,1,B2500+1)</f>
        <v>3</v>
      </c>
      <c r="G2500" s="52">
        <f t="shared" ref="G2500:G2563" si="197">MONTH(I2500)</f>
        <v>4</v>
      </c>
      <c r="H2500" s="52">
        <f t="shared" ref="H2500:H2563" si="198">DAY(I2500)</f>
        <v>15</v>
      </c>
      <c r="I2500" s="53">
        <f t="shared" si="195"/>
        <v>42840</v>
      </c>
      <c r="J2500" s="53" t="str">
        <f t="shared" ref="J2500:J2563" si="199">I2500&amp;"."&amp;F2500</f>
        <v>42840.3</v>
      </c>
      <c r="K2500" s="54">
        <v>4.8574097662127062E-5</v>
      </c>
      <c r="L2500" s="54">
        <v>0</v>
      </c>
    </row>
    <row r="2501" spans="1:12" x14ac:dyDescent="0.25">
      <c r="A2501" s="49">
        <v>2017</v>
      </c>
      <c r="B2501" s="52">
        <v>3</v>
      </c>
      <c r="C2501" s="52">
        <v>4</v>
      </c>
      <c r="D2501" s="52">
        <v>15</v>
      </c>
      <c r="E2501" s="53">
        <v>42840</v>
      </c>
      <c r="F2501" s="52">
        <f t="shared" si="196"/>
        <v>4</v>
      </c>
      <c r="G2501" s="52">
        <f t="shared" si="197"/>
        <v>4</v>
      </c>
      <c r="H2501" s="52">
        <f t="shared" si="198"/>
        <v>15</v>
      </c>
      <c r="I2501" s="53">
        <f t="shared" ref="I2501:I2564" si="200">IF(F2500=24,I2500+1,I2500)</f>
        <v>42840</v>
      </c>
      <c r="J2501" s="53" t="str">
        <f t="shared" si="199"/>
        <v>42840.4</v>
      </c>
      <c r="K2501" s="54">
        <v>4.1477523638266627E-5</v>
      </c>
      <c r="L2501" s="54">
        <v>0</v>
      </c>
    </row>
    <row r="2502" spans="1:12" x14ac:dyDescent="0.25">
      <c r="A2502" s="49">
        <v>2017</v>
      </c>
      <c r="B2502" s="52">
        <v>4</v>
      </c>
      <c r="C2502" s="52">
        <v>4</v>
      </c>
      <c r="D2502" s="52">
        <v>15</v>
      </c>
      <c r="E2502" s="53">
        <v>42840</v>
      </c>
      <c r="F2502" s="52">
        <f t="shared" si="196"/>
        <v>5</v>
      </c>
      <c r="G2502" s="52">
        <f t="shared" si="197"/>
        <v>4</v>
      </c>
      <c r="H2502" s="52">
        <f t="shared" si="198"/>
        <v>15</v>
      </c>
      <c r="I2502" s="53">
        <f t="shared" si="200"/>
        <v>42840</v>
      </c>
      <c r="J2502" s="53" t="str">
        <f t="shared" si="199"/>
        <v>42840.5</v>
      </c>
      <c r="K2502" s="54">
        <v>3.8779210633293735E-5</v>
      </c>
      <c r="L2502" s="54">
        <v>0</v>
      </c>
    </row>
    <row r="2503" spans="1:12" x14ac:dyDescent="0.25">
      <c r="A2503" s="49">
        <v>2017</v>
      </c>
      <c r="B2503" s="52">
        <v>5</v>
      </c>
      <c r="C2503" s="52">
        <v>4</v>
      </c>
      <c r="D2503" s="52">
        <v>15</v>
      </c>
      <c r="E2503" s="53">
        <v>42840</v>
      </c>
      <c r="F2503" s="52">
        <f t="shared" si="196"/>
        <v>6</v>
      </c>
      <c r="G2503" s="52">
        <f t="shared" si="197"/>
        <v>4</v>
      </c>
      <c r="H2503" s="52">
        <f t="shared" si="198"/>
        <v>15</v>
      </c>
      <c r="I2503" s="53">
        <f t="shared" si="200"/>
        <v>42840</v>
      </c>
      <c r="J2503" s="53" t="str">
        <f t="shared" si="199"/>
        <v>42840.6</v>
      </c>
      <c r="K2503" s="54">
        <v>4.1800074166637363E-5</v>
      </c>
      <c r="L2503" s="54">
        <v>0</v>
      </c>
    </row>
    <row r="2504" spans="1:12" x14ac:dyDescent="0.25">
      <c r="A2504" s="49">
        <v>2017</v>
      </c>
      <c r="B2504" s="52">
        <v>6</v>
      </c>
      <c r="C2504" s="52">
        <v>4</v>
      </c>
      <c r="D2504" s="52">
        <v>15</v>
      </c>
      <c r="E2504" s="53">
        <v>42840</v>
      </c>
      <c r="F2504" s="52">
        <f t="shared" si="196"/>
        <v>7</v>
      </c>
      <c r="G2504" s="52">
        <f t="shared" si="197"/>
        <v>4</v>
      </c>
      <c r="H2504" s="52">
        <f t="shared" si="198"/>
        <v>15</v>
      </c>
      <c r="I2504" s="53">
        <f t="shared" si="200"/>
        <v>42840</v>
      </c>
      <c r="J2504" s="53" t="str">
        <f t="shared" si="199"/>
        <v>42840.7</v>
      </c>
      <c r="K2504" s="54">
        <v>5.0939401097888296E-5</v>
      </c>
      <c r="L2504" s="54">
        <v>0</v>
      </c>
    </row>
    <row r="2505" spans="1:12" x14ac:dyDescent="0.25">
      <c r="A2505" s="49">
        <v>2017</v>
      </c>
      <c r="B2505" s="52">
        <v>7</v>
      </c>
      <c r="C2505" s="52">
        <v>4</v>
      </c>
      <c r="D2505" s="52">
        <v>15</v>
      </c>
      <c r="E2505" s="53">
        <v>42840</v>
      </c>
      <c r="F2505" s="52">
        <f t="shared" si="196"/>
        <v>8</v>
      </c>
      <c r="G2505" s="52">
        <f t="shared" si="197"/>
        <v>4</v>
      </c>
      <c r="H2505" s="52">
        <f t="shared" si="198"/>
        <v>15</v>
      </c>
      <c r="I2505" s="53">
        <f t="shared" si="200"/>
        <v>42840</v>
      </c>
      <c r="J2505" s="53" t="str">
        <f t="shared" si="199"/>
        <v>42840.8</v>
      </c>
      <c r="K2505" s="54">
        <v>8.2895577013034871E-5</v>
      </c>
      <c r="L2505" s="54">
        <v>0</v>
      </c>
    </row>
    <row r="2506" spans="1:12" x14ac:dyDescent="0.25">
      <c r="A2506" s="49">
        <v>2017</v>
      </c>
      <c r="B2506" s="52">
        <v>8</v>
      </c>
      <c r="C2506" s="52">
        <v>4</v>
      </c>
      <c r="D2506" s="52">
        <v>15</v>
      </c>
      <c r="E2506" s="53">
        <v>42840</v>
      </c>
      <c r="F2506" s="52">
        <f t="shared" si="196"/>
        <v>9</v>
      </c>
      <c r="G2506" s="52">
        <f t="shared" si="197"/>
        <v>4</v>
      </c>
      <c r="H2506" s="52">
        <f t="shared" si="198"/>
        <v>15</v>
      </c>
      <c r="I2506" s="53">
        <f t="shared" si="200"/>
        <v>42840</v>
      </c>
      <c r="J2506" s="53" t="str">
        <f t="shared" si="199"/>
        <v>42840.9</v>
      </c>
      <c r="K2506" s="54">
        <v>1.1043355524738467E-4</v>
      </c>
      <c r="L2506" s="54">
        <v>0</v>
      </c>
    </row>
    <row r="2507" spans="1:12" x14ac:dyDescent="0.25">
      <c r="A2507" s="49">
        <v>2017</v>
      </c>
      <c r="B2507" s="52">
        <v>9</v>
      </c>
      <c r="C2507" s="52">
        <v>4</v>
      </c>
      <c r="D2507" s="52">
        <v>15</v>
      </c>
      <c r="E2507" s="53">
        <v>42840</v>
      </c>
      <c r="F2507" s="52">
        <f t="shared" si="196"/>
        <v>10</v>
      </c>
      <c r="G2507" s="52">
        <f t="shared" si="197"/>
        <v>4</v>
      </c>
      <c r="H2507" s="52">
        <f t="shared" si="198"/>
        <v>15</v>
      </c>
      <c r="I2507" s="53">
        <f t="shared" si="200"/>
        <v>42840</v>
      </c>
      <c r="J2507" s="53" t="str">
        <f t="shared" si="199"/>
        <v>42840.10</v>
      </c>
      <c r="K2507" s="54">
        <v>1.1300203144942953E-4</v>
      </c>
      <c r="L2507" s="54">
        <v>0</v>
      </c>
    </row>
    <row r="2508" spans="1:12" x14ac:dyDescent="0.25">
      <c r="A2508" s="49">
        <v>2017</v>
      </c>
      <c r="B2508" s="52">
        <v>10</v>
      </c>
      <c r="C2508" s="52">
        <v>4</v>
      </c>
      <c r="D2508" s="52">
        <v>15</v>
      </c>
      <c r="E2508" s="53">
        <v>42840</v>
      </c>
      <c r="F2508" s="52">
        <f t="shared" si="196"/>
        <v>11</v>
      </c>
      <c r="G2508" s="52">
        <f t="shared" si="197"/>
        <v>4</v>
      </c>
      <c r="H2508" s="52">
        <f t="shared" si="198"/>
        <v>15</v>
      </c>
      <c r="I2508" s="53">
        <f t="shared" si="200"/>
        <v>42840</v>
      </c>
      <c r="J2508" s="53" t="str">
        <f t="shared" si="199"/>
        <v>42840.11</v>
      </c>
      <c r="K2508" s="54">
        <v>1.0278920114860693E-4</v>
      </c>
      <c r="L2508" s="54">
        <v>0</v>
      </c>
    </row>
    <row r="2509" spans="1:12" x14ac:dyDescent="0.25">
      <c r="A2509" s="49">
        <v>2017</v>
      </c>
      <c r="B2509" s="52">
        <v>11</v>
      </c>
      <c r="C2509" s="52">
        <v>4</v>
      </c>
      <c r="D2509" s="52">
        <v>15</v>
      </c>
      <c r="E2509" s="53">
        <v>42840</v>
      </c>
      <c r="F2509" s="52">
        <f t="shared" si="196"/>
        <v>12</v>
      </c>
      <c r="G2509" s="52">
        <f t="shared" si="197"/>
        <v>4</v>
      </c>
      <c r="H2509" s="52">
        <f t="shared" si="198"/>
        <v>15</v>
      </c>
      <c r="I2509" s="53">
        <f t="shared" si="200"/>
        <v>42840</v>
      </c>
      <c r="J2509" s="53" t="str">
        <f t="shared" si="199"/>
        <v>42840.12</v>
      </c>
      <c r="K2509" s="54">
        <v>9.5347787043474264E-5</v>
      </c>
      <c r="L2509" s="54">
        <v>0</v>
      </c>
    </row>
    <row r="2510" spans="1:12" x14ac:dyDescent="0.25">
      <c r="A2510" s="49">
        <v>2017</v>
      </c>
      <c r="B2510" s="52">
        <v>12</v>
      </c>
      <c r="C2510" s="52">
        <v>4</v>
      </c>
      <c r="D2510" s="52">
        <v>15</v>
      </c>
      <c r="E2510" s="53">
        <v>42840</v>
      </c>
      <c r="F2510" s="52">
        <f t="shared" si="196"/>
        <v>13</v>
      </c>
      <c r="G2510" s="52">
        <f t="shared" si="197"/>
        <v>4</v>
      </c>
      <c r="H2510" s="52">
        <f t="shared" si="198"/>
        <v>15</v>
      </c>
      <c r="I2510" s="53">
        <f t="shared" si="200"/>
        <v>42840</v>
      </c>
      <c r="J2510" s="53" t="str">
        <f t="shared" si="199"/>
        <v>42840.13</v>
      </c>
      <c r="K2510" s="54">
        <v>9.0252343662822987E-5</v>
      </c>
      <c r="L2510" s="54">
        <v>0</v>
      </c>
    </row>
    <row r="2511" spans="1:12" x14ac:dyDescent="0.25">
      <c r="A2511" s="49">
        <v>2017</v>
      </c>
      <c r="B2511" s="52">
        <v>13</v>
      </c>
      <c r="C2511" s="52">
        <v>4</v>
      </c>
      <c r="D2511" s="52">
        <v>15</v>
      </c>
      <c r="E2511" s="53">
        <v>42840</v>
      </c>
      <c r="F2511" s="52">
        <f t="shared" si="196"/>
        <v>14</v>
      </c>
      <c r="G2511" s="52">
        <f t="shared" si="197"/>
        <v>4</v>
      </c>
      <c r="H2511" s="52">
        <f t="shared" si="198"/>
        <v>15</v>
      </c>
      <c r="I2511" s="53">
        <f t="shared" si="200"/>
        <v>42840</v>
      </c>
      <c r="J2511" s="53" t="str">
        <f t="shared" si="199"/>
        <v>42840.14</v>
      </c>
      <c r="K2511" s="54">
        <v>8.971273264927794E-5</v>
      </c>
      <c r="L2511" s="54">
        <v>0</v>
      </c>
    </row>
    <row r="2512" spans="1:12" x14ac:dyDescent="0.25">
      <c r="A2512" s="49">
        <v>2017</v>
      </c>
      <c r="B2512" s="52">
        <v>14</v>
      </c>
      <c r="C2512" s="52">
        <v>4</v>
      </c>
      <c r="D2512" s="52">
        <v>15</v>
      </c>
      <c r="E2512" s="53">
        <v>42840</v>
      </c>
      <c r="F2512" s="52">
        <f t="shared" si="196"/>
        <v>15</v>
      </c>
      <c r="G2512" s="52">
        <f t="shared" si="197"/>
        <v>4</v>
      </c>
      <c r="H2512" s="52">
        <f t="shared" si="198"/>
        <v>15</v>
      </c>
      <c r="I2512" s="53">
        <f t="shared" si="200"/>
        <v>42840</v>
      </c>
      <c r="J2512" s="53" t="str">
        <f t="shared" si="199"/>
        <v>42840.15</v>
      </c>
      <c r="K2512" s="54">
        <v>8.6911773201986671E-5</v>
      </c>
      <c r="L2512" s="54">
        <v>0</v>
      </c>
    </row>
    <row r="2513" spans="1:12" x14ac:dyDescent="0.25">
      <c r="A2513" s="49">
        <v>2017</v>
      </c>
      <c r="B2513" s="52">
        <v>15</v>
      </c>
      <c r="C2513" s="52">
        <v>4</v>
      </c>
      <c r="D2513" s="52">
        <v>15</v>
      </c>
      <c r="E2513" s="53">
        <v>42840</v>
      </c>
      <c r="F2513" s="52">
        <f t="shared" si="196"/>
        <v>16</v>
      </c>
      <c r="G2513" s="52">
        <f t="shared" si="197"/>
        <v>4</v>
      </c>
      <c r="H2513" s="52">
        <f t="shared" si="198"/>
        <v>15</v>
      </c>
      <c r="I2513" s="53">
        <f t="shared" si="200"/>
        <v>42840</v>
      </c>
      <c r="J2513" s="53" t="str">
        <f t="shared" si="199"/>
        <v>42840.16</v>
      </c>
      <c r="K2513" s="54">
        <v>8.4754606251740807E-5</v>
      </c>
      <c r="L2513" s="54">
        <v>0</v>
      </c>
    </row>
    <row r="2514" spans="1:12" x14ac:dyDescent="0.25">
      <c r="A2514" s="49">
        <v>2017</v>
      </c>
      <c r="B2514" s="52">
        <v>16</v>
      </c>
      <c r="C2514" s="52">
        <v>4</v>
      </c>
      <c r="D2514" s="52">
        <v>15</v>
      </c>
      <c r="E2514" s="53">
        <v>42840</v>
      </c>
      <c r="F2514" s="52">
        <f t="shared" si="196"/>
        <v>17</v>
      </c>
      <c r="G2514" s="52">
        <f t="shared" si="197"/>
        <v>4</v>
      </c>
      <c r="H2514" s="52">
        <f t="shared" si="198"/>
        <v>15</v>
      </c>
      <c r="I2514" s="53">
        <f t="shared" si="200"/>
        <v>42840</v>
      </c>
      <c r="J2514" s="53" t="str">
        <f t="shared" si="199"/>
        <v>42840.17</v>
      </c>
      <c r="K2514" s="54">
        <v>8.9466264172278833E-5</v>
      </c>
      <c r="L2514" s="54">
        <v>0</v>
      </c>
    </row>
    <row r="2515" spans="1:12" x14ac:dyDescent="0.25">
      <c r="A2515" s="49">
        <v>2017</v>
      </c>
      <c r="B2515" s="52">
        <v>17</v>
      </c>
      <c r="C2515" s="52">
        <v>4</v>
      </c>
      <c r="D2515" s="52">
        <v>15</v>
      </c>
      <c r="E2515" s="53">
        <v>42840</v>
      </c>
      <c r="F2515" s="52">
        <f t="shared" si="196"/>
        <v>18</v>
      </c>
      <c r="G2515" s="52">
        <f t="shared" si="197"/>
        <v>4</v>
      </c>
      <c r="H2515" s="52">
        <f t="shared" si="198"/>
        <v>15</v>
      </c>
      <c r="I2515" s="53">
        <f t="shared" si="200"/>
        <v>42840</v>
      </c>
      <c r="J2515" s="53" t="str">
        <f t="shared" si="199"/>
        <v>42840.18</v>
      </c>
      <c r="K2515" s="54">
        <v>9.6999560557998698E-5</v>
      </c>
      <c r="L2515" s="54">
        <v>0</v>
      </c>
    </row>
    <row r="2516" spans="1:12" x14ac:dyDescent="0.25">
      <c r="A2516" s="49">
        <v>2017</v>
      </c>
      <c r="B2516" s="52">
        <v>18</v>
      </c>
      <c r="C2516" s="52">
        <v>4</v>
      </c>
      <c r="D2516" s="52">
        <v>15</v>
      </c>
      <c r="E2516" s="53">
        <v>42840</v>
      </c>
      <c r="F2516" s="52">
        <f t="shared" si="196"/>
        <v>19</v>
      </c>
      <c r="G2516" s="52">
        <f t="shared" si="197"/>
        <v>4</v>
      </c>
      <c r="H2516" s="52">
        <f t="shared" si="198"/>
        <v>15</v>
      </c>
      <c r="I2516" s="53">
        <f t="shared" si="200"/>
        <v>42840</v>
      </c>
      <c r="J2516" s="53" t="str">
        <f t="shared" si="199"/>
        <v>42840.19</v>
      </c>
      <c r="K2516" s="54">
        <v>1.0556183782785969E-4</v>
      </c>
      <c r="L2516" s="54">
        <v>0</v>
      </c>
    </row>
    <row r="2517" spans="1:12" x14ac:dyDescent="0.25">
      <c r="A2517" s="49">
        <v>2017</v>
      </c>
      <c r="B2517" s="52">
        <v>19</v>
      </c>
      <c r="C2517" s="52">
        <v>4</v>
      </c>
      <c r="D2517" s="52">
        <v>15</v>
      </c>
      <c r="E2517" s="53">
        <v>42840</v>
      </c>
      <c r="F2517" s="52">
        <f t="shared" si="196"/>
        <v>20</v>
      </c>
      <c r="G2517" s="52">
        <f t="shared" si="197"/>
        <v>4</v>
      </c>
      <c r="H2517" s="52">
        <f t="shared" si="198"/>
        <v>15</v>
      </c>
      <c r="I2517" s="53">
        <f t="shared" si="200"/>
        <v>42840</v>
      </c>
      <c r="J2517" s="53" t="str">
        <f t="shared" si="199"/>
        <v>42840.20</v>
      </c>
      <c r="K2517" s="54">
        <v>1.2939466073833968E-4</v>
      </c>
      <c r="L2517" s="54">
        <v>0</v>
      </c>
    </row>
    <row r="2518" spans="1:12" x14ac:dyDescent="0.25">
      <c r="A2518" s="49">
        <v>2017</v>
      </c>
      <c r="B2518" s="52">
        <v>20</v>
      </c>
      <c r="C2518" s="52">
        <v>4</v>
      </c>
      <c r="D2518" s="52">
        <v>15</v>
      </c>
      <c r="E2518" s="53">
        <v>42840</v>
      </c>
      <c r="F2518" s="52">
        <f t="shared" si="196"/>
        <v>21</v>
      </c>
      <c r="G2518" s="52">
        <f t="shared" si="197"/>
        <v>4</v>
      </c>
      <c r="H2518" s="52">
        <f t="shared" si="198"/>
        <v>15</v>
      </c>
      <c r="I2518" s="53">
        <f t="shared" si="200"/>
        <v>42840</v>
      </c>
      <c r="J2518" s="53" t="str">
        <f t="shared" si="199"/>
        <v>42840.21</v>
      </c>
      <c r="K2518" s="54">
        <v>1.6862202161180081E-4</v>
      </c>
      <c r="L2518" s="54">
        <v>0</v>
      </c>
    </row>
    <row r="2519" spans="1:12" x14ac:dyDescent="0.25">
      <c r="A2519" s="49">
        <v>2017</v>
      </c>
      <c r="B2519" s="52">
        <v>21</v>
      </c>
      <c r="C2519" s="52">
        <v>4</v>
      </c>
      <c r="D2519" s="52">
        <v>15</v>
      </c>
      <c r="E2519" s="53">
        <v>42840</v>
      </c>
      <c r="F2519" s="52">
        <f t="shared" si="196"/>
        <v>22</v>
      </c>
      <c r="G2519" s="52">
        <f t="shared" si="197"/>
        <v>4</v>
      </c>
      <c r="H2519" s="52">
        <f t="shared" si="198"/>
        <v>15</v>
      </c>
      <c r="I2519" s="53">
        <f t="shared" si="200"/>
        <v>42840</v>
      </c>
      <c r="J2519" s="53" t="str">
        <f t="shared" si="199"/>
        <v>42840.22</v>
      </c>
      <c r="K2519" s="54">
        <v>2.1678264272013216E-4</v>
      </c>
      <c r="L2519" s="54">
        <v>0</v>
      </c>
    </row>
    <row r="2520" spans="1:12" x14ac:dyDescent="0.25">
      <c r="A2520" s="49">
        <v>2017</v>
      </c>
      <c r="B2520" s="52">
        <v>22</v>
      </c>
      <c r="C2520" s="52">
        <v>4</v>
      </c>
      <c r="D2520" s="52">
        <v>15</v>
      </c>
      <c r="E2520" s="53">
        <v>42840</v>
      </c>
      <c r="F2520" s="52">
        <f t="shared" si="196"/>
        <v>23</v>
      </c>
      <c r="G2520" s="52">
        <f t="shared" si="197"/>
        <v>4</v>
      </c>
      <c r="H2520" s="52">
        <f t="shared" si="198"/>
        <v>15</v>
      </c>
      <c r="I2520" s="53">
        <f t="shared" si="200"/>
        <v>42840</v>
      </c>
      <c r="J2520" s="53" t="str">
        <f t="shared" si="199"/>
        <v>42840.23</v>
      </c>
      <c r="K2520" s="54">
        <v>2.136378214657645E-4</v>
      </c>
      <c r="L2520" s="54">
        <v>0</v>
      </c>
    </row>
    <row r="2521" spans="1:12" x14ac:dyDescent="0.25">
      <c r="A2521" s="49">
        <v>2017</v>
      </c>
      <c r="B2521" s="52">
        <v>23</v>
      </c>
      <c r="C2521" s="52">
        <v>4</v>
      </c>
      <c r="D2521" s="52">
        <v>15</v>
      </c>
      <c r="E2521" s="53">
        <v>42840</v>
      </c>
      <c r="F2521" s="52">
        <f t="shared" si="196"/>
        <v>24</v>
      </c>
      <c r="G2521" s="52">
        <f t="shared" si="197"/>
        <v>4</v>
      </c>
      <c r="H2521" s="52">
        <f t="shared" si="198"/>
        <v>15</v>
      </c>
      <c r="I2521" s="53">
        <f t="shared" si="200"/>
        <v>42840</v>
      </c>
      <c r="J2521" s="53" t="str">
        <f t="shared" si="199"/>
        <v>42840.24</v>
      </c>
      <c r="K2521" s="54">
        <v>1.665864060167917E-4</v>
      </c>
      <c r="L2521" s="54">
        <v>0</v>
      </c>
    </row>
    <row r="2522" spans="1:12" x14ac:dyDescent="0.25">
      <c r="A2522" s="49">
        <v>2017</v>
      </c>
      <c r="B2522" s="52">
        <v>24</v>
      </c>
      <c r="C2522" s="52">
        <v>4</v>
      </c>
      <c r="D2522" s="52">
        <v>15</v>
      </c>
      <c r="E2522" s="53">
        <v>42840</v>
      </c>
      <c r="F2522" s="52">
        <f t="shared" si="196"/>
        <v>1</v>
      </c>
      <c r="G2522" s="52">
        <f t="shared" si="197"/>
        <v>4</v>
      </c>
      <c r="H2522" s="52">
        <f t="shared" si="198"/>
        <v>16</v>
      </c>
      <c r="I2522" s="53">
        <f t="shared" si="200"/>
        <v>42841</v>
      </c>
      <c r="J2522" s="53" t="str">
        <f t="shared" si="199"/>
        <v>42841.1</v>
      </c>
      <c r="K2522" s="54">
        <v>1.1135851821798698E-4</v>
      </c>
      <c r="L2522" s="54">
        <v>0</v>
      </c>
    </row>
    <row r="2523" spans="1:12" x14ac:dyDescent="0.25">
      <c r="A2523" s="49">
        <v>2017</v>
      </c>
      <c r="B2523" s="52">
        <v>1</v>
      </c>
      <c r="C2523" s="52">
        <v>4</v>
      </c>
      <c r="D2523" s="52">
        <v>16</v>
      </c>
      <c r="E2523" s="53">
        <v>42841</v>
      </c>
      <c r="F2523" s="52">
        <f t="shared" si="196"/>
        <v>2</v>
      </c>
      <c r="G2523" s="52">
        <f t="shared" si="197"/>
        <v>4</v>
      </c>
      <c r="H2523" s="52">
        <f t="shared" si="198"/>
        <v>16</v>
      </c>
      <c r="I2523" s="53">
        <f t="shared" si="200"/>
        <v>42841</v>
      </c>
      <c r="J2523" s="53" t="str">
        <f t="shared" si="199"/>
        <v>42841.2</v>
      </c>
      <c r="K2523" s="54">
        <v>6.9240492355372206E-5</v>
      </c>
      <c r="L2523" s="54">
        <v>0</v>
      </c>
    </row>
    <row r="2524" spans="1:12" x14ac:dyDescent="0.25">
      <c r="A2524" s="49">
        <v>2017</v>
      </c>
      <c r="B2524" s="52">
        <v>2</v>
      </c>
      <c r="C2524" s="52">
        <v>4</v>
      </c>
      <c r="D2524" s="52">
        <v>16</v>
      </c>
      <c r="E2524" s="53">
        <v>42841</v>
      </c>
      <c r="F2524" s="52">
        <f t="shared" si="196"/>
        <v>3</v>
      </c>
      <c r="G2524" s="52">
        <f t="shared" si="197"/>
        <v>4</v>
      </c>
      <c r="H2524" s="52">
        <f t="shared" si="198"/>
        <v>16</v>
      </c>
      <c r="I2524" s="53">
        <f t="shared" si="200"/>
        <v>42841</v>
      </c>
      <c r="J2524" s="53" t="str">
        <f t="shared" si="199"/>
        <v>42841.3</v>
      </c>
      <c r="K2524" s="54">
        <v>4.8574097662127062E-5</v>
      </c>
      <c r="L2524" s="54">
        <v>0</v>
      </c>
    </row>
    <row r="2525" spans="1:12" x14ac:dyDescent="0.25">
      <c r="A2525" s="49">
        <v>2017</v>
      </c>
      <c r="B2525" s="52">
        <v>3</v>
      </c>
      <c r="C2525" s="52">
        <v>4</v>
      </c>
      <c r="D2525" s="52">
        <v>16</v>
      </c>
      <c r="E2525" s="53">
        <v>42841</v>
      </c>
      <c r="F2525" s="52">
        <f t="shared" si="196"/>
        <v>4</v>
      </c>
      <c r="G2525" s="52">
        <f t="shared" si="197"/>
        <v>4</v>
      </c>
      <c r="H2525" s="52">
        <f t="shared" si="198"/>
        <v>16</v>
      </c>
      <c r="I2525" s="53">
        <f t="shared" si="200"/>
        <v>42841</v>
      </c>
      <c r="J2525" s="53" t="str">
        <f t="shared" si="199"/>
        <v>42841.4</v>
      </c>
      <c r="K2525" s="54">
        <v>4.1477523638266627E-5</v>
      </c>
      <c r="L2525" s="54">
        <v>0</v>
      </c>
    </row>
    <row r="2526" spans="1:12" x14ac:dyDescent="0.25">
      <c r="A2526" s="49">
        <v>2017</v>
      </c>
      <c r="B2526" s="52">
        <v>4</v>
      </c>
      <c r="C2526" s="52">
        <v>4</v>
      </c>
      <c r="D2526" s="52">
        <v>16</v>
      </c>
      <c r="E2526" s="53">
        <v>42841</v>
      </c>
      <c r="F2526" s="52">
        <f t="shared" si="196"/>
        <v>5</v>
      </c>
      <c r="G2526" s="52">
        <f t="shared" si="197"/>
        <v>4</v>
      </c>
      <c r="H2526" s="52">
        <f t="shared" si="198"/>
        <v>16</v>
      </c>
      <c r="I2526" s="53">
        <f t="shared" si="200"/>
        <v>42841</v>
      </c>
      <c r="J2526" s="53" t="str">
        <f t="shared" si="199"/>
        <v>42841.5</v>
      </c>
      <c r="K2526" s="54">
        <v>3.8779210633293735E-5</v>
      </c>
      <c r="L2526" s="54">
        <v>0</v>
      </c>
    </row>
    <row r="2527" spans="1:12" x14ac:dyDescent="0.25">
      <c r="A2527" s="49">
        <v>2017</v>
      </c>
      <c r="B2527" s="52">
        <v>5</v>
      </c>
      <c r="C2527" s="52">
        <v>4</v>
      </c>
      <c r="D2527" s="52">
        <v>16</v>
      </c>
      <c r="E2527" s="53">
        <v>42841</v>
      </c>
      <c r="F2527" s="52">
        <f t="shared" si="196"/>
        <v>6</v>
      </c>
      <c r="G2527" s="52">
        <f t="shared" si="197"/>
        <v>4</v>
      </c>
      <c r="H2527" s="52">
        <f t="shared" si="198"/>
        <v>16</v>
      </c>
      <c r="I2527" s="53">
        <f t="shared" si="200"/>
        <v>42841</v>
      </c>
      <c r="J2527" s="53" t="str">
        <f t="shared" si="199"/>
        <v>42841.6</v>
      </c>
      <c r="K2527" s="54">
        <v>4.1800074166637363E-5</v>
      </c>
      <c r="L2527" s="54">
        <v>0</v>
      </c>
    </row>
    <row r="2528" spans="1:12" x14ac:dyDescent="0.25">
      <c r="A2528" s="49">
        <v>2017</v>
      </c>
      <c r="B2528" s="52">
        <v>6</v>
      </c>
      <c r="C2528" s="52">
        <v>4</v>
      </c>
      <c r="D2528" s="52">
        <v>16</v>
      </c>
      <c r="E2528" s="53">
        <v>42841</v>
      </c>
      <c r="F2528" s="52">
        <f t="shared" si="196"/>
        <v>7</v>
      </c>
      <c r="G2528" s="52">
        <f t="shared" si="197"/>
        <v>4</v>
      </c>
      <c r="H2528" s="52">
        <f t="shared" si="198"/>
        <v>16</v>
      </c>
      <c r="I2528" s="53">
        <f t="shared" si="200"/>
        <v>42841</v>
      </c>
      <c r="J2528" s="53" t="str">
        <f t="shared" si="199"/>
        <v>42841.7</v>
      </c>
      <c r="K2528" s="54">
        <v>5.0939401097888296E-5</v>
      </c>
      <c r="L2528" s="54">
        <v>0</v>
      </c>
    </row>
    <row r="2529" spans="1:12" x14ac:dyDescent="0.25">
      <c r="A2529" s="49">
        <v>2017</v>
      </c>
      <c r="B2529" s="52">
        <v>7</v>
      </c>
      <c r="C2529" s="52">
        <v>4</v>
      </c>
      <c r="D2529" s="52">
        <v>16</v>
      </c>
      <c r="E2529" s="53">
        <v>42841</v>
      </c>
      <c r="F2529" s="52">
        <f t="shared" si="196"/>
        <v>8</v>
      </c>
      <c r="G2529" s="52">
        <f t="shared" si="197"/>
        <v>4</v>
      </c>
      <c r="H2529" s="52">
        <f t="shared" si="198"/>
        <v>16</v>
      </c>
      <c r="I2529" s="53">
        <f t="shared" si="200"/>
        <v>42841</v>
      </c>
      <c r="J2529" s="53" t="str">
        <f t="shared" si="199"/>
        <v>42841.8</v>
      </c>
      <c r="K2529" s="54">
        <v>8.2895577013034871E-5</v>
      </c>
      <c r="L2529" s="54">
        <v>0</v>
      </c>
    </row>
    <row r="2530" spans="1:12" x14ac:dyDescent="0.25">
      <c r="A2530" s="49">
        <v>2017</v>
      </c>
      <c r="B2530" s="52">
        <v>8</v>
      </c>
      <c r="C2530" s="52">
        <v>4</v>
      </c>
      <c r="D2530" s="52">
        <v>16</v>
      </c>
      <c r="E2530" s="53">
        <v>42841</v>
      </c>
      <c r="F2530" s="52">
        <f t="shared" si="196"/>
        <v>9</v>
      </c>
      <c r="G2530" s="52">
        <f t="shared" si="197"/>
        <v>4</v>
      </c>
      <c r="H2530" s="52">
        <f t="shared" si="198"/>
        <v>16</v>
      </c>
      <c r="I2530" s="53">
        <f t="shared" si="200"/>
        <v>42841</v>
      </c>
      <c r="J2530" s="53" t="str">
        <f t="shared" si="199"/>
        <v>42841.9</v>
      </c>
      <c r="K2530" s="54">
        <v>1.1043355524738467E-4</v>
      </c>
      <c r="L2530" s="54">
        <v>0</v>
      </c>
    </row>
    <row r="2531" spans="1:12" x14ac:dyDescent="0.25">
      <c r="A2531" s="49">
        <v>2017</v>
      </c>
      <c r="B2531" s="52">
        <v>9</v>
      </c>
      <c r="C2531" s="52">
        <v>4</v>
      </c>
      <c r="D2531" s="52">
        <v>16</v>
      </c>
      <c r="E2531" s="53">
        <v>42841</v>
      </c>
      <c r="F2531" s="52">
        <f t="shared" si="196"/>
        <v>10</v>
      </c>
      <c r="G2531" s="52">
        <f t="shared" si="197"/>
        <v>4</v>
      </c>
      <c r="H2531" s="52">
        <f t="shared" si="198"/>
        <v>16</v>
      </c>
      <c r="I2531" s="53">
        <f t="shared" si="200"/>
        <v>42841</v>
      </c>
      <c r="J2531" s="53" t="str">
        <f t="shared" si="199"/>
        <v>42841.10</v>
      </c>
      <c r="K2531" s="54">
        <v>1.1300203144942953E-4</v>
      </c>
      <c r="L2531" s="54">
        <v>0</v>
      </c>
    </row>
    <row r="2532" spans="1:12" x14ac:dyDescent="0.25">
      <c r="A2532" s="49">
        <v>2017</v>
      </c>
      <c r="B2532" s="52">
        <v>10</v>
      </c>
      <c r="C2532" s="52">
        <v>4</v>
      </c>
      <c r="D2532" s="52">
        <v>16</v>
      </c>
      <c r="E2532" s="53">
        <v>42841</v>
      </c>
      <c r="F2532" s="52">
        <f t="shared" si="196"/>
        <v>11</v>
      </c>
      <c r="G2532" s="52">
        <f t="shared" si="197"/>
        <v>4</v>
      </c>
      <c r="H2532" s="52">
        <f t="shared" si="198"/>
        <v>16</v>
      </c>
      <c r="I2532" s="53">
        <f t="shared" si="200"/>
        <v>42841</v>
      </c>
      <c r="J2532" s="53" t="str">
        <f t="shared" si="199"/>
        <v>42841.11</v>
      </c>
      <c r="K2532" s="54">
        <v>1.0278920114860693E-4</v>
      </c>
      <c r="L2532" s="54">
        <v>0</v>
      </c>
    </row>
    <row r="2533" spans="1:12" x14ac:dyDescent="0.25">
      <c r="A2533" s="49">
        <v>2017</v>
      </c>
      <c r="B2533" s="52">
        <v>11</v>
      </c>
      <c r="C2533" s="52">
        <v>4</v>
      </c>
      <c r="D2533" s="52">
        <v>16</v>
      </c>
      <c r="E2533" s="53">
        <v>42841</v>
      </c>
      <c r="F2533" s="52">
        <f t="shared" si="196"/>
        <v>12</v>
      </c>
      <c r="G2533" s="52">
        <f t="shared" si="197"/>
        <v>4</v>
      </c>
      <c r="H2533" s="52">
        <f t="shared" si="198"/>
        <v>16</v>
      </c>
      <c r="I2533" s="53">
        <f t="shared" si="200"/>
        <v>42841</v>
      </c>
      <c r="J2533" s="53" t="str">
        <f t="shared" si="199"/>
        <v>42841.12</v>
      </c>
      <c r="K2533" s="54">
        <v>9.5347787043474264E-5</v>
      </c>
      <c r="L2533" s="54">
        <v>0</v>
      </c>
    </row>
    <row r="2534" spans="1:12" x14ac:dyDescent="0.25">
      <c r="A2534" s="49">
        <v>2017</v>
      </c>
      <c r="B2534" s="52">
        <v>12</v>
      </c>
      <c r="C2534" s="52">
        <v>4</v>
      </c>
      <c r="D2534" s="52">
        <v>16</v>
      </c>
      <c r="E2534" s="53">
        <v>42841</v>
      </c>
      <c r="F2534" s="52">
        <f t="shared" si="196"/>
        <v>13</v>
      </c>
      <c r="G2534" s="52">
        <f t="shared" si="197"/>
        <v>4</v>
      </c>
      <c r="H2534" s="52">
        <f t="shared" si="198"/>
        <v>16</v>
      </c>
      <c r="I2534" s="53">
        <f t="shared" si="200"/>
        <v>42841</v>
      </c>
      <c r="J2534" s="53" t="str">
        <f t="shared" si="199"/>
        <v>42841.13</v>
      </c>
      <c r="K2534" s="54">
        <v>9.0252343662822987E-5</v>
      </c>
      <c r="L2534" s="54">
        <v>0</v>
      </c>
    </row>
    <row r="2535" spans="1:12" x14ac:dyDescent="0.25">
      <c r="A2535" s="49">
        <v>2017</v>
      </c>
      <c r="B2535" s="52">
        <v>13</v>
      </c>
      <c r="C2535" s="52">
        <v>4</v>
      </c>
      <c r="D2535" s="52">
        <v>16</v>
      </c>
      <c r="E2535" s="53">
        <v>42841</v>
      </c>
      <c r="F2535" s="52">
        <f t="shared" si="196"/>
        <v>14</v>
      </c>
      <c r="G2535" s="52">
        <f t="shared" si="197"/>
        <v>4</v>
      </c>
      <c r="H2535" s="52">
        <f t="shared" si="198"/>
        <v>16</v>
      </c>
      <c r="I2535" s="53">
        <f t="shared" si="200"/>
        <v>42841</v>
      </c>
      <c r="J2535" s="53" t="str">
        <f t="shared" si="199"/>
        <v>42841.14</v>
      </c>
      <c r="K2535" s="54">
        <v>8.971273264927794E-5</v>
      </c>
      <c r="L2535" s="54">
        <v>0</v>
      </c>
    </row>
    <row r="2536" spans="1:12" x14ac:dyDescent="0.25">
      <c r="A2536" s="49">
        <v>2017</v>
      </c>
      <c r="B2536" s="52">
        <v>14</v>
      </c>
      <c r="C2536" s="52">
        <v>4</v>
      </c>
      <c r="D2536" s="52">
        <v>16</v>
      </c>
      <c r="E2536" s="53">
        <v>42841</v>
      </c>
      <c r="F2536" s="52">
        <f t="shared" si="196"/>
        <v>15</v>
      </c>
      <c r="G2536" s="52">
        <f t="shared" si="197"/>
        <v>4</v>
      </c>
      <c r="H2536" s="52">
        <f t="shared" si="198"/>
        <v>16</v>
      </c>
      <c r="I2536" s="53">
        <f t="shared" si="200"/>
        <v>42841</v>
      </c>
      <c r="J2536" s="53" t="str">
        <f t="shared" si="199"/>
        <v>42841.15</v>
      </c>
      <c r="K2536" s="54">
        <v>8.6911773201986671E-5</v>
      </c>
      <c r="L2536" s="54">
        <v>0</v>
      </c>
    </row>
    <row r="2537" spans="1:12" x14ac:dyDescent="0.25">
      <c r="A2537" s="49">
        <v>2017</v>
      </c>
      <c r="B2537" s="52">
        <v>15</v>
      </c>
      <c r="C2537" s="52">
        <v>4</v>
      </c>
      <c r="D2537" s="52">
        <v>16</v>
      </c>
      <c r="E2537" s="53">
        <v>42841</v>
      </c>
      <c r="F2537" s="52">
        <f t="shared" si="196"/>
        <v>16</v>
      </c>
      <c r="G2537" s="52">
        <f t="shared" si="197"/>
        <v>4</v>
      </c>
      <c r="H2537" s="52">
        <f t="shared" si="198"/>
        <v>16</v>
      </c>
      <c r="I2537" s="53">
        <f t="shared" si="200"/>
        <v>42841</v>
      </c>
      <c r="J2537" s="53" t="str">
        <f t="shared" si="199"/>
        <v>42841.16</v>
      </c>
      <c r="K2537" s="54">
        <v>8.4754606251740807E-5</v>
      </c>
      <c r="L2537" s="54">
        <v>0</v>
      </c>
    </row>
    <row r="2538" spans="1:12" x14ac:dyDescent="0.25">
      <c r="A2538" s="49">
        <v>2017</v>
      </c>
      <c r="B2538" s="52">
        <v>16</v>
      </c>
      <c r="C2538" s="52">
        <v>4</v>
      </c>
      <c r="D2538" s="52">
        <v>16</v>
      </c>
      <c r="E2538" s="53">
        <v>42841</v>
      </c>
      <c r="F2538" s="52">
        <f t="shared" si="196"/>
        <v>17</v>
      </c>
      <c r="G2538" s="52">
        <f t="shared" si="197"/>
        <v>4</v>
      </c>
      <c r="H2538" s="52">
        <f t="shared" si="198"/>
        <v>16</v>
      </c>
      <c r="I2538" s="53">
        <f t="shared" si="200"/>
        <v>42841</v>
      </c>
      <c r="J2538" s="53" t="str">
        <f t="shared" si="199"/>
        <v>42841.17</v>
      </c>
      <c r="K2538" s="54">
        <v>8.9466264172278833E-5</v>
      </c>
      <c r="L2538" s="54">
        <v>0</v>
      </c>
    </row>
    <row r="2539" spans="1:12" x14ac:dyDescent="0.25">
      <c r="A2539" s="49">
        <v>2017</v>
      </c>
      <c r="B2539" s="52">
        <v>17</v>
      </c>
      <c r="C2539" s="52">
        <v>4</v>
      </c>
      <c r="D2539" s="52">
        <v>16</v>
      </c>
      <c r="E2539" s="53">
        <v>42841</v>
      </c>
      <c r="F2539" s="52">
        <f t="shared" si="196"/>
        <v>18</v>
      </c>
      <c r="G2539" s="52">
        <f t="shared" si="197"/>
        <v>4</v>
      </c>
      <c r="H2539" s="52">
        <f t="shared" si="198"/>
        <v>16</v>
      </c>
      <c r="I2539" s="53">
        <f t="shared" si="200"/>
        <v>42841</v>
      </c>
      <c r="J2539" s="53" t="str">
        <f t="shared" si="199"/>
        <v>42841.18</v>
      </c>
      <c r="K2539" s="54">
        <v>9.6999560557998698E-5</v>
      </c>
      <c r="L2539" s="54">
        <v>0</v>
      </c>
    </row>
    <row r="2540" spans="1:12" x14ac:dyDescent="0.25">
      <c r="A2540" s="49">
        <v>2017</v>
      </c>
      <c r="B2540" s="52">
        <v>18</v>
      </c>
      <c r="C2540" s="52">
        <v>4</v>
      </c>
      <c r="D2540" s="52">
        <v>16</v>
      </c>
      <c r="E2540" s="53">
        <v>42841</v>
      </c>
      <c r="F2540" s="52">
        <f t="shared" si="196"/>
        <v>19</v>
      </c>
      <c r="G2540" s="52">
        <f t="shared" si="197"/>
        <v>4</v>
      </c>
      <c r="H2540" s="52">
        <f t="shared" si="198"/>
        <v>16</v>
      </c>
      <c r="I2540" s="53">
        <f t="shared" si="200"/>
        <v>42841</v>
      </c>
      <c r="J2540" s="53" t="str">
        <f t="shared" si="199"/>
        <v>42841.19</v>
      </c>
      <c r="K2540" s="54">
        <v>1.0556183782785969E-4</v>
      </c>
      <c r="L2540" s="54">
        <v>0</v>
      </c>
    </row>
    <row r="2541" spans="1:12" x14ac:dyDescent="0.25">
      <c r="A2541" s="49">
        <v>2017</v>
      </c>
      <c r="B2541" s="52">
        <v>19</v>
      </c>
      <c r="C2541" s="52">
        <v>4</v>
      </c>
      <c r="D2541" s="52">
        <v>16</v>
      </c>
      <c r="E2541" s="53">
        <v>42841</v>
      </c>
      <c r="F2541" s="52">
        <f t="shared" si="196"/>
        <v>20</v>
      </c>
      <c r="G2541" s="52">
        <f t="shared" si="197"/>
        <v>4</v>
      </c>
      <c r="H2541" s="52">
        <f t="shared" si="198"/>
        <v>16</v>
      </c>
      <c r="I2541" s="53">
        <f t="shared" si="200"/>
        <v>42841</v>
      </c>
      <c r="J2541" s="53" t="str">
        <f t="shared" si="199"/>
        <v>42841.20</v>
      </c>
      <c r="K2541" s="54">
        <v>1.2939466073833968E-4</v>
      </c>
      <c r="L2541" s="54">
        <v>0</v>
      </c>
    </row>
    <row r="2542" spans="1:12" x14ac:dyDescent="0.25">
      <c r="A2542" s="49">
        <v>2017</v>
      </c>
      <c r="B2542" s="52">
        <v>20</v>
      </c>
      <c r="C2542" s="52">
        <v>4</v>
      </c>
      <c r="D2542" s="52">
        <v>16</v>
      </c>
      <c r="E2542" s="53">
        <v>42841</v>
      </c>
      <c r="F2542" s="52">
        <f t="shared" si="196"/>
        <v>21</v>
      </c>
      <c r="G2542" s="52">
        <f t="shared" si="197"/>
        <v>4</v>
      </c>
      <c r="H2542" s="52">
        <f t="shared" si="198"/>
        <v>16</v>
      </c>
      <c r="I2542" s="53">
        <f t="shared" si="200"/>
        <v>42841</v>
      </c>
      <c r="J2542" s="53" t="str">
        <f t="shared" si="199"/>
        <v>42841.21</v>
      </c>
      <c r="K2542" s="54">
        <v>1.6862202161180081E-4</v>
      </c>
      <c r="L2542" s="54">
        <v>0</v>
      </c>
    </row>
    <row r="2543" spans="1:12" x14ac:dyDescent="0.25">
      <c r="A2543" s="49">
        <v>2017</v>
      </c>
      <c r="B2543" s="52">
        <v>21</v>
      </c>
      <c r="C2543" s="52">
        <v>4</v>
      </c>
      <c r="D2543" s="52">
        <v>16</v>
      </c>
      <c r="E2543" s="53">
        <v>42841</v>
      </c>
      <c r="F2543" s="52">
        <f t="shared" si="196"/>
        <v>22</v>
      </c>
      <c r="G2543" s="52">
        <f t="shared" si="197"/>
        <v>4</v>
      </c>
      <c r="H2543" s="52">
        <f t="shared" si="198"/>
        <v>16</v>
      </c>
      <c r="I2543" s="53">
        <f t="shared" si="200"/>
        <v>42841</v>
      </c>
      <c r="J2543" s="53" t="str">
        <f t="shared" si="199"/>
        <v>42841.22</v>
      </c>
      <c r="K2543" s="54">
        <v>2.1678264272013216E-4</v>
      </c>
      <c r="L2543" s="54">
        <v>0</v>
      </c>
    </row>
    <row r="2544" spans="1:12" x14ac:dyDescent="0.25">
      <c r="A2544" s="49">
        <v>2017</v>
      </c>
      <c r="B2544" s="52">
        <v>22</v>
      </c>
      <c r="C2544" s="52">
        <v>4</v>
      </c>
      <c r="D2544" s="52">
        <v>16</v>
      </c>
      <c r="E2544" s="53">
        <v>42841</v>
      </c>
      <c r="F2544" s="52">
        <f t="shared" si="196"/>
        <v>23</v>
      </c>
      <c r="G2544" s="52">
        <f t="shared" si="197"/>
        <v>4</v>
      </c>
      <c r="H2544" s="52">
        <f t="shared" si="198"/>
        <v>16</v>
      </c>
      <c r="I2544" s="53">
        <f t="shared" si="200"/>
        <v>42841</v>
      </c>
      <c r="J2544" s="53" t="str">
        <f t="shared" si="199"/>
        <v>42841.23</v>
      </c>
      <c r="K2544" s="54">
        <v>2.136378214657645E-4</v>
      </c>
      <c r="L2544" s="54">
        <v>0</v>
      </c>
    </row>
    <row r="2545" spans="1:12" x14ac:dyDescent="0.25">
      <c r="A2545" s="49">
        <v>2017</v>
      </c>
      <c r="B2545" s="52">
        <v>23</v>
      </c>
      <c r="C2545" s="52">
        <v>4</v>
      </c>
      <c r="D2545" s="52">
        <v>16</v>
      </c>
      <c r="E2545" s="53">
        <v>42841</v>
      </c>
      <c r="F2545" s="52">
        <f t="shared" si="196"/>
        <v>24</v>
      </c>
      <c r="G2545" s="52">
        <f t="shared" si="197"/>
        <v>4</v>
      </c>
      <c r="H2545" s="52">
        <f t="shared" si="198"/>
        <v>16</v>
      </c>
      <c r="I2545" s="53">
        <f t="shared" si="200"/>
        <v>42841</v>
      </c>
      <c r="J2545" s="53" t="str">
        <f t="shared" si="199"/>
        <v>42841.24</v>
      </c>
      <c r="K2545" s="54">
        <v>1.665864060167917E-4</v>
      </c>
      <c r="L2545" s="54">
        <v>0</v>
      </c>
    </row>
    <row r="2546" spans="1:12" x14ac:dyDescent="0.25">
      <c r="A2546" s="49">
        <v>2017</v>
      </c>
      <c r="B2546" s="52">
        <v>24</v>
      </c>
      <c r="C2546" s="52">
        <v>4</v>
      </c>
      <c r="D2546" s="52">
        <v>16</v>
      </c>
      <c r="E2546" s="53">
        <v>42841</v>
      </c>
      <c r="F2546" s="52">
        <f t="shared" si="196"/>
        <v>1</v>
      </c>
      <c r="G2546" s="52">
        <f t="shared" si="197"/>
        <v>4</v>
      </c>
      <c r="H2546" s="52">
        <f t="shared" si="198"/>
        <v>17</v>
      </c>
      <c r="I2546" s="53">
        <f t="shared" si="200"/>
        <v>42842</v>
      </c>
      <c r="J2546" s="53" t="str">
        <f t="shared" si="199"/>
        <v>42842.1</v>
      </c>
      <c r="K2546" s="54">
        <v>1.1135851821798698E-4</v>
      </c>
      <c r="L2546" s="54">
        <v>0</v>
      </c>
    </row>
    <row r="2547" spans="1:12" x14ac:dyDescent="0.25">
      <c r="A2547" s="49">
        <v>2017</v>
      </c>
      <c r="B2547" s="52">
        <v>1</v>
      </c>
      <c r="C2547" s="52">
        <v>4</v>
      </c>
      <c r="D2547" s="52">
        <v>17</v>
      </c>
      <c r="E2547" s="53">
        <v>42842</v>
      </c>
      <c r="F2547" s="52">
        <f t="shared" si="196"/>
        <v>2</v>
      </c>
      <c r="G2547" s="52">
        <f t="shared" si="197"/>
        <v>4</v>
      </c>
      <c r="H2547" s="52">
        <f t="shared" si="198"/>
        <v>17</v>
      </c>
      <c r="I2547" s="53">
        <f t="shared" si="200"/>
        <v>42842</v>
      </c>
      <c r="J2547" s="53" t="str">
        <f t="shared" si="199"/>
        <v>42842.2</v>
      </c>
      <c r="K2547" s="54">
        <v>6.9518582154778113E-5</v>
      </c>
      <c r="L2547" s="54">
        <v>0</v>
      </c>
    </row>
    <row r="2548" spans="1:12" x14ac:dyDescent="0.25">
      <c r="A2548" s="49">
        <v>2017</v>
      </c>
      <c r="B2548" s="52">
        <v>2</v>
      </c>
      <c r="C2548" s="52">
        <v>4</v>
      </c>
      <c r="D2548" s="52">
        <v>17</v>
      </c>
      <c r="E2548" s="53">
        <v>42842</v>
      </c>
      <c r="F2548" s="52">
        <f t="shared" si="196"/>
        <v>3</v>
      </c>
      <c r="G2548" s="52">
        <f t="shared" si="197"/>
        <v>4</v>
      </c>
      <c r="H2548" s="52">
        <f t="shared" si="198"/>
        <v>17</v>
      </c>
      <c r="I2548" s="53">
        <f t="shared" si="200"/>
        <v>42842</v>
      </c>
      <c r="J2548" s="53" t="str">
        <f t="shared" si="199"/>
        <v>42842.3</v>
      </c>
      <c r="K2548" s="54">
        <v>4.8769185256332132E-5</v>
      </c>
      <c r="L2548" s="54">
        <v>0</v>
      </c>
    </row>
    <row r="2549" spans="1:12" x14ac:dyDescent="0.25">
      <c r="A2549" s="49">
        <v>2017</v>
      </c>
      <c r="B2549" s="52">
        <v>3</v>
      </c>
      <c r="C2549" s="52">
        <v>4</v>
      </c>
      <c r="D2549" s="52">
        <v>17</v>
      </c>
      <c r="E2549" s="53">
        <v>42842</v>
      </c>
      <c r="F2549" s="52">
        <f t="shared" si="196"/>
        <v>4</v>
      </c>
      <c r="G2549" s="52">
        <f t="shared" si="197"/>
        <v>4</v>
      </c>
      <c r="H2549" s="52">
        <f t="shared" si="198"/>
        <v>17</v>
      </c>
      <c r="I2549" s="53">
        <f t="shared" si="200"/>
        <v>42842</v>
      </c>
      <c r="J2549" s="53" t="str">
        <f t="shared" si="199"/>
        <v>42842.4</v>
      </c>
      <c r="K2549" s="54">
        <v>4.1644109343192293E-5</v>
      </c>
      <c r="L2549" s="54">
        <v>0</v>
      </c>
    </row>
    <row r="2550" spans="1:12" x14ac:dyDescent="0.25">
      <c r="A2550" s="49">
        <v>2017</v>
      </c>
      <c r="B2550" s="52">
        <v>4</v>
      </c>
      <c r="C2550" s="52">
        <v>4</v>
      </c>
      <c r="D2550" s="52">
        <v>17</v>
      </c>
      <c r="E2550" s="53">
        <v>42842</v>
      </c>
      <c r="F2550" s="52">
        <f t="shared" si="196"/>
        <v>5</v>
      </c>
      <c r="G2550" s="52">
        <f t="shared" si="197"/>
        <v>4</v>
      </c>
      <c r="H2550" s="52">
        <f t="shared" si="198"/>
        <v>17</v>
      </c>
      <c r="I2550" s="53">
        <f t="shared" si="200"/>
        <v>42842</v>
      </c>
      <c r="J2550" s="53" t="str">
        <f t="shared" si="199"/>
        <v>42842.5</v>
      </c>
      <c r="K2550" s="54">
        <v>3.8934959134485529E-5</v>
      </c>
      <c r="L2550" s="54">
        <v>0</v>
      </c>
    </row>
    <row r="2551" spans="1:12" x14ac:dyDescent="0.25">
      <c r="A2551" s="49">
        <v>2017</v>
      </c>
      <c r="B2551" s="52">
        <v>5</v>
      </c>
      <c r="C2551" s="52">
        <v>4</v>
      </c>
      <c r="D2551" s="52">
        <v>17</v>
      </c>
      <c r="E2551" s="53">
        <v>42842</v>
      </c>
      <c r="F2551" s="52">
        <f t="shared" si="196"/>
        <v>6</v>
      </c>
      <c r="G2551" s="52">
        <f t="shared" si="197"/>
        <v>4</v>
      </c>
      <c r="H2551" s="52">
        <f t="shared" si="198"/>
        <v>17</v>
      </c>
      <c r="I2551" s="53">
        <f t="shared" si="200"/>
        <v>42842</v>
      </c>
      <c r="J2551" s="53" t="str">
        <f t="shared" si="199"/>
        <v>42842.6</v>
      </c>
      <c r="K2551" s="54">
        <v>4.1967955327569784E-5</v>
      </c>
      <c r="L2551" s="54">
        <v>0</v>
      </c>
    </row>
    <row r="2552" spans="1:12" x14ac:dyDescent="0.25">
      <c r="A2552" s="49">
        <v>2017</v>
      </c>
      <c r="B2552" s="52">
        <v>6</v>
      </c>
      <c r="C2552" s="52">
        <v>4</v>
      </c>
      <c r="D2552" s="52">
        <v>17</v>
      </c>
      <c r="E2552" s="53">
        <v>42842</v>
      </c>
      <c r="F2552" s="52">
        <f t="shared" si="196"/>
        <v>7</v>
      </c>
      <c r="G2552" s="52">
        <f t="shared" si="197"/>
        <v>4</v>
      </c>
      <c r="H2552" s="52">
        <f t="shared" si="198"/>
        <v>17</v>
      </c>
      <c r="I2552" s="53">
        <f t="shared" si="200"/>
        <v>42842</v>
      </c>
      <c r="J2552" s="53" t="str">
        <f t="shared" si="199"/>
        <v>42842.7</v>
      </c>
      <c r="K2552" s="54">
        <v>5.114398843329405E-5</v>
      </c>
      <c r="L2552" s="54">
        <v>0</v>
      </c>
    </row>
    <row r="2553" spans="1:12" x14ac:dyDescent="0.25">
      <c r="A2553" s="49">
        <v>2017</v>
      </c>
      <c r="B2553" s="52">
        <v>7</v>
      </c>
      <c r="C2553" s="52">
        <v>4</v>
      </c>
      <c r="D2553" s="52">
        <v>17</v>
      </c>
      <c r="E2553" s="53">
        <v>42842</v>
      </c>
      <c r="F2553" s="52">
        <f t="shared" si="196"/>
        <v>8</v>
      </c>
      <c r="G2553" s="52">
        <f t="shared" si="197"/>
        <v>4</v>
      </c>
      <c r="H2553" s="52">
        <f t="shared" si="198"/>
        <v>17</v>
      </c>
      <c r="I2553" s="53">
        <f t="shared" si="200"/>
        <v>42842</v>
      </c>
      <c r="J2553" s="53" t="str">
        <f t="shared" si="199"/>
        <v>42842.8</v>
      </c>
      <c r="K2553" s="54">
        <v>8.3228509573145449E-5</v>
      </c>
      <c r="L2553" s="54">
        <v>0</v>
      </c>
    </row>
    <row r="2554" spans="1:12" x14ac:dyDescent="0.25">
      <c r="A2554" s="49">
        <v>2017</v>
      </c>
      <c r="B2554" s="52">
        <v>8</v>
      </c>
      <c r="C2554" s="52">
        <v>4</v>
      </c>
      <c r="D2554" s="52">
        <v>17</v>
      </c>
      <c r="E2554" s="53">
        <v>42842</v>
      </c>
      <c r="F2554" s="52">
        <f t="shared" si="196"/>
        <v>9</v>
      </c>
      <c r="G2554" s="52">
        <f t="shared" si="197"/>
        <v>4</v>
      </c>
      <c r="H2554" s="52">
        <f t="shared" si="198"/>
        <v>17</v>
      </c>
      <c r="I2554" s="53">
        <f t="shared" si="200"/>
        <v>42842</v>
      </c>
      <c r="J2554" s="53" t="str">
        <f t="shared" si="199"/>
        <v>42842.9</v>
      </c>
      <c r="K2554" s="54">
        <v>1.1087708827526678E-4</v>
      </c>
      <c r="L2554" s="54">
        <v>0</v>
      </c>
    </row>
    <row r="2555" spans="1:12" x14ac:dyDescent="0.25">
      <c r="A2555" s="49">
        <v>2017</v>
      </c>
      <c r="B2555" s="52">
        <v>9</v>
      </c>
      <c r="C2555" s="52">
        <v>4</v>
      </c>
      <c r="D2555" s="52">
        <v>17</v>
      </c>
      <c r="E2555" s="53">
        <v>42842</v>
      </c>
      <c r="F2555" s="52">
        <f t="shared" si="196"/>
        <v>10</v>
      </c>
      <c r="G2555" s="52">
        <f t="shared" si="197"/>
        <v>4</v>
      </c>
      <c r="H2555" s="52">
        <f t="shared" si="198"/>
        <v>17</v>
      </c>
      <c r="I2555" s="53">
        <f t="shared" si="200"/>
        <v>42842</v>
      </c>
      <c r="J2555" s="53" t="str">
        <f t="shared" si="199"/>
        <v>42842.10</v>
      </c>
      <c r="K2555" s="54">
        <v>1.1345588021897533E-4</v>
      </c>
      <c r="L2555" s="54">
        <v>0</v>
      </c>
    </row>
    <row r="2556" spans="1:12" x14ac:dyDescent="0.25">
      <c r="A2556" s="49">
        <v>2017</v>
      </c>
      <c r="B2556" s="52">
        <v>10</v>
      </c>
      <c r="C2556" s="52">
        <v>4</v>
      </c>
      <c r="D2556" s="52">
        <v>17</v>
      </c>
      <c r="E2556" s="53">
        <v>42842</v>
      </c>
      <c r="F2556" s="52">
        <f t="shared" si="196"/>
        <v>11</v>
      </c>
      <c r="G2556" s="52">
        <f t="shared" si="197"/>
        <v>4</v>
      </c>
      <c r="H2556" s="52">
        <f t="shared" si="198"/>
        <v>17</v>
      </c>
      <c r="I2556" s="53">
        <f t="shared" si="200"/>
        <v>42842</v>
      </c>
      <c r="J2556" s="53" t="str">
        <f t="shared" si="199"/>
        <v>42842.11</v>
      </c>
      <c r="K2556" s="54">
        <v>1.0320203224434498E-4</v>
      </c>
      <c r="L2556" s="54">
        <v>2.4611074575188746E-8</v>
      </c>
    </row>
    <row r="2557" spans="1:12" x14ac:dyDescent="0.25">
      <c r="A2557" s="49">
        <v>2017</v>
      </c>
      <c r="B2557" s="52">
        <v>11</v>
      </c>
      <c r="C2557" s="52">
        <v>4</v>
      </c>
      <c r="D2557" s="52">
        <v>17</v>
      </c>
      <c r="E2557" s="53">
        <v>42842</v>
      </c>
      <c r="F2557" s="52">
        <f t="shared" si="196"/>
        <v>12</v>
      </c>
      <c r="G2557" s="52">
        <f t="shared" si="197"/>
        <v>4</v>
      </c>
      <c r="H2557" s="52">
        <f t="shared" si="198"/>
        <v>17</v>
      </c>
      <c r="I2557" s="53">
        <f t="shared" si="200"/>
        <v>42842</v>
      </c>
      <c r="J2557" s="53" t="str">
        <f t="shared" si="199"/>
        <v>42842.12</v>
      </c>
      <c r="K2557" s="54">
        <v>9.5730731272649117E-5</v>
      </c>
      <c r="L2557" s="54">
        <v>1.443849700432607E-7</v>
      </c>
    </row>
    <row r="2558" spans="1:12" x14ac:dyDescent="0.25">
      <c r="A2558" s="49">
        <v>2017</v>
      </c>
      <c r="B2558" s="52">
        <v>12</v>
      </c>
      <c r="C2558" s="52">
        <v>4</v>
      </c>
      <c r="D2558" s="52">
        <v>17</v>
      </c>
      <c r="E2558" s="53">
        <v>42842</v>
      </c>
      <c r="F2558" s="52">
        <f t="shared" si="196"/>
        <v>13</v>
      </c>
      <c r="G2558" s="52">
        <f t="shared" si="197"/>
        <v>4</v>
      </c>
      <c r="H2558" s="52">
        <f t="shared" si="198"/>
        <v>17</v>
      </c>
      <c r="I2558" s="53">
        <f t="shared" si="200"/>
        <v>42842</v>
      </c>
      <c r="J2558" s="53" t="str">
        <f t="shared" si="199"/>
        <v>42842.13</v>
      </c>
      <c r="K2558" s="54">
        <v>9.061482312088769E-5</v>
      </c>
      <c r="L2558" s="54">
        <v>2.5374491140724489E-7</v>
      </c>
    </row>
    <row r="2559" spans="1:12" x14ac:dyDescent="0.25">
      <c r="A2559" s="49">
        <v>2017</v>
      </c>
      <c r="B2559" s="52">
        <v>13</v>
      </c>
      <c r="C2559" s="52">
        <v>4</v>
      </c>
      <c r="D2559" s="52">
        <v>17</v>
      </c>
      <c r="E2559" s="53">
        <v>42842</v>
      </c>
      <c r="F2559" s="52">
        <f t="shared" si="196"/>
        <v>14</v>
      </c>
      <c r="G2559" s="52">
        <f t="shared" si="197"/>
        <v>4</v>
      </c>
      <c r="H2559" s="52">
        <f t="shared" si="198"/>
        <v>17</v>
      </c>
      <c r="I2559" s="53">
        <f t="shared" si="200"/>
        <v>42842</v>
      </c>
      <c r="J2559" s="53" t="str">
        <f t="shared" si="199"/>
        <v>42842.14</v>
      </c>
      <c r="K2559" s="54">
        <v>9.0073044873785978E-5</v>
      </c>
      <c r="L2559" s="54">
        <v>9.9221337100360022E-7</v>
      </c>
    </row>
    <row r="2560" spans="1:12" x14ac:dyDescent="0.25">
      <c r="A2560" s="49">
        <v>2017</v>
      </c>
      <c r="B2560" s="52">
        <v>14</v>
      </c>
      <c r="C2560" s="52">
        <v>4</v>
      </c>
      <c r="D2560" s="52">
        <v>17</v>
      </c>
      <c r="E2560" s="53">
        <v>42842</v>
      </c>
      <c r="F2560" s="52">
        <f t="shared" si="196"/>
        <v>15</v>
      </c>
      <c r="G2560" s="52">
        <f t="shared" si="197"/>
        <v>4</v>
      </c>
      <c r="H2560" s="52">
        <f t="shared" si="198"/>
        <v>17</v>
      </c>
      <c r="I2560" s="53">
        <f t="shared" si="200"/>
        <v>42842</v>
      </c>
      <c r="J2560" s="53" t="str">
        <f t="shared" si="199"/>
        <v>42842.15</v>
      </c>
      <c r="K2560" s="54">
        <v>8.7260835965025747E-5</v>
      </c>
      <c r="L2560" s="54">
        <v>3.5813511591623623E-6</v>
      </c>
    </row>
    <row r="2561" spans="1:12" x14ac:dyDescent="0.25">
      <c r="A2561" s="49">
        <v>2017</v>
      </c>
      <c r="B2561" s="52">
        <v>15</v>
      </c>
      <c r="C2561" s="52">
        <v>4</v>
      </c>
      <c r="D2561" s="52">
        <v>17</v>
      </c>
      <c r="E2561" s="53">
        <v>42842</v>
      </c>
      <c r="F2561" s="52">
        <f t="shared" si="196"/>
        <v>16</v>
      </c>
      <c r="G2561" s="52">
        <f t="shared" si="197"/>
        <v>4</v>
      </c>
      <c r="H2561" s="52">
        <f t="shared" si="198"/>
        <v>17</v>
      </c>
      <c r="I2561" s="53">
        <f t="shared" si="200"/>
        <v>42842</v>
      </c>
      <c r="J2561" s="53" t="str">
        <f t="shared" si="199"/>
        <v>42842.16</v>
      </c>
      <c r="K2561" s="54">
        <v>8.5095005209771102E-5</v>
      </c>
      <c r="L2561" s="54">
        <v>5.3275072452908094E-6</v>
      </c>
    </row>
    <row r="2562" spans="1:12" x14ac:dyDescent="0.25">
      <c r="A2562" s="49">
        <v>2017</v>
      </c>
      <c r="B2562" s="52">
        <v>16</v>
      </c>
      <c r="C2562" s="52">
        <v>4</v>
      </c>
      <c r="D2562" s="52">
        <v>17</v>
      </c>
      <c r="E2562" s="53">
        <v>42842</v>
      </c>
      <c r="F2562" s="52">
        <f t="shared" si="196"/>
        <v>17</v>
      </c>
      <c r="G2562" s="52">
        <f t="shared" si="197"/>
        <v>4</v>
      </c>
      <c r="H2562" s="52">
        <f t="shared" si="198"/>
        <v>17</v>
      </c>
      <c r="I2562" s="53">
        <f t="shared" si="200"/>
        <v>42842</v>
      </c>
      <c r="J2562" s="53" t="str">
        <f t="shared" si="199"/>
        <v>42842.17</v>
      </c>
      <c r="K2562" s="54">
        <v>8.9825586508254874E-5</v>
      </c>
      <c r="L2562" s="54">
        <v>9.8215249495425903E-6</v>
      </c>
    </row>
    <row r="2563" spans="1:12" x14ac:dyDescent="0.25">
      <c r="A2563" s="49">
        <v>2017</v>
      </c>
      <c r="B2563" s="52">
        <v>17</v>
      </c>
      <c r="C2563" s="52">
        <v>4</v>
      </c>
      <c r="D2563" s="52">
        <v>17</v>
      </c>
      <c r="E2563" s="53">
        <v>42842</v>
      </c>
      <c r="F2563" s="52">
        <f t="shared" si="196"/>
        <v>18</v>
      </c>
      <c r="G2563" s="52">
        <f t="shared" si="197"/>
        <v>4</v>
      </c>
      <c r="H2563" s="52">
        <f t="shared" si="198"/>
        <v>17</v>
      </c>
      <c r="I2563" s="53">
        <f t="shared" si="200"/>
        <v>42842</v>
      </c>
      <c r="J2563" s="53" t="str">
        <f t="shared" si="199"/>
        <v>42842.18</v>
      </c>
      <c r="K2563" s="54">
        <v>9.7389138786293031E-5</v>
      </c>
      <c r="L2563" s="54">
        <v>1.2792772756198617E-5</v>
      </c>
    </row>
    <row r="2564" spans="1:12" x14ac:dyDescent="0.25">
      <c r="A2564" s="49">
        <v>2017</v>
      </c>
      <c r="B2564" s="52">
        <v>18</v>
      </c>
      <c r="C2564" s="52">
        <v>4</v>
      </c>
      <c r="D2564" s="52">
        <v>17</v>
      </c>
      <c r="E2564" s="53">
        <v>42842</v>
      </c>
      <c r="F2564" s="52">
        <f t="shared" ref="F2564:F2627" si="201">IF(B2564=24,1,B2564+1)</f>
        <v>19</v>
      </c>
      <c r="G2564" s="52">
        <f t="shared" ref="G2564:G2627" si="202">MONTH(I2564)</f>
        <v>4</v>
      </c>
      <c r="H2564" s="52">
        <f t="shared" ref="H2564:H2627" si="203">DAY(I2564)</f>
        <v>17</v>
      </c>
      <c r="I2564" s="53">
        <f t="shared" si="200"/>
        <v>42842</v>
      </c>
      <c r="J2564" s="53" t="str">
        <f t="shared" ref="J2564:J2627" si="204">I2564&amp;"."&amp;F2564</f>
        <v>42842.19</v>
      </c>
      <c r="K2564" s="54">
        <v>1.0598580463265653E-4</v>
      </c>
      <c r="L2564" s="54">
        <v>1.3523799740076252E-5</v>
      </c>
    </row>
    <row r="2565" spans="1:12" x14ac:dyDescent="0.25">
      <c r="A2565" s="49">
        <v>2017</v>
      </c>
      <c r="B2565" s="52">
        <v>19</v>
      </c>
      <c r="C2565" s="52">
        <v>4</v>
      </c>
      <c r="D2565" s="52">
        <v>17</v>
      </c>
      <c r="E2565" s="53">
        <v>42842</v>
      </c>
      <c r="F2565" s="52">
        <f t="shared" si="201"/>
        <v>20</v>
      </c>
      <c r="G2565" s="52">
        <f t="shared" si="202"/>
        <v>4</v>
      </c>
      <c r="H2565" s="52">
        <f t="shared" si="203"/>
        <v>17</v>
      </c>
      <c r="I2565" s="53">
        <f t="shared" ref="I2565:I2628" si="205">IF(F2564=24,I2564+1,I2564)</f>
        <v>42842</v>
      </c>
      <c r="J2565" s="53" t="str">
        <f t="shared" si="204"/>
        <v>42842.20</v>
      </c>
      <c r="K2565" s="54">
        <v>1.2991434703785694E-4</v>
      </c>
      <c r="L2565" s="54">
        <v>1.116197422408851E-5</v>
      </c>
    </row>
    <row r="2566" spans="1:12" x14ac:dyDescent="0.25">
      <c r="A2566" s="49">
        <v>2017</v>
      </c>
      <c r="B2566" s="52">
        <v>20</v>
      </c>
      <c r="C2566" s="52">
        <v>4</v>
      </c>
      <c r="D2566" s="52">
        <v>17</v>
      </c>
      <c r="E2566" s="53">
        <v>42842</v>
      </c>
      <c r="F2566" s="52">
        <f t="shared" si="201"/>
        <v>21</v>
      </c>
      <c r="G2566" s="52">
        <f t="shared" si="202"/>
        <v>4</v>
      </c>
      <c r="H2566" s="52">
        <f t="shared" si="203"/>
        <v>17</v>
      </c>
      <c r="I2566" s="53">
        <f t="shared" si="205"/>
        <v>42842</v>
      </c>
      <c r="J2566" s="53" t="str">
        <f t="shared" si="204"/>
        <v>42842.21</v>
      </c>
      <c r="K2566" s="54">
        <v>1.6929925631320607E-4</v>
      </c>
      <c r="L2566" s="54">
        <v>7.0140300794692228E-6</v>
      </c>
    </row>
    <row r="2567" spans="1:12" x14ac:dyDescent="0.25">
      <c r="A2567" s="49">
        <v>2017</v>
      </c>
      <c r="B2567" s="52">
        <v>21</v>
      </c>
      <c r="C2567" s="52">
        <v>4</v>
      </c>
      <c r="D2567" s="52">
        <v>17</v>
      </c>
      <c r="E2567" s="53">
        <v>42842</v>
      </c>
      <c r="F2567" s="52">
        <f t="shared" si="201"/>
        <v>22</v>
      </c>
      <c r="G2567" s="52">
        <f t="shared" si="202"/>
        <v>4</v>
      </c>
      <c r="H2567" s="52">
        <f t="shared" si="203"/>
        <v>17</v>
      </c>
      <c r="I2567" s="53">
        <f t="shared" si="205"/>
        <v>42842</v>
      </c>
      <c r="J2567" s="53" t="str">
        <f t="shared" si="204"/>
        <v>42842.22</v>
      </c>
      <c r="K2567" s="54">
        <v>2.176533043745773E-4</v>
      </c>
      <c r="L2567" s="54">
        <v>3.7096226588953475E-6</v>
      </c>
    </row>
    <row r="2568" spans="1:12" x14ac:dyDescent="0.25">
      <c r="A2568" s="49">
        <v>2017</v>
      </c>
      <c r="B2568" s="52">
        <v>22</v>
      </c>
      <c r="C2568" s="52">
        <v>4</v>
      </c>
      <c r="D2568" s="52">
        <v>17</v>
      </c>
      <c r="E2568" s="53">
        <v>42842</v>
      </c>
      <c r="F2568" s="52">
        <f t="shared" si="201"/>
        <v>23</v>
      </c>
      <c r="G2568" s="52">
        <f t="shared" si="202"/>
        <v>4</v>
      </c>
      <c r="H2568" s="52">
        <f t="shared" si="203"/>
        <v>17</v>
      </c>
      <c r="I2568" s="53">
        <f t="shared" si="205"/>
        <v>42842</v>
      </c>
      <c r="J2568" s="53" t="str">
        <f t="shared" si="204"/>
        <v>42842.23</v>
      </c>
      <c r="K2568" s="54">
        <v>2.1449585261048844E-4</v>
      </c>
      <c r="L2568" s="54">
        <v>1.3891194155468813E-6</v>
      </c>
    </row>
    <row r="2569" spans="1:12" x14ac:dyDescent="0.25">
      <c r="A2569" s="49">
        <v>2017</v>
      </c>
      <c r="B2569" s="52">
        <v>23</v>
      </c>
      <c r="C2569" s="52">
        <v>4</v>
      </c>
      <c r="D2569" s="52">
        <v>17</v>
      </c>
      <c r="E2569" s="53">
        <v>42842</v>
      </c>
      <c r="F2569" s="52">
        <f t="shared" si="201"/>
        <v>24</v>
      </c>
      <c r="G2569" s="52">
        <f t="shared" si="202"/>
        <v>4</v>
      </c>
      <c r="H2569" s="52">
        <f t="shared" si="203"/>
        <v>17</v>
      </c>
      <c r="I2569" s="53">
        <f t="shared" si="205"/>
        <v>42842</v>
      </c>
      <c r="J2569" s="53" t="str">
        <f t="shared" si="204"/>
        <v>42842.24</v>
      </c>
      <c r="K2569" s="54">
        <v>1.6725546509850926E-4</v>
      </c>
      <c r="L2569" s="54">
        <v>3.5372622535681405E-7</v>
      </c>
    </row>
    <row r="2570" spans="1:12" x14ac:dyDescent="0.25">
      <c r="A2570" s="49">
        <v>2017</v>
      </c>
      <c r="B2570" s="52">
        <v>24</v>
      </c>
      <c r="C2570" s="52">
        <v>4</v>
      </c>
      <c r="D2570" s="52">
        <v>17</v>
      </c>
      <c r="E2570" s="53">
        <v>42842</v>
      </c>
      <c r="F2570" s="52">
        <f t="shared" si="201"/>
        <v>1</v>
      </c>
      <c r="G2570" s="52">
        <f t="shared" si="202"/>
        <v>4</v>
      </c>
      <c r="H2570" s="52">
        <f t="shared" si="203"/>
        <v>18</v>
      </c>
      <c r="I2570" s="53">
        <f t="shared" si="205"/>
        <v>42843</v>
      </c>
      <c r="J2570" s="53" t="str">
        <f t="shared" si="204"/>
        <v>42843.1</v>
      </c>
      <c r="K2570" s="54">
        <v>1.1180576616409405E-4</v>
      </c>
      <c r="L2570" s="54">
        <v>9.016646787398064E-8</v>
      </c>
    </row>
    <row r="2571" spans="1:12" x14ac:dyDescent="0.25">
      <c r="A2571" s="49">
        <v>2017</v>
      </c>
      <c r="B2571" s="52">
        <v>1</v>
      </c>
      <c r="C2571" s="52">
        <v>4</v>
      </c>
      <c r="D2571" s="52">
        <v>18</v>
      </c>
      <c r="E2571" s="53">
        <v>42843</v>
      </c>
      <c r="F2571" s="52">
        <f t="shared" si="201"/>
        <v>2</v>
      </c>
      <c r="G2571" s="52">
        <f t="shared" si="202"/>
        <v>4</v>
      </c>
      <c r="H2571" s="52">
        <f t="shared" si="203"/>
        <v>18</v>
      </c>
      <c r="I2571" s="53">
        <f t="shared" si="205"/>
        <v>42843</v>
      </c>
      <c r="J2571" s="53" t="str">
        <f t="shared" si="204"/>
        <v>42843.2</v>
      </c>
      <c r="K2571" s="54">
        <v>6.9518582154778113E-5</v>
      </c>
      <c r="L2571" s="54">
        <v>0</v>
      </c>
    </row>
    <row r="2572" spans="1:12" x14ac:dyDescent="0.25">
      <c r="A2572" s="49">
        <v>2017</v>
      </c>
      <c r="B2572" s="52">
        <v>2</v>
      </c>
      <c r="C2572" s="52">
        <v>4</v>
      </c>
      <c r="D2572" s="52">
        <v>18</v>
      </c>
      <c r="E2572" s="53">
        <v>42843</v>
      </c>
      <c r="F2572" s="52">
        <f t="shared" si="201"/>
        <v>3</v>
      </c>
      <c r="G2572" s="52">
        <f t="shared" si="202"/>
        <v>4</v>
      </c>
      <c r="H2572" s="52">
        <f t="shared" si="203"/>
        <v>18</v>
      </c>
      <c r="I2572" s="53">
        <f t="shared" si="205"/>
        <v>42843</v>
      </c>
      <c r="J2572" s="53" t="str">
        <f t="shared" si="204"/>
        <v>42843.3</v>
      </c>
      <c r="K2572" s="54">
        <v>4.8769185256332132E-5</v>
      </c>
      <c r="L2572" s="54">
        <v>0</v>
      </c>
    </row>
    <row r="2573" spans="1:12" x14ac:dyDescent="0.25">
      <c r="A2573" s="49">
        <v>2017</v>
      </c>
      <c r="B2573" s="52">
        <v>3</v>
      </c>
      <c r="C2573" s="52">
        <v>4</v>
      </c>
      <c r="D2573" s="52">
        <v>18</v>
      </c>
      <c r="E2573" s="53">
        <v>42843</v>
      </c>
      <c r="F2573" s="52">
        <f t="shared" si="201"/>
        <v>4</v>
      </c>
      <c r="G2573" s="52">
        <f t="shared" si="202"/>
        <v>4</v>
      </c>
      <c r="H2573" s="52">
        <f t="shared" si="203"/>
        <v>18</v>
      </c>
      <c r="I2573" s="53">
        <f t="shared" si="205"/>
        <v>42843</v>
      </c>
      <c r="J2573" s="53" t="str">
        <f t="shared" si="204"/>
        <v>42843.4</v>
      </c>
      <c r="K2573" s="54">
        <v>4.1644109343192293E-5</v>
      </c>
      <c r="L2573" s="54">
        <v>0</v>
      </c>
    </row>
    <row r="2574" spans="1:12" x14ac:dyDescent="0.25">
      <c r="A2574" s="49">
        <v>2017</v>
      </c>
      <c r="B2574" s="52">
        <v>4</v>
      </c>
      <c r="C2574" s="52">
        <v>4</v>
      </c>
      <c r="D2574" s="52">
        <v>18</v>
      </c>
      <c r="E2574" s="53">
        <v>42843</v>
      </c>
      <c r="F2574" s="52">
        <f t="shared" si="201"/>
        <v>5</v>
      </c>
      <c r="G2574" s="52">
        <f t="shared" si="202"/>
        <v>4</v>
      </c>
      <c r="H2574" s="52">
        <f t="shared" si="203"/>
        <v>18</v>
      </c>
      <c r="I2574" s="53">
        <f t="shared" si="205"/>
        <v>42843</v>
      </c>
      <c r="J2574" s="53" t="str">
        <f t="shared" si="204"/>
        <v>42843.5</v>
      </c>
      <c r="K2574" s="54">
        <v>3.8934959134485529E-5</v>
      </c>
      <c r="L2574" s="54">
        <v>0</v>
      </c>
    </row>
    <row r="2575" spans="1:12" x14ac:dyDescent="0.25">
      <c r="A2575" s="49">
        <v>2017</v>
      </c>
      <c r="B2575" s="52">
        <v>5</v>
      </c>
      <c r="C2575" s="52">
        <v>4</v>
      </c>
      <c r="D2575" s="52">
        <v>18</v>
      </c>
      <c r="E2575" s="53">
        <v>42843</v>
      </c>
      <c r="F2575" s="52">
        <f t="shared" si="201"/>
        <v>6</v>
      </c>
      <c r="G2575" s="52">
        <f t="shared" si="202"/>
        <v>4</v>
      </c>
      <c r="H2575" s="52">
        <f t="shared" si="203"/>
        <v>18</v>
      </c>
      <c r="I2575" s="53">
        <f t="shared" si="205"/>
        <v>42843</v>
      </c>
      <c r="J2575" s="53" t="str">
        <f t="shared" si="204"/>
        <v>42843.6</v>
      </c>
      <c r="K2575" s="54">
        <v>4.1967955327569784E-5</v>
      </c>
      <c r="L2575" s="54">
        <v>0</v>
      </c>
    </row>
    <row r="2576" spans="1:12" x14ac:dyDescent="0.25">
      <c r="A2576" s="49">
        <v>2017</v>
      </c>
      <c r="B2576" s="52">
        <v>6</v>
      </c>
      <c r="C2576" s="52">
        <v>4</v>
      </c>
      <c r="D2576" s="52">
        <v>18</v>
      </c>
      <c r="E2576" s="53">
        <v>42843</v>
      </c>
      <c r="F2576" s="52">
        <f t="shared" si="201"/>
        <v>7</v>
      </c>
      <c r="G2576" s="52">
        <f t="shared" si="202"/>
        <v>4</v>
      </c>
      <c r="H2576" s="52">
        <f t="shared" si="203"/>
        <v>18</v>
      </c>
      <c r="I2576" s="53">
        <f t="shared" si="205"/>
        <v>42843</v>
      </c>
      <c r="J2576" s="53" t="str">
        <f t="shared" si="204"/>
        <v>42843.7</v>
      </c>
      <c r="K2576" s="54">
        <v>5.114398843329405E-5</v>
      </c>
      <c r="L2576" s="54">
        <v>0</v>
      </c>
    </row>
    <row r="2577" spans="1:12" x14ac:dyDescent="0.25">
      <c r="A2577" s="49">
        <v>2017</v>
      </c>
      <c r="B2577" s="52">
        <v>7</v>
      </c>
      <c r="C2577" s="52">
        <v>4</v>
      </c>
      <c r="D2577" s="52">
        <v>18</v>
      </c>
      <c r="E2577" s="53">
        <v>42843</v>
      </c>
      <c r="F2577" s="52">
        <f t="shared" si="201"/>
        <v>8</v>
      </c>
      <c r="G2577" s="52">
        <f t="shared" si="202"/>
        <v>4</v>
      </c>
      <c r="H2577" s="52">
        <f t="shared" si="203"/>
        <v>18</v>
      </c>
      <c r="I2577" s="53">
        <f t="shared" si="205"/>
        <v>42843</v>
      </c>
      <c r="J2577" s="53" t="str">
        <f t="shared" si="204"/>
        <v>42843.8</v>
      </c>
      <c r="K2577" s="54">
        <v>8.3228509573145449E-5</v>
      </c>
      <c r="L2577" s="54">
        <v>0</v>
      </c>
    </row>
    <row r="2578" spans="1:12" x14ac:dyDescent="0.25">
      <c r="A2578" s="49">
        <v>2017</v>
      </c>
      <c r="B2578" s="52">
        <v>8</v>
      </c>
      <c r="C2578" s="52">
        <v>4</v>
      </c>
      <c r="D2578" s="52">
        <v>18</v>
      </c>
      <c r="E2578" s="53">
        <v>42843</v>
      </c>
      <c r="F2578" s="52">
        <f t="shared" si="201"/>
        <v>9</v>
      </c>
      <c r="G2578" s="52">
        <f t="shared" si="202"/>
        <v>4</v>
      </c>
      <c r="H2578" s="52">
        <f t="shared" si="203"/>
        <v>18</v>
      </c>
      <c r="I2578" s="53">
        <f t="shared" si="205"/>
        <v>42843</v>
      </c>
      <c r="J2578" s="53" t="str">
        <f t="shared" si="204"/>
        <v>42843.9</v>
      </c>
      <c r="K2578" s="54">
        <v>1.1087708827526678E-4</v>
      </c>
      <c r="L2578" s="54">
        <v>0</v>
      </c>
    </row>
    <row r="2579" spans="1:12" x14ac:dyDescent="0.25">
      <c r="A2579" s="49">
        <v>2017</v>
      </c>
      <c r="B2579" s="52">
        <v>9</v>
      </c>
      <c r="C2579" s="52">
        <v>4</v>
      </c>
      <c r="D2579" s="52">
        <v>18</v>
      </c>
      <c r="E2579" s="53">
        <v>42843</v>
      </c>
      <c r="F2579" s="52">
        <f t="shared" si="201"/>
        <v>10</v>
      </c>
      <c r="G2579" s="52">
        <f t="shared" si="202"/>
        <v>4</v>
      </c>
      <c r="H2579" s="52">
        <f t="shared" si="203"/>
        <v>18</v>
      </c>
      <c r="I2579" s="53">
        <f t="shared" si="205"/>
        <v>42843</v>
      </c>
      <c r="J2579" s="53" t="str">
        <f t="shared" si="204"/>
        <v>42843.10</v>
      </c>
      <c r="K2579" s="54">
        <v>1.1345588021897533E-4</v>
      </c>
      <c r="L2579" s="54">
        <v>0</v>
      </c>
    </row>
    <row r="2580" spans="1:12" x14ac:dyDescent="0.25">
      <c r="A2580" s="49">
        <v>2017</v>
      </c>
      <c r="B2580" s="52">
        <v>10</v>
      </c>
      <c r="C2580" s="52">
        <v>4</v>
      </c>
      <c r="D2580" s="52">
        <v>18</v>
      </c>
      <c r="E2580" s="53">
        <v>42843</v>
      </c>
      <c r="F2580" s="52">
        <f t="shared" si="201"/>
        <v>11</v>
      </c>
      <c r="G2580" s="52">
        <f t="shared" si="202"/>
        <v>4</v>
      </c>
      <c r="H2580" s="52">
        <f t="shared" si="203"/>
        <v>18</v>
      </c>
      <c r="I2580" s="53">
        <f t="shared" si="205"/>
        <v>42843</v>
      </c>
      <c r="J2580" s="53" t="str">
        <f t="shared" si="204"/>
        <v>42843.11</v>
      </c>
      <c r="K2580" s="54">
        <v>1.0320203224434498E-4</v>
      </c>
      <c r="L2580" s="54">
        <v>0</v>
      </c>
    </row>
    <row r="2581" spans="1:12" x14ac:dyDescent="0.25">
      <c r="A2581" s="49">
        <v>2017</v>
      </c>
      <c r="B2581" s="52">
        <v>11</v>
      </c>
      <c r="C2581" s="52">
        <v>4</v>
      </c>
      <c r="D2581" s="52">
        <v>18</v>
      </c>
      <c r="E2581" s="53">
        <v>42843</v>
      </c>
      <c r="F2581" s="52">
        <f t="shared" si="201"/>
        <v>12</v>
      </c>
      <c r="G2581" s="52">
        <f t="shared" si="202"/>
        <v>4</v>
      </c>
      <c r="H2581" s="52">
        <f t="shared" si="203"/>
        <v>18</v>
      </c>
      <c r="I2581" s="53">
        <f t="shared" si="205"/>
        <v>42843</v>
      </c>
      <c r="J2581" s="53" t="str">
        <f t="shared" si="204"/>
        <v>42843.12</v>
      </c>
      <c r="K2581" s="54">
        <v>9.5730731272649117E-5</v>
      </c>
      <c r="L2581" s="54">
        <v>0</v>
      </c>
    </row>
    <row r="2582" spans="1:12" x14ac:dyDescent="0.25">
      <c r="A2582" s="49">
        <v>2017</v>
      </c>
      <c r="B2582" s="52">
        <v>12</v>
      </c>
      <c r="C2582" s="52">
        <v>4</v>
      </c>
      <c r="D2582" s="52">
        <v>18</v>
      </c>
      <c r="E2582" s="53">
        <v>42843</v>
      </c>
      <c r="F2582" s="52">
        <f t="shared" si="201"/>
        <v>13</v>
      </c>
      <c r="G2582" s="52">
        <f t="shared" si="202"/>
        <v>4</v>
      </c>
      <c r="H2582" s="52">
        <f t="shared" si="203"/>
        <v>18</v>
      </c>
      <c r="I2582" s="53">
        <f t="shared" si="205"/>
        <v>42843</v>
      </c>
      <c r="J2582" s="53" t="str">
        <f t="shared" si="204"/>
        <v>42843.13</v>
      </c>
      <c r="K2582" s="54">
        <v>9.061482312088769E-5</v>
      </c>
      <c r="L2582" s="54">
        <v>0</v>
      </c>
    </row>
    <row r="2583" spans="1:12" x14ac:dyDescent="0.25">
      <c r="A2583" s="49">
        <v>2017</v>
      </c>
      <c r="B2583" s="52">
        <v>13</v>
      </c>
      <c r="C2583" s="52">
        <v>4</v>
      </c>
      <c r="D2583" s="52">
        <v>18</v>
      </c>
      <c r="E2583" s="53">
        <v>42843</v>
      </c>
      <c r="F2583" s="52">
        <f t="shared" si="201"/>
        <v>14</v>
      </c>
      <c r="G2583" s="52">
        <f t="shared" si="202"/>
        <v>4</v>
      </c>
      <c r="H2583" s="52">
        <f t="shared" si="203"/>
        <v>18</v>
      </c>
      <c r="I2583" s="53">
        <f t="shared" si="205"/>
        <v>42843</v>
      </c>
      <c r="J2583" s="53" t="str">
        <f t="shared" si="204"/>
        <v>42843.14</v>
      </c>
      <c r="K2583" s="54">
        <v>9.0073044873785978E-5</v>
      </c>
      <c r="L2583" s="54">
        <v>0</v>
      </c>
    </row>
    <row r="2584" spans="1:12" x14ac:dyDescent="0.25">
      <c r="A2584" s="49">
        <v>2017</v>
      </c>
      <c r="B2584" s="52">
        <v>14</v>
      </c>
      <c r="C2584" s="52">
        <v>4</v>
      </c>
      <c r="D2584" s="52">
        <v>18</v>
      </c>
      <c r="E2584" s="53">
        <v>42843</v>
      </c>
      <c r="F2584" s="52">
        <f t="shared" si="201"/>
        <v>15</v>
      </c>
      <c r="G2584" s="52">
        <f t="shared" si="202"/>
        <v>4</v>
      </c>
      <c r="H2584" s="52">
        <f t="shared" si="203"/>
        <v>18</v>
      </c>
      <c r="I2584" s="53">
        <f t="shared" si="205"/>
        <v>42843</v>
      </c>
      <c r="J2584" s="53" t="str">
        <f t="shared" si="204"/>
        <v>42843.15</v>
      </c>
      <c r="K2584" s="54">
        <v>8.7260835965025747E-5</v>
      </c>
      <c r="L2584" s="54">
        <v>0</v>
      </c>
    </row>
    <row r="2585" spans="1:12" x14ac:dyDescent="0.25">
      <c r="A2585" s="49">
        <v>2017</v>
      </c>
      <c r="B2585" s="52">
        <v>15</v>
      </c>
      <c r="C2585" s="52">
        <v>4</v>
      </c>
      <c r="D2585" s="52">
        <v>18</v>
      </c>
      <c r="E2585" s="53">
        <v>42843</v>
      </c>
      <c r="F2585" s="52">
        <f t="shared" si="201"/>
        <v>16</v>
      </c>
      <c r="G2585" s="52">
        <f t="shared" si="202"/>
        <v>4</v>
      </c>
      <c r="H2585" s="52">
        <f t="shared" si="203"/>
        <v>18</v>
      </c>
      <c r="I2585" s="53">
        <f t="shared" si="205"/>
        <v>42843</v>
      </c>
      <c r="J2585" s="53" t="str">
        <f t="shared" si="204"/>
        <v>42843.16</v>
      </c>
      <c r="K2585" s="54">
        <v>8.5095005209771102E-5</v>
      </c>
      <c r="L2585" s="54">
        <v>0</v>
      </c>
    </row>
    <row r="2586" spans="1:12" x14ac:dyDescent="0.25">
      <c r="A2586" s="49">
        <v>2017</v>
      </c>
      <c r="B2586" s="52">
        <v>16</v>
      </c>
      <c r="C2586" s="52">
        <v>4</v>
      </c>
      <c r="D2586" s="52">
        <v>18</v>
      </c>
      <c r="E2586" s="53">
        <v>42843</v>
      </c>
      <c r="F2586" s="52">
        <f t="shared" si="201"/>
        <v>17</v>
      </c>
      <c r="G2586" s="52">
        <f t="shared" si="202"/>
        <v>4</v>
      </c>
      <c r="H2586" s="52">
        <f t="shared" si="203"/>
        <v>18</v>
      </c>
      <c r="I2586" s="53">
        <f t="shared" si="205"/>
        <v>42843</v>
      </c>
      <c r="J2586" s="53" t="str">
        <f t="shared" si="204"/>
        <v>42843.17</v>
      </c>
      <c r="K2586" s="54">
        <v>8.9825586508254874E-5</v>
      </c>
      <c r="L2586" s="54">
        <v>0</v>
      </c>
    </row>
    <row r="2587" spans="1:12" x14ac:dyDescent="0.25">
      <c r="A2587" s="49">
        <v>2017</v>
      </c>
      <c r="B2587" s="52">
        <v>17</v>
      </c>
      <c r="C2587" s="52">
        <v>4</v>
      </c>
      <c r="D2587" s="52">
        <v>18</v>
      </c>
      <c r="E2587" s="53">
        <v>42843</v>
      </c>
      <c r="F2587" s="52">
        <f t="shared" si="201"/>
        <v>18</v>
      </c>
      <c r="G2587" s="52">
        <f t="shared" si="202"/>
        <v>4</v>
      </c>
      <c r="H2587" s="52">
        <f t="shared" si="203"/>
        <v>18</v>
      </c>
      <c r="I2587" s="53">
        <f t="shared" si="205"/>
        <v>42843</v>
      </c>
      <c r="J2587" s="53" t="str">
        <f t="shared" si="204"/>
        <v>42843.18</v>
      </c>
      <c r="K2587" s="54">
        <v>9.7389138786293031E-5</v>
      </c>
      <c r="L2587" s="54">
        <v>0</v>
      </c>
    </row>
    <row r="2588" spans="1:12" x14ac:dyDescent="0.25">
      <c r="A2588" s="49">
        <v>2017</v>
      </c>
      <c r="B2588" s="52">
        <v>18</v>
      </c>
      <c r="C2588" s="52">
        <v>4</v>
      </c>
      <c r="D2588" s="52">
        <v>18</v>
      </c>
      <c r="E2588" s="53">
        <v>42843</v>
      </c>
      <c r="F2588" s="52">
        <f t="shared" si="201"/>
        <v>19</v>
      </c>
      <c r="G2588" s="52">
        <f t="shared" si="202"/>
        <v>4</v>
      </c>
      <c r="H2588" s="52">
        <f t="shared" si="203"/>
        <v>18</v>
      </c>
      <c r="I2588" s="53">
        <f t="shared" si="205"/>
        <v>42843</v>
      </c>
      <c r="J2588" s="53" t="str">
        <f t="shared" si="204"/>
        <v>42843.19</v>
      </c>
      <c r="K2588" s="54">
        <v>1.0598580463265653E-4</v>
      </c>
      <c r="L2588" s="54">
        <v>0</v>
      </c>
    </row>
    <row r="2589" spans="1:12" x14ac:dyDescent="0.25">
      <c r="A2589" s="49">
        <v>2017</v>
      </c>
      <c r="B2589" s="52">
        <v>19</v>
      </c>
      <c r="C2589" s="52">
        <v>4</v>
      </c>
      <c r="D2589" s="52">
        <v>18</v>
      </c>
      <c r="E2589" s="53">
        <v>42843</v>
      </c>
      <c r="F2589" s="52">
        <f t="shared" si="201"/>
        <v>20</v>
      </c>
      <c r="G2589" s="52">
        <f t="shared" si="202"/>
        <v>4</v>
      </c>
      <c r="H2589" s="52">
        <f t="shared" si="203"/>
        <v>18</v>
      </c>
      <c r="I2589" s="53">
        <f t="shared" si="205"/>
        <v>42843</v>
      </c>
      <c r="J2589" s="53" t="str">
        <f t="shared" si="204"/>
        <v>42843.20</v>
      </c>
      <c r="K2589" s="54">
        <v>1.2991434703785694E-4</v>
      </c>
      <c r="L2589" s="54">
        <v>0</v>
      </c>
    </row>
    <row r="2590" spans="1:12" x14ac:dyDescent="0.25">
      <c r="A2590" s="49">
        <v>2017</v>
      </c>
      <c r="B2590" s="52">
        <v>20</v>
      </c>
      <c r="C2590" s="52">
        <v>4</v>
      </c>
      <c r="D2590" s="52">
        <v>18</v>
      </c>
      <c r="E2590" s="53">
        <v>42843</v>
      </c>
      <c r="F2590" s="52">
        <f t="shared" si="201"/>
        <v>21</v>
      </c>
      <c r="G2590" s="52">
        <f t="shared" si="202"/>
        <v>4</v>
      </c>
      <c r="H2590" s="52">
        <f t="shared" si="203"/>
        <v>18</v>
      </c>
      <c r="I2590" s="53">
        <f t="shared" si="205"/>
        <v>42843</v>
      </c>
      <c r="J2590" s="53" t="str">
        <f t="shared" si="204"/>
        <v>42843.21</v>
      </c>
      <c r="K2590" s="54">
        <v>1.6929925631320607E-4</v>
      </c>
      <c r="L2590" s="54">
        <v>0</v>
      </c>
    </row>
    <row r="2591" spans="1:12" x14ac:dyDescent="0.25">
      <c r="A2591" s="49">
        <v>2017</v>
      </c>
      <c r="B2591" s="52">
        <v>21</v>
      </c>
      <c r="C2591" s="52">
        <v>4</v>
      </c>
      <c r="D2591" s="52">
        <v>18</v>
      </c>
      <c r="E2591" s="53">
        <v>42843</v>
      </c>
      <c r="F2591" s="52">
        <f t="shared" si="201"/>
        <v>22</v>
      </c>
      <c r="G2591" s="52">
        <f t="shared" si="202"/>
        <v>4</v>
      </c>
      <c r="H2591" s="52">
        <f t="shared" si="203"/>
        <v>18</v>
      </c>
      <c r="I2591" s="53">
        <f t="shared" si="205"/>
        <v>42843</v>
      </c>
      <c r="J2591" s="53" t="str">
        <f t="shared" si="204"/>
        <v>42843.22</v>
      </c>
      <c r="K2591" s="54">
        <v>2.176533043745773E-4</v>
      </c>
      <c r="L2591" s="54">
        <v>0</v>
      </c>
    </row>
    <row r="2592" spans="1:12" x14ac:dyDescent="0.25">
      <c r="A2592" s="49">
        <v>2017</v>
      </c>
      <c r="B2592" s="52">
        <v>22</v>
      </c>
      <c r="C2592" s="52">
        <v>4</v>
      </c>
      <c r="D2592" s="52">
        <v>18</v>
      </c>
      <c r="E2592" s="53">
        <v>42843</v>
      </c>
      <c r="F2592" s="52">
        <f t="shared" si="201"/>
        <v>23</v>
      </c>
      <c r="G2592" s="52">
        <f t="shared" si="202"/>
        <v>4</v>
      </c>
      <c r="H2592" s="52">
        <f t="shared" si="203"/>
        <v>18</v>
      </c>
      <c r="I2592" s="53">
        <f t="shared" si="205"/>
        <v>42843</v>
      </c>
      <c r="J2592" s="53" t="str">
        <f t="shared" si="204"/>
        <v>42843.23</v>
      </c>
      <c r="K2592" s="54">
        <v>2.1449585261048844E-4</v>
      </c>
      <c r="L2592" s="54">
        <v>0</v>
      </c>
    </row>
    <row r="2593" spans="1:12" x14ac:dyDescent="0.25">
      <c r="A2593" s="49">
        <v>2017</v>
      </c>
      <c r="B2593" s="52">
        <v>23</v>
      </c>
      <c r="C2593" s="52">
        <v>4</v>
      </c>
      <c r="D2593" s="52">
        <v>18</v>
      </c>
      <c r="E2593" s="53">
        <v>42843</v>
      </c>
      <c r="F2593" s="52">
        <f t="shared" si="201"/>
        <v>24</v>
      </c>
      <c r="G2593" s="52">
        <f t="shared" si="202"/>
        <v>4</v>
      </c>
      <c r="H2593" s="52">
        <f t="shared" si="203"/>
        <v>18</v>
      </c>
      <c r="I2593" s="53">
        <f t="shared" si="205"/>
        <v>42843</v>
      </c>
      <c r="J2593" s="53" t="str">
        <f t="shared" si="204"/>
        <v>42843.24</v>
      </c>
      <c r="K2593" s="54">
        <v>1.6725546509850926E-4</v>
      </c>
      <c r="L2593" s="54">
        <v>0</v>
      </c>
    </row>
    <row r="2594" spans="1:12" x14ac:dyDescent="0.25">
      <c r="A2594" s="49">
        <v>2017</v>
      </c>
      <c r="B2594" s="52">
        <v>24</v>
      </c>
      <c r="C2594" s="52">
        <v>4</v>
      </c>
      <c r="D2594" s="52">
        <v>18</v>
      </c>
      <c r="E2594" s="53">
        <v>42843</v>
      </c>
      <c r="F2594" s="52">
        <f t="shared" si="201"/>
        <v>1</v>
      </c>
      <c r="G2594" s="52">
        <f t="shared" si="202"/>
        <v>4</v>
      </c>
      <c r="H2594" s="52">
        <f t="shared" si="203"/>
        <v>19</v>
      </c>
      <c r="I2594" s="53">
        <f t="shared" si="205"/>
        <v>42844</v>
      </c>
      <c r="J2594" s="53" t="str">
        <f t="shared" si="204"/>
        <v>42844.1</v>
      </c>
      <c r="K2594" s="54">
        <v>1.1180576616409405E-4</v>
      </c>
      <c r="L2594" s="54">
        <v>0</v>
      </c>
    </row>
    <row r="2595" spans="1:12" x14ac:dyDescent="0.25">
      <c r="A2595" s="49">
        <v>2017</v>
      </c>
      <c r="B2595" s="52">
        <v>1</v>
      </c>
      <c r="C2595" s="52">
        <v>4</v>
      </c>
      <c r="D2595" s="52">
        <v>19</v>
      </c>
      <c r="E2595" s="53">
        <v>42844</v>
      </c>
      <c r="F2595" s="52">
        <f t="shared" si="201"/>
        <v>2</v>
      </c>
      <c r="G2595" s="52">
        <f t="shared" si="202"/>
        <v>4</v>
      </c>
      <c r="H2595" s="52">
        <f t="shared" si="203"/>
        <v>19</v>
      </c>
      <c r="I2595" s="53">
        <f t="shared" si="205"/>
        <v>42844</v>
      </c>
      <c r="J2595" s="53" t="str">
        <f t="shared" si="204"/>
        <v>42844.2</v>
      </c>
      <c r="K2595" s="54">
        <v>6.9518582154778113E-5</v>
      </c>
      <c r="L2595" s="54">
        <v>0</v>
      </c>
    </row>
    <row r="2596" spans="1:12" x14ac:dyDescent="0.25">
      <c r="A2596" s="49">
        <v>2017</v>
      </c>
      <c r="B2596" s="52">
        <v>2</v>
      </c>
      <c r="C2596" s="52">
        <v>4</v>
      </c>
      <c r="D2596" s="52">
        <v>19</v>
      </c>
      <c r="E2596" s="53">
        <v>42844</v>
      </c>
      <c r="F2596" s="52">
        <f t="shared" si="201"/>
        <v>3</v>
      </c>
      <c r="G2596" s="52">
        <f t="shared" si="202"/>
        <v>4</v>
      </c>
      <c r="H2596" s="52">
        <f t="shared" si="203"/>
        <v>19</v>
      </c>
      <c r="I2596" s="53">
        <f t="shared" si="205"/>
        <v>42844</v>
      </c>
      <c r="J2596" s="53" t="str">
        <f t="shared" si="204"/>
        <v>42844.3</v>
      </c>
      <c r="K2596" s="54">
        <v>4.8769185256332132E-5</v>
      </c>
      <c r="L2596" s="54">
        <v>0</v>
      </c>
    </row>
    <row r="2597" spans="1:12" x14ac:dyDescent="0.25">
      <c r="A2597" s="49">
        <v>2017</v>
      </c>
      <c r="B2597" s="52">
        <v>3</v>
      </c>
      <c r="C2597" s="52">
        <v>4</v>
      </c>
      <c r="D2597" s="52">
        <v>19</v>
      </c>
      <c r="E2597" s="53">
        <v>42844</v>
      </c>
      <c r="F2597" s="52">
        <f t="shared" si="201"/>
        <v>4</v>
      </c>
      <c r="G2597" s="52">
        <f t="shared" si="202"/>
        <v>4</v>
      </c>
      <c r="H2597" s="52">
        <f t="shared" si="203"/>
        <v>19</v>
      </c>
      <c r="I2597" s="53">
        <f t="shared" si="205"/>
        <v>42844</v>
      </c>
      <c r="J2597" s="53" t="str">
        <f t="shared" si="204"/>
        <v>42844.4</v>
      </c>
      <c r="K2597" s="54">
        <v>4.1644109343192293E-5</v>
      </c>
      <c r="L2597" s="54">
        <v>0</v>
      </c>
    </row>
    <row r="2598" spans="1:12" x14ac:dyDescent="0.25">
      <c r="A2598" s="49">
        <v>2017</v>
      </c>
      <c r="B2598" s="52">
        <v>4</v>
      </c>
      <c r="C2598" s="52">
        <v>4</v>
      </c>
      <c r="D2598" s="52">
        <v>19</v>
      </c>
      <c r="E2598" s="53">
        <v>42844</v>
      </c>
      <c r="F2598" s="52">
        <f t="shared" si="201"/>
        <v>5</v>
      </c>
      <c r="G2598" s="52">
        <f t="shared" si="202"/>
        <v>4</v>
      </c>
      <c r="H2598" s="52">
        <f t="shared" si="203"/>
        <v>19</v>
      </c>
      <c r="I2598" s="53">
        <f t="shared" si="205"/>
        <v>42844</v>
      </c>
      <c r="J2598" s="53" t="str">
        <f t="shared" si="204"/>
        <v>42844.5</v>
      </c>
      <c r="K2598" s="54">
        <v>3.8934959134485529E-5</v>
      </c>
      <c r="L2598" s="54">
        <v>0</v>
      </c>
    </row>
    <row r="2599" spans="1:12" x14ac:dyDescent="0.25">
      <c r="A2599" s="49">
        <v>2017</v>
      </c>
      <c r="B2599" s="52">
        <v>5</v>
      </c>
      <c r="C2599" s="52">
        <v>4</v>
      </c>
      <c r="D2599" s="52">
        <v>19</v>
      </c>
      <c r="E2599" s="53">
        <v>42844</v>
      </c>
      <c r="F2599" s="52">
        <f t="shared" si="201"/>
        <v>6</v>
      </c>
      <c r="G2599" s="52">
        <f t="shared" si="202"/>
        <v>4</v>
      </c>
      <c r="H2599" s="52">
        <f t="shared" si="203"/>
        <v>19</v>
      </c>
      <c r="I2599" s="53">
        <f t="shared" si="205"/>
        <v>42844</v>
      </c>
      <c r="J2599" s="53" t="str">
        <f t="shared" si="204"/>
        <v>42844.6</v>
      </c>
      <c r="K2599" s="54">
        <v>4.1967955327569784E-5</v>
      </c>
      <c r="L2599" s="54">
        <v>0</v>
      </c>
    </row>
    <row r="2600" spans="1:12" x14ac:dyDescent="0.25">
      <c r="A2600" s="49">
        <v>2017</v>
      </c>
      <c r="B2600" s="52">
        <v>6</v>
      </c>
      <c r="C2600" s="52">
        <v>4</v>
      </c>
      <c r="D2600" s="52">
        <v>19</v>
      </c>
      <c r="E2600" s="53">
        <v>42844</v>
      </c>
      <c r="F2600" s="52">
        <f t="shared" si="201"/>
        <v>7</v>
      </c>
      <c r="G2600" s="52">
        <f t="shared" si="202"/>
        <v>4</v>
      </c>
      <c r="H2600" s="52">
        <f t="shared" si="203"/>
        <v>19</v>
      </c>
      <c r="I2600" s="53">
        <f t="shared" si="205"/>
        <v>42844</v>
      </c>
      <c r="J2600" s="53" t="str">
        <f t="shared" si="204"/>
        <v>42844.7</v>
      </c>
      <c r="K2600" s="54">
        <v>5.114398843329405E-5</v>
      </c>
      <c r="L2600" s="54">
        <v>0</v>
      </c>
    </row>
    <row r="2601" spans="1:12" x14ac:dyDescent="0.25">
      <c r="A2601" s="49">
        <v>2017</v>
      </c>
      <c r="B2601" s="52">
        <v>7</v>
      </c>
      <c r="C2601" s="52">
        <v>4</v>
      </c>
      <c r="D2601" s="52">
        <v>19</v>
      </c>
      <c r="E2601" s="53">
        <v>42844</v>
      </c>
      <c r="F2601" s="52">
        <f t="shared" si="201"/>
        <v>8</v>
      </c>
      <c r="G2601" s="52">
        <f t="shared" si="202"/>
        <v>4</v>
      </c>
      <c r="H2601" s="52">
        <f t="shared" si="203"/>
        <v>19</v>
      </c>
      <c r="I2601" s="53">
        <f t="shared" si="205"/>
        <v>42844</v>
      </c>
      <c r="J2601" s="53" t="str">
        <f t="shared" si="204"/>
        <v>42844.8</v>
      </c>
      <c r="K2601" s="54">
        <v>8.3228509573145449E-5</v>
      </c>
      <c r="L2601" s="54">
        <v>0</v>
      </c>
    </row>
    <row r="2602" spans="1:12" x14ac:dyDescent="0.25">
      <c r="A2602" s="49">
        <v>2017</v>
      </c>
      <c r="B2602" s="52">
        <v>8</v>
      </c>
      <c r="C2602" s="52">
        <v>4</v>
      </c>
      <c r="D2602" s="52">
        <v>19</v>
      </c>
      <c r="E2602" s="53">
        <v>42844</v>
      </c>
      <c r="F2602" s="52">
        <f t="shared" si="201"/>
        <v>9</v>
      </c>
      <c r="G2602" s="52">
        <f t="shared" si="202"/>
        <v>4</v>
      </c>
      <c r="H2602" s="52">
        <f t="shared" si="203"/>
        <v>19</v>
      </c>
      <c r="I2602" s="53">
        <f t="shared" si="205"/>
        <v>42844</v>
      </c>
      <c r="J2602" s="53" t="str">
        <f t="shared" si="204"/>
        <v>42844.9</v>
      </c>
      <c r="K2602" s="54">
        <v>1.1087708827526678E-4</v>
      </c>
      <c r="L2602" s="54">
        <v>0</v>
      </c>
    </row>
    <row r="2603" spans="1:12" x14ac:dyDescent="0.25">
      <c r="A2603" s="49">
        <v>2017</v>
      </c>
      <c r="B2603" s="52">
        <v>9</v>
      </c>
      <c r="C2603" s="52">
        <v>4</v>
      </c>
      <c r="D2603" s="52">
        <v>19</v>
      </c>
      <c r="E2603" s="53">
        <v>42844</v>
      </c>
      <c r="F2603" s="52">
        <f t="shared" si="201"/>
        <v>10</v>
      </c>
      <c r="G2603" s="52">
        <f t="shared" si="202"/>
        <v>4</v>
      </c>
      <c r="H2603" s="52">
        <f t="shared" si="203"/>
        <v>19</v>
      </c>
      <c r="I2603" s="53">
        <f t="shared" si="205"/>
        <v>42844</v>
      </c>
      <c r="J2603" s="53" t="str">
        <f t="shared" si="204"/>
        <v>42844.10</v>
      </c>
      <c r="K2603" s="54">
        <v>1.1345588021897533E-4</v>
      </c>
      <c r="L2603" s="54">
        <v>0</v>
      </c>
    </row>
    <row r="2604" spans="1:12" x14ac:dyDescent="0.25">
      <c r="A2604" s="49">
        <v>2017</v>
      </c>
      <c r="B2604" s="52">
        <v>10</v>
      </c>
      <c r="C2604" s="52">
        <v>4</v>
      </c>
      <c r="D2604" s="52">
        <v>19</v>
      </c>
      <c r="E2604" s="53">
        <v>42844</v>
      </c>
      <c r="F2604" s="52">
        <f t="shared" si="201"/>
        <v>11</v>
      </c>
      <c r="G2604" s="52">
        <f t="shared" si="202"/>
        <v>4</v>
      </c>
      <c r="H2604" s="52">
        <f t="shared" si="203"/>
        <v>19</v>
      </c>
      <c r="I2604" s="53">
        <f t="shared" si="205"/>
        <v>42844</v>
      </c>
      <c r="J2604" s="53" t="str">
        <f t="shared" si="204"/>
        <v>42844.11</v>
      </c>
      <c r="K2604" s="54">
        <v>1.0320203224434498E-4</v>
      </c>
      <c r="L2604" s="54">
        <v>3.046073454862818E-7</v>
      </c>
    </row>
    <row r="2605" spans="1:12" x14ac:dyDescent="0.25">
      <c r="A2605" s="49">
        <v>2017</v>
      </c>
      <c r="B2605" s="52">
        <v>11</v>
      </c>
      <c r="C2605" s="52">
        <v>4</v>
      </c>
      <c r="D2605" s="52">
        <v>19</v>
      </c>
      <c r="E2605" s="53">
        <v>42844</v>
      </c>
      <c r="F2605" s="52">
        <f t="shared" si="201"/>
        <v>12</v>
      </c>
      <c r="G2605" s="52">
        <f t="shared" si="202"/>
        <v>4</v>
      </c>
      <c r="H2605" s="52">
        <f t="shared" si="203"/>
        <v>19</v>
      </c>
      <c r="I2605" s="53">
        <f t="shared" si="205"/>
        <v>42844</v>
      </c>
      <c r="J2605" s="53" t="str">
        <f t="shared" si="204"/>
        <v>42844.12</v>
      </c>
      <c r="K2605" s="54">
        <v>9.5730731272649117E-5</v>
      </c>
      <c r="L2605" s="54">
        <v>3.9357777741920787E-7</v>
      </c>
    </row>
    <row r="2606" spans="1:12" x14ac:dyDescent="0.25">
      <c r="A2606" s="49">
        <v>2017</v>
      </c>
      <c r="B2606" s="52">
        <v>12</v>
      </c>
      <c r="C2606" s="52">
        <v>4</v>
      </c>
      <c r="D2606" s="52">
        <v>19</v>
      </c>
      <c r="E2606" s="53">
        <v>42844</v>
      </c>
      <c r="F2606" s="52">
        <f t="shared" si="201"/>
        <v>13</v>
      </c>
      <c r="G2606" s="52">
        <f t="shared" si="202"/>
        <v>4</v>
      </c>
      <c r="H2606" s="52">
        <f t="shared" si="203"/>
        <v>19</v>
      </c>
      <c r="I2606" s="53">
        <f t="shared" si="205"/>
        <v>42844</v>
      </c>
      <c r="J2606" s="53" t="str">
        <f t="shared" si="204"/>
        <v>42844.13</v>
      </c>
      <c r="K2606" s="54">
        <v>9.061482312088769E-5</v>
      </c>
      <c r="L2606" s="54">
        <v>1.9707805326463856E-6</v>
      </c>
    </row>
    <row r="2607" spans="1:12" x14ac:dyDescent="0.25">
      <c r="A2607" s="49">
        <v>2017</v>
      </c>
      <c r="B2607" s="52">
        <v>13</v>
      </c>
      <c r="C2607" s="52">
        <v>4</v>
      </c>
      <c r="D2607" s="52">
        <v>19</v>
      </c>
      <c r="E2607" s="53">
        <v>42844</v>
      </c>
      <c r="F2607" s="52">
        <f t="shared" si="201"/>
        <v>14</v>
      </c>
      <c r="G2607" s="52">
        <f t="shared" si="202"/>
        <v>4</v>
      </c>
      <c r="H2607" s="52">
        <f t="shared" si="203"/>
        <v>19</v>
      </c>
      <c r="I2607" s="53">
        <f t="shared" si="205"/>
        <v>42844</v>
      </c>
      <c r="J2607" s="53" t="str">
        <f t="shared" si="204"/>
        <v>42844.14</v>
      </c>
      <c r="K2607" s="54">
        <v>9.0073044873785978E-5</v>
      </c>
      <c r="L2607" s="54">
        <v>6.3552586803093567E-6</v>
      </c>
    </row>
    <row r="2608" spans="1:12" x14ac:dyDescent="0.25">
      <c r="A2608" s="49">
        <v>2017</v>
      </c>
      <c r="B2608" s="52">
        <v>14</v>
      </c>
      <c r="C2608" s="52">
        <v>4</v>
      </c>
      <c r="D2608" s="52">
        <v>19</v>
      </c>
      <c r="E2608" s="53">
        <v>42844</v>
      </c>
      <c r="F2608" s="52">
        <f t="shared" si="201"/>
        <v>15</v>
      </c>
      <c r="G2608" s="52">
        <f t="shared" si="202"/>
        <v>4</v>
      </c>
      <c r="H2608" s="52">
        <f t="shared" si="203"/>
        <v>19</v>
      </c>
      <c r="I2608" s="53">
        <f t="shared" si="205"/>
        <v>42844</v>
      </c>
      <c r="J2608" s="53" t="str">
        <f t="shared" si="204"/>
        <v>42844.15</v>
      </c>
      <c r="K2608" s="54">
        <v>8.7260835965025747E-5</v>
      </c>
      <c r="L2608" s="54">
        <v>2.2400641456444675E-5</v>
      </c>
    </row>
    <row r="2609" spans="1:12" x14ac:dyDescent="0.25">
      <c r="A2609" s="49">
        <v>2017</v>
      </c>
      <c r="B2609" s="52">
        <v>15</v>
      </c>
      <c r="C2609" s="52">
        <v>4</v>
      </c>
      <c r="D2609" s="52">
        <v>19</v>
      </c>
      <c r="E2609" s="53">
        <v>42844</v>
      </c>
      <c r="F2609" s="52">
        <f t="shared" si="201"/>
        <v>16</v>
      </c>
      <c r="G2609" s="52">
        <f t="shared" si="202"/>
        <v>4</v>
      </c>
      <c r="H2609" s="52">
        <f t="shared" si="203"/>
        <v>19</v>
      </c>
      <c r="I2609" s="53">
        <f t="shared" si="205"/>
        <v>42844</v>
      </c>
      <c r="J2609" s="53" t="str">
        <f t="shared" si="204"/>
        <v>42844.16</v>
      </c>
      <c r="K2609" s="54">
        <v>8.5095005209771102E-5</v>
      </c>
      <c r="L2609" s="54">
        <v>4.6343121544642176E-5</v>
      </c>
    </row>
    <row r="2610" spans="1:12" x14ac:dyDescent="0.25">
      <c r="A2610" s="49">
        <v>2017</v>
      </c>
      <c r="B2610" s="52">
        <v>16</v>
      </c>
      <c r="C2610" s="52">
        <v>4</v>
      </c>
      <c r="D2610" s="52">
        <v>19</v>
      </c>
      <c r="E2610" s="53">
        <v>42844</v>
      </c>
      <c r="F2610" s="52">
        <f t="shared" si="201"/>
        <v>17</v>
      </c>
      <c r="G2610" s="52">
        <f t="shared" si="202"/>
        <v>4</v>
      </c>
      <c r="H2610" s="52">
        <f t="shared" si="203"/>
        <v>19</v>
      </c>
      <c r="I2610" s="53">
        <f t="shared" si="205"/>
        <v>42844</v>
      </c>
      <c r="J2610" s="53" t="str">
        <f t="shared" si="204"/>
        <v>42844.17</v>
      </c>
      <c r="K2610" s="54">
        <v>8.9825586508254874E-5</v>
      </c>
      <c r="L2610" s="54">
        <v>8.3147587585056168E-5</v>
      </c>
    </row>
    <row r="2611" spans="1:12" x14ac:dyDescent="0.25">
      <c r="A2611" s="49">
        <v>2017</v>
      </c>
      <c r="B2611" s="52">
        <v>17</v>
      </c>
      <c r="C2611" s="52">
        <v>4</v>
      </c>
      <c r="D2611" s="52">
        <v>19</v>
      </c>
      <c r="E2611" s="53">
        <v>42844</v>
      </c>
      <c r="F2611" s="52">
        <f t="shared" si="201"/>
        <v>18</v>
      </c>
      <c r="G2611" s="52">
        <f t="shared" si="202"/>
        <v>4</v>
      </c>
      <c r="H2611" s="52">
        <f t="shared" si="203"/>
        <v>19</v>
      </c>
      <c r="I2611" s="53">
        <f t="shared" si="205"/>
        <v>42844</v>
      </c>
      <c r="J2611" s="53" t="str">
        <f t="shared" si="204"/>
        <v>42844.18</v>
      </c>
      <c r="K2611" s="54">
        <v>9.7389138786293031E-5</v>
      </c>
      <c r="L2611" s="54">
        <v>1.1469623888463099E-4</v>
      </c>
    </row>
    <row r="2612" spans="1:12" x14ac:dyDescent="0.25">
      <c r="A2612" s="49">
        <v>2017</v>
      </c>
      <c r="B2612" s="52">
        <v>18</v>
      </c>
      <c r="C2612" s="52">
        <v>4</v>
      </c>
      <c r="D2612" s="52">
        <v>19</v>
      </c>
      <c r="E2612" s="53">
        <v>42844</v>
      </c>
      <c r="F2612" s="52">
        <f t="shared" si="201"/>
        <v>19</v>
      </c>
      <c r="G2612" s="52">
        <f t="shared" si="202"/>
        <v>4</v>
      </c>
      <c r="H2612" s="52">
        <f t="shared" si="203"/>
        <v>19</v>
      </c>
      <c r="I2612" s="53">
        <f t="shared" si="205"/>
        <v>42844</v>
      </c>
      <c r="J2612" s="53" t="str">
        <f t="shared" si="204"/>
        <v>42844.19</v>
      </c>
      <c r="K2612" s="54">
        <v>1.0598580463265653E-4</v>
      </c>
      <c r="L2612" s="54">
        <v>1.2582590031980046E-4</v>
      </c>
    </row>
    <row r="2613" spans="1:12" x14ac:dyDescent="0.25">
      <c r="A2613" s="49">
        <v>2017</v>
      </c>
      <c r="B2613" s="52">
        <v>19</v>
      </c>
      <c r="C2613" s="52">
        <v>4</v>
      </c>
      <c r="D2613" s="52">
        <v>19</v>
      </c>
      <c r="E2613" s="53">
        <v>42844</v>
      </c>
      <c r="F2613" s="52">
        <f t="shared" si="201"/>
        <v>20</v>
      </c>
      <c r="G2613" s="52">
        <f t="shared" si="202"/>
        <v>4</v>
      </c>
      <c r="H2613" s="52">
        <f t="shared" si="203"/>
        <v>19</v>
      </c>
      <c r="I2613" s="53">
        <f t="shared" si="205"/>
        <v>42844</v>
      </c>
      <c r="J2613" s="53" t="str">
        <f t="shared" si="204"/>
        <v>42844.20</v>
      </c>
      <c r="K2613" s="54">
        <v>1.2991434703785694E-4</v>
      </c>
      <c r="L2613" s="54">
        <v>1.1352589759461678E-4</v>
      </c>
    </row>
    <row r="2614" spans="1:12" x14ac:dyDescent="0.25">
      <c r="A2614" s="49">
        <v>2017</v>
      </c>
      <c r="B2614" s="52">
        <v>20</v>
      </c>
      <c r="C2614" s="52">
        <v>4</v>
      </c>
      <c r="D2614" s="52">
        <v>19</v>
      </c>
      <c r="E2614" s="53">
        <v>42844</v>
      </c>
      <c r="F2614" s="52">
        <f t="shared" si="201"/>
        <v>21</v>
      </c>
      <c r="G2614" s="52">
        <f t="shared" si="202"/>
        <v>4</v>
      </c>
      <c r="H2614" s="52">
        <f t="shared" si="203"/>
        <v>19</v>
      </c>
      <c r="I2614" s="53">
        <f t="shared" si="205"/>
        <v>42844</v>
      </c>
      <c r="J2614" s="53" t="str">
        <f t="shared" si="204"/>
        <v>42844.21</v>
      </c>
      <c r="K2614" s="54">
        <v>1.6929925631320607E-4</v>
      </c>
      <c r="L2614" s="54">
        <v>7.8706473994462049E-5</v>
      </c>
    </row>
    <row r="2615" spans="1:12" x14ac:dyDescent="0.25">
      <c r="A2615" s="49">
        <v>2017</v>
      </c>
      <c r="B2615" s="52">
        <v>21</v>
      </c>
      <c r="C2615" s="52">
        <v>4</v>
      </c>
      <c r="D2615" s="52">
        <v>19</v>
      </c>
      <c r="E2615" s="53">
        <v>42844</v>
      </c>
      <c r="F2615" s="52">
        <f t="shared" si="201"/>
        <v>22</v>
      </c>
      <c r="G2615" s="52">
        <f t="shared" si="202"/>
        <v>4</v>
      </c>
      <c r="H2615" s="52">
        <f t="shared" si="203"/>
        <v>19</v>
      </c>
      <c r="I2615" s="53">
        <f t="shared" si="205"/>
        <v>42844</v>
      </c>
      <c r="J2615" s="53" t="str">
        <f t="shared" si="204"/>
        <v>42844.22</v>
      </c>
      <c r="K2615" s="54">
        <v>2.176533043745773E-4</v>
      </c>
      <c r="L2615" s="54">
        <v>4.5011016848372937E-5</v>
      </c>
    </row>
    <row r="2616" spans="1:12" x14ac:dyDescent="0.25">
      <c r="A2616" s="49">
        <v>2017</v>
      </c>
      <c r="B2616" s="52">
        <v>22</v>
      </c>
      <c r="C2616" s="52">
        <v>4</v>
      </c>
      <c r="D2616" s="52">
        <v>19</v>
      </c>
      <c r="E2616" s="53">
        <v>42844</v>
      </c>
      <c r="F2616" s="52">
        <f t="shared" si="201"/>
        <v>23</v>
      </c>
      <c r="G2616" s="52">
        <f t="shared" si="202"/>
        <v>4</v>
      </c>
      <c r="H2616" s="52">
        <f t="shared" si="203"/>
        <v>19</v>
      </c>
      <c r="I2616" s="53">
        <f t="shared" si="205"/>
        <v>42844</v>
      </c>
      <c r="J2616" s="53" t="str">
        <f t="shared" si="204"/>
        <v>42844.23</v>
      </c>
      <c r="K2616" s="54">
        <v>2.1449585261048844E-4</v>
      </c>
      <c r="L2616" s="54">
        <v>2.0099950939245061E-5</v>
      </c>
    </row>
    <row r="2617" spans="1:12" x14ac:dyDescent="0.25">
      <c r="A2617" s="49">
        <v>2017</v>
      </c>
      <c r="B2617" s="52">
        <v>23</v>
      </c>
      <c r="C2617" s="52">
        <v>4</v>
      </c>
      <c r="D2617" s="52">
        <v>19</v>
      </c>
      <c r="E2617" s="53">
        <v>42844</v>
      </c>
      <c r="F2617" s="52">
        <f t="shared" si="201"/>
        <v>24</v>
      </c>
      <c r="G2617" s="52">
        <f t="shared" si="202"/>
        <v>4</v>
      </c>
      <c r="H2617" s="52">
        <f t="shared" si="203"/>
        <v>19</v>
      </c>
      <c r="I2617" s="53">
        <f t="shared" si="205"/>
        <v>42844</v>
      </c>
      <c r="J2617" s="53" t="str">
        <f t="shared" si="204"/>
        <v>42844.24</v>
      </c>
      <c r="K2617" s="54">
        <v>1.6725546509850926E-4</v>
      </c>
      <c r="L2617" s="54">
        <v>1.0430348855230893E-5</v>
      </c>
    </row>
    <row r="2618" spans="1:12" x14ac:dyDescent="0.25">
      <c r="A2618" s="49">
        <v>2017</v>
      </c>
      <c r="B2618" s="52">
        <v>24</v>
      </c>
      <c r="C2618" s="52">
        <v>4</v>
      </c>
      <c r="D2618" s="52">
        <v>19</v>
      </c>
      <c r="E2618" s="53">
        <v>42844</v>
      </c>
      <c r="F2618" s="52">
        <f t="shared" si="201"/>
        <v>1</v>
      </c>
      <c r="G2618" s="52">
        <f t="shared" si="202"/>
        <v>4</v>
      </c>
      <c r="H2618" s="52">
        <f t="shared" si="203"/>
        <v>20</v>
      </c>
      <c r="I2618" s="53">
        <f t="shared" si="205"/>
        <v>42845</v>
      </c>
      <c r="J2618" s="53" t="str">
        <f t="shared" si="204"/>
        <v>42845.1</v>
      </c>
      <c r="K2618" s="54">
        <v>1.1180576616409405E-4</v>
      </c>
      <c r="L2618" s="54">
        <v>1.4834082333433865E-6</v>
      </c>
    </row>
    <row r="2619" spans="1:12" x14ac:dyDescent="0.25">
      <c r="A2619" s="49">
        <v>2017</v>
      </c>
      <c r="B2619" s="52">
        <v>1</v>
      </c>
      <c r="C2619" s="52">
        <v>4</v>
      </c>
      <c r="D2619" s="52">
        <v>20</v>
      </c>
      <c r="E2619" s="53">
        <v>42845</v>
      </c>
      <c r="F2619" s="52">
        <f t="shared" si="201"/>
        <v>2</v>
      </c>
      <c r="G2619" s="52">
        <f t="shared" si="202"/>
        <v>4</v>
      </c>
      <c r="H2619" s="52">
        <f t="shared" si="203"/>
        <v>20</v>
      </c>
      <c r="I2619" s="53">
        <f t="shared" si="205"/>
        <v>42845</v>
      </c>
      <c r="J2619" s="53" t="str">
        <f t="shared" si="204"/>
        <v>42845.2</v>
      </c>
      <c r="K2619" s="54">
        <v>6.9518582154778113E-5</v>
      </c>
      <c r="L2619" s="54">
        <v>1.0923239560550114E-6</v>
      </c>
    </row>
    <row r="2620" spans="1:12" x14ac:dyDescent="0.25">
      <c r="A2620" s="49">
        <v>2017</v>
      </c>
      <c r="B2620" s="52">
        <v>2</v>
      </c>
      <c r="C2620" s="52">
        <v>4</v>
      </c>
      <c r="D2620" s="52">
        <v>20</v>
      </c>
      <c r="E2620" s="53">
        <v>42845</v>
      </c>
      <c r="F2620" s="52">
        <f t="shared" si="201"/>
        <v>3</v>
      </c>
      <c r="G2620" s="52">
        <f t="shared" si="202"/>
        <v>4</v>
      </c>
      <c r="H2620" s="52">
        <f t="shared" si="203"/>
        <v>20</v>
      </c>
      <c r="I2620" s="53">
        <f t="shared" si="205"/>
        <v>42845</v>
      </c>
      <c r="J2620" s="53" t="str">
        <f t="shared" si="204"/>
        <v>42845.3</v>
      </c>
      <c r="K2620" s="54">
        <v>4.8769185256332132E-5</v>
      </c>
      <c r="L2620" s="54">
        <v>2.1544839236541256E-8</v>
      </c>
    </row>
    <row r="2621" spans="1:12" x14ac:dyDescent="0.25">
      <c r="A2621" s="49">
        <v>2017</v>
      </c>
      <c r="B2621" s="52">
        <v>3</v>
      </c>
      <c r="C2621" s="52">
        <v>4</v>
      </c>
      <c r="D2621" s="52">
        <v>20</v>
      </c>
      <c r="E2621" s="53">
        <v>42845</v>
      </c>
      <c r="F2621" s="52">
        <f t="shared" si="201"/>
        <v>4</v>
      </c>
      <c r="G2621" s="52">
        <f t="shared" si="202"/>
        <v>4</v>
      </c>
      <c r="H2621" s="52">
        <f t="shared" si="203"/>
        <v>20</v>
      </c>
      <c r="I2621" s="53">
        <f t="shared" si="205"/>
        <v>42845</v>
      </c>
      <c r="J2621" s="53" t="str">
        <f t="shared" si="204"/>
        <v>42845.4</v>
      </c>
      <c r="K2621" s="54">
        <v>4.1644109343192293E-5</v>
      </c>
      <c r="L2621" s="54">
        <v>0</v>
      </c>
    </row>
    <row r="2622" spans="1:12" x14ac:dyDescent="0.25">
      <c r="A2622" s="49">
        <v>2017</v>
      </c>
      <c r="B2622" s="52">
        <v>4</v>
      </c>
      <c r="C2622" s="52">
        <v>4</v>
      </c>
      <c r="D2622" s="52">
        <v>20</v>
      </c>
      <c r="E2622" s="53">
        <v>42845</v>
      </c>
      <c r="F2622" s="52">
        <f t="shared" si="201"/>
        <v>5</v>
      </c>
      <c r="G2622" s="52">
        <f t="shared" si="202"/>
        <v>4</v>
      </c>
      <c r="H2622" s="52">
        <f t="shared" si="203"/>
        <v>20</v>
      </c>
      <c r="I2622" s="53">
        <f t="shared" si="205"/>
        <v>42845</v>
      </c>
      <c r="J2622" s="53" t="str">
        <f t="shared" si="204"/>
        <v>42845.5</v>
      </c>
      <c r="K2622" s="54">
        <v>3.8934959134485529E-5</v>
      </c>
      <c r="L2622" s="54">
        <v>0</v>
      </c>
    </row>
    <row r="2623" spans="1:12" x14ac:dyDescent="0.25">
      <c r="A2623" s="49">
        <v>2017</v>
      </c>
      <c r="B2623" s="52">
        <v>5</v>
      </c>
      <c r="C2623" s="52">
        <v>4</v>
      </c>
      <c r="D2623" s="52">
        <v>20</v>
      </c>
      <c r="E2623" s="53">
        <v>42845</v>
      </c>
      <c r="F2623" s="52">
        <f t="shared" si="201"/>
        <v>6</v>
      </c>
      <c r="G2623" s="52">
        <f t="shared" si="202"/>
        <v>4</v>
      </c>
      <c r="H2623" s="52">
        <f t="shared" si="203"/>
        <v>20</v>
      </c>
      <c r="I2623" s="53">
        <f t="shared" si="205"/>
        <v>42845</v>
      </c>
      <c r="J2623" s="53" t="str">
        <f t="shared" si="204"/>
        <v>42845.6</v>
      </c>
      <c r="K2623" s="54">
        <v>4.1967955327569784E-5</v>
      </c>
      <c r="L2623" s="54">
        <v>0</v>
      </c>
    </row>
    <row r="2624" spans="1:12" x14ac:dyDescent="0.25">
      <c r="A2624" s="49">
        <v>2017</v>
      </c>
      <c r="B2624" s="52">
        <v>6</v>
      </c>
      <c r="C2624" s="52">
        <v>4</v>
      </c>
      <c r="D2624" s="52">
        <v>20</v>
      </c>
      <c r="E2624" s="53">
        <v>42845</v>
      </c>
      <c r="F2624" s="52">
        <f t="shared" si="201"/>
        <v>7</v>
      </c>
      <c r="G2624" s="52">
        <f t="shared" si="202"/>
        <v>4</v>
      </c>
      <c r="H2624" s="52">
        <f t="shared" si="203"/>
        <v>20</v>
      </c>
      <c r="I2624" s="53">
        <f t="shared" si="205"/>
        <v>42845</v>
      </c>
      <c r="J2624" s="53" t="str">
        <f t="shared" si="204"/>
        <v>42845.7</v>
      </c>
      <c r="K2624" s="54">
        <v>5.114398843329405E-5</v>
      </c>
      <c r="L2624" s="54">
        <v>0</v>
      </c>
    </row>
    <row r="2625" spans="1:12" x14ac:dyDescent="0.25">
      <c r="A2625" s="49">
        <v>2017</v>
      </c>
      <c r="B2625" s="52">
        <v>7</v>
      </c>
      <c r="C2625" s="52">
        <v>4</v>
      </c>
      <c r="D2625" s="52">
        <v>20</v>
      </c>
      <c r="E2625" s="53">
        <v>42845</v>
      </c>
      <c r="F2625" s="52">
        <f t="shared" si="201"/>
        <v>8</v>
      </c>
      <c r="G2625" s="52">
        <f t="shared" si="202"/>
        <v>4</v>
      </c>
      <c r="H2625" s="52">
        <f t="shared" si="203"/>
        <v>20</v>
      </c>
      <c r="I2625" s="53">
        <f t="shared" si="205"/>
        <v>42845</v>
      </c>
      <c r="J2625" s="53" t="str">
        <f t="shared" si="204"/>
        <v>42845.8</v>
      </c>
      <c r="K2625" s="54">
        <v>8.3228509573145449E-5</v>
      </c>
      <c r="L2625" s="54">
        <v>0</v>
      </c>
    </row>
    <row r="2626" spans="1:12" x14ac:dyDescent="0.25">
      <c r="A2626" s="49">
        <v>2017</v>
      </c>
      <c r="B2626" s="52">
        <v>8</v>
      </c>
      <c r="C2626" s="52">
        <v>4</v>
      </c>
      <c r="D2626" s="52">
        <v>20</v>
      </c>
      <c r="E2626" s="53">
        <v>42845</v>
      </c>
      <c r="F2626" s="52">
        <f t="shared" si="201"/>
        <v>9</v>
      </c>
      <c r="G2626" s="52">
        <f t="shared" si="202"/>
        <v>4</v>
      </c>
      <c r="H2626" s="52">
        <f t="shared" si="203"/>
        <v>20</v>
      </c>
      <c r="I2626" s="53">
        <f t="shared" si="205"/>
        <v>42845</v>
      </c>
      <c r="J2626" s="53" t="str">
        <f t="shared" si="204"/>
        <v>42845.9</v>
      </c>
      <c r="K2626" s="54">
        <v>1.1087708827526678E-4</v>
      </c>
      <c r="L2626" s="54">
        <v>0</v>
      </c>
    </row>
    <row r="2627" spans="1:12" x14ac:dyDescent="0.25">
      <c r="A2627" s="49">
        <v>2017</v>
      </c>
      <c r="B2627" s="52">
        <v>9</v>
      </c>
      <c r="C2627" s="52">
        <v>4</v>
      </c>
      <c r="D2627" s="52">
        <v>20</v>
      </c>
      <c r="E2627" s="53">
        <v>42845</v>
      </c>
      <c r="F2627" s="52">
        <f t="shared" si="201"/>
        <v>10</v>
      </c>
      <c r="G2627" s="52">
        <f t="shared" si="202"/>
        <v>4</v>
      </c>
      <c r="H2627" s="52">
        <f t="shared" si="203"/>
        <v>20</v>
      </c>
      <c r="I2627" s="53">
        <f t="shared" si="205"/>
        <v>42845</v>
      </c>
      <c r="J2627" s="53" t="str">
        <f t="shared" si="204"/>
        <v>42845.10</v>
      </c>
      <c r="K2627" s="54">
        <v>1.1345588021897533E-4</v>
      </c>
      <c r="L2627" s="54">
        <v>0</v>
      </c>
    </row>
    <row r="2628" spans="1:12" x14ac:dyDescent="0.25">
      <c r="A2628" s="49">
        <v>2017</v>
      </c>
      <c r="B2628" s="52">
        <v>10</v>
      </c>
      <c r="C2628" s="52">
        <v>4</v>
      </c>
      <c r="D2628" s="52">
        <v>20</v>
      </c>
      <c r="E2628" s="53">
        <v>42845</v>
      </c>
      <c r="F2628" s="52">
        <f t="shared" ref="F2628:F2691" si="206">IF(B2628=24,1,B2628+1)</f>
        <v>11</v>
      </c>
      <c r="G2628" s="52">
        <f t="shared" ref="G2628:G2691" si="207">MONTH(I2628)</f>
        <v>4</v>
      </c>
      <c r="H2628" s="52">
        <f t="shared" ref="H2628:H2691" si="208">DAY(I2628)</f>
        <v>20</v>
      </c>
      <c r="I2628" s="53">
        <f t="shared" si="205"/>
        <v>42845</v>
      </c>
      <c r="J2628" s="53" t="str">
        <f t="shared" ref="J2628:J2691" si="209">I2628&amp;"."&amp;F2628</f>
        <v>42845.11</v>
      </c>
      <c r="K2628" s="54">
        <v>1.0320203224434498E-4</v>
      </c>
      <c r="L2628" s="54">
        <v>0</v>
      </c>
    </row>
    <row r="2629" spans="1:12" x14ac:dyDescent="0.25">
      <c r="A2629" s="49">
        <v>2017</v>
      </c>
      <c r="B2629" s="52">
        <v>11</v>
      </c>
      <c r="C2629" s="52">
        <v>4</v>
      </c>
      <c r="D2629" s="52">
        <v>20</v>
      </c>
      <c r="E2629" s="53">
        <v>42845</v>
      </c>
      <c r="F2629" s="52">
        <f t="shared" si="206"/>
        <v>12</v>
      </c>
      <c r="G2629" s="52">
        <f t="shared" si="207"/>
        <v>4</v>
      </c>
      <c r="H2629" s="52">
        <f t="shared" si="208"/>
        <v>20</v>
      </c>
      <c r="I2629" s="53">
        <f t="shared" ref="I2629:I2692" si="210">IF(F2628=24,I2628+1,I2628)</f>
        <v>42845</v>
      </c>
      <c r="J2629" s="53" t="str">
        <f t="shared" si="209"/>
        <v>42845.12</v>
      </c>
      <c r="K2629" s="54">
        <v>9.5730731272649117E-5</v>
      </c>
      <c r="L2629" s="54">
        <v>0</v>
      </c>
    </row>
    <row r="2630" spans="1:12" x14ac:dyDescent="0.25">
      <c r="A2630" s="49">
        <v>2017</v>
      </c>
      <c r="B2630" s="52">
        <v>12</v>
      </c>
      <c r="C2630" s="52">
        <v>4</v>
      </c>
      <c r="D2630" s="52">
        <v>20</v>
      </c>
      <c r="E2630" s="53">
        <v>42845</v>
      </c>
      <c r="F2630" s="52">
        <f t="shared" si="206"/>
        <v>13</v>
      </c>
      <c r="G2630" s="52">
        <f t="shared" si="207"/>
        <v>4</v>
      </c>
      <c r="H2630" s="52">
        <f t="shared" si="208"/>
        <v>20</v>
      </c>
      <c r="I2630" s="53">
        <f t="shared" si="210"/>
        <v>42845</v>
      </c>
      <c r="J2630" s="53" t="str">
        <f t="shared" si="209"/>
        <v>42845.13</v>
      </c>
      <c r="K2630" s="54">
        <v>9.061482312088769E-5</v>
      </c>
      <c r="L2630" s="54">
        <v>0</v>
      </c>
    </row>
    <row r="2631" spans="1:12" x14ac:dyDescent="0.25">
      <c r="A2631" s="49">
        <v>2017</v>
      </c>
      <c r="B2631" s="52">
        <v>13</v>
      </c>
      <c r="C2631" s="52">
        <v>4</v>
      </c>
      <c r="D2631" s="52">
        <v>20</v>
      </c>
      <c r="E2631" s="53">
        <v>42845</v>
      </c>
      <c r="F2631" s="52">
        <f t="shared" si="206"/>
        <v>14</v>
      </c>
      <c r="G2631" s="52">
        <f t="shared" si="207"/>
        <v>4</v>
      </c>
      <c r="H2631" s="52">
        <f t="shared" si="208"/>
        <v>20</v>
      </c>
      <c r="I2631" s="53">
        <f t="shared" si="210"/>
        <v>42845</v>
      </c>
      <c r="J2631" s="53" t="str">
        <f t="shared" si="209"/>
        <v>42845.14</v>
      </c>
      <c r="K2631" s="54">
        <v>9.0073044873785978E-5</v>
      </c>
      <c r="L2631" s="54">
        <v>0</v>
      </c>
    </row>
    <row r="2632" spans="1:12" x14ac:dyDescent="0.25">
      <c r="A2632" s="49">
        <v>2017</v>
      </c>
      <c r="B2632" s="52">
        <v>14</v>
      </c>
      <c r="C2632" s="52">
        <v>4</v>
      </c>
      <c r="D2632" s="52">
        <v>20</v>
      </c>
      <c r="E2632" s="53">
        <v>42845</v>
      </c>
      <c r="F2632" s="52">
        <f t="shared" si="206"/>
        <v>15</v>
      </c>
      <c r="G2632" s="52">
        <f t="shared" si="207"/>
        <v>4</v>
      </c>
      <c r="H2632" s="52">
        <f t="shared" si="208"/>
        <v>20</v>
      </c>
      <c r="I2632" s="53">
        <f t="shared" si="210"/>
        <v>42845</v>
      </c>
      <c r="J2632" s="53" t="str">
        <f t="shared" si="209"/>
        <v>42845.15</v>
      </c>
      <c r="K2632" s="54">
        <v>8.7260835965025747E-5</v>
      </c>
      <c r="L2632" s="54">
        <v>0</v>
      </c>
    </row>
    <row r="2633" spans="1:12" x14ac:dyDescent="0.25">
      <c r="A2633" s="49">
        <v>2017</v>
      </c>
      <c r="B2633" s="52">
        <v>15</v>
      </c>
      <c r="C2633" s="52">
        <v>4</v>
      </c>
      <c r="D2633" s="52">
        <v>20</v>
      </c>
      <c r="E2633" s="53">
        <v>42845</v>
      </c>
      <c r="F2633" s="52">
        <f t="shared" si="206"/>
        <v>16</v>
      </c>
      <c r="G2633" s="52">
        <f t="shared" si="207"/>
        <v>4</v>
      </c>
      <c r="H2633" s="52">
        <f t="shared" si="208"/>
        <v>20</v>
      </c>
      <c r="I2633" s="53">
        <f t="shared" si="210"/>
        <v>42845</v>
      </c>
      <c r="J2633" s="53" t="str">
        <f t="shared" si="209"/>
        <v>42845.16</v>
      </c>
      <c r="K2633" s="54">
        <v>8.5095005209771102E-5</v>
      </c>
      <c r="L2633" s="54">
        <v>0</v>
      </c>
    </row>
    <row r="2634" spans="1:12" x14ac:dyDescent="0.25">
      <c r="A2634" s="49">
        <v>2017</v>
      </c>
      <c r="B2634" s="52">
        <v>16</v>
      </c>
      <c r="C2634" s="52">
        <v>4</v>
      </c>
      <c r="D2634" s="52">
        <v>20</v>
      </c>
      <c r="E2634" s="53">
        <v>42845</v>
      </c>
      <c r="F2634" s="52">
        <f t="shared" si="206"/>
        <v>17</v>
      </c>
      <c r="G2634" s="52">
        <f t="shared" si="207"/>
        <v>4</v>
      </c>
      <c r="H2634" s="52">
        <f t="shared" si="208"/>
        <v>20</v>
      </c>
      <c r="I2634" s="53">
        <f t="shared" si="210"/>
        <v>42845</v>
      </c>
      <c r="J2634" s="53" t="str">
        <f t="shared" si="209"/>
        <v>42845.17</v>
      </c>
      <c r="K2634" s="54">
        <v>8.9825586508254874E-5</v>
      </c>
      <c r="L2634" s="54">
        <v>0</v>
      </c>
    </row>
    <row r="2635" spans="1:12" x14ac:dyDescent="0.25">
      <c r="A2635" s="49">
        <v>2017</v>
      </c>
      <c r="B2635" s="52">
        <v>17</v>
      </c>
      <c r="C2635" s="52">
        <v>4</v>
      </c>
      <c r="D2635" s="52">
        <v>20</v>
      </c>
      <c r="E2635" s="53">
        <v>42845</v>
      </c>
      <c r="F2635" s="52">
        <f t="shared" si="206"/>
        <v>18</v>
      </c>
      <c r="G2635" s="52">
        <f t="shared" si="207"/>
        <v>4</v>
      </c>
      <c r="H2635" s="52">
        <f t="shared" si="208"/>
        <v>20</v>
      </c>
      <c r="I2635" s="53">
        <f t="shared" si="210"/>
        <v>42845</v>
      </c>
      <c r="J2635" s="53" t="str">
        <f t="shared" si="209"/>
        <v>42845.18</v>
      </c>
      <c r="K2635" s="54">
        <v>9.7389138786293031E-5</v>
      </c>
      <c r="L2635" s="54">
        <v>0</v>
      </c>
    </row>
    <row r="2636" spans="1:12" x14ac:dyDescent="0.25">
      <c r="A2636" s="49">
        <v>2017</v>
      </c>
      <c r="B2636" s="52">
        <v>18</v>
      </c>
      <c r="C2636" s="52">
        <v>4</v>
      </c>
      <c r="D2636" s="52">
        <v>20</v>
      </c>
      <c r="E2636" s="53">
        <v>42845</v>
      </c>
      <c r="F2636" s="52">
        <f t="shared" si="206"/>
        <v>19</v>
      </c>
      <c r="G2636" s="52">
        <f t="shared" si="207"/>
        <v>4</v>
      </c>
      <c r="H2636" s="52">
        <f t="shared" si="208"/>
        <v>20</v>
      </c>
      <c r="I2636" s="53">
        <f t="shared" si="210"/>
        <v>42845</v>
      </c>
      <c r="J2636" s="53" t="str">
        <f t="shared" si="209"/>
        <v>42845.19</v>
      </c>
      <c r="K2636" s="54">
        <v>1.0598580463265653E-4</v>
      </c>
      <c r="L2636" s="54">
        <v>0</v>
      </c>
    </row>
    <row r="2637" spans="1:12" x14ac:dyDescent="0.25">
      <c r="A2637" s="49">
        <v>2017</v>
      </c>
      <c r="B2637" s="52">
        <v>19</v>
      </c>
      <c r="C2637" s="52">
        <v>4</v>
      </c>
      <c r="D2637" s="52">
        <v>20</v>
      </c>
      <c r="E2637" s="53">
        <v>42845</v>
      </c>
      <c r="F2637" s="52">
        <f t="shared" si="206"/>
        <v>20</v>
      </c>
      <c r="G2637" s="52">
        <f t="shared" si="207"/>
        <v>4</v>
      </c>
      <c r="H2637" s="52">
        <f t="shared" si="208"/>
        <v>20</v>
      </c>
      <c r="I2637" s="53">
        <f t="shared" si="210"/>
        <v>42845</v>
      </c>
      <c r="J2637" s="53" t="str">
        <f t="shared" si="209"/>
        <v>42845.20</v>
      </c>
      <c r="K2637" s="54">
        <v>1.2991434703785694E-4</v>
      </c>
      <c r="L2637" s="54">
        <v>0</v>
      </c>
    </row>
    <row r="2638" spans="1:12" x14ac:dyDescent="0.25">
      <c r="A2638" s="49">
        <v>2017</v>
      </c>
      <c r="B2638" s="52">
        <v>20</v>
      </c>
      <c r="C2638" s="52">
        <v>4</v>
      </c>
      <c r="D2638" s="52">
        <v>20</v>
      </c>
      <c r="E2638" s="53">
        <v>42845</v>
      </c>
      <c r="F2638" s="52">
        <f t="shared" si="206"/>
        <v>21</v>
      </c>
      <c r="G2638" s="52">
        <f t="shared" si="207"/>
        <v>4</v>
      </c>
      <c r="H2638" s="52">
        <f t="shared" si="208"/>
        <v>20</v>
      </c>
      <c r="I2638" s="53">
        <f t="shared" si="210"/>
        <v>42845</v>
      </c>
      <c r="J2638" s="53" t="str">
        <f t="shared" si="209"/>
        <v>42845.21</v>
      </c>
      <c r="K2638" s="54">
        <v>1.6929925631320607E-4</v>
      </c>
      <c r="L2638" s="54">
        <v>0</v>
      </c>
    </row>
    <row r="2639" spans="1:12" x14ac:dyDescent="0.25">
      <c r="A2639" s="49">
        <v>2017</v>
      </c>
      <c r="B2639" s="52">
        <v>21</v>
      </c>
      <c r="C2639" s="52">
        <v>4</v>
      </c>
      <c r="D2639" s="52">
        <v>20</v>
      </c>
      <c r="E2639" s="53">
        <v>42845</v>
      </c>
      <c r="F2639" s="52">
        <f t="shared" si="206"/>
        <v>22</v>
      </c>
      <c r="G2639" s="52">
        <f t="shared" si="207"/>
        <v>4</v>
      </c>
      <c r="H2639" s="52">
        <f t="shared" si="208"/>
        <v>20</v>
      </c>
      <c r="I2639" s="53">
        <f t="shared" si="210"/>
        <v>42845</v>
      </c>
      <c r="J2639" s="53" t="str">
        <f t="shared" si="209"/>
        <v>42845.22</v>
      </c>
      <c r="K2639" s="54">
        <v>2.176533043745773E-4</v>
      </c>
      <c r="L2639" s="54">
        <v>0</v>
      </c>
    </row>
    <row r="2640" spans="1:12" x14ac:dyDescent="0.25">
      <c r="A2640" s="49">
        <v>2017</v>
      </c>
      <c r="B2640" s="52">
        <v>22</v>
      </c>
      <c r="C2640" s="52">
        <v>4</v>
      </c>
      <c r="D2640" s="52">
        <v>20</v>
      </c>
      <c r="E2640" s="53">
        <v>42845</v>
      </c>
      <c r="F2640" s="52">
        <f t="shared" si="206"/>
        <v>23</v>
      </c>
      <c r="G2640" s="52">
        <f t="shared" si="207"/>
        <v>4</v>
      </c>
      <c r="H2640" s="52">
        <f t="shared" si="208"/>
        <v>20</v>
      </c>
      <c r="I2640" s="53">
        <f t="shared" si="210"/>
        <v>42845</v>
      </c>
      <c r="J2640" s="53" t="str">
        <f t="shared" si="209"/>
        <v>42845.23</v>
      </c>
      <c r="K2640" s="54">
        <v>2.1449585261048844E-4</v>
      </c>
      <c r="L2640" s="54">
        <v>0</v>
      </c>
    </row>
    <row r="2641" spans="1:12" x14ac:dyDescent="0.25">
      <c r="A2641" s="49">
        <v>2017</v>
      </c>
      <c r="B2641" s="52">
        <v>23</v>
      </c>
      <c r="C2641" s="52">
        <v>4</v>
      </c>
      <c r="D2641" s="52">
        <v>20</v>
      </c>
      <c r="E2641" s="53">
        <v>42845</v>
      </c>
      <c r="F2641" s="52">
        <f t="shared" si="206"/>
        <v>24</v>
      </c>
      <c r="G2641" s="52">
        <f t="shared" si="207"/>
        <v>4</v>
      </c>
      <c r="H2641" s="52">
        <f t="shared" si="208"/>
        <v>20</v>
      </c>
      <c r="I2641" s="53">
        <f t="shared" si="210"/>
        <v>42845</v>
      </c>
      <c r="J2641" s="53" t="str">
        <f t="shared" si="209"/>
        <v>42845.24</v>
      </c>
      <c r="K2641" s="54">
        <v>1.6725546509850926E-4</v>
      </c>
      <c r="L2641" s="54">
        <v>0</v>
      </c>
    </row>
    <row r="2642" spans="1:12" x14ac:dyDescent="0.25">
      <c r="A2642" s="49">
        <v>2017</v>
      </c>
      <c r="B2642" s="52">
        <v>24</v>
      </c>
      <c r="C2642" s="52">
        <v>4</v>
      </c>
      <c r="D2642" s="52">
        <v>20</v>
      </c>
      <c r="E2642" s="53">
        <v>42845</v>
      </c>
      <c r="F2642" s="52">
        <f t="shared" si="206"/>
        <v>1</v>
      </c>
      <c r="G2642" s="52">
        <f t="shared" si="207"/>
        <v>4</v>
      </c>
      <c r="H2642" s="52">
        <f t="shared" si="208"/>
        <v>21</v>
      </c>
      <c r="I2642" s="53">
        <f t="shared" si="210"/>
        <v>42846</v>
      </c>
      <c r="J2642" s="53" t="str">
        <f t="shared" si="209"/>
        <v>42846.1</v>
      </c>
      <c r="K2642" s="54">
        <v>1.1180576616409405E-4</v>
      </c>
      <c r="L2642" s="54">
        <v>0</v>
      </c>
    </row>
    <row r="2643" spans="1:12" x14ac:dyDescent="0.25">
      <c r="A2643" s="49">
        <v>2017</v>
      </c>
      <c r="B2643" s="52">
        <v>1</v>
      </c>
      <c r="C2643" s="52">
        <v>4</v>
      </c>
      <c r="D2643" s="52">
        <v>21</v>
      </c>
      <c r="E2643" s="53">
        <v>42846</v>
      </c>
      <c r="F2643" s="52">
        <f t="shared" si="206"/>
        <v>2</v>
      </c>
      <c r="G2643" s="52">
        <f t="shared" si="207"/>
        <v>4</v>
      </c>
      <c r="H2643" s="52">
        <f t="shared" si="208"/>
        <v>21</v>
      </c>
      <c r="I2643" s="53">
        <f t="shared" si="210"/>
        <v>42846</v>
      </c>
      <c r="J2643" s="53" t="str">
        <f t="shared" si="209"/>
        <v>42846.2</v>
      </c>
      <c r="K2643" s="54">
        <v>6.9518582154778113E-5</v>
      </c>
      <c r="L2643" s="54">
        <v>0</v>
      </c>
    </row>
    <row r="2644" spans="1:12" x14ac:dyDescent="0.25">
      <c r="A2644" s="49">
        <v>2017</v>
      </c>
      <c r="B2644" s="52">
        <v>2</v>
      </c>
      <c r="C2644" s="52">
        <v>4</v>
      </c>
      <c r="D2644" s="52">
        <v>21</v>
      </c>
      <c r="E2644" s="53">
        <v>42846</v>
      </c>
      <c r="F2644" s="52">
        <f t="shared" si="206"/>
        <v>3</v>
      </c>
      <c r="G2644" s="52">
        <f t="shared" si="207"/>
        <v>4</v>
      </c>
      <c r="H2644" s="52">
        <f t="shared" si="208"/>
        <v>21</v>
      </c>
      <c r="I2644" s="53">
        <f t="shared" si="210"/>
        <v>42846</v>
      </c>
      <c r="J2644" s="53" t="str">
        <f t="shared" si="209"/>
        <v>42846.3</v>
      </c>
      <c r="K2644" s="54">
        <v>4.8769185256332132E-5</v>
      </c>
      <c r="L2644" s="54">
        <v>0</v>
      </c>
    </row>
    <row r="2645" spans="1:12" x14ac:dyDescent="0.25">
      <c r="A2645" s="49">
        <v>2017</v>
      </c>
      <c r="B2645" s="52">
        <v>3</v>
      </c>
      <c r="C2645" s="52">
        <v>4</v>
      </c>
      <c r="D2645" s="52">
        <v>21</v>
      </c>
      <c r="E2645" s="53">
        <v>42846</v>
      </c>
      <c r="F2645" s="52">
        <f t="shared" si="206"/>
        <v>4</v>
      </c>
      <c r="G2645" s="52">
        <f t="shared" si="207"/>
        <v>4</v>
      </c>
      <c r="H2645" s="52">
        <f t="shared" si="208"/>
        <v>21</v>
      </c>
      <c r="I2645" s="53">
        <f t="shared" si="210"/>
        <v>42846</v>
      </c>
      <c r="J2645" s="53" t="str">
        <f t="shared" si="209"/>
        <v>42846.4</v>
      </c>
      <c r="K2645" s="54">
        <v>4.1644109343192293E-5</v>
      </c>
      <c r="L2645" s="54">
        <v>0</v>
      </c>
    </row>
    <row r="2646" spans="1:12" x14ac:dyDescent="0.25">
      <c r="A2646" s="49">
        <v>2017</v>
      </c>
      <c r="B2646" s="52">
        <v>4</v>
      </c>
      <c r="C2646" s="52">
        <v>4</v>
      </c>
      <c r="D2646" s="52">
        <v>21</v>
      </c>
      <c r="E2646" s="53">
        <v>42846</v>
      </c>
      <c r="F2646" s="52">
        <f t="shared" si="206"/>
        <v>5</v>
      </c>
      <c r="G2646" s="52">
        <f t="shared" si="207"/>
        <v>4</v>
      </c>
      <c r="H2646" s="52">
        <f t="shared" si="208"/>
        <v>21</v>
      </c>
      <c r="I2646" s="53">
        <f t="shared" si="210"/>
        <v>42846</v>
      </c>
      <c r="J2646" s="53" t="str">
        <f t="shared" si="209"/>
        <v>42846.5</v>
      </c>
      <c r="K2646" s="54">
        <v>3.8934959134485529E-5</v>
      </c>
      <c r="L2646" s="54">
        <v>0</v>
      </c>
    </row>
    <row r="2647" spans="1:12" x14ac:dyDescent="0.25">
      <c r="A2647" s="49">
        <v>2017</v>
      </c>
      <c r="B2647" s="52">
        <v>5</v>
      </c>
      <c r="C2647" s="52">
        <v>4</v>
      </c>
      <c r="D2647" s="52">
        <v>21</v>
      </c>
      <c r="E2647" s="53">
        <v>42846</v>
      </c>
      <c r="F2647" s="52">
        <f t="shared" si="206"/>
        <v>6</v>
      </c>
      <c r="G2647" s="52">
        <f t="shared" si="207"/>
        <v>4</v>
      </c>
      <c r="H2647" s="52">
        <f t="shared" si="208"/>
        <v>21</v>
      </c>
      <c r="I2647" s="53">
        <f t="shared" si="210"/>
        <v>42846</v>
      </c>
      <c r="J2647" s="53" t="str">
        <f t="shared" si="209"/>
        <v>42846.6</v>
      </c>
      <c r="K2647" s="54">
        <v>4.1967955327569784E-5</v>
      </c>
      <c r="L2647" s="54">
        <v>0</v>
      </c>
    </row>
    <row r="2648" spans="1:12" x14ac:dyDescent="0.25">
      <c r="A2648" s="49">
        <v>2017</v>
      </c>
      <c r="B2648" s="52">
        <v>6</v>
      </c>
      <c r="C2648" s="52">
        <v>4</v>
      </c>
      <c r="D2648" s="52">
        <v>21</v>
      </c>
      <c r="E2648" s="53">
        <v>42846</v>
      </c>
      <c r="F2648" s="52">
        <f t="shared" si="206"/>
        <v>7</v>
      </c>
      <c r="G2648" s="52">
        <f t="shared" si="207"/>
        <v>4</v>
      </c>
      <c r="H2648" s="52">
        <f t="shared" si="208"/>
        <v>21</v>
      </c>
      <c r="I2648" s="53">
        <f t="shared" si="210"/>
        <v>42846</v>
      </c>
      <c r="J2648" s="53" t="str">
        <f t="shared" si="209"/>
        <v>42846.7</v>
      </c>
      <c r="K2648" s="54">
        <v>5.114398843329405E-5</v>
      </c>
      <c r="L2648" s="54">
        <v>0</v>
      </c>
    </row>
    <row r="2649" spans="1:12" x14ac:dyDescent="0.25">
      <c r="A2649" s="49">
        <v>2017</v>
      </c>
      <c r="B2649" s="52">
        <v>7</v>
      </c>
      <c r="C2649" s="52">
        <v>4</v>
      </c>
      <c r="D2649" s="52">
        <v>21</v>
      </c>
      <c r="E2649" s="53">
        <v>42846</v>
      </c>
      <c r="F2649" s="52">
        <f t="shared" si="206"/>
        <v>8</v>
      </c>
      <c r="G2649" s="52">
        <f t="shared" si="207"/>
        <v>4</v>
      </c>
      <c r="H2649" s="52">
        <f t="shared" si="208"/>
        <v>21</v>
      </c>
      <c r="I2649" s="53">
        <f t="shared" si="210"/>
        <v>42846</v>
      </c>
      <c r="J2649" s="53" t="str">
        <f t="shared" si="209"/>
        <v>42846.8</v>
      </c>
      <c r="K2649" s="54">
        <v>8.3228509573145449E-5</v>
      </c>
      <c r="L2649" s="54">
        <v>0</v>
      </c>
    </row>
    <row r="2650" spans="1:12" x14ac:dyDescent="0.25">
      <c r="A2650" s="49">
        <v>2017</v>
      </c>
      <c r="B2650" s="52">
        <v>8</v>
      </c>
      <c r="C2650" s="52">
        <v>4</v>
      </c>
      <c r="D2650" s="52">
        <v>21</v>
      </c>
      <c r="E2650" s="53">
        <v>42846</v>
      </c>
      <c r="F2650" s="52">
        <f t="shared" si="206"/>
        <v>9</v>
      </c>
      <c r="G2650" s="52">
        <f t="shared" si="207"/>
        <v>4</v>
      </c>
      <c r="H2650" s="52">
        <f t="shared" si="208"/>
        <v>21</v>
      </c>
      <c r="I2650" s="53">
        <f t="shared" si="210"/>
        <v>42846</v>
      </c>
      <c r="J2650" s="53" t="str">
        <f t="shared" si="209"/>
        <v>42846.9</v>
      </c>
      <c r="K2650" s="54">
        <v>1.1087708827526678E-4</v>
      </c>
      <c r="L2650" s="54">
        <v>0</v>
      </c>
    </row>
    <row r="2651" spans="1:12" x14ac:dyDescent="0.25">
      <c r="A2651" s="49">
        <v>2017</v>
      </c>
      <c r="B2651" s="52">
        <v>9</v>
      </c>
      <c r="C2651" s="52">
        <v>4</v>
      </c>
      <c r="D2651" s="52">
        <v>21</v>
      </c>
      <c r="E2651" s="53">
        <v>42846</v>
      </c>
      <c r="F2651" s="52">
        <f t="shared" si="206"/>
        <v>10</v>
      </c>
      <c r="G2651" s="52">
        <f t="shared" si="207"/>
        <v>4</v>
      </c>
      <c r="H2651" s="52">
        <f t="shared" si="208"/>
        <v>21</v>
      </c>
      <c r="I2651" s="53">
        <f t="shared" si="210"/>
        <v>42846</v>
      </c>
      <c r="J2651" s="53" t="str">
        <f t="shared" si="209"/>
        <v>42846.10</v>
      </c>
      <c r="K2651" s="54">
        <v>1.1345588021897533E-4</v>
      </c>
      <c r="L2651" s="54">
        <v>0</v>
      </c>
    </row>
    <row r="2652" spans="1:12" x14ac:dyDescent="0.25">
      <c r="A2652" s="49">
        <v>2017</v>
      </c>
      <c r="B2652" s="52">
        <v>10</v>
      </c>
      <c r="C2652" s="52">
        <v>4</v>
      </c>
      <c r="D2652" s="52">
        <v>21</v>
      </c>
      <c r="E2652" s="53">
        <v>42846</v>
      </c>
      <c r="F2652" s="52">
        <f t="shared" si="206"/>
        <v>11</v>
      </c>
      <c r="G2652" s="52">
        <f t="shared" si="207"/>
        <v>4</v>
      </c>
      <c r="H2652" s="52">
        <f t="shared" si="208"/>
        <v>21</v>
      </c>
      <c r="I2652" s="53">
        <f t="shared" si="210"/>
        <v>42846</v>
      </c>
      <c r="J2652" s="53" t="str">
        <f t="shared" si="209"/>
        <v>42846.11</v>
      </c>
      <c r="K2652" s="54">
        <v>1.0320203224434498E-4</v>
      </c>
      <c r="L2652" s="54">
        <v>0</v>
      </c>
    </row>
    <row r="2653" spans="1:12" x14ac:dyDescent="0.25">
      <c r="A2653" s="49">
        <v>2017</v>
      </c>
      <c r="B2653" s="52">
        <v>11</v>
      </c>
      <c r="C2653" s="52">
        <v>4</v>
      </c>
      <c r="D2653" s="52">
        <v>21</v>
      </c>
      <c r="E2653" s="53">
        <v>42846</v>
      </c>
      <c r="F2653" s="52">
        <f t="shared" si="206"/>
        <v>12</v>
      </c>
      <c r="G2653" s="52">
        <f t="shared" si="207"/>
        <v>4</v>
      </c>
      <c r="H2653" s="52">
        <f t="shared" si="208"/>
        <v>21</v>
      </c>
      <c r="I2653" s="53">
        <f t="shared" si="210"/>
        <v>42846</v>
      </c>
      <c r="J2653" s="53" t="str">
        <f t="shared" si="209"/>
        <v>42846.12</v>
      </c>
      <c r="K2653" s="54">
        <v>9.5730731272649117E-5</v>
      </c>
      <c r="L2653" s="54">
        <v>0</v>
      </c>
    </row>
    <row r="2654" spans="1:12" x14ac:dyDescent="0.25">
      <c r="A2654" s="49">
        <v>2017</v>
      </c>
      <c r="B2654" s="52">
        <v>12</v>
      </c>
      <c r="C2654" s="52">
        <v>4</v>
      </c>
      <c r="D2654" s="52">
        <v>21</v>
      </c>
      <c r="E2654" s="53">
        <v>42846</v>
      </c>
      <c r="F2654" s="52">
        <f t="shared" si="206"/>
        <v>13</v>
      </c>
      <c r="G2654" s="52">
        <f t="shared" si="207"/>
        <v>4</v>
      </c>
      <c r="H2654" s="52">
        <f t="shared" si="208"/>
        <v>21</v>
      </c>
      <c r="I2654" s="53">
        <f t="shared" si="210"/>
        <v>42846</v>
      </c>
      <c r="J2654" s="53" t="str">
        <f t="shared" si="209"/>
        <v>42846.13</v>
      </c>
      <c r="K2654" s="54">
        <v>9.061482312088769E-5</v>
      </c>
      <c r="L2654" s="54">
        <v>0</v>
      </c>
    </row>
    <row r="2655" spans="1:12" x14ac:dyDescent="0.25">
      <c r="A2655" s="49">
        <v>2017</v>
      </c>
      <c r="B2655" s="52">
        <v>13</v>
      </c>
      <c r="C2655" s="52">
        <v>4</v>
      </c>
      <c r="D2655" s="52">
        <v>21</v>
      </c>
      <c r="E2655" s="53">
        <v>42846</v>
      </c>
      <c r="F2655" s="52">
        <f t="shared" si="206"/>
        <v>14</v>
      </c>
      <c r="G2655" s="52">
        <f t="shared" si="207"/>
        <v>4</v>
      </c>
      <c r="H2655" s="52">
        <f t="shared" si="208"/>
        <v>21</v>
      </c>
      <c r="I2655" s="53">
        <f t="shared" si="210"/>
        <v>42846</v>
      </c>
      <c r="J2655" s="53" t="str">
        <f t="shared" si="209"/>
        <v>42846.14</v>
      </c>
      <c r="K2655" s="54">
        <v>9.0073044873785978E-5</v>
      </c>
      <c r="L2655" s="54">
        <v>0</v>
      </c>
    </row>
    <row r="2656" spans="1:12" x14ac:dyDescent="0.25">
      <c r="A2656" s="49">
        <v>2017</v>
      </c>
      <c r="B2656" s="52">
        <v>14</v>
      </c>
      <c r="C2656" s="52">
        <v>4</v>
      </c>
      <c r="D2656" s="52">
        <v>21</v>
      </c>
      <c r="E2656" s="53">
        <v>42846</v>
      </c>
      <c r="F2656" s="52">
        <f t="shared" si="206"/>
        <v>15</v>
      </c>
      <c r="G2656" s="52">
        <f t="shared" si="207"/>
        <v>4</v>
      </c>
      <c r="H2656" s="52">
        <f t="shared" si="208"/>
        <v>21</v>
      </c>
      <c r="I2656" s="53">
        <f t="shared" si="210"/>
        <v>42846</v>
      </c>
      <c r="J2656" s="53" t="str">
        <f t="shared" si="209"/>
        <v>42846.15</v>
      </c>
      <c r="K2656" s="54">
        <v>8.7260835965025747E-5</v>
      </c>
      <c r="L2656" s="54">
        <v>0</v>
      </c>
    </row>
    <row r="2657" spans="1:12" x14ac:dyDescent="0.25">
      <c r="A2657" s="49">
        <v>2017</v>
      </c>
      <c r="B2657" s="52">
        <v>15</v>
      </c>
      <c r="C2657" s="52">
        <v>4</v>
      </c>
      <c r="D2657" s="52">
        <v>21</v>
      </c>
      <c r="E2657" s="53">
        <v>42846</v>
      </c>
      <c r="F2657" s="52">
        <f t="shared" si="206"/>
        <v>16</v>
      </c>
      <c r="G2657" s="52">
        <f t="shared" si="207"/>
        <v>4</v>
      </c>
      <c r="H2657" s="52">
        <f t="shared" si="208"/>
        <v>21</v>
      </c>
      <c r="I2657" s="53">
        <f t="shared" si="210"/>
        <v>42846</v>
      </c>
      <c r="J2657" s="53" t="str">
        <f t="shared" si="209"/>
        <v>42846.16</v>
      </c>
      <c r="K2657" s="54">
        <v>8.5095005209771102E-5</v>
      </c>
      <c r="L2657" s="54">
        <v>0</v>
      </c>
    </row>
    <row r="2658" spans="1:12" x14ac:dyDescent="0.25">
      <c r="A2658" s="49">
        <v>2017</v>
      </c>
      <c r="B2658" s="52">
        <v>16</v>
      </c>
      <c r="C2658" s="52">
        <v>4</v>
      </c>
      <c r="D2658" s="52">
        <v>21</v>
      </c>
      <c r="E2658" s="53">
        <v>42846</v>
      </c>
      <c r="F2658" s="52">
        <f t="shared" si="206"/>
        <v>17</v>
      </c>
      <c r="G2658" s="52">
        <f t="shared" si="207"/>
        <v>4</v>
      </c>
      <c r="H2658" s="52">
        <f t="shared" si="208"/>
        <v>21</v>
      </c>
      <c r="I2658" s="53">
        <f t="shared" si="210"/>
        <v>42846</v>
      </c>
      <c r="J2658" s="53" t="str">
        <f t="shared" si="209"/>
        <v>42846.17</v>
      </c>
      <c r="K2658" s="54">
        <v>8.9825586508254874E-5</v>
      </c>
      <c r="L2658" s="54">
        <v>0</v>
      </c>
    </row>
    <row r="2659" spans="1:12" x14ac:dyDescent="0.25">
      <c r="A2659" s="49">
        <v>2017</v>
      </c>
      <c r="B2659" s="52">
        <v>17</v>
      </c>
      <c r="C2659" s="52">
        <v>4</v>
      </c>
      <c r="D2659" s="52">
        <v>21</v>
      </c>
      <c r="E2659" s="53">
        <v>42846</v>
      </c>
      <c r="F2659" s="52">
        <f t="shared" si="206"/>
        <v>18</v>
      </c>
      <c r="G2659" s="52">
        <f t="shared" si="207"/>
        <v>4</v>
      </c>
      <c r="H2659" s="52">
        <f t="shared" si="208"/>
        <v>21</v>
      </c>
      <c r="I2659" s="53">
        <f t="shared" si="210"/>
        <v>42846</v>
      </c>
      <c r="J2659" s="53" t="str">
        <f t="shared" si="209"/>
        <v>42846.18</v>
      </c>
      <c r="K2659" s="54">
        <v>9.7389138786293031E-5</v>
      </c>
      <c r="L2659" s="54">
        <v>0</v>
      </c>
    </row>
    <row r="2660" spans="1:12" x14ac:dyDescent="0.25">
      <c r="A2660" s="49">
        <v>2017</v>
      </c>
      <c r="B2660" s="52">
        <v>18</v>
      </c>
      <c r="C2660" s="52">
        <v>4</v>
      </c>
      <c r="D2660" s="52">
        <v>21</v>
      </c>
      <c r="E2660" s="53">
        <v>42846</v>
      </c>
      <c r="F2660" s="52">
        <f t="shared" si="206"/>
        <v>19</v>
      </c>
      <c r="G2660" s="52">
        <f t="shared" si="207"/>
        <v>4</v>
      </c>
      <c r="H2660" s="52">
        <f t="shared" si="208"/>
        <v>21</v>
      </c>
      <c r="I2660" s="53">
        <f t="shared" si="210"/>
        <v>42846</v>
      </c>
      <c r="J2660" s="53" t="str">
        <f t="shared" si="209"/>
        <v>42846.19</v>
      </c>
      <c r="K2660" s="54">
        <v>1.0598580463265653E-4</v>
      </c>
      <c r="L2660" s="54">
        <v>0</v>
      </c>
    </row>
    <row r="2661" spans="1:12" x14ac:dyDescent="0.25">
      <c r="A2661" s="49">
        <v>2017</v>
      </c>
      <c r="B2661" s="52">
        <v>19</v>
      </c>
      <c r="C2661" s="52">
        <v>4</v>
      </c>
      <c r="D2661" s="52">
        <v>21</v>
      </c>
      <c r="E2661" s="53">
        <v>42846</v>
      </c>
      <c r="F2661" s="52">
        <f t="shared" si="206"/>
        <v>20</v>
      </c>
      <c r="G2661" s="52">
        <f t="shared" si="207"/>
        <v>4</v>
      </c>
      <c r="H2661" s="52">
        <f t="shared" si="208"/>
        <v>21</v>
      </c>
      <c r="I2661" s="53">
        <f t="shared" si="210"/>
        <v>42846</v>
      </c>
      <c r="J2661" s="53" t="str">
        <f t="shared" si="209"/>
        <v>42846.20</v>
      </c>
      <c r="K2661" s="54">
        <v>1.2991434703785694E-4</v>
      </c>
      <c r="L2661" s="54">
        <v>0</v>
      </c>
    </row>
    <row r="2662" spans="1:12" x14ac:dyDescent="0.25">
      <c r="A2662" s="49">
        <v>2017</v>
      </c>
      <c r="B2662" s="52">
        <v>20</v>
      </c>
      <c r="C2662" s="52">
        <v>4</v>
      </c>
      <c r="D2662" s="52">
        <v>21</v>
      </c>
      <c r="E2662" s="53">
        <v>42846</v>
      </c>
      <c r="F2662" s="52">
        <f t="shared" si="206"/>
        <v>21</v>
      </c>
      <c r="G2662" s="52">
        <f t="shared" si="207"/>
        <v>4</v>
      </c>
      <c r="H2662" s="52">
        <f t="shared" si="208"/>
        <v>21</v>
      </c>
      <c r="I2662" s="53">
        <f t="shared" si="210"/>
        <v>42846</v>
      </c>
      <c r="J2662" s="53" t="str">
        <f t="shared" si="209"/>
        <v>42846.21</v>
      </c>
      <c r="K2662" s="54">
        <v>1.6929925631320607E-4</v>
      </c>
      <c r="L2662" s="54">
        <v>0</v>
      </c>
    </row>
    <row r="2663" spans="1:12" x14ac:dyDescent="0.25">
      <c r="A2663" s="49">
        <v>2017</v>
      </c>
      <c r="B2663" s="52">
        <v>21</v>
      </c>
      <c r="C2663" s="52">
        <v>4</v>
      </c>
      <c r="D2663" s="52">
        <v>21</v>
      </c>
      <c r="E2663" s="53">
        <v>42846</v>
      </c>
      <c r="F2663" s="52">
        <f t="shared" si="206"/>
        <v>22</v>
      </c>
      <c r="G2663" s="52">
        <f t="shared" si="207"/>
        <v>4</v>
      </c>
      <c r="H2663" s="52">
        <f t="shared" si="208"/>
        <v>21</v>
      </c>
      <c r="I2663" s="53">
        <f t="shared" si="210"/>
        <v>42846</v>
      </c>
      <c r="J2663" s="53" t="str">
        <f t="shared" si="209"/>
        <v>42846.22</v>
      </c>
      <c r="K2663" s="54">
        <v>2.176533043745773E-4</v>
      </c>
      <c r="L2663" s="54">
        <v>0</v>
      </c>
    </row>
    <row r="2664" spans="1:12" x14ac:dyDescent="0.25">
      <c r="A2664" s="49">
        <v>2017</v>
      </c>
      <c r="B2664" s="52">
        <v>22</v>
      </c>
      <c r="C2664" s="52">
        <v>4</v>
      </c>
      <c r="D2664" s="52">
        <v>21</v>
      </c>
      <c r="E2664" s="53">
        <v>42846</v>
      </c>
      <c r="F2664" s="52">
        <f t="shared" si="206"/>
        <v>23</v>
      </c>
      <c r="G2664" s="52">
        <f t="shared" si="207"/>
        <v>4</v>
      </c>
      <c r="H2664" s="52">
        <f t="shared" si="208"/>
        <v>21</v>
      </c>
      <c r="I2664" s="53">
        <f t="shared" si="210"/>
        <v>42846</v>
      </c>
      <c r="J2664" s="53" t="str">
        <f t="shared" si="209"/>
        <v>42846.23</v>
      </c>
      <c r="K2664" s="54">
        <v>2.1449585261048844E-4</v>
      </c>
      <c r="L2664" s="54">
        <v>0</v>
      </c>
    </row>
    <row r="2665" spans="1:12" x14ac:dyDescent="0.25">
      <c r="A2665" s="49">
        <v>2017</v>
      </c>
      <c r="B2665" s="52">
        <v>23</v>
      </c>
      <c r="C2665" s="52">
        <v>4</v>
      </c>
      <c r="D2665" s="52">
        <v>21</v>
      </c>
      <c r="E2665" s="53">
        <v>42846</v>
      </c>
      <c r="F2665" s="52">
        <f t="shared" si="206"/>
        <v>24</v>
      </c>
      <c r="G2665" s="52">
        <f t="shared" si="207"/>
        <v>4</v>
      </c>
      <c r="H2665" s="52">
        <f t="shared" si="208"/>
        <v>21</v>
      </c>
      <c r="I2665" s="53">
        <f t="shared" si="210"/>
        <v>42846</v>
      </c>
      <c r="J2665" s="53" t="str">
        <f t="shared" si="209"/>
        <v>42846.24</v>
      </c>
      <c r="K2665" s="54">
        <v>1.6725546509850926E-4</v>
      </c>
      <c r="L2665" s="54">
        <v>0</v>
      </c>
    </row>
    <row r="2666" spans="1:12" x14ac:dyDescent="0.25">
      <c r="A2666" s="49">
        <v>2017</v>
      </c>
      <c r="B2666" s="52">
        <v>24</v>
      </c>
      <c r="C2666" s="52">
        <v>4</v>
      </c>
      <c r="D2666" s="52">
        <v>21</v>
      </c>
      <c r="E2666" s="53">
        <v>42846</v>
      </c>
      <c r="F2666" s="52">
        <f t="shared" si="206"/>
        <v>1</v>
      </c>
      <c r="G2666" s="52">
        <f t="shared" si="207"/>
        <v>4</v>
      </c>
      <c r="H2666" s="52">
        <f t="shared" si="208"/>
        <v>22</v>
      </c>
      <c r="I2666" s="53">
        <f t="shared" si="210"/>
        <v>42847</v>
      </c>
      <c r="J2666" s="53" t="str">
        <f t="shared" si="209"/>
        <v>42847.1</v>
      </c>
      <c r="K2666" s="54">
        <v>1.1180576616409405E-4</v>
      </c>
      <c r="L2666" s="54">
        <v>0</v>
      </c>
    </row>
    <row r="2667" spans="1:12" x14ac:dyDescent="0.25">
      <c r="A2667" s="49">
        <v>2017</v>
      </c>
      <c r="B2667" s="52">
        <v>1</v>
      </c>
      <c r="C2667" s="52">
        <v>4</v>
      </c>
      <c r="D2667" s="52">
        <v>22</v>
      </c>
      <c r="E2667" s="53">
        <v>42847</v>
      </c>
      <c r="F2667" s="52">
        <f t="shared" si="206"/>
        <v>2</v>
      </c>
      <c r="G2667" s="52">
        <f t="shared" si="207"/>
        <v>4</v>
      </c>
      <c r="H2667" s="52">
        <f t="shared" si="208"/>
        <v>22</v>
      </c>
      <c r="I2667" s="53">
        <f t="shared" si="210"/>
        <v>42847</v>
      </c>
      <c r="J2667" s="53" t="str">
        <f t="shared" si="209"/>
        <v>42847.2</v>
      </c>
      <c r="K2667" s="54">
        <v>6.9240492355372206E-5</v>
      </c>
      <c r="L2667" s="54">
        <v>0</v>
      </c>
    </row>
    <row r="2668" spans="1:12" x14ac:dyDescent="0.25">
      <c r="A2668" s="49">
        <v>2017</v>
      </c>
      <c r="B2668" s="52">
        <v>2</v>
      </c>
      <c r="C2668" s="52">
        <v>4</v>
      </c>
      <c r="D2668" s="52">
        <v>22</v>
      </c>
      <c r="E2668" s="53">
        <v>42847</v>
      </c>
      <c r="F2668" s="52">
        <f t="shared" si="206"/>
        <v>3</v>
      </c>
      <c r="G2668" s="52">
        <f t="shared" si="207"/>
        <v>4</v>
      </c>
      <c r="H2668" s="52">
        <f t="shared" si="208"/>
        <v>22</v>
      </c>
      <c r="I2668" s="53">
        <f t="shared" si="210"/>
        <v>42847</v>
      </c>
      <c r="J2668" s="53" t="str">
        <f t="shared" si="209"/>
        <v>42847.3</v>
      </c>
      <c r="K2668" s="54">
        <v>4.8574097662127062E-5</v>
      </c>
      <c r="L2668" s="54">
        <v>0</v>
      </c>
    </row>
    <row r="2669" spans="1:12" x14ac:dyDescent="0.25">
      <c r="A2669" s="49">
        <v>2017</v>
      </c>
      <c r="B2669" s="52">
        <v>3</v>
      </c>
      <c r="C2669" s="52">
        <v>4</v>
      </c>
      <c r="D2669" s="52">
        <v>22</v>
      </c>
      <c r="E2669" s="53">
        <v>42847</v>
      </c>
      <c r="F2669" s="52">
        <f t="shared" si="206"/>
        <v>4</v>
      </c>
      <c r="G2669" s="52">
        <f t="shared" si="207"/>
        <v>4</v>
      </c>
      <c r="H2669" s="52">
        <f t="shared" si="208"/>
        <v>22</v>
      </c>
      <c r="I2669" s="53">
        <f t="shared" si="210"/>
        <v>42847</v>
      </c>
      <c r="J2669" s="53" t="str">
        <f t="shared" si="209"/>
        <v>42847.4</v>
      </c>
      <c r="K2669" s="54">
        <v>4.1477523638266627E-5</v>
      </c>
      <c r="L2669" s="54">
        <v>0</v>
      </c>
    </row>
    <row r="2670" spans="1:12" x14ac:dyDescent="0.25">
      <c r="A2670" s="49">
        <v>2017</v>
      </c>
      <c r="B2670" s="52">
        <v>4</v>
      </c>
      <c r="C2670" s="52">
        <v>4</v>
      </c>
      <c r="D2670" s="52">
        <v>22</v>
      </c>
      <c r="E2670" s="53">
        <v>42847</v>
      </c>
      <c r="F2670" s="52">
        <f t="shared" si="206"/>
        <v>5</v>
      </c>
      <c r="G2670" s="52">
        <f t="shared" si="207"/>
        <v>4</v>
      </c>
      <c r="H2670" s="52">
        <f t="shared" si="208"/>
        <v>22</v>
      </c>
      <c r="I2670" s="53">
        <f t="shared" si="210"/>
        <v>42847</v>
      </c>
      <c r="J2670" s="53" t="str">
        <f t="shared" si="209"/>
        <v>42847.5</v>
      </c>
      <c r="K2670" s="54">
        <v>3.8779210633293735E-5</v>
      </c>
      <c r="L2670" s="54">
        <v>0</v>
      </c>
    </row>
    <row r="2671" spans="1:12" x14ac:dyDescent="0.25">
      <c r="A2671" s="49">
        <v>2017</v>
      </c>
      <c r="B2671" s="52">
        <v>5</v>
      </c>
      <c r="C2671" s="52">
        <v>4</v>
      </c>
      <c r="D2671" s="52">
        <v>22</v>
      </c>
      <c r="E2671" s="53">
        <v>42847</v>
      </c>
      <c r="F2671" s="52">
        <f t="shared" si="206"/>
        <v>6</v>
      </c>
      <c r="G2671" s="52">
        <f t="shared" si="207"/>
        <v>4</v>
      </c>
      <c r="H2671" s="52">
        <f t="shared" si="208"/>
        <v>22</v>
      </c>
      <c r="I2671" s="53">
        <f t="shared" si="210"/>
        <v>42847</v>
      </c>
      <c r="J2671" s="53" t="str">
        <f t="shared" si="209"/>
        <v>42847.6</v>
      </c>
      <c r="K2671" s="54">
        <v>4.1800074166637363E-5</v>
      </c>
      <c r="L2671" s="54">
        <v>0</v>
      </c>
    </row>
    <row r="2672" spans="1:12" x14ac:dyDescent="0.25">
      <c r="A2672" s="49">
        <v>2017</v>
      </c>
      <c r="B2672" s="52">
        <v>6</v>
      </c>
      <c r="C2672" s="52">
        <v>4</v>
      </c>
      <c r="D2672" s="52">
        <v>22</v>
      </c>
      <c r="E2672" s="53">
        <v>42847</v>
      </c>
      <c r="F2672" s="52">
        <f t="shared" si="206"/>
        <v>7</v>
      </c>
      <c r="G2672" s="52">
        <f t="shared" si="207"/>
        <v>4</v>
      </c>
      <c r="H2672" s="52">
        <f t="shared" si="208"/>
        <v>22</v>
      </c>
      <c r="I2672" s="53">
        <f t="shared" si="210"/>
        <v>42847</v>
      </c>
      <c r="J2672" s="53" t="str">
        <f t="shared" si="209"/>
        <v>42847.7</v>
      </c>
      <c r="K2672" s="54">
        <v>5.0939401097888296E-5</v>
      </c>
      <c r="L2672" s="54">
        <v>0</v>
      </c>
    </row>
    <row r="2673" spans="1:12" x14ac:dyDescent="0.25">
      <c r="A2673" s="49">
        <v>2017</v>
      </c>
      <c r="B2673" s="52">
        <v>7</v>
      </c>
      <c r="C2673" s="52">
        <v>4</v>
      </c>
      <c r="D2673" s="52">
        <v>22</v>
      </c>
      <c r="E2673" s="53">
        <v>42847</v>
      </c>
      <c r="F2673" s="52">
        <f t="shared" si="206"/>
        <v>8</v>
      </c>
      <c r="G2673" s="52">
        <f t="shared" si="207"/>
        <v>4</v>
      </c>
      <c r="H2673" s="52">
        <f t="shared" si="208"/>
        <v>22</v>
      </c>
      <c r="I2673" s="53">
        <f t="shared" si="210"/>
        <v>42847</v>
      </c>
      <c r="J2673" s="53" t="str">
        <f t="shared" si="209"/>
        <v>42847.8</v>
      </c>
      <c r="K2673" s="54">
        <v>8.2895577013034871E-5</v>
      </c>
      <c r="L2673" s="54">
        <v>0</v>
      </c>
    </row>
    <row r="2674" spans="1:12" x14ac:dyDescent="0.25">
      <c r="A2674" s="49">
        <v>2017</v>
      </c>
      <c r="B2674" s="52">
        <v>8</v>
      </c>
      <c r="C2674" s="52">
        <v>4</v>
      </c>
      <c r="D2674" s="52">
        <v>22</v>
      </c>
      <c r="E2674" s="53">
        <v>42847</v>
      </c>
      <c r="F2674" s="52">
        <f t="shared" si="206"/>
        <v>9</v>
      </c>
      <c r="G2674" s="52">
        <f t="shared" si="207"/>
        <v>4</v>
      </c>
      <c r="H2674" s="52">
        <f t="shared" si="208"/>
        <v>22</v>
      </c>
      <c r="I2674" s="53">
        <f t="shared" si="210"/>
        <v>42847</v>
      </c>
      <c r="J2674" s="53" t="str">
        <f t="shared" si="209"/>
        <v>42847.9</v>
      </c>
      <c r="K2674" s="54">
        <v>1.1043355524738467E-4</v>
      </c>
      <c r="L2674" s="54">
        <v>0</v>
      </c>
    </row>
    <row r="2675" spans="1:12" x14ac:dyDescent="0.25">
      <c r="A2675" s="49">
        <v>2017</v>
      </c>
      <c r="B2675" s="52">
        <v>9</v>
      </c>
      <c r="C2675" s="52">
        <v>4</v>
      </c>
      <c r="D2675" s="52">
        <v>22</v>
      </c>
      <c r="E2675" s="53">
        <v>42847</v>
      </c>
      <c r="F2675" s="52">
        <f t="shared" si="206"/>
        <v>10</v>
      </c>
      <c r="G2675" s="52">
        <f t="shared" si="207"/>
        <v>4</v>
      </c>
      <c r="H2675" s="52">
        <f t="shared" si="208"/>
        <v>22</v>
      </c>
      <c r="I2675" s="53">
        <f t="shared" si="210"/>
        <v>42847</v>
      </c>
      <c r="J2675" s="53" t="str">
        <f t="shared" si="209"/>
        <v>42847.10</v>
      </c>
      <c r="K2675" s="54">
        <v>1.1300203144942953E-4</v>
      </c>
      <c r="L2675" s="54">
        <v>0</v>
      </c>
    </row>
    <row r="2676" spans="1:12" x14ac:dyDescent="0.25">
      <c r="A2676" s="49">
        <v>2017</v>
      </c>
      <c r="B2676" s="52">
        <v>10</v>
      </c>
      <c r="C2676" s="52">
        <v>4</v>
      </c>
      <c r="D2676" s="52">
        <v>22</v>
      </c>
      <c r="E2676" s="53">
        <v>42847</v>
      </c>
      <c r="F2676" s="52">
        <f t="shared" si="206"/>
        <v>11</v>
      </c>
      <c r="G2676" s="52">
        <f t="shared" si="207"/>
        <v>4</v>
      </c>
      <c r="H2676" s="52">
        <f t="shared" si="208"/>
        <v>22</v>
      </c>
      <c r="I2676" s="53">
        <f t="shared" si="210"/>
        <v>42847</v>
      </c>
      <c r="J2676" s="53" t="str">
        <f t="shared" si="209"/>
        <v>42847.11</v>
      </c>
      <c r="K2676" s="54">
        <v>1.0278920114860693E-4</v>
      </c>
      <c r="L2676" s="54">
        <v>0</v>
      </c>
    </row>
    <row r="2677" spans="1:12" x14ac:dyDescent="0.25">
      <c r="A2677" s="49">
        <v>2017</v>
      </c>
      <c r="B2677" s="52">
        <v>11</v>
      </c>
      <c r="C2677" s="52">
        <v>4</v>
      </c>
      <c r="D2677" s="52">
        <v>22</v>
      </c>
      <c r="E2677" s="53">
        <v>42847</v>
      </c>
      <c r="F2677" s="52">
        <f t="shared" si="206"/>
        <v>12</v>
      </c>
      <c r="G2677" s="52">
        <f t="shared" si="207"/>
        <v>4</v>
      </c>
      <c r="H2677" s="52">
        <f t="shared" si="208"/>
        <v>22</v>
      </c>
      <c r="I2677" s="53">
        <f t="shared" si="210"/>
        <v>42847</v>
      </c>
      <c r="J2677" s="53" t="str">
        <f t="shared" si="209"/>
        <v>42847.12</v>
      </c>
      <c r="K2677" s="54">
        <v>9.5347787043474264E-5</v>
      </c>
      <c r="L2677" s="54">
        <v>0</v>
      </c>
    </row>
    <row r="2678" spans="1:12" x14ac:dyDescent="0.25">
      <c r="A2678" s="49">
        <v>2017</v>
      </c>
      <c r="B2678" s="52">
        <v>12</v>
      </c>
      <c r="C2678" s="52">
        <v>4</v>
      </c>
      <c r="D2678" s="52">
        <v>22</v>
      </c>
      <c r="E2678" s="53">
        <v>42847</v>
      </c>
      <c r="F2678" s="52">
        <f t="shared" si="206"/>
        <v>13</v>
      </c>
      <c r="G2678" s="52">
        <f t="shared" si="207"/>
        <v>4</v>
      </c>
      <c r="H2678" s="52">
        <f t="shared" si="208"/>
        <v>22</v>
      </c>
      <c r="I2678" s="53">
        <f t="shared" si="210"/>
        <v>42847</v>
      </c>
      <c r="J2678" s="53" t="str">
        <f t="shared" si="209"/>
        <v>42847.13</v>
      </c>
      <c r="K2678" s="54">
        <v>9.0252343662822987E-5</v>
      </c>
      <c r="L2678" s="54">
        <v>0</v>
      </c>
    </row>
    <row r="2679" spans="1:12" x14ac:dyDescent="0.25">
      <c r="A2679" s="49">
        <v>2017</v>
      </c>
      <c r="B2679" s="52">
        <v>13</v>
      </c>
      <c r="C2679" s="52">
        <v>4</v>
      </c>
      <c r="D2679" s="52">
        <v>22</v>
      </c>
      <c r="E2679" s="53">
        <v>42847</v>
      </c>
      <c r="F2679" s="52">
        <f t="shared" si="206"/>
        <v>14</v>
      </c>
      <c r="G2679" s="52">
        <f t="shared" si="207"/>
        <v>4</v>
      </c>
      <c r="H2679" s="52">
        <f t="shared" si="208"/>
        <v>22</v>
      </c>
      <c r="I2679" s="53">
        <f t="shared" si="210"/>
        <v>42847</v>
      </c>
      <c r="J2679" s="53" t="str">
        <f t="shared" si="209"/>
        <v>42847.14</v>
      </c>
      <c r="K2679" s="54">
        <v>8.971273264927794E-5</v>
      </c>
      <c r="L2679" s="54">
        <v>0</v>
      </c>
    </row>
    <row r="2680" spans="1:12" x14ac:dyDescent="0.25">
      <c r="A2680" s="49">
        <v>2017</v>
      </c>
      <c r="B2680" s="52">
        <v>14</v>
      </c>
      <c r="C2680" s="52">
        <v>4</v>
      </c>
      <c r="D2680" s="52">
        <v>22</v>
      </c>
      <c r="E2680" s="53">
        <v>42847</v>
      </c>
      <c r="F2680" s="52">
        <f t="shared" si="206"/>
        <v>15</v>
      </c>
      <c r="G2680" s="52">
        <f t="shared" si="207"/>
        <v>4</v>
      </c>
      <c r="H2680" s="52">
        <f t="shared" si="208"/>
        <v>22</v>
      </c>
      <c r="I2680" s="53">
        <f t="shared" si="210"/>
        <v>42847</v>
      </c>
      <c r="J2680" s="53" t="str">
        <f t="shared" si="209"/>
        <v>42847.15</v>
      </c>
      <c r="K2680" s="54">
        <v>8.6911773201986671E-5</v>
      </c>
      <c r="L2680" s="54">
        <v>0</v>
      </c>
    </row>
    <row r="2681" spans="1:12" x14ac:dyDescent="0.25">
      <c r="A2681" s="49">
        <v>2017</v>
      </c>
      <c r="B2681" s="52">
        <v>15</v>
      </c>
      <c r="C2681" s="52">
        <v>4</v>
      </c>
      <c r="D2681" s="52">
        <v>22</v>
      </c>
      <c r="E2681" s="53">
        <v>42847</v>
      </c>
      <c r="F2681" s="52">
        <f t="shared" si="206"/>
        <v>16</v>
      </c>
      <c r="G2681" s="52">
        <f t="shared" si="207"/>
        <v>4</v>
      </c>
      <c r="H2681" s="52">
        <f t="shared" si="208"/>
        <v>22</v>
      </c>
      <c r="I2681" s="53">
        <f t="shared" si="210"/>
        <v>42847</v>
      </c>
      <c r="J2681" s="53" t="str">
        <f t="shared" si="209"/>
        <v>42847.16</v>
      </c>
      <c r="K2681" s="54">
        <v>8.4754606251740807E-5</v>
      </c>
      <c r="L2681" s="54">
        <v>0</v>
      </c>
    </row>
    <row r="2682" spans="1:12" x14ac:dyDescent="0.25">
      <c r="A2682" s="49">
        <v>2017</v>
      </c>
      <c r="B2682" s="52">
        <v>16</v>
      </c>
      <c r="C2682" s="52">
        <v>4</v>
      </c>
      <c r="D2682" s="52">
        <v>22</v>
      </c>
      <c r="E2682" s="53">
        <v>42847</v>
      </c>
      <c r="F2682" s="52">
        <f t="shared" si="206"/>
        <v>17</v>
      </c>
      <c r="G2682" s="52">
        <f t="shared" si="207"/>
        <v>4</v>
      </c>
      <c r="H2682" s="52">
        <f t="shared" si="208"/>
        <v>22</v>
      </c>
      <c r="I2682" s="53">
        <f t="shared" si="210"/>
        <v>42847</v>
      </c>
      <c r="J2682" s="53" t="str">
        <f t="shared" si="209"/>
        <v>42847.17</v>
      </c>
      <c r="K2682" s="54">
        <v>8.9466264172278833E-5</v>
      </c>
      <c r="L2682" s="54">
        <v>0</v>
      </c>
    </row>
    <row r="2683" spans="1:12" x14ac:dyDescent="0.25">
      <c r="A2683" s="49">
        <v>2017</v>
      </c>
      <c r="B2683" s="52">
        <v>17</v>
      </c>
      <c r="C2683" s="52">
        <v>4</v>
      </c>
      <c r="D2683" s="52">
        <v>22</v>
      </c>
      <c r="E2683" s="53">
        <v>42847</v>
      </c>
      <c r="F2683" s="52">
        <f t="shared" si="206"/>
        <v>18</v>
      </c>
      <c r="G2683" s="52">
        <f t="shared" si="207"/>
        <v>4</v>
      </c>
      <c r="H2683" s="52">
        <f t="shared" si="208"/>
        <v>22</v>
      </c>
      <c r="I2683" s="53">
        <f t="shared" si="210"/>
        <v>42847</v>
      </c>
      <c r="J2683" s="53" t="str">
        <f t="shared" si="209"/>
        <v>42847.18</v>
      </c>
      <c r="K2683" s="54">
        <v>9.6999560557998698E-5</v>
      </c>
      <c r="L2683" s="54">
        <v>0</v>
      </c>
    </row>
    <row r="2684" spans="1:12" x14ac:dyDescent="0.25">
      <c r="A2684" s="49">
        <v>2017</v>
      </c>
      <c r="B2684" s="52">
        <v>18</v>
      </c>
      <c r="C2684" s="52">
        <v>4</v>
      </c>
      <c r="D2684" s="52">
        <v>22</v>
      </c>
      <c r="E2684" s="53">
        <v>42847</v>
      </c>
      <c r="F2684" s="52">
        <f t="shared" si="206"/>
        <v>19</v>
      </c>
      <c r="G2684" s="52">
        <f t="shared" si="207"/>
        <v>4</v>
      </c>
      <c r="H2684" s="52">
        <f t="shared" si="208"/>
        <v>22</v>
      </c>
      <c r="I2684" s="53">
        <f t="shared" si="210"/>
        <v>42847</v>
      </c>
      <c r="J2684" s="53" t="str">
        <f t="shared" si="209"/>
        <v>42847.19</v>
      </c>
      <c r="K2684" s="54">
        <v>1.0556183782785969E-4</v>
      </c>
      <c r="L2684" s="54">
        <v>0</v>
      </c>
    </row>
    <row r="2685" spans="1:12" x14ac:dyDescent="0.25">
      <c r="A2685" s="49">
        <v>2017</v>
      </c>
      <c r="B2685" s="52">
        <v>19</v>
      </c>
      <c r="C2685" s="52">
        <v>4</v>
      </c>
      <c r="D2685" s="52">
        <v>22</v>
      </c>
      <c r="E2685" s="53">
        <v>42847</v>
      </c>
      <c r="F2685" s="52">
        <f t="shared" si="206"/>
        <v>20</v>
      </c>
      <c r="G2685" s="52">
        <f t="shared" si="207"/>
        <v>4</v>
      </c>
      <c r="H2685" s="52">
        <f t="shared" si="208"/>
        <v>22</v>
      </c>
      <c r="I2685" s="53">
        <f t="shared" si="210"/>
        <v>42847</v>
      </c>
      <c r="J2685" s="53" t="str">
        <f t="shared" si="209"/>
        <v>42847.20</v>
      </c>
      <c r="K2685" s="54">
        <v>1.2939466073833968E-4</v>
      </c>
      <c r="L2685" s="54">
        <v>0</v>
      </c>
    </row>
    <row r="2686" spans="1:12" x14ac:dyDescent="0.25">
      <c r="A2686" s="49">
        <v>2017</v>
      </c>
      <c r="B2686" s="52">
        <v>20</v>
      </c>
      <c r="C2686" s="52">
        <v>4</v>
      </c>
      <c r="D2686" s="52">
        <v>22</v>
      </c>
      <c r="E2686" s="53">
        <v>42847</v>
      </c>
      <c r="F2686" s="52">
        <f t="shared" si="206"/>
        <v>21</v>
      </c>
      <c r="G2686" s="52">
        <f t="shared" si="207"/>
        <v>4</v>
      </c>
      <c r="H2686" s="52">
        <f t="shared" si="208"/>
        <v>22</v>
      </c>
      <c r="I2686" s="53">
        <f t="shared" si="210"/>
        <v>42847</v>
      </c>
      <c r="J2686" s="53" t="str">
        <f t="shared" si="209"/>
        <v>42847.21</v>
      </c>
      <c r="K2686" s="54">
        <v>1.6862202161180081E-4</v>
      </c>
      <c r="L2686" s="54">
        <v>0</v>
      </c>
    </row>
    <row r="2687" spans="1:12" x14ac:dyDescent="0.25">
      <c r="A2687" s="49">
        <v>2017</v>
      </c>
      <c r="B2687" s="52">
        <v>21</v>
      </c>
      <c r="C2687" s="52">
        <v>4</v>
      </c>
      <c r="D2687" s="52">
        <v>22</v>
      </c>
      <c r="E2687" s="53">
        <v>42847</v>
      </c>
      <c r="F2687" s="52">
        <f t="shared" si="206"/>
        <v>22</v>
      </c>
      <c r="G2687" s="52">
        <f t="shared" si="207"/>
        <v>4</v>
      </c>
      <c r="H2687" s="52">
        <f t="shared" si="208"/>
        <v>22</v>
      </c>
      <c r="I2687" s="53">
        <f t="shared" si="210"/>
        <v>42847</v>
      </c>
      <c r="J2687" s="53" t="str">
        <f t="shared" si="209"/>
        <v>42847.22</v>
      </c>
      <c r="K2687" s="54">
        <v>2.1678264272013216E-4</v>
      </c>
      <c r="L2687" s="54">
        <v>0</v>
      </c>
    </row>
    <row r="2688" spans="1:12" x14ac:dyDescent="0.25">
      <c r="A2688" s="49">
        <v>2017</v>
      </c>
      <c r="B2688" s="52">
        <v>22</v>
      </c>
      <c r="C2688" s="52">
        <v>4</v>
      </c>
      <c r="D2688" s="52">
        <v>22</v>
      </c>
      <c r="E2688" s="53">
        <v>42847</v>
      </c>
      <c r="F2688" s="52">
        <f t="shared" si="206"/>
        <v>23</v>
      </c>
      <c r="G2688" s="52">
        <f t="shared" si="207"/>
        <v>4</v>
      </c>
      <c r="H2688" s="52">
        <f t="shared" si="208"/>
        <v>22</v>
      </c>
      <c r="I2688" s="53">
        <f t="shared" si="210"/>
        <v>42847</v>
      </c>
      <c r="J2688" s="53" t="str">
        <f t="shared" si="209"/>
        <v>42847.23</v>
      </c>
      <c r="K2688" s="54">
        <v>2.136378214657645E-4</v>
      </c>
      <c r="L2688" s="54">
        <v>0</v>
      </c>
    </row>
    <row r="2689" spans="1:12" x14ac:dyDescent="0.25">
      <c r="A2689" s="49">
        <v>2017</v>
      </c>
      <c r="B2689" s="52">
        <v>23</v>
      </c>
      <c r="C2689" s="52">
        <v>4</v>
      </c>
      <c r="D2689" s="52">
        <v>22</v>
      </c>
      <c r="E2689" s="53">
        <v>42847</v>
      </c>
      <c r="F2689" s="52">
        <f t="shared" si="206"/>
        <v>24</v>
      </c>
      <c r="G2689" s="52">
        <f t="shared" si="207"/>
        <v>4</v>
      </c>
      <c r="H2689" s="52">
        <f t="shared" si="208"/>
        <v>22</v>
      </c>
      <c r="I2689" s="53">
        <f t="shared" si="210"/>
        <v>42847</v>
      </c>
      <c r="J2689" s="53" t="str">
        <f t="shared" si="209"/>
        <v>42847.24</v>
      </c>
      <c r="K2689" s="54">
        <v>1.665864060167917E-4</v>
      </c>
      <c r="L2689" s="54">
        <v>0</v>
      </c>
    </row>
    <row r="2690" spans="1:12" x14ac:dyDescent="0.25">
      <c r="A2690" s="49">
        <v>2017</v>
      </c>
      <c r="B2690" s="52">
        <v>24</v>
      </c>
      <c r="C2690" s="52">
        <v>4</v>
      </c>
      <c r="D2690" s="52">
        <v>22</v>
      </c>
      <c r="E2690" s="53">
        <v>42847</v>
      </c>
      <c r="F2690" s="52">
        <f t="shared" si="206"/>
        <v>1</v>
      </c>
      <c r="G2690" s="52">
        <f t="shared" si="207"/>
        <v>4</v>
      </c>
      <c r="H2690" s="52">
        <f t="shared" si="208"/>
        <v>23</v>
      </c>
      <c r="I2690" s="53">
        <f t="shared" si="210"/>
        <v>42848</v>
      </c>
      <c r="J2690" s="53" t="str">
        <f t="shared" si="209"/>
        <v>42848.1</v>
      </c>
      <c r="K2690" s="54">
        <v>1.1135851821798698E-4</v>
      </c>
      <c r="L2690" s="54">
        <v>0</v>
      </c>
    </row>
    <row r="2691" spans="1:12" x14ac:dyDescent="0.25">
      <c r="A2691" s="49">
        <v>2017</v>
      </c>
      <c r="B2691" s="52">
        <v>1</v>
      </c>
      <c r="C2691" s="52">
        <v>4</v>
      </c>
      <c r="D2691" s="52">
        <v>23</v>
      </c>
      <c r="E2691" s="53">
        <v>42848</v>
      </c>
      <c r="F2691" s="52">
        <f t="shared" si="206"/>
        <v>2</v>
      </c>
      <c r="G2691" s="52">
        <f t="shared" si="207"/>
        <v>4</v>
      </c>
      <c r="H2691" s="52">
        <f t="shared" si="208"/>
        <v>23</v>
      </c>
      <c r="I2691" s="53">
        <f t="shared" si="210"/>
        <v>42848</v>
      </c>
      <c r="J2691" s="53" t="str">
        <f t="shared" si="209"/>
        <v>42848.2</v>
      </c>
      <c r="K2691" s="54">
        <v>6.9240492355372206E-5</v>
      </c>
      <c r="L2691" s="54">
        <v>0</v>
      </c>
    </row>
    <row r="2692" spans="1:12" x14ac:dyDescent="0.25">
      <c r="A2692" s="49">
        <v>2017</v>
      </c>
      <c r="B2692" s="52">
        <v>2</v>
      </c>
      <c r="C2692" s="52">
        <v>4</v>
      </c>
      <c r="D2692" s="52">
        <v>23</v>
      </c>
      <c r="E2692" s="53">
        <v>42848</v>
      </c>
      <c r="F2692" s="52">
        <f t="shared" ref="F2692:F2755" si="211">IF(B2692=24,1,B2692+1)</f>
        <v>3</v>
      </c>
      <c r="G2692" s="52">
        <f t="shared" ref="G2692:G2755" si="212">MONTH(I2692)</f>
        <v>4</v>
      </c>
      <c r="H2692" s="52">
        <f t="shared" ref="H2692:H2755" si="213">DAY(I2692)</f>
        <v>23</v>
      </c>
      <c r="I2692" s="53">
        <f t="shared" si="210"/>
        <v>42848</v>
      </c>
      <c r="J2692" s="53" t="str">
        <f t="shared" ref="J2692:J2755" si="214">I2692&amp;"."&amp;F2692</f>
        <v>42848.3</v>
      </c>
      <c r="K2692" s="54">
        <v>4.8574097662127062E-5</v>
      </c>
      <c r="L2692" s="54">
        <v>0</v>
      </c>
    </row>
    <row r="2693" spans="1:12" x14ac:dyDescent="0.25">
      <c r="A2693" s="49">
        <v>2017</v>
      </c>
      <c r="B2693" s="52">
        <v>3</v>
      </c>
      <c r="C2693" s="52">
        <v>4</v>
      </c>
      <c r="D2693" s="52">
        <v>23</v>
      </c>
      <c r="E2693" s="53">
        <v>42848</v>
      </c>
      <c r="F2693" s="52">
        <f t="shared" si="211"/>
        <v>4</v>
      </c>
      <c r="G2693" s="52">
        <f t="shared" si="212"/>
        <v>4</v>
      </c>
      <c r="H2693" s="52">
        <f t="shared" si="213"/>
        <v>23</v>
      </c>
      <c r="I2693" s="53">
        <f t="shared" ref="I2693:I2756" si="215">IF(F2692=24,I2692+1,I2692)</f>
        <v>42848</v>
      </c>
      <c r="J2693" s="53" t="str">
        <f t="shared" si="214"/>
        <v>42848.4</v>
      </c>
      <c r="K2693" s="54">
        <v>4.1477523638266627E-5</v>
      </c>
      <c r="L2693" s="54">
        <v>0</v>
      </c>
    </row>
    <row r="2694" spans="1:12" x14ac:dyDescent="0.25">
      <c r="A2694" s="49">
        <v>2017</v>
      </c>
      <c r="B2694" s="52">
        <v>4</v>
      </c>
      <c r="C2694" s="52">
        <v>4</v>
      </c>
      <c r="D2694" s="52">
        <v>23</v>
      </c>
      <c r="E2694" s="53">
        <v>42848</v>
      </c>
      <c r="F2694" s="52">
        <f t="shared" si="211"/>
        <v>5</v>
      </c>
      <c r="G2694" s="52">
        <f t="shared" si="212"/>
        <v>4</v>
      </c>
      <c r="H2694" s="52">
        <f t="shared" si="213"/>
        <v>23</v>
      </c>
      <c r="I2694" s="53">
        <f t="shared" si="215"/>
        <v>42848</v>
      </c>
      <c r="J2694" s="53" t="str">
        <f t="shared" si="214"/>
        <v>42848.5</v>
      </c>
      <c r="K2694" s="54">
        <v>3.8779210633293735E-5</v>
      </c>
      <c r="L2694" s="54">
        <v>0</v>
      </c>
    </row>
    <row r="2695" spans="1:12" x14ac:dyDescent="0.25">
      <c r="A2695" s="49">
        <v>2017</v>
      </c>
      <c r="B2695" s="52">
        <v>5</v>
      </c>
      <c r="C2695" s="52">
        <v>4</v>
      </c>
      <c r="D2695" s="52">
        <v>23</v>
      </c>
      <c r="E2695" s="53">
        <v>42848</v>
      </c>
      <c r="F2695" s="52">
        <f t="shared" si="211"/>
        <v>6</v>
      </c>
      <c r="G2695" s="52">
        <f t="shared" si="212"/>
        <v>4</v>
      </c>
      <c r="H2695" s="52">
        <f t="shared" si="213"/>
        <v>23</v>
      </c>
      <c r="I2695" s="53">
        <f t="shared" si="215"/>
        <v>42848</v>
      </c>
      <c r="J2695" s="53" t="str">
        <f t="shared" si="214"/>
        <v>42848.6</v>
      </c>
      <c r="K2695" s="54">
        <v>4.1800074166637363E-5</v>
      </c>
      <c r="L2695" s="54">
        <v>0</v>
      </c>
    </row>
    <row r="2696" spans="1:12" x14ac:dyDescent="0.25">
      <c r="A2696" s="49">
        <v>2017</v>
      </c>
      <c r="B2696" s="52">
        <v>6</v>
      </c>
      <c r="C2696" s="52">
        <v>4</v>
      </c>
      <c r="D2696" s="52">
        <v>23</v>
      </c>
      <c r="E2696" s="53">
        <v>42848</v>
      </c>
      <c r="F2696" s="52">
        <f t="shared" si="211"/>
        <v>7</v>
      </c>
      <c r="G2696" s="52">
        <f t="shared" si="212"/>
        <v>4</v>
      </c>
      <c r="H2696" s="52">
        <f t="shared" si="213"/>
        <v>23</v>
      </c>
      <c r="I2696" s="53">
        <f t="shared" si="215"/>
        <v>42848</v>
      </c>
      <c r="J2696" s="53" t="str">
        <f t="shared" si="214"/>
        <v>42848.7</v>
      </c>
      <c r="K2696" s="54">
        <v>5.0939401097888296E-5</v>
      </c>
      <c r="L2696" s="54">
        <v>0</v>
      </c>
    </row>
    <row r="2697" spans="1:12" x14ac:dyDescent="0.25">
      <c r="A2697" s="49">
        <v>2017</v>
      </c>
      <c r="B2697" s="52">
        <v>7</v>
      </c>
      <c r="C2697" s="52">
        <v>4</v>
      </c>
      <c r="D2697" s="52">
        <v>23</v>
      </c>
      <c r="E2697" s="53">
        <v>42848</v>
      </c>
      <c r="F2697" s="52">
        <f t="shared" si="211"/>
        <v>8</v>
      </c>
      <c r="G2697" s="52">
        <f t="shared" si="212"/>
        <v>4</v>
      </c>
      <c r="H2697" s="52">
        <f t="shared" si="213"/>
        <v>23</v>
      </c>
      <c r="I2697" s="53">
        <f t="shared" si="215"/>
        <v>42848</v>
      </c>
      <c r="J2697" s="53" t="str">
        <f t="shared" si="214"/>
        <v>42848.8</v>
      </c>
      <c r="K2697" s="54">
        <v>8.2895577013034871E-5</v>
      </c>
      <c r="L2697" s="54">
        <v>0</v>
      </c>
    </row>
    <row r="2698" spans="1:12" x14ac:dyDescent="0.25">
      <c r="A2698" s="49">
        <v>2017</v>
      </c>
      <c r="B2698" s="52">
        <v>8</v>
      </c>
      <c r="C2698" s="52">
        <v>4</v>
      </c>
      <c r="D2698" s="52">
        <v>23</v>
      </c>
      <c r="E2698" s="53">
        <v>42848</v>
      </c>
      <c r="F2698" s="52">
        <f t="shared" si="211"/>
        <v>9</v>
      </c>
      <c r="G2698" s="52">
        <f t="shared" si="212"/>
        <v>4</v>
      </c>
      <c r="H2698" s="52">
        <f t="shared" si="213"/>
        <v>23</v>
      </c>
      <c r="I2698" s="53">
        <f t="shared" si="215"/>
        <v>42848</v>
      </c>
      <c r="J2698" s="53" t="str">
        <f t="shared" si="214"/>
        <v>42848.9</v>
      </c>
      <c r="K2698" s="54">
        <v>1.1043355524738467E-4</v>
      </c>
      <c r="L2698" s="54">
        <v>0</v>
      </c>
    </row>
    <row r="2699" spans="1:12" x14ac:dyDescent="0.25">
      <c r="A2699" s="49">
        <v>2017</v>
      </c>
      <c r="B2699" s="52">
        <v>9</v>
      </c>
      <c r="C2699" s="52">
        <v>4</v>
      </c>
      <c r="D2699" s="52">
        <v>23</v>
      </c>
      <c r="E2699" s="53">
        <v>42848</v>
      </c>
      <c r="F2699" s="52">
        <f t="shared" si="211"/>
        <v>10</v>
      </c>
      <c r="G2699" s="52">
        <f t="shared" si="212"/>
        <v>4</v>
      </c>
      <c r="H2699" s="52">
        <f t="shared" si="213"/>
        <v>23</v>
      </c>
      <c r="I2699" s="53">
        <f t="shared" si="215"/>
        <v>42848</v>
      </c>
      <c r="J2699" s="53" t="str">
        <f t="shared" si="214"/>
        <v>42848.10</v>
      </c>
      <c r="K2699" s="54">
        <v>1.1300203144942953E-4</v>
      </c>
      <c r="L2699" s="54">
        <v>0</v>
      </c>
    </row>
    <row r="2700" spans="1:12" x14ac:dyDescent="0.25">
      <c r="A2700" s="49">
        <v>2017</v>
      </c>
      <c r="B2700" s="52">
        <v>10</v>
      </c>
      <c r="C2700" s="52">
        <v>4</v>
      </c>
      <c r="D2700" s="52">
        <v>23</v>
      </c>
      <c r="E2700" s="53">
        <v>42848</v>
      </c>
      <c r="F2700" s="52">
        <f t="shared" si="211"/>
        <v>11</v>
      </c>
      <c r="G2700" s="52">
        <f t="shared" si="212"/>
        <v>4</v>
      </c>
      <c r="H2700" s="52">
        <f t="shared" si="213"/>
        <v>23</v>
      </c>
      <c r="I2700" s="53">
        <f t="shared" si="215"/>
        <v>42848</v>
      </c>
      <c r="J2700" s="53" t="str">
        <f t="shared" si="214"/>
        <v>42848.11</v>
      </c>
      <c r="K2700" s="54">
        <v>1.0278920114860693E-4</v>
      </c>
      <c r="L2700" s="54">
        <v>0</v>
      </c>
    </row>
    <row r="2701" spans="1:12" x14ac:dyDescent="0.25">
      <c r="A2701" s="49">
        <v>2017</v>
      </c>
      <c r="B2701" s="52">
        <v>11</v>
      </c>
      <c r="C2701" s="52">
        <v>4</v>
      </c>
      <c r="D2701" s="52">
        <v>23</v>
      </c>
      <c r="E2701" s="53">
        <v>42848</v>
      </c>
      <c r="F2701" s="52">
        <f t="shared" si="211"/>
        <v>12</v>
      </c>
      <c r="G2701" s="52">
        <f t="shared" si="212"/>
        <v>4</v>
      </c>
      <c r="H2701" s="52">
        <f t="shared" si="213"/>
        <v>23</v>
      </c>
      <c r="I2701" s="53">
        <f t="shared" si="215"/>
        <v>42848</v>
      </c>
      <c r="J2701" s="53" t="str">
        <f t="shared" si="214"/>
        <v>42848.12</v>
      </c>
      <c r="K2701" s="54">
        <v>9.5347787043474264E-5</v>
      </c>
      <c r="L2701" s="54">
        <v>0</v>
      </c>
    </row>
    <row r="2702" spans="1:12" x14ac:dyDescent="0.25">
      <c r="A2702" s="49">
        <v>2017</v>
      </c>
      <c r="B2702" s="52">
        <v>12</v>
      </c>
      <c r="C2702" s="52">
        <v>4</v>
      </c>
      <c r="D2702" s="52">
        <v>23</v>
      </c>
      <c r="E2702" s="53">
        <v>42848</v>
      </c>
      <c r="F2702" s="52">
        <f t="shared" si="211"/>
        <v>13</v>
      </c>
      <c r="G2702" s="52">
        <f t="shared" si="212"/>
        <v>4</v>
      </c>
      <c r="H2702" s="52">
        <f t="shared" si="213"/>
        <v>23</v>
      </c>
      <c r="I2702" s="53">
        <f t="shared" si="215"/>
        <v>42848</v>
      </c>
      <c r="J2702" s="53" t="str">
        <f t="shared" si="214"/>
        <v>42848.13</v>
      </c>
      <c r="K2702" s="54">
        <v>9.0252343662822987E-5</v>
      </c>
      <c r="L2702" s="54">
        <v>0</v>
      </c>
    </row>
    <row r="2703" spans="1:12" x14ac:dyDescent="0.25">
      <c r="A2703" s="49">
        <v>2017</v>
      </c>
      <c r="B2703" s="52">
        <v>13</v>
      </c>
      <c r="C2703" s="52">
        <v>4</v>
      </c>
      <c r="D2703" s="52">
        <v>23</v>
      </c>
      <c r="E2703" s="53">
        <v>42848</v>
      </c>
      <c r="F2703" s="52">
        <f t="shared" si="211"/>
        <v>14</v>
      </c>
      <c r="G2703" s="52">
        <f t="shared" si="212"/>
        <v>4</v>
      </c>
      <c r="H2703" s="52">
        <f t="shared" si="213"/>
        <v>23</v>
      </c>
      <c r="I2703" s="53">
        <f t="shared" si="215"/>
        <v>42848</v>
      </c>
      <c r="J2703" s="53" t="str">
        <f t="shared" si="214"/>
        <v>42848.14</v>
      </c>
      <c r="K2703" s="54">
        <v>8.971273264927794E-5</v>
      </c>
      <c r="L2703" s="54">
        <v>0</v>
      </c>
    </row>
    <row r="2704" spans="1:12" x14ac:dyDescent="0.25">
      <c r="A2704" s="49">
        <v>2017</v>
      </c>
      <c r="B2704" s="52">
        <v>14</v>
      </c>
      <c r="C2704" s="52">
        <v>4</v>
      </c>
      <c r="D2704" s="52">
        <v>23</v>
      </c>
      <c r="E2704" s="53">
        <v>42848</v>
      </c>
      <c r="F2704" s="52">
        <f t="shared" si="211"/>
        <v>15</v>
      </c>
      <c r="G2704" s="52">
        <f t="shared" si="212"/>
        <v>4</v>
      </c>
      <c r="H2704" s="52">
        <f t="shared" si="213"/>
        <v>23</v>
      </c>
      <c r="I2704" s="53">
        <f t="shared" si="215"/>
        <v>42848</v>
      </c>
      <c r="J2704" s="53" t="str">
        <f t="shared" si="214"/>
        <v>42848.15</v>
      </c>
      <c r="K2704" s="54">
        <v>8.6911773201986671E-5</v>
      </c>
      <c r="L2704" s="54">
        <v>0</v>
      </c>
    </row>
    <row r="2705" spans="1:12" x14ac:dyDescent="0.25">
      <c r="A2705" s="49">
        <v>2017</v>
      </c>
      <c r="B2705" s="52">
        <v>15</v>
      </c>
      <c r="C2705" s="52">
        <v>4</v>
      </c>
      <c r="D2705" s="52">
        <v>23</v>
      </c>
      <c r="E2705" s="53">
        <v>42848</v>
      </c>
      <c r="F2705" s="52">
        <f t="shared" si="211"/>
        <v>16</v>
      </c>
      <c r="G2705" s="52">
        <f t="shared" si="212"/>
        <v>4</v>
      </c>
      <c r="H2705" s="52">
        <f t="shared" si="213"/>
        <v>23</v>
      </c>
      <c r="I2705" s="53">
        <f t="shared" si="215"/>
        <v>42848</v>
      </c>
      <c r="J2705" s="53" t="str">
        <f t="shared" si="214"/>
        <v>42848.16</v>
      </c>
      <c r="K2705" s="54">
        <v>8.4754606251740807E-5</v>
      </c>
      <c r="L2705" s="54">
        <v>0</v>
      </c>
    </row>
    <row r="2706" spans="1:12" x14ac:dyDescent="0.25">
      <c r="A2706" s="49">
        <v>2017</v>
      </c>
      <c r="B2706" s="52">
        <v>16</v>
      </c>
      <c r="C2706" s="52">
        <v>4</v>
      </c>
      <c r="D2706" s="52">
        <v>23</v>
      </c>
      <c r="E2706" s="53">
        <v>42848</v>
      </c>
      <c r="F2706" s="52">
        <f t="shared" si="211"/>
        <v>17</v>
      </c>
      <c r="G2706" s="52">
        <f t="shared" si="212"/>
        <v>4</v>
      </c>
      <c r="H2706" s="52">
        <f t="shared" si="213"/>
        <v>23</v>
      </c>
      <c r="I2706" s="53">
        <f t="shared" si="215"/>
        <v>42848</v>
      </c>
      <c r="J2706" s="53" t="str">
        <f t="shared" si="214"/>
        <v>42848.17</v>
      </c>
      <c r="K2706" s="54">
        <v>8.9466264172278833E-5</v>
      </c>
      <c r="L2706" s="54">
        <v>0</v>
      </c>
    </row>
    <row r="2707" spans="1:12" x14ac:dyDescent="0.25">
      <c r="A2707" s="49">
        <v>2017</v>
      </c>
      <c r="B2707" s="52">
        <v>17</v>
      </c>
      <c r="C2707" s="52">
        <v>4</v>
      </c>
      <c r="D2707" s="52">
        <v>23</v>
      </c>
      <c r="E2707" s="53">
        <v>42848</v>
      </c>
      <c r="F2707" s="52">
        <f t="shared" si="211"/>
        <v>18</v>
      </c>
      <c r="G2707" s="52">
        <f t="shared" si="212"/>
        <v>4</v>
      </c>
      <c r="H2707" s="52">
        <f t="shared" si="213"/>
        <v>23</v>
      </c>
      <c r="I2707" s="53">
        <f t="shared" si="215"/>
        <v>42848</v>
      </c>
      <c r="J2707" s="53" t="str">
        <f t="shared" si="214"/>
        <v>42848.18</v>
      </c>
      <c r="K2707" s="54">
        <v>9.6999560557998698E-5</v>
      </c>
      <c r="L2707" s="54">
        <v>0</v>
      </c>
    </row>
    <row r="2708" spans="1:12" x14ac:dyDescent="0.25">
      <c r="A2708" s="49">
        <v>2017</v>
      </c>
      <c r="B2708" s="52">
        <v>18</v>
      </c>
      <c r="C2708" s="52">
        <v>4</v>
      </c>
      <c r="D2708" s="52">
        <v>23</v>
      </c>
      <c r="E2708" s="53">
        <v>42848</v>
      </c>
      <c r="F2708" s="52">
        <f t="shared" si="211"/>
        <v>19</v>
      </c>
      <c r="G2708" s="52">
        <f t="shared" si="212"/>
        <v>4</v>
      </c>
      <c r="H2708" s="52">
        <f t="shared" si="213"/>
        <v>23</v>
      </c>
      <c r="I2708" s="53">
        <f t="shared" si="215"/>
        <v>42848</v>
      </c>
      <c r="J2708" s="53" t="str">
        <f t="shared" si="214"/>
        <v>42848.19</v>
      </c>
      <c r="K2708" s="54">
        <v>1.0556183782785969E-4</v>
      </c>
      <c r="L2708" s="54">
        <v>0</v>
      </c>
    </row>
    <row r="2709" spans="1:12" x14ac:dyDescent="0.25">
      <c r="A2709" s="49">
        <v>2017</v>
      </c>
      <c r="B2709" s="52">
        <v>19</v>
      </c>
      <c r="C2709" s="52">
        <v>4</v>
      </c>
      <c r="D2709" s="52">
        <v>23</v>
      </c>
      <c r="E2709" s="53">
        <v>42848</v>
      </c>
      <c r="F2709" s="52">
        <f t="shared" si="211"/>
        <v>20</v>
      </c>
      <c r="G2709" s="52">
        <f t="shared" si="212"/>
        <v>4</v>
      </c>
      <c r="H2709" s="52">
        <f t="shared" si="213"/>
        <v>23</v>
      </c>
      <c r="I2709" s="53">
        <f t="shared" si="215"/>
        <v>42848</v>
      </c>
      <c r="J2709" s="53" t="str">
        <f t="shared" si="214"/>
        <v>42848.20</v>
      </c>
      <c r="K2709" s="54">
        <v>1.2939466073833968E-4</v>
      </c>
      <c r="L2709" s="54">
        <v>0</v>
      </c>
    </row>
    <row r="2710" spans="1:12" x14ac:dyDescent="0.25">
      <c r="A2710" s="49">
        <v>2017</v>
      </c>
      <c r="B2710" s="52">
        <v>20</v>
      </c>
      <c r="C2710" s="52">
        <v>4</v>
      </c>
      <c r="D2710" s="52">
        <v>23</v>
      </c>
      <c r="E2710" s="53">
        <v>42848</v>
      </c>
      <c r="F2710" s="52">
        <f t="shared" si="211"/>
        <v>21</v>
      </c>
      <c r="G2710" s="52">
        <f t="shared" si="212"/>
        <v>4</v>
      </c>
      <c r="H2710" s="52">
        <f t="shared" si="213"/>
        <v>23</v>
      </c>
      <c r="I2710" s="53">
        <f t="shared" si="215"/>
        <v>42848</v>
      </c>
      <c r="J2710" s="53" t="str">
        <f t="shared" si="214"/>
        <v>42848.21</v>
      </c>
      <c r="K2710" s="54">
        <v>1.6862202161180081E-4</v>
      </c>
      <c r="L2710" s="54">
        <v>0</v>
      </c>
    </row>
    <row r="2711" spans="1:12" x14ac:dyDescent="0.25">
      <c r="A2711" s="49">
        <v>2017</v>
      </c>
      <c r="B2711" s="52">
        <v>21</v>
      </c>
      <c r="C2711" s="52">
        <v>4</v>
      </c>
      <c r="D2711" s="52">
        <v>23</v>
      </c>
      <c r="E2711" s="53">
        <v>42848</v>
      </c>
      <c r="F2711" s="52">
        <f t="shared" si="211"/>
        <v>22</v>
      </c>
      <c r="G2711" s="52">
        <f t="shared" si="212"/>
        <v>4</v>
      </c>
      <c r="H2711" s="52">
        <f t="shared" si="213"/>
        <v>23</v>
      </c>
      <c r="I2711" s="53">
        <f t="shared" si="215"/>
        <v>42848</v>
      </c>
      <c r="J2711" s="53" t="str">
        <f t="shared" si="214"/>
        <v>42848.22</v>
      </c>
      <c r="K2711" s="54">
        <v>2.1678264272013216E-4</v>
      </c>
      <c r="L2711" s="54">
        <v>0</v>
      </c>
    </row>
    <row r="2712" spans="1:12" x14ac:dyDescent="0.25">
      <c r="A2712" s="49">
        <v>2017</v>
      </c>
      <c r="B2712" s="52">
        <v>22</v>
      </c>
      <c r="C2712" s="52">
        <v>4</v>
      </c>
      <c r="D2712" s="52">
        <v>23</v>
      </c>
      <c r="E2712" s="53">
        <v>42848</v>
      </c>
      <c r="F2712" s="52">
        <f t="shared" si="211"/>
        <v>23</v>
      </c>
      <c r="G2712" s="52">
        <f t="shared" si="212"/>
        <v>4</v>
      </c>
      <c r="H2712" s="52">
        <f t="shared" si="213"/>
        <v>23</v>
      </c>
      <c r="I2712" s="53">
        <f t="shared" si="215"/>
        <v>42848</v>
      </c>
      <c r="J2712" s="53" t="str">
        <f t="shared" si="214"/>
        <v>42848.23</v>
      </c>
      <c r="K2712" s="54">
        <v>2.136378214657645E-4</v>
      </c>
      <c r="L2712" s="54">
        <v>0</v>
      </c>
    </row>
    <row r="2713" spans="1:12" x14ac:dyDescent="0.25">
      <c r="A2713" s="49">
        <v>2017</v>
      </c>
      <c r="B2713" s="52">
        <v>23</v>
      </c>
      <c r="C2713" s="52">
        <v>4</v>
      </c>
      <c r="D2713" s="52">
        <v>23</v>
      </c>
      <c r="E2713" s="53">
        <v>42848</v>
      </c>
      <c r="F2713" s="52">
        <f t="shared" si="211"/>
        <v>24</v>
      </c>
      <c r="G2713" s="52">
        <f t="shared" si="212"/>
        <v>4</v>
      </c>
      <c r="H2713" s="52">
        <f t="shared" si="213"/>
        <v>23</v>
      </c>
      <c r="I2713" s="53">
        <f t="shared" si="215"/>
        <v>42848</v>
      </c>
      <c r="J2713" s="53" t="str">
        <f t="shared" si="214"/>
        <v>42848.24</v>
      </c>
      <c r="K2713" s="54">
        <v>1.665864060167917E-4</v>
      </c>
      <c r="L2713" s="54">
        <v>0</v>
      </c>
    </row>
    <row r="2714" spans="1:12" x14ac:dyDescent="0.25">
      <c r="A2714" s="49">
        <v>2017</v>
      </c>
      <c r="B2714" s="52">
        <v>24</v>
      </c>
      <c r="C2714" s="52">
        <v>4</v>
      </c>
      <c r="D2714" s="52">
        <v>23</v>
      </c>
      <c r="E2714" s="53">
        <v>42848</v>
      </c>
      <c r="F2714" s="52">
        <f t="shared" si="211"/>
        <v>1</v>
      </c>
      <c r="G2714" s="52">
        <f t="shared" si="212"/>
        <v>4</v>
      </c>
      <c r="H2714" s="52">
        <f t="shared" si="213"/>
        <v>24</v>
      </c>
      <c r="I2714" s="53">
        <f t="shared" si="215"/>
        <v>42849</v>
      </c>
      <c r="J2714" s="53" t="str">
        <f t="shared" si="214"/>
        <v>42849.1</v>
      </c>
      <c r="K2714" s="54">
        <v>1.1135851821798698E-4</v>
      </c>
      <c r="L2714" s="54">
        <v>0</v>
      </c>
    </row>
    <row r="2715" spans="1:12" x14ac:dyDescent="0.25">
      <c r="A2715" s="49">
        <v>2017</v>
      </c>
      <c r="B2715" s="52">
        <v>1</v>
      </c>
      <c r="C2715" s="52">
        <v>4</v>
      </c>
      <c r="D2715" s="52">
        <v>24</v>
      </c>
      <c r="E2715" s="53">
        <v>42849</v>
      </c>
      <c r="F2715" s="52">
        <f t="shared" si="211"/>
        <v>2</v>
      </c>
      <c r="G2715" s="52">
        <f t="shared" si="212"/>
        <v>4</v>
      </c>
      <c r="H2715" s="52">
        <f t="shared" si="213"/>
        <v>24</v>
      </c>
      <c r="I2715" s="53">
        <f t="shared" si="215"/>
        <v>42849</v>
      </c>
      <c r="J2715" s="53" t="str">
        <f t="shared" si="214"/>
        <v>42849.2</v>
      </c>
      <c r="K2715" s="54">
        <v>6.9518582154778113E-5</v>
      </c>
      <c r="L2715" s="54">
        <v>0</v>
      </c>
    </row>
    <row r="2716" spans="1:12" x14ac:dyDescent="0.25">
      <c r="A2716" s="49">
        <v>2017</v>
      </c>
      <c r="B2716" s="52">
        <v>2</v>
      </c>
      <c r="C2716" s="52">
        <v>4</v>
      </c>
      <c r="D2716" s="52">
        <v>24</v>
      </c>
      <c r="E2716" s="53">
        <v>42849</v>
      </c>
      <c r="F2716" s="52">
        <f t="shared" si="211"/>
        <v>3</v>
      </c>
      <c r="G2716" s="52">
        <f t="shared" si="212"/>
        <v>4</v>
      </c>
      <c r="H2716" s="52">
        <f t="shared" si="213"/>
        <v>24</v>
      </c>
      <c r="I2716" s="53">
        <f t="shared" si="215"/>
        <v>42849</v>
      </c>
      <c r="J2716" s="53" t="str">
        <f t="shared" si="214"/>
        <v>42849.3</v>
      </c>
      <c r="K2716" s="54">
        <v>4.8769185256332132E-5</v>
      </c>
      <c r="L2716" s="54">
        <v>0</v>
      </c>
    </row>
    <row r="2717" spans="1:12" x14ac:dyDescent="0.25">
      <c r="A2717" s="49">
        <v>2017</v>
      </c>
      <c r="B2717" s="52">
        <v>3</v>
      </c>
      <c r="C2717" s="52">
        <v>4</v>
      </c>
      <c r="D2717" s="52">
        <v>24</v>
      </c>
      <c r="E2717" s="53">
        <v>42849</v>
      </c>
      <c r="F2717" s="52">
        <f t="shared" si="211"/>
        <v>4</v>
      </c>
      <c r="G2717" s="52">
        <f t="shared" si="212"/>
        <v>4</v>
      </c>
      <c r="H2717" s="52">
        <f t="shared" si="213"/>
        <v>24</v>
      </c>
      <c r="I2717" s="53">
        <f t="shared" si="215"/>
        <v>42849</v>
      </c>
      <c r="J2717" s="53" t="str">
        <f t="shared" si="214"/>
        <v>42849.4</v>
      </c>
      <c r="K2717" s="54">
        <v>4.1644109343192293E-5</v>
      </c>
      <c r="L2717" s="54">
        <v>0</v>
      </c>
    </row>
    <row r="2718" spans="1:12" x14ac:dyDescent="0.25">
      <c r="A2718" s="49">
        <v>2017</v>
      </c>
      <c r="B2718" s="52">
        <v>4</v>
      </c>
      <c r="C2718" s="52">
        <v>4</v>
      </c>
      <c r="D2718" s="52">
        <v>24</v>
      </c>
      <c r="E2718" s="53">
        <v>42849</v>
      </c>
      <c r="F2718" s="52">
        <f t="shared" si="211"/>
        <v>5</v>
      </c>
      <c r="G2718" s="52">
        <f t="shared" si="212"/>
        <v>4</v>
      </c>
      <c r="H2718" s="52">
        <f t="shared" si="213"/>
        <v>24</v>
      </c>
      <c r="I2718" s="53">
        <f t="shared" si="215"/>
        <v>42849</v>
      </c>
      <c r="J2718" s="53" t="str">
        <f t="shared" si="214"/>
        <v>42849.5</v>
      </c>
      <c r="K2718" s="54">
        <v>3.8934959134485529E-5</v>
      </c>
      <c r="L2718" s="54">
        <v>0</v>
      </c>
    </row>
    <row r="2719" spans="1:12" x14ac:dyDescent="0.25">
      <c r="A2719" s="49">
        <v>2017</v>
      </c>
      <c r="B2719" s="52">
        <v>5</v>
      </c>
      <c r="C2719" s="52">
        <v>4</v>
      </c>
      <c r="D2719" s="52">
        <v>24</v>
      </c>
      <c r="E2719" s="53">
        <v>42849</v>
      </c>
      <c r="F2719" s="52">
        <f t="shared" si="211"/>
        <v>6</v>
      </c>
      <c r="G2719" s="52">
        <f t="shared" si="212"/>
        <v>4</v>
      </c>
      <c r="H2719" s="52">
        <f t="shared" si="213"/>
        <v>24</v>
      </c>
      <c r="I2719" s="53">
        <f t="shared" si="215"/>
        <v>42849</v>
      </c>
      <c r="J2719" s="53" t="str">
        <f t="shared" si="214"/>
        <v>42849.6</v>
      </c>
      <c r="K2719" s="54">
        <v>4.1967955327569784E-5</v>
      </c>
      <c r="L2719" s="54">
        <v>0</v>
      </c>
    </row>
    <row r="2720" spans="1:12" x14ac:dyDescent="0.25">
      <c r="A2720" s="49">
        <v>2017</v>
      </c>
      <c r="B2720" s="52">
        <v>6</v>
      </c>
      <c r="C2720" s="52">
        <v>4</v>
      </c>
      <c r="D2720" s="52">
        <v>24</v>
      </c>
      <c r="E2720" s="53">
        <v>42849</v>
      </c>
      <c r="F2720" s="52">
        <f t="shared" si="211"/>
        <v>7</v>
      </c>
      <c r="G2720" s="52">
        <f t="shared" si="212"/>
        <v>4</v>
      </c>
      <c r="H2720" s="52">
        <f t="shared" si="213"/>
        <v>24</v>
      </c>
      <c r="I2720" s="53">
        <f t="shared" si="215"/>
        <v>42849</v>
      </c>
      <c r="J2720" s="53" t="str">
        <f t="shared" si="214"/>
        <v>42849.7</v>
      </c>
      <c r="K2720" s="54">
        <v>5.114398843329405E-5</v>
      </c>
      <c r="L2720" s="54">
        <v>0</v>
      </c>
    </row>
    <row r="2721" spans="1:12" x14ac:dyDescent="0.25">
      <c r="A2721" s="49">
        <v>2017</v>
      </c>
      <c r="B2721" s="52">
        <v>7</v>
      </c>
      <c r="C2721" s="52">
        <v>4</v>
      </c>
      <c r="D2721" s="52">
        <v>24</v>
      </c>
      <c r="E2721" s="53">
        <v>42849</v>
      </c>
      <c r="F2721" s="52">
        <f t="shared" si="211"/>
        <v>8</v>
      </c>
      <c r="G2721" s="52">
        <f t="shared" si="212"/>
        <v>4</v>
      </c>
      <c r="H2721" s="52">
        <f t="shared" si="213"/>
        <v>24</v>
      </c>
      <c r="I2721" s="53">
        <f t="shared" si="215"/>
        <v>42849</v>
      </c>
      <c r="J2721" s="53" t="str">
        <f t="shared" si="214"/>
        <v>42849.8</v>
      </c>
      <c r="K2721" s="54">
        <v>8.3228509573145449E-5</v>
      </c>
      <c r="L2721" s="54">
        <v>0</v>
      </c>
    </row>
    <row r="2722" spans="1:12" x14ac:dyDescent="0.25">
      <c r="A2722" s="49">
        <v>2017</v>
      </c>
      <c r="B2722" s="52">
        <v>8</v>
      </c>
      <c r="C2722" s="52">
        <v>4</v>
      </c>
      <c r="D2722" s="52">
        <v>24</v>
      </c>
      <c r="E2722" s="53">
        <v>42849</v>
      </c>
      <c r="F2722" s="52">
        <f t="shared" si="211"/>
        <v>9</v>
      </c>
      <c r="G2722" s="52">
        <f t="shared" si="212"/>
        <v>4</v>
      </c>
      <c r="H2722" s="52">
        <f t="shared" si="213"/>
        <v>24</v>
      </c>
      <c r="I2722" s="53">
        <f t="shared" si="215"/>
        <v>42849</v>
      </c>
      <c r="J2722" s="53" t="str">
        <f t="shared" si="214"/>
        <v>42849.9</v>
      </c>
      <c r="K2722" s="54">
        <v>1.1087708827526678E-4</v>
      </c>
      <c r="L2722" s="54">
        <v>0</v>
      </c>
    </row>
    <row r="2723" spans="1:12" x14ac:dyDescent="0.25">
      <c r="A2723" s="49">
        <v>2017</v>
      </c>
      <c r="B2723" s="52">
        <v>9</v>
      </c>
      <c r="C2723" s="52">
        <v>4</v>
      </c>
      <c r="D2723" s="52">
        <v>24</v>
      </c>
      <c r="E2723" s="53">
        <v>42849</v>
      </c>
      <c r="F2723" s="52">
        <f t="shared" si="211"/>
        <v>10</v>
      </c>
      <c r="G2723" s="52">
        <f t="shared" si="212"/>
        <v>4</v>
      </c>
      <c r="H2723" s="52">
        <f t="shared" si="213"/>
        <v>24</v>
      </c>
      <c r="I2723" s="53">
        <f t="shared" si="215"/>
        <v>42849</v>
      </c>
      <c r="J2723" s="53" t="str">
        <f t="shared" si="214"/>
        <v>42849.10</v>
      </c>
      <c r="K2723" s="54">
        <v>1.1345588021897533E-4</v>
      </c>
      <c r="L2723" s="54">
        <v>0</v>
      </c>
    </row>
    <row r="2724" spans="1:12" x14ac:dyDescent="0.25">
      <c r="A2724" s="49">
        <v>2017</v>
      </c>
      <c r="B2724" s="52">
        <v>10</v>
      </c>
      <c r="C2724" s="52">
        <v>4</v>
      </c>
      <c r="D2724" s="52">
        <v>24</v>
      </c>
      <c r="E2724" s="53">
        <v>42849</v>
      </c>
      <c r="F2724" s="52">
        <f t="shared" si="211"/>
        <v>11</v>
      </c>
      <c r="G2724" s="52">
        <f t="shared" si="212"/>
        <v>4</v>
      </c>
      <c r="H2724" s="52">
        <f t="shared" si="213"/>
        <v>24</v>
      </c>
      <c r="I2724" s="53">
        <f t="shared" si="215"/>
        <v>42849</v>
      </c>
      <c r="J2724" s="53" t="str">
        <f t="shared" si="214"/>
        <v>42849.11</v>
      </c>
      <c r="K2724" s="54">
        <v>1.0320203224434498E-4</v>
      </c>
      <c r="L2724" s="54">
        <v>0</v>
      </c>
    </row>
    <row r="2725" spans="1:12" x14ac:dyDescent="0.25">
      <c r="A2725" s="49">
        <v>2017</v>
      </c>
      <c r="B2725" s="52">
        <v>11</v>
      </c>
      <c r="C2725" s="52">
        <v>4</v>
      </c>
      <c r="D2725" s="52">
        <v>24</v>
      </c>
      <c r="E2725" s="53">
        <v>42849</v>
      </c>
      <c r="F2725" s="52">
        <f t="shared" si="211"/>
        <v>12</v>
      </c>
      <c r="G2725" s="52">
        <f t="shared" si="212"/>
        <v>4</v>
      </c>
      <c r="H2725" s="52">
        <f t="shared" si="213"/>
        <v>24</v>
      </c>
      <c r="I2725" s="53">
        <f t="shared" si="215"/>
        <v>42849</v>
      </c>
      <c r="J2725" s="53" t="str">
        <f t="shared" si="214"/>
        <v>42849.12</v>
      </c>
      <c r="K2725" s="54">
        <v>9.5730731272649117E-5</v>
      </c>
      <c r="L2725" s="54">
        <v>0</v>
      </c>
    </row>
    <row r="2726" spans="1:12" x14ac:dyDescent="0.25">
      <c r="A2726" s="49">
        <v>2017</v>
      </c>
      <c r="B2726" s="52">
        <v>12</v>
      </c>
      <c r="C2726" s="52">
        <v>4</v>
      </c>
      <c r="D2726" s="52">
        <v>24</v>
      </c>
      <c r="E2726" s="53">
        <v>42849</v>
      </c>
      <c r="F2726" s="52">
        <f t="shared" si="211"/>
        <v>13</v>
      </c>
      <c r="G2726" s="52">
        <f t="shared" si="212"/>
        <v>4</v>
      </c>
      <c r="H2726" s="52">
        <f t="shared" si="213"/>
        <v>24</v>
      </c>
      <c r="I2726" s="53">
        <f t="shared" si="215"/>
        <v>42849</v>
      </c>
      <c r="J2726" s="53" t="str">
        <f t="shared" si="214"/>
        <v>42849.13</v>
      </c>
      <c r="K2726" s="54">
        <v>9.061482312088769E-5</v>
      </c>
      <c r="L2726" s="54">
        <v>0</v>
      </c>
    </row>
    <row r="2727" spans="1:12" x14ac:dyDescent="0.25">
      <c r="A2727" s="49">
        <v>2017</v>
      </c>
      <c r="B2727" s="52">
        <v>13</v>
      </c>
      <c r="C2727" s="52">
        <v>4</v>
      </c>
      <c r="D2727" s="52">
        <v>24</v>
      </c>
      <c r="E2727" s="53">
        <v>42849</v>
      </c>
      <c r="F2727" s="52">
        <f t="shared" si="211"/>
        <v>14</v>
      </c>
      <c r="G2727" s="52">
        <f t="shared" si="212"/>
        <v>4</v>
      </c>
      <c r="H2727" s="52">
        <f t="shared" si="213"/>
        <v>24</v>
      </c>
      <c r="I2727" s="53">
        <f t="shared" si="215"/>
        <v>42849</v>
      </c>
      <c r="J2727" s="53" t="str">
        <f t="shared" si="214"/>
        <v>42849.14</v>
      </c>
      <c r="K2727" s="54">
        <v>9.0073044873785978E-5</v>
      </c>
      <c r="L2727" s="54">
        <v>0</v>
      </c>
    </row>
    <row r="2728" spans="1:12" x14ac:dyDescent="0.25">
      <c r="A2728" s="49">
        <v>2017</v>
      </c>
      <c r="B2728" s="52">
        <v>14</v>
      </c>
      <c r="C2728" s="52">
        <v>4</v>
      </c>
      <c r="D2728" s="52">
        <v>24</v>
      </c>
      <c r="E2728" s="53">
        <v>42849</v>
      </c>
      <c r="F2728" s="52">
        <f t="shared" si="211"/>
        <v>15</v>
      </c>
      <c r="G2728" s="52">
        <f t="shared" si="212"/>
        <v>4</v>
      </c>
      <c r="H2728" s="52">
        <f t="shared" si="213"/>
        <v>24</v>
      </c>
      <c r="I2728" s="53">
        <f t="shared" si="215"/>
        <v>42849</v>
      </c>
      <c r="J2728" s="53" t="str">
        <f t="shared" si="214"/>
        <v>42849.15</v>
      </c>
      <c r="K2728" s="54">
        <v>8.7260835965025747E-5</v>
      </c>
      <c r="L2728" s="54">
        <v>0</v>
      </c>
    </row>
    <row r="2729" spans="1:12" x14ac:dyDescent="0.25">
      <c r="A2729" s="49">
        <v>2017</v>
      </c>
      <c r="B2729" s="52">
        <v>15</v>
      </c>
      <c r="C2729" s="52">
        <v>4</v>
      </c>
      <c r="D2729" s="52">
        <v>24</v>
      </c>
      <c r="E2729" s="53">
        <v>42849</v>
      </c>
      <c r="F2729" s="52">
        <f t="shared" si="211"/>
        <v>16</v>
      </c>
      <c r="G2729" s="52">
        <f t="shared" si="212"/>
        <v>4</v>
      </c>
      <c r="H2729" s="52">
        <f t="shared" si="213"/>
        <v>24</v>
      </c>
      <c r="I2729" s="53">
        <f t="shared" si="215"/>
        <v>42849</v>
      </c>
      <c r="J2729" s="53" t="str">
        <f t="shared" si="214"/>
        <v>42849.16</v>
      </c>
      <c r="K2729" s="54">
        <v>8.5095005209771102E-5</v>
      </c>
      <c r="L2729" s="54">
        <v>0</v>
      </c>
    </row>
    <row r="2730" spans="1:12" x14ac:dyDescent="0.25">
      <c r="A2730" s="49">
        <v>2017</v>
      </c>
      <c r="B2730" s="52">
        <v>16</v>
      </c>
      <c r="C2730" s="52">
        <v>4</v>
      </c>
      <c r="D2730" s="52">
        <v>24</v>
      </c>
      <c r="E2730" s="53">
        <v>42849</v>
      </c>
      <c r="F2730" s="52">
        <f t="shared" si="211"/>
        <v>17</v>
      </c>
      <c r="G2730" s="52">
        <f t="shared" si="212"/>
        <v>4</v>
      </c>
      <c r="H2730" s="52">
        <f t="shared" si="213"/>
        <v>24</v>
      </c>
      <c r="I2730" s="53">
        <f t="shared" si="215"/>
        <v>42849</v>
      </c>
      <c r="J2730" s="53" t="str">
        <f t="shared" si="214"/>
        <v>42849.17</v>
      </c>
      <c r="K2730" s="54">
        <v>8.9825586508254874E-5</v>
      </c>
      <c r="L2730" s="54">
        <v>0</v>
      </c>
    </row>
    <row r="2731" spans="1:12" x14ac:dyDescent="0.25">
      <c r="A2731" s="49">
        <v>2017</v>
      </c>
      <c r="B2731" s="52">
        <v>17</v>
      </c>
      <c r="C2731" s="52">
        <v>4</v>
      </c>
      <c r="D2731" s="52">
        <v>24</v>
      </c>
      <c r="E2731" s="53">
        <v>42849</v>
      </c>
      <c r="F2731" s="52">
        <f t="shared" si="211"/>
        <v>18</v>
      </c>
      <c r="G2731" s="52">
        <f t="shared" si="212"/>
        <v>4</v>
      </c>
      <c r="H2731" s="52">
        <f t="shared" si="213"/>
        <v>24</v>
      </c>
      <c r="I2731" s="53">
        <f t="shared" si="215"/>
        <v>42849</v>
      </c>
      <c r="J2731" s="53" t="str">
        <f t="shared" si="214"/>
        <v>42849.18</v>
      </c>
      <c r="K2731" s="54">
        <v>9.7389138786293031E-5</v>
      </c>
      <c r="L2731" s="54">
        <v>0</v>
      </c>
    </row>
    <row r="2732" spans="1:12" x14ac:dyDescent="0.25">
      <c r="A2732" s="49">
        <v>2017</v>
      </c>
      <c r="B2732" s="52">
        <v>18</v>
      </c>
      <c r="C2732" s="52">
        <v>4</v>
      </c>
      <c r="D2732" s="52">
        <v>24</v>
      </c>
      <c r="E2732" s="53">
        <v>42849</v>
      </c>
      <c r="F2732" s="52">
        <f t="shared" si="211"/>
        <v>19</v>
      </c>
      <c r="G2732" s="52">
        <f t="shared" si="212"/>
        <v>4</v>
      </c>
      <c r="H2732" s="52">
        <f t="shared" si="213"/>
        <v>24</v>
      </c>
      <c r="I2732" s="53">
        <f t="shared" si="215"/>
        <v>42849</v>
      </c>
      <c r="J2732" s="53" t="str">
        <f t="shared" si="214"/>
        <v>42849.19</v>
      </c>
      <c r="K2732" s="54">
        <v>1.0598580463265653E-4</v>
      </c>
      <c r="L2732" s="54">
        <v>0</v>
      </c>
    </row>
    <row r="2733" spans="1:12" x14ac:dyDescent="0.25">
      <c r="A2733" s="49">
        <v>2017</v>
      </c>
      <c r="B2733" s="52">
        <v>19</v>
      </c>
      <c r="C2733" s="52">
        <v>4</v>
      </c>
      <c r="D2733" s="52">
        <v>24</v>
      </c>
      <c r="E2733" s="53">
        <v>42849</v>
      </c>
      <c r="F2733" s="52">
        <f t="shared" si="211"/>
        <v>20</v>
      </c>
      <c r="G2733" s="52">
        <f t="shared" si="212"/>
        <v>4</v>
      </c>
      <c r="H2733" s="52">
        <f t="shared" si="213"/>
        <v>24</v>
      </c>
      <c r="I2733" s="53">
        <f t="shared" si="215"/>
        <v>42849</v>
      </c>
      <c r="J2733" s="53" t="str">
        <f t="shared" si="214"/>
        <v>42849.20</v>
      </c>
      <c r="K2733" s="54">
        <v>1.2991434703785694E-4</v>
      </c>
      <c r="L2733" s="54">
        <v>0</v>
      </c>
    </row>
    <row r="2734" spans="1:12" x14ac:dyDescent="0.25">
      <c r="A2734" s="49">
        <v>2017</v>
      </c>
      <c r="B2734" s="52">
        <v>20</v>
      </c>
      <c r="C2734" s="52">
        <v>4</v>
      </c>
      <c r="D2734" s="52">
        <v>24</v>
      </c>
      <c r="E2734" s="53">
        <v>42849</v>
      </c>
      <c r="F2734" s="52">
        <f t="shared" si="211"/>
        <v>21</v>
      </c>
      <c r="G2734" s="52">
        <f t="shared" si="212"/>
        <v>4</v>
      </c>
      <c r="H2734" s="52">
        <f t="shared" si="213"/>
        <v>24</v>
      </c>
      <c r="I2734" s="53">
        <f t="shared" si="215"/>
        <v>42849</v>
      </c>
      <c r="J2734" s="53" t="str">
        <f t="shared" si="214"/>
        <v>42849.21</v>
      </c>
      <c r="K2734" s="54">
        <v>1.6929925631320607E-4</v>
      </c>
      <c r="L2734" s="54">
        <v>0</v>
      </c>
    </row>
    <row r="2735" spans="1:12" x14ac:dyDescent="0.25">
      <c r="A2735" s="49">
        <v>2017</v>
      </c>
      <c r="B2735" s="52">
        <v>21</v>
      </c>
      <c r="C2735" s="52">
        <v>4</v>
      </c>
      <c r="D2735" s="52">
        <v>24</v>
      </c>
      <c r="E2735" s="53">
        <v>42849</v>
      </c>
      <c r="F2735" s="52">
        <f t="shared" si="211"/>
        <v>22</v>
      </c>
      <c r="G2735" s="52">
        <f t="shared" si="212"/>
        <v>4</v>
      </c>
      <c r="H2735" s="52">
        <f t="shared" si="213"/>
        <v>24</v>
      </c>
      <c r="I2735" s="53">
        <f t="shared" si="215"/>
        <v>42849</v>
      </c>
      <c r="J2735" s="53" t="str">
        <f t="shared" si="214"/>
        <v>42849.22</v>
      </c>
      <c r="K2735" s="54">
        <v>2.176533043745773E-4</v>
      </c>
      <c r="L2735" s="54">
        <v>0</v>
      </c>
    </row>
    <row r="2736" spans="1:12" x14ac:dyDescent="0.25">
      <c r="A2736" s="49">
        <v>2017</v>
      </c>
      <c r="B2736" s="52">
        <v>22</v>
      </c>
      <c r="C2736" s="52">
        <v>4</v>
      </c>
      <c r="D2736" s="52">
        <v>24</v>
      </c>
      <c r="E2736" s="53">
        <v>42849</v>
      </c>
      <c r="F2736" s="52">
        <f t="shared" si="211"/>
        <v>23</v>
      </c>
      <c r="G2736" s="52">
        <f t="shared" si="212"/>
        <v>4</v>
      </c>
      <c r="H2736" s="52">
        <f t="shared" si="213"/>
        <v>24</v>
      </c>
      <c r="I2736" s="53">
        <f t="shared" si="215"/>
        <v>42849</v>
      </c>
      <c r="J2736" s="53" t="str">
        <f t="shared" si="214"/>
        <v>42849.23</v>
      </c>
      <c r="K2736" s="54">
        <v>2.1449585261048844E-4</v>
      </c>
      <c r="L2736" s="54">
        <v>0</v>
      </c>
    </row>
    <row r="2737" spans="1:12" x14ac:dyDescent="0.25">
      <c r="A2737" s="49">
        <v>2017</v>
      </c>
      <c r="B2737" s="52">
        <v>23</v>
      </c>
      <c r="C2737" s="52">
        <v>4</v>
      </c>
      <c r="D2737" s="52">
        <v>24</v>
      </c>
      <c r="E2737" s="53">
        <v>42849</v>
      </c>
      <c r="F2737" s="52">
        <f t="shared" si="211"/>
        <v>24</v>
      </c>
      <c r="G2737" s="52">
        <f t="shared" si="212"/>
        <v>4</v>
      </c>
      <c r="H2737" s="52">
        <f t="shared" si="213"/>
        <v>24</v>
      </c>
      <c r="I2737" s="53">
        <f t="shared" si="215"/>
        <v>42849</v>
      </c>
      <c r="J2737" s="53" t="str">
        <f t="shared" si="214"/>
        <v>42849.24</v>
      </c>
      <c r="K2737" s="54">
        <v>1.6725546509850926E-4</v>
      </c>
      <c r="L2737" s="54">
        <v>0</v>
      </c>
    </row>
    <row r="2738" spans="1:12" x14ac:dyDescent="0.25">
      <c r="A2738" s="49">
        <v>2017</v>
      </c>
      <c r="B2738" s="52">
        <v>24</v>
      </c>
      <c r="C2738" s="52">
        <v>4</v>
      </c>
      <c r="D2738" s="52">
        <v>24</v>
      </c>
      <c r="E2738" s="53">
        <v>42849</v>
      </c>
      <c r="F2738" s="52">
        <f t="shared" si="211"/>
        <v>1</v>
      </c>
      <c r="G2738" s="52">
        <f t="shared" si="212"/>
        <v>4</v>
      </c>
      <c r="H2738" s="52">
        <f t="shared" si="213"/>
        <v>25</v>
      </c>
      <c r="I2738" s="53">
        <f t="shared" si="215"/>
        <v>42850</v>
      </c>
      <c r="J2738" s="53" t="str">
        <f t="shared" si="214"/>
        <v>42850.1</v>
      </c>
      <c r="K2738" s="54">
        <v>1.1180576616409405E-4</v>
      </c>
      <c r="L2738" s="54">
        <v>0</v>
      </c>
    </row>
    <row r="2739" spans="1:12" x14ac:dyDescent="0.25">
      <c r="A2739" s="49">
        <v>2017</v>
      </c>
      <c r="B2739" s="52">
        <v>1</v>
      </c>
      <c r="C2739" s="52">
        <v>4</v>
      </c>
      <c r="D2739" s="52">
        <v>25</v>
      </c>
      <c r="E2739" s="53">
        <v>42850</v>
      </c>
      <c r="F2739" s="52">
        <f t="shared" si="211"/>
        <v>2</v>
      </c>
      <c r="G2739" s="52">
        <f t="shared" si="212"/>
        <v>4</v>
      </c>
      <c r="H2739" s="52">
        <f t="shared" si="213"/>
        <v>25</v>
      </c>
      <c r="I2739" s="53">
        <f t="shared" si="215"/>
        <v>42850</v>
      </c>
      <c r="J2739" s="53" t="str">
        <f t="shared" si="214"/>
        <v>42850.2</v>
      </c>
      <c r="K2739" s="54">
        <v>6.9518582154778113E-5</v>
      </c>
      <c r="L2739" s="54">
        <v>0</v>
      </c>
    </row>
    <row r="2740" spans="1:12" x14ac:dyDescent="0.25">
      <c r="A2740" s="49">
        <v>2017</v>
      </c>
      <c r="B2740" s="52">
        <v>2</v>
      </c>
      <c r="C2740" s="52">
        <v>4</v>
      </c>
      <c r="D2740" s="52">
        <v>25</v>
      </c>
      <c r="E2740" s="53">
        <v>42850</v>
      </c>
      <c r="F2740" s="52">
        <f t="shared" si="211"/>
        <v>3</v>
      </c>
      <c r="G2740" s="52">
        <f t="shared" si="212"/>
        <v>4</v>
      </c>
      <c r="H2740" s="52">
        <f t="shared" si="213"/>
        <v>25</v>
      </c>
      <c r="I2740" s="53">
        <f t="shared" si="215"/>
        <v>42850</v>
      </c>
      <c r="J2740" s="53" t="str">
        <f t="shared" si="214"/>
        <v>42850.3</v>
      </c>
      <c r="K2740" s="54">
        <v>4.8769185256332132E-5</v>
      </c>
      <c r="L2740" s="54">
        <v>0</v>
      </c>
    </row>
    <row r="2741" spans="1:12" x14ac:dyDescent="0.25">
      <c r="A2741" s="49">
        <v>2017</v>
      </c>
      <c r="B2741" s="52">
        <v>3</v>
      </c>
      <c r="C2741" s="52">
        <v>4</v>
      </c>
      <c r="D2741" s="52">
        <v>25</v>
      </c>
      <c r="E2741" s="53">
        <v>42850</v>
      </c>
      <c r="F2741" s="52">
        <f t="shared" si="211"/>
        <v>4</v>
      </c>
      <c r="G2741" s="52">
        <f t="shared" si="212"/>
        <v>4</v>
      </c>
      <c r="H2741" s="52">
        <f t="shared" si="213"/>
        <v>25</v>
      </c>
      <c r="I2741" s="53">
        <f t="shared" si="215"/>
        <v>42850</v>
      </c>
      <c r="J2741" s="53" t="str">
        <f t="shared" si="214"/>
        <v>42850.4</v>
      </c>
      <c r="K2741" s="54">
        <v>4.1644109343192293E-5</v>
      </c>
      <c r="L2741" s="54">
        <v>0</v>
      </c>
    </row>
    <row r="2742" spans="1:12" x14ac:dyDescent="0.25">
      <c r="A2742" s="49">
        <v>2017</v>
      </c>
      <c r="B2742" s="52">
        <v>4</v>
      </c>
      <c r="C2742" s="52">
        <v>4</v>
      </c>
      <c r="D2742" s="52">
        <v>25</v>
      </c>
      <c r="E2742" s="53">
        <v>42850</v>
      </c>
      <c r="F2742" s="52">
        <f t="shared" si="211"/>
        <v>5</v>
      </c>
      <c r="G2742" s="52">
        <f t="shared" si="212"/>
        <v>4</v>
      </c>
      <c r="H2742" s="52">
        <f t="shared" si="213"/>
        <v>25</v>
      </c>
      <c r="I2742" s="53">
        <f t="shared" si="215"/>
        <v>42850</v>
      </c>
      <c r="J2742" s="53" t="str">
        <f t="shared" si="214"/>
        <v>42850.5</v>
      </c>
      <c r="K2742" s="54">
        <v>3.8934959134485529E-5</v>
      </c>
      <c r="L2742" s="54">
        <v>0</v>
      </c>
    </row>
    <row r="2743" spans="1:12" x14ac:dyDescent="0.25">
      <c r="A2743" s="49">
        <v>2017</v>
      </c>
      <c r="B2743" s="52">
        <v>5</v>
      </c>
      <c r="C2743" s="52">
        <v>4</v>
      </c>
      <c r="D2743" s="52">
        <v>25</v>
      </c>
      <c r="E2743" s="53">
        <v>42850</v>
      </c>
      <c r="F2743" s="52">
        <f t="shared" si="211"/>
        <v>6</v>
      </c>
      <c r="G2743" s="52">
        <f t="shared" si="212"/>
        <v>4</v>
      </c>
      <c r="H2743" s="52">
        <f t="shared" si="213"/>
        <v>25</v>
      </c>
      <c r="I2743" s="53">
        <f t="shared" si="215"/>
        <v>42850</v>
      </c>
      <c r="J2743" s="53" t="str">
        <f t="shared" si="214"/>
        <v>42850.6</v>
      </c>
      <c r="K2743" s="54">
        <v>4.1967955327569784E-5</v>
      </c>
      <c r="L2743" s="54">
        <v>0</v>
      </c>
    </row>
    <row r="2744" spans="1:12" x14ac:dyDescent="0.25">
      <c r="A2744" s="49">
        <v>2017</v>
      </c>
      <c r="B2744" s="52">
        <v>6</v>
      </c>
      <c r="C2744" s="52">
        <v>4</v>
      </c>
      <c r="D2744" s="52">
        <v>25</v>
      </c>
      <c r="E2744" s="53">
        <v>42850</v>
      </c>
      <c r="F2744" s="52">
        <f t="shared" si="211"/>
        <v>7</v>
      </c>
      <c r="G2744" s="52">
        <f t="shared" si="212"/>
        <v>4</v>
      </c>
      <c r="H2744" s="52">
        <f t="shared" si="213"/>
        <v>25</v>
      </c>
      <c r="I2744" s="53">
        <f t="shared" si="215"/>
        <v>42850</v>
      </c>
      <c r="J2744" s="53" t="str">
        <f t="shared" si="214"/>
        <v>42850.7</v>
      </c>
      <c r="K2744" s="54">
        <v>5.114398843329405E-5</v>
      </c>
      <c r="L2744" s="54">
        <v>0</v>
      </c>
    </row>
    <row r="2745" spans="1:12" x14ac:dyDescent="0.25">
      <c r="A2745" s="49">
        <v>2017</v>
      </c>
      <c r="B2745" s="52">
        <v>7</v>
      </c>
      <c r="C2745" s="52">
        <v>4</v>
      </c>
      <c r="D2745" s="52">
        <v>25</v>
      </c>
      <c r="E2745" s="53">
        <v>42850</v>
      </c>
      <c r="F2745" s="52">
        <f t="shared" si="211"/>
        <v>8</v>
      </c>
      <c r="G2745" s="52">
        <f t="shared" si="212"/>
        <v>4</v>
      </c>
      <c r="H2745" s="52">
        <f t="shared" si="213"/>
        <v>25</v>
      </c>
      <c r="I2745" s="53">
        <f t="shared" si="215"/>
        <v>42850</v>
      </c>
      <c r="J2745" s="53" t="str">
        <f t="shared" si="214"/>
        <v>42850.8</v>
      </c>
      <c r="K2745" s="54">
        <v>8.3228509573145449E-5</v>
      </c>
      <c r="L2745" s="54">
        <v>0</v>
      </c>
    </row>
    <row r="2746" spans="1:12" x14ac:dyDescent="0.25">
      <c r="A2746" s="49">
        <v>2017</v>
      </c>
      <c r="B2746" s="52">
        <v>8</v>
      </c>
      <c r="C2746" s="52">
        <v>4</v>
      </c>
      <c r="D2746" s="52">
        <v>25</v>
      </c>
      <c r="E2746" s="53">
        <v>42850</v>
      </c>
      <c r="F2746" s="52">
        <f t="shared" si="211"/>
        <v>9</v>
      </c>
      <c r="G2746" s="52">
        <f t="shared" si="212"/>
        <v>4</v>
      </c>
      <c r="H2746" s="52">
        <f t="shared" si="213"/>
        <v>25</v>
      </c>
      <c r="I2746" s="53">
        <f t="shared" si="215"/>
        <v>42850</v>
      </c>
      <c r="J2746" s="53" t="str">
        <f t="shared" si="214"/>
        <v>42850.9</v>
      </c>
      <c r="K2746" s="54">
        <v>1.1087708827526678E-4</v>
      </c>
      <c r="L2746" s="54">
        <v>0</v>
      </c>
    </row>
    <row r="2747" spans="1:12" x14ac:dyDescent="0.25">
      <c r="A2747" s="49">
        <v>2017</v>
      </c>
      <c r="B2747" s="52">
        <v>9</v>
      </c>
      <c r="C2747" s="52">
        <v>4</v>
      </c>
      <c r="D2747" s="52">
        <v>25</v>
      </c>
      <c r="E2747" s="53">
        <v>42850</v>
      </c>
      <c r="F2747" s="52">
        <f t="shared" si="211"/>
        <v>10</v>
      </c>
      <c r="G2747" s="52">
        <f t="shared" si="212"/>
        <v>4</v>
      </c>
      <c r="H2747" s="52">
        <f t="shared" si="213"/>
        <v>25</v>
      </c>
      <c r="I2747" s="53">
        <f t="shared" si="215"/>
        <v>42850</v>
      </c>
      <c r="J2747" s="53" t="str">
        <f t="shared" si="214"/>
        <v>42850.10</v>
      </c>
      <c r="K2747" s="54">
        <v>1.1345588021897533E-4</v>
      </c>
      <c r="L2747" s="54">
        <v>0</v>
      </c>
    </row>
    <row r="2748" spans="1:12" x14ac:dyDescent="0.25">
      <c r="A2748" s="49">
        <v>2017</v>
      </c>
      <c r="B2748" s="52">
        <v>10</v>
      </c>
      <c r="C2748" s="52">
        <v>4</v>
      </c>
      <c r="D2748" s="52">
        <v>25</v>
      </c>
      <c r="E2748" s="53">
        <v>42850</v>
      </c>
      <c r="F2748" s="52">
        <f t="shared" si="211"/>
        <v>11</v>
      </c>
      <c r="G2748" s="52">
        <f t="shared" si="212"/>
        <v>4</v>
      </c>
      <c r="H2748" s="52">
        <f t="shared" si="213"/>
        <v>25</v>
      </c>
      <c r="I2748" s="53">
        <f t="shared" si="215"/>
        <v>42850</v>
      </c>
      <c r="J2748" s="53" t="str">
        <f t="shared" si="214"/>
        <v>42850.11</v>
      </c>
      <c r="K2748" s="54">
        <v>1.0320203224434498E-4</v>
      </c>
      <c r="L2748" s="54">
        <v>0</v>
      </c>
    </row>
    <row r="2749" spans="1:12" x14ac:dyDescent="0.25">
      <c r="A2749" s="49">
        <v>2017</v>
      </c>
      <c r="B2749" s="52">
        <v>11</v>
      </c>
      <c r="C2749" s="52">
        <v>4</v>
      </c>
      <c r="D2749" s="52">
        <v>25</v>
      </c>
      <c r="E2749" s="53">
        <v>42850</v>
      </c>
      <c r="F2749" s="52">
        <f t="shared" si="211"/>
        <v>12</v>
      </c>
      <c r="G2749" s="52">
        <f t="shared" si="212"/>
        <v>4</v>
      </c>
      <c r="H2749" s="52">
        <f t="shared" si="213"/>
        <v>25</v>
      </c>
      <c r="I2749" s="53">
        <f t="shared" si="215"/>
        <v>42850</v>
      </c>
      <c r="J2749" s="53" t="str">
        <f t="shared" si="214"/>
        <v>42850.12</v>
      </c>
      <c r="K2749" s="54">
        <v>9.5730731272649117E-5</v>
      </c>
      <c r="L2749" s="54">
        <v>0</v>
      </c>
    </row>
    <row r="2750" spans="1:12" x14ac:dyDescent="0.25">
      <c r="A2750" s="49">
        <v>2017</v>
      </c>
      <c r="B2750" s="52">
        <v>12</v>
      </c>
      <c r="C2750" s="52">
        <v>4</v>
      </c>
      <c r="D2750" s="52">
        <v>25</v>
      </c>
      <c r="E2750" s="53">
        <v>42850</v>
      </c>
      <c r="F2750" s="52">
        <f t="shared" si="211"/>
        <v>13</v>
      </c>
      <c r="G2750" s="52">
        <f t="shared" si="212"/>
        <v>4</v>
      </c>
      <c r="H2750" s="52">
        <f t="shared" si="213"/>
        <v>25</v>
      </c>
      <c r="I2750" s="53">
        <f t="shared" si="215"/>
        <v>42850</v>
      </c>
      <c r="J2750" s="53" t="str">
        <f t="shared" si="214"/>
        <v>42850.13</v>
      </c>
      <c r="K2750" s="54">
        <v>9.061482312088769E-5</v>
      </c>
      <c r="L2750" s="54">
        <v>0</v>
      </c>
    </row>
    <row r="2751" spans="1:12" x14ac:dyDescent="0.25">
      <c r="A2751" s="49">
        <v>2017</v>
      </c>
      <c r="B2751" s="52">
        <v>13</v>
      </c>
      <c r="C2751" s="52">
        <v>4</v>
      </c>
      <c r="D2751" s="52">
        <v>25</v>
      </c>
      <c r="E2751" s="53">
        <v>42850</v>
      </c>
      <c r="F2751" s="52">
        <f t="shared" si="211"/>
        <v>14</v>
      </c>
      <c r="G2751" s="52">
        <f t="shared" si="212"/>
        <v>4</v>
      </c>
      <c r="H2751" s="52">
        <f t="shared" si="213"/>
        <v>25</v>
      </c>
      <c r="I2751" s="53">
        <f t="shared" si="215"/>
        <v>42850</v>
      </c>
      <c r="J2751" s="53" t="str">
        <f t="shared" si="214"/>
        <v>42850.14</v>
      </c>
      <c r="K2751" s="54">
        <v>9.0073044873785978E-5</v>
      </c>
      <c r="L2751" s="54">
        <v>0</v>
      </c>
    </row>
    <row r="2752" spans="1:12" x14ac:dyDescent="0.25">
      <c r="A2752" s="49">
        <v>2017</v>
      </c>
      <c r="B2752" s="52">
        <v>14</v>
      </c>
      <c r="C2752" s="52">
        <v>4</v>
      </c>
      <c r="D2752" s="52">
        <v>25</v>
      </c>
      <c r="E2752" s="53">
        <v>42850</v>
      </c>
      <c r="F2752" s="52">
        <f t="shared" si="211"/>
        <v>15</v>
      </c>
      <c r="G2752" s="52">
        <f t="shared" si="212"/>
        <v>4</v>
      </c>
      <c r="H2752" s="52">
        <f t="shared" si="213"/>
        <v>25</v>
      </c>
      <c r="I2752" s="53">
        <f t="shared" si="215"/>
        <v>42850</v>
      </c>
      <c r="J2752" s="53" t="str">
        <f t="shared" si="214"/>
        <v>42850.15</v>
      </c>
      <c r="K2752" s="54">
        <v>8.7260835965025747E-5</v>
      </c>
      <c r="L2752" s="54">
        <v>0</v>
      </c>
    </row>
    <row r="2753" spans="1:12" x14ac:dyDescent="0.25">
      <c r="A2753" s="49">
        <v>2017</v>
      </c>
      <c r="B2753" s="52">
        <v>15</v>
      </c>
      <c r="C2753" s="52">
        <v>4</v>
      </c>
      <c r="D2753" s="52">
        <v>25</v>
      </c>
      <c r="E2753" s="53">
        <v>42850</v>
      </c>
      <c r="F2753" s="52">
        <f t="shared" si="211"/>
        <v>16</v>
      </c>
      <c r="G2753" s="52">
        <f t="shared" si="212"/>
        <v>4</v>
      </c>
      <c r="H2753" s="52">
        <f t="shared" si="213"/>
        <v>25</v>
      </c>
      <c r="I2753" s="53">
        <f t="shared" si="215"/>
        <v>42850</v>
      </c>
      <c r="J2753" s="53" t="str">
        <f t="shared" si="214"/>
        <v>42850.16</v>
      </c>
      <c r="K2753" s="54">
        <v>8.5095005209771102E-5</v>
      </c>
      <c r="L2753" s="54">
        <v>0</v>
      </c>
    </row>
    <row r="2754" spans="1:12" x14ac:dyDescent="0.25">
      <c r="A2754" s="49">
        <v>2017</v>
      </c>
      <c r="B2754" s="52">
        <v>16</v>
      </c>
      <c r="C2754" s="52">
        <v>4</v>
      </c>
      <c r="D2754" s="52">
        <v>25</v>
      </c>
      <c r="E2754" s="53">
        <v>42850</v>
      </c>
      <c r="F2754" s="52">
        <f t="shared" si="211"/>
        <v>17</v>
      </c>
      <c r="G2754" s="52">
        <f t="shared" si="212"/>
        <v>4</v>
      </c>
      <c r="H2754" s="52">
        <f t="shared" si="213"/>
        <v>25</v>
      </c>
      <c r="I2754" s="53">
        <f t="shared" si="215"/>
        <v>42850</v>
      </c>
      <c r="J2754" s="53" t="str">
        <f t="shared" si="214"/>
        <v>42850.17</v>
      </c>
      <c r="K2754" s="54">
        <v>8.9825586508254874E-5</v>
      </c>
      <c r="L2754" s="54">
        <v>0</v>
      </c>
    </row>
    <row r="2755" spans="1:12" x14ac:dyDescent="0.25">
      <c r="A2755" s="49">
        <v>2017</v>
      </c>
      <c r="B2755" s="52">
        <v>17</v>
      </c>
      <c r="C2755" s="52">
        <v>4</v>
      </c>
      <c r="D2755" s="52">
        <v>25</v>
      </c>
      <c r="E2755" s="53">
        <v>42850</v>
      </c>
      <c r="F2755" s="52">
        <f t="shared" si="211"/>
        <v>18</v>
      </c>
      <c r="G2755" s="52">
        <f t="shared" si="212"/>
        <v>4</v>
      </c>
      <c r="H2755" s="52">
        <f t="shared" si="213"/>
        <v>25</v>
      </c>
      <c r="I2755" s="53">
        <f t="shared" si="215"/>
        <v>42850</v>
      </c>
      <c r="J2755" s="53" t="str">
        <f t="shared" si="214"/>
        <v>42850.18</v>
      </c>
      <c r="K2755" s="54">
        <v>9.7389138786293031E-5</v>
      </c>
      <c r="L2755" s="54">
        <v>0</v>
      </c>
    </row>
    <row r="2756" spans="1:12" x14ac:dyDescent="0.25">
      <c r="A2756" s="49">
        <v>2017</v>
      </c>
      <c r="B2756" s="52">
        <v>18</v>
      </c>
      <c r="C2756" s="52">
        <v>4</v>
      </c>
      <c r="D2756" s="52">
        <v>25</v>
      </c>
      <c r="E2756" s="53">
        <v>42850</v>
      </c>
      <c r="F2756" s="52">
        <f t="shared" ref="F2756:F2819" si="216">IF(B2756=24,1,B2756+1)</f>
        <v>19</v>
      </c>
      <c r="G2756" s="52">
        <f t="shared" ref="G2756:G2819" si="217">MONTH(I2756)</f>
        <v>4</v>
      </c>
      <c r="H2756" s="52">
        <f t="shared" ref="H2756:H2819" si="218">DAY(I2756)</f>
        <v>25</v>
      </c>
      <c r="I2756" s="53">
        <f t="shared" si="215"/>
        <v>42850</v>
      </c>
      <c r="J2756" s="53" t="str">
        <f t="shared" ref="J2756:J2819" si="219">I2756&amp;"."&amp;F2756</f>
        <v>42850.19</v>
      </c>
      <c r="K2756" s="54">
        <v>1.0598580463265653E-4</v>
      </c>
      <c r="L2756" s="54">
        <v>0</v>
      </c>
    </row>
    <row r="2757" spans="1:12" x14ac:dyDescent="0.25">
      <c r="A2757" s="49">
        <v>2017</v>
      </c>
      <c r="B2757" s="52">
        <v>19</v>
      </c>
      <c r="C2757" s="52">
        <v>4</v>
      </c>
      <c r="D2757" s="52">
        <v>25</v>
      </c>
      <c r="E2757" s="53">
        <v>42850</v>
      </c>
      <c r="F2757" s="52">
        <f t="shared" si="216"/>
        <v>20</v>
      </c>
      <c r="G2757" s="52">
        <f t="shared" si="217"/>
        <v>4</v>
      </c>
      <c r="H2757" s="52">
        <f t="shared" si="218"/>
        <v>25</v>
      </c>
      <c r="I2757" s="53">
        <f t="shared" ref="I2757:I2820" si="220">IF(F2756=24,I2756+1,I2756)</f>
        <v>42850</v>
      </c>
      <c r="J2757" s="53" t="str">
        <f t="shared" si="219"/>
        <v>42850.20</v>
      </c>
      <c r="K2757" s="54">
        <v>1.2991434703785694E-4</v>
      </c>
      <c r="L2757" s="54">
        <v>0</v>
      </c>
    </row>
    <row r="2758" spans="1:12" x14ac:dyDescent="0.25">
      <c r="A2758" s="49">
        <v>2017</v>
      </c>
      <c r="B2758" s="52">
        <v>20</v>
      </c>
      <c r="C2758" s="52">
        <v>4</v>
      </c>
      <c r="D2758" s="52">
        <v>25</v>
      </c>
      <c r="E2758" s="53">
        <v>42850</v>
      </c>
      <c r="F2758" s="52">
        <f t="shared" si="216"/>
        <v>21</v>
      </c>
      <c r="G2758" s="52">
        <f t="shared" si="217"/>
        <v>4</v>
      </c>
      <c r="H2758" s="52">
        <f t="shared" si="218"/>
        <v>25</v>
      </c>
      <c r="I2758" s="53">
        <f t="shared" si="220"/>
        <v>42850</v>
      </c>
      <c r="J2758" s="53" t="str">
        <f t="shared" si="219"/>
        <v>42850.21</v>
      </c>
      <c r="K2758" s="54">
        <v>1.6929925631320607E-4</v>
      </c>
      <c r="L2758" s="54">
        <v>0</v>
      </c>
    </row>
    <row r="2759" spans="1:12" x14ac:dyDescent="0.25">
      <c r="A2759" s="49">
        <v>2017</v>
      </c>
      <c r="B2759" s="52">
        <v>21</v>
      </c>
      <c r="C2759" s="52">
        <v>4</v>
      </c>
      <c r="D2759" s="52">
        <v>25</v>
      </c>
      <c r="E2759" s="53">
        <v>42850</v>
      </c>
      <c r="F2759" s="52">
        <f t="shared" si="216"/>
        <v>22</v>
      </c>
      <c r="G2759" s="52">
        <f t="shared" si="217"/>
        <v>4</v>
      </c>
      <c r="H2759" s="52">
        <f t="shared" si="218"/>
        <v>25</v>
      </c>
      <c r="I2759" s="53">
        <f t="shared" si="220"/>
        <v>42850</v>
      </c>
      <c r="J2759" s="53" t="str">
        <f t="shared" si="219"/>
        <v>42850.22</v>
      </c>
      <c r="K2759" s="54">
        <v>2.176533043745773E-4</v>
      </c>
      <c r="L2759" s="54">
        <v>0</v>
      </c>
    </row>
    <row r="2760" spans="1:12" x14ac:dyDescent="0.25">
      <c r="A2760" s="49">
        <v>2017</v>
      </c>
      <c r="B2760" s="52">
        <v>22</v>
      </c>
      <c r="C2760" s="52">
        <v>4</v>
      </c>
      <c r="D2760" s="52">
        <v>25</v>
      </c>
      <c r="E2760" s="53">
        <v>42850</v>
      </c>
      <c r="F2760" s="52">
        <f t="shared" si="216"/>
        <v>23</v>
      </c>
      <c r="G2760" s="52">
        <f t="shared" si="217"/>
        <v>4</v>
      </c>
      <c r="H2760" s="52">
        <f t="shared" si="218"/>
        <v>25</v>
      </c>
      <c r="I2760" s="53">
        <f t="shared" si="220"/>
        <v>42850</v>
      </c>
      <c r="J2760" s="53" t="str">
        <f t="shared" si="219"/>
        <v>42850.23</v>
      </c>
      <c r="K2760" s="54">
        <v>2.1449585261048844E-4</v>
      </c>
      <c r="L2760" s="54">
        <v>0</v>
      </c>
    </row>
    <row r="2761" spans="1:12" x14ac:dyDescent="0.25">
      <c r="A2761" s="49">
        <v>2017</v>
      </c>
      <c r="B2761" s="52">
        <v>23</v>
      </c>
      <c r="C2761" s="52">
        <v>4</v>
      </c>
      <c r="D2761" s="52">
        <v>25</v>
      </c>
      <c r="E2761" s="53">
        <v>42850</v>
      </c>
      <c r="F2761" s="52">
        <f t="shared" si="216"/>
        <v>24</v>
      </c>
      <c r="G2761" s="52">
        <f t="shared" si="217"/>
        <v>4</v>
      </c>
      <c r="H2761" s="52">
        <f t="shared" si="218"/>
        <v>25</v>
      </c>
      <c r="I2761" s="53">
        <f t="shared" si="220"/>
        <v>42850</v>
      </c>
      <c r="J2761" s="53" t="str">
        <f t="shared" si="219"/>
        <v>42850.24</v>
      </c>
      <c r="K2761" s="54">
        <v>1.6725546509850926E-4</v>
      </c>
      <c r="L2761" s="54">
        <v>0</v>
      </c>
    </row>
    <row r="2762" spans="1:12" x14ac:dyDescent="0.25">
      <c r="A2762" s="49">
        <v>2017</v>
      </c>
      <c r="B2762" s="52">
        <v>24</v>
      </c>
      <c r="C2762" s="52">
        <v>4</v>
      </c>
      <c r="D2762" s="52">
        <v>25</v>
      </c>
      <c r="E2762" s="53">
        <v>42850</v>
      </c>
      <c r="F2762" s="52">
        <f t="shared" si="216"/>
        <v>1</v>
      </c>
      <c r="G2762" s="52">
        <f t="shared" si="217"/>
        <v>4</v>
      </c>
      <c r="H2762" s="52">
        <f t="shared" si="218"/>
        <v>26</v>
      </c>
      <c r="I2762" s="53">
        <f t="shared" si="220"/>
        <v>42851</v>
      </c>
      <c r="J2762" s="53" t="str">
        <f t="shared" si="219"/>
        <v>42851.1</v>
      </c>
      <c r="K2762" s="54">
        <v>1.1180576616409405E-4</v>
      </c>
      <c r="L2762" s="54">
        <v>0</v>
      </c>
    </row>
    <row r="2763" spans="1:12" x14ac:dyDescent="0.25">
      <c r="A2763" s="49">
        <v>2017</v>
      </c>
      <c r="B2763" s="52">
        <v>1</v>
      </c>
      <c r="C2763" s="52">
        <v>4</v>
      </c>
      <c r="D2763" s="52">
        <v>26</v>
      </c>
      <c r="E2763" s="53">
        <v>42851</v>
      </c>
      <c r="F2763" s="52">
        <f t="shared" si="216"/>
        <v>2</v>
      </c>
      <c r="G2763" s="52">
        <f t="shared" si="217"/>
        <v>4</v>
      </c>
      <c r="H2763" s="52">
        <f t="shared" si="218"/>
        <v>26</v>
      </c>
      <c r="I2763" s="53">
        <f t="shared" si="220"/>
        <v>42851</v>
      </c>
      <c r="J2763" s="53" t="str">
        <f t="shared" si="219"/>
        <v>42851.2</v>
      </c>
      <c r="K2763" s="54">
        <v>6.9518582154778113E-5</v>
      </c>
      <c r="L2763" s="54">
        <v>0</v>
      </c>
    </row>
    <row r="2764" spans="1:12" x14ac:dyDescent="0.25">
      <c r="A2764" s="49">
        <v>2017</v>
      </c>
      <c r="B2764" s="52">
        <v>2</v>
      </c>
      <c r="C2764" s="52">
        <v>4</v>
      </c>
      <c r="D2764" s="52">
        <v>26</v>
      </c>
      <c r="E2764" s="53">
        <v>42851</v>
      </c>
      <c r="F2764" s="52">
        <f t="shared" si="216"/>
        <v>3</v>
      </c>
      <c r="G2764" s="52">
        <f t="shared" si="217"/>
        <v>4</v>
      </c>
      <c r="H2764" s="52">
        <f t="shared" si="218"/>
        <v>26</v>
      </c>
      <c r="I2764" s="53">
        <f t="shared" si="220"/>
        <v>42851</v>
      </c>
      <c r="J2764" s="53" t="str">
        <f t="shared" si="219"/>
        <v>42851.3</v>
      </c>
      <c r="K2764" s="54">
        <v>4.8769185256332132E-5</v>
      </c>
      <c r="L2764" s="54">
        <v>0</v>
      </c>
    </row>
    <row r="2765" spans="1:12" x14ac:dyDescent="0.25">
      <c r="A2765" s="49">
        <v>2017</v>
      </c>
      <c r="B2765" s="52">
        <v>3</v>
      </c>
      <c r="C2765" s="52">
        <v>4</v>
      </c>
      <c r="D2765" s="52">
        <v>26</v>
      </c>
      <c r="E2765" s="53">
        <v>42851</v>
      </c>
      <c r="F2765" s="52">
        <f t="shared" si="216"/>
        <v>4</v>
      </c>
      <c r="G2765" s="52">
        <f t="shared" si="217"/>
        <v>4</v>
      </c>
      <c r="H2765" s="52">
        <f t="shared" si="218"/>
        <v>26</v>
      </c>
      <c r="I2765" s="53">
        <f t="shared" si="220"/>
        <v>42851</v>
      </c>
      <c r="J2765" s="53" t="str">
        <f t="shared" si="219"/>
        <v>42851.4</v>
      </c>
      <c r="K2765" s="54">
        <v>4.1644109343192293E-5</v>
      </c>
      <c r="L2765" s="54">
        <v>0</v>
      </c>
    </row>
    <row r="2766" spans="1:12" x14ac:dyDescent="0.25">
      <c r="A2766" s="49">
        <v>2017</v>
      </c>
      <c r="B2766" s="52">
        <v>4</v>
      </c>
      <c r="C2766" s="52">
        <v>4</v>
      </c>
      <c r="D2766" s="52">
        <v>26</v>
      </c>
      <c r="E2766" s="53">
        <v>42851</v>
      </c>
      <c r="F2766" s="52">
        <f t="shared" si="216"/>
        <v>5</v>
      </c>
      <c r="G2766" s="52">
        <f t="shared" si="217"/>
        <v>4</v>
      </c>
      <c r="H2766" s="52">
        <f t="shared" si="218"/>
        <v>26</v>
      </c>
      <c r="I2766" s="53">
        <f t="shared" si="220"/>
        <v>42851</v>
      </c>
      <c r="J2766" s="53" t="str">
        <f t="shared" si="219"/>
        <v>42851.5</v>
      </c>
      <c r="K2766" s="54">
        <v>3.8934959134485529E-5</v>
      </c>
      <c r="L2766" s="54">
        <v>0</v>
      </c>
    </row>
    <row r="2767" spans="1:12" x14ac:dyDescent="0.25">
      <c r="A2767" s="49">
        <v>2017</v>
      </c>
      <c r="B2767" s="52">
        <v>5</v>
      </c>
      <c r="C2767" s="52">
        <v>4</v>
      </c>
      <c r="D2767" s="52">
        <v>26</v>
      </c>
      <c r="E2767" s="53">
        <v>42851</v>
      </c>
      <c r="F2767" s="52">
        <f t="shared" si="216"/>
        <v>6</v>
      </c>
      <c r="G2767" s="52">
        <f t="shared" si="217"/>
        <v>4</v>
      </c>
      <c r="H2767" s="52">
        <f t="shared" si="218"/>
        <v>26</v>
      </c>
      <c r="I2767" s="53">
        <f t="shared" si="220"/>
        <v>42851</v>
      </c>
      <c r="J2767" s="53" t="str">
        <f t="shared" si="219"/>
        <v>42851.6</v>
      </c>
      <c r="K2767" s="54">
        <v>4.1967955327569784E-5</v>
      </c>
      <c r="L2767" s="54">
        <v>0</v>
      </c>
    </row>
    <row r="2768" spans="1:12" x14ac:dyDescent="0.25">
      <c r="A2768" s="49">
        <v>2017</v>
      </c>
      <c r="B2768" s="52">
        <v>6</v>
      </c>
      <c r="C2768" s="52">
        <v>4</v>
      </c>
      <c r="D2768" s="52">
        <v>26</v>
      </c>
      <c r="E2768" s="53">
        <v>42851</v>
      </c>
      <c r="F2768" s="52">
        <f t="shared" si="216"/>
        <v>7</v>
      </c>
      <c r="G2768" s="52">
        <f t="shared" si="217"/>
        <v>4</v>
      </c>
      <c r="H2768" s="52">
        <f t="shared" si="218"/>
        <v>26</v>
      </c>
      <c r="I2768" s="53">
        <f t="shared" si="220"/>
        <v>42851</v>
      </c>
      <c r="J2768" s="53" t="str">
        <f t="shared" si="219"/>
        <v>42851.7</v>
      </c>
      <c r="K2768" s="54">
        <v>5.114398843329405E-5</v>
      </c>
      <c r="L2768" s="54">
        <v>0</v>
      </c>
    </row>
    <row r="2769" spans="1:12" x14ac:dyDescent="0.25">
      <c r="A2769" s="49">
        <v>2017</v>
      </c>
      <c r="B2769" s="52">
        <v>7</v>
      </c>
      <c r="C2769" s="52">
        <v>4</v>
      </c>
      <c r="D2769" s="52">
        <v>26</v>
      </c>
      <c r="E2769" s="53">
        <v>42851</v>
      </c>
      <c r="F2769" s="52">
        <f t="shared" si="216"/>
        <v>8</v>
      </c>
      <c r="G2769" s="52">
        <f t="shared" si="217"/>
        <v>4</v>
      </c>
      <c r="H2769" s="52">
        <f t="shared" si="218"/>
        <v>26</v>
      </c>
      <c r="I2769" s="53">
        <f t="shared" si="220"/>
        <v>42851</v>
      </c>
      <c r="J2769" s="53" t="str">
        <f t="shared" si="219"/>
        <v>42851.8</v>
      </c>
      <c r="K2769" s="54">
        <v>8.3228509573145449E-5</v>
      </c>
      <c r="L2769" s="54">
        <v>0</v>
      </c>
    </row>
    <row r="2770" spans="1:12" x14ac:dyDescent="0.25">
      <c r="A2770" s="49">
        <v>2017</v>
      </c>
      <c r="B2770" s="52">
        <v>8</v>
      </c>
      <c r="C2770" s="52">
        <v>4</v>
      </c>
      <c r="D2770" s="52">
        <v>26</v>
      </c>
      <c r="E2770" s="53">
        <v>42851</v>
      </c>
      <c r="F2770" s="52">
        <f t="shared" si="216"/>
        <v>9</v>
      </c>
      <c r="G2770" s="52">
        <f t="shared" si="217"/>
        <v>4</v>
      </c>
      <c r="H2770" s="52">
        <f t="shared" si="218"/>
        <v>26</v>
      </c>
      <c r="I2770" s="53">
        <f t="shared" si="220"/>
        <v>42851</v>
      </c>
      <c r="J2770" s="53" t="str">
        <f t="shared" si="219"/>
        <v>42851.9</v>
      </c>
      <c r="K2770" s="54">
        <v>1.1087708827526678E-4</v>
      </c>
      <c r="L2770" s="54">
        <v>0</v>
      </c>
    </row>
    <row r="2771" spans="1:12" x14ac:dyDescent="0.25">
      <c r="A2771" s="49">
        <v>2017</v>
      </c>
      <c r="B2771" s="52">
        <v>9</v>
      </c>
      <c r="C2771" s="52">
        <v>4</v>
      </c>
      <c r="D2771" s="52">
        <v>26</v>
      </c>
      <c r="E2771" s="53">
        <v>42851</v>
      </c>
      <c r="F2771" s="52">
        <f t="shared" si="216"/>
        <v>10</v>
      </c>
      <c r="G2771" s="52">
        <f t="shared" si="217"/>
        <v>4</v>
      </c>
      <c r="H2771" s="52">
        <f t="shared" si="218"/>
        <v>26</v>
      </c>
      <c r="I2771" s="53">
        <f t="shared" si="220"/>
        <v>42851</v>
      </c>
      <c r="J2771" s="53" t="str">
        <f t="shared" si="219"/>
        <v>42851.10</v>
      </c>
      <c r="K2771" s="54">
        <v>1.1345588021897533E-4</v>
      </c>
      <c r="L2771" s="54">
        <v>0</v>
      </c>
    </row>
    <row r="2772" spans="1:12" x14ac:dyDescent="0.25">
      <c r="A2772" s="49">
        <v>2017</v>
      </c>
      <c r="B2772" s="52">
        <v>10</v>
      </c>
      <c r="C2772" s="52">
        <v>4</v>
      </c>
      <c r="D2772" s="52">
        <v>26</v>
      </c>
      <c r="E2772" s="53">
        <v>42851</v>
      </c>
      <c r="F2772" s="52">
        <f t="shared" si="216"/>
        <v>11</v>
      </c>
      <c r="G2772" s="52">
        <f t="shared" si="217"/>
        <v>4</v>
      </c>
      <c r="H2772" s="52">
        <f t="shared" si="218"/>
        <v>26</v>
      </c>
      <c r="I2772" s="53">
        <f t="shared" si="220"/>
        <v>42851</v>
      </c>
      <c r="J2772" s="53" t="str">
        <f t="shared" si="219"/>
        <v>42851.11</v>
      </c>
      <c r="K2772" s="54">
        <v>1.0320203224434498E-4</v>
      </c>
      <c r="L2772" s="54">
        <v>0</v>
      </c>
    </row>
    <row r="2773" spans="1:12" x14ac:dyDescent="0.25">
      <c r="A2773" s="49">
        <v>2017</v>
      </c>
      <c r="B2773" s="52">
        <v>11</v>
      </c>
      <c r="C2773" s="52">
        <v>4</v>
      </c>
      <c r="D2773" s="52">
        <v>26</v>
      </c>
      <c r="E2773" s="53">
        <v>42851</v>
      </c>
      <c r="F2773" s="52">
        <f t="shared" si="216"/>
        <v>12</v>
      </c>
      <c r="G2773" s="52">
        <f t="shared" si="217"/>
        <v>4</v>
      </c>
      <c r="H2773" s="52">
        <f t="shared" si="218"/>
        <v>26</v>
      </c>
      <c r="I2773" s="53">
        <f t="shared" si="220"/>
        <v>42851</v>
      </c>
      <c r="J2773" s="53" t="str">
        <f t="shared" si="219"/>
        <v>42851.12</v>
      </c>
      <c r="K2773" s="54">
        <v>9.5730731272649117E-5</v>
      </c>
      <c r="L2773" s="54">
        <v>5.722343795326989E-7</v>
      </c>
    </row>
    <row r="2774" spans="1:12" x14ac:dyDescent="0.25">
      <c r="A2774" s="49">
        <v>2017</v>
      </c>
      <c r="B2774" s="52">
        <v>12</v>
      </c>
      <c r="C2774" s="52">
        <v>4</v>
      </c>
      <c r="D2774" s="52">
        <v>26</v>
      </c>
      <c r="E2774" s="53">
        <v>42851</v>
      </c>
      <c r="F2774" s="52">
        <f t="shared" si="216"/>
        <v>13</v>
      </c>
      <c r="G2774" s="52">
        <f t="shared" si="217"/>
        <v>4</v>
      </c>
      <c r="H2774" s="52">
        <f t="shared" si="218"/>
        <v>26</v>
      </c>
      <c r="I2774" s="53">
        <f t="shared" si="220"/>
        <v>42851</v>
      </c>
      <c r="J2774" s="53" t="str">
        <f t="shared" si="219"/>
        <v>42851.13</v>
      </c>
      <c r="K2774" s="54">
        <v>9.061482312088769E-5</v>
      </c>
      <c r="L2774" s="54">
        <v>1.2407397869465908E-6</v>
      </c>
    </row>
    <row r="2775" spans="1:12" x14ac:dyDescent="0.25">
      <c r="A2775" s="49">
        <v>2017</v>
      </c>
      <c r="B2775" s="52">
        <v>13</v>
      </c>
      <c r="C2775" s="52">
        <v>4</v>
      </c>
      <c r="D2775" s="52">
        <v>26</v>
      </c>
      <c r="E2775" s="53">
        <v>42851</v>
      </c>
      <c r="F2775" s="52">
        <f t="shared" si="216"/>
        <v>14</v>
      </c>
      <c r="G2775" s="52">
        <f t="shared" si="217"/>
        <v>4</v>
      </c>
      <c r="H2775" s="52">
        <f t="shared" si="218"/>
        <v>26</v>
      </c>
      <c r="I2775" s="53">
        <f t="shared" si="220"/>
        <v>42851</v>
      </c>
      <c r="J2775" s="53" t="str">
        <f t="shared" si="219"/>
        <v>42851.14</v>
      </c>
      <c r="K2775" s="54">
        <v>9.0073044873785978E-5</v>
      </c>
      <c r="L2775" s="54">
        <v>1.0479216961929399E-5</v>
      </c>
    </row>
    <row r="2776" spans="1:12" x14ac:dyDescent="0.25">
      <c r="A2776" s="49">
        <v>2017</v>
      </c>
      <c r="B2776" s="52">
        <v>14</v>
      </c>
      <c r="C2776" s="52">
        <v>4</v>
      </c>
      <c r="D2776" s="52">
        <v>26</v>
      </c>
      <c r="E2776" s="53">
        <v>42851</v>
      </c>
      <c r="F2776" s="52">
        <f t="shared" si="216"/>
        <v>15</v>
      </c>
      <c r="G2776" s="52">
        <f t="shared" si="217"/>
        <v>4</v>
      </c>
      <c r="H2776" s="52">
        <f t="shared" si="218"/>
        <v>26</v>
      </c>
      <c r="I2776" s="53">
        <f t="shared" si="220"/>
        <v>42851</v>
      </c>
      <c r="J2776" s="53" t="str">
        <f t="shared" si="219"/>
        <v>42851.15</v>
      </c>
      <c r="K2776" s="54">
        <v>8.7260835965025747E-5</v>
      </c>
      <c r="L2776" s="54">
        <v>2.1563401138620286E-5</v>
      </c>
    </row>
    <row r="2777" spans="1:12" x14ac:dyDescent="0.25">
      <c r="A2777" s="49">
        <v>2017</v>
      </c>
      <c r="B2777" s="52">
        <v>15</v>
      </c>
      <c r="C2777" s="52">
        <v>4</v>
      </c>
      <c r="D2777" s="52">
        <v>26</v>
      </c>
      <c r="E2777" s="53">
        <v>42851</v>
      </c>
      <c r="F2777" s="52">
        <f t="shared" si="216"/>
        <v>16</v>
      </c>
      <c r="G2777" s="52">
        <f t="shared" si="217"/>
        <v>4</v>
      </c>
      <c r="H2777" s="52">
        <f t="shared" si="218"/>
        <v>26</v>
      </c>
      <c r="I2777" s="53">
        <f t="shared" si="220"/>
        <v>42851</v>
      </c>
      <c r="J2777" s="53" t="str">
        <f t="shared" si="219"/>
        <v>42851.16</v>
      </c>
      <c r="K2777" s="54">
        <v>8.5095005209771102E-5</v>
      </c>
      <c r="L2777" s="54">
        <v>4.6768672996239151E-5</v>
      </c>
    </row>
    <row r="2778" spans="1:12" x14ac:dyDescent="0.25">
      <c r="A2778" s="49">
        <v>2017</v>
      </c>
      <c r="B2778" s="52">
        <v>16</v>
      </c>
      <c r="C2778" s="52">
        <v>4</v>
      </c>
      <c r="D2778" s="52">
        <v>26</v>
      </c>
      <c r="E2778" s="53">
        <v>42851</v>
      </c>
      <c r="F2778" s="52">
        <f t="shared" si="216"/>
        <v>17</v>
      </c>
      <c r="G2778" s="52">
        <f t="shared" si="217"/>
        <v>4</v>
      </c>
      <c r="H2778" s="52">
        <f t="shared" si="218"/>
        <v>26</v>
      </c>
      <c r="I2778" s="53">
        <f t="shared" si="220"/>
        <v>42851</v>
      </c>
      <c r="J2778" s="53" t="str">
        <f t="shared" si="219"/>
        <v>42851.17</v>
      </c>
      <c r="K2778" s="54">
        <v>8.9825586508254874E-5</v>
      </c>
      <c r="L2778" s="54">
        <v>6.946282228536486E-5</v>
      </c>
    </row>
    <row r="2779" spans="1:12" x14ac:dyDescent="0.25">
      <c r="A2779" s="49">
        <v>2017</v>
      </c>
      <c r="B2779" s="52">
        <v>17</v>
      </c>
      <c r="C2779" s="52">
        <v>4</v>
      </c>
      <c r="D2779" s="52">
        <v>26</v>
      </c>
      <c r="E2779" s="53">
        <v>42851</v>
      </c>
      <c r="F2779" s="52">
        <f t="shared" si="216"/>
        <v>18</v>
      </c>
      <c r="G2779" s="52">
        <f t="shared" si="217"/>
        <v>4</v>
      </c>
      <c r="H2779" s="52">
        <f t="shared" si="218"/>
        <v>26</v>
      </c>
      <c r="I2779" s="53">
        <f t="shared" si="220"/>
        <v>42851</v>
      </c>
      <c r="J2779" s="53" t="str">
        <f t="shared" si="219"/>
        <v>42851.18</v>
      </c>
      <c r="K2779" s="54">
        <v>9.7389138786293031E-5</v>
      </c>
      <c r="L2779" s="54">
        <v>9.1859075585289671E-5</v>
      </c>
    </row>
    <row r="2780" spans="1:12" x14ac:dyDescent="0.25">
      <c r="A2780" s="49">
        <v>2017</v>
      </c>
      <c r="B2780" s="52">
        <v>18</v>
      </c>
      <c r="C2780" s="52">
        <v>4</v>
      </c>
      <c r="D2780" s="52">
        <v>26</v>
      </c>
      <c r="E2780" s="53">
        <v>42851</v>
      </c>
      <c r="F2780" s="52">
        <f t="shared" si="216"/>
        <v>19</v>
      </c>
      <c r="G2780" s="52">
        <f t="shared" si="217"/>
        <v>4</v>
      </c>
      <c r="H2780" s="52">
        <f t="shared" si="218"/>
        <v>26</v>
      </c>
      <c r="I2780" s="53">
        <f t="shared" si="220"/>
        <v>42851</v>
      </c>
      <c r="J2780" s="53" t="str">
        <f t="shared" si="219"/>
        <v>42851.19</v>
      </c>
      <c r="K2780" s="54">
        <v>1.0598580463265653E-4</v>
      </c>
      <c r="L2780" s="54">
        <v>8.7128942049364389E-5</v>
      </c>
    </row>
    <row r="2781" spans="1:12" x14ac:dyDescent="0.25">
      <c r="A2781" s="49">
        <v>2017</v>
      </c>
      <c r="B2781" s="52">
        <v>19</v>
      </c>
      <c r="C2781" s="52">
        <v>4</v>
      </c>
      <c r="D2781" s="52">
        <v>26</v>
      </c>
      <c r="E2781" s="53">
        <v>42851</v>
      </c>
      <c r="F2781" s="52">
        <f t="shared" si="216"/>
        <v>20</v>
      </c>
      <c r="G2781" s="52">
        <f t="shared" si="217"/>
        <v>4</v>
      </c>
      <c r="H2781" s="52">
        <f t="shared" si="218"/>
        <v>26</v>
      </c>
      <c r="I2781" s="53">
        <f t="shared" si="220"/>
        <v>42851</v>
      </c>
      <c r="J2781" s="53" t="str">
        <f t="shared" si="219"/>
        <v>42851.20</v>
      </c>
      <c r="K2781" s="54">
        <v>1.2991434703785694E-4</v>
      </c>
      <c r="L2781" s="54">
        <v>8.0958196674133163E-5</v>
      </c>
    </row>
    <row r="2782" spans="1:12" x14ac:dyDescent="0.25">
      <c r="A2782" s="49">
        <v>2017</v>
      </c>
      <c r="B2782" s="52">
        <v>20</v>
      </c>
      <c r="C2782" s="52">
        <v>4</v>
      </c>
      <c r="D2782" s="52">
        <v>26</v>
      </c>
      <c r="E2782" s="53">
        <v>42851</v>
      </c>
      <c r="F2782" s="52">
        <f t="shared" si="216"/>
        <v>21</v>
      </c>
      <c r="G2782" s="52">
        <f t="shared" si="217"/>
        <v>4</v>
      </c>
      <c r="H2782" s="52">
        <f t="shared" si="218"/>
        <v>26</v>
      </c>
      <c r="I2782" s="53">
        <f t="shared" si="220"/>
        <v>42851</v>
      </c>
      <c r="J2782" s="53" t="str">
        <f t="shared" si="219"/>
        <v>42851.21</v>
      </c>
      <c r="K2782" s="54">
        <v>1.6929925631320607E-4</v>
      </c>
      <c r="L2782" s="54">
        <v>5.1931738065181191E-5</v>
      </c>
    </row>
    <row r="2783" spans="1:12" x14ac:dyDescent="0.25">
      <c r="A2783" s="49">
        <v>2017</v>
      </c>
      <c r="B2783" s="52">
        <v>21</v>
      </c>
      <c r="C2783" s="52">
        <v>4</v>
      </c>
      <c r="D2783" s="52">
        <v>26</v>
      </c>
      <c r="E2783" s="53">
        <v>42851</v>
      </c>
      <c r="F2783" s="52">
        <f t="shared" si="216"/>
        <v>22</v>
      </c>
      <c r="G2783" s="52">
        <f t="shared" si="217"/>
        <v>4</v>
      </c>
      <c r="H2783" s="52">
        <f t="shared" si="218"/>
        <v>26</v>
      </c>
      <c r="I2783" s="53">
        <f t="shared" si="220"/>
        <v>42851</v>
      </c>
      <c r="J2783" s="53" t="str">
        <f t="shared" si="219"/>
        <v>42851.22</v>
      </c>
      <c r="K2783" s="54">
        <v>2.176533043745773E-4</v>
      </c>
      <c r="L2783" s="54">
        <v>2.3810237007621547E-5</v>
      </c>
    </row>
    <row r="2784" spans="1:12" x14ac:dyDescent="0.25">
      <c r="A2784" s="49">
        <v>2017</v>
      </c>
      <c r="B2784" s="52">
        <v>22</v>
      </c>
      <c r="C2784" s="52">
        <v>4</v>
      </c>
      <c r="D2784" s="52">
        <v>26</v>
      </c>
      <c r="E2784" s="53">
        <v>42851</v>
      </c>
      <c r="F2784" s="52">
        <f t="shared" si="216"/>
        <v>23</v>
      </c>
      <c r="G2784" s="52">
        <f t="shared" si="217"/>
        <v>4</v>
      </c>
      <c r="H2784" s="52">
        <f t="shared" si="218"/>
        <v>26</v>
      </c>
      <c r="I2784" s="53">
        <f t="shared" si="220"/>
        <v>42851</v>
      </c>
      <c r="J2784" s="53" t="str">
        <f t="shared" si="219"/>
        <v>42851.23</v>
      </c>
      <c r="K2784" s="54">
        <v>2.1449585261048844E-4</v>
      </c>
      <c r="L2784" s="54">
        <v>1.0262402137516032E-5</v>
      </c>
    </row>
    <row r="2785" spans="1:12" x14ac:dyDescent="0.25">
      <c r="A2785" s="49">
        <v>2017</v>
      </c>
      <c r="B2785" s="52">
        <v>23</v>
      </c>
      <c r="C2785" s="52">
        <v>4</v>
      </c>
      <c r="D2785" s="52">
        <v>26</v>
      </c>
      <c r="E2785" s="53">
        <v>42851</v>
      </c>
      <c r="F2785" s="52">
        <f t="shared" si="216"/>
        <v>24</v>
      </c>
      <c r="G2785" s="52">
        <f t="shared" si="217"/>
        <v>4</v>
      </c>
      <c r="H2785" s="52">
        <f t="shared" si="218"/>
        <v>26</v>
      </c>
      <c r="I2785" s="53">
        <f t="shared" si="220"/>
        <v>42851</v>
      </c>
      <c r="J2785" s="53" t="str">
        <f t="shared" si="219"/>
        <v>42851.24</v>
      </c>
      <c r="K2785" s="54">
        <v>1.6725546509850926E-4</v>
      </c>
      <c r="L2785" s="54">
        <v>4.6460278342564494E-6</v>
      </c>
    </row>
    <row r="2786" spans="1:12" x14ac:dyDescent="0.25">
      <c r="A2786" s="49">
        <v>2017</v>
      </c>
      <c r="B2786" s="52">
        <v>24</v>
      </c>
      <c r="C2786" s="52">
        <v>4</v>
      </c>
      <c r="D2786" s="52">
        <v>26</v>
      </c>
      <c r="E2786" s="53">
        <v>42851</v>
      </c>
      <c r="F2786" s="52">
        <f t="shared" si="216"/>
        <v>1</v>
      </c>
      <c r="G2786" s="52">
        <f t="shared" si="217"/>
        <v>4</v>
      </c>
      <c r="H2786" s="52">
        <f t="shared" si="218"/>
        <v>27</v>
      </c>
      <c r="I2786" s="53">
        <f t="shared" si="220"/>
        <v>42852</v>
      </c>
      <c r="J2786" s="53" t="str">
        <f t="shared" si="219"/>
        <v>42852.1</v>
      </c>
      <c r="K2786" s="54">
        <v>1.1180576616409405E-4</v>
      </c>
      <c r="L2786" s="54">
        <v>1.5726914610515149E-6</v>
      </c>
    </row>
    <row r="2787" spans="1:12" x14ac:dyDescent="0.25">
      <c r="A2787" s="49">
        <v>2017</v>
      </c>
      <c r="B2787" s="52">
        <v>1</v>
      </c>
      <c r="C2787" s="52">
        <v>4</v>
      </c>
      <c r="D2787" s="52">
        <v>27</v>
      </c>
      <c r="E2787" s="53">
        <v>42852</v>
      </c>
      <c r="F2787" s="52">
        <f t="shared" si="216"/>
        <v>2</v>
      </c>
      <c r="G2787" s="52">
        <f t="shared" si="217"/>
        <v>4</v>
      </c>
      <c r="H2787" s="52">
        <f t="shared" si="218"/>
        <v>27</v>
      </c>
      <c r="I2787" s="53">
        <f t="shared" si="220"/>
        <v>42852</v>
      </c>
      <c r="J2787" s="53" t="str">
        <f t="shared" si="219"/>
        <v>42852.2</v>
      </c>
      <c r="K2787" s="54">
        <v>6.9518582154778113E-5</v>
      </c>
      <c r="L2787" s="54">
        <v>3.2502185743642027E-7</v>
      </c>
    </row>
    <row r="2788" spans="1:12" x14ac:dyDescent="0.25">
      <c r="A2788" s="49">
        <v>2017</v>
      </c>
      <c r="B2788" s="52">
        <v>2</v>
      </c>
      <c r="C2788" s="52">
        <v>4</v>
      </c>
      <c r="D2788" s="52">
        <v>27</v>
      </c>
      <c r="E2788" s="53">
        <v>42852</v>
      </c>
      <c r="F2788" s="52">
        <f t="shared" si="216"/>
        <v>3</v>
      </c>
      <c r="G2788" s="52">
        <f t="shared" si="217"/>
        <v>4</v>
      </c>
      <c r="H2788" s="52">
        <f t="shared" si="218"/>
        <v>27</v>
      </c>
      <c r="I2788" s="53">
        <f t="shared" si="220"/>
        <v>42852</v>
      </c>
      <c r="J2788" s="53" t="str">
        <f t="shared" si="219"/>
        <v>42852.3</v>
      </c>
      <c r="K2788" s="54">
        <v>4.8769185256332132E-5</v>
      </c>
      <c r="L2788" s="54">
        <v>0</v>
      </c>
    </row>
    <row r="2789" spans="1:12" x14ac:dyDescent="0.25">
      <c r="A2789" s="49">
        <v>2017</v>
      </c>
      <c r="B2789" s="52">
        <v>3</v>
      </c>
      <c r="C2789" s="52">
        <v>4</v>
      </c>
      <c r="D2789" s="52">
        <v>27</v>
      </c>
      <c r="E2789" s="53">
        <v>42852</v>
      </c>
      <c r="F2789" s="52">
        <f t="shared" si="216"/>
        <v>4</v>
      </c>
      <c r="G2789" s="52">
        <f t="shared" si="217"/>
        <v>4</v>
      </c>
      <c r="H2789" s="52">
        <f t="shared" si="218"/>
        <v>27</v>
      </c>
      <c r="I2789" s="53">
        <f t="shared" si="220"/>
        <v>42852</v>
      </c>
      <c r="J2789" s="53" t="str">
        <f t="shared" si="219"/>
        <v>42852.4</v>
      </c>
      <c r="K2789" s="54">
        <v>4.1644109343192293E-5</v>
      </c>
      <c r="L2789" s="54">
        <v>0</v>
      </c>
    </row>
    <row r="2790" spans="1:12" x14ac:dyDescent="0.25">
      <c r="A2790" s="49">
        <v>2017</v>
      </c>
      <c r="B2790" s="52">
        <v>4</v>
      </c>
      <c r="C2790" s="52">
        <v>4</v>
      </c>
      <c r="D2790" s="52">
        <v>27</v>
      </c>
      <c r="E2790" s="53">
        <v>42852</v>
      </c>
      <c r="F2790" s="52">
        <f t="shared" si="216"/>
        <v>5</v>
      </c>
      <c r="G2790" s="52">
        <f t="shared" si="217"/>
        <v>4</v>
      </c>
      <c r="H2790" s="52">
        <f t="shared" si="218"/>
        <v>27</v>
      </c>
      <c r="I2790" s="53">
        <f t="shared" si="220"/>
        <v>42852</v>
      </c>
      <c r="J2790" s="53" t="str">
        <f t="shared" si="219"/>
        <v>42852.5</v>
      </c>
      <c r="K2790" s="54">
        <v>3.8934959134485529E-5</v>
      </c>
      <c r="L2790" s="54">
        <v>0</v>
      </c>
    </row>
    <row r="2791" spans="1:12" x14ac:dyDescent="0.25">
      <c r="A2791" s="49">
        <v>2017</v>
      </c>
      <c r="B2791" s="52">
        <v>5</v>
      </c>
      <c r="C2791" s="52">
        <v>4</v>
      </c>
      <c r="D2791" s="52">
        <v>27</v>
      </c>
      <c r="E2791" s="53">
        <v>42852</v>
      </c>
      <c r="F2791" s="52">
        <f t="shared" si="216"/>
        <v>6</v>
      </c>
      <c r="G2791" s="52">
        <f t="shared" si="217"/>
        <v>4</v>
      </c>
      <c r="H2791" s="52">
        <f t="shared" si="218"/>
        <v>27</v>
      </c>
      <c r="I2791" s="53">
        <f t="shared" si="220"/>
        <v>42852</v>
      </c>
      <c r="J2791" s="53" t="str">
        <f t="shared" si="219"/>
        <v>42852.6</v>
      </c>
      <c r="K2791" s="54">
        <v>4.1967955327569784E-5</v>
      </c>
      <c r="L2791" s="54">
        <v>0</v>
      </c>
    </row>
    <row r="2792" spans="1:12" x14ac:dyDescent="0.25">
      <c r="A2792" s="49">
        <v>2017</v>
      </c>
      <c r="B2792" s="52">
        <v>6</v>
      </c>
      <c r="C2792" s="52">
        <v>4</v>
      </c>
      <c r="D2792" s="52">
        <v>27</v>
      </c>
      <c r="E2792" s="53">
        <v>42852</v>
      </c>
      <c r="F2792" s="52">
        <f t="shared" si="216"/>
        <v>7</v>
      </c>
      <c r="G2792" s="52">
        <f t="shared" si="217"/>
        <v>4</v>
      </c>
      <c r="H2792" s="52">
        <f t="shared" si="218"/>
        <v>27</v>
      </c>
      <c r="I2792" s="53">
        <f t="shared" si="220"/>
        <v>42852</v>
      </c>
      <c r="J2792" s="53" t="str">
        <f t="shared" si="219"/>
        <v>42852.7</v>
      </c>
      <c r="K2792" s="54">
        <v>5.114398843329405E-5</v>
      </c>
      <c r="L2792" s="54">
        <v>0</v>
      </c>
    </row>
    <row r="2793" spans="1:12" x14ac:dyDescent="0.25">
      <c r="A2793" s="49">
        <v>2017</v>
      </c>
      <c r="B2793" s="52">
        <v>7</v>
      </c>
      <c r="C2793" s="52">
        <v>4</v>
      </c>
      <c r="D2793" s="52">
        <v>27</v>
      </c>
      <c r="E2793" s="53">
        <v>42852</v>
      </c>
      <c r="F2793" s="52">
        <f t="shared" si="216"/>
        <v>8</v>
      </c>
      <c r="G2793" s="52">
        <f t="shared" si="217"/>
        <v>4</v>
      </c>
      <c r="H2793" s="52">
        <f t="shared" si="218"/>
        <v>27</v>
      </c>
      <c r="I2793" s="53">
        <f t="shared" si="220"/>
        <v>42852</v>
      </c>
      <c r="J2793" s="53" t="str">
        <f t="shared" si="219"/>
        <v>42852.8</v>
      </c>
      <c r="K2793" s="54">
        <v>8.3228509573145449E-5</v>
      </c>
      <c r="L2793" s="54">
        <v>0</v>
      </c>
    </row>
    <row r="2794" spans="1:12" x14ac:dyDescent="0.25">
      <c r="A2794" s="49">
        <v>2017</v>
      </c>
      <c r="B2794" s="52">
        <v>8</v>
      </c>
      <c r="C2794" s="52">
        <v>4</v>
      </c>
      <c r="D2794" s="52">
        <v>27</v>
      </c>
      <c r="E2794" s="53">
        <v>42852</v>
      </c>
      <c r="F2794" s="52">
        <f t="shared" si="216"/>
        <v>9</v>
      </c>
      <c r="G2794" s="52">
        <f t="shared" si="217"/>
        <v>4</v>
      </c>
      <c r="H2794" s="52">
        <f t="shared" si="218"/>
        <v>27</v>
      </c>
      <c r="I2794" s="53">
        <f t="shared" si="220"/>
        <v>42852</v>
      </c>
      <c r="J2794" s="53" t="str">
        <f t="shared" si="219"/>
        <v>42852.9</v>
      </c>
      <c r="K2794" s="54">
        <v>1.1087708827526678E-4</v>
      </c>
      <c r="L2794" s="54">
        <v>0</v>
      </c>
    </row>
    <row r="2795" spans="1:12" x14ac:dyDescent="0.25">
      <c r="A2795" s="49">
        <v>2017</v>
      </c>
      <c r="B2795" s="52">
        <v>9</v>
      </c>
      <c r="C2795" s="52">
        <v>4</v>
      </c>
      <c r="D2795" s="52">
        <v>27</v>
      </c>
      <c r="E2795" s="53">
        <v>42852</v>
      </c>
      <c r="F2795" s="52">
        <f t="shared" si="216"/>
        <v>10</v>
      </c>
      <c r="G2795" s="52">
        <f t="shared" si="217"/>
        <v>4</v>
      </c>
      <c r="H2795" s="52">
        <f t="shared" si="218"/>
        <v>27</v>
      </c>
      <c r="I2795" s="53">
        <f t="shared" si="220"/>
        <v>42852</v>
      </c>
      <c r="J2795" s="53" t="str">
        <f t="shared" si="219"/>
        <v>42852.10</v>
      </c>
      <c r="K2795" s="54">
        <v>1.1345588021897533E-4</v>
      </c>
      <c r="L2795" s="54">
        <v>0</v>
      </c>
    </row>
    <row r="2796" spans="1:12" x14ac:dyDescent="0.25">
      <c r="A2796" s="49">
        <v>2017</v>
      </c>
      <c r="B2796" s="52">
        <v>10</v>
      </c>
      <c r="C2796" s="52">
        <v>4</v>
      </c>
      <c r="D2796" s="52">
        <v>27</v>
      </c>
      <c r="E2796" s="53">
        <v>42852</v>
      </c>
      <c r="F2796" s="52">
        <f t="shared" si="216"/>
        <v>11</v>
      </c>
      <c r="G2796" s="52">
        <f t="shared" si="217"/>
        <v>4</v>
      </c>
      <c r="H2796" s="52">
        <f t="shared" si="218"/>
        <v>27</v>
      </c>
      <c r="I2796" s="53">
        <f t="shared" si="220"/>
        <v>42852</v>
      </c>
      <c r="J2796" s="53" t="str">
        <f t="shared" si="219"/>
        <v>42852.11</v>
      </c>
      <c r="K2796" s="54">
        <v>1.0320203224434498E-4</v>
      </c>
      <c r="L2796" s="54">
        <v>0</v>
      </c>
    </row>
    <row r="2797" spans="1:12" x14ac:dyDescent="0.25">
      <c r="A2797" s="49">
        <v>2017</v>
      </c>
      <c r="B2797" s="52">
        <v>11</v>
      </c>
      <c r="C2797" s="52">
        <v>4</v>
      </c>
      <c r="D2797" s="52">
        <v>27</v>
      </c>
      <c r="E2797" s="53">
        <v>42852</v>
      </c>
      <c r="F2797" s="52">
        <f t="shared" si="216"/>
        <v>12</v>
      </c>
      <c r="G2797" s="52">
        <f t="shared" si="217"/>
        <v>4</v>
      </c>
      <c r="H2797" s="52">
        <f t="shared" si="218"/>
        <v>27</v>
      </c>
      <c r="I2797" s="53">
        <f t="shared" si="220"/>
        <v>42852</v>
      </c>
      <c r="J2797" s="53" t="str">
        <f t="shared" si="219"/>
        <v>42852.12</v>
      </c>
      <c r="K2797" s="54">
        <v>9.5730731272649117E-5</v>
      </c>
      <c r="L2797" s="54">
        <v>2.3397481021513178E-6</v>
      </c>
    </row>
    <row r="2798" spans="1:12" x14ac:dyDescent="0.25">
      <c r="A2798" s="49">
        <v>2017</v>
      </c>
      <c r="B2798" s="52">
        <v>12</v>
      </c>
      <c r="C2798" s="52">
        <v>4</v>
      </c>
      <c r="D2798" s="52">
        <v>27</v>
      </c>
      <c r="E2798" s="53">
        <v>42852</v>
      </c>
      <c r="F2798" s="52">
        <f t="shared" si="216"/>
        <v>13</v>
      </c>
      <c r="G2798" s="52">
        <f t="shared" si="217"/>
        <v>4</v>
      </c>
      <c r="H2798" s="52">
        <f t="shared" si="218"/>
        <v>27</v>
      </c>
      <c r="I2798" s="53">
        <f t="shared" si="220"/>
        <v>42852</v>
      </c>
      <c r="J2798" s="53" t="str">
        <f t="shared" si="219"/>
        <v>42852.13</v>
      </c>
      <c r="K2798" s="54">
        <v>9.061482312088769E-5</v>
      </c>
      <c r="L2798" s="54">
        <v>2.3591296919220947E-6</v>
      </c>
    </row>
    <row r="2799" spans="1:12" x14ac:dyDescent="0.25">
      <c r="A2799" s="49">
        <v>2017</v>
      </c>
      <c r="B2799" s="52">
        <v>13</v>
      </c>
      <c r="C2799" s="52">
        <v>4</v>
      </c>
      <c r="D2799" s="52">
        <v>27</v>
      </c>
      <c r="E2799" s="53">
        <v>42852</v>
      </c>
      <c r="F2799" s="52">
        <f t="shared" si="216"/>
        <v>14</v>
      </c>
      <c r="G2799" s="52">
        <f t="shared" si="217"/>
        <v>4</v>
      </c>
      <c r="H2799" s="52">
        <f t="shared" si="218"/>
        <v>27</v>
      </c>
      <c r="I2799" s="53">
        <f t="shared" si="220"/>
        <v>42852</v>
      </c>
      <c r="J2799" s="53" t="str">
        <f t="shared" si="219"/>
        <v>42852.14</v>
      </c>
      <c r="K2799" s="54">
        <v>9.0073044873785978E-5</v>
      </c>
      <c r="L2799" s="54">
        <v>1.158882217647545E-5</v>
      </c>
    </row>
    <row r="2800" spans="1:12" x14ac:dyDescent="0.25">
      <c r="A2800" s="49">
        <v>2017</v>
      </c>
      <c r="B2800" s="52">
        <v>14</v>
      </c>
      <c r="C2800" s="52">
        <v>4</v>
      </c>
      <c r="D2800" s="52">
        <v>27</v>
      </c>
      <c r="E2800" s="53">
        <v>42852</v>
      </c>
      <c r="F2800" s="52">
        <f t="shared" si="216"/>
        <v>15</v>
      </c>
      <c r="G2800" s="52">
        <f t="shared" si="217"/>
        <v>4</v>
      </c>
      <c r="H2800" s="52">
        <f t="shared" si="218"/>
        <v>27</v>
      </c>
      <c r="I2800" s="53">
        <f t="shared" si="220"/>
        <v>42852</v>
      </c>
      <c r="J2800" s="53" t="str">
        <f t="shared" si="219"/>
        <v>42852.15</v>
      </c>
      <c r="K2800" s="54">
        <v>8.7260835965025747E-5</v>
      </c>
      <c r="L2800" s="54">
        <v>3.7479444297833352E-5</v>
      </c>
    </row>
    <row r="2801" spans="1:12" x14ac:dyDescent="0.25">
      <c r="A2801" s="49">
        <v>2017</v>
      </c>
      <c r="B2801" s="52">
        <v>15</v>
      </c>
      <c r="C2801" s="52">
        <v>4</v>
      </c>
      <c r="D2801" s="52">
        <v>27</v>
      </c>
      <c r="E2801" s="53">
        <v>42852</v>
      </c>
      <c r="F2801" s="52">
        <f t="shared" si="216"/>
        <v>16</v>
      </c>
      <c r="G2801" s="52">
        <f t="shared" si="217"/>
        <v>4</v>
      </c>
      <c r="H2801" s="52">
        <f t="shared" si="218"/>
        <v>27</v>
      </c>
      <c r="I2801" s="53">
        <f t="shared" si="220"/>
        <v>42852</v>
      </c>
      <c r="J2801" s="53" t="str">
        <f t="shared" si="219"/>
        <v>42852.16</v>
      </c>
      <c r="K2801" s="54">
        <v>8.5095005209771102E-5</v>
      </c>
      <c r="L2801" s="54">
        <v>7.3318017249726907E-5</v>
      </c>
    </row>
    <row r="2802" spans="1:12" x14ac:dyDescent="0.25">
      <c r="A2802" s="49">
        <v>2017</v>
      </c>
      <c r="B2802" s="52">
        <v>16</v>
      </c>
      <c r="C2802" s="52">
        <v>4</v>
      </c>
      <c r="D2802" s="52">
        <v>27</v>
      </c>
      <c r="E2802" s="53">
        <v>42852</v>
      </c>
      <c r="F2802" s="52">
        <f t="shared" si="216"/>
        <v>17</v>
      </c>
      <c r="G2802" s="52">
        <f t="shared" si="217"/>
        <v>4</v>
      </c>
      <c r="H2802" s="52">
        <f t="shared" si="218"/>
        <v>27</v>
      </c>
      <c r="I2802" s="53">
        <f t="shared" si="220"/>
        <v>42852</v>
      </c>
      <c r="J2802" s="53" t="str">
        <f t="shared" si="219"/>
        <v>42852.17</v>
      </c>
      <c r="K2802" s="54">
        <v>8.9825586508254874E-5</v>
      </c>
      <c r="L2802" s="54">
        <v>1.2160977948167946E-4</v>
      </c>
    </row>
    <row r="2803" spans="1:12" x14ac:dyDescent="0.25">
      <c r="A2803" s="49">
        <v>2017</v>
      </c>
      <c r="B2803" s="52">
        <v>17</v>
      </c>
      <c r="C2803" s="52">
        <v>4</v>
      </c>
      <c r="D2803" s="52">
        <v>27</v>
      </c>
      <c r="E2803" s="53">
        <v>42852</v>
      </c>
      <c r="F2803" s="52">
        <f t="shared" si="216"/>
        <v>18</v>
      </c>
      <c r="G2803" s="52">
        <f t="shared" si="217"/>
        <v>4</v>
      </c>
      <c r="H2803" s="52">
        <f t="shared" si="218"/>
        <v>27</v>
      </c>
      <c r="I2803" s="53">
        <f t="shared" si="220"/>
        <v>42852</v>
      </c>
      <c r="J2803" s="53" t="str">
        <f t="shared" si="219"/>
        <v>42852.18</v>
      </c>
      <c r="K2803" s="54">
        <v>9.7389138786293031E-5</v>
      </c>
      <c r="L2803" s="54">
        <v>1.630261980244724E-4</v>
      </c>
    </row>
    <row r="2804" spans="1:12" x14ac:dyDescent="0.25">
      <c r="A2804" s="49">
        <v>2017</v>
      </c>
      <c r="B2804" s="52">
        <v>18</v>
      </c>
      <c r="C2804" s="52">
        <v>4</v>
      </c>
      <c r="D2804" s="52">
        <v>27</v>
      </c>
      <c r="E2804" s="53">
        <v>42852</v>
      </c>
      <c r="F2804" s="52">
        <f t="shared" si="216"/>
        <v>19</v>
      </c>
      <c r="G2804" s="52">
        <f t="shared" si="217"/>
        <v>4</v>
      </c>
      <c r="H2804" s="52">
        <f t="shared" si="218"/>
        <v>27</v>
      </c>
      <c r="I2804" s="53">
        <f t="shared" si="220"/>
        <v>42852</v>
      </c>
      <c r="J2804" s="53" t="str">
        <f t="shared" si="219"/>
        <v>42852.19</v>
      </c>
      <c r="K2804" s="54">
        <v>1.0598580463265653E-4</v>
      </c>
      <c r="L2804" s="54">
        <v>1.5598849254407768E-4</v>
      </c>
    </row>
    <row r="2805" spans="1:12" x14ac:dyDescent="0.25">
      <c r="A2805" s="49">
        <v>2017</v>
      </c>
      <c r="B2805" s="52">
        <v>19</v>
      </c>
      <c r="C2805" s="52">
        <v>4</v>
      </c>
      <c r="D2805" s="52">
        <v>27</v>
      </c>
      <c r="E2805" s="53">
        <v>42852</v>
      </c>
      <c r="F2805" s="52">
        <f t="shared" si="216"/>
        <v>20</v>
      </c>
      <c r="G2805" s="52">
        <f t="shared" si="217"/>
        <v>4</v>
      </c>
      <c r="H2805" s="52">
        <f t="shared" si="218"/>
        <v>27</v>
      </c>
      <c r="I2805" s="53">
        <f t="shared" si="220"/>
        <v>42852</v>
      </c>
      <c r="J2805" s="53" t="str">
        <f t="shared" si="219"/>
        <v>42852.20</v>
      </c>
      <c r="K2805" s="54">
        <v>1.2991434703785694E-4</v>
      </c>
      <c r="L2805" s="54">
        <v>1.3764230825032898E-4</v>
      </c>
    </row>
    <row r="2806" spans="1:12" x14ac:dyDescent="0.25">
      <c r="A2806" s="49">
        <v>2017</v>
      </c>
      <c r="B2806" s="52">
        <v>20</v>
      </c>
      <c r="C2806" s="52">
        <v>4</v>
      </c>
      <c r="D2806" s="52">
        <v>27</v>
      </c>
      <c r="E2806" s="53">
        <v>42852</v>
      </c>
      <c r="F2806" s="52">
        <f t="shared" si="216"/>
        <v>21</v>
      </c>
      <c r="G2806" s="52">
        <f t="shared" si="217"/>
        <v>4</v>
      </c>
      <c r="H2806" s="52">
        <f t="shared" si="218"/>
        <v>27</v>
      </c>
      <c r="I2806" s="53">
        <f t="shared" si="220"/>
        <v>42852</v>
      </c>
      <c r="J2806" s="53" t="str">
        <f t="shared" si="219"/>
        <v>42852.21</v>
      </c>
      <c r="K2806" s="54">
        <v>1.6929925631320607E-4</v>
      </c>
      <c r="L2806" s="54">
        <v>9.1555395207948941E-5</v>
      </c>
    </row>
    <row r="2807" spans="1:12" x14ac:dyDescent="0.25">
      <c r="A2807" s="49">
        <v>2017</v>
      </c>
      <c r="B2807" s="52">
        <v>21</v>
      </c>
      <c r="C2807" s="52">
        <v>4</v>
      </c>
      <c r="D2807" s="52">
        <v>27</v>
      </c>
      <c r="E2807" s="53">
        <v>42852</v>
      </c>
      <c r="F2807" s="52">
        <f t="shared" si="216"/>
        <v>22</v>
      </c>
      <c r="G2807" s="52">
        <f t="shared" si="217"/>
        <v>4</v>
      </c>
      <c r="H2807" s="52">
        <f t="shared" si="218"/>
        <v>27</v>
      </c>
      <c r="I2807" s="53">
        <f t="shared" si="220"/>
        <v>42852</v>
      </c>
      <c r="J2807" s="53" t="str">
        <f t="shared" si="219"/>
        <v>42852.22</v>
      </c>
      <c r="K2807" s="54">
        <v>2.176533043745773E-4</v>
      </c>
      <c r="L2807" s="54">
        <v>5.0430190688747131E-5</v>
      </c>
    </row>
    <row r="2808" spans="1:12" x14ac:dyDescent="0.25">
      <c r="A2808" s="49">
        <v>2017</v>
      </c>
      <c r="B2808" s="52">
        <v>22</v>
      </c>
      <c r="C2808" s="52">
        <v>4</v>
      </c>
      <c r="D2808" s="52">
        <v>27</v>
      </c>
      <c r="E2808" s="53">
        <v>42852</v>
      </c>
      <c r="F2808" s="52">
        <f t="shared" si="216"/>
        <v>23</v>
      </c>
      <c r="G2808" s="52">
        <f t="shared" si="217"/>
        <v>4</v>
      </c>
      <c r="H2808" s="52">
        <f t="shared" si="218"/>
        <v>27</v>
      </c>
      <c r="I2808" s="53">
        <f t="shared" si="220"/>
        <v>42852</v>
      </c>
      <c r="J2808" s="53" t="str">
        <f t="shared" si="219"/>
        <v>42852.23</v>
      </c>
      <c r="K2808" s="54">
        <v>2.1449585261048844E-4</v>
      </c>
      <c r="L2808" s="54">
        <v>2.5659944711574959E-5</v>
      </c>
    </row>
    <row r="2809" spans="1:12" x14ac:dyDescent="0.25">
      <c r="A2809" s="49">
        <v>2017</v>
      </c>
      <c r="B2809" s="52">
        <v>23</v>
      </c>
      <c r="C2809" s="52">
        <v>4</v>
      </c>
      <c r="D2809" s="52">
        <v>27</v>
      </c>
      <c r="E2809" s="53">
        <v>42852</v>
      </c>
      <c r="F2809" s="52">
        <f t="shared" si="216"/>
        <v>24</v>
      </c>
      <c r="G2809" s="52">
        <f t="shared" si="217"/>
        <v>4</v>
      </c>
      <c r="H2809" s="52">
        <f t="shared" si="218"/>
        <v>27</v>
      </c>
      <c r="I2809" s="53">
        <f t="shared" si="220"/>
        <v>42852</v>
      </c>
      <c r="J2809" s="53" t="str">
        <f t="shared" si="219"/>
        <v>42852.24</v>
      </c>
      <c r="K2809" s="54">
        <v>1.6725546509850926E-4</v>
      </c>
      <c r="L2809" s="54">
        <v>7.5776677412408488E-6</v>
      </c>
    </row>
    <row r="2810" spans="1:12" x14ac:dyDescent="0.25">
      <c r="A2810" s="49">
        <v>2017</v>
      </c>
      <c r="B2810" s="52">
        <v>24</v>
      </c>
      <c r="C2810" s="52">
        <v>4</v>
      </c>
      <c r="D2810" s="52">
        <v>27</v>
      </c>
      <c r="E2810" s="53">
        <v>42852</v>
      </c>
      <c r="F2810" s="52">
        <f t="shared" si="216"/>
        <v>1</v>
      </c>
      <c r="G2810" s="52">
        <f t="shared" si="217"/>
        <v>4</v>
      </c>
      <c r="H2810" s="52">
        <f t="shared" si="218"/>
        <v>28</v>
      </c>
      <c r="I2810" s="53">
        <f t="shared" si="220"/>
        <v>42853</v>
      </c>
      <c r="J2810" s="53" t="str">
        <f t="shared" si="219"/>
        <v>42853.1</v>
      </c>
      <c r="K2810" s="54">
        <v>1.1180576616409405E-4</v>
      </c>
      <c r="L2810" s="54">
        <v>3.4047615682583043E-6</v>
      </c>
    </row>
    <row r="2811" spans="1:12" x14ac:dyDescent="0.25">
      <c r="A2811" s="49">
        <v>2017</v>
      </c>
      <c r="B2811" s="52">
        <v>1</v>
      </c>
      <c r="C2811" s="52">
        <v>4</v>
      </c>
      <c r="D2811" s="52">
        <v>28</v>
      </c>
      <c r="E2811" s="53">
        <v>42853</v>
      </c>
      <c r="F2811" s="52">
        <f t="shared" si="216"/>
        <v>2</v>
      </c>
      <c r="G2811" s="52">
        <f t="shared" si="217"/>
        <v>4</v>
      </c>
      <c r="H2811" s="52">
        <f t="shared" si="218"/>
        <v>28</v>
      </c>
      <c r="I2811" s="53">
        <f t="shared" si="220"/>
        <v>42853</v>
      </c>
      <c r="J2811" s="53" t="str">
        <f t="shared" si="219"/>
        <v>42853.2</v>
      </c>
      <c r="K2811" s="54">
        <v>6.9518582154778113E-5</v>
      </c>
      <c r="L2811" s="54">
        <v>9.8378867895118901E-7</v>
      </c>
    </row>
    <row r="2812" spans="1:12" x14ac:dyDescent="0.25">
      <c r="A2812" s="49">
        <v>2017</v>
      </c>
      <c r="B2812" s="52">
        <v>2</v>
      </c>
      <c r="C2812" s="52">
        <v>4</v>
      </c>
      <c r="D2812" s="52">
        <v>28</v>
      </c>
      <c r="E2812" s="53">
        <v>42853</v>
      </c>
      <c r="F2812" s="52">
        <f t="shared" si="216"/>
        <v>3</v>
      </c>
      <c r="G2812" s="52">
        <f t="shared" si="217"/>
        <v>4</v>
      </c>
      <c r="H2812" s="52">
        <f t="shared" si="218"/>
        <v>28</v>
      </c>
      <c r="I2812" s="53">
        <f t="shared" si="220"/>
        <v>42853</v>
      </c>
      <c r="J2812" s="53" t="str">
        <f t="shared" si="219"/>
        <v>42853.3</v>
      </c>
      <c r="K2812" s="54">
        <v>4.8769185256332132E-5</v>
      </c>
      <c r="L2812" s="54">
        <v>2.0548107380769148E-7</v>
      </c>
    </row>
    <row r="2813" spans="1:12" x14ac:dyDescent="0.25">
      <c r="A2813" s="49">
        <v>2017</v>
      </c>
      <c r="B2813" s="52">
        <v>3</v>
      </c>
      <c r="C2813" s="52">
        <v>4</v>
      </c>
      <c r="D2813" s="52">
        <v>28</v>
      </c>
      <c r="E2813" s="53">
        <v>42853</v>
      </c>
      <c r="F2813" s="52">
        <f t="shared" si="216"/>
        <v>4</v>
      </c>
      <c r="G2813" s="52">
        <f t="shared" si="217"/>
        <v>4</v>
      </c>
      <c r="H2813" s="52">
        <f t="shared" si="218"/>
        <v>28</v>
      </c>
      <c r="I2813" s="53">
        <f t="shared" si="220"/>
        <v>42853</v>
      </c>
      <c r="J2813" s="53" t="str">
        <f t="shared" si="219"/>
        <v>42853.4</v>
      </c>
      <c r="K2813" s="54">
        <v>4.1644109343192293E-5</v>
      </c>
      <c r="L2813" s="54">
        <v>0</v>
      </c>
    </row>
    <row r="2814" spans="1:12" x14ac:dyDescent="0.25">
      <c r="A2814" s="49">
        <v>2017</v>
      </c>
      <c r="B2814" s="52">
        <v>4</v>
      </c>
      <c r="C2814" s="52">
        <v>4</v>
      </c>
      <c r="D2814" s="52">
        <v>28</v>
      </c>
      <c r="E2814" s="53">
        <v>42853</v>
      </c>
      <c r="F2814" s="52">
        <f t="shared" si="216"/>
        <v>5</v>
      </c>
      <c r="G2814" s="52">
        <f t="shared" si="217"/>
        <v>4</v>
      </c>
      <c r="H2814" s="52">
        <f t="shared" si="218"/>
        <v>28</v>
      </c>
      <c r="I2814" s="53">
        <f t="shared" si="220"/>
        <v>42853</v>
      </c>
      <c r="J2814" s="53" t="str">
        <f t="shared" si="219"/>
        <v>42853.5</v>
      </c>
      <c r="K2814" s="54">
        <v>3.8934959134485529E-5</v>
      </c>
      <c r="L2814" s="54">
        <v>0</v>
      </c>
    </row>
    <row r="2815" spans="1:12" x14ac:dyDescent="0.25">
      <c r="A2815" s="49">
        <v>2017</v>
      </c>
      <c r="B2815" s="52">
        <v>5</v>
      </c>
      <c r="C2815" s="52">
        <v>4</v>
      </c>
      <c r="D2815" s="52">
        <v>28</v>
      </c>
      <c r="E2815" s="53">
        <v>42853</v>
      </c>
      <c r="F2815" s="52">
        <f t="shared" si="216"/>
        <v>6</v>
      </c>
      <c r="G2815" s="52">
        <f t="shared" si="217"/>
        <v>4</v>
      </c>
      <c r="H2815" s="52">
        <f t="shared" si="218"/>
        <v>28</v>
      </c>
      <c r="I2815" s="53">
        <f t="shared" si="220"/>
        <v>42853</v>
      </c>
      <c r="J2815" s="53" t="str">
        <f t="shared" si="219"/>
        <v>42853.6</v>
      </c>
      <c r="K2815" s="54">
        <v>4.1967955327569784E-5</v>
      </c>
      <c r="L2815" s="54">
        <v>0</v>
      </c>
    </row>
    <row r="2816" spans="1:12" x14ac:dyDescent="0.25">
      <c r="A2816" s="49">
        <v>2017</v>
      </c>
      <c r="B2816" s="52">
        <v>6</v>
      </c>
      <c r="C2816" s="52">
        <v>4</v>
      </c>
      <c r="D2816" s="52">
        <v>28</v>
      </c>
      <c r="E2816" s="53">
        <v>42853</v>
      </c>
      <c r="F2816" s="52">
        <f t="shared" si="216"/>
        <v>7</v>
      </c>
      <c r="G2816" s="52">
        <f t="shared" si="217"/>
        <v>4</v>
      </c>
      <c r="H2816" s="52">
        <f t="shared" si="218"/>
        <v>28</v>
      </c>
      <c r="I2816" s="53">
        <f t="shared" si="220"/>
        <v>42853</v>
      </c>
      <c r="J2816" s="53" t="str">
        <f t="shared" si="219"/>
        <v>42853.7</v>
      </c>
      <c r="K2816" s="54">
        <v>5.114398843329405E-5</v>
      </c>
      <c r="L2816" s="54">
        <v>0</v>
      </c>
    </row>
    <row r="2817" spans="1:12" x14ac:dyDescent="0.25">
      <c r="A2817" s="49">
        <v>2017</v>
      </c>
      <c r="B2817" s="52">
        <v>7</v>
      </c>
      <c r="C2817" s="52">
        <v>4</v>
      </c>
      <c r="D2817" s="52">
        <v>28</v>
      </c>
      <c r="E2817" s="53">
        <v>42853</v>
      </c>
      <c r="F2817" s="52">
        <f t="shared" si="216"/>
        <v>8</v>
      </c>
      <c r="G2817" s="52">
        <f t="shared" si="217"/>
        <v>4</v>
      </c>
      <c r="H2817" s="52">
        <f t="shared" si="218"/>
        <v>28</v>
      </c>
      <c r="I2817" s="53">
        <f t="shared" si="220"/>
        <v>42853</v>
      </c>
      <c r="J2817" s="53" t="str">
        <f t="shared" si="219"/>
        <v>42853.8</v>
      </c>
      <c r="K2817" s="54">
        <v>8.3228509573145449E-5</v>
      </c>
      <c r="L2817" s="54">
        <v>0</v>
      </c>
    </row>
    <row r="2818" spans="1:12" x14ac:dyDescent="0.25">
      <c r="A2818" s="49">
        <v>2017</v>
      </c>
      <c r="B2818" s="52">
        <v>8</v>
      </c>
      <c r="C2818" s="52">
        <v>4</v>
      </c>
      <c r="D2818" s="52">
        <v>28</v>
      </c>
      <c r="E2818" s="53">
        <v>42853</v>
      </c>
      <c r="F2818" s="52">
        <f t="shared" si="216"/>
        <v>9</v>
      </c>
      <c r="G2818" s="52">
        <f t="shared" si="217"/>
        <v>4</v>
      </c>
      <c r="H2818" s="52">
        <f t="shared" si="218"/>
        <v>28</v>
      </c>
      <c r="I2818" s="53">
        <f t="shared" si="220"/>
        <v>42853</v>
      </c>
      <c r="J2818" s="53" t="str">
        <f t="shared" si="219"/>
        <v>42853.9</v>
      </c>
      <c r="K2818" s="54">
        <v>1.1087708827526678E-4</v>
      </c>
      <c r="L2818" s="54">
        <v>0</v>
      </c>
    </row>
    <row r="2819" spans="1:12" x14ac:dyDescent="0.25">
      <c r="A2819" s="49">
        <v>2017</v>
      </c>
      <c r="B2819" s="52">
        <v>9</v>
      </c>
      <c r="C2819" s="52">
        <v>4</v>
      </c>
      <c r="D2819" s="52">
        <v>28</v>
      </c>
      <c r="E2819" s="53">
        <v>42853</v>
      </c>
      <c r="F2819" s="52">
        <f t="shared" si="216"/>
        <v>10</v>
      </c>
      <c r="G2819" s="52">
        <f t="shared" si="217"/>
        <v>4</v>
      </c>
      <c r="H2819" s="52">
        <f t="shared" si="218"/>
        <v>28</v>
      </c>
      <c r="I2819" s="53">
        <f t="shared" si="220"/>
        <v>42853</v>
      </c>
      <c r="J2819" s="53" t="str">
        <f t="shared" si="219"/>
        <v>42853.10</v>
      </c>
      <c r="K2819" s="54">
        <v>1.1345588021897533E-4</v>
      </c>
      <c r="L2819" s="54">
        <v>0</v>
      </c>
    </row>
    <row r="2820" spans="1:12" x14ac:dyDescent="0.25">
      <c r="A2820" s="49">
        <v>2017</v>
      </c>
      <c r="B2820" s="52">
        <v>10</v>
      </c>
      <c r="C2820" s="52">
        <v>4</v>
      </c>
      <c r="D2820" s="52">
        <v>28</v>
      </c>
      <c r="E2820" s="53">
        <v>42853</v>
      </c>
      <c r="F2820" s="52">
        <f t="shared" ref="F2820:F2883" si="221">IF(B2820=24,1,B2820+1)</f>
        <v>11</v>
      </c>
      <c r="G2820" s="52">
        <f t="shared" ref="G2820:G2883" si="222">MONTH(I2820)</f>
        <v>4</v>
      </c>
      <c r="H2820" s="52">
        <f t="shared" ref="H2820:H2883" si="223">DAY(I2820)</f>
        <v>28</v>
      </c>
      <c r="I2820" s="53">
        <f t="shared" si="220"/>
        <v>42853</v>
      </c>
      <c r="J2820" s="53" t="str">
        <f t="shared" ref="J2820:J2883" si="224">I2820&amp;"."&amp;F2820</f>
        <v>42853.11</v>
      </c>
      <c r="K2820" s="54">
        <v>1.0320203224434498E-4</v>
      </c>
      <c r="L2820" s="54">
        <v>0</v>
      </c>
    </row>
    <row r="2821" spans="1:12" x14ac:dyDescent="0.25">
      <c r="A2821" s="49">
        <v>2017</v>
      </c>
      <c r="B2821" s="52">
        <v>11</v>
      </c>
      <c r="C2821" s="52">
        <v>4</v>
      </c>
      <c r="D2821" s="52">
        <v>28</v>
      </c>
      <c r="E2821" s="53">
        <v>42853</v>
      </c>
      <c r="F2821" s="52">
        <f t="shared" si="221"/>
        <v>12</v>
      </c>
      <c r="G2821" s="52">
        <f t="shared" si="222"/>
        <v>4</v>
      </c>
      <c r="H2821" s="52">
        <f t="shared" si="223"/>
        <v>28</v>
      </c>
      <c r="I2821" s="53">
        <f t="shared" ref="I2821:I2884" si="225">IF(F2820=24,I2820+1,I2820)</f>
        <v>42853</v>
      </c>
      <c r="J2821" s="53" t="str">
        <f t="shared" si="224"/>
        <v>42853.12</v>
      </c>
      <c r="K2821" s="54">
        <v>9.5730731272649117E-5</v>
      </c>
      <c r="L2821" s="54">
        <v>7.5341688432368899E-7</v>
      </c>
    </row>
    <row r="2822" spans="1:12" x14ac:dyDescent="0.25">
      <c r="A2822" s="49">
        <v>2017</v>
      </c>
      <c r="B2822" s="52">
        <v>12</v>
      </c>
      <c r="C2822" s="52">
        <v>4</v>
      </c>
      <c r="D2822" s="52">
        <v>28</v>
      </c>
      <c r="E2822" s="53">
        <v>42853</v>
      </c>
      <c r="F2822" s="52">
        <f t="shared" si="221"/>
        <v>13</v>
      </c>
      <c r="G2822" s="52">
        <f t="shared" si="222"/>
        <v>4</v>
      </c>
      <c r="H2822" s="52">
        <f t="shared" si="223"/>
        <v>28</v>
      </c>
      <c r="I2822" s="53">
        <f t="shared" si="225"/>
        <v>42853</v>
      </c>
      <c r="J2822" s="53" t="str">
        <f t="shared" si="224"/>
        <v>42853.13</v>
      </c>
      <c r="K2822" s="54">
        <v>9.061482312088769E-5</v>
      </c>
      <c r="L2822" s="54">
        <v>2.7388846466536466E-6</v>
      </c>
    </row>
    <row r="2823" spans="1:12" x14ac:dyDescent="0.25">
      <c r="A2823" s="49">
        <v>2017</v>
      </c>
      <c r="B2823" s="52">
        <v>13</v>
      </c>
      <c r="C2823" s="52">
        <v>4</v>
      </c>
      <c r="D2823" s="52">
        <v>28</v>
      </c>
      <c r="E2823" s="53">
        <v>42853</v>
      </c>
      <c r="F2823" s="52">
        <f t="shared" si="221"/>
        <v>14</v>
      </c>
      <c r="G2823" s="52">
        <f t="shared" si="222"/>
        <v>4</v>
      </c>
      <c r="H2823" s="52">
        <f t="shared" si="223"/>
        <v>28</v>
      </c>
      <c r="I2823" s="53">
        <f t="shared" si="225"/>
        <v>42853</v>
      </c>
      <c r="J2823" s="53" t="str">
        <f t="shared" si="224"/>
        <v>42853.14</v>
      </c>
      <c r="K2823" s="54">
        <v>9.0073044873785978E-5</v>
      </c>
      <c r="L2823" s="54">
        <v>1.0479516154419389E-5</v>
      </c>
    </row>
    <row r="2824" spans="1:12" x14ac:dyDescent="0.25">
      <c r="A2824" s="49">
        <v>2017</v>
      </c>
      <c r="B2824" s="52">
        <v>14</v>
      </c>
      <c r="C2824" s="52">
        <v>4</v>
      </c>
      <c r="D2824" s="52">
        <v>28</v>
      </c>
      <c r="E2824" s="53">
        <v>42853</v>
      </c>
      <c r="F2824" s="52">
        <f t="shared" si="221"/>
        <v>15</v>
      </c>
      <c r="G2824" s="52">
        <f t="shared" si="222"/>
        <v>4</v>
      </c>
      <c r="H2824" s="52">
        <f t="shared" si="223"/>
        <v>28</v>
      </c>
      <c r="I2824" s="53">
        <f t="shared" si="225"/>
        <v>42853</v>
      </c>
      <c r="J2824" s="53" t="str">
        <f t="shared" si="224"/>
        <v>42853.15</v>
      </c>
      <c r="K2824" s="54">
        <v>8.7260835965025747E-5</v>
      </c>
      <c r="L2824" s="54">
        <v>2.6232698868247435E-5</v>
      </c>
    </row>
    <row r="2825" spans="1:12" x14ac:dyDescent="0.25">
      <c r="A2825" s="49">
        <v>2017</v>
      </c>
      <c r="B2825" s="52">
        <v>15</v>
      </c>
      <c r="C2825" s="52">
        <v>4</v>
      </c>
      <c r="D2825" s="52">
        <v>28</v>
      </c>
      <c r="E2825" s="53">
        <v>42853</v>
      </c>
      <c r="F2825" s="52">
        <f t="shared" si="221"/>
        <v>16</v>
      </c>
      <c r="G2825" s="52">
        <f t="shared" si="222"/>
        <v>4</v>
      </c>
      <c r="H2825" s="52">
        <f t="shared" si="223"/>
        <v>28</v>
      </c>
      <c r="I2825" s="53">
        <f t="shared" si="225"/>
        <v>42853</v>
      </c>
      <c r="J2825" s="53" t="str">
        <f t="shared" si="224"/>
        <v>42853.16</v>
      </c>
      <c r="K2825" s="54">
        <v>8.5095005209771102E-5</v>
      </c>
      <c r="L2825" s="54">
        <v>5.3972230846918767E-5</v>
      </c>
    </row>
    <row r="2826" spans="1:12" x14ac:dyDescent="0.25">
      <c r="A2826" s="49">
        <v>2017</v>
      </c>
      <c r="B2826" s="52">
        <v>16</v>
      </c>
      <c r="C2826" s="52">
        <v>4</v>
      </c>
      <c r="D2826" s="52">
        <v>28</v>
      </c>
      <c r="E2826" s="53">
        <v>42853</v>
      </c>
      <c r="F2826" s="52">
        <f t="shared" si="221"/>
        <v>17</v>
      </c>
      <c r="G2826" s="52">
        <f t="shared" si="222"/>
        <v>4</v>
      </c>
      <c r="H2826" s="52">
        <f t="shared" si="223"/>
        <v>28</v>
      </c>
      <c r="I2826" s="53">
        <f t="shared" si="225"/>
        <v>42853</v>
      </c>
      <c r="J2826" s="53" t="str">
        <f t="shared" si="224"/>
        <v>42853.17</v>
      </c>
      <c r="K2826" s="54">
        <v>8.9825586508254874E-5</v>
      </c>
      <c r="L2826" s="54">
        <v>8.685218899612283E-5</v>
      </c>
    </row>
    <row r="2827" spans="1:12" x14ac:dyDescent="0.25">
      <c r="A2827" s="49">
        <v>2017</v>
      </c>
      <c r="B2827" s="52">
        <v>17</v>
      </c>
      <c r="C2827" s="52">
        <v>4</v>
      </c>
      <c r="D2827" s="52">
        <v>28</v>
      </c>
      <c r="E2827" s="53">
        <v>42853</v>
      </c>
      <c r="F2827" s="52">
        <f t="shared" si="221"/>
        <v>18</v>
      </c>
      <c r="G2827" s="52">
        <f t="shared" si="222"/>
        <v>4</v>
      </c>
      <c r="H2827" s="52">
        <f t="shared" si="223"/>
        <v>28</v>
      </c>
      <c r="I2827" s="53">
        <f t="shared" si="225"/>
        <v>42853</v>
      </c>
      <c r="J2827" s="53" t="str">
        <f t="shared" si="224"/>
        <v>42853.18</v>
      </c>
      <c r="K2827" s="54">
        <v>9.7389138786293031E-5</v>
      </c>
      <c r="L2827" s="54">
        <v>1.0461046004703954E-4</v>
      </c>
    </row>
    <row r="2828" spans="1:12" x14ac:dyDescent="0.25">
      <c r="A2828" s="49">
        <v>2017</v>
      </c>
      <c r="B2828" s="52">
        <v>18</v>
      </c>
      <c r="C2828" s="52">
        <v>4</v>
      </c>
      <c r="D2828" s="52">
        <v>28</v>
      </c>
      <c r="E2828" s="53">
        <v>42853</v>
      </c>
      <c r="F2828" s="52">
        <f t="shared" si="221"/>
        <v>19</v>
      </c>
      <c r="G2828" s="52">
        <f t="shared" si="222"/>
        <v>4</v>
      </c>
      <c r="H2828" s="52">
        <f t="shared" si="223"/>
        <v>28</v>
      </c>
      <c r="I2828" s="53">
        <f t="shared" si="225"/>
        <v>42853</v>
      </c>
      <c r="J2828" s="53" t="str">
        <f t="shared" si="224"/>
        <v>42853.19</v>
      </c>
      <c r="K2828" s="54">
        <v>1.0598580463265653E-4</v>
      </c>
      <c r="L2828" s="54">
        <v>1.1031296917543508E-4</v>
      </c>
    </row>
    <row r="2829" spans="1:12" x14ac:dyDescent="0.25">
      <c r="A2829" s="49">
        <v>2017</v>
      </c>
      <c r="B2829" s="52">
        <v>19</v>
      </c>
      <c r="C2829" s="52">
        <v>4</v>
      </c>
      <c r="D2829" s="52">
        <v>28</v>
      </c>
      <c r="E2829" s="53">
        <v>42853</v>
      </c>
      <c r="F2829" s="52">
        <f t="shared" si="221"/>
        <v>20</v>
      </c>
      <c r="G2829" s="52">
        <f t="shared" si="222"/>
        <v>4</v>
      </c>
      <c r="H2829" s="52">
        <f t="shared" si="223"/>
        <v>28</v>
      </c>
      <c r="I2829" s="53">
        <f t="shared" si="225"/>
        <v>42853</v>
      </c>
      <c r="J2829" s="53" t="str">
        <f t="shared" si="224"/>
        <v>42853.20</v>
      </c>
      <c r="K2829" s="54">
        <v>1.2991434703785694E-4</v>
      </c>
      <c r="L2829" s="54">
        <v>9.5752666919200543E-5</v>
      </c>
    </row>
    <row r="2830" spans="1:12" x14ac:dyDescent="0.25">
      <c r="A2830" s="49">
        <v>2017</v>
      </c>
      <c r="B2830" s="52">
        <v>20</v>
      </c>
      <c r="C2830" s="52">
        <v>4</v>
      </c>
      <c r="D2830" s="52">
        <v>28</v>
      </c>
      <c r="E2830" s="53">
        <v>42853</v>
      </c>
      <c r="F2830" s="52">
        <f t="shared" si="221"/>
        <v>21</v>
      </c>
      <c r="G2830" s="52">
        <f t="shared" si="222"/>
        <v>4</v>
      </c>
      <c r="H2830" s="52">
        <f t="shared" si="223"/>
        <v>28</v>
      </c>
      <c r="I2830" s="53">
        <f t="shared" si="225"/>
        <v>42853</v>
      </c>
      <c r="J2830" s="53" t="str">
        <f t="shared" si="224"/>
        <v>42853.21</v>
      </c>
      <c r="K2830" s="54">
        <v>1.6929925631320607E-4</v>
      </c>
      <c r="L2830" s="54">
        <v>6.5199728226315279E-5</v>
      </c>
    </row>
    <row r="2831" spans="1:12" x14ac:dyDescent="0.25">
      <c r="A2831" s="49">
        <v>2017</v>
      </c>
      <c r="B2831" s="52">
        <v>21</v>
      </c>
      <c r="C2831" s="52">
        <v>4</v>
      </c>
      <c r="D2831" s="52">
        <v>28</v>
      </c>
      <c r="E2831" s="53">
        <v>42853</v>
      </c>
      <c r="F2831" s="52">
        <f t="shared" si="221"/>
        <v>22</v>
      </c>
      <c r="G2831" s="52">
        <f t="shared" si="222"/>
        <v>4</v>
      </c>
      <c r="H2831" s="52">
        <f t="shared" si="223"/>
        <v>28</v>
      </c>
      <c r="I2831" s="53">
        <f t="shared" si="225"/>
        <v>42853</v>
      </c>
      <c r="J2831" s="53" t="str">
        <f t="shared" si="224"/>
        <v>42853.22</v>
      </c>
      <c r="K2831" s="54">
        <v>2.176533043745773E-4</v>
      </c>
      <c r="L2831" s="54">
        <v>3.5762877251925867E-5</v>
      </c>
    </row>
    <row r="2832" spans="1:12" x14ac:dyDescent="0.25">
      <c r="A2832" s="49">
        <v>2017</v>
      </c>
      <c r="B2832" s="52">
        <v>22</v>
      </c>
      <c r="C2832" s="52">
        <v>4</v>
      </c>
      <c r="D2832" s="52">
        <v>28</v>
      </c>
      <c r="E2832" s="53">
        <v>42853</v>
      </c>
      <c r="F2832" s="52">
        <f t="shared" si="221"/>
        <v>23</v>
      </c>
      <c r="G2832" s="52">
        <f t="shared" si="222"/>
        <v>4</v>
      </c>
      <c r="H2832" s="52">
        <f t="shared" si="223"/>
        <v>28</v>
      </c>
      <c r="I2832" s="53">
        <f t="shared" si="225"/>
        <v>42853</v>
      </c>
      <c r="J2832" s="53" t="str">
        <f t="shared" si="224"/>
        <v>42853.23</v>
      </c>
      <c r="K2832" s="54">
        <v>2.1449585261048844E-4</v>
      </c>
      <c r="L2832" s="54">
        <v>1.1754475085100383E-5</v>
      </c>
    </row>
    <row r="2833" spans="1:12" x14ac:dyDescent="0.25">
      <c r="A2833" s="49">
        <v>2017</v>
      </c>
      <c r="B2833" s="52">
        <v>23</v>
      </c>
      <c r="C2833" s="52">
        <v>4</v>
      </c>
      <c r="D2833" s="52">
        <v>28</v>
      </c>
      <c r="E2833" s="53">
        <v>42853</v>
      </c>
      <c r="F2833" s="52">
        <f t="shared" si="221"/>
        <v>24</v>
      </c>
      <c r="G2833" s="52">
        <f t="shared" si="222"/>
        <v>4</v>
      </c>
      <c r="H2833" s="52">
        <f t="shared" si="223"/>
        <v>28</v>
      </c>
      <c r="I2833" s="53">
        <f t="shared" si="225"/>
        <v>42853</v>
      </c>
      <c r="J2833" s="53" t="str">
        <f t="shared" si="224"/>
        <v>42853.24</v>
      </c>
      <c r="K2833" s="54">
        <v>1.6725546509850926E-4</v>
      </c>
      <c r="L2833" s="54">
        <v>5.7898760282052743E-6</v>
      </c>
    </row>
    <row r="2834" spans="1:12" x14ac:dyDescent="0.25">
      <c r="A2834" s="49">
        <v>2017</v>
      </c>
      <c r="B2834" s="52">
        <v>24</v>
      </c>
      <c r="C2834" s="52">
        <v>4</v>
      </c>
      <c r="D2834" s="52">
        <v>28</v>
      </c>
      <c r="E2834" s="53">
        <v>42853</v>
      </c>
      <c r="F2834" s="52">
        <f t="shared" si="221"/>
        <v>1</v>
      </c>
      <c r="G2834" s="52">
        <f t="shared" si="222"/>
        <v>4</v>
      </c>
      <c r="H2834" s="52">
        <f t="shared" si="223"/>
        <v>29</v>
      </c>
      <c r="I2834" s="53">
        <f t="shared" si="225"/>
        <v>42854</v>
      </c>
      <c r="J2834" s="53" t="str">
        <f t="shared" si="224"/>
        <v>42854.1</v>
      </c>
      <c r="K2834" s="54">
        <v>1.1180576616409405E-4</v>
      </c>
      <c r="L2834" s="54">
        <v>2.2039107224622736E-6</v>
      </c>
    </row>
    <row r="2835" spans="1:12" x14ac:dyDescent="0.25">
      <c r="A2835" s="49">
        <v>2017</v>
      </c>
      <c r="B2835" s="52">
        <v>1</v>
      </c>
      <c r="C2835" s="52">
        <v>4</v>
      </c>
      <c r="D2835" s="52">
        <v>29</v>
      </c>
      <c r="E2835" s="53">
        <v>42854</v>
      </c>
      <c r="F2835" s="52">
        <f t="shared" si="221"/>
        <v>2</v>
      </c>
      <c r="G2835" s="52">
        <f t="shared" si="222"/>
        <v>4</v>
      </c>
      <c r="H2835" s="52">
        <f t="shared" si="223"/>
        <v>29</v>
      </c>
      <c r="I2835" s="53">
        <f t="shared" si="225"/>
        <v>42854</v>
      </c>
      <c r="J2835" s="53" t="str">
        <f t="shared" si="224"/>
        <v>42854.2</v>
      </c>
      <c r="K2835" s="54">
        <v>6.9240492355372206E-5</v>
      </c>
      <c r="L2835" s="54">
        <v>2.6597932116553959E-7</v>
      </c>
    </row>
    <row r="2836" spans="1:12" x14ac:dyDescent="0.25">
      <c r="A2836" s="49">
        <v>2017</v>
      </c>
      <c r="B2836" s="52">
        <v>2</v>
      </c>
      <c r="C2836" s="52">
        <v>4</v>
      </c>
      <c r="D2836" s="52">
        <v>29</v>
      </c>
      <c r="E2836" s="53">
        <v>42854</v>
      </c>
      <c r="F2836" s="52">
        <f t="shared" si="221"/>
        <v>3</v>
      </c>
      <c r="G2836" s="52">
        <f t="shared" si="222"/>
        <v>4</v>
      </c>
      <c r="H2836" s="52">
        <f t="shared" si="223"/>
        <v>29</v>
      </c>
      <c r="I2836" s="53">
        <f t="shared" si="225"/>
        <v>42854</v>
      </c>
      <c r="J2836" s="53" t="str">
        <f t="shared" si="224"/>
        <v>42854.3</v>
      </c>
      <c r="K2836" s="54">
        <v>4.8574097662127062E-5</v>
      </c>
      <c r="L2836" s="54">
        <v>1.0075031843350964E-7</v>
      </c>
    </row>
    <row r="2837" spans="1:12" x14ac:dyDescent="0.25">
      <c r="A2837" s="49">
        <v>2017</v>
      </c>
      <c r="B2837" s="52">
        <v>3</v>
      </c>
      <c r="C2837" s="52">
        <v>4</v>
      </c>
      <c r="D2837" s="52">
        <v>29</v>
      </c>
      <c r="E2837" s="53">
        <v>42854</v>
      </c>
      <c r="F2837" s="52">
        <f t="shared" si="221"/>
        <v>4</v>
      </c>
      <c r="G2837" s="52">
        <f t="shared" si="222"/>
        <v>4</v>
      </c>
      <c r="H2837" s="52">
        <f t="shared" si="223"/>
        <v>29</v>
      </c>
      <c r="I2837" s="53">
        <f t="shared" si="225"/>
        <v>42854</v>
      </c>
      <c r="J2837" s="53" t="str">
        <f t="shared" si="224"/>
        <v>42854.4</v>
      </c>
      <c r="K2837" s="54">
        <v>4.1477523638266627E-5</v>
      </c>
      <c r="L2837" s="54">
        <v>0</v>
      </c>
    </row>
    <row r="2838" spans="1:12" x14ac:dyDescent="0.25">
      <c r="A2838" s="49">
        <v>2017</v>
      </c>
      <c r="B2838" s="52">
        <v>4</v>
      </c>
      <c r="C2838" s="52">
        <v>4</v>
      </c>
      <c r="D2838" s="52">
        <v>29</v>
      </c>
      <c r="E2838" s="53">
        <v>42854</v>
      </c>
      <c r="F2838" s="52">
        <f t="shared" si="221"/>
        <v>5</v>
      </c>
      <c r="G2838" s="52">
        <f t="shared" si="222"/>
        <v>4</v>
      </c>
      <c r="H2838" s="52">
        <f t="shared" si="223"/>
        <v>29</v>
      </c>
      <c r="I2838" s="53">
        <f t="shared" si="225"/>
        <v>42854</v>
      </c>
      <c r="J2838" s="53" t="str">
        <f t="shared" si="224"/>
        <v>42854.5</v>
      </c>
      <c r="K2838" s="54">
        <v>3.8779210633293735E-5</v>
      </c>
      <c r="L2838" s="54">
        <v>0</v>
      </c>
    </row>
    <row r="2839" spans="1:12" x14ac:dyDescent="0.25">
      <c r="A2839" s="49">
        <v>2017</v>
      </c>
      <c r="B2839" s="52">
        <v>5</v>
      </c>
      <c r="C2839" s="52">
        <v>4</v>
      </c>
      <c r="D2839" s="52">
        <v>29</v>
      </c>
      <c r="E2839" s="53">
        <v>42854</v>
      </c>
      <c r="F2839" s="52">
        <f t="shared" si="221"/>
        <v>6</v>
      </c>
      <c r="G2839" s="52">
        <f t="shared" si="222"/>
        <v>4</v>
      </c>
      <c r="H2839" s="52">
        <f t="shared" si="223"/>
        <v>29</v>
      </c>
      <c r="I2839" s="53">
        <f t="shared" si="225"/>
        <v>42854</v>
      </c>
      <c r="J2839" s="53" t="str">
        <f t="shared" si="224"/>
        <v>42854.6</v>
      </c>
      <c r="K2839" s="54">
        <v>4.1800074166637363E-5</v>
      </c>
      <c r="L2839" s="54">
        <v>0</v>
      </c>
    </row>
    <row r="2840" spans="1:12" x14ac:dyDescent="0.25">
      <c r="A2840" s="49">
        <v>2017</v>
      </c>
      <c r="B2840" s="52">
        <v>6</v>
      </c>
      <c r="C2840" s="52">
        <v>4</v>
      </c>
      <c r="D2840" s="52">
        <v>29</v>
      </c>
      <c r="E2840" s="53">
        <v>42854</v>
      </c>
      <c r="F2840" s="52">
        <f t="shared" si="221"/>
        <v>7</v>
      </c>
      <c r="G2840" s="52">
        <f t="shared" si="222"/>
        <v>4</v>
      </c>
      <c r="H2840" s="52">
        <f t="shared" si="223"/>
        <v>29</v>
      </c>
      <c r="I2840" s="53">
        <f t="shared" si="225"/>
        <v>42854</v>
      </c>
      <c r="J2840" s="53" t="str">
        <f t="shared" si="224"/>
        <v>42854.7</v>
      </c>
      <c r="K2840" s="54">
        <v>5.0939401097888296E-5</v>
      </c>
      <c r="L2840" s="54">
        <v>0</v>
      </c>
    </row>
    <row r="2841" spans="1:12" x14ac:dyDescent="0.25">
      <c r="A2841" s="49">
        <v>2017</v>
      </c>
      <c r="B2841" s="52">
        <v>7</v>
      </c>
      <c r="C2841" s="52">
        <v>4</v>
      </c>
      <c r="D2841" s="52">
        <v>29</v>
      </c>
      <c r="E2841" s="53">
        <v>42854</v>
      </c>
      <c r="F2841" s="52">
        <f t="shared" si="221"/>
        <v>8</v>
      </c>
      <c r="G2841" s="52">
        <f t="shared" si="222"/>
        <v>4</v>
      </c>
      <c r="H2841" s="52">
        <f t="shared" si="223"/>
        <v>29</v>
      </c>
      <c r="I2841" s="53">
        <f t="shared" si="225"/>
        <v>42854</v>
      </c>
      <c r="J2841" s="53" t="str">
        <f t="shared" si="224"/>
        <v>42854.8</v>
      </c>
      <c r="K2841" s="54">
        <v>8.2895577013034871E-5</v>
      </c>
      <c r="L2841" s="54">
        <v>0</v>
      </c>
    </row>
    <row r="2842" spans="1:12" x14ac:dyDescent="0.25">
      <c r="A2842" s="49">
        <v>2017</v>
      </c>
      <c r="B2842" s="52">
        <v>8</v>
      </c>
      <c r="C2842" s="52">
        <v>4</v>
      </c>
      <c r="D2842" s="52">
        <v>29</v>
      </c>
      <c r="E2842" s="53">
        <v>42854</v>
      </c>
      <c r="F2842" s="52">
        <f t="shared" si="221"/>
        <v>9</v>
      </c>
      <c r="G2842" s="52">
        <f t="shared" si="222"/>
        <v>4</v>
      </c>
      <c r="H2842" s="52">
        <f t="shared" si="223"/>
        <v>29</v>
      </c>
      <c r="I2842" s="53">
        <f t="shared" si="225"/>
        <v>42854</v>
      </c>
      <c r="J2842" s="53" t="str">
        <f t="shared" si="224"/>
        <v>42854.9</v>
      </c>
      <c r="K2842" s="54">
        <v>1.1043355524738467E-4</v>
      </c>
      <c r="L2842" s="54">
        <v>0</v>
      </c>
    </row>
    <row r="2843" spans="1:12" x14ac:dyDescent="0.25">
      <c r="A2843" s="49">
        <v>2017</v>
      </c>
      <c r="B2843" s="52">
        <v>9</v>
      </c>
      <c r="C2843" s="52">
        <v>4</v>
      </c>
      <c r="D2843" s="52">
        <v>29</v>
      </c>
      <c r="E2843" s="53">
        <v>42854</v>
      </c>
      <c r="F2843" s="52">
        <f t="shared" si="221"/>
        <v>10</v>
      </c>
      <c r="G2843" s="52">
        <f t="shared" si="222"/>
        <v>4</v>
      </c>
      <c r="H2843" s="52">
        <f t="shared" si="223"/>
        <v>29</v>
      </c>
      <c r="I2843" s="53">
        <f t="shared" si="225"/>
        <v>42854</v>
      </c>
      <c r="J2843" s="53" t="str">
        <f t="shared" si="224"/>
        <v>42854.10</v>
      </c>
      <c r="K2843" s="54">
        <v>1.1300203144942953E-4</v>
      </c>
      <c r="L2843" s="54">
        <v>0</v>
      </c>
    </row>
    <row r="2844" spans="1:12" x14ac:dyDescent="0.25">
      <c r="A2844" s="49">
        <v>2017</v>
      </c>
      <c r="B2844" s="52">
        <v>10</v>
      </c>
      <c r="C2844" s="52">
        <v>4</v>
      </c>
      <c r="D2844" s="52">
        <v>29</v>
      </c>
      <c r="E2844" s="53">
        <v>42854</v>
      </c>
      <c r="F2844" s="52">
        <f t="shared" si="221"/>
        <v>11</v>
      </c>
      <c r="G2844" s="52">
        <f t="shared" si="222"/>
        <v>4</v>
      </c>
      <c r="H2844" s="52">
        <f t="shared" si="223"/>
        <v>29</v>
      </c>
      <c r="I2844" s="53">
        <f t="shared" si="225"/>
        <v>42854</v>
      </c>
      <c r="J2844" s="53" t="str">
        <f t="shared" si="224"/>
        <v>42854.11</v>
      </c>
      <c r="K2844" s="54">
        <v>1.0278920114860693E-4</v>
      </c>
      <c r="L2844" s="54">
        <v>2.1263968297329148E-7</v>
      </c>
    </row>
    <row r="2845" spans="1:12" x14ac:dyDescent="0.25">
      <c r="A2845" s="49">
        <v>2017</v>
      </c>
      <c r="B2845" s="52">
        <v>11</v>
      </c>
      <c r="C2845" s="52">
        <v>4</v>
      </c>
      <c r="D2845" s="52">
        <v>29</v>
      </c>
      <c r="E2845" s="53">
        <v>42854</v>
      </c>
      <c r="F2845" s="52">
        <f t="shared" si="221"/>
        <v>12</v>
      </c>
      <c r="G2845" s="52">
        <f t="shared" si="222"/>
        <v>4</v>
      </c>
      <c r="H2845" s="52">
        <f t="shared" si="223"/>
        <v>29</v>
      </c>
      <c r="I2845" s="53">
        <f t="shared" si="225"/>
        <v>42854</v>
      </c>
      <c r="J2845" s="53" t="str">
        <f t="shared" si="224"/>
        <v>42854.12</v>
      </c>
      <c r="K2845" s="54">
        <v>9.5347787043474264E-5</v>
      </c>
      <c r="L2845" s="54">
        <v>9.2996704165756562E-7</v>
      </c>
    </row>
    <row r="2846" spans="1:12" x14ac:dyDescent="0.25">
      <c r="A2846" s="49">
        <v>2017</v>
      </c>
      <c r="B2846" s="52">
        <v>12</v>
      </c>
      <c r="C2846" s="52">
        <v>4</v>
      </c>
      <c r="D2846" s="52">
        <v>29</v>
      </c>
      <c r="E2846" s="53">
        <v>42854</v>
      </c>
      <c r="F2846" s="52">
        <f t="shared" si="221"/>
        <v>13</v>
      </c>
      <c r="G2846" s="52">
        <f t="shared" si="222"/>
        <v>4</v>
      </c>
      <c r="H2846" s="52">
        <f t="shared" si="223"/>
        <v>29</v>
      </c>
      <c r="I2846" s="53">
        <f t="shared" si="225"/>
        <v>42854</v>
      </c>
      <c r="J2846" s="53" t="str">
        <f t="shared" si="224"/>
        <v>42854.13</v>
      </c>
      <c r="K2846" s="54">
        <v>9.0252343662822987E-5</v>
      </c>
      <c r="L2846" s="54">
        <v>4.023805590212206E-6</v>
      </c>
    </row>
    <row r="2847" spans="1:12" x14ac:dyDescent="0.25">
      <c r="A2847" s="49">
        <v>2017</v>
      </c>
      <c r="B2847" s="52">
        <v>13</v>
      </c>
      <c r="C2847" s="52">
        <v>4</v>
      </c>
      <c r="D2847" s="52">
        <v>29</v>
      </c>
      <c r="E2847" s="53">
        <v>42854</v>
      </c>
      <c r="F2847" s="52">
        <f t="shared" si="221"/>
        <v>14</v>
      </c>
      <c r="G2847" s="52">
        <f t="shared" si="222"/>
        <v>4</v>
      </c>
      <c r="H2847" s="52">
        <f t="shared" si="223"/>
        <v>29</v>
      </c>
      <c r="I2847" s="53">
        <f t="shared" si="225"/>
        <v>42854</v>
      </c>
      <c r="J2847" s="53" t="str">
        <f t="shared" si="224"/>
        <v>42854.14</v>
      </c>
      <c r="K2847" s="54">
        <v>8.971273264927794E-5</v>
      </c>
      <c r="L2847" s="54">
        <v>1.3304790837402951E-5</v>
      </c>
    </row>
    <row r="2848" spans="1:12" x14ac:dyDescent="0.25">
      <c r="A2848" s="49">
        <v>2017</v>
      </c>
      <c r="B2848" s="52">
        <v>14</v>
      </c>
      <c r="C2848" s="52">
        <v>4</v>
      </c>
      <c r="D2848" s="52">
        <v>29</v>
      </c>
      <c r="E2848" s="53">
        <v>42854</v>
      </c>
      <c r="F2848" s="52">
        <f t="shared" si="221"/>
        <v>15</v>
      </c>
      <c r="G2848" s="52">
        <f t="shared" si="222"/>
        <v>4</v>
      </c>
      <c r="H2848" s="52">
        <f t="shared" si="223"/>
        <v>29</v>
      </c>
      <c r="I2848" s="53">
        <f t="shared" si="225"/>
        <v>42854</v>
      </c>
      <c r="J2848" s="53" t="str">
        <f t="shared" si="224"/>
        <v>42854.15</v>
      </c>
      <c r="K2848" s="54">
        <v>8.6911773201986671E-5</v>
      </c>
      <c r="L2848" s="54">
        <v>3.0574779744654596E-5</v>
      </c>
    </row>
    <row r="2849" spans="1:12" x14ac:dyDescent="0.25">
      <c r="A2849" s="49">
        <v>2017</v>
      </c>
      <c r="B2849" s="52">
        <v>15</v>
      </c>
      <c r="C2849" s="52">
        <v>4</v>
      </c>
      <c r="D2849" s="52">
        <v>29</v>
      </c>
      <c r="E2849" s="53">
        <v>42854</v>
      </c>
      <c r="F2849" s="52">
        <f t="shared" si="221"/>
        <v>16</v>
      </c>
      <c r="G2849" s="52">
        <f t="shared" si="222"/>
        <v>4</v>
      </c>
      <c r="H2849" s="52">
        <f t="shared" si="223"/>
        <v>29</v>
      </c>
      <c r="I2849" s="53">
        <f t="shared" si="225"/>
        <v>42854</v>
      </c>
      <c r="J2849" s="53" t="str">
        <f t="shared" si="224"/>
        <v>42854.16</v>
      </c>
      <c r="K2849" s="54">
        <v>8.4754606251740807E-5</v>
      </c>
      <c r="L2849" s="54">
        <v>5.2872997638692406E-5</v>
      </c>
    </row>
    <row r="2850" spans="1:12" x14ac:dyDescent="0.25">
      <c r="A2850" s="49">
        <v>2017</v>
      </c>
      <c r="B2850" s="52">
        <v>16</v>
      </c>
      <c r="C2850" s="52">
        <v>4</v>
      </c>
      <c r="D2850" s="52">
        <v>29</v>
      </c>
      <c r="E2850" s="53">
        <v>42854</v>
      </c>
      <c r="F2850" s="52">
        <f t="shared" si="221"/>
        <v>17</v>
      </c>
      <c r="G2850" s="52">
        <f t="shared" si="222"/>
        <v>4</v>
      </c>
      <c r="H2850" s="52">
        <f t="shared" si="223"/>
        <v>29</v>
      </c>
      <c r="I2850" s="53">
        <f t="shared" si="225"/>
        <v>42854</v>
      </c>
      <c r="J2850" s="53" t="str">
        <f t="shared" si="224"/>
        <v>42854.17</v>
      </c>
      <c r="K2850" s="54">
        <v>8.9466264172278833E-5</v>
      </c>
      <c r="L2850" s="54">
        <v>7.8161345277698725E-5</v>
      </c>
    </row>
    <row r="2851" spans="1:12" x14ac:dyDescent="0.25">
      <c r="A2851" s="49">
        <v>2017</v>
      </c>
      <c r="B2851" s="52">
        <v>17</v>
      </c>
      <c r="C2851" s="52">
        <v>4</v>
      </c>
      <c r="D2851" s="52">
        <v>29</v>
      </c>
      <c r="E2851" s="53">
        <v>42854</v>
      </c>
      <c r="F2851" s="52">
        <f t="shared" si="221"/>
        <v>18</v>
      </c>
      <c r="G2851" s="52">
        <f t="shared" si="222"/>
        <v>4</v>
      </c>
      <c r="H2851" s="52">
        <f t="shared" si="223"/>
        <v>29</v>
      </c>
      <c r="I2851" s="53">
        <f t="shared" si="225"/>
        <v>42854</v>
      </c>
      <c r="J2851" s="53" t="str">
        <f t="shared" si="224"/>
        <v>42854.18</v>
      </c>
      <c r="K2851" s="54">
        <v>9.6999560557998698E-5</v>
      </c>
      <c r="L2851" s="54">
        <v>1.0180932022491523E-4</v>
      </c>
    </row>
    <row r="2852" spans="1:12" x14ac:dyDescent="0.25">
      <c r="A2852" s="49">
        <v>2017</v>
      </c>
      <c r="B2852" s="52">
        <v>18</v>
      </c>
      <c r="C2852" s="52">
        <v>4</v>
      </c>
      <c r="D2852" s="52">
        <v>29</v>
      </c>
      <c r="E2852" s="53">
        <v>42854</v>
      </c>
      <c r="F2852" s="52">
        <f t="shared" si="221"/>
        <v>19</v>
      </c>
      <c r="G2852" s="52">
        <f t="shared" si="222"/>
        <v>4</v>
      </c>
      <c r="H2852" s="52">
        <f t="shared" si="223"/>
        <v>29</v>
      </c>
      <c r="I2852" s="53">
        <f t="shared" si="225"/>
        <v>42854</v>
      </c>
      <c r="J2852" s="53" t="str">
        <f t="shared" si="224"/>
        <v>42854.19</v>
      </c>
      <c r="K2852" s="54">
        <v>1.0556183782785969E-4</v>
      </c>
      <c r="L2852" s="54">
        <v>1.100118817996743E-4</v>
      </c>
    </row>
    <row r="2853" spans="1:12" x14ac:dyDescent="0.25">
      <c r="A2853" s="49">
        <v>2017</v>
      </c>
      <c r="B2853" s="52">
        <v>19</v>
      </c>
      <c r="C2853" s="52">
        <v>4</v>
      </c>
      <c r="D2853" s="52">
        <v>29</v>
      </c>
      <c r="E2853" s="53">
        <v>42854</v>
      </c>
      <c r="F2853" s="52">
        <f t="shared" si="221"/>
        <v>20</v>
      </c>
      <c r="G2853" s="52">
        <f t="shared" si="222"/>
        <v>4</v>
      </c>
      <c r="H2853" s="52">
        <f t="shared" si="223"/>
        <v>29</v>
      </c>
      <c r="I2853" s="53">
        <f t="shared" si="225"/>
        <v>42854</v>
      </c>
      <c r="J2853" s="53" t="str">
        <f t="shared" si="224"/>
        <v>42854.20</v>
      </c>
      <c r="K2853" s="54">
        <v>1.2939466073833968E-4</v>
      </c>
      <c r="L2853" s="54">
        <v>8.9898267736719648E-5</v>
      </c>
    </row>
    <row r="2854" spans="1:12" x14ac:dyDescent="0.25">
      <c r="A2854" s="49">
        <v>2017</v>
      </c>
      <c r="B2854" s="52">
        <v>20</v>
      </c>
      <c r="C2854" s="52">
        <v>4</v>
      </c>
      <c r="D2854" s="52">
        <v>29</v>
      </c>
      <c r="E2854" s="53">
        <v>42854</v>
      </c>
      <c r="F2854" s="52">
        <f t="shared" si="221"/>
        <v>21</v>
      </c>
      <c r="G2854" s="52">
        <f t="shared" si="222"/>
        <v>4</v>
      </c>
      <c r="H2854" s="52">
        <f t="shared" si="223"/>
        <v>29</v>
      </c>
      <c r="I2854" s="53">
        <f t="shared" si="225"/>
        <v>42854</v>
      </c>
      <c r="J2854" s="53" t="str">
        <f t="shared" si="224"/>
        <v>42854.21</v>
      </c>
      <c r="K2854" s="54">
        <v>1.6862202161180081E-4</v>
      </c>
      <c r="L2854" s="54">
        <v>6.3599846251504228E-5</v>
      </c>
    </row>
    <row r="2855" spans="1:12" x14ac:dyDescent="0.25">
      <c r="A2855" s="49">
        <v>2017</v>
      </c>
      <c r="B2855" s="52">
        <v>21</v>
      </c>
      <c r="C2855" s="52">
        <v>4</v>
      </c>
      <c r="D2855" s="52">
        <v>29</v>
      </c>
      <c r="E2855" s="53">
        <v>42854</v>
      </c>
      <c r="F2855" s="52">
        <f t="shared" si="221"/>
        <v>22</v>
      </c>
      <c r="G2855" s="52">
        <f t="shared" si="222"/>
        <v>4</v>
      </c>
      <c r="H2855" s="52">
        <f t="shared" si="223"/>
        <v>29</v>
      </c>
      <c r="I2855" s="53">
        <f t="shared" si="225"/>
        <v>42854</v>
      </c>
      <c r="J2855" s="53" t="str">
        <f t="shared" si="224"/>
        <v>42854.22</v>
      </c>
      <c r="K2855" s="54">
        <v>2.1678264272013216E-4</v>
      </c>
      <c r="L2855" s="54">
        <v>4.10732447567734E-5</v>
      </c>
    </row>
    <row r="2856" spans="1:12" x14ac:dyDescent="0.25">
      <c r="A2856" s="49">
        <v>2017</v>
      </c>
      <c r="B2856" s="52">
        <v>22</v>
      </c>
      <c r="C2856" s="52">
        <v>4</v>
      </c>
      <c r="D2856" s="52">
        <v>29</v>
      </c>
      <c r="E2856" s="53">
        <v>42854</v>
      </c>
      <c r="F2856" s="52">
        <f t="shared" si="221"/>
        <v>23</v>
      </c>
      <c r="G2856" s="52">
        <f t="shared" si="222"/>
        <v>4</v>
      </c>
      <c r="H2856" s="52">
        <f t="shared" si="223"/>
        <v>29</v>
      </c>
      <c r="I2856" s="53">
        <f t="shared" si="225"/>
        <v>42854</v>
      </c>
      <c r="J2856" s="53" t="str">
        <f t="shared" si="224"/>
        <v>42854.23</v>
      </c>
      <c r="K2856" s="54">
        <v>2.136378214657645E-4</v>
      </c>
      <c r="L2856" s="54">
        <v>1.6695140403149226E-5</v>
      </c>
    </row>
    <row r="2857" spans="1:12" x14ac:dyDescent="0.25">
      <c r="A2857" s="49">
        <v>2017</v>
      </c>
      <c r="B2857" s="52">
        <v>23</v>
      </c>
      <c r="C2857" s="52">
        <v>4</v>
      </c>
      <c r="D2857" s="52">
        <v>29</v>
      </c>
      <c r="E2857" s="53">
        <v>42854</v>
      </c>
      <c r="F2857" s="52">
        <f t="shared" si="221"/>
        <v>24</v>
      </c>
      <c r="G2857" s="52">
        <f t="shared" si="222"/>
        <v>4</v>
      </c>
      <c r="H2857" s="52">
        <f t="shared" si="223"/>
        <v>29</v>
      </c>
      <c r="I2857" s="53">
        <f t="shared" si="225"/>
        <v>42854</v>
      </c>
      <c r="J2857" s="53" t="str">
        <f t="shared" si="224"/>
        <v>42854.24</v>
      </c>
      <c r="K2857" s="54">
        <v>1.665864060167917E-4</v>
      </c>
      <c r="L2857" s="54">
        <v>6.600877763042442E-6</v>
      </c>
    </row>
    <row r="2858" spans="1:12" x14ac:dyDescent="0.25">
      <c r="A2858" s="49">
        <v>2017</v>
      </c>
      <c r="B2858" s="52">
        <v>24</v>
      </c>
      <c r="C2858" s="52">
        <v>4</v>
      </c>
      <c r="D2858" s="52">
        <v>29</v>
      </c>
      <c r="E2858" s="53">
        <v>42854</v>
      </c>
      <c r="F2858" s="52">
        <f t="shared" si="221"/>
        <v>1</v>
      </c>
      <c r="G2858" s="52">
        <f t="shared" si="222"/>
        <v>4</v>
      </c>
      <c r="H2858" s="52">
        <f t="shared" si="223"/>
        <v>30</v>
      </c>
      <c r="I2858" s="53">
        <f t="shared" si="225"/>
        <v>42855</v>
      </c>
      <c r="J2858" s="53" t="str">
        <f t="shared" si="224"/>
        <v>42855.1</v>
      </c>
      <c r="K2858" s="54">
        <v>1.1135851821798698E-4</v>
      </c>
      <c r="L2858" s="54">
        <v>1.2917810284307292E-6</v>
      </c>
    </row>
    <row r="2859" spans="1:12" x14ac:dyDescent="0.25">
      <c r="A2859" s="49">
        <v>2017</v>
      </c>
      <c r="B2859" s="52">
        <v>1</v>
      </c>
      <c r="C2859" s="52">
        <v>4</v>
      </c>
      <c r="D2859" s="52">
        <v>30</v>
      </c>
      <c r="E2859" s="53">
        <v>42855</v>
      </c>
      <c r="F2859" s="52">
        <f t="shared" si="221"/>
        <v>2</v>
      </c>
      <c r="G2859" s="52">
        <f t="shared" si="222"/>
        <v>4</v>
      </c>
      <c r="H2859" s="52">
        <f t="shared" si="223"/>
        <v>30</v>
      </c>
      <c r="I2859" s="53">
        <f t="shared" si="225"/>
        <v>42855</v>
      </c>
      <c r="J2859" s="53" t="str">
        <f t="shared" si="224"/>
        <v>42855.2</v>
      </c>
      <c r="K2859" s="54">
        <v>6.9240492355372206E-5</v>
      </c>
      <c r="L2859" s="54">
        <v>1.4799784900997914E-7</v>
      </c>
    </row>
    <row r="2860" spans="1:12" x14ac:dyDescent="0.25">
      <c r="A2860" s="49">
        <v>2017</v>
      </c>
      <c r="B2860" s="52">
        <v>2</v>
      </c>
      <c r="C2860" s="52">
        <v>4</v>
      </c>
      <c r="D2860" s="52">
        <v>30</v>
      </c>
      <c r="E2860" s="53">
        <v>42855</v>
      </c>
      <c r="F2860" s="52">
        <f t="shared" si="221"/>
        <v>3</v>
      </c>
      <c r="G2860" s="52">
        <f t="shared" si="222"/>
        <v>4</v>
      </c>
      <c r="H2860" s="52">
        <f t="shared" si="223"/>
        <v>30</v>
      </c>
      <c r="I2860" s="53">
        <f t="shared" si="225"/>
        <v>42855</v>
      </c>
      <c r="J2860" s="53" t="str">
        <f t="shared" si="224"/>
        <v>42855.3</v>
      </c>
      <c r="K2860" s="54">
        <v>4.8574097662127062E-5</v>
      </c>
      <c r="L2860" s="54">
        <v>1.3552538176048171E-7</v>
      </c>
    </row>
    <row r="2861" spans="1:12" x14ac:dyDescent="0.25">
      <c r="A2861" s="49">
        <v>2017</v>
      </c>
      <c r="B2861" s="52">
        <v>3</v>
      </c>
      <c r="C2861" s="52">
        <v>4</v>
      </c>
      <c r="D2861" s="52">
        <v>30</v>
      </c>
      <c r="E2861" s="53">
        <v>42855</v>
      </c>
      <c r="F2861" s="52">
        <f t="shared" si="221"/>
        <v>4</v>
      </c>
      <c r="G2861" s="52">
        <f t="shared" si="222"/>
        <v>4</v>
      </c>
      <c r="H2861" s="52">
        <f t="shared" si="223"/>
        <v>30</v>
      </c>
      <c r="I2861" s="53">
        <f t="shared" si="225"/>
        <v>42855</v>
      </c>
      <c r="J2861" s="53" t="str">
        <f t="shared" si="224"/>
        <v>42855.4</v>
      </c>
      <c r="K2861" s="54">
        <v>4.1477523638266627E-5</v>
      </c>
      <c r="L2861" s="54">
        <v>4.065222108485828E-10</v>
      </c>
    </row>
    <row r="2862" spans="1:12" x14ac:dyDescent="0.25">
      <c r="A2862" s="49">
        <v>2017</v>
      </c>
      <c r="B2862" s="52">
        <v>4</v>
      </c>
      <c r="C2862" s="52">
        <v>4</v>
      </c>
      <c r="D2862" s="52">
        <v>30</v>
      </c>
      <c r="E2862" s="53">
        <v>42855</v>
      </c>
      <c r="F2862" s="52">
        <f t="shared" si="221"/>
        <v>5</v>
      </c>
      <c r="G2862" s="52">
        <f t="shared" si="222"/>
        <v>4</v>
      </c>
      <c r="H2862" s="52">
        <f t="shared" si="223"/>
        <v>30</v>
      </c>
      <c r="I2862" s="53">
        <f t="shared" si="225"/>
        <v>42855</v>
      </c>
      <c r="J2862" s="53" t="str">
        <f t="shared" si="224"/>
        <v>42855.5</v>
      </c>
      <c r="K2862" s="54">
        <v>3.8779210633293735E-5</v>
      </c>
      <c r="L2862" s="54">
        <v>0</v>
      </c>
    </row>
    <row r="2863" spans="1:12" x14ac:dyDescent="0.25">
      <c r="A2863" s="49">
        <v>2017</v>
      </c>
      <c r="B2863" s="52">
        <v>5</v>
      </c>
      <c r="C2863" s="52">
        <v>4</v>
      </c>
      <c r="D2863" s="52">
        <v>30</v>
      </c>
      <c r="E2863" s="53">
        <v>42855</v>
      </c>
      <c r="F2863" s="52">
        <f t="shared" si="221"/>
        <v>6</v>
      </c>
      <c r="G2863" s="52">
        <f t="shared" si="222"/>
        <v>4</v>
      </c>
      <c r="H2863" s="52">
        <f t="shared" si="223"/>
        <v>30</v>
      </c>
      <c r="I2863" s="53">
        <f t="shared" si="225"/>
        <v>42855</v>
      </c>
      <c r="J2863" s="53" t="str">
        <f t="shared" si="224"/>
        <v>42855.6</v>
      </c>
      <c r="K2863" s="54">
        <v>4.1800074166637363E-5</v>
      </c>
      <c r="L2863" s="54">
        <v>0</v>
      </c>
    </row>
    <row r="2864" spans="1:12" x14ac:dyDescent="0.25">
      <c r="A2864" s="49">
        <v>2017</v>
      </c>
      <c r="B2864" s="52">
        <v>6</v>
      </c>
      <c r="C2864" s="52">
        <v>4</v>
      </c>
      <c r="D2864" s="52">
        <v>30</v>
      </c>
      <c r="E2864" s="53">
        <v>42855</v>
      </c>
      <c r="F2864" s="52">
        <f t="shared" si="221"/>
        <v>7</v>
      </c>
      <c r="G2864" s="52">
        <f t="shared" si="222"/>
        <v>4</v>
      </c>
      <c r="H2864" s="52">
        <f t="shared" si="223"/>
        <v>30</v>
      </c>
      <c r="I2864" s="53">
        <f t="shared" si="225"/>
        <v>42855</v>
      </c>
      <c r="J2864" s="53" t="str">
        <f t="shared" si="224"/>
        <v>42855.7</v>
      </c>
      <c r="K2864" s="54">
        <v>5.0939401097888296E-5</v>
      </c>
      <c r="L2864" s="54">
        <v>0</v>
      </c>
    </row>
    <row r="2865" spans="1:12" x14ac:dyDescent="0.25">
      <c r="A2865" s="49">
        <v>2017</v>
      </c>
      <c r="B2865" s="52">
        <v>7</v>
      </c>
      <c r="C2865" s="52">
        <v>4</v>
      </c>
      <c r="D2865" s="52">
        <v>30</v>
      </c>
      <c r="E2865" s="53">
        <v>42855</v>
      </c>
      <c r="F2865" s="52">
        <f t="shared" si="221"/>
        <v>8</v>
      </c>
      <c r="G2865" s="52">
        <f t="shared" si="222"/>
        <v>4</v>
      </c>
      <c r="H2865" s="52">
        <f t="shared" si="223"/>
        <v>30</v>
      </c>
      <c r="I2865" s="53">
        <f t="shared" si="225"/>
        <v>42855</v>
      </c>
      <c r="J2865" s="53" t="str">
        <f t="shared" si="224"/>
        <v>42855.8</v>
      </c>
      <c r="K2865" s="54">
        <v>8.2895577013034871E-5</v>
      </c>
      <c r="L2865" s="54">
        <v>0</v>
      </c>
    </row>
    <row r="2866" spans="1:12" x14ac:dyDescent="0.25">
      <c r="A2866" s="49">
        <v>2017</v>
      </c>
      <c r="B2866" s="52">
        <v>8</v>
      </c>
      <c r="C2866" s="52">
        <v>4</v>
      </c>
      <c r="D2866" s="52">
        <v>30</v>
      </c>
      <c r="E2866" s="53">
        <v>42855</v>
      </c>
      <c r="F2866" s="52">
        <f t="shared" si="221"/>
        <v>9</v>
      </c>
      <c r="G2866" s="52">
        <f t="shared" si="222"/>
        <v>4</v>
      </c>
      <c r="H2866" s="52">
        <f t="shared" si="223"/>
        <v>30</v>
      </c>
      <c r="I2866" s="53">
        <f t="shared" si="225"/>
        <v>42855</v>
      </c>
      <c r="J2866" s="53" t="str">
        <f t="shared" si="224"/>
        <v>42855.9</v>
      </c>
      <c r="K2866" s="54">
        <v>1.1043355524738467E-4</v>
      </c>
      <c r="L2866" s="54">
        <v>0</v>
      </c>
    </row>
    <row r="2867" spans="1:12" x14ac:dyDescent="0.25">
      <c r="A2867" s="49">
        <v>2017</v>
      </c>
      <c r="B2867" s="52">
        <v>9</v>
      </c>
      <c r="C2867" s="52">
        <v>4</v>
      </c>
      <c r="D2867" s="52">
        <v>30</v>
      </c>
      <c r="E2867" s="53">
        <v>42855</v>
      </c>
      <c r="F2867" s="52">
        <f t="shared" si="221"/>
        <v>10</v>
      </c>
      <c r="G2867" s="52">
        <f t="shared" si="222"/>
        <v>4</v>
      </c>
      <c r="H2867" s="52">
        <f t="shared" si="223"/>
        <v>30</v>
      </c>
      <c r="I2867" s="53">
        <f t="shared" si="225"/>
        <v>42855</v>
      </c>
      <c r="J2867" s="53" t="str">
        <f t="shared" si="224"/>
        <v>42855.10</v>
      </c>
      <c r="K2867" s="54">
        <v>1.1300203144942953E-4</v>
      </c>
      <c r="L2867" s="54">
        <v>6.4218375861836997E-7</v>
      </c>
    </row>
    <row r="2868" spans="1:12" x14ac:dyDescent="0.25">
      <c r="A2868" s="49">
        <v>2017</v>
      </c>
      <c r="B2868" s="52">
        <v>10</v>
      </c>
      <c r="C2868" s="52">
        <v>4</v>
      </c>
      <c r="D2868" s="52">
        <v>30</v>
      </c>
      <c r="E2868" s="53">
        <v>42855</v>
      </c>
      <c r="F2868" s="52">
        <f t="shared" si="221"/>
        <v>11</v>
      </c>
      <c r="G2868" s="52">
        <f t="shared" si="222"/>
        <v>4</v>
      </c>
      <c r="H2868" s="52">
        <f t="shared" si="223"/>
        <v>30</v>
      </c>
      <c r="I2868" s="53">
        <f t="shared" si="225"/>
        <v>42855</v>
      </c>
      <c r="J2868" s="53" t="str">
        <f t="shared" si="224"/>
        <v>42855.11</v>
      </c>
      <c r="K2868" s="54">
        <v>1.0278920114860693E-4</v>
      </c>
      <c r="L2868" s="54">
        <v>3.3039823677764278E-6</v>
      </c>
    </row>
    <row r="2869" spans="1:12" x14ac:dyDescent="0.25">
      <c r="A2869" s="49">
        <v>2017</v>
      </c>
      <c r="B2869" s="52">
        <v>11</v>
      </c>
      <c r="C2869" s="52">
        <v>4</v>
      </c>
      <c r="D2869" s="52">
        <v>30</v>
      </c>
      <c r="E2869" s="53">
        <v>42855</v>
      </c>
      <c r="F2869" s="52">
        <f t="shared" si="221"/>
        <v>12</v>
      </c>
      <c r="G2869" s="52">
        <f t="shared" si="222"/>
        <v>4</v>
      </c>
      <c r="H2869" s="52">
        <f t="shared" si="223"/>
        <v>30</v>
      </c>
      <c r="I2869" s="53">
        <f t="shared" si="225"/>
        <v>42855</v>
      </c>
      <c r="J2869" s="53" t="str">
        <f t="shared" si="224"/>
        <v>42855.12</v>
      </c>
      <c r="K2869" s="54">
        <v>9.5347787043474264E-5</v>
      </c>
      <c r="L2869" s="54">
        <v>1.3171450717697034E-5</v>
      </c>
    </row>
    <row r="2870" spans="1:12" x14ac:dyDescent="0.25">
      <c r="A2870" s="49">
        <v>2017</v>
      </c>
      <c r="B2870" s="52">
        <v>12</v>
      </c>
      <c r="C2870" s="52">
        <v>4</v>
      </c>
      <c r="D2870" s="52">
        <v>30</v>
      </c>
      <c r="E2870" s="53">
        <v>42855</v>
      </c>
      <c r="F2870" s="52">
        <f t="shared" si="221"/>
        <v>13</v>
      </c>
      <c r="G2870" s="52">
        <f t="shared" si="222"/>
        <v>4</v>
      </c>
      <c r="H2870" s="52">
        <f t="shared" si="223"/>
        <v>30</v>
      </c>
      <c r="I2870" s="53">
        <f t="shared" si="225"/>
        <v>42855</v>
      </c>
      <c r="J2870" s="53" t="str">
        <f t="shared" si="224"/>
        <v>42855.13</v>
      </c>
      <c r="K2870" s="54">
        <v>9.0252343662822987E-5</v>
      </c>
      <c r="L2870" s="54">
        <v>3.2544064713774343E-5</v>
      </c>
    </row>
    <row r="2871" spans="1:12" x14ac:dyDescent="0.25">
      <c r="A2871" s="49">
        <v>2017</v>
      </c>
      <c r="B2871" s="52">
        <v>13</v>
      </c>
      <c r="C2871" s="52">
        <v>4</v>
      </c>
      <c r="D2871" s="52">
        <v>30</v>
      </c>
      <c r="E2871" s="53">
        <v>42855</v>
      </c>
      <c r="F2871" s="52">
        <f t="shared" si="221"/>
        <v>14</v>
      </c>
      <c r="G2871" s="52">
        <f t="shared" si="222"/>
        <v>4</v>
      </c>
      <c r="H2871" s="52">
        <f t="shared" si="223"/>
        <v>30</v>
      </c>
      <c r="I2871" s="53">
        <f t="shared" si="225"/>
        <v>42855</v>
      </c>
      <c r="J2871" s="53" t="str">
        <f t="shared" si="224"/>
        <v>42855.14</v>
      </c>
      <c r="K2871" s="54">
        <v>8.971273264927794E-5</v>
      </c>
      <c r="L2871" s="54">
        <v>6.4084837277779395E-5</v>
      </c>
    </row>
    <row r="2872" spans="1:12" x14ac:dyDescent="0.25">
      <c r="A2872" s="49">
        <v>2017</v>
      </c>
      <c r="B2872" s="52">
        <v>14</v>
      </c>
      <c r="C2872" s="52">
        <v>4</v>
      </c>
      <c r="D2872" s="52">
        <v>30</v>
      </c>
      <c r="E2872" s="53">
        <v>42855</v>
      </c>
      <c r="F2872" s="52">
        <f t="shared" si="221"/>
        <v>15</v>
      </c>
      <c r="G2872" s="52">
        <f t="shared" si="222"/>
        <v>4</v>
      </c>
      <c r="H2872" s="52">
        <f t="shared" si="223"/>
        <v>30</v>
      </c>
      <c r="I2872" s="53">
        <f t="shared" si="225"/>
        <v>42855</v>
      </c>
      <c r="J2872" s="53" t="str">
        <f t="shared" si="224"/>
        <v>42855.15</v>
      </c>
      <c r="K2872" s="54">
        <v>8.6911773201986671E-5</v>
      </c>
      <c r="L2872" s="54">
        <v>1.1972845710461702E-4</v>
      </c>
    </row>
    <row r="2873" spans="1:12" x14ac:dyDescent="0.25">
      <c r="A2873" s="49">
        <v>2017</v>
      </c>
      <c r="B2873" s="52">
        <v>15</v>
      </c>
      <c r="C2873" s="52">
        <v>4</v>
      </c>
      <c r="D2873" s="52">
        <v>30</v>
      </c>
      <c r="E2873" s="53">
        <v>42855</v>
      </c>
      <c r="F2873" s="52">
        <f t="shared" si="221"/>
        <v>16</v>
      </c>
      <c r="G2873" s="52">
        <f t="shared" si="222"/>
        <v>4</v>
      </c>
      <c r="H2873" s="52">
        <f t="shared" si="223"/>
        <v>30</v>
      </c>
      <c r="I2873" s="53">
        <f t="shared" si="225"/>
        <v>42855</v>
      </c>
      <c r="J2873" s="53" t="str">
        <f t="shared" si="224"/>
        <v>42855.16</v>
      </c>
      <c r="K2873" s="54">
        <v>8.4754606251740807E-5</v>
      </c>
      <c r="L2873" s="54">
        <v>1.7307118695259507E-4</v>
      </c>
    </row>
    <row r="2874" spans="1:12" x14ac:dyDescent="0.25">
      <c r="A2874" s="49">
        <v>2017</v>
      </c>
      <c r="B2874" s="52">
        <v>16</v>
      </c>
      <c r="C2874" s="52">
        <v>4</v>
      </c>
      <c r="D2874" s="52">
        <v>30</v>
      </c>
      <c r="E2874" s="53">
        <v>42855</v>
      </c>
      <c r="F2874" s="52">
        <f t="shared" si="221"/>
        <v>17</v>
      </c>
      <c r="G2874" s="52">
        <f t="shared" si="222"/>
        <v>4</v>
      </c>
      <c r="H2874" s="52">
        <f t="shared" si="223"/>
        <v>30</v>
      </c>
      <c r="I2874" s="53">
        <f t="shared" si="225"/>
        <v>42855</v>
      </c>
      <c r="J2874" s="53" t="str">
        <f t="shared" si="224"/>
        <v>42855.17</v>
      </c>
      <c r="K2874" s="54">
        <v>8.9466264172278833E-5</v>
      </c>
      <c r="L2874" s="54">
        <v>2.2733313586065495E-4</v>
      </c>
    </row>
    <row r="2875" spans="1:12" x14ac:dyDescent="0.25">
      <c r="A2875" s="49">
        <v>2017</v>
      </c>
      <c r="B2875" s="52">
        <v>17</v>
      </c>
      <c r="C2875" s="52">
        <v>4</v>
      </c>
      <c r="D2875" s="52">
        <v>30</v>
      </c>
      <c r="E2875" s="53">
        <v>42855</v>
      </c>
      <c r="F2875" s="52">
        <f t="shared" si="221"/>
        <v>18</v>
      </c>
      <c r="G2875" s="52">
        <f t="shared" si="222"/>
        <v>4</v>
      </c>
      <c r="H2875" s="52">
        <f t="shared" si="223"/>
        <v>30</v>
      </c>
      <c r="I2875" s="53">
        <f t="shared" si="225"/>
        <v>42855</v>
      </c>
      <c r="J2875" s="53" t="str">
        <f t="shared" si="224"/>
        <v>42855.18</v>
      </c>
      <c r="K2875" s="54">
        <v>9.6999560557998698E-5</v>
      </c>
      <c r="L2875" s="54">
        <v>2.2114264378108434E-4</v>
      </c>
    </row>
    <row r="2876" spans="1:12" x14ac:dyDescent="0.25">
      <c r="A2876" s="49">
        <v>2017</v>
      </c>
      <c r="B2876" s="52">
        <v>18</v>
      </c>
      <c r="C2876" s="52">
        <v>4</v>
      </c>
      <c r="D2876" s="52">
        <v>30</v>
      </c>
      <c r="E2876" s="53">
        <v>42855</v>
      </c>
      <c r="F2876" s="52">
        <f t="shared" si="221"/>
        <v>19</v>
      </c>
      <c r="G2876" s="52">
        <f t="shared" si="222"/>
        <v>4</v>
      </c>
      <c r="H2876" s="52">
        <f t="shared" si="223"/>
        <v>30</v>
      </c>
      <c r="I2876" s="53">
        <f t="shared" si="225"/>
        <v>42855</v>
      </c>
      <c r="J2876" s="53" t="str">
        <f t="shared" si="224"/>
        <v>42855.19</v>
      </c>
      <c r="K2876" s="54">
        <v>1.0556183782785969E-4</v>
      </c>
      <c r="L2876" s="54">
        <v>2.0142446245906758E-4</v>
      </c>
    </row>
    <row r="2877" spans="1:12" x14ac:dyDescent="0.25">
      <c r="A2877" s="49">
        <v>2017</v>
      </c>
      <c r="B2877" s="52">
        <v>19</v>
      </c>
      <c r="C2877" s="52">
        <v>4</v>
      </c>
      <c r="D2877" s="52">
        <v>30</v>
      </c>
      <c r="E2877" s="53">
        <v>42855</v>
      </c>
      <c r="F2877" s="52">
        <f t="shared" si="221"/>
        <v>20</v>
      </c>
      <c r="G2877" s="52">
        <f t="shared" si="222"/>
        <v>4</v>
      </c>
      <c r="H2877" s="52">
        <f t="shared" si="223"/>
        <v>30</v>
      </c>
      <c r="I2877" s="53">
        <f t="shared" si="225"/>
        <v>42855</v>
      </c>
      <c r="J2877" s="53" t="str">
        <f t="shared" si="224"/>
        <v>42855.20</v>
      </c>
      <c r="K2877" s="54">
        <v>1.2939466073833968E-4</v>
      </c>
      <c r="L2877" s="54">
        <v>1.4683011069462789E-4</v>
      </c>
    </row>
    <row r="2878" spans="1:12" x14ac:dyDescent="0.25">
      <c r="A2878" s="49">
        <v>2017</v>
      </c>
      <c r="B2878" s="52">
        <v>20</v>
      </c>
      <c r="C2878" s="52">
        <v>4</v>
      </c>
      <c r="D2878" s="52">
        <v>30</v>
      </c>
      <c r="E2878" s="53">
        <v>42855</v>
      </c>
      <c r="F2878" s="52">
        <f t="shared" si="221"/>
        <v>21</v>
      </c>
      <c r="G2878" s="52">
        <f t="shared" si="222"/>
        <v>4</v>
      </c>
      <c r="H2878" s="52">
        <f t="shared" si="223"/>
        <v>30</v>
      </c>
      <c r="I2878" s="53">
        <f t="shared" si="225"/>
        <v>42855</v>
      </c>
      <c r="J2878" s="53" t="str">
        <f t="shared" si="224"/>
        <v>42855.21</v>
      </c>
      <c r="K2878" s="54">
        <v>1.6862202161180081E-4</v>
      </c>
      <c r="L2878" s="54">
        <v>9.4050660574472613E-5</v>
      </c>
    </row>
    <row r="2879" spans="1:12" x14ac:dyDescent="0.25">
      <c r="A2879" s="49">
        <v>2017</v>
      </c>
      <c r="B2879" s="52">
        <v>21</v>
      </c>
      <c r="C2879" s="52">
        <v>4</v>
      </c>
      <c r="D2879" s="52">
        <v>30</v>
      </c>
      <c r="E2879" s="53">
        <v>42855</v>
      </c>
      <c r="F2879" s="52">
        <f t="shared" si="221"/>
        <v>22</v>
      </c>
      <c r="G2879" s="52">
        <f t="shared" si="222"/>
        <v>4</v>
      </c>
      <c r="H2879" s="52">
        <f t="shared" si="223"/>
        <v>30</v>
      </c>
      <c r="I2879" s="53">
        <f t="shared" si="225"/>
        <v>42855</v>
      </c>
      <c r="J2879" s="53" t="str">
        <f t="shared" si="224"/>
        <v>42855.22</v>
      </c>
      <c r="K2879" s="54">
        <v>2.1678264272013216E-4</v>
      </c>
      <c r="L2879" s="54">
        <v>4.2575290787357455E-5</v>
      </c>
    </row>
    <row r="2880" spans="1:12" x14ac:dyDescent="0.25">
      <c r="A2880" s="49">
        <v>2017</v>
      </c>
      <c r="B2880" s="52">
        <v>22</v>
      </c>
      <c r="C2880" s="52">
        <v>4</v>
      </c>
      <c r="D2880" s="52">
        <v>30</v>
      </c>
      <c r="E2880" s="53">
        <v>42855</v>
      </c>
      <c r="F2880" s="52">
        <f t="shared" si="221"/>
        <v>23</v>
      </c>
      <c r="G2880" s="52">
        <f t="shared" si="222"/>
        <v>4</v>
      </c>
      <c r="H2880" s="52">
        <f t="shared" si="223"/>
        <v>30</v>
      </c>
      <c r="I2880" s="53">
        <f t="shared" si="225"/>
        <v>42855</v>
      </c>
      <c r="J2880" s="53" t="str">
        <f t="shared" si="224"/>
        <v>42855.23</v>
      </c>
      <c r="K2880" s="54">
        <v>2.136378214657645E-4</v>
      </c>
      <c r="L2880" s="54">
        <v>1.6195289483204521E-5</v>
      </c>
    </row>
    <row r="2881" spans="1:12" x14ac:dyDescent="0.25">
      <c r="A2881" s="49">
        <v>2017</v>
      </c>
      <c r="B2881" s="52">
        <v>23</v>
      </c>
      <c r="C2881" s="52">
        <v>4</v>
      </c>
      <c r="D2881" s="52">
        <v>30</v>
      </c>
      <c r="E2881" s="53">
        <v>42855</v>
      </c>
      <c r="F2881" s="52">
        <f t="shared" si="221"/>
        <v>24</v>
      </c>
      <c r="G2881" s="52">
        <f t="shared" si="222"/>
        <v>4</v>
      </c>
      <c r="H2881" s="52">
        <f t="shared" si="223"/>
        <v>30</v>
      </c>
      <c r="I2881" s="53">
        <f t="shared" si="225"/>
        <v>42855</v>
      </c>
      <c r="J2881" s="53" t="str">
        <f t="shared" si="224"/>
        <v>42855.24</v>
      </c>
      <c r="K2881" s="54">
        <v>1.665864060167917E-4</v>
      </c>
      <c r="L2881" s="54">
        <v>7.2595981000173492E-6</v>
      </c>
    </row>
    <row r="2882" spans="1:12" x14ac:dyDescent="0.25">
      <c r="A2882" s="49">
        <v>2017</v>
      </c>
      <c r="B2882" s="52">
        <v>24</v>
      </c>
      <c r="C2882" s="52">
        <v>4</v>
      </c>
      <c r="D2882" s="52">
        <v>30</v>
      </c>
      <c r="E2882" s="53">
        <v>42855</v>
      </c>
      <c r="F2882" s="52">
        <f t="shared" si="221"/>
        <v>1</v>
      </c>
      <c r="G2882" s="52">
        <f t="shared" si="222"/>
        <v>5</v>
      </c>
      <c r="H2882" s="52">
        <f t="shared" si="223"/>
        <v>1</v>
      </c>
      <c r="I2882" s="53">
        <f t="shared" si="225"/>
        <v>42856</v>
      </c>
      <c r="J2882" s="53" t="str">
        <f t="shared" si="224"/>
        <v>42856.1</v>
      </c>
      <c r="K2882" s="54">
        <v>1.1135851821798698E-4</v>
      </c>
      <c r="L2882" s="54">
        <v>2.8345112538037311E-6</v>
      </c>
    </row>
    <row r="2883" spans="1:12" x14ac:dyDescent="0.25">
      <c r="A2883" s="49">
        <v>2017</v>
      </c>
      <c r="B2883" s="52">
        <v>1</v>
      </c>
      <c r="C2883" s="52">
        <v>5</v>
      </c>
      <c r="D2883" s="52">
        <v>1</v>
      </c>
      <c r="E2883" s="53">
        <v>42856</v>
      </c>
      <c r="F2883" s="52">
        <f t="shared" si="221"/>
        <v>2</v>
      </c>
      <c r="G2883" s="52">
        <f t="shared" si="222"/>
        <v>5</v>
      </c>
      <c r="H2883" s="52">
        <f t="shared" si="223"/>
        <v>1</v>
      </c>
      <c r="I2883" s="53">
        <f t="shared" si="225"/>
        <v>42856</v>
      </c>
      <c r="J2883" s="53" t="str">
        <f t="shared" si="224"/>
        <v>42856.2</v>
      </c>
      <c r="K2883" s="54">
        <v>6.8345959536176884E-5</v>
      </c>
      <c r="L2883" s="54">
        <v>5.6250848936823465E-7</v>
      </c>
    </row>
    <row r="2884" spans="1:12" x14ac:dyDescent="0.25">
      <c r="A2884" s="49">
        <v>2017</v>
      </c>
      <c r="B2884" s="52">
        <v>2</v>
      </c>
      <c r="C2884" s="52">
        <v>5</v>
      </c>
      <c r="D2884" s="52">
        <v>1</v>
      </c>
      <c r="E2884" s="53">
        <v>42856</v>
      </c>
      <c r="F2884" s="52">
        <f t="shared" ref="F2884:F2947" si="226">IF(B2884=24,1,B2884+1)</f>
        <v>3</v>
      </c>
      <c r="G2884" s="52">
        <f t="shared" ref="G2884:G2947" si="227">MONTH(I2884)</f>
        <v>5</v>
      </c>
      <c r="H2884" s="52">
        <f t="shared" ref="H2884:H2947" si="228">DAY(I2884)</f>
        <v>1</v>
      </c>
      <c r="I2884" s="53">
        <f t="shared" si="225"/>
        <v>42856</v>
      </c>
      <c r="J2884" s="53" t="str">
        <f t="shared" ref="J2884:J2947" si="229">I2884&amp;"."&amp;F2884</f>
        <v>42856.3</v>
      </c>
      <c r="K2884" s="54">
        <v>4.8437858178192812E-5</v>
      </c>
      <c r="L2884" s="54">
        <v>3.1740221258991037E-8</v>
      </c>
    </row>
    <row r="2885" spans="1:12" x14ac:dyDescent="0.25">
      <c r="A2885" s="49">
        <v>2017</v>
      </c>
      <c r="B2885" s="52">
        <v>3</v>
      </c>
      <c r="C2885" s="52">
        <v>5</v>
      </c>
      <c r="D2885" s="52">
        <v>1</v>
      </c>
      <c r="E2885" s="53">
        <v>42856</v>
      </c>
      <c r="F2885" s="52">
        <f t="shared" si="226"/>
        <v>4</v>
      </c>
      <c r="G2885" s="52">
        <f t="shared" si="227"/>
        <v>5</v>
      </c>
      <c r="H2885" s="52">
        <f t="shared" si="228"/>
        <v>1</v>
      </c>
      <c r="I2885" s="53">
        <f t="shared" ref="I2885:I2948" si="230">IF(F2884=24,I2884+1,I2884)</f>
        <v>42856</v>
      </c>
      <c r="J2885" s="53" t="str">
        <f t="shared" si="229"/>
        <v>42856.4</v>
      </c>
      <c r="K2885" s="54">
        <v>4.1732640017272815E-5</v>
      </c>
      <c r="L2885" s="54">
        <v>0</v>
      </c>
    </row>
    <row r="2886" spans="1:12" x14ac:dyDescent="0.25">
      <c r="A2886" s="49">
        <v>2017</v>
      </c>
      <c r="B2886" s="52">
        <v>4</v>
      </c>
      <c r="C2886" s="52">
        <v>5</v>
      </c>
      <c r="D2886" s="52">
        <v>1</v>
      </c>
      <c r="E2886" s="53">
        <v>42856</v>
      </c>
      <c r="F2886" s="52">
        <f t="shared" si="226"/>
        <v>5</v>
      </c>
      <c r="G2886" s="52">
        <f t="shared" si="227"/>
        <v>5</v>
      </c>
      <c r="H2886" s="52">
        <f t="shared" si="228"/>
        <v>1</v>
      </c>
      <c r="I2886" s="53">
        <f t="shared" si="230"/>
        <v>42856</v>
      </c>
      <c r="J2886" s="53" t="str">
        <f t="shared" si="229"/>
        <v>42856.5</v>
      </c>
      <c r="K2886" s="54">
        <v>3.7185447431535883E-5</v>
      </c>
      <c r="L2886" s="54">
        <v>1.060112892582597E-8</v>
      </c>
    </row>
    <row r="2887" spans="1:12" x14ac:dyDescent="0.25">
      <c r="A2887" s="49">
        <v>2017</v>
      </c>
      <c r="B2887" s="52">
        <v>5</v>
      </c>
      <c r="C2887" s="52">
        <v>5</v>
      </c>
      <c r="D2887" s="52">
        <v>1</v>
      </c>
      <c r="E2887" s="53">
        <v>42856</v>
      </c>
      <c r="F2887" s="52">
        <f t="shared" si="226"/>
        <v>6</v>
      </c>
      <c r="G2887" s="52">
        <f t="shared" si="227"/>
        <v>5</v>
      </c>
      <c r="H2887" s="52">
        <f t="shared" si="228"/>
        <v>1</v>
      </c>
      <c r="I2887" s="53">
        <f t="shared" si="230"/>
        <v>42856</v>
      </c>
      <c r="J2887" s="53" t="str">
        <f t="shared" si="229"/>
        <v>42856.6</v>
      </c>
      <c r="K2887" s="54">
        <v>3.8343043695002222E-5</v>
      </c>
      <c r="L2887" s="54">
        <v>0</v>
      </c>
    </row>
    <row r="2888" spans="1:12" x14ac:dyDescent="0.25">
      <c r="A2888" s="49">
        <v>2017</v>
      </c>
      <c r="B2888" s="52">
        <v>6</v>
      </c>
      <c r="C2888" s="52">
        <v>5</v>
      </c>
      <c r="D2888" s="52">
        <v>1</v>
      </c>
      <c r="E2888" s="53">
        <v>42856</v>
      </c>
      <c r="F2888" s="52">
        <f t="shared" si="226"/>
        <v>7</v>
      </c>
      <c r="G2888" s="52">
        <f t="shared" si="227"/>
        <v>5</v>
      </c>
      <c r="H2888" s="52">
        <f t="shared" si="228"/>
        <v>1</v>
      </c>
      <c r="I2888" s="53">
        <f t="shared" si="230"/>
        <v>42856</v>
      </c>
      <c r="J2888" s="53" t="str">
        <f t="shared" si="229"/>
        <v>42856.7</v>
      </c>
      <c r="K2888" s="54">
        <v>4.7412096783623514E-5</v>
      </c>
      <c r="L2888" s="54">
        <v>0</v>
      </c>
    </row>
    <row r="2889" spans="1:12" x14ac:dyDescent="0.25">
      <c r="A2889" s="49">
        <v>2017</v>
      </c>
      <c r="B2889" s="52">
        <v>7</v>
      </c>
      <c r="C2889" s="52">
        <v>5</v>
      </c>
      <c r="D2889" s="52">
        <v>1</v>
      </c>
      <c r="E2889" s="53">
        <v>42856</v>
      </c>
      <c r="F2889" s="52">
        <f t="shared" si="226"/>
        <v>8</v>
      </c>
      <c r="G2889" s="52">
        <f t="shared" si="227"/>
        <v>5</v>
      </c>
      <c r="H2889" s="52">
        <f t="shared" si="228"/>
        <v>1</v>
      </c>
      <c r="I2889" s="53">
        <f t="shared" si="230"/>
        <v>42856</v>
      </c>
      <c r="J2889" s="53" t="str">
        <f t="shared" si="229"/>
        <v>42856.8</v>
      </c>
      <c r="K2889" s="54">
        <v>7.730832977531403E-5</v>
      </c>
      <c r="L2889" s="54">
        <v>0</v>
      </c>
    </row>
    <row r="2890" spans="1:12" x14ac:dyDescent="0.25">
      <c r="A2890" s="49">
        <v>2017</v>
      </c>
      <c r="B2890" s="52">
        <v>8</v>
      </c>
      <c r="C2890" s="52">
        <v>5</v>
      </c>
      <c r="D2890" s="52">
        <v>1</v>
      </c>
      <c r="E2890" s="53">
        <v>42856</v>
      </c>
      <c r="F2890" s="52">
        <f t="shared" si="226"/>
        <v>9</v>
      </c>
      <c r="G2890" s="52">
        <f t="shared" si="227"/>
        <v>5</v>
      </c>
      <c r="H2890" s="52">
        <f t="shared" si="228"/>
        <v>1</v>
      </c>
      <c r="I2890" s="53">
        <f t="shared" si="230"/>
        <v>42856</v>
      </c>
      <c r="J2890" s="53" t="str">
        <f t="shared" si="229"/>
        <v>42856.9</v>
      </c>
      <c r="K2890" s="54">
        <v>9.9727864378385602E-5</v>
      </c>
      <c r="L2890" s="54">
        <v>1.0264889424416154E-6</v>
      </c>
    </row>
    <row r="2891" spans="1:12" x14ac:dyDescent="0.25">
      <c r="A2891" s="49">
        <v>2017</v>
      </c>
      <c r="B2891" s="52">
        <v>9</v>
      </c>
      <c r="C2891" s="52">
        <v>5</v>
      </c>
      <c r="D2891" s="52">
        <v>1</v>
      </c>
      <c r="E2891" s="53">
        <v>42856</v>
      </c>
      <c r="F2891" s="52">
        <f t="shared" si="226"/>
        <v>10</v>
      </c>
      <c r="G2891" s="52">
        <f t="shared" si="227"/>
        <v>5</v>
      </c>
      <c r="H2891" s="52">
        <f t="shared" si="228"/>
        <v>1</v>
      </c>
      <c r="I2891" s="53">
        <f t="shared" si="230"/>
        <v>42856</v>
      </c>
      <c r="J2891" s="53" t="str">
        <f t="shared" si="229"/>
        <v>42856.10</v>
      </c>
      <c r="K2891" s="54">
        <v>9.8911867413991507E-5</v>
      </c>
      <c r="L2891" s="54">
        <v>1.6226547119942164E-6</v>
      </c>
    </row>
    <row r="2892" spans="1:12" x14ac:dyDescent="0.25">
      <c r="A2892" s="49">
        <v>2017</v>
      </c>
      <c r="B2892" s="52">
        <v>10</v>
      </c>
      <c r="C2892" s="52">
        <v>5</v>
      </c>
      <c r="D2892" s="52">
        <v>1</v>
      </c>
      <c r="E2892" s="53">
        <v>42856</v>
      </c>
      <c r="F2892" s="52">
        <f t="shared" si="226"/>
        <v>11</v>
      </c>
      <c r="G2892" s="52">
        <f t="shared" si="227"/>
        <v>5</v>
      </c>
      <c r="H2892" s="52">
        <f t="shared" si="228"/>
        <v>1</v>
      </c>
      <c r="I2892" s="53">
        <f t="shared" si="230"/>
        <v>42856</v>
      </c>
      <c r="J2892" s="53" t="str">
        <f t="shared" si="229"/>
        <v>42856.11</v>
      </c>
      <c r="K2892" s="54">
        <v>8.8288933180307515E-5</v>
      </c>
      <c r="L2892" s="54">
        <v>9.6772578214480532E-6</v>
      </c>
    </row>
    <row r="2893" spans="1:12" x14ac:dyDescent="0.25">
      <c r="A2893" s="49">
        <v>2017</v>
      </c>
      <c r="B2893" s="52">
        <v>11</v>
      </c>
      <c r="C2893" s="52">
        <v>5</v>
      </c>
      <c r="D2893" s="52">
        <v>1</v>
      </c>
      <c r="E2893" s="53">
        <v>42856</v>
      </c>
      <c r="F2893" s="52">
        <f t="shared" si="226"/>
        <v>12</v>
      </c>
      <c r="G2893" s="52">
        <f t="shared" si="227"/>
        <v>5</v>
      </c>
      <c r="H2893" s="52">
        <f t="shared" si="228"/>
        <v>1</v>
      </c>
      <c r="I2893" s="53">
        <f t="shared" si="230"/>
        <v>42856</v>
      </c>
      <c r="J2893" s="53" t="str">
        <f t="shared" si="229"/>
        <v>42856.12</v>
      </c>
      <c r="K2893" s="54">
        <v>8.3386608106454803E-5</v>
      </c>
      <c r="L2893" s="54">
        <v>4.1030360499874708E-5</v>
      </c>
    </row>
    <row r="2894" spans="1:12" x14ac:dyDescent="0.25">
      <c r="A2894" s="49">
        <v>2017</v>
      </c>
      <c r="B2894" s="52">
        <v>12</v>
      </c>
      <c r="C2894" s="52">
        <v>5</v>
      </c>
      <c r="D2894" s="52">
        <v>1</v>
      </c>
      <c r="E2894" s="53">
        <v>42856</v>
      </c>
      <c r="F2894" s="52">
        <f t="shared" si="226"/>
        <v>13</v>
      </c>
      <c r="G2894" s="52">
        <f t="shared" si="227"/>
        <v>5</v>
      </c>
      <c r="H2894" s="52">
        <f t="shared" si="228"/>
        <v>1</v>
      </c>
      <c r="I2894" s="53">
        <f t="shared" si="230"/>
        <v>42856</v>
      </c>
      <c r="J2894" s="53" t="str">
        <f t="shared" si="229"/>
        <v>42856.13</v>
      </c>
      <c r="K2894" s="54">
        <v>7.8788122712477825E-5</v>
      </c>
      <c r="L2894" s="54">
        <v>9.5873042031006844E-5</v>
      </c>
    </row>
    <row r="2895" spans="1:12" x14ac:dyDescent="0.25">
      <c r="A2895" s="49">
        <v>2017</v>
      </c>
      <c r="B2895" s="52">
        <v>13</v>
      </c>
      <c r="C2895" s="52">
        <v>5</v>
      </c>
      <c r="D2895" s="52">
        <v>1</v>
      </c>
      <c r="E2895" s="53">
        <v>42856</v>
      </c>
      <c r="F2895" s="52">
        <f t="shared" si="226"/>
        <v>14</v>
      </c>
      <c r="G2895" s="52">
        <f t="shared" si="227"/>
        <v>5</v>
      </c>
      <c r="H2895" s="52">
        <f t="shared" si="228"/>
        <v>1</v>
      </c>
      <c r="I2895" s="53">
        <f t="shared" si="230"/>
        <v>42856</v>
      </c>
      <c r="J2895" s="53" t="str">
        <f t="shared" si="229"/>
        <v>42856.14</v>
      </c>
      <c r="K2895" s="54">
        <v>7.8333806859189159E-5</v>
      </c>
      <c r="L2895" s="54">
        <v>1.8087681982396626E-4</v>
      </c>
    </row>
    <row r="2896" spans="1:12" x14ac:dyDescent="0.25">
      <c r="A2896" s="49">
        <v>2017</v>
      </c>
      <c r="B2896" s="52">
        <v>14</v>
      </c>
      <c r="C2896" s="52">
        <v>5</v>
      </c>
      <c r="D2896" s="52">
        <v>1</v>
      </c>
      <c r="E2896" s="53">
        <v>42856</v>
      </c>
      <c r="F2896" s="52">
        <f t="shared" si="226"/>
        <v>15</v>
      </c>
      <c r="G2896" s="52">
        <f t="shared" si="227"/>
        <v>5</v>
      </c>
      <c r="H2896" s="52">
        <f t="shared" si="228"/>
        <v>1</v>
      </c>
      <c r="I2896" s="53">
        <f t="shared" si="230"/>
        <v>42856</v>
      </c>
      <c r="J2896" s="53" t="str">
        <f t="shared" si="229"/>
        <v>42856.15</v>
      </c>
      <c r="K2896" s="54">
        <v>7.7425345739028239E-5</v>
      </c>
      <c r="L2896" s="54">
        <v>3.0979866429936201E-4</v>
      </c>
    </row>
    <row r="2897" spans="1:12" x14ac:dyDescent="0.25">
      <c r="A2897" s="49">
        <v>2017</v>
      </c>
      <c r="B2897" s="52">
        <v>15</v>
      </c>
      <c r="C2897" s="52">
        <v>5</v>
      </c>
      <c r="D2897" s="52">
        <v>1</v>
      </c>
      <c r="E2897" s="53">
        <v>42856</v>
      </c>
      <c r="F2897" s="52">
        <f t="shared" si="226"/>
        <v>16</v>
      </c>
      <c r="G2897" s="52">
        <f t="shared" si="227"/>
        <v>5</v>
      </c>
      <c r="H2897" s="52">
        <f t="shared" si="228"/>
        <v>1</v>
      </c>
      <c r="I2897" s="53">
        <f t="shared" si="230"/>
        <v>42856</v>
      </c>
      <c r="J2897" s="53" t="str">
        <f t="shared" si="229"/>
        <v>42856.16</v>
      </c>
      <c r="K2897" s="54">
        <v>7.6789254263903714E-5</v>
      </c>
      <c r="L2897" s="54">
        <v>4.9848291214963931E-4</v>
      </c>
    </row>
    <row r="2898" spans="1:12" x14ac:dyDescent="0.25">
      <c r="A2898" s="49">
        <v>2017</v>
      </c>
      <c r="B2898" s="52">
        <v>16</v>
      </c>
      <c r="C2898" s="52">
        <v>5</v>
      </c>
      <c r="D2898" s="52">
        <v>1</v>
      </c>
      <c r="E2898" s="53">
        <v>42856</v>
      </c>
      <c r="F2898" s="52">
        <f t="shared" si="226"/>
        <v>17</v>
      </c>
      <c r="G2898" s="52">
        <f t="shared" si="227"/>
        <v>5</v>
      </c>
      <c r="H2898" s="52">
        <f t="shared" si="228"/>
        <v>1</v>
      </c>
      <c r="I2898" s="53">
        <f t="shared" si="230"/>
        <v>42856</v>
      </c>
      <c r="J2898" s="53" t="str">
        <f t="shared" si="229"/>
        <v>42856.17</v>
      </c>
      <c r="K2898" s="54">
        <v>7.8418120775055762E-5</v>
      </c>
      <c r="L2898" s="54">
        <v>6.0242068774834959E-4</v>
      </c>
    </row>
    <row r="2899" spans="1:12" x14ac:dyDescent="0.25">
      <c r="A2899" s="49">
        <v>2017</v>
      </c>
      <c r="B2899" s="52">
        <v>17</v>
      </c>
      <c r="C2899" s="52">
        <v>5</v>
      </c>
      <c r="D2899" s="52">
        <v>1</v>
      </c>
      <c r="E2899" s="53">
        <v>42856</v>
      </c>
      <c r="F2899" s="52">
        <f t="shared" si="226"/>
        <v>18</v>
      </c>
      <c r="G2899" s="52">
        <f t="shared" si="227"/>
        <v>5</v>
      </c>
      <c r="H2899" s="52">
        <f t="shared" si="228"/>
        <v>1</v>
      </c>
      <c r="I2899" s="53">
        <f t="shared" si="230"/>
        <v>42856</v>
      </c>
      <c r="J2899" s="53" t="str">
        <f t="shared" si="229"/>
        <v>42856.18</v>
      </c>
      <c r="K2899" s="54">
        <v>8.5171270560008928E-5</v>
      </c>
      <c r="L2899" s="54">
        <v>7.1500053868961519E-4</v>
      </c>
    </row>
    <row r="2900" spans="1:12" x14ac:dyDescent="0.25">
      <c r="A2900" s="49">
        <v>2017</v>
      </c>
      <c r="B2900" s="52">
        <v>18</v>
      </c>
      <c r="C2900" s="52">
        <v>5</v>
      </c>
      <c r="D2900" s="52">
        <v>1</v>
      </c>
      <c r="E2900" s="53">
        <v>42856</v>
      </c>
      <c r="F2900" s="52">
        <f t="shared" si="226"/>
        <v>19</v>
      </c>
      <c r="G2900" s="52">
        <f t="shared" si="227"/>
        <v>5</v>
      </c>
      <c r="H2900" s="52">
        <f t="shared" si="228"/>
        <v>1</v>
      </c>
      <c r="I2900" s="53">
        <f t="shared" si="230"/>
        <v>42856</v>
      </c>
      <c r="J2900" s="53" t="str">
        <f t="shared" si="229"/>
        <v>42856.19</v>
      </c>
      <c r="K2900" s="54">
        <v>9.6666571091722197E-5</v>
      </c>
      <c r="L2900" s="54">
        <v>6.6380700822807142E-4</v>
      </c>
    </row>
    <row r="2901" spans="1:12" x14ac:dyDescent="0.25">
      <c r="A2901" s="49">
        <v>2017</v>
      </c>
      <c r="B2901" s="52">
        <v>19</v>
      </c>
      <c r="C2901" s="52">
        <v>5</v>
      </c>
      <c r="D2901" s="52">
        <v>1</v>
      </c>
      <c r="E2901" s="53">
        <v>42856</v>
      </c>
      <c r="F2901" s="52">
        <f t="shared" si="226"/>
        <v>20</v>
      </c>
      <c r="G2901" s="52">
        <f t="shared" si="227"/>
        <v>5</v>
      </c>
      <c r="H2901" s="52">
        <f t="shared" si="228"/>
        <v>1</v>
      </c>
      <c r="I2901" s="53">
        <f t="shared" si="230"/>
        <v>42856</v>
      </c>
      <c r="J2901" s="53" t="str">
        <f t="shared" si="229"/>
        <v>42856.20</v>
      </c>
      <c r="K2901" s="54">
        <v>1.1293864509473279E-4</v>
      </c>
      <c r="L2901" s="54">
        <v>5.6417501148364952E-4</v>
      </c>
    </row>
    <row r="2902" spans="1:12" x14ac:dyDescent="0.25">
      <c r="A2902" s="49">
        <v>2017</v>
      </c>
      <c r="B2902" s="52">
        <v>20</v>
      </c>
      <c r="C2902" s="52">
        <v>5</v>
      </c>
      <c r="D2902" s="52">
        <v>1</v>
      </c>
      <c r="E2902" s="53">
        <v>42856</v>
      </c>
      <c r="F2902" s="52">
        <f t="shared" si="226"/>
        <v>21</v>
      </c>
      <c r="G2902" s="52">
        <f t="shared" si="227"/>
        <v>5</v>
      </c>
      <c r="H2902" s="52">
        <f t="shared" si="228"/>
        <v>1</v>
      </c>
      <c r="I2902" s="53">
        <f t="shared" si="230"/>
        <v>42856</v>
      </c>
      <c r="J2902" s="53" t="str">
        <f t="shared" si="229"/>
        <v>42856.21</v>
      </c>
      <c r="K2902" s="54">
        <v>1.3655700417093632E-4</v>
      </c>
      <c r="L2902" s="54">
        <v>3.9920276577344675E-4</v>
      </c>
    </row>
    <row r="2903" spans="1:12" x14ac:dyDescent="0.25">
      <c r="A2903" s="49">
        <v>2017</v>
      </c>
      <c r="B2903" s="52">
        <v>21</v>
      </c>
      <c r="C2903" s="52">
        <v>5</v>
      </c>
      <c r="D2903" s="52">
        <v>1</v>
      </c>
      <c r="E2903" s="53">
        <v>42856</v>
      </c>
      <c r="F2903" s="52">
        <f t="shared" si="226"/>
        <v>22</v>
      </c>
      <c r="G2903" s="52">
        <f t="shared" si="227"/>
        <v>5</v>
      </c>
      <c r="H2903" s="52">
        <f t="shared" si="228"/>
        <v>1</v>
      </c>
      <c r="I2903" s="53">
        <f t="shared" si="230"/>
        <v>42856</v>
      </c>
      <c r="J2903" s="53" t="str">
        <f t="shared" si="229"/>
        <v>42856.22</v>
      </c>
      <c r="K2903" s="54">
        <v>1.7785717603226522E-4</v>
      </c>
      <c r="L2903" s="54">
        <v>1.9969532932858052E-4</v>
      </c>
    </row>
    <row r="2904" spans="1:12" x14ac:dyDescent="0.25">
      <c r="A2904" s="49">
        <v>2017</v>
      </c>
      <c r="B2904" s="52">
        <v>22</v>
      </c>
      <c r="C2904" s="52">
        <v>5</v>
      </c>
      <c r="D2904" s="52">
        <v>1</v>
      </c>
      <c r="E2904" s="53">
        <v>42856</v>
      </c>
      <c r="F2904" s="52">
        <f t="shared" si="226"/>
        <v>23</v>
      </c>
      <c r="G2904" s="52">
        <f t="shared" si="227"/>
        <v>5</v>
      </c>
      <c r="H2904" s="52">
        <f t="shared" si="228"/>
        <v>1</v>
      </c>
      <c r="I2904" s="53">
        <f t="shared" si="230"/>
        <v>42856</v>
      </c>
      <c r="J2904" s="53" t="str">
        <f t="shared" si="229"/>
        <v>42856.23</v>
      </c>
      <c r="K2904" s="54">
        <v>2.0345771136028607E-4</v>
      </c>
      <c r="L2904" s="54">
        <v>1.1489729623790483E-4</v>
      </c>
    </row>
    <row r="2905" spans="1:12" x14ac:dyDescent="0.25">
      <c r="A2905" s="49">
        <v>2017</v>
      </c>
      <c r="B2905" s="52">
        <v>23</v>
      </c>
      <c r="C2905" s="52">
        <v>5</v>
      </c>
      <c r="D2905" s="52">
        <v>1</v>
      </c>
      <c r="E2905" s="53">
        <v>42856</v>
      </c>
      <c r="F2905" s="52">
        <f t="shared" si="226"/>
        <v>24</v>
      </c>
      <c r="G2905" s="52">
        <f t="shared" si="227"/>
        <v>5</v>
      </c>
      <c r="H2905" s="52">
        <f t="shared" si="228"/>
        <v>1</v>
      </c>
      <c r="I2905" s="53">
        <f t="shared" si="230"/>
        <v>42856</v>
      </c>
      <c r="J2905" s="53" t="str">
        <f t="shared" si="229"/>
        <v>42856.24</v>
      </c>
      <c r="K2905" s="54">
        <v>1.7088626952762236E-4</v>
      </c>
      <c r="L2905" s="54">
        <v>5.0760598928527028E-5</v>
      </c>
    </row>
    <row r="2906" spans="1:12" x14ac:dyDescent="0.25">
      <c r="A2906" s="49">
        <v>2017</v>
      </c>
      <c r="B2906" s="52">
        <v>24</v>
      </c>
      <c r="C2906" s="52">
        <v>5</v>
      </c>
      <c r="D2906" s="52">
        <v>1</v>
      </c>
      <c r="E2906" s="53">
        <v>42856</v>
      </c>
      <c r="F2906" s="52">
        <f t="shared" si="226"/>
        <v>1</v>
      </c>
      <c r="G2906" s="52">
        <f t="shared" si="227"/>
        <v>5</v>
      </c>
      <c r="H2906" s="52">
        <f t="shared" si="228"/>
        <v>2</v>
      </c>
      <c r="I2906" s="53">
        <f t="shared" si="230"/>
        <v>42857</v>
      </c>
      <c r="J2906" s="53" t="str">
        <f t="shared" si="229"/>
        <v>42857.1</v>
      </c>
      <c r="K2906" s="54">
        <v>1.1389734075554981E-4</v>
      </c>
      <c r="L2906" s="54">
        <v>1.8442823468015758E-5</v>
      </c>
    </row>
    <row r="2907" spans="1:12" x14ac:dyDescent="0.25">
      <c r="A2907" s="49">
        <v>2017</v>
      </c>
      <c r="B2907" s="52">
        <v>1</v>
      </c>
      <c r="C2907" s="52">
        <v>5</v>
      </c>
      <c r="D2907" s="52">
        <v>2</v>
      </c>
      <c r="E2907" s="53">
        <v>42857</v>
      </c>
      <c r="F2907" s="52">
        <f t="shared" si="226"/>
        <v>2</v>
      </c>
      <c r="G2907" s="52">
        <f t="shared" si="227"/>
        <v>5</v>
      </c>
      <c r="H2907" s="52">
        <f t="shared" si="228"/>
        <v>2</v>
      </c>
      <c r="I2907" s="53">
        <f t="shared" si="230"/>
        <v>42857</v>
      </c>
      <c r="J2907" s="53" t="str">
        <f t="shared" si="229"/>
        <v>42857.2</v>
      </c>
      <c r="K2907" s="54">
        <v>6.8345959536176884E-5</v>
      </c>
      <c r="L2907" s="54">
        <v>4.7646011091572116E-6</v>
      </c>
    </row>
    <row r="2908" spans="1:12" x14ac:dyDescent="0.25">
      <c r="A2908" s="49">
        <v>2017</v>
      </c>
      <c r="B2908" s="52">
        <v>2</v>
      </c>
      <c r="C2908" s="52">
        <v>5</v>
      </c>
      <c r="D2908" s="52">
        <v>2</v>
      </c>
      <c r="E2908" s="53">
        <v>42857</v>
      </c>
      <c r="F2908" s="52">
        <f t="shared" si="226"/>
        <v>3</v>
      </c>
      <c r="G2908" s="52">
        <f t="shared" si="227"/>
        <v>5</v>
      </c>
      <c r="H2908" s="52">
        <f t="shared" si="228"/>
        <v>2</v>
      </c>
      <c r="I2908" s="53">
        <f t="shared" si="230"/>
        <v>42857</v>
      </c>
      <c r="J2908" s="53" t="str">
        <f t="shared" si="229"/>
        <v>42857.3</v>
      </c>
      <c r="K2908" s="54">
        <v>4.8437858178192812E-5</v>
      </c>
      <c r="L2908" s="54">
        <v>1.1753943519776498E-6</v>
      </c>
    </row>
    <row r="2909" spans="1:12" x14ac:dyDescent="0.25">
      <c r="A2909" s="49">
        <v>2017</v>
      </c>
      <c r="B2909" s="52">
        <v>3</v>
      </c>
      <c r="C2909" s="52">
        <v>5</v>
      </c>
      <c r="D2909" s="52">
        <v>2</v>
      </c>
      <c r="E2909" s="53">
        <v>42857</v>
      </c>
      <c r="F2909" s="52">
        <f t="shared" si="226"/>
        <v>4</v>
      </c>
      <c r="G2909" s="52">
        <f t="shared" si="227"/>
        <v>5</v>
      </c>
      <c r="H2909" s="52">
        <f t="shared" si="228"/>
        <v>2</v>
      </c>
      <c r="I2909" s="53">
        <f t="shared" si="230"/>
        <v>42857</v>
      </c>
      <c r="J2909" s="53" t="str">
        <f t="shared" si="229"/>
        <v>42857.4</v>
      </c>
      <c r="K2909" s="54">
        <v>4.1732640017272815E-5</v>
      </c>
      <c r="L2909" s="54">
        <v>5.4154498911821198E-7</v>
      </c>
    </row>
    <row r="2910" spans="1:12" x14ac:dyDescent="0.25">
      <c r="A2910" s="49">
        <v>2017</v>
      </c>
      <c r="B2910" s="52">
        <v>4</v>
      </c>
      <c r="C2910" s="52">
        <v>5</v>
      </c>
      <c r="D2910" s="52">
        <v>2</v>
      </c>
      <c r="E2910" s="53">
        <v>42857</v>
      </c>
      <c r="F2910" s="52">
        <f t="shared" si="226"/>
        <v>5</v>
      </c>
      <c r="G2910" s="52">
        <f t="shared" si="227"/>
        <v>5</v>
      </c>
      <c r="H2910" s="52">
        <f t="shared" si="228"/>
        <v>2</v>
      </c>
      <c r="I2910" s="53">
        <f t="shared" si="230"/>
        <v>42857</v>
      </c>
      <c r="J2910" s="53" t="str">
        <f t="shared" si="229"/>
        <v>42857.5</v>
      </c>
      <c r="K2910" s="54">
        <v>3.7185447431535883E-5</v>
      </c>
      <c r="L2910" s="54">
        <v>4.2149402245555074E-6</v>
      </c>
    </row>
    <row r="2911" spans="1:12" x14ac:dyDescent="0.25">
      <c r="A2911" s="49">
        <v>2017</v>
      </c>
      <c r="B2911" s="52">
        <v>5</v>
      </c>
      <c r="C2911" s="52">
        <v>5</v>
      </c>
      <c r="D2911" s="52">
        <v>2</v>
      </c>
      <c r="E2911" s="53">
        <v>42857</v>
      </c>
      <c r="F2911" s="52">
        <f t="shared" si="226"/>
        <v>6</v>
      </c>
      <c r="G2911" s="52">
        <f t="shared" si="227"/>
        <v>5</v>
      </c>
      <c r="H2911" s="52">
        <f t="shared" si="228"/>
        <v>2</v>
      </c>
      <c r="I2911" s="53">
        <f t="shared" si="230"/>
        <v>42857</v>
      </c>
      <c r="J2911" s="53" t="str">
        <f t="shared" si="229"/>
        <v>42857.6</v>
      </c>
      <c r="K2911" s="54">
        <v>3.8343043695002222E-5</v>
      </c>
      <c r="L2911" s="54">
        <v>5.7472459851922486E-6</v>
      </c>
    </row>
    <row r="2912" spans="1:12" x14ac:dyDescent="0.25">
      <c r="A2912" s="49">
        <v>2017</v>
      </c>
      <c r="B2912" s="52">
        <v>6</v>
      </c>
      <c r="C2912" s="52">
        <v>5</v>
      </c>
      <c r="D2912" s="52">
        <v>2</v>
      </c>
      <c r="E2912" s="53">
        <v>42857</v>
      </c>
      <c r="F2912" s="52">
        <f t="shared" si="226"/>
        <v>7</v>
      </c>
      <c r="G2912" s="52">
        <f t="shared" si="227"/>
        <v>5</v>
      </c>
      <c r="H2912" s="52">
        <f t="shared" si="228"/>
        <v>2</v>
      </c>
      <c r="I2912" s="53">
        <f t="shared" si="230"/>
        <v>42857</v>
      </c>
      <c r="J2912" s="53" t="str">
        <f t="shared" si="229"/>
        <v>42857.7</v>
      </c>
      <c r="K2912" s="54">
        <v>4.7412096783623514E-5</v>
      </c>
      <c r="L2912" s="54">
        <v>1.9653456013348718E-5</v>
      </c>
    </row>
    <row r="2913" spans="1:12" x14ac:dyDescent="0.25">
      <c r="A2913" s="49">
        <v>2017</v>
      </c>
      <c r="B2913" s="52">
        <v>7</v>
      </c>
      <c r="C2913" s="52">
        <v>5</v>
      </c>
      <c r="D2913" s="52">
        <v>2</v>
      </c>
      <c r="E2913" s="53">
        <v>42857</v>
      </c>
      <c r="F2913" s="52">
        <f t="shared" si="226"/>
        <v>8</v>
      </c>
      <c r="G2913" s="52">
        <f t="shared" si="227"/>
        <v>5</v>
      </c>
      <c r="H2913" s="52">
        <f t="shared" si="228"/>
        <v>2</v>
      </c>
      <c r="I2913" s="53">
        <f t="shared" si="230"/>
        <v>42857</v>
      </c>
      <c r="J2913" s="53" t="str">
        <f t="shared" si="229"/>
        <v>42857.8</v>
      </c>
      <c r="K2913" s="54">
        <v>7.730832977531403E-5</v>
      </c>
      <c r="L2913" s="54">
        <v>4.5106658714340003E-5</v>
      </c>
    </row>
    <row r="2914" spans="1:12" x14ac:dyDescent="0.25">
      <c r="A2914" s="49">
        <v>2017</v>
      </c>
      <c r="B2914" s="52">
        <v>8</v>
      </c>
      <c r="C2914" s="52">
        <v>5</v>
      </c>
      <c r="D2914" s="52">
        <v>2</v>
      </c>
      <c r="E2914" s="53">
        <v>42857</v>
      </c>
      <c r="F2914" s="52">
        <f t="shared" si="226"/>
        <v>9</v>
      </c>
      <c r="G2914" s="52">
        <f t="shared" si="227"/>
        <v>5</v>
      </c>
      <c r="H2914" s="52">
        <f t="shared" si="228"/>
        <v>2</v>
      </c>
      <c r="I2914" s="53">
        <f t="shared" si="230"/>
        <v>42857</v>
      </c>
      <c r="J2914" s="53" t="str">
        <f t="shared" si="229"/>
        <v>42857.9</v>
      </c>
      <c r="K2914" s="54">
        <v>9.9727864378385602E-5</v>
      </c>
      <c r="L2914" s="54">
        <v>6.96769443773683E-5</v>
      </c>
    </row>
    <row r="2915" spans="1:12" x14ac:dyDescent="0.25">
      <c r="A2915" s="49">
        <v>2017</v>
      </c>
      <c r="B2915" s="52">
        <v>9</v>
      </c>
      <c r="C2915" s="52">
        <v>5</v>
      </c>
      <c r="D2915" s="52">
        <v>2</v>
      </c>
      <c r="E2915" s="53">
        <v>42857</v>
      </c>
      <c r="F2915" s="52">
        <f t="shared" si="226"/>
        <v>10</v>
      </c>
      <c r="G2915" s="52">
        <f t="shared" si="227"/>
        <v>5</v>
      </c>
      <c r="H2915" s="52">
        <f t="shared" si="228"/>
        <v>2</v>
      </c>
      <c r="I2915" s="53">
        <f t="shared" si="230"/>
        <v>42857</v>
      </c>
      <c r="J2915" s="53" t="str">
        <f t="shared" si="229"/>
        <v>42857.10</v>
      </c>
      <c r="K2915" s="54">
        <v>9.8911867413991507E-5</v>
      </c>
      <c r="L2915" s="54">
        <v>9.6832951269727483E-5</v>
      </c>
    </row>
    <row r="2916" spans="1:12" x14ac:dyDescent="0.25">
      <c r="A2916" s="49">
        <v>2017</v>
      </c>
      <c r="B2916" s="52">
        <v>10</v>
      </c>
      <c r="C2916" s="52">
        <v>5</v>
      </c>
      <c r="D2916" s="52">
        <v>2</v>
      </c>
      <c r="E2916" s="53">
        <v>42857</v>
      </c>
      <c r="F2916" s="52">
        <f t="shared" si="226"/>
        <v>11</v>
      </c>
      <c r="G2916" s="52">
        <f t="shared" si="227"/>
        <v>5</v>
      </c>
      <c r="H2916" s="52">
        <f t="shared" si="228"/>
        <v>2</v>
      </c>
      <c r="I2916" s="53">
        <f t="shared" si="230"/>
        <v>42857</v>
      </c>
      <c r="J2916" s="53" t="str">
        <f t="shared" si="229"/>
        <v>42857.11</v>
      </c>
      <c r="K2916" s="54">
        <v>8.8288933180307515E-5</v>
      </c>
      <c r="L2916" s="54">
        <v>1.6164013894917479E-4</v>
      </c>
    </row>
    <row r="2917" spans="1:12" x14ac:dyDescent="0.25">
      <c r="A2917" s="49">
        <v>2017</v>
      </c>
      <c r="B2917" s="52">
        <v>11</v>
      </c>
      <c r="C2917" s="52">
        <v>5</v>
      </c>
      <c r="D2917" s="52">
        <v>2</v>
      </c>
      <c r="E2917" s="53">
        <v>42857</v>
      </c>
      <c r="F2917" s="52">
        <f t="shared" si="226"/>
        <v>12</v>
      </c>
      <c r="G2917" s="52">
        <f t="shared" si="227"/>
        <v>5</v>
      </c>
      <c r="H2917" s="52">
        <f t="shared" si="228"/>
        <v>2</v>
      </c>
      <c r="I2917" s="53">
        <f t="shared" si="230"/>
        <v>42857</v>
      </c>
      <c r="J2917" s="53" t="str">
        <f t="shared" si="229"/>
        <v>42857.12</v>
      </c>
      <c r="K2917" s="54">
        <v>8.3386608106454803E-5</v>
      </c>
      <c r="L2917" s="54">
        <v>2.5711744904675379E-4</v>
      </c>
    </row>
    <row r="2918" spans="1:12" x14ac:dyDescent="0.25">
      <c r="A2918" s="49">
        <v>2017</v>
      </c>
      <c r="B2918" s="52">
        <v>12</v>
      </c>
      <c r="C2918" s="52">
        <v>5</v>
      </c>
      <c r="D2918" s="52">
        <v>2</v>
      </c>
      <c r="E2918" s="53">
        <v>42857</v>
      </c>
      <c r="F2918" s="52">
        <f t="shared" si="226"/>
        <v>13</v>
      </c>
      <c r="G2918" s="52">
        <f t="shared" si="227"/>
        <v>5</v>
      </c>
      <c r="H2918" s="52">
        <f t="shared" si="228"/>
        <v>2</v>
      </c>
      <c r="I2918" s="53">
        <f t="shared" si="230"/>
        <v>42857</v>
      </c>
      <c r="J2918" s="53" t="str">
        <f t="shared" si="229"/>
        <v>42857.13</v>
      </c>
      <c r="K2918" s="54">
        <v>7.8788122712477825E-5</v>
      </c>
      <c r="L2918" s="54">
        <v>3.4999088690394238E-4</v>
      </c>
    </row>
    <row r="2919" spans="1:12" x14ac:dyDescent="0.25">
      <c r="A2919" s="49">
        <v>2017</v>
      </c>
      <c r="B2919" s="52">
        <v>13</v>
      </c>
      <c r="C2919" s="52">
        <v>5</v>
      </c>
      <c r="D2919" s="52">
        <v>2</v>
      </c>
      <c r="E2919" s="53">
        <v>42857</v>
      </c>
      <c r="F2919" s="52">
        <f t="shared" si="226"/>
        <v>14</v>
      </c>
      <c r="G2919" s="52">
        <f t="shared" si="227"/>
        <v>5</v>
      </c>
      <c r="H2919" s="52">
        <f t="shared" si="228"/>
        <v>2</v>
      </c>
      <c r="I2919" s="53">
        <f t="shared" si="230"/>
        <v>42857</v>
      </c>
      <c r="J2919" s="53" t="str">
        <f t="shared" si="229"/>
        <v>42857.14</v>
      </c>
      <c r="K2919" s="54">
        <v>7.8333806859189159E-5</v>
      </c>
      <c r="L2919" s="54">
        <v>4.7594314618534898E-4</v>
      </c>
    </row>
    <row r="2920" spans="1:12" x14ac:dyDescent="0.25">
      <c r="A2920" s="49">
        <v>2017</v>
      </c>
      <c r="B2920" s="52">
        <v>14</v>
      </c>
      <c r="C2920" s="52">
        <v>5</v>
      </c>
      <c r="D2920" s="52">
        <v>2</v>
      </c>
      <c r="E2920" s="53">
        <v>42857</v>
      </c>
      <c r="F2920" s="52">
        <f t="shared" si="226"/>
        <v>15</v>
      </c>
      <c r="G2920" s="52">
        <f t="shared" si="227"/>
        <v>5</v>
      </c>
      <c r="H2920" s="52">
        <f t="shared" si="228"/>
        <v>2</v>
      </c>
      <c r="I2920" s="53">
        <f t="shared" si="230"/>
        <v>42857</v>
      </c>
      <c r="J2920" s="53" t="str">
        <f t="shared" si="229"/>
        <v>42857.15</v>
      </c>
      <c r="K2920" s="54">
        <v>7.7425345739028239E-5</v>
      </c>
      <c r="L2920" s="54">
        <v>5.9826480433154661E-4</v>
      </c>
    </row>
    <row r="2921" spans="1:12" x14ac:dyDescent="0.25">
      <c r="A2921" s="49">
        <v>2017</v>
      </c>
      <c r="B2921" s="52">
        <v>15</v>
      </c>
      <c r="C2921" s="52">
        <v>5</v>
      </c>
      <c r="D2921" s="52">
        <v>2</v>
      </c>
      <c r="E2921" s="53">
        <v>42857</v>
      </c>
      <c r="F2921" s="52">
        <f t="shared" si="226"/>
        <v>16</v>
      </c>
      <c r="G2921" s="52">
        <f t="shared" si="227"/>
        <v>5</v>
      </c>
      <c r="H2921" s="52">
        <f t="shared" si="228"/>
        <v>2</v>
      </c>
      <c r="I2921" s="53">
        <f t="shared" si="230"/>
        <v>42857</v>
      </c>
      <c r="J2921" s="53" t="str">
        <f t="shared" si="229"/>
        <v>42857.16</v>
      </c>
      <c r="K2921" s="54">
        <v>7.6789254263903714E-5</v>
      </c>
      <c r="L2921" s="54">
        <v>6.7879236328175299E-4</v>
      </c>
    </row>
    <row r="2922" spans="1:12" x14ac:dyDescent="0.25">
      <c r="A2922" s="49">
        <v>2017</v>
      </c>
      <c r="B2922" s="52">
        <v>16</v>
      </c>
      <c r="C2922" s="52">
        <v>5</v>
      </c>
      <c r="D2922" s="52">
        <v>2</v>
      </c>
      <c r="E2922" s="53">
        <v>42857</v>
      </c>
      <c r="F2922" s="52">
        <f t="shared" si="226"/>
        <v>17</v>
      </c>
      <c r="G2922" s="52">
        <f t="shared" si="227"/>
        <v>5</v>
      </c>
      <c r="H2922" s="52">
        <f t="shared" si="228"/>
        <v>2</v>
      </c>
      <c r="I2922" s="53">
        <f t="shared" si="230"/>
        <v>42857</v>
      </c>
      <c r="J2922" s="53" t="str">
        <f t="shared" si="229"/>
        <v>42857.17</v>
      </c>
      <c r="K2922" s="54">
        <v>7.8418120775055762E-5</v>
      </c>
      <c r="L2922" s="54">
        <v>7.2516470595958434E-4</v>
      </c>
    </row>
    <row r="2923" spans="1:12" x14ac:dyDescent="0.25">
      <c r="A2923" s="49">
        <v>2017</v>
      </c>
      <c r="B2923" s="52">
        <v>17</v>
      </c>
      <c r="C2923" s="52">
        <v>5</v>
      </c>
      <c r="D2923" s="52">
        <v>2</v>
      </c>
      <c r="E2923" s="53">
        <v>42857</v>
      </c>
      <c r="F2923" s="52">
        <f t="shared" si="226"/>
        <v>18</v>
      </c>
      <c r="G2923" s="52">
        <f t="shared" si="227"/>
        <v>5</v>
      </c>
      <c r="H2923" s="52">
        <f t="shared" si="228"/>
        <v>2</v>
      </c>
      <c r="I2923" s="53">
        <f t="shared" si="230"/>
        <v>42857</v>
      </c>
      <c r="J2923" s="53" t="str">
        <f t="shared" si="229"/>
        <v>42857.18</v>
      </c>
      <c r="K2923" s="54">
        <v>8.5171270560008928E-5</v>
      </c>
      <c r="L2923" s="54">
        <v>7.0319021433971657E-4</v>
      </c>
    </row>
    <row r="2924" spans="1:12" x14ac:dyDescent="0.25">
      <c r="A2924" s="49">
        <v>2017</v>
      </c>
      <c r="B2924" s="52">
        <v>18</v>
      </c>
      <c r="C2924" s="52">
        <v>5</v>
      </c>
      <c r="D2924" s="52">
        <v>2</v>
      </c>
      <c r="E2924" s="53">
        <v>42857</v>
      </c>
      <c r="F2924" s="52">
        <f t="shared" si="226"/>
        <v>19</v>
      </c>
      <c r="G2924" s="52">
        <f t="shared" si="227"/>
        <v>5</v>
      </c>
      <c r="H2924" s="52">
        <f t="shared" si="228"/>
        <v>2</v>
      </c>
      <c r="I2924" s="53">
        <f t="shared" si="230"/>
        <v>42857</v>
      </c>
      <c r="J2924" s="53" t="str">
        <f t="shared" si="229"/>
        <v>42857.19</v>
      </c>
      <c r="K2924" s="54">
        <v>9.6666571091722197E-5</v>
      </c>
      <c r="L2924" s="54">
        <v>6.2037682476598019E-4</v>
      </c>
    </row>
    <row r="2925" spans="1:12" x14ac:dyDescent="0.25">
      <c r="A2925" s="49">
        <v>2017</v>
      </c>
      <c r="B2925" s="52">
        <v>19</v>
      </c>
      <c r="C2925" s="52">
        <v>5</v>
      </c>
      <c r="D2925" s="52">
        <v>2</v>
      </c>
      <c r="E2925" s="53">
        <v>42857</v>
      </c>
      <c r="F2925" s="52">
        <f t="shared" si="226"/>
        <v>20</v>
      </c>
      <c r="G2925" s="52">
        <f t="shared" si="227"/>
        <v>5</v>
      </c>
      <c r="H2925" s="52">
        <f t="shared" si="228"/>
        <v>2</v>
      </c>
      <c r="I2925" s="53">
        <f t="shared" si="230"/>
        <v>42857</v>
      </c>
      <c r="J2925" s="53" t="str">
        <f t="shared" si="229"/>
        <v>42857.20</v>
      </c>
      <c r="K2925" s="54">
        <v>1.1293864509473279E-4</v>
      </c>
      <c r="L2925" s="54">
        <v>5.038691748161146E-4</v>
      </c>
    </row>
    <row r="2926" spans="1:12" x14ac:dyDescent="0.25">
      <c r="A2926" s="49">
        <v>2017</v>
      </c>
      <c r="B2926" s="52">
        <v>20</v>
      </c>
      <c r="C2926" s="52">
        <v>5</v>
      </c>
      <c r="D2926" s="52">
        <v>2</v>
      </c>
      <c r="E2926" s="53">
        <v>42857</v>
      </c>
      <c r="F2926" s="52">
        <f t="shared" si="226"/>
        <v>21</v>
      </c>
      <c r="G2926" s="52">
        <f t="shared" si="227"/>
        <v>5</v>
      </c>
      <c r="H2926" s="52">
        <f t="shared" si="228"/>
        <v>2</v>
      </c>
      <c r="I2926" s="53">
        <f t="shared" si="230"/>
        <v>42857</v>
      </c>
      <c r="J2926" s="53" t="str">
        <f t="shared" si="229"/>
        <v>42857.21</v>
      </c>
      <c r="K2926" s="54">
        <v>1.3655700417093632E-4</v>
      </c>
      <c r="L2926" s="54">
        <v>3.2151663790068349E-4</v>
      </c>
    </row>
    <row r="2927" spans="1:12" x14ac:dyDescent="0.25">
      <c r="A2927" s="49">
        <v>2017</v>
      </c>
      <c r="B2927" s="52">
        <v>21</v>
      </c>
      <c r="C2927" s="52">
        <v>5</v>
      </c>
      <c r="D2927" s="52">
        <v>2</v>
      </c>
      <c r="E2927" s="53">
        <v>42857</v>
      </c>
      <c r="F2927" s="52">
        <f t="shared" si="226"/>
        <v>22</v>
      </c>
      <c r="G2927" s="52">
        <f t="shared" si="227"/>
        <v>5</v>
      </c>
      <c r="H2927" s="52">
        <f t="shared" si="228"/>
        <v>2</v>
      </c>
      <c r="I2927" s="53">
        <f t="shared" si="230"/>
        <v>42857</v>
      </c>
      <c r="J2927" s="53" t="str">
        <f t="shared" si="229"/>
        <v>42857.22</v>
      </c>
      <c r="K2927" s="54">
        <v>1.7785717603226522E-4</v>
      </c>
      <c r="L2927" s="54">
        <v>2.1108478957589205E-4</v>
      </c>
    </row>
    <row r="2928" spans="1:12" x14ac:dyDescent="0.25">
      <c r="A2928" s="49">
        <v>2017</v>
      </c>
      <c r="B2928" s="52">
        <v>22</v>
      </c>
      <c r="C2928" s="52">
        <v>5</v>
      </c>
      <c r="D2928" s="52">
        <v>2</v>
      </c>
      <c r="E2928" s="53">
        <v>42857</v>
      </c>
      <c r="F2928" s="52">
        <f t="shared" si="226"/>
        <v>23</v>
      </c>
      <c r="G2928" s="52">
        <f t="shared" si="227"/>
        <v>5</v>
      </c>
      <c r="H2928" s="52">
        <f t="shared" si="228"/>
        <v>2</v>
      </c>
      <c r="I2928" s="53">
        <f t="shared" si="230"/>
        <v>42857</v>
      </c>
      <c r="J2928" s="53" t="str">
        <f t="shared" si="229"/>
        <v>42857.23</v>
      </c>
      <c r="K2928" s="54">
        <v>2.0345771136028607E-4</v>
      </c>
      <c r="L2928" s="54">
        <v>1.0819737907870981E-4</v>
      </c>
    </row>
    <row r="2929" spans="1:12" x14ac:dyDescent="0.25">
      <c r="A2929" s="49">
        <v>2017</v>
      </c>
      <c r="B2929" s="52">
        <v>23</v>
      </c>
      <c r="C2929" s="52">
        <v>5</v>
      </c>
      <c r="D2929" s="52">
        <v>2</v>
      </c>
      <c r="E2929" s="53">
        <v>42857</v>
      </c>
      <c r="F2929" s="52">
        <f t="shared" si="226"/>
        <v>24</v>
      </c>
      <c r="G2929" s="52">
        <f t="shared" si="227"/>
        <v>5</v>
      </c>
      <c r="H2929" s="52">
        <f t="shared" si="228"/>
        <v>2</v>
      </c>
      <c r="I2929" s="53">
        <f t="shared" si="230"/>
        <v>42857</v>
      </c>
      <c r="J2929" s="53" t="str">
        <f t="shared" si="229"/>
        <v>42857.24</v>
      </c>
      <c r="K2929" s="54">
        <v>1.7088626952762236E-4</v>
      </c>
      <c r="L2929" s="54">
        <v>4.5761092420779984E-5</v>
      </c>
    </row>
    <row r="2930" spans="1:12" x14ac:dyDescent="0.25">
      <c r="A2930" s="49">
        <v>2017</v>
      </c>
      <c r="B2930" s="52">
        <v>24</v>
      </c>
      <c r="C2930" s="52">
        <v>5</v>
      </c>
      <c r="D2930" s="52">
        <v>2</v>
      </c>
      <c r="E2930" s="53">
        <v>42857</v>
      </c>
      <c r="F2930" s="52">
        <f t="shared" si="226"/>
        <v>1</v>
      </c>
      <c r="G2930" s="52">
        <f t="shared" si="227"/>
        <v>5</v>
      </c>
      <c r="H2930" s="52">
        <f t="shared" si="228"/>
        <v>3</v>
      </c>
      <c r="I2930" s="53">
        <f t="shared" si="230"/>
        <v>42858</v>
      </c>
      <c r="J2930" s="53" t="str">
        <f t="shared" si="229"/>
        <v>42858.1</v>
      </c>
      <c r="K2930" s="54">
        <v>1.1389734075554981E-4</v>
      </c>
      <c r="L2930" s="54">
        <v>1.543534055862777E-5</v>
      </c>
    </row>
    <row r="2931" spans="1:12" x14ac:dyDescent="0.25">
      <c r="A2931" s="49">
        <v>2017</v>
      </c>
      <c r="B2931" s="52">
        <v>1</v>
      </c>
      <c r="C2931" s="52">
        <v>5</v>
      </c>
      <c r="D2931" s="52">
        <v>3</v>
      </c>
      <c r="E2931" s="53">
        <v>42858</v>
      </c>
      <c r="F2931" s="52">
        <f t="shared" si="226"/>
        <v>2</v>
      </c>
      <c r="G2931" s="52">
        <f t="shared" si="227"/>
        <v>5</v>
      </c>
      <c r="H2931" s="52">
        <f t="shared" si="228"/>
        <v>3</v>
      </c>
      <c r="I2931" s="53">
        <f t="shared" si="230"/>
        <v>42858</v>
      </c>
      <c r="J2931" s="53" t="str">
        <f t="shared" si="229"/>
        <v>42858.2</v>
      </c>
      <c r="K2931" s="54">
        <v>6.8345959536176884E-5</v>
      </c>
      <c r="L2931" s="54">
        <v>6.7556269005621486E-6</v>
      </c>
    </row>
    <row r="2932" spans="1:12" x14ac:dyDescent="0.25">
      <c r="A2932" s="49">
        <v>2017</v>
      </c>
      <c r="B2932" s="52">
        <v>2</v>
      </c>
      <c r="C2932" s="52">
        <v>5</v>
      </c>
      <c r="D2932" s="52">
        <v>3</v>
      </c>
      <c r="E2932" s="53">
        <v>42858</v>
      </c>
      <c r="F2932" s="52">
        <f t="shared" si="226"/>
        <v>3</v>
      </c>
      <c r="G2932" s="52">
        <f t="shared" si="227"/>
        <v>5</v>
      </c>
      <c r="H2932" s="52">
        <f t="shared" si="228"/>
        <v>3</v>
      </c>
      <c r="I2932" s="53">
        <f t="shared" si="230"/>
        <v>42858</v>
      </c>
      <c r="J2932" s="53" t="str">
        <f t="shared" si="229"/>
        <v>42858.3</v>
      </c>
      <c r="K2932" s="54">
        <v>4.8437858178192812E-5</v>
      </c>
      <c r="L2932" s="54">
        <v>2.0698966218072332E-6</v>
      </c>
    </row>
    <row r="2933" spans="1:12" x14ac:dyDescent="0.25">
      <c r="A2933" s="49">
        <v>2017</v>
      </c>
      <c r="B2933" s="52">
        <v>3</v>
      </c>
      <c r="C2933" s="52">
        <v>5</v>
      </c>
      <c r="D2933" s="52">
        <v>3</v>
      </c>
      <c r="E2933" s="53">
        <v>42858</v>
      </c>
      <c r="F2933" s="52">
        <f t="shared" si="226"/>
        <v>4</v>
      </c>
      <c r="G2933" s="52">
        <f t="shared" si="227"/>
        <v>5</v>
      </c>
      <c r="H2933" s="52">
        <f t="shared" si="228"/>
        <v>3</v>
      </c>
      <c r="I2933" s="53">
        <f t="shared" si="230"/>
        <v>42858</v>
      </c>
      <c r="J2933" s="53" t="str">
        <f t="shared" si="229"/>
        <v>42858.4</v>
      </c>
      <c r="K2933" s="54">
        <v>4.1732640017272815E-5</v>
      </c>
      <c r="L2933" s="54">
        <v>1.3577841882234998E-7</v>
      </c>
    </row>
    <row r="2934" spans="1:12" x14ac:dyDescent="0.25">
      <c r="A2934" s="49">
        <v>2017</v>
      </c>
      <c r="B2934" s="52">
        <v>4</v>
      </c>
      <c r="C2934" s="52">
        <v>5</v>
      </c>
      <c r="D2934" s="52">
        <v>3</v>
      </c>
      <c r="E2934" s="53">
        <v>42858</v>
      </c>
      <c r="F2934" s="52">
        <f t="shared" si="226"/>
        <v>5</v>
      </c>
      <c r="G2934" s="52">
        <f t="shared" si="227"/>
        <v>5</v>
      </c>
      <c r="H2934" s="52">
        <f t="shared" si="228"/>
        <v>3</v>
      </c>
      <c r="I2934" s="53">
        <f t="shared" si="230"/>
        <v>42858</v>
      </c>
      <c r="J2934" s="53" t="str">
        <f t="shared" si="229"/>
        <v>42858.5</v>
      </c>
      <c r="K2934" s="54">
        <v>3.7185447431535883E-5</v>
      </c>
      <c r="L2934" s="54">
        <v>5.3515013859489458E-7</v>
      </c>
    </row>
    <row r="2935" spans="1:12" x14ac:dyDescent="0.25">
      <c r="A2935" s="49">
        <v>2017</v>
      </c>
      <c r="B2935" s="52">
        <v>5</v>
      </c>
      <c r="C2935" s="52">
        <v>5</v>
      </c>
      <c r="D2935" s="52">
        <v>3</v>
      </c>
      <c r="E2935" s="53">
        <v>42858</v>
      </c>
      <c r="F2935" s="52">
        <f t="shared" si="226"/>
        <v>6</v>
      </c>
      <c r="G2935" s="52">
        <f t="shared" si="227"/>
        <v>5</v>
      </c>
      <c r="H2935" s="52">
        <f t="shared" si="228"/>
        <v>3</v>
      </c>
      <c r="I2935" s="53">
        <f t="shared" si="230"/>
        <v>42858</v>
      </c>
      <c r="J2935" s="53" t="str">
        <f t="shared" si="229"/>
        <v>42858.6</v>
      </c>
      <c r="K2935" s="54">
        <v>3.8343043695002222E-5</v>
      </c>
      <c r="L2935" s="54">
        <v>1.9991257299556286E-6</v>
      </c>
    </row>
    <row r="2936" spans="1:12" x14ac:dyDescent="0.25">
      <c r="A2936" s="49">
        <v>2017</v>
      </c>
      <c r="B2936" s="52">
        <v>6</v>
      </c>
      <c r="C2936" s="52">
        <v>5</v>
      </c>
      <c r="D2936" s="52">
        <v>3</v>
      </c>
      <c r="E2936" s="53">
        <v>42858</v>
      </c>
      <c r="F2936" s="52">
        <f t="shared" si="226"/>
        <v>7</v>
      </c>
      <c r="G2936" s="52">
        <f t="shared" si="227"/>
        <v>5</v>
      </c>
      <c r="H2936" s="52">
        <f t="shared" si="228"/>
        <v>3</v>
      </c>
      <c r="I2936" s="53">
        <f t="shared" si="230"/>
        <v>42858</v>
      </c>
      <c r="J2936" s="53" t="str">
        <f t="shared" si="229"/>
        <v>42858.7</v>
      </c>
      <c r="K2936" s="54">
        <v>4.7412096783623514E-5</v>
      </c>
      <c r="L2936" s="54">
        <v>4.9328085232616859E-6</v>
      </c>
    </row>
    <row r="2937" spans="1:12" x14ac:dyDescent="0.25">
      <c r="A2937" s="49">
        <v>2017</v>
      </c>
      <c r="B2937" s="52">
        <v>7</v>
      </c>
      <c r="C2937" s="52">
        <v>5</v>
      </c>
      <c r="D2937" s="52">
        <v>3</v>
      </c>
      <c r="E2937" s="53">
        <v>42858</v>
      </c>
      <c r="F2937" s="52">
        <f t="shared" si="226"/>
        <v>8</v>
      </c>
      <c r="G2937" s="52">
        <f t="shared" si="227"/>
        <v>5</v>
      </c>
      <c r="H2937" s="52">
        <f t="shared" si="228"/>
        <v>3</v>
      </c>
      <c r="I2937" s="53">
        <f t="shared" si="230"/>
        <v>42858</v>
      </c>
      <c r="J2937" s="53" t="str">
        <f t="shared" si="229"/>
        <v>42858.8</v>
      </c>
      <c r="K2937" s="54">
        <v>7.730832977531403E-5</v>
      </c>
      <c r="L2937" s="54">
        <v>1.1645369557083721E-5</v>
      </c>
    </row>
    <row r="2938" spans="1:12" x14ac:dyDescent="0.25">
      <c r="A2938" s="49">
        <v>2017</v>
      </c>
      <c r="B2938" s="52">
        <v>8</v>
      </c>
      <c r="C2938" s="52">
        <v>5</v>
      </c>
      <c r="D2938" s="52">
        <v>3</v>
      </c>
      <c r="E2938" s="53">
        <v>42858</v>
      </c>
      <c r="F2938" s="52">
        <f t="shared" si="226"/>
        <v>9</v>
      </c>
      <c r="G2938" s="52">
        <f t="shared" si="227"/>
        <v>5</v>
      </c>
      <c r="H2938" s="52">
        <f t="shared" si="228"/>
        <v>3</v>
      </c>
      <c r="I2938" s="53">
        <f t="shared" si="230"/>
        <v>42858</v>
      </c>
      <c r="J2938" s="53" t="str">
        <f t="shared" si="229"/>
        <v>42858.9</v>
      </c>
      <c r="K2938" s="54">
        <v>9.9727864378385602E-5</v>
      </c>
      <c r="L2938" s="54">
        <v>2.4421387533842851E-5</v>
      </c>
    </row>
    <row r="2939" spans="1:12" x14ac:dyDescent="0.25">
      <c r="A2939" s="49">
        <v>2017</v>
      </c>
      <c r="B2939" s="52">
        <v>9</v>
      </c>
      <c r="C2939" s="52">
        <v>5</v>
      </c>
      <c r="D2939" s="52">
        <v>3</v>
      </c>
      <c r="E2939" s="53">
        <v>42858</v>
      </c>
      <c r="F2939" s="52">
        <f t="shared" si="226"/>
        <v>10</v>
      </c>
      <c r="G2939" s="52">
        <f t="shared" si="227"/>
        <v>5</v>
      </c>
      <c r="H2939" s="52">
        <f t="shared" si="228"/>
        <v>3</v>
      </c>
      <c r="I2939" s="53">
        <f t="shared" si="230"/>
        <v>42858</v>
      </c>
      <c r="J2939" s="53" t="str">
        <f t="shared" si="229"/>
        <v>42858.10</v>
      </c>
      <c r="K2939" s="54">
        <v>9.8911867413991507E-5</v>
      </c>
      <c r="L2939" s="54">
        <v>4.7788620194617949E-5</v>
      </c>
    </row>
    <row r="2940" spans="1:12" x14ac:dyDescent="0.25">
      <c r="A2940" s="49">
        <v>2017</v>
      </c>
      <c r="B2940" s="52">
        <v>10</v>
      </c>
      <c r="C2940" s="52">
        <v>5</v>
      </c>
      <c r="D2940" s="52">
        <v>3</v>
      </c>
      <c r="E2940" s="53">
        <v>42858</v>
      </c>
      <c r="F2940" s="52">
        <f t="shared" si="226"/>
        <v>11</v>
      </c>
      <c r="G2940" s="52">
        <f t="shared" si="227"/>
        <v>5</v>
      </c>
      <c r="H2940" s="52">
        <f t="shared" si="228"/>
        <v>3</v>
      </c>
      <c r="I2940" s="53">
        <f t="shared" si="230"/>
        <v>42858</v>
      </c>
      <c r="J2940" s="53" t="str">
        <f t="shared" si="229"/>
        <v>42858.11</v>
      </c>
      <c r="K2940" s="54">
        <v>8.8288933180307515E-5</v>
      </c>
      <c r="L2940" s="54">
        <v>9.3924301612866468E-5</v>
      </c>
    </row>
    <row r="2941" spans="1:12" x14ac:dyDescent="0.25">
      <c r="A2941" s="49">
        <v>2017</v>
      </c>
      <c r="B2941" s="52">
        <v>11</v>
      </c>
      <c r="C2941" s="52">
        <v>5</v>
      </c>
      <c r="D2941" s="52">
        <v>3</v>
      </c>
      <c r="E2941" s="53">
        <v>42858</v>
      </c>
      <c r="F2941" s="52">
        <f t="shared" si="226"/>
        <v>12</v>
      </c>
      <c r="G2941" s="52">
        <f t="shared" si="227"/>
        <v>5</v>
      </c>
      <c r="H2941" s="52">
        <f t="shared" si="228"/>
        <v>3</v>
      </c>
      <c r="I2941" s="53">
        <f t="shared" si="230"/>
        <v>42858</v>
      </c>
      <c r="J2941" s="53" t="str">
        <f t="shared" si="229"/>
        <v>42858.12</v>
      </c>
      <c r="K2941" s="54">
        <v>8.3386608106454803E-5</v>
      </c>
      <c r="L2941" s="54">
        <v>1.6055716186623789E-4</v>
      </c>
    </row>
    <row r="2942" spans="1:12" x14ac:dyDescent="0.25">
      <c r="A2942" s="49">
        <v>2017</v>
      </c>
      <c r="B2942" s="52">
        <v>12</v>
      </c>
      <c r="C2942" s="52">
        <v>5</v>
      </c>
      <c r="D2942" s="52">
        <v>3</v>
      </c>
      <c r="E2942" s="53">
        <v>42858</v>
      </c>
      <c r="F2942" s="52">
        <f t="shared" si="226"/>
        <v>13</v>
      </c>
      <c r="G2942" s="52">
        <f t="shared" si="227"/>
        <v>5</v>
      </c>
      <c r="H2942" s="52">
        <f t="shared" si="228"/>
        <v>3</v>
      </c>
      <c r="I2942" s="53">
        <f t="shared" si="230"/>
        <v>42858</v>
      </c>
      <c r="J2942" s="53" t="str">
        <f t="shared" si="229"/>
        <v>42858.13</v>
      </c>
      <c r="K2942" s="54">
        <v>7.8788122712477825E-5</v>
      </c>
      <c r="L2942" s="54">
        <v>2.4222005658512951E-4</v>
      </c>
    </row>
    <row r="2943" spans="1:12" x14ac:dyDescent="0.25">
      <c r="A2943" s="49">
        <v>2017</v>
      </c>
      <c r="B2943" s="52">
        <v>13</v>
      </c>
      <c r="C2943" s="52">
        <v>5</v>
      </c>
      <c r="D2943" s="52">
        <v>3</v>
      </c>
      <c r="E2943" s="53">
        <v>42858</v>
      </c>
      <c r="F2943" s="52">
        <f t="shared" si="226"/>
        <v>14</v>
      </c>
      <c r="G2943" s="52">
        <f t="shared" si="227"/>
        <v>5</v>
      </c>
      <c r="H2943" s="52">
        <f t="shared" si="228"/>
        <v>3</v>
      </c>
      <c r="I2943" s="53">
        <f t="shared" si="230"/>
        <v>42858</v>
      </c>
      <c r="J2943" s="53" t="str">
        <f t="shared" si="229"/>
        <v>42858.14</v>
      </c>
      <c r="K2943" s="54">
        <v>7.8333806859189159E-5</v>
      </c>
      <c r="L2943" s="54">
        <v>3.4033155709541784E-4</v>
      </c>
    </row>
    <row r="2944" spans="1:12" x14ac:dyDescent="0.25">
      <c r="A2944" s="49">
        <v>2017</v>
      </c>
      <c r="B2944" s="52">
        <v>14</v>
      </c>
      <c r="C2944" s="52">
        <v>5</v>
      </c>
      <c r="D2944" s="52">
        <v>3</v>
      </c>
      <c r="E2944" s="53">
        <v>42858</v>
      </c>
      <c r="F2944" s="52">
        <f t="shared" si="226"/>
        <v>15</v>
      </c>
      <c r="G2944" s="52">
        <f t="shared" si="227"/>
        <v>5</v>
      </c>
      <c r="H2944" s="52">
        <f t="shared" si="228"/>
        <v>3</v>
      </c>
      <c r="I2944" s="53">
        <f t="shared" si="230"/>
        <v>42858</v>
      </c>
      <c r="J2944" s="53" t="str">
        <f t="shared" si="229"/>
        <v>42858.15</v>
      </c>
      <c r="K2944" s="54">
        <v>7.7425345739028239E-5</v>
      </c>
      <c r="L2944" s="54">
        <v>4.6291810032608743E-4</v>
      </c>
    </row>
    <row r="2945" spans="1:12" x14ac:dyDescent="0.25">
      <c r="A2945" s="49">
        <v>2017</v>
      </c>
      <c r="B2945" s="52">
        <v>15</v>
      </c>
      <c r="C2945" s="52">
        <v>5</v>
      </c>
      <c r="D2945" s="52">
        <v>3</v>
      </c>
      <c r="E2945" s="53">
        <v>42858</v>
      </c>
      <c r="F2945" s="52">
        <f t="shared" si="226"/>
        <v>16</v>
      </c>
      <c r="G2945" s="52">
        <f t="shared" si="227"/>
        <v>5</v>
      </c>
      <c r="H2945" s="52">
        <f t="shared" si="228"/>
        <v>3</v>
      </c>
      <c r="I2945" s="53">
        <f t="shared" si="230"/>
        <v>42858</v>
      </c>
      <c r="J2945" s="53" t="str">
        <f t="shared" si="229"/>
        <v>42858.16</v>
      </c>
      <c r="K2945" s="54">
        <v>7.6789254263903714E-5</v>
      </c>
      <c r="L2945" s="54">
        <v>5.863081748540425E-4</v>
      </c>
    </row>
    <row r="2946" spans="1:12" x14ac:dyDescent="0.25">
      <c r="A2946" s="49">
        <v>2017</v>
      </c>
      <c r="B2946" s="52">
        <v>16</v>
      </c>
      <c r="C2946" s="52">
        <v>5</v>
      </c>
      <c r="D2946" s="52">
        <v>3</v>
      </c>
      <c r="E2946" s="53">
        <v>42858</v>
      </c>
      <c r="F2946" s="52">
        <f t="shared" si="226"/>
        <v>17</v>
      </c>
      <c r="G2946" s="52">
        <f t="shared" si="227"/>
        <v>5</v>
      </c>
      <c r="H2946" s="52">
        <f t="shared" si="228"/>
        <v>3</v>
      </c>
      <c r="I2946" s="53">
        <f t="shared" si="230"/>
        <v>42858</v>
      </c>
      <c r="J2946" s="53" t="str">
        <f t="shared" si="229"/>
        <v>42858.17</v>
      </c>
      <c r="K2946" s="54">
        <v>7.8418120775055762E-5</v>
      </c>
      <c r="L2946" s="54">
        <v>6.6523914294682764E-4</v>
      </c>
    </row>
    <row r="2947" spans="1:12" x14ac:dyDescent="0.25">
      <c r="A2947" s="49">
        <v>2017</v>
      </c>
      <c r="B2947" s="52">
        <v>17</v>
      </c>
      <c r="C2947" s="52">
        <v>5</v>
      </c>
      <c r="D2947" s="52">
        <v>3</v>
      </c>
      <c r="E2947" s="53">
        <v>42858</v>
      </c>
      <c r="F2947" s="52">
        <f t="shared" si="226"/>
        <v>18</v>
      </c>
      <c r="G2947" s="52">
        <f t="shared" si="227"/>
        <v>5</v>
      </c>
      <c r="H2947" s="52">
        <f t="shared" si="228"/>
        <v>3</v>
      </c>
      <c r="I2947" s="53">
        <f t="shared" si="230"/>
        <v>42858</v>
      </c>
      <c r="J2947" s="53" t="str">
        <f t="shared" si="229"/>
        <v>42858.18</v>
      </c>
      <c r="K2947" s="54">
        <v>8.5171270560008928E-5</v>
      </c>
      <c r="L2947" s="54">
        <v>7.0184135486400789E-4</v>
      </c>
    </row>
    <row r="2948" spans="1:12" x14ac:dyDescent="0.25">
      <c r="A2948" s="49">
        <v>2017</v>
      </c>
      <c r="B2948" s="52">
        <v>18</v>
      </c>
      <c r="C2948" s="52">
        <v>5</v>
      </c>
      <c r="D2948" s="52">
        <v>3</v>
      </c>
      <c r="E2948" s="53">
        <v>42858</v>
      </c>
      <c r="F2948" s="52">
        <f t="shared" ref="F2948:F3011" si="231">IF(B2948=24,1,B2948+1)</f>
        <v>19</v>
      </c>
      <c r="G2948" s="52">
        <f t="shared" ref="G2948:G3011" si="232">MONTH(I2948)</f>
        <v>5</v>
      </c>
      <c r="H2948" s="52">
        <f t="shared" ref="H2948:H3011" si="233">DAY(I2948)</f>
        <v>3</v>
      </c>
      <c r="I2948" s="53">
        <f t="shared" si="230"/>
        <v>42858</v>
      </c>
      <c r="J2948" s="53" t="str">
        <f t="shared" ref="J2948:J3011" si="234">I2948&amp;"."&amp;F2948</f>
        <v>42858.19</v>
      </c>
      <c r="K2948" s="54">
        <v>9.6666571091722197E-5</v>
      </c>
      <c r="L2948" s="54">
        <v>6.575235670149436E-4</v>
      </c>
    </row>
    <row r="2949" spans="1:12" x14ac:dyDescent="0.25">
      <c r="A2949" s="49">
        <v>2017</v>
      </c>
      <c r="B2949" s="52">
        <v>19</v>
      </c>
      <c r="C2949" s="52">
        <v>5</v>
      </c>
      <c r="D2949" s="52">
        <v>3</v>
      </c>
      <c r="E2949" s="53">
        <v>42858</v>
      </c>
      <c r="F2949" s="52">
        <f t="shared" si="231"/>
        <v>20</v>
      </c>
      <c r="G2949" s="52">
        <f t="shared" si="232"/>
        <v>5</v>
      </c>
      <c r="H2949" s="52">
        <f t="shared" si="233"/>
        <v>3</v>
      </c>
      <c r="I2949" s="53">
        <f t="shared" ref="I2949:I3012" si="235">IF(F2948=24,I2948+1,I2948)</f>
        <v>42858</v>
      </c>
      <c r="J2949" s="53" t="str">
        <f t="shared" si="234"/>
        <v>42858.20</v>
      </c>
      <c r="K2949" s="54">
        <v>1.1293864509473279E-4</v>
      </c>
      <c r="L2949" s="54">
        <v>5.3740246963262866E-4</v>
      </c>
    </row>
    <row r="2950" spans="1:12" x14ac:dyDescent="0.25">
      <c r="A2950" s="49">
        <v>2017</v>
      </c>
      <c r="B2950" s="52">
        <v>20</v>
      </c>
      <c r="C2950" s="52">
        <v>5</v>
      </c>
      <c r="D2950" s="52">
        <v>3</v>
      </c>
      <c r="E2950" s="53">
        <v>42858</v>
      </c>
      <c r="F2950" s="52">
        <f t="shared" si="231"/>
        <v>21</v>
      </c>
      <c r="G2950" s="52">
        <f t="shared" si="232"/>
        <v>5</v>
      </c>
      <c r="H2950" s="52">
        <f t="shared" si="233"/>
        <v>3</v>
      </c>
      <c r="I2950" s="53">
        <f t="shared" si="235"/>
        <v>42858</v>
      </c>
      <c r="J2950" s="53" t="str">
        <f t="shared" si="234"/>
        <v>42858.21</v>
      </c>
      <c r="K2950" s="54">
        <v>1.3655700417093632E-4</v>
      </c>
      <c r="L2950" s="54">
        <v>3.6695031400658349E-4</v>
      </c>
    </row>
    <row r="2951" spans="1:12" x14ac:dyDescent="0.25">
      <c r="A2951" s="49">
        <v>2017</v>
      </c>
      <c r="B2951" s="52">
        <v>21</v>
      </c>
      <c r="C2951" s="52">
        <v>5</v>
      </c>
      <c r="D2951" s="52">
        <v>3</v>
      </c>
      <c r="E2951" s="53">
        <v>42858</v>
      </c>
      <c r="F2951" s="52">
        <f t="shared" si="231"/>
        <v>22</v>
      </c>
      <c r="G2951" s="52">
        <f t="shared" si="232"/>
        <v>5</v>
      </c>
      <c r="H2951" s="52">
        <f t="shared" si="233"/>
        <v>3</v>
      </c>
      <c r="I2951" s="53">
        <f t="shared" si="235"/>
        <v>42858</v>
      </c>
      <c r="J2951" s="53" t="str">
        <f t="shared" si="234"/>
        <v>42858.22</v>
      </c>
      <c r="K2951" s="54">
        <v>1.7785717603226522E-4</v>
      </c>
      <c r="L2951" s="54">
        <v>2.511788770437554E-4</v>
      </c>
    </row>
    <row r="2952" spans="1:12" x14ac:dyDescent="0.25">
      <c r="A2952" s="49">
        <v>2017</v>
      </c>
      <c r="B2952" s="52">
        <v>22</v>
      </c>
      <c r="C2952" s="52">
        <v>5</v>
      </c>
      <c r="D2952" s="52">
        <v>3</v>
      </c>
      <c r="E2952" s="53">
        <v>42858</v>
      </c>
      <c r="F2952" s="52">
        <f t="shared" si="231"/>
        <v>23</v>
      </c>
      <c r="G2952" s="52">
        <f t="shared" si="232"/>
        <v>5</v>
      </c>
      <c r="H2952" s="52">
        <f t="shared" si="233"/>
        <v>3</v>
      </c>
      <c r="I2952" s="53">
        <f t="shared" si="235"/>
        <v>42858</v>
      </c>
      <c r="J2952" s="53" t="str">
        <f t="shared" si="234"/>
        <v>42858.23</v>
      </c>
      <c r="K2952" s="54">
        <v>2.0345771136028607E-4</v>
      </c>
      <c r="L2952" s="54">
        <v>1.2232295464698764E-4</v>
      </c>
    </row>
    <row r="2953" spans="1:12" x14ac:dyDescent="0.25">
      <c r="A2953" s="49">
        <v>2017</v>
      </c>
      <c r="B2953" s="52">
        <v>23</v>
      </c>
      <c r="C2953" s="52">
        <v>5</v>
      </c>
      <c r="D2953" s="52">
        <v>3</v>
      </c>
      <c r="E2953" s="53">
        <v>42858</v>
      </c>
      <c r="F2953" s="52">
        <f t="shared" si="231"/>
        <v>24</v>
      </c>
      <c r="G2953" s="52">
        <f t="shared" si="232"/>
        <v>5</v>
      </c>
      <c r="H2953" s="52">
        <f t="shared" si="233"/>
        <v>3</v>
      </c>
      <c r="I2953" s="53">
        <f t="shared" si="235"/>
        <v>42858</v>
      </c>
      <c r="J2953" s="53" t="str">
        <f t="shared" si="234"/>
        <v>42858.24</v>
      </c>
      <c r="K2953" s="54">
        <v>1.7088626952762236E-4</v>
      </c>
      <c r="L2953" s="54">
        <v>4.5221349168836497E-5</v>
      </c>
    </row>
    <row r="2954" spans="1:12" x14ac:dyDescent="0.25">
      <c r="A2954" s="49">
        <v>2017</v>
      </c>
      <c r="B2954" s="52">
        <v>24</v>
      </c>
      <c r="C2954" s="52">
        <v>5</v>
      </c>
      <c r="D2954" s="52">
        <v>3</v>
      </c>
      <c r="E2954" s="53">
        <v>42858</v>
      </c>
      <c r="F2954" s="52">
        <f t="shared" si="231"/>
        <v>1</v>
      </c>
      <c r="G2954" s="52">
        <f t="shared" si="232"/>
        <v>5</v>
      </c>
      <c r="H2954" s="52">
        <f t="shared" si="233"/>
        <v>4</v>
      </c>
      <c r="I2954" s="53">
        <f t="shared" si="235"/>
        <v>42859</v>
      </c>
      <c r="J2954" s="53" t="str">
        <f t="shared" si="234"/>
        <v>42859.1</v>
      </c>
      <c r="K2954" s="54">
        <v>1.1389734075554981E-4</v>
      </c>
      <c r="L2954" s="54">
        <v>2.0601796475789708E-5</v>
      </c>
    </row>
    <row r="2955" spans="1:12" x14ac:dyDescent="0.25">
      <c r="A2955" s="49">
        <v>2017</v>
      </c>
      <c r="B2955" s="52">
        <v>1</v>
      </c>
      <c r="C2955" s="52">
        <v>5</v>
      </c>
      <c r="D2955" s="52">
        <v>4</v>
      </c>
      <c r="E2955" s="53">
        <v>42859</v>
      </c>
      <c r="F2955" s="52">
        <f t="shared" si="231"/>
        <v>2</v>
      </c>
      <c r="G2955" s="52">
        <f t="shared" si="232"/>
        <v>5</v>
      </c>
      <c r="H2955" s="52">
        <f t="shared" si="233"/>
        <v>4</v>
      </c>
      <c r="I2955" s="53">
        <f t="shared" si="235"/>
        <v>42859</v>
      </c>
      <c r="J2955" s="53" t="str">
        <f t="shared" si="234"/>
        <v>42859.2</v>
      </c>
      <c r="K2955" s="54">
        <v>6.8345959536176884E-5</v>
      </c>
      <c r="L2955" s="54">
        <v>3.4837101887079992E-6</v>
      </c>
    </row>
    <row r="2956" spans="1:12" x14ac:dyDescent="0.25">
      <c r="A2956" s="49">
        <v>2017</v>
      </c>
      <c r="B2956" s="52">
        <v>2</v>
      </c>
      <c r="C2956" s="52">
        <v>5</v>
      </c>
      <c r="D2956" s="52">
        <v>4</v>
      </c>
      <c r="E2956" s="53">
        <v>42859</v>
      </c>
      <c r="F2956" s="52">
        <f t="shared" si="231"/>
        <v>3</v>
      </c>
      <c r="G2956" s="52">
        <f t="shared" si="232"/>
        <v>5</v>
      </c>
      <c r="H2956" s="52">
        <f t="shared" si="233"/>
        <v>4</v>
      </c>
      <c r="I2956" s="53">
        <f t="shared" si="235"/>
        <v>42859</v>
      </c>
      <c r="J2956" s="53" t="str">
        <f t="shared" si="234"/>
        <v>42859.3</v>
      </c>
      <c r="K2956" s="54">
        <v>4.8437858178192812E-5</v>
      </c>
      <c r="L2956" s="54">
        <v>0</v>
      </c>
    </row>
    <row r="2957" spans="1:12" x14ac:dyDescent="0.25">
      <c r="A2957" s="49">
        <v>2017</v>
      </c>
      <c r="B2957" s="52">
        <v>3</v>
      </c>
      <c r="C2957" s="52">
        <v>5</v>
      </c>
      <c r="D2957" s="52">
        <v>4</v>
      </c>
      <c r="E2957" s="53">
        <v>42859</v>
      </c>
      <c r="F2957" s="52">
        <f t="shared" si="231"/>
        <v>4</v>
      </c>
      <c r="G2957" s="52">
        <f t="shared" si="232"/>
        <v>5</v>
      </c>
      <c r="H2957" s="52">
        <f t="shared" si="233"/>
        <v>4</v>
      </c>
      <c r="I2957" s="53">
        <f t="shared" si="235"/>
        <v>42859</v>
      </c>
      <c r="J2957" s="53" t="str">
        <f t="shared" si="234"/>
        <v>42859.4</v>
      </c>
      <c r="K2957" s="54">
        <v>4.1732640017272815E-5</v>
      </c>
      <c r="L2957" s="54">
        <v>3.4274339762264905E-7</v>
      </c>
    </row>
    <row r="2958" spans="1:12" x14ac:dyDescent="0.25">
      <c r="A2958" s="49">
        <v>2017</v>
      </c>
      <c r="B2958" s="52">
        <v>4</v>
      </c>
      <c r="C2958" s="52">
        <v>5</v>
      </c>
      <c r="D2958" s="52">
        <v>4</v>
      </c>
      <c r="E2958" s="53">
        <v>42859</v>
      </c>
      <c r="F2958" s="52">
        <f t="shared" si="231"/>
        <v>5</v>
      </c>
      <c r="G2958" s="52">
        <f t="shared" si="232"/>
        <v>5</v>
      </c>
      <c r="H2958" s="52">
        <f t="shared" si="233"/>
        <v>4</v>
      </c>
      <c r="I2958" s="53">
        <f t="shared" si="235"/>
        <v>42859</v>
      </c>
      <c r="J2958" s="53" t="str">
        <f t="shared" si="234"/>
        <v>42859.5</v>
      </c>
      <c r="K2958" s="54">
        <v>3.7185447431535883E-5</v>
      </c>
      <c r="L2958" s="54">
        <v>0</v>
      </c>
    </row>
    <row r="2959" spans="1:12" x14ac:dyDescent="0.25">
      <c r="A2959" s="49">
        <v>2017</v>
      </c>
      <c r="B2959" s="52">
        <v>5</v>
      </c>
      <c r="C2959" s="52">
        <v>5</v>
      </c>
      <c r="D2959" s="52">
        <v>4</v>
      </c>
      <c r="E2959" s="53">
        <v>42859</v>
      </c>
      <c r="F2959" s="52">
        <f t="shared" si="231"/>
        <v>6</v>
      </c>
      <c r="G2959" s="52">
        <f t="shared" si="232"/>
        <v>5</v>
      </c>
      <c r="H2959" s="52">
        <f t="shared" si="233"/>
        <v>4</v>
      </c>
      <c r="I2959" s="53">
        <f t="shared" si="235"/>
        <v>42859</v>
      </c>
      <c r="J2959" s="53" t="str">
        <f t="shared" si="234"/>
        <v>42859.6</v>
      </c>
      <c r="K2959" s="54">
        <v>3.8343043695002222E-5</v>
      </c>
      <c r="L2959" s="54">
        <v>0</v>
      </c>
    </row>
    <row r="2960" spans="1:12" x14ac:dyDescent="0.25">
      <c r="A2960" s="49">
        <v>2017</v>
      </c>
      <c r="B2960" s="52">
        <v>6</v>
      </c>
      <c r="C2960" s="52">
        <v>5</v>
      </c>
      <c r="D2960" s="52">
        <v>4</v>
      </c>
      <c r="E2960" s="53">
        <v>42859</v>
      </c>
      <c r="F2960" s="52">
        <f t="shared" si="231"/>
        <v>7</v>
      </c>
      <c r="G2960" s="52">
        <f t="shared" si="232"/>
        <v>5</v>
      </c>
      <c r="H2960" s="52">
        <f t="shared" si="233"/>
        <v>4</v>
      </c>
      <c r="I2960" s="53">
        <f t="shared" si="235"/>
        <v>42859</v>
      </c>
      <c r="J2960" s="53" t="str">
        <f t="shared" si="234"/>
        <v>42859.7</v>
      </c>
      <c r="K2960" s="54">
        <v>4.7412096783623514E-5</v>
      </c>
      <c r="L2960" s="54">
        <v>9.2921262779405373E-8</v>
      </c>
    </row>
    <row r="2961" spans="1:12" x14ac:dyDescent="0.25">
      <c r="A2961" s="49">
        <v>2017</v>
      </c>
      <c r="B2961" s="52">
        <v>7</v>
      </c>
      <c r="C2961" s="52">
        <v>5</v>
      </c>
      <c r="D2961" s="52">
        <v>4</v>
      </c>
      <c r="E2961" s="53">
        <v>42859</v>
      </c>
      <c r="F2961" s="52">
        <f t="shared" si="231"/>
        <v>8</v>
      </c>
      <c r="G2961" s="52">
        <f t="shared" si="232"/>
        <v>5</v>
      </c>
      <c r="H2961" s="52">
        <f t="shared" si="233"/>
        <v>4</v>
      </c>
      <c r="I2961" s="53">
        <f t="shared" si="235"/>
        <v>42859</v>
      </c>
      <c r="J2961" s="53" t="str">
        <f t="shared" si="234"/>
        <v>42859.8</v>
      </c>
      <c r="K2961" s="54">
        <v>7.730832977531403E-5</v>
      </c>
      <c r="L2961" s="54">
        <v>2.4282317877953602E-6</v>
      </c>
    </row>
    <row r="2962" spans="1:12" x14ac:dyDescent="0.25">
      <c r="A2962" s="49">
        <v>2017</v>
      </c>
      <c r="B2962" s="52">
        <v>8</v>
      </c>
      <c r="C2962" s="52">
        <v>5</v>
      </c>
      <c r="D2962" s="52">
        <v>4</v>
      </c>
      <c r="E2962" s="53">
        <v>42859</v>
      </c>
      <c r="F2962" s="52">
        <f t="shared" si="231"/>
        <v>9</v>
      </c>
      <c r="G2962" s="52">
        <f t="shared" si="232"/>
        <v>5</v>
      </c>
      <c r="H2962" s="52">
        <f t="shared" si="233"/>
        <v>4</v>
      </c>
      <c r="I2962" s="53">
        <f t="shared" si="235"/>
        <v>42859</v>
      </c>
      <c r="J2962" s="53" t="str">
        <f t="shared" si="234"/>
        <v>42859.9</v>
      </c>
      <c r="K2962" s="54">
        <v>9.9727864378385602E-5</v>
      </c>
      <c r="L2962" s="54">
        <v>9.9382295678816997E-6</v>
      </c>
    </row>
    <row r="2963" spans="1:12" x14ac:dyDescent="0.25">
      <c r="A2963" s="49">
        <v>2017</v>
      </c>
      <c r="B2963" s="52">
        <v>9</v>
      </c>
      <c r="C2963" s="52">
        <v>5</v>
      </c>
      <c r="D2963" s="52">
        <v>4</v>
      </c>
      <c r="E2963" s="53">
        <v>42859</v>
      </c>
      <c r="F2963" s="52">
        <f t="shared" si="231"/>
        <v>10</v>
      </c>
      <c r="G2963" s="52">
        <f t="shared" si="232"/>
        <v>5</v>
      </c>
      <c r="H2963" s="52">
        <f t="shared" si="233"/>
        <v>4</v>
      </c>
      <c r="I2963" s="53">
        <f t="shared" si="235"/>
        <v>42859</v>
      </c>
      <c r="J2963" s="53" t="str">
        <f t="shared" si="234"/>
        <v>42859.10</v>
      </c>
      <c r="K2963" s="54">
        <v>9.8911867413991507E-5</v>
      </c>
      <c r="L2963" s="54">
        <v>2.7125788450870116E-5</v>
      </c>
    </row>
    <row r="2964" spans="1:12" x14ac:dyDescent="0.25">
      <c r="A2964" s="49">
        <v>2017</v>
      </c>
      <c r="B2964" s="52">
        <v>10</v>
      </c>
      <c r="C2964" s="52">
        <v>5</v>
      </c>
      <c r="D2964" s="52">
        <v>4</v>
      </c>
      <c r="E2964" s="53">
        <v>42859</v>
      </c>
      <c r="F2964" s="52">
        <f t="shared" si="231"/>
        <v>11</v>
      </c>
      <c r="G2964" s="52">
        <f t="shared" si="232"/>
        <v>5</v>
      </c>
      <c r="H2964" s="52">
        <f t="shared" si="233"/>
        <v>4</v>
      </c>
      <c r="I2964" s="53">
        <f t="shared" si="235"/>
        <v>42859</v>
      </c>
      <c r="J2964" s="53" t="str">
        <f t="shared" si="234"/>
        <v>42859.11</v>
      </c>
      <c r="K2964" s="54">
        <v>8.8288933180307515E-5</v>
      </c>
      <c r="L2964" s="54">
        <v>6.4361690061850925E-5</v>
      </c>
    </row>
    <row r="2965" spans="1:12" x14ac:dyDescent="0.25">
      <c r="A2965" s="49">
        <v>2017</v>
      </c>
      <c r="B2965" s="52">
        <v>11</v>
      </c>
      <c r="C2965" s="52">
        <v>5</v>
      </c>
      <c r="D2965" s="52">
        <v>4</v>
      </c>
      <c r="E2965" s="53">
        <v>42859</v>
      </c>
      <c r="F2965" s="52">
        <f t="shared" si="231"/>
        <v>12</v>
      </c>
      <c r="G2965" s="52">
        <f t="shared" si="232"/>
        <v>5</v>
      </c>
      <c r="H2965" s="52">
        <f t="shared" si="233"/>
        <v>4</v>
      </c>
      <c r="I2965" s="53">
        <f t="shared" si="235"/>
        <v>42859</v>
      </c>
      <c r="J2965" s="53" t="str">
        <f t="shared" si="234"/>
        <v>42859.12</v>
      </c>
      <c r="K2965" s="54">
        <v>8.3386608106454803E-5</v>
      </c>
      <c r="L2965" s="54">
        <v>1.3658436360572133E-4</v>
      </c>
    </row>
    <row r="2966" spans="1:12" x14ac:dyDescent="0.25">
      <c r="A2966" s="49">
        <v>2017</v>
      </c>
      <c r="B2966" s="52">
        <v>12</v>
      </c>
      <c r="C2966" s="52">
        <v>5</v>
      </c>
      <c r="D2966" s="52">
        <v>4</v>
      </c>
      <c r="E2966" s="53">
        <v>42859</v>
      </c>
      <c r="F2966" s="52">
        <f t="shared" si="231"/>
        <v>13</v>
      </c>
      <c r="G2966" s="52">
        <f t="shared" si="232"/>
        <v>5</v>
      </c>
      <c r="H2966" s="52">
        <f t="shared" si="233"/>
        <v>4</v>
      </c>
      <c r="I2966" s="53">
        <f t="shared" si="235"/>
        <v>42859</v>
      </c>
      <c r="J2966" s="53" t="str">
        <f t="shared" si="234"/>
        <v>42859.13</v>
      </c>
      <c r="K2966" s="54">
        <v>7.8788122712477825E-5</v>
      </c>
      <c r="L2966" s="54">
        <v>2.142860494879641E-4</v>
      </c>
    </row>
    <row r="2967" spans="1:12" x14ac:dyDescent="0.25">
      <c r="A2967" s="49">
        <v>2017</v>
      </c>
      <c r="B2967" s="52">
        <v>13</v>
      </c>
      <c r="C2967" s="52">
        <v>5</v>
      </c>
      <c r="D2967" s="52">
        <v>4</v>
      </c>
      <c r="E2967" s="53">
        <v>42859</v>
      </c>
      <c r="F2967" s="52">
        <f t="shared" si="231"/>
        <v>14</v>
      </c>
      <c r="G2967" s="52">
        <f t="shared" si="232"/>
        <v>5</v>
      </c>
      <c r="H2967" s="52">
        <f t="shared" si="233"/>
        <v>4</v>
      </c>
      <c r="I2967" s="53">
        <f t="shared" si="235"/>
        <v>42859</v>
      </c>
      <c r="J2967" s="53" t="str">
        <f t="shared" si="234"/>
        <v>42859.14</v>
      </c>
      <c r="K2967" s="54">
        <v>7.8333806859189159E-5</v>
      </c>
      <c r="L2967" s="54">
        <v>3.302692150028757E-4</v>
      </c>
    </row>
    <row r="2968" spans="1:12" x14ac:dyDescent="0.25">
      <c r="A2968" s="49">
        <v>2017</v>
      </c>
      <c r="B2968" s="52">
        <v>14</v>
      </c>
      <c r="C2968" s="52">
        <v>5</v>
      </c>
      <c r="D2968" s="52">
        <v>4</v>
      </c>
      <c r="E2968" s="53">
        <v>42859</v>
      </c>
      <c r="F2968" s="52">
        <f t="shared" si="231"/>
        <v>15</v>
      </c>
      <c r="G2968" s="52">
        <f t="shared" si="232"/>
        <v>5</v>
      </c>
      <c r="H2968" s="52">
        <f t="shared" si="233"/>
        <v>4</v>
      </c>
      <c r="I2968" s="53">
        <f t="shared" si="235"/>
        <v>42859</v>
      </c>
      <c r="J2968" s="53" t="str">
        <f t="shared" si="234"/>
        <v>42859.15</v>
      </c>
      <c r="K2968" s="54">
        <v>7.7425345739028239E-5</v>
      </c>
      <c r="L2968" s="54">
        <v>4.2115761041980511E-4</v>
      </c>
    </row>
    <row r="2969" spans="1:12" x14ac:dyDescent="0.25">
      <c r="A2969" s="49">
        <v>2017</v>
      </c>
      <c r="B2969" s="52">
        <v>15</v>
      </c>
      <c r="C2969" s="52">
        <v>5</v>
      </c>
      <c r="D2969" s="52">
        <v>4</v>
      </c>
      <c r="E2969" s="53">
        <v>42859</v>
      </c>
      <c r="F2969" s="52">
        <f t="shared" si="231"/>
        <v>16</v>
      </c>
      <c r="G2969" s="52">
        <f t="shared" si="232"/>
        <v>5</v>
      </c>
      <c r="H2969" s="52">
        <f t="shared" si="233"/>
        <v>4</v>
      </c>
      <c r="I2969" s="53">
        <f t="shared" si="235"/>
        <v>42859</v>
      </c>
      <c r="J2969" s="53" t="str">
        <f t="shared" si="234"/>
        <v>42859.16</v>
      </c>
      <c r="K2969" s="54">
        <v>7.6789254263903714E-5</v>
      </c>
      <c r="L2969" s="54">
        <v>5.3661439661399288E-4</v>
      </c>
    </row>
    <row r="2970" spans="1:12" x14ac:dyDescent="0.25">
      <c r="A2970" s="49">
        <v>2017</v>
      </c>
      <c r="B2970" s="52">
        <v>16</v>
      </c>
      <c r="C2970" s="52">
        <v>5</v>
      </c>
      <c r="D2970" s="52">
        <v>4</v>
      </c>
      <c r="E2970" s="53">
        <v>42859</v>
      </c>
      <c r="F2970" s="52">
        <f t="shared" si="231"/>
        <v>17</v>
      </c>
      <c r="G2970" s="52">
        <f t="shared" si="232"/>
        <v>5</v>
      </c>
      <c r="H2970" s="52">
        <f t="shared" si="233"/>
        <v>4</v>
      </c>
      <c r="I2970" s="53">
        <f t="shared" si="235"/>
        <v>42859</v>
      </c>
      <c r="J2970" s="53" t="str">
        <f t="shared" si="234"/>
        <v>42859.17</v>
      </c>
      <c r="K2970" s="54">
        <v>7.8418120775055762E-5</v>
      </c>
      <c r="L2970" s="54">
        <v>5.9130139831949969E-4</v>
      </c>
    </row>
    <row r="2971" spans="1:12" x14ac:dyDescent="0.25">
      <c r="A2971" s="49">
        <v>2017</v>
      </c>
      <c r="B2971" s="52">
        <v>17</v>
      </c>
      <c r="C2971" s="52">
        <v>5</v>
      </c>
      <c r="D2971" s="52">
        <v>4</v>
      </c>
      <c r="E2971" s="53">
        <v>42859</v>
      </c>
      <c r="F2971" s="52">
        <f t="shared" si="231"/>
        <v>18</v>
      </c>
      <c r="G2971" s="52">
        <f t="shared" si="232"/>
        <v>5</v>
      </c>
      <c r="H2971" s="52">
        <f t="shared" si="233"/>
        <v>4</v>
      </c>
      <c r="I2971" s="53">
        <f t="shared" si="235"/>
        <v>42859</v>
      </c>
      <c r="J2971" s="53" t="str">
        <f t="shared" si="234"/>
        <v>42859.18</v>
      </c>
      <c r="K2971" s="54">
        <v>8.5171270560008928E-5</v>
      </c>
      <c r="L2971" s="54">
        <v>6.0758475012559151E-4</v>
      </c>
    </row>
    <row r="2972" spans="1:12" x14ac:dyDescent="0.25">
      <c r="A2972" s="49">
        <v>2017</v>
      </c>
      <c r="B2972" s="52">
        <v>18</v>
      </c>
      <c r="C2972" s="52">
        <v>5</v>
      </c>
      <c r="D2972" s="52">
        <v>4</v>
      </c>
      <c r="E2972" s="53">
        <v>42859</v>
      </c>
      <c r="F2972" s="52">
        <f t="shared" si="231"/>
        <v>19</v>
      </c>
      <c r="G2972" s="52">
        <f t="shared" si="232"/>
        <v>5</v>
      </c>
      <c r="H2972" s="52">
        <f t="shared" si="233"/>
        <v>4</v>
      </c>
      <c r="I2972" s="53">
        <f t="shared" si="235"/>
        <v>42859</v>
      </c>
      <c r="J2972" s="53" t="str">
        <f t="shared" si="234"/>
        <v>42859.19</v>
      </c>
      <c r="K2972" s="54">
        <v>9.6666571091722197E-5</v>
      </c>
      <c r="L2972" s="54">
        <v>5.6713921121281897E-4</v>
      </c>
    </row>
    <row r="2973" spans="1:12" x14ac:dyDescent="0.25">
      <c r="A2973" s="49">
        <v>2017</v>
      </c>
      <c r="B2973" s="52">
        <v>19</v>
      </c>
      <c r="C2973" s="52">
        <v>5</v>
      </c>
      <c r="D2973" s="52">
        <v>4</v>
      </c>
      <c r="E2973" s="53">
        <v>42859</v>
      </c>
      <c r="F2973" s="52">
        <f t="shared" si="231"/>
        <v>20</v>
      </c>
      <c r="G2973" s="52">
        <f t="shared" si="232"/>
        <v>5</v>
      </c>
      <c r="H2973" s="52">
        <f t="shared" si="233"/>
        <v>4</v>
      </c>
      <c r="I2973" s="53">
        <f t="shared" si="235"/>
        <v>42859</v>
      </c>
      <c r="J2973" s="53" t="str">
        <f t="shared" si="234"/>
        <v>42859.20</v>
      </c>
      <c r="K2973" s="54">
        <v>1.1293864509473279E-4</v>
      </c>
      <c r="L2973" s="54">
        <v>4.93298305221418E-4</v>
      </c>
    </row>
    <row r="2974" spans="1:12" x14ac:dyDescent="0.25">
      <c r="A2974" s="49">
        <v>2017</v>
      </c>
      <c r="B2974" s="52">
        <v>20</v>
      </c>
      <c r="C2974" s="52">
        <v>5</v>
      </c>
      <c r="D2974" s="52">
        <v>4</v>
      </c>
      <c r="E2974" s="53">
        <v>42859</v>
      </c>
      <c r="F2974" s="52">
        <f t="shared" si="231"/>
        <v>21</v>
      </c>
      <c r="G2974" s="52">
        <f t="shared" si="232"/>
        <v>5</v>
      </c>
      <c r="H2974" s="52">
        <f t="shared" si="233"/>
        <v>4</v>
      </c>
      <c r="I2974" s="53">
        <f t="shared" si="235"/>
        <v>42859</v>
      </c>
      <c r="J2974" s="53" t="str">
        <f t="shared" si="234"/>
        <v>42859.21</v>
      </c>
      <c r="K2974" s="54">
        <v>1.3655700417093632E-4</v>
      </c>
      <c r="L2974" s="54">
        <v>3.582289526541803E-4</v>
      </c>
    </row>
    <row r="2975" spans="1:12" x14ac:dyDescent="0.25">
      <c r="A2975" s="49">
        <v>2017</v>
      </c>
      <c r="B2975" s="52">
        <v>21</v>
      </c>
      <c r="C2975" s="52">
        <v>5</v>
      </c>
      <c r="D2975" s="52">
        <v>4</v>
      </c>
      <c r="E2975" s="53">
        <v>42859</v>
      </c>
      <c r="F2975" s="52">
        <f t="shared" si="231"/>
        <v>22</v>
      </c>
      <c r="G2975" s="52">
        <f t="shared" si="232"/>
        <v>5</v>
      </c>
      <c r="H2975" s="52">
        <f t="shared" si="233"/>
        <v>4</v>
      </c>
      <c r="I2975" s="53">
        <f t="shared" si="235"/>
        <v>42859</v>
      </c>
      <c r="J2975" s="53" t="str">
        <f t="shared" si="234"/>
        <v>42859.22</v>
      </c>
      <c r="K2975" s="54">
        <v>1.7785717603226522E-4</v>
      </c>
      <c r="L2975" s="54">
        <v>2.2404112089328566E-4</v>
      </c>
    </row>
    <row r="2976" spans="1:12" x14ac:dyDescent="0.25">
      <c r="A2976" s="49">
        <v>2017</v>
      </c>
      <c r="B2976" s="52">
        <v>22</v>
      </c>
      <c r="C2976" s="52">
        <v>5</v>
      </c>
      <c r="D2976" s="52">
        <v>4</v>
      </c>
      <c r="E2976" s="53">
        <v>42859</v>
      </c>
      <c r="F2976" s="52">
        <f t="shared" si="231"/>
        <v>23</v>
      </c>
      <c r="G2976" s="52">
        <f t="shared" si="232"/>
        <v>5</v>
      </c>
      <c r="H2976" s="52">
        <f t="shared" si="233"/>
        <v>4</v>
      </c>
      <c r="I2976" s="53">
        <f t="shared" si="235"/>
        <v>42859</v>
      </c>
      <c r="J2976" s="53" t="str">
        <f t="shared" si="234"/>
        <v>42859.23</v>
      </c>
      <c r="K2976" s="54">
        <v>2.0345771136028607E-4</v>
      </c>
      <c r="L2976" s="54">
        <v>1.1169573713334279E-4</v>
      </c>
    </row>
    <row r="2977" spans="1:12" x14ac:dyDescent="0.25">
      <c r="A2977" s="49">
        <v>2017</v>
      </c>
      <c r="B2977" s="52">
        <v>23</v>
      </c>
      <c r="C2977" s="52">
        <v>5</v>
      </c>
      <c r="D2977" s="52">
        <v>4</v>
      </c>
      <c r="E2977" s="53">
        <v>42859</v>
      </c>
      <c r="F2977" s="52">
        <f t="shared" si="231"/>
        <v>24</v>
      </c>
      <c r="G2977" s="52">
        <f t="shared" si="232"/>
        <v>5</v>
      </c>
      <c r="H2977" s="52">
        <f t="shared" si="233"/>
        <v>4</v>
      </c>
      <c r="I2977" s="53">
        <f t="shared" si="235"/>
        <v>42859</v>
      </c>
      <c r="J2977" s="53" t="str">
        <f t="shared" si="234"/>
        <v>42859.24</v>
      </c>
      <c r="K2977" s="54">
        <v>1.7088626952762236E-4</v>
      </c>
      <c r="L2977" s="54">
        <v>3.8997447261216913E-5</v>
      </c>
    </row>
    <row r="2978" spans="1:12" x14ac:dyDescent="0.25">
      <c r="A2978" s="49">
        <v>2017</v>
      </c>
      <c r="B2978" s="52">
        <v>24</v>
      </c>
      <c r="C2978" s="52">
        <v>5</v>
      </c>
      <c r="D2978" s="52">
        <v>4</v>
      </c>
      <c r="E2978" s="53">
        <v>42859</v>
      </c>
      <c r="F2978" s="52">
        <f t="shared" si="231"/>
        <v>1</v>
      </c>
      <c r="G2978" s="52">
        <f t="shared" si="232"/>
        <v>5</v>
      </c>
      <c r="H2978" s="52">
        <f t="shared" si="233"/>
        <v>5</v>
      </c>
      <c r="I2978" s="53">
        <f t="shared" si="235"/>
        <v>42860</v>
      </c>
      <c r="J2978" s="53" t="str">
        <f t="shared" si="234"/>
        <v>42860.1</v>
      </c>
      <c r="K2978" s="54">
        <v>1.1389734075554981E-4</v>
      </c>
      <c r="L2978" s="54">
        <v>1.0723756957081916E-5</v>
      </c>
    </row>
    <row r="2979" spans="1:12" x14ac:dyDescent="0.25">
      <c r="A2979" s="49">
        <v>2017</v>
      </c>
      <c r="B2979" s="52">
        <v>1</v>
      </c>
      <c r="C2979" s="52">
        <v>5</v>
      </c>
      <c r="D2979" s="52">
        <v>5</v>
      </c>
      <c r="E2979" s="53">
        <v>42860</v>
      </c>
      <c r="F2979" s="52">
        <f t="shared" si="231"/>
        <v>2</v>
      </c>
      <c r="G2979" s="52">
        <f t="shared" si="232"/>
        <v>5</v>
      </c>
      <c r="H2979" s="52">
        <f t="shared" si="233"/>
        <v>5</v>
      </c>
      <c r="I2979" s="53">
        <f t="shared" si="235"/>
        <v>42860</v>
      </c>
      <c r="J2979" s="53" t="str">
        <f t="shared" si="234"/>
        <v>42860.2</v>
      </c>
      <c r="K2979" s="54">
        <v>6.8345959536176884E-5</v>
      </c>
      <c r="L2979" s="54">
        <v>5.4481277946697492E-6</v>
      </c>
    </row>
    <row r="2980" spans="1:12" x14ac:dyDescent="0.25">
      <c r="A2980" s="49">
        <v>2017</v>
      </c>
      <c r="B2980" s="52">
        <v>2</v>
      </c>
      <c r="C2980" s="52">
        <v>5</v>
      </c>
      <c r="D2980" s="52">
        <v>5</v>
      </c>
      <c r="E2980" s="53">
        <v>42860</v>
      </c>
      <c r="F2980" s="52">
        <f t="shared" si="231"/>
        <v>3</v>
      </c>
      <c r="G2980" s="52">
        <f t="shared" si="232"/>
        <v>5</v>
      </c>
      <c r="H2980" s="52">
        <f t="shared" si="233"/>
        <v>5</v>
      </c>
      <c r="I2980" s="53">
        <f t="shared" si="235"/>
        <v>42860</v>
      </c>
      <c r="J2980" s="53" t="str">
        <f t="shared" si="234"/>
        <v>42860.3</v>
      </c>
      <c r="K2980" s="54">
        <v>4.8437858178192812E-5</v>
      </c>
      <c r="L2980" s="54">
        <v>6.9302482038053856E-7</v>
      </c>
    </row>
    <row r="2981" spans="1:12" x14ac:dyDescent="0.25">
      <c r="A2981" s="49">
        <v>2017</v>
      </c>
      <c r="B2981" s="52">
        <v>3</v>
      </c>
      <c r="C2981" s="52">
        <v>5</v>
      </c>
      <c r="D2981" s="52">
        <v>5</v>
      </c>
      <c r="E2981" s="53">
        <v>42860</v>
      </c>
      <c r="F2981" s="52">
        <f t="shared" si="231"/>
        <v>4</v>
      </c>
      <c r="G2981" s="52">
        <f t="shared" si="232"/>
        <v>5</v>
      </c>
      <c r="H2981" s="52">
        <f t="shared" si="233"/>
        <v>5</v>
      </c>
      <c r="I2981" s="53">
        <f t="shared" si="235"/>
        <v>42860</v>
      </c>
      <c r="J2981" s="53" t="str">
        <f t="shared" si="234"/>
        <v>42860.4</v>
      </c>
      <c r="K2981" s="54">
        <v>4.1732640017272815E-5</v>
      </c>
      <c r="L2981" s="54">
        <v>5.5727739790015155E-7</v>
      </c>
    </row>
    <row r="2982" spans="1:12" x14ac:dyDescent="0.25">
      <c r="A2982" s="49">
        <v>2017</v>
      </c>
      <c r="B2982" s="52">
        <v>4</v>
      </c>
      <c r="C2982" s="52">
        <v>5</v>
      </c>
      <c r="D2982" s="52">
        <v>5</v>
      </c>
      <c r="E2982" s="53">
        <v>42860</v>
      </c>
      <c r="F2982" s="52">
        <f t="shared" si="231"/>
        <v>5</v>
      </c>
      <c r="G2982" s="52">
        <f t="shared" si="232"/>
        <v>5</v>
      </c>
      <c r="H2982" s="52">
        <f t="shared" si="233"/>
        <v>5</v>
      </c>
      <c r="I2982" s="53">
        <f t="shared" si="235"/>
        <v>42860</v>
      </c>
      <c r="J2982" s="53" t="str">
        <f t="shared" si="234"/>
        <v>42860.5</v>
      </c>
      <c r="K2982" s="54">
        <v>3.7185447431535883E-5</v>
      </c>
      <c r="L2982" s="54">
        <v>1.5633012050223223E-7</v>
      </c>
    </row>
    <row r="2983" spans="1:12" x14ac:dyDescent="0.25">
      <c r="A2983" s="49">
        <v>2017</v>
      </c>
      <c r="B2983" s="52">
        <v>5</v>
      </c>
      <c r="C2983" s="52">
        <v>5</v>
      </c>
      <c r="D2983" s="52">
        <v>5</v>
      </c>
      <c r="E2983" s="53">
        <v>42860</v>
      </c>
      <c r="F2983" s="52">
        <f t="shared" si="231"/>
        <v>6</v>
      </c>
      <c r="G2983" s="52">
        <f t="shared" si="232"/>
        <v>5</v>
      </c>
      <c r="H2983" s="52">
        <f t="shared" si="233"/>
        <v>5</v>
      </c>
      <c r="I2983" s="53">
        <f t="shared" si="235"/>
        <v>42860</v>
      </c>
      <c r="J2983" s="53" t="str">
        <f t="shared" si="234"/>
        <v>42860.6</v>
      </c>
      <c r="K2983" s="54">
        <v>3.8343043695002222E-5</v>
      </c>
      <c r="L2983" s="54">
        <v>5.4958925791959984E-7</v>
      </c>
    </row>
    <row r="2984" spans="1:12" x14ac:dyDescent="0.25">
      <c r="A2984" s="49">
        <v>2017</v>
      </c>
      <c r="B2984" s="52">
        <v>6</v>
      </c>
      <c r="C2984" s="52">
        <v>5</v>
      </c>
      <c r="D2984" s="52">
        <v>5</v>
      </c>
      <c r="E2984" s="53">
        <v>42860</v>
      </c>
      <c r="F2984" s="52">
        <f t="shared" si="231"/>
        <v>7</v>
      </c>
      <c r="G2984" s="52">
        <f t="shared" si="232"/>
        <v>5</v>
      </c>
      <c r="H2984" s="52">
        <f t="shared" si="233"/>
        <v>5</v>
      </c>
      <c r="I2984" s="53">
        <f t="shared" si="235"/>
        <v>42860</v>
      </c>
      <c r="J2984" s="53" t="str">
        <f t="shared" si="234"/>
        <v>42860.7</v>
      </c>
      <c r="K2984" s="54">
        <v>4.7412096783623514E-5</v>
      </c>
      <c r="L2984" s="54">
        <v>1.7831523345549462E-6</v>
      </c>
    </row>
    <row r="2985" spans="1:12" x14ac:dyDescent="0.25">
      <c r="A2985" s="49">
        <v>2017</v>
      </c>
      <c r="B2985" s="52">
        <v>7</v>
      </c>
      <c r="C2985" s="52">
        <v>5</v>
      </c>
      <c r="D2985" s="52">
        <v>5</v>
      </c>
      <c r="E2985" s="53">
        <v>42860</v>
      </c>
      <c r="F2985" s="52">
        <f t="shared" si="231"/>
        <v>8</v>
      </c>
      <c r="G2985" s="52">
        <f t="shared" si="232"/>
        <v>5</v>
      </c>
      <c r="H2985" s="52">
        <f t="shared" si="233"/>
        <v>5</v>
      </c>
      <c r="I2985" s="53">
        <f t="shared" si="235"/>
        <v>42860</v>
      </c>
      <c r="J2985" s="53" t="str">
        <f t="shared" si="234"/>
        <v>42860.8</v>
      </c>
      <c r="K2985" s="54">
        <v>7.730832977531403E-5</v>
      </c>
      <c r="L2985" s="54">
        <v>5.5889979909637599E-6</v>
      </c>
    </row>
    <row r="2986" spans="1:12" x14ac:dyDescent="0.25">
      <c r="A2986" s="49">
        <v>2017</v>
      </c>
      <c r="B2986" s="52">
        <v>8</v>
      </c>
      <c r="C2986" s="52">
        <v>5</v>
      </c>
      <c r="D2986" s="52">
        <v>5</v>
      </c>
      <c r="E2986" s="53">
        <v>42860</v>
      </c>
      <c r="F2986" s="52">
        <f t="shared" si="231"/>
        <v>9</v>
      </c>
      <c r="G2986" s="52">
        <f t="shared" si="232"/>
        <v>5</v>
      </c>
      <c r="H2986" s="52">
        <f t="shared" si="233"/>
        <v>5</v>
      </c>
      <c r="I2986" s="53">
        <f t="shared" si="235"/>
        <v>42860</v>
      </c>
      <c r="J2986" s="53" t="str">
        <f t="shared" si="234"/>
        <v>42860.9</v>
      </c>
      <c r="K2986" s="54">
        <v>9.9727864378385602E-5</v>
      </c>
      <c r="L2986" s="54">
        <v>1.4132257533887637E-5</v>
      </c>
    </row>
    <row r="2987" spans="1:12" x14ac:dyDescent="0.25">
      <c r="A2987" s="49">
        <v>2017</v>
      </c>
      <c r="B2987" s="52">
        <v>9</v>
      </c>
      <c r="C2987" s="52">
        <v>5</v>
      </c>
      <c r="D2987" s="52">
        <v>5</v>
      </c>
      <c r="E2987" s="53">
        <v>42860</v>
      </c>
      <c r="F2987" s="52">
        <f t="shared" si="231"/>
        <v>10</v>
      </c>
      <c r="G2987" s="52">
        <f t="shared" si="232"/>
        <v>5</v>
      </c>
      <c r="H2987" s="52">
        <f t="shared" si="233"/>
        <v>5</v>
      </c>
      <c r="I2987" s="53">
        <f t="shared" si="235"/>
        <v>42860</v>
      </c>
      <c r="J2987" s="53" t="str">
        <f t="shared" si="234"/>
        <v>42860.10</v>
      </c>
      <c r="K2987" s="54">
        <v>9.8911867413991507E-5</v>
      </c>
      <c r="L2987" s="54">
        <v>3.3067252647938344E-5</v>
      </c>
    </row>
    <row r="2988" spans="1:12" x14ac:dyDescent="0.25">
      <c r="A2988" s="49">
        <v>2017</v>
      </c>
      <c r="B2988" s="52">
        <v>10</v>
      </c>
      <c r="C2988" s="52">
        <v>5</v>
      </c>
      <c r="D2988" s="52">
        <v>5</v>
      </c>
      <c r="E2988" s="53">
        <v>42860</v>
      </c>
      <c r="F2988" s="52">
        <f t="shared" si="231"/>
        <v>11</v>
      </c>
      <c r="G2988" s="52">
        <f t="shared" si="232"/>
        <v>5</v>
      </c>
      <c r="H2988" s="52">
        <f t="shared" si="233"/>
        <v>5</v>
      </c>
      <c r="I2988" s="53">
        <f t="shared" si="235"/>
        <v>42860</v>
      </c>
      <c r="J2988" s="53" t="str">
        <f t="shared" si="234"/>
        <v>42860.11</v>
      </c>
      <c r="K2988" s="54">
        <v>8.8288933180307515E-5</v>
      </c>
      <c r="L2988" s="54">
        <v>7.2114066670003741E-5</v>
      </c>
    </row>
    <row r="2989" spans="1:12" x14ac:dyDescent="0.25">
      <c r="A2989" s="49">
        <v>2017</v>
      </c>
      <c r="B2989" s="52">
        <v>11</v>
      </c>
      <c r="C2989" s="52">
        <v>5</v>
      </c>
      <c r="D2989" s="52">
        <v>5</v>
      </c>
      <c r="E2989" s="53">
        <v>42860</v>
      </c>
      <c r="F2989" s="52">
        <f t="shared" si="231"/>
        <v>12</v>
      </c>
      <c r="G2989" s="52">
        <f t="shared" si="232"/>
        <v>5</v>
      </c>
      <c r="H2989" s="52">
        <f t="shared" si="233"/>
        <v>5</v>
      </c>
      <c r="I2989" s="53">
        <f t="shared" si="235"/>
        <v>42860</v>
      </c>
      <c r="J2989" s="53" t="str">
        <f t="shared" si="234"/>
        <v>42860.12</v>
      </c>
      <c r="K2989" s="54">
        <v>8.3386608106454803E-5</v>
      </c>
      <c r="L2989" s="54">
        <v>1.31006218822332E-4</v>
      </c>
    </row>
    <row r="2990" spans="1:12" x14ac:dyDescent="0.25">
      <c r="A2990" s="49">
        <v>2017</v>
      </c>
      <c r="B2990" s="52">
        <v>12</v>
      </c>
      <c r="C2990" s="52">
        <v>5</v>
      </c>
      <c r="D2990" s="52">
        <v>5</v>
      </c>
      <c r="E2990" s="53">
        <v>42860</v>
      </c>
      <c r="F2990" s="52">
        <f t="shared" si="231"/>
        <v>13</v>
      </c>
      <c r="G2990" s="52">
        <f t="shared" si="232"/>
        <v>5</v>
      </c>
      <c r="H2990" s="52">
        <f t="shared" si="233"/>
        <v>5</v>
      </c>
      <c r="I2990" s="53">
        <f t="shared" si="235"/>
        <v>42860</v>
      </c>
      <c r="J2990" s="53" t="str">
        <f t="shared" si="234"/>
        <v>42860.13</v>
      </c>
      <c r="K2990" s="54">
        <v>7.8788122712477825E-5</v>
      </c>
      <c r="L2990" s="54">
        <v>2.1763012394859183E-4</v>
      </c>
    </row>
    <row r="2991" spans="1:12" x14ac:dyDescent="0.25">
      <c r="A2991" s="49">
        <v>2017</v>
      </c>
      <c r="B2991" s="52">
        <v>13</v>
      </c>
      <c r="C2991" s="52">
        <v>5</v>
      </c>
      <c r="D2991" s="52">
        <v>5</v>
      </c>
      <c r="E2991" s="53">
        <v>42860</v>
      </c>
      <c r="F2991" s="52">
        <f t="shared" si="231"/>
        <v>14</v>
      </c>
      <c r="G2991" s="52">
        <f t="shared" si="232"/>
        <v>5</v>
      </c>
      <c r="H2991" s="52">
        <f t="shared" si="233"/>
        <v>5</v>
      </c>
      <c r="I2991" s="53">
        <f t="shared" si="235"/>
        <v>42860</v>
      </c>
      <c r="J2991" s="53" t="str">
        <f t="shared" si="234"/>
        <v>42860.14</v>
      </c>
      <c r="K2991" s="54">
        <v>7.8333806859189159E-5</v>
      </c>
      <c r="L2991" s="54">
        <v>3.1225952252953668E-4</v>
      </c>
    </row>
    <row r="2992" spans="1:12" x14ac:dyDescent="0.25">
      <c r="A2992" s="49">
        <v>2017</v>
      </c>
      <c r="B2992" s="52">
        <v>14</v>
      </c>
      <c r="C2992" s="52">
        <v>5</v>
      </c>
      <c r="D2992" s="52">
        <v>5</v>
      </c>
      <c r="E2992" s="53">
        <v>42860</v>
      </c>
      <c r="F2992" s="52">
        <f t="shared" si="231"/>
        <v>15</v>
      </c>
      <c r="G2992" s="52">
        <f t="shared" si="232"/>
        <v>5</v>
      </c>
      <c r="H2992" s="52">
        <f t="shared" si="233"/>
        <v>5</v>
      </c>
      <c r="I2992" s="53">
        <f t="shared" si="235"/>
        <v>42860</v>
      </c>
      <c r="J2992" s="53" t="str">
        <f t="shared" si="234"/>
        <v>42860.15</v>
      </c>
      <c r="K2992" s="54">
        <v>7.7425345739028239E-5</v>
      </c>
      <c r="L2992" s="54">
        <v>4.0669743791688751E-4</v>
      </c>
    </row>
    <row r="2993" spans="1:12" x14ac:dyDescent="0.25">
      <c r="A2993" s="49">
        <v>2017</v>
      </c>
      <c r="B2993" s="52">
        <v>15</v>
      </c>
      <c r="C2993" s="52">
        <v>5</v>
      </c>
      <c r="D2993" s="52">
        <v>5</v>
      </c>
      <c r="E2993" s="53">
        <v>42860</v>
      </c>
      <c r="F2993" s="52">
        <f t="shared" si="231"/>
        <v>16</v>
      </c>
      <c r="G2993" s="52">
        <f t="shared" si="232"/>
        <v>5</v>
      </c>
      <c r="H2993" s="52">
        <f t="shared" si="233"/>
        <v>5</v>
      </c>
      <c r="I2993" s="53">
        <f t="shared" si="235"/>
        <v>42860</v>
      </c>
      <c r="J2993" s="53" t="str">
        <f t="shared" si="234"/>
        <v>42860.16</v>
      </c>
      <c r="K2993" s="54">
        <v>7.6789254263903714E-5</v>
      </c>
      <c r="L2993" s="54">
        <v>5.4938901835913199E-4</v>
      </c>
    </row>
    <row r="2994" spans="1:12" x14ac:dyDescent="0.25">
      <c r="A2994" s="49">
        <v>2017</v>
      </c>
      <c r="B2994" s="52">
        <v>16</v>
      </c>
      <c r="C2994" s="52">
        <v>5</v>
      </c>
      <c r="D2994" s="52">
        <v>5</v>
      </c>
      <c r="E2994" s="53">
        <v>42860</v>
      </c>
      <c r="F2994" s="52">
        <f t="shared" si="231"/>
        <v>17</v>
      </c>
      <c r="G2994" s="52">
        <f t="shared" si="232"/>
        <v>5</v>
      </c>
      <c r="H2994" s="52">
        <f t="shared" si="233"/>
        <v>5</v>
      </c>
      <c r="I2994" s="53">
        <f t="shared" si="235"/>
        <v>42860</v>
      </c>
      <c r="J2994" s="53" t="str">
        <f t="shared" si="234"/>
        <v>42860.17</v>
      </c>
      <c r="K2994" s="54">
        <v>7.8418120775055762E-5</v>
      </c>
      <c r="L2994" s="54">
        <v>6.1617586301401859E-4</v>
      </c>
    </row>
    <row r="2995" spans="1:12" x14ac:dyDescent="0.25">
      <c r="A2995" s="49">
        <v>2017</v>
      </c>
      <c r="B2995" s="52">
        <v>17</v>
      </c>
      <c r="C2995" s="52">
        <v>5</v>
      </c>
      <c r="D2995" s="52">
        <v>5</v>
      </c>
      <c r="E2995" s="53">
        <v>42860</v>
      </c>
      <c r="F2995" s="52">
        <f t="shared" si="231"/>
        <v>18</v>
      </c>
      <c r="G2995" s="52">
        <f t="shared" si="232"/>
        <v>5</v>
      </c>
      <c r="H2995" s="52">
        <f t="shared" si="233"/>
        <v>5</v>
      </c>
      <c r="I2995" s="53">
        <f t="shared" si="235"/>
        <v>42860</v>
      </c>
      <c r="J2995" s="53" t="str">
        <f t="shared" si="234"/>
        <v>42860.18</v>
      </c>
      <c r="K2995" s="54">
        <v>8.5171270560008928E-5</v>
      </c>
      <c r="L2995" s="54">
        <v>6.4439390351501535E-4</v>
      </c>
    </row>
    <row r="2996" spans="1:12" x14ac:dyDescent="0.25">
      <c r="A2996" s="49">
        <v>2017</v>
      </c>
      <c r="B2996" s="52">
        <v>18</v>
      </c>
      <c r="C2996" s="52">
        <v>5</v>
      </c>
      <c r="D2996" s="52">
        <v>5</v>
      </c>
      <c r="E2996" s="53">
        <v>42860</v>
      </c>
      <c r="F2996" s="52">
        <f t="shared" si="231"/>
        <v>19</v>
      </c>
      <c r="G2996" s="52">
        <f t="shared" si="232"/>
        <v>5</v>
      </c>
      <c r="H2996" s="52">
        <f t="shared" si="233"/>
        <v>5</v>
      </c>
      <c r="I2996" s="53">
        <f t="shared" si="235"/>
        <v>42860</v>
      </c>
      <c r="J2996" s="53" t="str">
        <f t="shared" si="234"/>
        <v>42860.19</v>
      </c>
      <c r="K2996" s="54">
        <v>9.6666571091722197E-5</v>
      </c>
      <c r="L2996" s="54">
        <v>5.7886406624141026E-4</v>
      </c>
    </row>
    <row r="2997" spans="1:12" x14ac:dyDescent="0.25">
      <c r="A2997" s="49">
        <v>2017</v>
      </c>
      <c r="B2997" s="52">
        <v>19</v>
      </c>
      <c r="C2997" s="52">
        <v>5</v>
      </c>
      <c r="D2997" s="52">
        <v>5</v>
      </c>
      <c r="E2997" s="53">
        <v>42860</v>
      </c>
      <c r="F2997" s="52">
        <f t="shared" si="231"/>
        <v>20</v>
      </c>
      <c r="G2997" s="52">
        <f t="shared" si="232"/>
        <v>5</v>
      </c>
      <c r="H2997" s="52">
        <f t="shared" si="233"/>
        <v>5</v>
      </c>
      <c r="I2997" s="53">
        <f t="shared" si="235"/>
        <v>42860</v>
      </c>
      <c r="J2997" s="53" t="str">
        <f t="shared" si="234"/>
        <v>42860.20</v>
      </c>
      <c r="K2997" s="54">
        <v>1.1293864509473279E-4</v>
      </c>
      <c r="L2997" s="54">
        <v>4.7475545173091531E-4</v>
      </c>
    </row>
    <row r="2998" spans="1:12" x14ac:dyDescent="0.25">
      <c r="A2998" s="49">
        <v>2017</v>
      </c>
      <c r="B2998" s="52">
        <v>20</v>
      </c>
      <c r="C2998" s="52">
        <v>5</v>
      </c>
      <c r="D2998" s="52">
        <v>5</v>
      </c>
      <c r="E2998" s="53">
        <v>42860</v>
      </c>
      <c r="F2998" s="52">
        <f t="shared" si="231"/>
        <v>21</v>
      </c>
      <c r="G2998" s="52">
        <f t="shared" si="232"/>
        <v>5</v>
      </c>
      <c r="H2998" s="52">
        <f t="shared" si="233"/>
        <v>5</v>
      </c>
      <c r="I2998" s="53">
        <f t="shared" si="235"/>
        <v>42860</v>
      </c>
      <c r="J2998" s="53" t="str">
        <f t="shared" si="234"/>
        <v>42860.21</v>
      </c>
      <c r="K2998" s="54">
        <v>1.3655700417093632E-4</v>
      </c>
      <c r="L2998" s="54">
        <v>3.3721287431058328E-4</v>
      </c>
    </row>
    <row r="2999" spans="1:12" x14ac:dyDescent="0.25">
      <c r="A2999" s="49">
        <v>2017</v>
      </c>
      <c r="B2999" s="52">
        <v>21</v>
      </c>
      <c r="C2999" s="52">
        <v>5</v>
      </c>
      <c r="D2999" s="52">
        <v>5</v>
      </c>
      <c r="E2999" s="53">
        <v>42860</v>
      </c>
      <c r="F2999" s="52">
        <f t="shared" si="231"/>
        <v>22</v>
      </c>
      <c r="G2999" s="52">
        <f t="shared" si="232"/>
        <v>5</v>
      </c>
      <c r="H2999" s="52">
        <f t="shared" si="233"/>
        <v>5</v>
      </c>
      <c r="I2999" s="53">
        <f t="shared" si="235"/>
        <v>42860</v>
      </c>
      <c r="J2999" s="53" t="str">
        <f t="shared" si="234"/>
        <v>42860.22</v>
      </c>
      <c r="K2999" s="54">
        <v>1.7785717603226522E-4</v>
      </c>
      <c r="L2999" s="54">
        <v>2.0662143601020861E-4</v>
      </c>
    </row>
    <row r="3000" spans="1:12" x14ac:dyDescent="0.25">
      <c r="A3000" s="49">
        <v>2017</v>
      </c>
      <c r="B3000" s="52">
        <v>22</v>
      </c>
      <c r="C3000" s="52">
        <v>5</v>
      </c>
      <c r="D3000" s="52">
        <v>5</v>
      </c>
      <c r="E3000" s="53">
        <v>42860</v>
      </c>
      <c r="F3000" s="52">
        <f t="shared" si="231"/>
        <v>23</v>
      </c>
      <c r="G3000" s="52">
        <f t="shared" si="232"/>
        <v>5</v>
      </c>
      <c r="H3000" s="52">
        <f t="shared" si="233"/>
        <v>5</v>
      </c>
      <c r="I3000" s="53">
        <f t="shared" si="235"/>
        <v>42860</v>
      </c>
      <c r="J3000" s="53" t="str">
        <f t="shared" si="234"/>
        <v>42860.23</v>
      </c>
      <c r="K3000" s="54">
        <v>2.0345771136028607E-4</v>
      </c>
      <c r="L3000" s="54">
        <v>1.0395592660976958E-4</v>
      </c>
    </row>
    <row r="3001" spans="1:12" x14ac:dyDescent="0.25">
      <c r="A3001" s="49">
        <v>2017</v>
      </c>
      <c r="B3001" s="52">
        <v>23</v>
      </c>
      <c r="C3001" s="52">
        <v>5</v>
      </c>
      <c r="D3001" s="52">
        <v>5</v>
      </c>
      <c r="E3001" s="53">
        <v>42860</v>
      </c>
      <c r="F3001" s="52">
        <f t="shared" si="231"/>
        <v>24</v>
      </c>
      <c r="G3001" s="52">
        <f t="shared" si="232"/>
        <v>5</v>
      </c>
      <c r="H3001" s="52">
        <f t="shared" si="233"/>
        <v>5</v>
      </c>
      <c r="I3001" s="53">
        <f t="shared" si="235"/>
        <v>42860</v>
      </c>
      <c r="J3001" s="53" t="str">
        <f t="shared" si="234"/>
        <v>42860.24</v>
      </c>
      <c r="K3001" s="54">
        <v>1.7088626952762236E-4</v>
      </c>
      <c r="L3001" s="54">
        <v>5.1411342594257115E-5</v>
      </c>
    </row>
    <row r="3002" spans="1:12" x14ac:dyDescent="0.25">
      <c r="A3002" s="49">
        <v>2017</v>
      </c>
      <c r="B3002" s="52">
        <v>24</v>
      </c>
      <c r="C3002" s="52">
        <v>5</v>
      </c>
      <c r="D3002" s="52">
        <v>5</v>
      </c>
      <c r="E3002" s="53">
        <v>42860</v>
      </c>
      <c r="F3002" s="52">
        <f t="shared" si="231"/>
        <v>1</v>
      </c>
      <c r="G3002" s="52">
        <f t="shared" si="232"/>
        <v>5</v>
      </c>
      <c r="H3002" s="52">
        <f t="shared" si="233"/>
        <v>6</v>
      </c>
      <c r="I3002" s="53">
        <f t="shared" si="235"/>
        <v>42861</v>
      </c>
      <c r="J3002" s="53" t="str">
        <f t="shared" si="234"/>
        <v>42861.1</v>
      </c>
      <c r="K3002" s="54">
        <v>1.1389734075554981E-4</v>
      </c>
      <c r="L3002" s="54">
        <v>1.3080595931569811E-5</v>
      </c>
    </row>
    <row r="3003" spans="1:12" x14ac:dyDescent="0.25">
      <c r="A3003" s="49">
        <v>2017</v>
      </c>
      <c r="B3003" s="52">
        <v>1</v>
      </c>
      <c r="C3003" s="52">
        <v>5</v>
      </c>
      <c r="D3003" s="52">
        <v>6</v>
      </c>
      <c r="E3003" s="53">
        <v>42861</v>
      </c>
      <c r="F3003" s="52">
        <f t="shared" si="231"/>
        <v>2</v>
      </c>
      <c r="G3003" s="52">
        <f t="shared" si="232"/>
        <v>5</v>
      </c>
      <c r="H3003" s="52">
        <f t="shared" si="233"/>
        <v>6</v>
      </c>
      <c r="I3003" s="53">
        <f t="shared" si="235"/>
        <v>42861</v>
      </c>
      <c r="J3003" s="53" t="str">
        <f t="shared" si="234"/>
        <v>42861.2</v>
      </c>
      <c r="K3003" s="54">
        <v>6.8072560488202855E-5</v>
      </c>
      <c r="L3003" s="54">
        <v>4.7270128585238514E-6</v>
      </c>
    </row>
    <row r="3004" spans="1:12" x14ac:dyDescent="0.25">
      <c r="A3004" s="49">
        <v>2017</v>
      </c>
      <c r="B3004" s="52">
        <v>2</v>
      </c>
      <c r="C3004" s="52">
        <v>5</v>
      </c>
      <c r="D3004" s="52">
        <v>6</v>
      </c>
      <c r="E3004" s="53">
        <v>42861</v>
      </c>
      <c r="F3004" s="52">
        <f t="shared" si="231"/>
        <v>3</v>
      </c>
      <c r="G3004" s="52">
        <f t="shared" si="232"/>
        <v>5</v>
      </c>
      <c r="H3004" s="52">
        <f t="shared" si="233"/>
        <v>6</v>
      </c>
      <c r="I3004" s="53">
        <f t="shared" si="235"/>
        <v>42861</v>
      </c>
      <c r="J3004" s="53" t="str">
        <f t="shared" si="234"/>
        <v>42861.3</v>
      </c>
      <c r="K3004" s="54">
        <v>4.8244095966034348E-5</v>
      </c>
      <c r="L3004" s="54">
        <v>1.4694760358544727E-6</v>
      </c>
    </row>
    <row r="3005" spans="1:12" x14ac:dyDescent="0.25">
      <c r="A3005" s="49">
        <v>2017</v>
      </c>
      <c r="B3005" s="52">
        <v>3</v>
      </c>
      <c r="C3005" s="52">
        <v>5</v>
      </c>
      <c r="D3005" s="52">
        <v>6</v>
      </c>
      <c r="E3005" s="53">
        <v>42861</v>
      </c>
      <c r="F3005" s="52">
        <f t="shared" si="231"/>
        <v>4</v>
      </c>
      <c r="G3005" s="52">
        <f t="shared" si="232"/>
        <v>5</v>
      </c>
      <c r="H3005" s="52">
        <f t="shared" si="233"/>
        <v>6</v>
      </c>
      <c r="I3005" s="53">
        <f t="shared" si="235"/>
        <v>42861</v>
      </c>
      <c r="J3005" s="53" t="str">
        <f t="shared" si="234"/>
        <v>42861.4</v>
      </c>
      <c r="K3005" s="54">
        <v>4.1565700169948996E-5</v>
      </c>
      <c r="L3005" s="54">
        <v>2.8056263132425446E-7</v>
      </c>
    </row>
    <row r="3006" spans="1:12" x14ac:dyDescent="0.25">
      <c r="A3006" s="49">
        <v>2017</v>
      </c>
      <c r="B3006" s="52">
        <v>4</v>
      </c>
      <c r="C3006" s="52">
        <v>5</v>
      </c>
      <c r="D3006" s="52">
        <v>6</v>
      </c>
      <c r="E3006" s="53">
        <v>42861</v>
      </c>
      <c r="F3006" s="52">
        <f t="shared" si="231"/>
        <v>5</v>
      </c>
      <c r="G3006" s="52">
        <f t="shared" si="232"/>
        <v>5</v>
      </c>
      <c r="H3006" s="52">
        <f t="shared" si="233"/>
        <v>6</v>
      </c>
      <c r="I3006" s="53">
        <f t="shared" si="235"/>
        <v>42861</v>
      </c>
      <c r="J3006" s="53" t="str">
        <f t="shared" si="234"/>
        <v>42861.5</v>
      </c>
      <c r="K3006" s="54">
        <v>3.7036697366495255E-5</v>
      </c>
      <c r="L3006" s="54">
        <v>0</v>
      </c>
    </row>
    <row r="3007" spans="1:12" x14ac:dyDescent="0.25">
      <c r="A3007" s="49">
        <v>2017</v>
      </c>
      <c r="B3007" s="52">
        <v>5</v>
      </c>
      <c r="C3007" s="52">
        <v>5</v>
      </c>
      <c r="D3007" s="52">
        <v>6</v>
      </c>
      <c r="E3007" s="53">
        <v>42861</v>
      </c>
      <c r="F3007" s="52">
        <f t="shared" si="231"/>
        <v>6</v>
      </c>
      <c r="G3007" s="52">
        <f t="shared" si="232"/>
        <v>5</v>
      </c>
      <c r="H3007" s="52">
        <f t="shared" si="233"/>
        <v>6</v>
      </c>
      <c r="I3007" s="53">
        <f t="shared" si="235"/>
        <v>42861</v>
      </c>
      <c r="J3007" s="53" t="str">
        <f t="shared" si="234"/>
        <v>42861.6</v>
      </c>
      <c r="K3007" s="54">
        <v>3.8189662987294238E-5</v>
      </c>
      <c r="L3007" s="54">
        <v>0</v>
      </c>
    </row>
    <row r="3008" spans="1:12" x14ac:dyDescent="0.25">
      <c r="A3008" s="49">
        <v>2017</v>
      </c>
      <c r="B3008" s="52">
        <v>6</v>
      </c>
      <c r="C3008" s="52">
        <v>5</v>
      </c>
      <c r="D3008" s="52">
        <v>6</v>
      </c>
      <c r="E3008" s="53">
        <v>42861</v>
      </c>
      <c r="F3008" s="52">
        <f t="shared" si="231"/>
        <v>7</v>
      </c>
      <c r="G3008" s="52">
        <f t="shared" si="232"/>
        <v>5</v>
      </c>
      <c r="H3008" s="52">
        <f t="shared" si="233"/>
        <v>6</v>
      </c>
      <c r="I3008" s="53">
        <f t="shared" si="235"/>
        <v>42861</v>
      </c>
      <c r="J3008" s="53" t="str">
        <f t="shared" si="234"/>
        <v>42861.7</v>
      </c>
      <c r="K3008" s="54">
        <v>4.7222437845318117E-5</v>
      </c>
      <c r="L3008" s="54">
        <v>0</v>
      </c>
    </row>
    <row r="3009" spans="1:12" x14ac:dyDescent="0.25">
      <c r="A3009" s="49">
        <v>2017</v>
      </c>
      <c r="B3009" s="52">
        <v>7</v>
      </c>
      <c r="C3009" s="52">
        <v>5</v>
      </c>
      <c r="D3009" s="52">
        <v>6</v>
      </c>
      <c r="E3009" s="53">
        <v>42861</v>
      </c>
      <c r="F3009" s="52">
        <f t="shared" si="231"/>
        <v>8</v>
      </c>
      <c r="G3009" s="52">
        <f t="shared" si="232"/>
        <v>5</v>
      </c>
      <c r="H3009" s="52">
        <f t="shared" si="233"/>
        <v>6</v>
      </c>
      <c r="I3009" s="53">
        <f t="shared" si="235"/>
        <v>42861</v>
      </c>
      <c r="J3009" s="53" t="str">
        <f t="shared" si="234"/>
        <v>42861.8</v>
      </c>
      <c r="K3009" s="54">
        <v>7.6999079251881939E-5</v>
      </c>
      <c r="L3009" s="54">
        <v>0</v>
      </c>
    </row>
    <row r="3010" spans="1:12" x14ac:dyDescent="0.25">
      <c r="A3010" s="49">
        <v>2017</v>
      </c>
      <c r="B3010" s="52">
        <v>8</v>
      </c>
      <c r="C3010" s="52">
        <v>5</v>
      </c>
      <c r="D3010" s="52">
        <v>6</v>
      </c>
      <c r="E3010" s="53">
        <v>42861</v>
      </c>
      <c r="F3010" s="52">
        <f t="shared" si="231"/>
        <v>9</v>
      </c>
      <c r="G3010" s="52">
        <f t="shared" si="232"/>
        <v>5</v>
      </c>
      <c r="H3010" s="52">
        <f t="shared" si="233"/>
        <v>6</v>
      </c>
      <c r="I3010" s="53">
        <f t="shared" si="235"/>
        <v>42861</v>
      </c>
      <c r="J3010" s="53" t="str">
        <f t="shared" si="234"/>
        <v>42861.9</v>
      </c>
      <c r="K3010" s="54">
        <v>9.9328930727258767E-5</v>
      </c>
      <c r="L3010" s="54">
        <v>4.2711262803666993E-8</v>
      </c>
    </row>
    <row r="3011" spans="1:12" x14ac:dyDescent="0.25">
      <c r="A3011" s="49">
        <v>2017</v>
      </c>
      <c r="B3011" s="52">
        <v>9</v>
      </c>
      <c r="C3011" s="52">
        <v>5</v>
      </c>
      <c r="D3011" s="52">
        <v>6</v>
      </c>
      <c r="E3011" s="53">
        <v>42861</v>
      </c>
      <c r="F3011" s="52">
        <f t="shared" si="231"/>
        <v>10</v>
      </c>
      <c r="G3011" s="52">
        <f t="shared" si="232"/>
        <v>5</v>
      </c>
      <c r="H3011" s="52">
        <f t="shared" si="233"/>
        <v>6</v>
      </c>
      <c r="I3011" s="53">
        <f t="shared" si="235"/>
        <v>42861</v>
      </c>
      <c r="J3011" s="53" t="str">
        <f t="shared" si="234"/>
        <v>42861.10</v>
      </c>
      <c r="K3011" s="54">
        <v>9.8516197932315601E-5</v>
      </c>
      <c r="L3011" s="54">
        <v>1.2800168794551192E-7</v>
      </c>
    </row>
    <row r="3012" spans="1:12" x14ac:dyDescent="0.25">
      <c r="A3012" s="49">
        <v>2017</v>
      </c>
      <c r="B3012" s="52">
        <v>10</v>
      </c>
      <c r="C3012" s="52">
        <v>5</v>
      </c>
      <c r="D3012" s="52">
        <v>6</v>
      </c>
      <c r="E3012" s="53">
        <v>42861</v>
      </c>
      <c r="F3012" s="52">
        <f t="shared" ref="F3012:F3075" si="236">IF(B3012=24,1,B3012+1)</f>
        <v>11</v>
      </c>
      <c r="G3012" s="52">
        <f t="shared" ref="G3012:G3075" si="237">MONTH(I3012)</f>
        <v>5</v>
      </c>
      <c r="H3012" s="52">
        <f t="shared" ref="H3012:H3075" si="238">DAY(I3012)</f>
        <v>6</v>
      </c>
      <c r="I3012" s="53">
        <f t="shared" si="235"/>
        <v>42861</v>
      </c>
      <c r="J3012" s="53" t="str">
        <f t="shared" ref="J3012:J3075" si="239">I3012&amp;"."&amp;F3012</f>
        <v>42861.11</v>
      </c>
      <c r="K3012" s="54">
        <v>8.7935757799612792E-5</v>
      </c>
      <c r="L3012" s="54">
        <v>2.5261778348586842E-7</v>
      </c>
    </row>
    <row r="3013" spans="1:12" x14ac:dyDescent="0.25">
      <c r="A3013" s="49">
        <v>2017</v>
      </c>
      <c r="B3013" s="52">
        <v>11</v>
      </c>
      <c r="C3013" s="52">
        <v>5</v>
      </c>
      <c r="D3013" s="52">
        <v>6</v>
      </c>
      <c r="E3013" s="53">
        <v>42861</v>
      </c>
      <c r="F3013" s="52">
        <f t="shared" si="236"/>
        <v>12</v>
      </c>
      <c r="G3013" s="52">
        <f t="shared" si="237"/>
        <v>5</v>
      </c>
      <c r="H3013" s="52">
        <f t="shared" si="238"/>
        <v>6</v>
      </c>
      <c r="I3013" s="53">
        <f t="shared" ref="I3013:I3076" si="240">IF(F3012=24,I3012+1,I3012)</f>
        <v>42861</v>
      </c>
      <c r="J3013" s="53" t="str">
        <f t="shared" si="239"/>
        <v>42861.12</v>
      </c>
      <c r="K3013" s="54">
        <v>8.3053043117027465E-5</v>
      </c>
      <c r="L3013" s="54">
        <v>1.2796046919347417E-6</v>
      </c>
    </row>
    <row r="3014" spans="1:12" x14ac:dyDescent="0.25">
      <c r="A3014" s="49">
        <v>2017</v>
      </c>
      <c r="B3014" s="52">
        <v>12</v>
      </c>
      <c r="C3014" s="52">
        <v>5</v>
      </c>
      <c r="D3014" s="52">
        <v>6</v>
      </c>
      <c r="E3014" s="53">
        <v>42861</v>
      </c>
      <c r="F3014" s="52">
        <f t="shared" si="236"/>
        <v>13</v>
      </c>
      <c r="G3014" s="52">
        <f t="shared" si="237"/>
        <v>5</v>
      </c>
      <c r="H3014" s="52">
        <f t="shared" si="238"/>
        <v>6</v>
      </c>
      <c r="I3014" s="53">
        <f t="shared" si="240"/>
        <v>42861</v>
      </c>
      <c r="J3014" s="53" t="str">
        <f t="shared" si="239"/>
        <v>42861.13</v>
      </c>
      <c r="K3014" s="54">
        <v>7.8472952687981377E-5</v>
      </c>
      <c r="L3014" s="54">
        <v>2.4345419568709276E-6</v>
      </c>
    </row>
    <row r="3015" spans="1:12" x14ac:dyDescent="0.25">
      <c r="A3015" s="49">
        <v>2017</v>
      </c>
      <c r="B3015" s="52">
        <v>13</v>
      </c>
      <c r="C3015" s="52">
        <v>5</v>
      </c>
      <c r="D3015" s="52">
        <v>6</v>
      </c>
      <c r="E3015" s="53">
        <v>42861</v>
      </c>
      <c r="F3015" s="52">
        <f t="shared" si="236"/>
        <v>14</v>
      </c>
      <c r="G3015" s="52">
        <f t="shared" si="237"/>
        <v>5</v>
      </c>
      <c r="H3015" s="52">
        <f t="shared" si="238"/>
        <v>6</v>
      </c>
      <c r="I3015" s="53">
        <f t="shared" si="240"/>
        <v>42861</v>
      </c>
      <c r="J3015" s="53" t="str">
        <f t="shared" si="239"/>
        <v>42861.14</v>
      </c>
      <c r="K3015" s="54">
        <v>7.8020454199210023E-5</v>
      </c>
      <c r="L3015" s="54">
        <v>4.7347987446908838E-6</v>
      </c>
    </row>
    <row r="3016" spans="1:12" x14ac:dyDescent="0.25">
      <c r="A3016" s="49">
        <v>2017</v>
      </c>
      <c r="B3016" s="52">
        <v>14</v>
      </c>
      <c r="C3016" s="52">
        <v>5</v>
      </c>
      <c r="D3016" s="52">
        <v>6</v>
      </c>
      <c r="E3016" s="53">
        <v>42861</v>
      </c>
      <c r="F3016" s="52">
        <f t="shared" si="236"/>
        <v>15</v>
      </c>
      <c r="G3016" s="52">
        <f t="shared" si="237"/>
        <v>5</v>
      </c>
      <c r="H3016" s="52">
        <f t="shared" si="238"/>
        <v>6</v>
      </c>
      <c r="I3016" s="53">
        <f t="shared" si="240"/>
        <v>42861</v>
      </c>
      <c r="J3016" s="53" t="str">
        <f t="shared" si="239"/>
        <v>42861.15</v>
      </c>
      <c r="K3016" s="54">
        <v>7.7115627125700338E-5</v>
      </c>
      <c r="L3016" s="54">
        <v>7.7910193128517401E-6</v>
      </c>
    </row>
    <row r="3017" spans="1:12" x14ac:dyDescent="0.25">
      <c r="A3017" s="49">
        <v>2017</v>
      </c>
      <c r="B3017" s="52">
        <v>15</v>
      </c>
      <c r="C3017" s="52">
        <v>5</v>
      </c>
      <c r="D3017" s="52">
        <v>6</v>
      </c>
      <c r="E3017" s="53">
        <v>42861</v>
      </c>
      <c r="F3017" s="52">
        <f t="shared" si="236"/>
        <v>16</v>
      </c>
      <c r="G3017" s="52">
        <f t="shared" si="237"/>
        <v>5</v>
      </c>
      <c r="H3017" s="52">
        <f t="shared" si="238"/>
        <v>6</v>
      </c>
      <c r="I3017" s="53">
        <f t="shared" si="240"/>
        <v>42861</v>
      </c>
      <c r="J3017" s="53" t="str">
        <f t="shared" si="239"/>
        <v>42861.16</v>
      </c>
      <c r="K3017" s="54">
        <v>7.648208015803321E-5</v>
      </c>
      <c r="L3017" s="54">
        <v>7.8889421226316766E-6</v>
      </c>
    </row>
    <row r="3018" spans="1:12" x14ac:dyDescent="0.25">
      <c r="A3018" s="49">
        <v>2017</v>
      </c>
      <c r="B3018" s="52">
        <v>16</v>
      </c>
      <c r="C3018" s="52">
        <v>5</v>
      </c>
      <c r="D3018" s="52">
        <v>6</v>
      </c>
      <c r="E3018" s="53">
        <v>42861</v>
      </c>
      <c r="F3018" s="52">
        <f t="shared" si="236"/>
        <v>17</v>
      </c>
      <c r="G3018" s="52">
        <f t="shared" si="237"/>
        <v>5</v>
      </c>
      <c r="H3018" s="52">
        <f t="shared" si="238"/>
        <v>6</v>
      </c>
      <c r="I3018" s="53">
        <f t="shared" si="240"/>
        <v>42861</v>
      </c>
      <c r="J3018" s="53" t="str">
        <f t="shared" si="239"/>
        <v>42861.17</v>
      </c>
      <c r="K3018" s="54">
        <v>7.8104430840649909E-5</v>
      </c>
      <c r="L3018" s="54">
        <v>6.6809548378335529E-6</v>
      </c>
    </row>
    <row r="3019" spans="1:12" x14ac:dyDescent="0.25">
      <c r="A3019" s="49">
        <v>2017</v>
      </c>
      <c r="B3019" s="52">
        <v>17</v>
      </c>
      <c r="C3019" s="52">
        <v>5</v>
      </c>
      <c r="D3019" s="52">
        <v>6</v>
      </c>
      <c r="E3019" s="53">
        <v>42861</v>
      </c>
      <c r="F3019" s="52">
        <f t="shared" si="236"/>
        <v>18</v>
      </c>
      <c r="G3019" s="52">
        <f t="shared" si="237"/>
        <v>5</v>
      </c>
      <c r="H3019" s="52">
        <f t="shared" si="238"/>
        <v>6</v>
      </c>
      <c r="I3019" s="53">
        <f t="shared" si="240"/>
        <v>42861</v>
      </c>
      <c r="J3019" s="53" t="str">
        <f t="shared" si="239"/>
        <v>42861.18</v>
      </c>
      <c r="K3019" s="54">
        <v>8.4830566523605479E-5</v>
      </c>
      <c r="L3019" s="54">
        <v>5.6399409975803518E-6</v>
      </c>
    </row>
    <row r="3020" spans="1:12" x14ac:dyDescent="0.25">
      <c r="A3020" s="49">
        <v>2017</v>
      </c>
      <c r="B3020" s="52">
        <v>18</v>
      </c>
      <c r="C3020" s="52">
        <v>5</v>
      </c>
      <c r="D3020" s="52">
        <v>6</v>
      </c>
      <c r="E3020" s="53">
        <v>42861</v>
      </c>
      <c r="F3020" s="52">
        <f t="shared" si="236"/>
        <v>19</v>
      </c>
      <c r="G3020" s="52">
        <f t="shared" si="237"/>
        <v>5</v>
      </c>
      <c r="H3020" s="52">
        <f t="shared" si="238"/>
        <v>6</v>
      </c>
      <c r="I3020" s="53">
        <f t="shared" si="240"/>
        <v>42861</v>
      </c>
      <c r="J3020" s="53" t="str">
        <f t="shared" si="239"/>
        <v>42861.19</v>
      </c>
      <c r="K3020" s="54">
        <v>9.6279883295007575E-5</v>
      </c>
      <c r="L3020" s="54">
        <v>2.8052236998818472E-6</v>
      </c>
    </row>
    <row r="3021" spans="1:12" x14ac:dyDescent="0.25">
      <c r="A3021" s="49">
        <v>2017</v>
      </c>
      <c r="B3021" s="52">
        <v>19</v>
      </c>
      <c r="C3021" s="52">
        <v>5</v>
      </c>
      <c r="D3021" s="52">
        <v>6</v>
      </c>
      <c r="E3021" s="53">
        <v>42861</v>
      </c>
      <c r="F3021" s="52">
        <f t="shared" si="236"/>
        <v>20</v>
      </c>
      <c r="G3021" s="52">
        <f t="shared" si="237"/>
        <v>5</v>
      </c>
      <c r="H3021" s="52">
        <f t="shared" si="238"/>
        <v>6</v>
      </c>
      <c r="I3021" s="53">
        <f t="shared" si="240"/>
        <v>42861</v>
      </c>
      <c r="J3021" s="53" t="str">
        <f t="shared" si="239"/>
        <v>42861.20</v>
      </c>
      <c r="K3021" s="54">
        <v>1.1248686538079035E-4</v>
      </c>
      <c r="L3021" s="54">
        <v>1.090240678747205E-6</v>
      </c>
    </row>
    <row r="3022" spans="1:12" x14ac:dyDescent="0.25">
      <c r="A3022" s="49">
        <v>2017</v>
      </c>
      <c r="B3022" s="52">
        <v>20</v>
      </c>
      <c r="C3022" s="52">
        <v>5</v>
      </c>
      <c r="D3022" s="52">
        <v>6</v>
      </c>
      <c r="E3022" s="53">
        <v>42861</v>
      </c>
      <c r="F3022" s="52">
        <f t="shared" si="236"/>
        <v>21</v>
      </c>
      <c r="G3022" s="52">
        <f t="shared" si="237"/>
        <v>5</v>
      </c>
      <c r="H3022" s="52">
        <f t="shared" si="238"/>
        <v>6</v>
      </c>
      <c r="I3022" s="53">
        <f t="shared" si="240"/>
        <v>42861</v>
      </c>
      <c r="J3022" s="53" t="str">
        <f t="shared" si="239"/>
        <v>42861.21</v>
      </c>
      <c r="K3022" s="54">
        <v>1.3601074576461816E-4</v>
      </c>
      <c r="L3022" s="54">
        <v>3.2846995115273477E-7</v>
      </c>
    </row>
    <row r="3023" spans="1:12" x14ac:dyDescent="0.25">
      <c r="A3023" s="49">
        <v>2017</v>
      </c>
      <c r="B3023" s="52">
        <v>21</v>
      </c>
      <c r="C3023" s="52">
        <v>5</v>
      </c>
      <c r="D3023" s="52">
        <v>6</v>
      </c>
      <c r="E3023" s="53">
        <v>42861</v>
      </c>
      <c r="F3023" s="52">
        <f t="shared" si="236"/>
        <v>22</v>
      </c>
      <c r="G3023" s="52">
        <f t="shared" si="237"/>
        <v>5</v>
      </c>
      <c r="H3023" s="52">
        <f t="shared" si="238"/>
        <v>6</v>
      </c>
      <c r="I3023" s="53">
        <f t="shared" si="240"/>
        <v>42861</v>
      </c>
      <c r="J3023" s="53" t="str">
        <f t="shared" si="239"/>
        <v>42861.22</v>
      </c>
      <c r="K3023" s="54">
        <v>1.771457077474893E-4</v>
      </c>
      <c r="L3023" s="54">
        <v>1.6262166983183871E-7</v>
      </c>
    </row>
    <row r="3024" spans="1:12" x14ac:dyDescent="0.25">
      <c r="A3024" s="49">
        <v>2017</v>
      </c>
      <c r="B3024" s="52">
        <v>22</v>
      </c>
      <c r="C3024" s="52">
        <v>5</v>
      </c>
      <c r="D3024" s="52">
        <v>6</v>
      </c>
      <c r="E3024" s="53">
        <v>42861</v>
      </c>
      <c r="F3024" s="52">
        <f t="shared" si="236"/>
        <v>23</v>
      </c>
      <c r="G3024" s="52">
        <f t="shared" si="237"/>
        <v>5</v>
      </c>
      <c r="H3024" s="52">
        <f t="shared" si="238"/>
        <v>6</v>
      </c>
      <c r="I3024" s="53">
        <f t="shared" si="240"/>
        <v>42861</v>
      </c>
      <c r="J3024" s="53" t="str">
        <f t="shared" si="239"/>
        <v>42861.23</v>
      </c>
      <c r="K3024" s="54">
        <v>2.0264383523701013E-4</v>
      </c>
      <c r="L3024" s="54">
        <v>4.2231850720021855E-8</v>
      </c>
    </row>
    <row r="3025" spans="1:12" x14ac:dyDescent="0.25">
      <c r="A3025" s="49">
        <v>2017</v>
      </c>
      <c r="B3025" s="52">
        <v>23</v>
      </c>
      <c r="C3025" s="52">
        <v>5</v>
      </c>
      <c r="D3025" s="52">
        <v>6</v>
      </c>
      <c r="E3025" s="53">
        <v>42861</v>
      </c>
      <c r="F3025" s="52">
        <f t="shared" si="236"/>
        <v>24</v>
      </c>
      <c r="G3025" s="52">
        <f t="shared" si="237"/>
        <v>5</v>
      </c>
      <c r="H3025" s="52">
        <f t="shared" si="238"/>
        <v>6</v>
      </c>
      <c r="I3025" s="53">
        <f t="shared" si="240"/>
        <v>42861</v>
      </c>
      <c r="J3025" s="53" t="str">
        <f t="shared" si="239"/>
        <v>42861.24</v>
      </c>
      <c r="K3025" s="54">
        <v>1.7020268642018279E-4</v>
      </c>
      <c r="L3025" s="54">
        <v>0</v>
      </c>
    </row>
    <row r="3026" spans="1:12" x14ac:dyDescent="0.25">
      <c r="A3026" s="49">
        <v>2017</v>
      </c>
      <c r="B3026" s="52">
        <v>24</v>
      </c>
      <c r="C3026" s="52">
        <v>5</v>
      </c>
      <c r="D3026" s="52">
        <v>6</v>
      </c>
      <c r="E3026" s="53">
        <v>42861</v>
      </c>
      <c r="F3026" s="52">
        <f t="shared" si="236"/>
        <v>1</v>
      </c>
      <c r="G3026" s="52">
        <f t="shared" si="237"/>
        <v>5</v>
      </c>
      <c r="H3026" s="52">
        <f t="shared" si="238"/>
        <v>7</v>
      </c>
      <c r="I3026" s="53">
        <f t="shared" si="240"/>
        <v>42862</v>
      </c>
      <c r="J3026" s="53" t="str">
        <f t="shared" si="239"/>
        <v>42862.1</v>
      </c>
      <c r="K3026" s="54">
        <v>1.1344172604561427E-4</v>
      </c>
      <c r="L3026" s="54">
        <v>0</v>
      </c>
    </row>
    <row r="3027" spans="1:12" x14ac:dyDescent="0.25">
      <c r="A3027" s="49">
        <v>2017</v>
      </c>
      <c r="B3027" s="52">
        <v>1</v>
      </c>
      <c r="C3027" s="52">
        <v>5</v>
      </c>
      <c r="D3027" s="52">
        <v>7</v>
      </c>
      <c r="E3027" s="53">
        <v>42862</v>
      </c>
      <c r="F3027" s="52">
        <f t="shared" si="236"/>
        <v>2</v>
      </c>
      <c r="G3027" s="52">
        <f t="shared" si="237"/>
        <v>5</v>
      </c>
      <c r="H3027" s="52">
        <f t="shared" si="238"/>
        <v>7</v>
      </c>
      <c r="I3027" s="53">
        <f t="shared" si="240"/>
        <v>42862</v>
      </c>
      <c r="J3027" s="53" t="str">
        <f t="shared" si="239"/>
        <v>42862.2</v>
      </c>
      <c r="K3027" s="54">
        <v>6.8072560488202855E-5</v>
      </c>
      <c r="L3027" s="54">
        <v>0</v>
      </c>
    </row>
    <row r="3028" spans="1:12" x14ac:dyDescent="0.25">
      <c r="A3028" s="49">
        <v>2017</v>
      </c>
      <c r="B3028" s="52">
        <v>2</v>
      </c>
      <c r="C3028" s="52">
        <v>5</v>
      </c>
      <c r="D3028" s="52">
        <v>7</v>
      </c>
      <c r="E3028" s="53">
        <v>42862</v>
      </c>
      <c r="F3028" s="52">
        <f t="shared" si="236"/>
        <v>3</v>
      </c>
      <c r="G3028" s="52">
        <f t="shared" si="237"/>
        <v>5</v>
      </c>
      <c r="H3028" s="52">
        <f t="shared" si="238"/>
        <v>7</v>
      </c>
      <c r="I3028" s="53">
        <f t="shared" si="240"/>
        <v>42862</v>
      </c>
      <c r="J3028" s="53" t="str">
        <f t="shared" si="239"/>
        <v>42862.3</v>
      </c>
      <c r="K3028" s="54">
        <v>4.8244095966034348E-5</v>
      </c>
      <c r="L3028" s="54">
        <v>0</v>
      </c>
    </row>
    <row r="3029" spans="1:12" x14ac:dyDescent="0.25">
      <c r="A3029" s="49">
        <v>2017</v>
      </c>
      <c r="B3029" s="52">
        <v>3</v>
      </c>
      <c r="C3029" s="52">
        <v>5</v>
      </c>
      <c r="D3029" s="52">
        <v>7</v>
      </c>
      <c r="E3029" s="53">
        <v>42862</v>
      </c>
      <c r="F3029" s="52">
        <f t="shared" si="236"/>
        <v>4</v>
      </c>
      <c r="G3029" s="52">
        <f t="shared" si="237"/>
        <v>5</v>
      </c>
      <c r="H3029" s="52">
        <f t="shared" si="238"/>
        <v>7</v>
      </c>
      <c r="I3029" s="53">
        <f t="shared" si="240"/>
        <v>42862</v>
      </c>
      <c r="J3029" s="53" t="str">
        <f t="shared" si="239"/>
        <v>42862.4</v>
      </c>
      <c r="K3029" s="54">
        <v>4.1565700169948996E-5</v>
      </c>
      <c r="L3029" s="54">
        <v>0</v>
      </c>
    </row>
    <row r="3030" spans="1:12" x14ac:dyDescent="0.25">
      <c r="A3030" s="49">
        <v>2017</v>
      </c>
      <c r="B3030" s="52">
        <v>4</v>
      </c>
      <c r="C3030" s="52">
        <v>5</v>
      </c>
      <c r="D3030" s="52">
        <v>7</v>
      </c>
      <c r="E3030" s="53">
        <v>42862</v>
      </c>
      <c r="F3030" s="52">
        <f t="shared" si="236"/>
        <v>5</v>
      </c>
      <c r="G3030" s="52">
        <f t="shared" si="237"/>
        <v>5</v>
      </c>
      <c r="H3030" s="52">
        <f t="shared" si="238"/>
        <v>7</v>
      </c>
      <c r="I3030" s="53">
        <f t="shared" si="240"/>
        <v>42862</v>
      </c>
      <c r="J3030" s="53" t="str">
        <f t="shared" si="239"/>
        <v>42862.5</v>
      </c>
      <c r="K3030" s="54">
        <v>3.7036697366495255E-5</v>
      </c>
      <c r="L3030" s="54">
        <v>0</v>
      </c>
    </row>
    <row r="3031" spans="1:12" x14ac:dyDescent="0.25">
      <c r="A3031" s="49">
        <v>2017</v>
      </c>
      <c r="B3031" s="52">
        <v>5</v>
      </c>
      <c r="C3031" s="52">
        <v>5</v>
      </c>
      <c r="D3031" s="52">
        <v>7</v>
      </c>
      <c r="E3031" s="53">
        <v>42862</v>
      </c>
      <c r="F3031" s="52">
        <f t="shared" si="236"/>
        <v>6</v>
      </c>
      <c r="G3031" s="52">
        <f t="shared" si="237"/>
        <v>5</v>
      </c>
      <c r="H3031" s="52">
        <f t="shared" si="238"/>
        <v>7</v>
      </c>
      <c r="I3031" s="53">
        <f t="shared" si="240"/>
        <v>42862</v>
      </c>
      <c r="J3031" s="53" t="str">
        <f t="shared" si="239"/>
        <v>42862.6</v>
      </c>
      <c r="K3031" s="54">
        <v>3.8189662987294238E-5</v>
      </c>
      <c r="L3031" s="54">
        <v>0</v>
      </c>
    </row>
    <row r="3032" spans="1:12" x14ac:dyDescent="0.25">
      <c r="A3032" s="49">
        <v>2017</v>
      </c>
      <c r="B3032" s="52">
        <v>6</v>
      </c>
      <c r="C3032" s="52">
        <v>5</v>
      </c>
      <c r="D3032" s="52">
        <v>7</v>
      </c>
      <c r="E3032" s="53">
        <v>42862</v>
      </c>
      <c r="F3032" s="52">
        <f t="shared" si="236"/>
        <v>7</v>
      </c>
      <c r="G3032" s="52">
        <f t="shared" si="237"/>
        <v>5</v>
      </c>
      <c r="H3032" s="52">
        <f t="shared" si="238"/>
        <v>7</v>
      </c>
      <c r="I3032" s="53">
        <f t="shared" si="240"/>
        <v>42862</v>
      </c>
      <c r="J3032" s="53" t="str">
        <f t="shared" si="239"/>
        <v>42862.7</v>
      </c>
      <c r="K3032" s="54">
        <v>4.7222437845318117E-5</v>
      </c>
      <c r="L3032" s="54">
        <v>0</v>
      </c>
    </row>
    <row r="3033" spans="1:12" x14ac:dyDescent="0.25">
      <c r="A3033" s="49">
        <v>2017</v>
      </c>
      <c r="B3033" s="52">
        <v>7</v>
      </c>
      <c r="C3033" s="52">
        <v>5</v>
      </c>
      <c r="D3033" s="52">
        <v>7</v>
      </c>
      <c r="E3033" s="53">
        <v>42862</v>
      </c>
      <c r="F3033" s="52">
        <f t="shared" si="236"/>
        <v>8</v>
      </c>
      <c r="G3033" s="52">
        <f t="shared" si="237"/>
        <v>5</v>
      </c>
      <c r="H3033" s="52">
        <f t="shared" si="238"/>
        <v>7</v>
      </c>
      <c r="I3033" s="53">
        <f t="shared" si="240"/>
        <v>42862</v>
      </c>
      <c r="J3033" s="53" t="str">
        <f t="shared" si="239"/>
        <v>42862.8</v>
      </c>
      <c r="K3033" s="54">
        <v>7.6999079251881939E-5</v>
      </c>
      <c r="L3033" s="54">
        <v>0</v>
      </c>
    </row>
    <row r="3034" spans="1:12" x14ac:dyDescent="0.25">
      <c r="A3034" s="49">
        <v>2017</v>
      </c>
      <c r="B3034" s="52">
        <v>8</v>
      </c>
      <c r="C3034" s="52">
        <v>5</v>
      </c>
      <c r="D3034" s="52">
        <v>7</v>
      </c>
      <c r="E3034" s="53">
        <v>42862</v>
      </c>
      <c r="F3034" s="52">
        <f t="shared" si="236"/>
        <v>9</v>
      </c>
      <c r="G3034" s="52">
        <f t="shared" si="237"/>
        <v>5</v>
      </c>
      <c r="H3034" s="52">
        <f t="shared" si="238"/>
        <v>7</v>
      </c>
      <c r="I3034" s="53">
        <f t="shared" si="240"/>
        <v>42862</v>
      </c>
      <c r="J3034" s="53" t="str">
        <f t="shared" si="239"/>
        <v>42862.9</v>
      </c>
      <c r="K3034" s="54">
        <v>9.9328930727258767E-5</v>
      </c>
      <c r="L3034" s="54">
        <v>0</v>
      </c>
    </row>
    <row r="3035" spans="1:12" x14ac:dyDescent="0.25">
      <c r="A3035" s="49">
        <v>2017</v>
      </c>
      <c r="B3035" s="52">
        <v>9</v>
      </c>
      <c r="C3035" s="52">
        <v>5</v>
      </c>
      <c r="D3035" s="52">
        <v>7</v>
      </c>
      <c r="E3035" s="53">
        <v>42862</v>
      </c>
      <c r="F3035" s="52">
        <f t="shared" si="236"/>
        <v>10</v>
      </c>
      <c r="G3035" s="52">
        <f t="shared" si="237"/>
        <v>5</v>
      </c>
      <c r="H3035" s="52">
        <f t="shared" si="238"/>
        <v>7</v>
      </c>
      <c r="I3035" s="53">
        <f t="shared" si="240"/>
        <v>42862</v>
      </c>
      <c r="J3035" s="53" t="str">
        <f t="shared" si="239"/>
        <v>42862.10</v>
      </c>
      <c r="K3035" s="54">
        <v>9.8516197932315601E-5</v>
      </c>
      <c r="L3035" s="54">
        <v>0</v>
      </c>
    </row>
    <row r="3036" spans="1:12" x14ac:dyDescent="0.25">
      <c r="A3036" s="49">
        <v>2017</v>
      </c>
      <c r="B3036" s="52">
        <v>10</v>
      </c>
      <c r="C3036" s="52">
        <v>5</v>
      </c>
      <c r="D3036" s="52">
        <v>7</v>
      </c>
      <c r="E3036" s="53">
        <v>42862</v>
      </c>
      <c r="F3036" s="52">
        <f t="shared" si="236"/>
        <v>11</v>
      </c>
      <c r="G3036" s="52">
        <f t="shared" si="237"/>
        <v>5</v>
      </c>
      <c r="H3036" s="52">
        <f t="shared" si="238"/>
        <v>7</v>
      </c>
      <c r="I3036" s="53">
        <f t="shared" si="240"/>
        <v>42862</v>
      </c>
      <c r="J3036" s="53" t="str">
        <f t="shared" si="239"/>
        <v>42862.11</v>
      </c>
      <c r="K3036" s="54">
        <v>8.7935757799612792E-5</v>
      </c>
      <c r="L3036" s="54">
        <v>0</v>
      </c>
    </row>
    <row r="3037" spans="1:12" x14ac:dyDescent="0.25">
      <c r="A3037" s="49">
        <v>2017</v>
      </c>
      <c r="B3037" s="52">
        <v>11</v>
      </c>
      <c r="C3037" s="52">
        <v>5</v>
      </c>
      <c r="D3037" s="52">
        <v>7</v>
      </c>
      <c r="E3037" s="53">
        <v>42862</v>
      </c>
      <c r="F3037" s="52">
        <f t="shared" si="236"/>
        <v>12</v>
      </c>
      <c r="G3037" s="52">
        <f t="shared" si="237"/>
        <v>5</v>
      </c>
      <c r="H3037" s="52">
        <f t="shared" si="238"/>
        <v>7</v>
      </c>
      <c r="I3037" s="53">
        <f t="shared" si="240"/>
        <v>42862</v>
      </c>
      <c r="J3037" s="53" t="str">
        <f t="shared" si="239"/>
        <v>42862.12</v>
      </c>
      <c r="K3037" s="54">
        <v>8.3053043117027465E-5</v>
      </c>
      <c r="L3037" s="54">
        <v>0</v>
      </c>
    </row>
    <row r="3038" spans="1:12" x14ac:dyDescent="0.25">
      <c r="A3038" s="49">
        <v>2017</v>
      </c>
      <c r="B3038" s="52">
        <v>12</v>
      </c>
      <c r="C3038" s="52">
        <v>5</v>
      </c>
      <c r="D3038" s="52">
        <v>7</v>
      </c>
      <c r="E3038" s="53">
        <v>42862</v>
      </c>
      <c r="F3038" s="52">
        <f t="shared" si="236"/>
        <v>13</v>
      </c>
      <c r="G3038" s="52">
        <f t="shared" si="237"/>
        <v>5</v>
      </c>
      <c r="H3038" s="52">
        <f t="shared" si="238"/>
        <v>7</v>
      </c>
      <c r="I3038" s="53">
        <f t="shared" si="240"/>
        <v>42862</v>
      </c>
      <c r="J3038" s="53" t="str">
        <f t="shared" si="239"/>
        <v>42862.13</v>
      </c>
      <c r="K3038" s="54">
        <v>7.8472952687981377E-5</v>
      </c>
      <c r="L3038" s="54">
        <v>0</v>
      </c>
    </row>
    <row r="3039" spans="1:12" x14ac:dyDescent="0.25">
      <c r="A3039" s="49">
        <v>2017</v>
      </c>
      <c r="B3039" s="52">
        <v>13</v>
      </c>
      <c r="C3039" s="52">
        <v>5</v>
      </c>
      <c r="D3039" s="52">
        <v>7</v>
      </c>
      <c r="E3039" s="53">
        <v>42862</v>
      </c>
      <c r="F3039" s="52">
        <f t="shared" si="236"/>
        <v>14</v>
      </c>
      <c r="G3039" s="52">
        <f t="shared" si="237"/>
        <v>5</v>
      </c>
      <c r="H3039" s="52">
        <f t="shared" si="238"/>
        <v>7</v>
      </c>
      <c r="I3039" s="53">
        <f t="shared" si="240"/>
        <v>42862</v>
      </c>
      <c r="J3039" s="53" t="str">
        <f t="shared" si="239"/>
        <v>42862.14</v>
      </c>
      <c r="K3039" s="54">
        <v>7.8020454199210023E-5</v>
      </c>
      <c r="L3039" s="54">
        <v>0</v>
      </c>
    </row>
    <row r="3040" spans="1:12" x14ac:dyDescent="0.25">
      <c r="A3040" s="49">
        <v>2017</v>
      </c>
      <c r="B3040" s="52">
        <v>14</v>
      </c>
      <c r="C3040" s="52">
        <v>5</v>
      </c>
      <c r="D3040" s="52">
        <v>7</v>
      </c>
      <c r="E3040" s="53">
        <v>42862</v>
      </c>
      <c r="F3040" s="52">
        <f t="shared" si="236"/>
        <v>15</v>
      </c>
      <c r="G3040" s="52">
        <f t="shared" si="237"/>
        <v>5</v>
      </c>
      <c r="H3040" s="52">
        <f t="shared" si="238"/>
        <v>7</v>
      </c>
      <c r="I3040" s="53">
        <f t="shared" si="240"/>
        <v>42862</v>
      </c>
      <c r="J3040" s="53" t="str">
        <f t="shared" si="239"/>
        <v>42862.15</v>
      </c>
      <c r="K3040" s="54">
        <v>7.7115627125700338E-5</v>
      </c>
      <c r="L3040" s="54">
        <v>0</v>
      </c>
    </row>
    <row r="3041" spans="1:12" x14ac:dyDescent="0.25">
      <c r="A3041" s="49">
        <v>2017</v>
      </c>
      <c r="B3041" s="52">
        <v>15</v>
      </c>
      <c r="C3041" s="52">
        <v>5</v>
      </c>
      <c r="D3041" s="52">
        <v>7</v>
      </c>
      <c r="E3041" s="53">
        <v>42862</v>
      </c>
      <c r="F3041" s="52">
        <f t="shared" si="236"/>
        <v>16</v>
      </c>
      <c r="G3041" s="52">
        <f t="shared" si="237"/>
        <v>5</v>
      </c>
      <c r="H3041" s="52">
        <f t="shared" si="238"/>
        <v>7</v>
      </c>
      <c r="I3041" s="53">
        <f t="shared" si="240"/>
        <v>42862</v>
      </c>
      <c r="J3041" s="53" t="str">
        <f t="shared" si="239"/>
        <v>42862.16</v>
      </c>
      <c r="K3041" s="54">
        <v>7.648208015803321E-5</v>
      </c>
      <c r="L3041" s="54">
        <v>0</v>
      </c>
    </row>
    <row r="3042" spans="1:12" x14ac:dyDescent="0.25">
      <c r="A3042" s="49">
        <v>2017</v>
      </c>
      <c r="B3042" s="52">
        <v>16</v>
      </c>
      <c r="C3042" s="52">
        <v>5</v>
      </c>
      <c r="D3042" s="52">
        <v>7</v>
      </c>
      <c r="E3042" s="53">
        <v>42862</v>
      </c>
      <c r="F3042" s="52">
        <f t="shared" si="236"/>
        <v>17</v>
      </c>
      <c r="G3042" s="52">
        <f t="shared" si="237"/>
        <v>5</v>
      </c>
      <c r="H3042" s="52">
        <f t="shared" si="238"/>
        <v>7</v>
      </c>
      <c r="I3042" s="53">
        <f t="shared" si="240"/>
        <v>42862</v>
      </c>
      <c r="J3042" s="53" t="str">
        <f t="shared" si="239"/>
        <v>42862.17</v>
      </c>
      <c r="K3042" s="54">
        <v>7.8104430840649909E-5</v>
      </c>
      <c r="L3042" s="54">
        <v>0</v>
      </c>
    </row>
    <row r="3043" spans="1:12" x14ac:dyDescent="0.25">
      <c r="A3043" s="49">
        <v>2017</v>
      </c>
      <c r="B3043" s="52">
        <v>17</v>
      </c>
      <c r="C3043" s="52">
        <v>5</v>
      </c>
      <c r="D3043" s="52">
        <v>7</v>
      </c>
      <c r="E3043" s="53">
        <v>42862</v>
      </c>
      <c r="F3043" s="52">
        <f t="shared" si="236"/>
        <v>18</v>
      </c>
      <c r="G3043" s="52">
        <f t="shared" si="237"/>
        <v>5</v>
      </c>
      <c r="H3043" s="52">
        <f t="shared" si="238"/>
        <v>7</v>
      </c>
      <c r="I3043" s="53">
        <f t="shared" si="240"/>
        <v>42862</v>
      </c>
      <c r="J3043" s="53" t="str">
        <f t="shared" si="239"/>
        <v>42862.18</v>
      </c>
      <c r="K3043" s="54">
        <v>8.4830566523605479E-5</v>
      </c>
      <c r="L3043" s="54">
        <v>0</v>
      </c>
    </row>
    <row r="3044" spans="1:12" x14ac:dyDescent="0.25">
      <c r="A3044" s="49">
        <v>2017</v>
      </c>
      <c r="B3044" s="52">
        <v>18</v>
      </c>
      <c r="C3044" s="52">
        <v>5</v>
      </c>
      <c r="D3044" s="52">
        <v>7</v>
      </c>
      <c r="E3044" s="53">
        <v>42862</v>
      </c>
      <c r="F3044" s="52">
        <f t="shared" si="236"/>
        <v>19</v>
      </c>
      <c r="G3044" s="52">
        <f t="shared" si="237"/>
        <v>5</v>
      </c>
      <c r="H3044" s="52">
        <f t="shared" si="238"/>
        <v>7</v>
      </c>
      <c r="I3044" s="53">
        <f t="shared" si="240"/>
        <v>42862</v>
      </c>
      <c r="J3044" s="53" t="str">
        <f t="shared" si="239"/>
        <v>42862.19</v>
      </c>
      <c r="K3044" s="54">
        <v>9.6279883295007575E-5</v>
      </c>
      <c r="L3044" s="54">
        <v>0</v>
      </c>
    </row>
    <row r="3045" spans="1:12" x14ac:dyDescent="0.25">
      <c r="A3045" s="49">
        <v>2017</v>
      </c>
      <c r="B3045" s="52">
        <v>19</v>
      </c>
      <c r="C3045" s="52">
        <v>5</v>
      </c>
      <c r="D3045" s="52">
        <v>7</v>
      </c>
      <c r="E3045" s="53">
        <v>42862</v>
      </c>
      <c r="F3045" s="52">
        <f t="shared" si="236"/>
        <v>20</v>
      </c>
      <c r="G3045" s="52">
        <f t="shared" si="237"/>
        <v>5</v>
      </c>
      <c r="H3045" s="52">
        <f t="shared" si="238"/>
        <v>7</v>
      </c>
      <c r="I3045" s="53">
        <f t="shared" si="240"/>
        <v>42862</v>
      </c>
      <c r="J3045" s="53" t="str">
        <f t="shared" si="239"/>
        <v>42862.20</v>
      </c>
      <c r="K3045" s="54">
        <v>1.1248686538079035E-4</v>
      </c>
      <c r="L3045" s="54">
        <v>0</v>
      </c>
    </row>
    <row r="3046" spans="1:12" x14ac:dyDescent="0.25">
      <c r="A3046" s="49">
        <v>2017</v>
      </c>
      <c r="B3046" s="52">
        <v>20</v>
      </c>
      <c r="C3046" s="52">
        <v>5</v>
      </c>
      <c r="D3046" s="52">
        <v>7</v>
      </c>
      <c r="E3046" s="53">
        <v>42862</v>
      </c>
      <c r="F3046" s="52">
        <f t="shared" si="236"/>
        <v>21</v>
      </c>
      <c r="G3046" s="52">
        <f t="shared" si="237"/>
        <v>5</v>
      </c>
      <c r="H3046" s="52">
        <f t="shared" si="238"/>
        <v>7</v>
      </c>
      <c r="I3046" s="53">
        <f t="shared" si="240"/>
        <v>42862</v>
      </c>
      <c r="J3046" s="53" t="str">
        <f t="shared" si="239"/>
        <v>42862.21</v>
      </c>
      <c r="K3046" s="54">
        <v>1.3601074576461816E-4</v>
      </c>
      <c r="L3046" s="54">
        <v>0</v>
      </c>
    </row>
    <row r="3047" spans="1:12" x14ac:dyDescent="0.25">
      <c r="A3047" s="49">
        <v>2017</v>
      </c>
      <c r="B3047" s="52">
        <v>21</v>
      </c>
      <c r="C3047" s="52">
        <v>5</v>
      </c>
      <c r="D3047" s="52">
        <v>7</v>
      </c>
      <c r="E3047" s="53">
        <v>42862</v>
      </c>
      <c r="F3047" s="52">
        <f t="shared" si="236"/>
        <v>22</v>
      </c>
      <c r="G3047" s="52">
        <f t="shared" si="237"/>
        <v>5</v>
      </c>
      <c r="H3047" s="52">
        <f t="shared" si="238"/>
        <v>7</v>
      </c>
      <c r="I3047" s="53">
        <f t="shared" si="240"/>
        <v>42862</v>
      </c>
      <c r="J3047" s="53" t="str">
        <f t="shared" si="239"/>
        <v>42862.22</v>
      </c>
      <c r="K3047" s="54">
        <v>1.771457077474893E-4</v>
      </c>
      <c r="L3047" s="54">
        <v>0</v>
      </c>
    </row>
    <row r="3048" spans="1:12" x14ac:dyDescent="0.25">
      <c r="A3048" s="49">
        <v>2017</v>
      </c>
      <c r="B3048" s="52">
        <v>22</v>
      </c>
      <c r="C3048" s="52">
        <v>5</v>
      </c>
      <c r="D3048" s="52">
        <v>7</v>
      </c>
      <c r="E3048" s="53">
        <v>42862</v>
      </c>
      <c r="F3048" s="52">
        <f t="shared" si="236"/>
        <v>23</v>
      </c>
      <c r="G3048" s="52">
        <f t="shared" si="237"/>
        <v>5</v>
      </c>
      <c r="H3048" s="52">
        <f t="shared" si="238"/>
        <v>7</v>
      </c>
      <c r="I3048" s="53">
        <f t="shared" si="240"/>
        <v>42862</v>
      </c>
      <c r="J3048" s="53" t="str">
        <f t="shared" si="239"/>
        <v>42862.23</v>
      </c>
      <c r="K3048" s="54">
        <v>2.0264383523701013E-4</v>
      </c>
      <c r="L3048" s="54">
        <v>0</v>
      </c>
    </row>
    <row r="3049" spans="1:12" x14ac:dyDescent="0.25">
      <c r="A3049" s="49">
        <v>2017</v>
      </c>
      <c r="B3049" s="52">
        <v>23</v>
      </c>
      <c r="C3049" s="52">
        <v>5</v>
      </c>
      <c r="D3049" s="52">
        <v>7</v>
      </c>
      <c r="E3049" s="53">
        <v>42862</v>
      </c>
      <c r="F3049" s="52">
        <f t="shared" si="236"/>
        <v>24</v>
      </c>
      <c r="G3049" s="52">
        <f t="shared" si="237"/>
        <v>5</v>
      </c>
      <c r="H3049" s="52">
        <f t="shared" si="238"/>
        <v>7</v>
      </c>
      <c r="I3049" s="53">
        <f t="shared" si="240"/>
        <v>42862</v>
      </c>
      <c r="J3049" s="53" t="str">
        <f t="shared" si="239"/>
        <v>42862.24</v>
      </c>
      <c r="K3049" s="54">
        <v>1.7020268642018279E-4</v>
      </c>
      <c r="L3049" s="54">
        <v>0</v>
      </c>
    </row>
    <row r="3050" spans="1:12" x14ac:dyDescent="0.25">
      <c r="A3050" s="49">
        <v>2017</v>
      </c>
      <c r="B3050" s="52">
        <v>24</v>
      </c>
      <c r="C3050" s="52">
        <v>5</v>
      </c>
      <c r="D3050" s="52">
        <v>7</v>
      </c>
      <c r="E3050" s="53">
        <v>42862</v>
      </c>
      <c r="F3050" s="52">
        <f t="shared" si="236"/>
        <v>1</v>
      </c>
      <c r="G3050" s="52">
        <f t="shared" si="237"/>
        <v>5</v>
      </c>
      <c r="H3050" s="52">
        <f t="shared" si="238"/>
        <v>8</v>
      </c>
      <c r="I3050" s="53">
        <f t="shared" si="240"/>
        <v>42863</v>
      </c>
      <c r="J3050" s="53" t="str">
        <f t="shared" si="239"/>
        <v>42863.1</v>
      </c>
      <c r="K3050" s="54">
        <v>1.1344172604561427E-4</v>
      </c>
      <c r="L3050" s="54">
        <v>0</v>
      </c>
    </row>
    <row r="3051" spans="1:12" x14ac:dyDescent="0.25">
      <c r="A3051" s="49">
        <v>2017</v>
      </c>
      <c r="B3051" s="52">
        <v>1</v>
      </c>
      <c r="C3051" s="52">
        <v>5</v>
      </c>
      <c r="D3051" s="52">
        <v>8</v>
      </c>
      <c r="E3051" s="53">
        <v>42863</v>
      </c>
      <c r="F3051" s="52">
        <f t="shared" si="236"/>
        <v>2</v>
      </c>
      <c r="G3051" s="52">
        <f t="shared" si="237"/>
        <v>5</v>
      </c>
      <c r="H3051" s="52">
        <f t="shared" si="238"/>
        <v>8</v>
      </c>
      <c r="I3051" s="53">
        <f t="shared" si="240"/>
        <v>42863</v>
      </c>
      <c r="J3051" s="53" t="str">
        <f t="shared" si="239"/>
        <v>42863.2</v>
      </c>
      <c r="K3051" s="54">
        <v>6.8345959536176884E-5</v>
      </c>
      <c r="L3051" s="54">
        <v>0</v>
      </c>
    </row>
    <row r="3052" spans="1:12" x14ac:dyDescent="0.25">
      <c r="A3052" s="49">
        <v>2017</v>
      </c>
      <c r="B3052" s="52">
        <v>2</v>
      </c>
      <c r="C3052" s="52">
        <v>5</v>
      </c>
      <c r="D3052" s="52">
        <v>8</v>
      </c>
      <c r="E3052" s="53">
        <v>42863</v>
      </c>
      <c r="F3052" s="52">
        <f t="shared" si="236"/>
        <v>3</v>
      </c>
      <c r="G3052" s="52">
        <f t="shared" si="237"/>
        <v>5</v>
      </c>
      <c r="H3052" s="52">
        <f t="shared" si="238"/>
        <v>8</v>
      </c>
      <c r="I3052" s="53">
        <f t="shared" si="240"/>
        <v>42863</v>
      </c>
      <c r="J3052" s="53" t="str">
        <f t="shared" si="239"/>
        <v>42863.3</v>
      </c>
      <c r="K3052" s="54">
        <v>4.8437858178192812E-5</v>
      </c>
      <c r="L3052" s="54">
        <v>0</v>
      </c>
    </row>
    <row r="3053" spans="1:12" x14ac:dyDescent="0.25">
      <c r="A3053" s="49">
        <v>2017</v>
      </c>
      <c r="B3053" s="52">
        <v>3</v>
      </c>
      <c r="C3053" s="52">
        <v>5</v>
      </c>
      <c r="D3053" s="52">
        <v>8</v>
      </c>
      <c r="E3053" s="53">
        <v>42863</v>
      </c>
      <c r="F3053" s="52">
        <f t="shared" si="236"/>
        <v>4</v>
      </c>
      <c r="G3053" s="52">
        <f t="shared" si="237"/>
        <v>5</v>
      </c>
      <c r="H3053" s="52">
        <f t="shared" si="238"/>
        <v>8</v>
      </c>
      <c r="I3053" s="53">
        <f t="shared" si="240"/>
        <v>42863</v>
      </c>
      <c r="J3053" s="53" t="str">
        <f t="shared" si="239"/>
        <v>42863.4</v>
      </c>
      <c r="K3053" s="54">
        <v>4.1732640017272815E-5</v>
      </c>
      <c r="L3053" s="54">
        <v>0</v>
      </c>
    </row>
    <row r="3054" spans="1:12" x14ac:dyDescent="0.25">
      <c r="A3054" s="49">
        <v>2017</v>
      </c>
      <c r="B3054" s="52">
        <v>4</v>
      </c>
      <c r="C3054" s="52">
        <v>5</v>
      </c>
      <c r="D3054" s="52">
        <v>8</v>
      </c>
      <c r="E3054" s="53">
        <v>42863</v>
      </c>
      <c r="F3054" s="52">
        <f t="shared" si="236"/>
        <v>5</v>
      </c>
      <c r="G3054" s="52">
        <f t="shared" si="237"/>
        <v>5</v>
      </c>
      <c r="H3054" s="52">
        <f t="shared" si="238"/>
        <v>8</v>
      </c>
      <c r="I3054" s="53">
        <f t="shared" si="240"/>
        <v>42863</v>
      </c>
      <c r="J3054" s="53" t="str">
        <f t="shared" si="239"/>
        <v>42863.5</v>
      </c>
      <c r="K3054" s="54">
        <v>3.7185447431535883E-5</v>
      </c>
      <c r="L3054" s="54">
        <v>0</v>
      </c>
    </row>
    <row r="3055" spans="1:12" x14ac:dyDescent="0.25">
      <c r="A3055" s="49">
        <v>2017</v>
      </c>
      <c r="B3055" s="52">
        <v>5</v>
      </c>
      <c r="C3055" s="52">
        <v>5</v>
      </c>
      <c r="D3055" s="52">
        <v>8</v>
      </c>
      <c r="E3055" s="53">
        <v>42863</v>
      </c>
      <c r="F3055" s="52">
        <f t="shared" si="236"/>
        <v>6</v>
      </c>
      <c r="G3055" s="52">
        <f t="shared" si="237"/>
        <v>5</v>
      </c>
      <c r="H3055" s="52">
        <f t="shared" si="238"/>
        <v>8</v>
      </c>
      <c r="I3055" s="53">
        <f t="shared" si="240"/>
        <v>42863</v>
      </c>
      <c r="J3055" s="53" t="str">
        <f t="shared" si="239"/>
        <v>42863.6</v>
      </c>
      <c r="K3055" s="54">
        <v>3.8343043695002222E-5</v>
      </c>
      <c r="L3055" s="54">
        <v>0</v>
      </c>
    </row>
    <row r="3056" spans="1:12" x14ac:dyDescent="0.25">
      <c r="A3056" s="49">
        <v>2017</v>
      </c>
      <c r="B3056" s="52">
        <v>6</v>
      </c>
      <c r="C3056" s="52">
        <v>5</v>
      </c>
      <c r="D3056" s="52">
        <v>8</v>
      </c>
      <c r="E3056" s="53">
        <v>42863</v>
      </c>
      <c r="F3056" s="52">
        <f t="shared" si="236"/>
        <v>7</v>
      </c>
      <c r="G3056" s="52">
        <f t="shared" si="237"/>
        <v>5</v>
      </c>
      <c r="H3056" s="52">
        <f t="shared" si="238"/>
        <v>8</v>
      </c>
      <c r="I3056" s="53">
        <f t="shared" si="240"/>
        <v>42863</v>
      </c>
      <c r="J3056" s="53" t="str">
        <f t="shared" si="239"/>
        <v>42863.7</v>
      </c>
      <c r="K3056" s="54">
        <v>4.7412096783623514E-5</v>
      </c>
      <c r="L3056" s="54">
        <v>0</v>
      </c>
    </row>
    <row r="3057" spans="1:12" x14ac:dyDescent="0.25">
      <c r="A3057" s="49">
        <v>2017</v>
      </c>
      <c r="B3057" s="52">
        <v>7</v>
      </c>
      <c r="C3057" s="52">
        <v>5</v>
      </c>
      <c r="D3057" s="52">
        <v>8</v>
      </c>
      <c r="E3057" s="53">
        <v>42863</v>
      </c>
      <c r="F3057" s="52">
        <f t="shared" si="236"/>
        <v>8</v>
      </c>
      <c r="G3057" s="52">
        <f t="shared" si="237"/>
        <v>5</v>
      </c>
      <c r="H3057" s="52">
        <f t="shared" si="238"/>
        <v>8</v>
      </c>
      <c r="I3057" s="53">
        <f t="shared" si="240"/>
        <v>42863</v>
      </c>
      <c r="J3057" s="53" t="str">
        <f t="shared" si="239"/>
        <v>42863.8</v>
      </c>
      <c r="K3057" s="54">
        <v>7.730832977531403E-5</v>
      </c>
      <c r="L3057" s="54">
        <v>0</v>
      </c>
    </row>
    <row r="3058" spans="1:12" x14ac:dyDescent="0.25">
      <c r="A3058" s="49">
        <v>2017</v>
      </c>
      <c r="B3058" s="52">
        <v>8</v>
      </c>
      <c r="C3058" s="52">
        <v>5</v>
      </c>
      <c r="D3058" s="52">
        <v>8</v>
      </c>
      <c r="E3058" s="53">
        <v>42863</v>
      </c>
      <c r="F3058" s="52">
        <f t="shared" si="236"/>
        <v>9</v>
      </c>
      <c r="G3058" s="52">
        <f t="shared" si="237"/>
        <v>5</v>
      </c>
      <c r="H3058" s="52">
        <f t="shared" si="238"/>
        <v>8</v>
      </c>
      <c r="I3058" s="53">
        <f t="shared" si="240"/>
        <v>42863</v>
      </c>
      <c r="J3058" s="53" t="str">
        <f t="shared" si="239"/>
        <v>42863.9</v>
      </c>
      <c r="K3058" s="54">
        <v>9.9727864378385602E-5</v>
      </c>
      <c r="L3058" s="54">
        <v>0</v>
      </c>
    </row>
    <row r="3059" spans="1:12" x14ac:dyDescent="0.25">
      <c r="A3059" s="49">
        <v>2017</v>
      </c>
      <c r="B3059" s="52">
        <v>9</v>
      </c>
      <c r="C3059" s="52">
        <v>5</v>
      </c>
      <c r="D3059" s="52">
        <v>8</v>
      </c>
      <c r="E3059" s="53">
        <v>42863</v>
      </c>
      <c r="F3059" s="52">
        <f t="shared" si="236"/>
        <v>10</v>
      </c>
      <c r="G3059" s="52">
        <f t="shared" si="237"/>
        <v>5</v>
      </c>
      <c r="H3059" s="52">
        <f t="shared" si="238"/>
        <v>8</v>
      </c>
      <c r="I3059" s="53">
        <f t="shared" si="240"/>
        <v>42863</v>
      </c>
      <c r="J3059" s="53" t="str">
        <f t="shared" si="239"/>
        <v>42863.10</v>
      </c>
      <c r="K3059" s="54">
        <v>9.8911867413991507E-5</v>
      </c>
      <c r="L3059" s="54">
        <v>0</v>
      </c>
    </row>
    <row r="3060" spans="1:12" x14ac:dyDescent="0.25">
      <c r="A3060" s="49">
        <v>2017</v>
      </c>
      <c r="B3060" s="52">
        <v>10</v>
      </c>
      <c r="C3060" s="52">
        <v>5</v>
      </c>
      <c r="D3060" s="52">
        <v>8</v>
      </c>
      <c r="E3060" s="53">
        <v>42863</v>
      </c>
      <c r="F3060" s="52">
        <f t="shared" si="236"/>
        <v>11</v>
      </c>
      <c r="G3060" s="52">
        <f t="shared" si="237"/>
        <v>5</v>
      </c>
      <c r="H3060" s="52">
        <f t="shared" si="238"/>
        <v>8</v>
      </c>
      <c r="I3060" s="53">
        <f t="shared" si="240"/>
        <v>42863</v>
      </c>
      <c r="J3060" s="53" t="str">
        <f t="shared" si="239"/>
        <v>42863.11</v>
      </c>
      <c r="K3060" s="54">
        <v>8.8288933180307515E-5</v>
      </c>
      <c r="L3060" s="54">
        <v>0</v>
      </c>
    </row>
    <row r="3061" spans="1:12" x14ac:dyDescent="0.25">
      <c r="A3061" s="49">
        <v>2017</v>
      </c>
      <c r="B3061" s="52">
        <v>11</v>
      </c>
      <c r="C3061" s="52">
        <v>5</v>
      </c>
      <c r="D3061" s="52">
        <v>8</v>
      </c>
      <c r="E3061" s="53">
        <v>42863</v>
      </c>
      <c r="F3061" s="52">
        <f t="shared" si="236"/>
        <v>12</v>
      </c>
      <c r="G3061" s="52">
        <f t="shared" si="237"/>
        <v>5</v>
      </c>
      <c r="H3061" s="52">
        <f t="shared" si="238"/>
        <v>8</v>
      </c>
      <c r="I3061" s="53">
        <f t="shared" si="240"/>
        <v>42863</v>
      </c>
      <c r="J3061" s="53" t="str">
        <f t="shared" si="239"/>
        <v>42863.12</v>
      </c>
      <c r="K3061" s="54">
        <v>8.3386608106454803E-5</v>
      </c>
      <c r="L3061" s="54">
        <v>0</v>
      </c>
    </row>
    <row r="3062" spans="1:12" x14ac:dyDescent="0.25">
      <c r="A3062" s="49">
        <v>2017</v>
      </c>
      <c r="B3062" s="52">
        <v>12</v>
      </c>
      <c r="C3062" s="52">
        <v>5</v>
      </c>
      <c r="D3062" s="52">
        <v>8</v>
      </c>
      <c r="E3062" s="53">
        <v>42863</v>
      </c>
      <c r="F3062" s="52">
        <f t="shared" si="236"/>
        <v>13</v>
      </c>
      <c r="G3062" s="52">
        <f t="shared" si="237"/>
        <v>5</v>
      </c>
      <c r="H3062" s="52">
        <f t="shared" si="238"/>
        <v>8</v>
      </c>
      <c r="I3062" s="53">
        <f t="shared" si="240"/>
        <v>42863</v>
      </c>
      <c r="J3062" s="53" t="str">
        <f t="shared" si="239"/>
        <v>42863.13</v>
      </c>
      <c r="K3062" s="54">
        <v>7.8788122712477825E-5</v>
      </c>
      <c r="L3062" s="54">
        <v>0</v>
      </c>
    </row>
    <row r="3063" spans="1:12" x14ac:dyDescent="0.25">
      <c r="A3063" s="49">
        <v>2017</v>
      </c>
      <c r="B3063" s="52">
        <v>13</v>
      </c>
      <c r="C3063" s="52">
        <v>5</v>
      </c>
      <c r="D3063" s="52">
        <v>8</v>
      </c>
      <c r="E3063" s="53">
        <v>42863</v>
      </c>
      <c r="F3063" s="52">
        <f t="shared" si="236"/>
        <v>14</v>
      </c>
      <c r="G3063" s="52">
        <f t="shared" si="237"/>
        <v>5</v>
      </c>
      <c r="H3063" s="52">
        <f t="shared" si="238"/>
        <v>8</v>
      </c>
      <c r="I3063" s="53">
        <f t="shared" si="240"/>
        <v>42863</v>
      </c>
      <c r="J3063" s="53" t="str">
        <f t="shared" si="239"/>
        <v>42863.14</v>
      </c>
      <c r="K3063" s="54">
        <v>7.8333806859189159E-5</v>
      </c>
      <c r="L3063" s="54">
        <v>0</v>
      </c>
    </row>
    <row r="3064" spans="1:12" x14ac:dyDescent="0.25">
      <c r="A3064" s="49">
        <v>2017</v>
      </c>
      <c r="B3064" s="52">
        <v>14</v>
      </c>
      <c r="C3064" s="52">
        <v>5</v>
      </c>
      <c r="D3064" s="52">
        <v>8</v>
      </c>
      <c r="E3064" s="53">
        <v>42863</v>
      </c>
      <c r="F3064" s="52">
        <f t="shared" si="236"/>
        <v>15</v>
      </c>
      <c r="G3064" s="52">
        <f t="shared" si="237"/>
        <v>5</v>
      </c>
      <c r="H3064" s="52">
        <f t="shared" si="238"/>
        <v>8</v>
      </c>
      <c r="I3064" s="53">
        <f t="shared" si="240"/>
        <v>42863</v>
      </c>
      <c r="J3064" s="53" t="str">
        <f t="shared" si="239"/>
        <v>42863.15</v>
      </c>
      <c r="K3064" s="54">
        <v>7.7425345739028239E-5</v>
      </c>
      <c r="L3064" s="54">
        <v>0</v>
      </c>
    </row>
    <row r="3065" spans="1:12" x14ac:dyDescent="0.25">
      <c r="A3065" s="49">
        <v>2017</v>
      </c>
      <c r="B3065" s="52">
        <v>15</v>
      </c>
      <c r="C3065" s="52">
        <v>5</v>
      </c>
      <c r="D3065" s="52">
        <v>8</v>
      </c>
      <c r="E3065" s="53">
        <v>42863</v>
      </c>
      <c r="F3065" s="52">
        <f t="shared" si="236"/>
        <v>16</v>
      </c>
      <c r="G3065" s="52">
        <f t="shared" si="237"/>
        <v>5</v>
      </c>
      <c r="H3065" s="52">
        <f t="shared" si="238"/>
        <v>8</v>
      </c>
      <c r="I3065" s="53">
        <f t="shared" si="240"/>
        <v>42863</v>
      </c>
      <c r="J3065" s="53" t="str">
        <f t="shared" si="239"/>
        <v>42863.16</v>
      </c>
      <c r="K3065" s="54">
        <v>7.6789254263903714E-5</v>
      </c>
      <c r="L3065" s="54">
        <v>0</v>
      </c>
    </row>
    <row r="3066" spans="1:12" x14ac:dyDescent="0.25">
      <c r="A3066" s="49">
        <v>2017</v>
      </c>
      <c r="B3066" s="52">
        <v>16</v>
      </c>
      <c r="C3066" s="52">
        <v>5</v>
      </c>
      <c r="D3066" s="52">
        <v>8</v>
      </c>
      <c r="E3066" s="53">
        <v>42863</v>
      </c>
      <c r="F3066" s="52">
        <f t="shared" si="236"/>
        <v>17</v>
      </c>
      <c r="G3066" s="52">
        <f t="shared" si="237"/>
        <v>5</v>
      </c>
      <c r="H3066" s="52">
        <f t="shared" si="238"/>
        <v>8</v>
      </c>
      <c r="I3066" s="53">
        <f t="shared" si="240"/>
        <v>42863</v>
      </c>
      <c r="J3066" s="53" t="str">
        <f t="shared" si="239"/>
        <v>42863.17</v>
      </c>
      <c r="K3066" s="54">
        <v>7.8418120775055762E-5</v>
      </c>
      <c r="L3066" s="54">
        <v>0</v>
      </c>
    </row>
    <row r="3067" spans="1:12" x14ac:dyDescent="0.25">
      <c r="A3067" s="49">
        <v>2017</v>
      </c>
      <c r="B3067" s="52">
        <v>17</v>
      </c>
      <c r="C3067" s="52">
        <v>5</v>
      </c>
      <c r="D3067" s="52">
        <v>8</v>
      </c>
      <c r="E3067" s="53">
        <v>42863</v>
      </c>
      <c r="F3067" s="52">
        <f t="shared" si="236"/>
        <v>18</v>
      </c>
      <c r="G3067" s="52">
        <f t="shared" si="237"/>
        <v>5</v>
      </c>
      <c r="H3067" s="52">
        <f t="shared" si="238"/>
        <v>8</v>
      </c>
      <c r="I3067" s="53">
        <f t="shared" si="240"/>
        <v>42863</v>
      </c>
      <c r="J3067" s="53" t="str">
        <f t="shared" si="239"/>
        <v>42863.18</v>
      </c>
      <c r="K3067" s="54">
        <v>8.5171270560008928E-5</v>
      </c>
      <c r="L3067" s="54">
        <v>0</v>
      </c>
    </row>
    <row r="3068" spans="1:12" x14ac:dyDescent="0.25">
      <c r="A3068" s="49">
        <v>2017</v>
      </c>
      <c r="B3068" s="52">
        <v>18</v>
      </c>
      <c r="C3068" s="52">
        <v>5</v>
      </c>
      <c r="D3068" s="52">
        <v>8</v>
      </c>
      <c r="E3068" s="53">
        <v>42863</v>
      </c>
      <c r="F3068" s="52">
        <f t="shared" si="236"/>
        <v>19</v>
      </c>
      <c r="G3068" s="52">
        <f t="shared" si="237"/>
        <v>5</v>
      </c>
      <c r="H3068" s="52">
        <f t="shared" si="238"/>
        <v>8</v>
      </c>
      <c r="I3068" s="53">
        <f t="shared" si="240"/>
        <v>42863</v>
      </c>
      <c r="J3068" s="53" t="str">
        <f t="shared" si="239"/>
        <v>42863.19</v>
      </c>
      <c r="K3068" s="54">
        <v>9.6666571091722197E-5</v>
      </c>
      <c r="L3068" s="54">
        <v>0</v>
      </c>
    </row>
    <row r="3069" spans="1:12" x14ac:dyDescent="0.25">
      <c r="A3069" s="49">
        <v>2017</v>
      </c>
      <c r="B3069" s="52">
        <v>19</v>
      </c>
      <c r="C3069" s="52">
        <v>5</v>
      </c>
      <c r="D3069" s="52">
        <v>8</v>
      </c>
      <c r="E3069" s="53">
        <v>42863</v>
      </c>
      <c r="F3069" s="52">
        <f t="shared" si="236"/>
        <v>20</v>
      </c>
      <c r="G3069" s="52">
        <f t="shared" si="237"/>
        <v>5</v>
      </c>
      <c r="H3069" s="52">
        <f t="shared" si="238"/>
        <v>8</v>
      </c>
      <c r="I3069" s="53">
        <f t="shared" si="240"/>
        <v>42863</v>
      </c>
      <c r="J3069" s="53" t="str">
        <f t="shared" si="239"/>
        <v>42863.20</v>
      </c>
      <c r="K3069" s="54">
        <v>1.1293864509473279E-4</v>
      </c>
      <c r="L3069" s="54">
        <v>0</v>
      </c>
    </row>
    <row r="3070" spans="1:12" x14ac:dyDescent="0.25">
      <c r="A3070" s="49">
        <v>2017</v>
      </c>
      <c r="B3070" s="52">
        <v>20</v>
      </c>
      <c r="C3070" s="52">
        <v>5</v>
      </c>
      <c r="D3070" s="52">
        <v>8</v>
      </c>
      <c r="E3070" s="53">
        <v>42863</v>
      </c>
      <c r="F3070" s="52">
        <f t="shared" si="236"/>
        <v>21</v>
      </c>
      <c r="G3070" s="52">
        <f t="shared" si="237"/>
        <v>5</v>
      </c>
      <c r="H3070" s="52">
        <f t="shared" si="238"/>
        <v>8</v>
      </c>
      <c r="I3070" s="53">
        <f t="shared" si="240"/>
        <v>42863</v>
      </c>
      <c r="J3070" s="53" t="str">
        <f t="shared" si="239"/>
        <v>42863.21</v>
      </c>
      <c r="K3070" s="54">
        <v>1.3655700417093632E-4</v>
      </c>
      <c r="L3070" s="54">
        <v>0</v>
      </c>
    </row>
    <row r="3071" spans="1:12" x14ac:dyDescent="0.25">
      <c r="A3071" s="49">
        <v>2017</v>
      </c>
      <c r="B3071" s="52">
        <v>21</v>
      </c>
      <c r="C3071" s="52">
        <v>5</v>
      </c>
      <c r="D3071" s="52">
        <v>8</v>
      </c>
      <c r="E3071" s="53">
        <v>42863</v>
      </c>
      <c r="F3071" s="52">
        <f t="shared" si="236"/>
        <v>22</v>
      </c>
      <c r="G3071" s="52">
        <f t="shared" si="237"/>
        <v>5</v>
      </c>
      <c r="H3071" s="52">
        <f t="shared" si="238"/>
        <v>8</v>
      </c>
      <c r="I3071" s="53">
        <f t="shared" si="240"/>
        <v>42863</v>
      </c>
      <c r="J3071" s="53" t="str">
        <f t="shared" si="239"/>
        <v>42863.22</v>
      </c>
      <c r="K3071" s="54">
        <v>1.7785717603226522E-4</v>
      </c>
      <c r="L3071" s="54">
        <v>0</v>
      </c>
    </row>
    <row r="3072" spans="1:12" x14ac:dyDescent="0.25">
      <c r="A3072" s="49">
        <v>2017</v>
      </c>
      <c r="B3072" s="52">
        <v>22</v>
      </c>
      <c r="C3072" s="52">
        <v>5</v>
      </c>
      <c r="D3072" s="52">
        <v>8</v>
      </c>
      <c r="E3072" s="53">
        <v>42863</v>
      </c>
      <c r="F3072" s="52">
        <f t="shared" si="236"/>
        <v>23</v>
      </c>
      <c r="G3072" s="52">
        <f t="shared" si="237"/>
        <v>5</v>
      </c>
      <c r="H3072" s="52">
        <f t="shared" si="238"/>
        <v>8</v>
      </c>
      <c r="I3072" s="53">
        <f t="shared" si="240"/>
        <v>42863</v>
      </c>
      <c r="J3072" s="53" t="str">
        <f t="shared" si="239"/>
        <v>42863.23</v>
      </c>
      <c r="K3072" s="54">
        <v>2.0345771136028607E-4</v>
      </c>
      <c r="L3072" s="54">
        <v>0</v>
      </c>
    </row>
    <row r="3073" spans="1:12" x14ac:dyDescent="0.25">
      <c r="A3073" s="49">
        <v>2017</v>
      </c>
      <c r="B3073" s="52">
        <v>23</v>
      </c>
      <c r="C3073" s="52">
        <v>5</v>
      </c>
      <c r="D3073" s="52">
        <v>8</v>
      </c>
      <c r="E3073" s="53">
        <v>42863</v>
      </c>
      <c r="F3073" s="52">
        <f t="shared" si="236"/>
        <v>24</v>
      </c>
      <c r="G3073" s="52">
        <f t="shared" si="237"/>
        <v>5</v>
      </c>
      <c r="H3073" s="52">
        <f t="shared" si="238"/>
        <v>8</v>
      </c>
      <c r="I3073" s="53">
        <f t="shared" si="240"/>
        <v>42863</v>
      </c>
      <c r="J3073" s="53" t="str">
        <f t="shared" si="239"/>
        <v>42863.24</v>
      </c>
      <c r="K3073" s="54">
        <v>1.7088626952762236E-4</v>
      </c>
      <c r="L3073" s="54">
        <v>0</v>
      </c>
    </row>
    <row r="3074" spans="1:12" x14ac:dyDescent="0.25">
      <c r="A3074" s="49">
        <v>2017</v>
      </c>
      <c r="B3074" s="52">
        <v>24</v>
      </c>
      <c r="C3074" s="52">
        <v>5</v>
      </c>
      <c r="D3074" s="52">
        <v>8</v>
      </c>
      <c r="E3074" s="53">
        <v>42863</v>
      </c>
      <c r="F3074" s="52">
        <f t="shared" si="236"/>
        <v>1</v>
      </c>
      <c r="G3074" s="52">
        <f t="shared" si="237"/>
        <v>5</v>
      </c>
      <c r="H3074" s="52">
        <f t="shared" si="238"/>
        <v>9</v>
      </c>
      <c r="I3074" s="53">
        <f t="shared" si="240"/>
        <v>42864</v>
      </c>
      <c r="J3074" s="53" t="str">
        <f t="shared" si="239"/>
        <v>42864.1</v>
      </c>
      <c r="K3074" s="54">
        <v>1.1389734075554981E-4</v>
      </c>
      <c r="L3074" s="54">
        <v>0</v>
      </c>
    </row>
    <row r="3075" spans="1:12" x14ac:dyDescent="0.25">
      <c r="A3075" s="49">
        <v>2017</v>
      </c>
      <c r="B3075" s="52">
        <v>1</v>
      </c>
      <c r="C3075" s="52">
        <v>5</v>
      </c>
      <c r="D3075" s="52">
        <v>9</v>
      </c>
      <c r="E3075" s="53">
        <v>42864</v>
      </c>
      <c r="F3075" s="52">
        <f t="shared" si="236"/>
        <v>2</v>
      </c>
      <c r="G3075" s="52">
        <f t="shared" si="237"/>
        <v>5</v>
      </c>
      <c r="H3075" s="52">
        <f t="shared" si="238"/>
        <v>9</v>
      </c>
      <c r="I3075" s="53">
        <f t="shared" si="240"/>
        <v>42864</v>
      </c>
      <c r="J3075" s="53" t="str">
        <f t="shared" si="239"/>
        <v>42864.2</v>
      </c>
      <c r="K3075" s="54">
        <v>6.8345959536176884E-5</v>
      </c>
      <c r="L3075" s="54">
        <v>0</v>
      </c>
    </row>
    <row r="3076" spans="1:12" x14ac:dyDescent="0.25">
      <c r="A3076" s="49">
        <v>2017</v>
      </c>
      <c r="B3076" s="52">
        <v>2</v>
      </c>
      <c r="C3076" s="52">
        <v>5</v>
      </c>
      <c r="D3076" s="52">
        <v>9</v>
      </c>
      <c r="E3076" s="53">
        <v>42864</v>
      </c>
      <c r="F3076" s="52">
        <f t="shared" ref="F3076:F3139" si="241">IF(B3076=24,1,B3076+1)</f>
        <v>3</v>
      </c>
      <c r="G3076" s="52">
        <f t="shared" ref="G3076:G3139" si="242">MONTH(I3076)</f>
        <v>5</v>
      </c>
      <c r="H3076" s="52">
        <f t="shared" ref="H3076:H3139" si="243">DAY(I3076)</f>
        <v>9</v>
      </c>
      <c r="I3076" s="53">
        <f t="shared" si="240"/>
        <v>42864</v>
      </c>
      <c r="J3076" s="53" t="str">
        <f t="shared" ref="J3076:J3139" si="244">I3076&amp;"."&amp;F3076</f>
        <v>42864.3</v>
      </c>
      <c r="K3076" s="54">
        <v>4.8437858178192812E-5</v>
      </c>
      <c r="L3076" s="54">
        <v>0</v>
      </c>
    </row>
    <row r="3077" spans="1:12" x14ac:dyDescent="0.25">
      <c r="A3077" s="49">
        <v>2017</v>
      </c>
      <c r="B3077" s="52">
        <v>3</v>
      </c>
      <c r="C3077" s="52">
        <v>5</v>
      </c>
      <c r="D3077" s="52">
        <v>9</v>
      </c>
      <c r="E3077" s="53">
        <v>42864</v>
      </c>
      <c r="F3077" s="52">
        <f t="shared" si="241"/>
        <v>4</v>
      </c>
      <c r="G3077" s="52">
        <f t="shared" si="242"/>
        <v>5</v>
      </c>
      <c r="H3077" s="52">
        <f t="shared" si="243"/>
        <v>9</v>
      </c>
      <c r="I3077" s="53">
        <f t="shared" ref="I3077:I3140" si="245">IF(F3076=24,I3076+1,I3076)</f>
        <v>42864</v>
      </c>
      <c r="J3077" s="53" t="str">
        <f t="shared" si="244"/>
        <v>42864.4</v>
      </c>
      <c r="K3077" s="54">
        <v>4.1732640017272815E-5</v>
      </c>
      <c r="L3077" s="54">
        <v>0</v>
      </c>
    </row>
    <row r="3078" spans="1:12" x14ac:dyDescent="0.25">
      <c r="A3078" s="49">
        <v>2017</v>
      </c>
      <c r="B3078" s="52">
        <v>4</v>
      </c>
      <c r="C3078" s="52">
        <v>5</v>
      </c>
      <c r="D3078" s="52">
        <v>9</v>
      </c>
      <c r="E3078" s="53">
        <v>42864</v>
      </c>
      <c r="F3078" s="52">
        <f t="shared" si="241"/>
        <v>5</v>
      </c>
      <c r="G3078" s="52">
        <f t="shared" si="242"/>
        <v>5</v>
      </c>
      <c r="H3078" s="52">
        <f t="shared" si="243"/>
        <v>9</v>
      </c>
      <c r="I3078" s="53">
        <f t="shared" si="245"/>
        <v>42864</v>
      </c>
      <c r="J3078" s="53" t="str">
        <f t="shared" si="244"/>
        <v>42864.5</v>
      </c>
      <c r="K3078" s="54">
        <v>3.7185447431535883E-5</v>
      </c>
      <c r="L3078" s="54">
        <v>0</v>
      </c>
    </row>
    <row r="3079" spans="1:12" x14ac:dyDescent="0.25">
      <c r="A3079" s="49">
        <v>2017</v>
      </c>
      <c r="B3079" s="52">
        <v>5</v>
      </c>
      <c r="C3079" s="52">
        <v>5</v>
      </c>
      <c r="D3079" s="52">
        <v>9</v>
      </c>
      <c r="E3079" s="53">
        <v>42864</v>
      </c>
      <c r="F3079" s="52">
        <f t="shared" si="241"/>
        <v>6</v>
      </c>
      <c r="G3079" s="52">
        <f t="shared" si="242"/>
        <v>5</v>
      </c>
      <c r="H3079" s="52">
        <f t="shared" si="243"/>
        <v>9</v>
      </c>
      <c r="I3079" s="53">
        <f t="shared" si="245"/>
        <v>42864</v>
      </c>
      <c r="J3079" s="53" t="str">
        <f t="shared" si="244"/>
        <v>42864.6</v>
      </c>
      <c r="K3079" s="54">
        <v>3.8343043695002222E-5</v>
      </c>
      <c r="L3079" s="54">
        <v>0</v>
      </c>
    </row>
    <row r="3080" spans="1:12" x14ac:dyDescent="0.25">
      <c r="A3080" s="49">
        <v>2017</v>
      </c>
      <c r="B3080" s="52">
        <v>6</v>
      </c>
      <c r="C3080" s="52">
        <v>5</v>
      </c>
      <c r="D3080" s="52">
        <v>9</v>
      </c>
      <c r="E3080" s="53">
        <v>42864</v>
      </c>
      <c r="F3080" s="52">
        <f t="shared" si="241"/>
        <v>7</v>
      </c>
      <c r="G3080" s="52">
        <f t="shared" si="242"/>
        <v>5</v>
      </c>
      <c r="H3080" s="52">
        <f t="shared" si="243"/>
        <v>9</v>
      </c>
      <c r="I3080" s="53">
        <f t="shared" si="245"/>
        <v>42864</v>
      </c>
      <c r="J3080" s="53" t="str">
        <f t="shared" si="244"/>
        <v>42864.7</v>
      </c>
      <c r="K3080" s="54">
        <v>4.7412096783623514E-5</v>
      </c>
      <c r="L3080" s="54">
        <v>0</v>
      </c>
    </row>
    <row r="3081" spans="1:12" x14ac:dyDescent="0.25">
      <c r="A3081" s="49">
        <v>2017</v>
      </c>
      <c r="B3081" s="52">
        <v>7</v>
      </c>
      <c r="C3081" s="52">
        <v>5</v>
      </c>
      <c r="D3081" s="52">
        <v>9</v>
      </c>
      <c r="E3081" s="53">
        <v>42864</v>
      </c>
      <c r="F3081" s="52">
        <f t="shared" si="241"/>
        <v>8</v>
      </c>
      <c r="G3081" s="52">
        <f t="shared" si="242"/>
        <v>5</v>
      </c>
      <c r="H3081" s="52">
        <f t="shared" si="243"/>
        <v>9</v>
      </c>
      <c r="I3081" s="53">
        <f t="shared" si="245"/>
        <v>42864</v>
      </c>
      <c r="J3081" s="53" t="str">
        <f t="shared" si="244"/>
        <v>42864.8</v>
      </c>
      <c r="K3081" s="54">
        <v>7.730832977531403E-5</v>
      </c>
      <c r="L3081" s="54">
        <v>0</v>
      </c>
    </row>
    <row r="3082" spans="1:12" x14ac:dyDescent="0.25">
      <c r="A3082" s="49">
        <v>2017</v>
      </c>
      <c r="B3082" s="52">
        <v>8</v>
      </c>
      <c r="C3082" s="52">
        <v>5</v>
      </c>
      <c r="D3082" s="52">
        <v>9</v>
      </c>
      <c r="E3082" s="53">
        <v>42864</v>
      </c>
      <c r="F3082" s="52">
        <f t="shared" si="241"/>
        <v>9</v>
      </c>
      <c r="G3082" s="52">
        <f t="shared" si="242"/>
        <v>5</v>
      </c>
      <c r="H3082" s="52">
        <f t="shared" si="243"/>
        <v>9</v>
      </c>
      <c r="I3082" s="53">
        <f t="shared" si="245"/>
        <v>42864</v>
      </c>
      <c r="J3082" s="53" t="str">
        <f t="shared" si="244"/>
        <v>42864.9</v>
      </c>
      <c r="K3082" s="54">
        <v>9.9727864378385602E-5</v>
      </c>
      <c r="L3082" s="54">
        <v>0</v>
      </c>
    </row>
    <row r="3083" spans="1:12" x14ac:dyDescent="0.25">
      <c r="A3083" s="49">
        <v>2017</v>
      </c>
      <c r="B3083" s="52">
        <v>9</v>
      </c>
      <c r="C3083" s="52">
        <v>5</v>
      </c>
      <c r="D3083" s="52">
        <v>9</v>
      </c>
      <c r="E3083" s="53">
        <v>42864</v>
      </c>
      <c r="F3083" s="52">
        <f t="shared" si="241"/>
        <v>10</v>
      </c>
      <c r="G3083" s="52">
        <f t="shared" si="242"/>
        <v>5</v>
      </c>
      <c r="H3083" s="52">
        <f t="shared" si="243"/>
        <v>9</v>
      </c>
      <c r="I3083" s="53">
        <f t="shared" si="245"/>
        <v>42864</v>
      </c>
      <c r="J3083" s="53" t="str">
        <f t="shared" si="244"/>
        <v>42864.10</v>
      </c>
      <c r="K3083" s="54">
        <v>9.8911867413991507E-5</v>
      </c>
      <c r="L3083" s="54">
        <v>0</v>
      </c>
    </row>
    <row r="3084" spans="1:12" x14ac:dyDescent="0.25">
      <c r="A3084" s="49">
        <v>2017</v>
      </c>
      <c r="B3084" s="52">
        <v>10</v>
      </c>
      <c r="C3084" s="52">
        <v>5</v>
      </c>
      <c r="D3084" s="52">
        <v>9</v>
      </c>
      <c r="E3084" s="53">
        <v>42864</v>
      </c>
      <c r="F3084" s="52">
        <f t="shared" si="241"/>
        <v>11</v>
      </c>
      <c r="G3084" s="52">
        <f t="shared" si="242"/>
        <v>5</v>
      </c>
      <c r="H3084" s="52">
        <f t="shared" si="243"/>
        <v>9</v>
      </c>
      <c r="I3084" s="53">
        <f t="shared" si="245"/>
        <v>42864</v>
      </c>
      <c r="J3084" s="53" t="str">
        <f t="shared" si="244"/>
        <v>42864.11</v>
      </c>
      <c r="K3084" s="54">
        <v>8.8288933180307515E-5</v>
      </c>
      <c r="L3084" s="54">
        <v>0</v>
      </c>
    </row>
    <row r="3085" spans="1:12" x14ac:dyDescent="0.25">
      <c r="A3085" s="49">
        <v>2017</v>
      </c>
      <c r="B3085" s="52">
        <v>11</v>
      </c>
      <c r="C3085" s="52">
        <v>5</v>
      </c>
      <c r="D3085" s="52">
        <v>9</v>
      </c>
      <c r="E3085" s="53">
        <v>42864</v>
      </c>
      <c r="F3085" s="52">
        <f t="shared" si="241"/>
        <v>12</v>
      </c>
      <c r="G3085" s="52">
        <f t="shared" si="242"/>
        <v>5</v>
      </c>
      <c r="H3085" s="52">
        <f t="shared" si="243"/>
        <v>9</v>
      </c>
      <c r="I3085" s="53">
        <f t="shared" si="245"/>
        <v>42864</v>
      </c>
      <c r="J3085" s="53" t="str">
        <f t="shared" si="244"/>
        <v>42864.12</v>
      </c>
      <c r="K3085" s="54">
        <v>8.3386608106454803E-5</v>
      </c>
      <c r="L3085" s="54">
        <v>0</v>
      </c>
    </row>
    <row r="3086" spans="1:12" x14ac:dyDescent="0.25">
      <c r="A3086" s="49">
        <v>2017</v>
      </c>
      <c r="B3086" s="52">
        <v>12</v>
      </c>
      <c r="C3086" s="52">
        <v>5</v>
      </c>
      <c r="D3086" s="52">
        <v>9</v>
      </c>
      <c r="E3086" s="53">
        <v>42864</v>
      </c>
      <c r="F3086" s="52">
        <f t="shared" si="241"/>
        <v>13</v>
      </c>
      <c r="G3086" s="52">
        <f t="shared" si="242"/>
        <v>5</v>
      </c>
      <c r="H3086" s="52">
        <f t="shared" si="243"/>
        <v>9</v>
      </c>
      <c r="I3086" s="53">
        <f t="shared" si="245"/>
        <v>42864</v>
      </c>
      <c r="J3086" s="53" t="str">
        <f t="shared" si="244"/>
        <v>42864.13</v>
      </c>
      <c r="K3086" s="54">
        <v>7.8788122712477825E-5</v>
      </c>
      <c r="L3086" s="54">
        <v>0</v>
      </c>
    </row>
    <row r="3087" spans="1:12" x14ac:dyDescent="0.25">
      <c r="A3087" s="49">
        <v>2017</v>
      </c>
      <c r="B3087" s="52">
        <v>13</v>
      </c>
      <c r="C3087" s="52">
        <v>5</v>
      </c>
      <c r="D3087" s="52">
        <v>9</v>
      </c>
      <c r="E3087" s="53">
        <v>42864</v>
      </c>
      <c r="F3087" s="52">
        <f t="shared" si="241"/>
        <v>14</v>
      </c>
      <c r="G3087" s="52">
        <f t="shared" si="242"/>
        <v>5</v>
      </c>
      <c r="H3087" s="52">
        <f t="shared" si="243"/>
        <v>9</v>
      </c>
      <c r="I3087" s="53">
        <f t="shared" si="245"/>
        <v>42864</v>
      </c>
      <c r="J3087" s="53" t="str">
        <f t="shared" si="244"/>
        <v>42864.14</v>
      </c>
      <c r="K3087" s="54">
        <v>7.8333806859189159E-5</v>
      </c>
      <c r="L3087" s="54">
        <v>0</v>
      </c>
    </row>
    <row r="3088" spans="1:12" x14ac:dyDescent="0.25">
      <c r="A3088" s="49">
        <v>2017</v>
      </c>
      <c r="B3088" s="52">
        <v>14</v>
      </c>
      <c r="C3088" s="52">
        <v>5</v>
      </c>
      <c r="D3088" s="52">
        <v>9</v>
      </c>
      <c r="E3088" s="53">
        <v>42864</v>
      </c>
      <c r="F3088" s="52">
        <f t="shared" si="241"/>
        <v>15</v>
      </c>
      <c r="G3088" s="52">
        <f t="shared" si="242"/>
        <v>5</v>
      </c>
      <c r="H3088" s="52">
        <f t="shared" si="243"/>
        <v>9</v>
      </c>
      <c r="I3088" s="53">
        <f t="shared" si="245"/>
        <v>42864</v>
      </c>
      <c r="J3088" s="53" t="str">
        <f t="shared" si="244"/>
        <v>42864.15</v>
      </c>
      <c r="K3088" s="54">
        <v>7.7425345739028239E-5</v>
      </c>
      <c r="L3088" s="54">
        <v>0</v>
      </c>
    </row>
    <row r="3089" spans="1:12" x14ac:dyDescent="0.25">
      <c r="A3089" s="49">
        <v>2017</v>
      </c>
      <c r="B3089" s="52">
        <v>15</v>
      </c>
      <c r="C3089" s="52">
        <v>5</v>
      </c>
      <c r="D3089" s="52">
        <v>9</v>
      </c>
      <c r="E3089" s="53">
        <v>42864</v>
      </c>
      <c r="F3089" s="52">
        <f t="shared" si="241"/>
        <v>16</v>
      </c>
      <c r="G3089" s="52">
        <f t="shared" si="242"/>
        <v>5</v>
      </c>
      <c r="H3089" s="52">
        <f t="shared" si="243"/>
        <v>9</v>
      </c>
      <c r="I3089" s="53">
        <f t="shared" si="245"/>
        <v>42864</v>
      </c>
      <c r="J3089" s="53" t="str">
        <f t="shared" si="244"/>
        <v>42864.16</v>
      </c>
      <c r="K3089" s="54">
        <v>7.6789254263903714E-5</v>
      </c>
      <c r="L3089" s="54">
        <v>0</v>
      </c>
    </row>
    <row r="3090" spans="1:12" x14ac:dyDescent="0.25">
      <c r="A3090" s="49">
        <v>2017</v>
      </c>
      <c r="B3090" s="52">
        <v>16</v>
      </c>
      <c r="C3090" s="52">
        <v>5</v>
      </c>
      <c r="D3090" s="52">
        <v>9</v>
      </c>
      <c r="E3090" s="53">
        <v>42864</v>
      </c>
      <c r="F3090" s="52">
        <f t="shared" si="241"/>
        <v>17</v>
      </c>
      <c r="G3090" s="52">
        <f t="shared" si="242"/>
        <v>5</v>
      </c>
      <c r="H3090" s="52">
        <f t="shared" si="243"/>
        <v>9</v>
      </c>
      <c r="I3090" s="53">
        <f t="shared" si="245"/>
        <v>42864</v>
      </c>
      <c r="J3090" s="53" t="str">
        <f t="shared" si="244"/>
        <v>42864.17</v>
      </c>
      <c r="K3090" s="54">
        <v>7.8418120775055762E-5</v>
      </c>
      <c r="L3090" s="54">
        <v>0</v>
      </c>
    </row>
    <row r="3091" spans="1:12" x14ac:dyDescent="0.25">
      <c r="A3091" s="49">
        <v>2017</v>
      </c>
      <c r="B3091" s="52">
        <v>17</v>
      </c>
      <c r="C3091" s="52">
        <v>5</v>
      </c>
      <c r="D3091" s="52">
        <v>9</v>
      </c>
      <c r="E3091" s="53">
        <v>42864</v>
      </c>
      <c r="F3091" s="52">
        <f t="shared" si="241"/>
        <v>18</v>
      </c>
      <c r="G3091" s="52">
        <f t="shared" si="242"/>
        <v>5</v>
      </c>
      <c r="H3091" s="52">
        <f t="shared" si="243"/>
        <v>9</v>
      </c>
      <c r="I3091" s="53">
        <f t="shared" si="245"/>
        <v>42864</v>
      </c>
      <c r="J3091" s="53" t="str">
        <f t="shared" si="244"/>
        <v>42864.18</v>
      </c>
      <c r="K3091" s="54">
        <v>8.5171270560008928E-5</v>
      </c>
      <c r="L3091" s="54">
        <v>0</v>
      </c>
    </row>
    <row r="3092" spans="1:12" x14ac:dyDescent="0.25">
      <c r="A3092" s="49">
        <v>2017</v>
      </c>
      <c r="B3092" s="52">
        <v>18</v>
      </c>
      <c r="C3092" s="52">
        <v>5</v>
      </c>
      <c r="D3092" s="52">
        <v>9</v>
      </c>
      <c r="E3092" s="53">
        <v>42864</v>
      </c>
      <c r="F3092" s="52">
        <f t="shared" si="241"/>
        <v>19</v>
      </c>
      <c r="G3092" s="52">
        <f t="shared" si="242"/>
        <v>5</v>
      </c>
      <c r="H3092" s="52">
        <f t="shared" si="243"/>
        <v>9</v>
      </c>
      <c r="I3092" s="53">
        <f t="shared" si="245"/>
        <v>42864</v>
      </c>
      <c r="J3092" s="53" t="str">
        <f t="shared" si="244"/>
        <v>42864.19</v>
      </c>
      <c r="K3092" s="54">
        <v>9.6666571091722197E-5</v>
      </c>
      <c r="L3092" s="54">
        <v>0</v>
      </c>
    </row>
    <row r="3093" spans="1:12" x14ac:dyDescent="0.25">
      <c r="A3093" s="49">
        <v>2017</v>
      </c>
      <c r="B3093" s="52">
        <v>19</v>
      </c>
      <c r="C3093" s="52">
        <v>5</v>
      </c>
      <c r="D3093" s="52">
        <v>9</v>
      </c>
      <c r="E3093" s="53">
        <v>42864</v>
      </c>
      <c r="F3093" s="52">
        <f t="shared" si="241"/>
        <v>20</v>
      </c>
      <c r="G3093" s="52">
        <f t="shared" si="242"/>
        <v>5</v>
      </c>
      <c r="H3093" s="52">
        <f t="shared" si="243"/>
        <v>9</v>
      </c>
      <c r="I3093" s="53">
        <f t="shared" si="245"/>
        <v>42864</v>
      </c>
      <c r="J3093" s="53" t="str">
        <f t="shared" si="244"/>
        <v>42864.20</v>
      </c>
      <c r="K3093" s="54">
        <v>1.1293864509473279E-4</v>
      </c>
      <c r="L3093" s="54">
        <v>0</v>
      </c>
    </row>
    <row r="3094" spans="1:12" x14ac:dyDescent="0.25">
      <c r="A3094" s="49">
        <v>2017</v>
      </c>
      <c r="B3094" s="52">
        <v>20</v>
      </c>
      <c r="C3094" s="52">
        <v>5</v>
      </c>
      <c r="D3094" s="52">
        <v>9</v>
      </c>
      <c r="E3094" s="53">
        <v>42864</v>
      </c>
      <c r="F3094" s="52">
        <f t="shared" si="241"/>
        <v>21</v>
      </c>
      <c r="G3094" s="52">
        <f t="shared" si="242"/>
        <v>5</v>
      </c>
      <c r="H3094" s="52">
        <f t="shared" si="243"/>
        <v>9</v>
      </c>
      <c r="I3094" s="53">
        <f t="shared" si="245"/>
        <v>42864</v>
      </c>
      <c r="J3094" s="53" t="str">
        <f t="shared" si="244"/>
        <v>42864.21</v>
      </c>
      <c r="K3094" s="54">
        <v>1.3655700417093632E-4</v>
      </c>
      <c r="L3094" s="54">
        <v>0</v>
      </c>
    </row>
    <row r="3095" spans="1:12" x14ac:dyDescent="0.25">
      <c r="A3095" s="49">
        <v>2017</v>
      </c>
      <c r="B3095" s="52">
        <v>21</v>
      </c>
      <c r="C3095" s="52">
        <v>5</v>
      </c>
      <c r="D3095" s="52">
        <v>9</v>
      </c>
      <c r="E3095" s="53">
        <v>42864</v>
      </c>
      <c r="F3095" s="52">
        <f t="shared" si="241"/>
        <v>22</v>
      </c>
      <c r="G3095" s="52">
        <f t="shared" si="242"/>
        <v>5</v>
      </c>
      <c r="H3095" s="52">
        <f t="shared" si="243"/>
        <v>9</v>
      </c>
      <c r="I3095" s="53">
        <f t="shared" si="245"/>
        <v>42864</v>
      </c>
      <c r="J3095" s="53" t="str">
        <f t="shared" si="244"/>
        <v>42864.22</v>
      </c>
      <c r="K3095" s="54">
        <v>1.7785717603226522E-4</v>
      </c>
      <c r="L3095" s="54">
        <v>0</v>
      </c>
    </row>
    <row r="3096" spans="1:12" x14ac:dyDescent="0.25">
      <c r="A3096" s="49">
        <v>2017</v>
      </c>
      <c r="B3096" s="52">
        <v>22</v>
      </c>
      <c r="C3096" s="52">
        <v>5</v>
      </c>
      <c r="D3096" s="52">
        <v>9</v>
      </c>
      <c r="E3096" s="53">
        <v>42864</v>
      </c>
      <c r="F3096" s="52">
        <f t="shared" si="241"/>
        <v>23</v>
      </c>
      <c r="G3096" s="52">
        <f t="shared" si="242"/>
        <v>5</v>
      </c>
      <c r="H3096" s="52">
        <f t="shared" si="243"/>
        <v>9</v>
      </c>
      <c r="I3096" s="53">
        <f t="shared" si="245"/>
        <v>42864</v>
      </c>
      <c r="J3096" s="53" t="str">
        <f t="shared" si="244"/>
        <v>42864.23</v>
      </c>
      <c r="K3096" s="54">
        <v>2.0345771136028607E-4</v>
      </c>
      <c r="L3096" s="54">
        <v>0</v>
      </c>
    </row>
    <row r="3097" spans="1:12" x14ac:dyDescent="0.25">
      <c r="A3097" s="49">
        <v>2017</v>
      </c>
      <c r="B3097" s="52">
        <v>23</v>
      </c>
      <c r="C3097" s="52">
        <v>5</v>
      </c>
      <c r="D3097" s="52">
        <v>9</v>
      </c>
      <c r="E3097" s="53">
        <v>42864</v>
      </c>
      <c r="F3097" s="52">
        <f t="shared" si="241"/>
        <v>24</v>
      </c>
      <c r="G3097" s="52">
        <f t="shared" si="242"/>
        <v>5</v>
      </c>
      <c r="H3097" s="52">
        <f t="shared" si="243"/>
        <v>9</v>
      </c>
      <c r="I3097" s="53">
        <f t="shared" si="245"/>
        <v>42864</v>
      </c>
      <c r="J3097" s="53" t="str">
        <f t="shared" si="244"/>
        <v>42864.24</v>
      </c>
      <c r="K3097" s="54">
        <v>1.7088626952762236E-4</v>
      </c>
      <c r="L3097" s="54">
        <v>0</v>
      </c>
    </row>
    <row r="3098" spans="1:12" x14ac:dyDescent="0.25">
      <c r="A3098" s="49">
        <v>2017</v>
      </c>
      <c r="B3098" s="52">
        <v>24</v>
      </c>
      <c r="C3098" s="52">
        <v>5</v>
      </c>
      <c r="D3098" s="52">
        <v>9</v>
      </c>
      <c r="E3098" s="53">
        <v>42864</v>
      </c>
      <c r="F3098" s="52">
        <f t="shared" si="241"/>
        <v>1</v>
      </c>
      <c r="G3098" s="52">
        <f t="shared" si="242"/>
        <v>5</v>
      </c>
      <c r="H3098" s="52">
        <f t="shared" si="243"/>
        <v>10</v>
      </c>
      <c r="I3098" s="53">
        <f t="shared" si="245"/>
        <v>42865</v>
      </c>
      <c r="J3098" s="53" t="str">
        <f t="shared" si="244"/>
        <v>42865.1</v>
      </c>
      <c r="K3098" s="54">
        <v>1.1389734075554981E-4</v>
      </c>
      <c r="L3098" s="54">
        <v>0</v>
      </c>
    </row>
    <row r="3099" spans="1:12" x14ac:dyDescent="0.25">
      <c r="A3099" s="49">
        <v>2017</v>
      </c>
      <c r="B3099" s="52">
        <v>1</v>
      </c>
      <c r="C3099" s="52">
        <v>5</v>
      </c>
      <c r="D3099" s="52">
        <v>10</v>
      </c>
      <c r="E3099" s="53">
        <v>42865</v>
      </c>
      <c r="F3099" s="52">
        <f t="shared" si="241"/>
        <v>2</v>
      </c>
      <c r="G3099" s="52">
        <f t="shared" si="242"/>
        <v>5</v>
      </c>
      <c r="H3099" s="52">
        <f t="shared" si="243"/>
        <v>10</v>
      </c>
      <c r="I3099" s="53">
        <f t="shared" si="245"/>
        <v>42865</v>
      </c>
      <c r="J3099" s="53" t="str">
        <f t="shared" si="244"/>
        <v>42865.2</v>
      </c>
      <c r="K3099" s="54">
        <v>6.8345959536176884E-5</v>
      </c>
      <c r="L3099" s="54">
        <v>0</v>
      </c>
    </row>
    <row r="3100" spans="1:12" x14ac:dyDescent="0.25">
      <c r="A3100" s="49">
        <v>2017</v>
      </c>
      <c r="B3100" s="52">
        <v>2</v>
      </c>
      <c r="C3100" s="52">
        <v>5</v>
      </c>
      <c r="D3100" s="52">
        <v>10</v>
      </c>
      <c r="E3100" s="53">
        <v>42865</v>
      </c>
      <c r="F3100" s="52">
        <f t="shared" si="241"/>
        <v>3</v>
      </c>
      <c r="G3100" s="52">
        <f t="shared" si="242"/>
        <v>5</v>
      </c>
      <c r="H3100" s="52">
        <f t="shared" si="243"/>
        <v>10</v>
      </c>
      <c r="I3100" s="53">
        <f t="shared" si="245"/>
        <v>42865</v>
      </c>
      <c r="J3100" s="53" t="str">
        <f t="shared" si="244"/>
        <v>42865.3</v>
      </c>
      <c r="K3100" s="54">
        <v>4.8437858178192812E-5</v>
      </c>
      <c r="L3100" s="54">
        <v>0</v>
      </c>
    </row>
    <row r="3101" spans="1:12" x14ac:dyDescent="0.25">
      <c r="A3101" s="49">
        <v>2017</v>
      </c>
      <c r="B3101" s="52">
        <v>3</v>
      </c>
      <c r="C3101" s="52">
        <v>5</v>
      </c>
      <c r="D3101" s="52">
        <v>10</v>
      </c>
      <c r="E3101" s="53">
        <v>42865</v>
      </c>
      <c r="F3101" s="52">
        <f t="shared" si="241"/>
        <v>4</v>
      </c>
      <c r="G3101" s="52">
        <f t="shared" si="242"/>
        <v>5</v>
      </c>
      <c r="H3101" s="52">
        <f t="shared" si="243"/>
        <v>10</v>
      </c>
      <c r="I3101" s="53">
        <f t="shared" si="245"/>
        <v>42865</v>
      </c>
      <c r="J3101" s="53" t="str">
        <f t="shared" si="244"/>
        <v>42865.4</v>
      </c>
      <c r="K3101" s="54">
        <v>4.1732640017272815E-5</v>
      </c>
      <c r="L3101" s="54">
        <v>0</v>
      </c>
    </row>
    <row r="3102" spans="1:12" x14ac:dyDescent="0.25">
      <c r="A3102" s="49">
        <v>2017</v>
      </c>
      <c r="B3102" s="52">
        <v>4</v>
      </c>
      <c r="C3102" s="52">
        <v>5</v>
      </c>
      <c r="D3102" s="52">
        <v>10</v>
      </c>
      <c r="E3102" s="53">
        <v>42865</v>
      </c>
      <c r="F3102" s="52">
        <f t="shared" si="241"/>
        <v>5</v>
      </c>
      <c r="G3102" s="52">
        <f t="shared" si="242"/>
        <v>5</v>
      </c>
      <c r="H3102" s="52">
        <f t="shared" si="243"/>
        <v>10</v>
      </c>
      <c r="I3102" s="53">
        <f t="shared" si="245"/>
        <v>42865</v>
      </c>
      <c r="J3102" s="53" t="str">
        <f t="shared" si="244"/>
        <v>42865.5</v>
      </c>
      <c r="K3102" s="54">
        <v>3.7185447431535883E-5</v>
      </c>
      <c r="L3102" s="54">
        <v>0</v>
      </c>
    </row>
    <row r="3103" spans="1:12" x14ac:dyDescent="0.25">
      <c r="A3103" s="49">
        <v>2017</v>
      </c>
      <c r="B3103" s="52">
        <v>5</v>
      </c>
      <c r="C3103" s="52">
        <v>5</v>
      </c>
      <c r="D3103" s="52">
        <v>10</v>
      </c>
      <c r="E3103" s="53">
        <v>42865</v>
      </c>
      <c r="F3103" s="52">
        <f t="shared" si="241"/>
        <v>6</v>
      </c>
      <c r="G3103" s="52">
        <f t="shared" si="242"/>
        <v>5</v>
      </c>
      <c r="H3103" s="52">
        <f t="shared" si="243"/>
        <v>10</v>
      </c>
      <c r="I3103" s="53">
        <f t="shared" si="245"/>
        <v>42865</v>
      </c>
      <c r="J3103" s="53" t="str">
        <f t="shared" si="244"/>
        <v>42865.6</v>
      </c>
      <c r="K3103" s="54">
        <v>3.8343043695002222E-5</v>
      </c>
      <c r="L3103" s="54">
        <v>0</v>
      </c>
    </row>
    <row r="3104" spans="1:12" x14ac:dyDescent="0.25">
      <c r="A3104" s="49">
        <v>2017</v>
      </c>
      <c r="B3104" s="52">
        <v>6</v>
      </c>
      <c r="C3104" s="52">
        <v>5</v>
      </c>
      <c r="D3104" s="52">
        <v>10</v>
      </c>
      <c r="E3104" s="53">
        <v>42865</v>
      </c>
      <c r="F3104" s="52">
        <f t="shared" si="241"/>
        <v>7</v>
      </c>
      <c r="G3104" s="52">
        <f t="shared" si="242"/>
        <v>5</v>
      </c>
      <c r="H3104" s="52">
        <f t="shared" si="243"/>
        <v>10</v>
      </c>
      <c r="I3104" s="53">
        <f t="shared" si="245"/>
        <v>42865</v>
      </c>
      <c r="J3104" s="53" t="str">
        <f t="shared" si="244"/>
        <v>42865.7</v>
      </c>
      <c r="K3104" s="54">
        <v>4.7412096783623514E-5</v>
      </c>
      <c r="L3104" s="54">
        <v>0</v>
      </c>
    </row>
    <row r="3105" spans="1:12" x14ac:dyDescent="0.25">
      <c r="A3105" s="49">
        <v>2017</v>
      </c>
      <c r="B3105" s="52">
        <v>7</v>
      </c>
      <c r="C3105" s="52">
        <v>5</v>
      </c>
      <c r="D3105" s="52">
        <v>10</v>
      </c>
      <c r="E3105" s="53">
        <v>42865</v>
      </c>
      <c r="F3105" s="52">
        <f t="shared" si="241"/>
        <v>8</v>
      </c>
      <c r="G3105" s="52">
        <f t="shared" si="242"/>
        <v>5</v>
      </c>
      <c r="H3105" s="52">
        <f t="shared" si="243"/>
        <v>10</v>
      </c>
      <c r="I3105" s="53">
        <f t="shared" si="245"/>
        <v>42865</v>
      </c>
      <c r="J3105" s="53" t="str">
        <f t="shared" si="244"/>
        <v>42865.8</v>
      </c>
      <c r="K3105" s="54">
        <v>7.730832977531403E-5</v>
      </c>
      <c r="L3105" s="54">
        <v>0</v>
      </c>
    </row>
    <row r="3106" spans="1:12" x14ac:dyDescent="0.25">
      <c r="A3106" s="49">
        <v>2017</v>
      </c>
      <c r="B3106" s="52">
        <v>8</v>
      </c>
      <c r="C3106" s="52">
        <v>5</v>
      </c>
      <c r="D3106" s="52">
        <v>10</v>
      </c>
      <c r="E3106" s="53">
        <v>42865</v>
      </c>
      <c r="F3106" s="52">
        <f t="shared" si="241"/>
        <v>9</v>
      </c>
      <c r="G3106" s="52">
        <f t="shared" si="242"/>
        <v>5</v>
      </c>
      <c r="H3106" s="52">
        <f t="shared" si="243"/>
        <v>10</v>
      </c>
      <c r="I3106" s="53">
        <f t="shared" si="245"/>
        <v>42865</v>
      </c>
      <c r="J3106" s="53" t="str">
        <f t="shared" si="244"/>
        <v>42865.9</v>
      </c>
      <c r="K3106" s="54">
        <v>9.9727864378385602E-5</v>
      </c>
      <c r="L3106" s="54">
        <v>0</v>
      </c>
    </row>
    <row r="3107" spans="1:12" x14ac:dyDescent="0.25">
      <c r="A3107" s="49">
        <v>2017</v>
      </c>
      <c r="B3107" s="52">
        <v>9</v>
      </c>
      <c r="C3107" s="52">
        <v>5</v>
      </c>
      <c r="D3107" s="52">
        <v>10</v>
      </c>
      <c r="E3107" s="53">
        <v>42865</v>
      </c>
      <c r="F3107" s="52">
        <f t="shared" si="241"/>
        <v>10</v>
      </c>
      <c r="G3107" s="52">
        <f t="shared" si="242"/>
        <v>5</v>
      </c>
      <c r="H3107" s="52">
        <f t="shared" si="243"/>
        <v>10</v>
      </c>
      <c r="I3107" s="53">
        <f t="shared" si="245"/>
        <v>42865</v>
      </c>
      <c r="J3107" s="53" t="str">
        <f t="shared" si="244"/>
        <v>42865.10</v>
      </c>
      <c r="K3107" s="54">
        <v>9.8911867413991507E-5</v>
      </c>
      <c r="L3107" s="54">
        <v>0</v>
      </c>
    </row>
    <row r="3108" spans="1:12" x14ac:dyDescent="0.25">
      <c r="A3108" s="49">
        <v>2017</v>
      </c>
      <c r="B3108" s="52">
        <v>10</v>
      </c>
      <c r="C3108" s="52">
        <v>5</v>
      </c>
      <c r="D3108" s="52">
        <v>10</v>
      </c>
      <c r="E3108" s="53">
        <v>42865</v>
      </c>
      <c r="F3108" s="52">
        <f t="shared" si="241"/>
        <v>11</v>
      </c>
      <c r="G3108" s="52">
        <f t="shared" si="242"/>
        <v>5</v>
      </c>
      <c r="H3108" s="52">
        <f t="shared" si="243"/>
        <v>10</v>
      </c>
      <c r="I3108" s="53">
        <f t="shared" si="245"/>
        <v>42865</v>
      </c>
      <c r="J3108" s="53" t="str">
        <f t="shared" si="244"/>
        <v>42865.11</v>
      </c>
      <c r="K3108" s="54">
        <v>8.8288933180307515E-5</v>
      </c>
      <c r="L3108" s="54">
        <v>0</v>
      </c>
    </row>
    <row r="3109" spans="1:12" x14ac:dyDescent="0.25">
      <c r="A3109" s="49">
        <v>2017</v>
      </c>
      <c r="B3109" s="52">
        <v>11</v>
      </c>
      <c r="C3109" s="52">
        <v>5</v>
      </c>
      <c r="D3109" s="52">
        <v>10</v>
      </c>
      <c r="E3109" s="53">
        <v>42865</v>
      </c>
      <c r="F3109" s="52">
        <f t="shared" si="241"/>
        <v>12</v>
      </c>
      <c r="G3109" s="52">
        <f t="shared" si="242"/>
        <v>5</v>
      </c>
      <c r="H3109" s="52">
        <f t="shared" si="243"/>
        <v>10</v>
      </c>
      <c r="I3109" s="53">
        <f t="shared" si="245"/>
        <v>42865</v>
      </c>
      <c r="J3109" s="53" t="str">
        <f t="shared" si="244"/>
        <v>42865.12</v>
      </c>
      <c r="K3109" s="54">
        <v>8.3386608106454803E-5</v>
      </c>
      <c r="L3109" s="54">
        <v>0</v>
      </c>
    </row>
    <row r="3110" spans="1:12" x14ac:dyDescent="0.25">
      <c r="A3110" s="49">
        <v>2017</v>
      </c>
      <c r="B3110" s="52">
        <v>12</v>
      </c>
      <c r="C3110" s="52">
        <v>5</v>
      </c>
      <c r="D3110" s="52">
        <v>10</v>
      </c>
      <c r="E3110" s="53">
        <v>42865</v>
      </c>
      <c r="F3110" s="52">
        <f t="shared" si="241"/>
        <v>13</v>
      </c>
      <c r="G3110" s="52">
        <f t="shared" si="242"/>
        <v>5</v>
      </c>
      <c r="H3110" s="52">
        <f t="shared" si="243"/>
        <v>10</v>
      </c>
      <c r="I3110" s="53">
        <f t="shared" si="245"/>
        <v>42865</v>
      </c>
      <c r="J3110" s="53" t="str">
        <f t="shared" si="244"/>
        <v>42865.13</v>
      </c>
      <c r="K3110" s="54">
        <v>7.8788122712477825E-5</v>
      </c>
      <c r="L3110" s="54">
        <v>0</v>
      </c>
    </row>
    <row r="3111" spans="1:12" x14ac:dyDescent="0.25">
      <c r="A3111" s="49">
        <v>2017</v>
      </c>
      <c r="B3111" s="52">
        <v>13</v>
      </c>
      <c r="C3111" s="52">
        <v>5</v>
      </c>
      <c r="D3111" s="52">
        <v>10</v>
      </c>
      <c r="E3111" s="53">
        <v>42865</v>
      </c>
      <c r="F3111" s="52">
        <f t="shared" si="241"/>
        <v>14</v>
      </c>
      <c r="G3111" s="52">
        <f t="shared" si="242"/>
        <v>5</v>
      </c>
      <c r="H3111" s="52">
        <f t="shared" si="243"/>
        <v>10</v>
      </c>
      <c r="I3111" s="53">
        <f t="shared" si="245"/>
        <v>42865</v>
      </c>
      <c r="J3111" s="53" t="str">
        <f t="shared" si="244"/>
        <v>42865.14</v>
      </c>
      <c r="K3111" s="54">
        <v>7.8333806859189159E-5</v>
      </c>
      <c r="L3111" s="54">
        <v>0</v>
      </c>
    </row>
    <row r="3112" spans="1:12" x14ac:dyDescent="0.25">
      <c r="A3112" s="49">
        <v>2017</v>
      </c>
      <c r="B3112" s="52">
        <v>14</v>
      </c>
      <c r="C3112" s="52">
        <v>5</v>
      </c>
      <c r="D3112" s="52">
        <v>10</v>
      </c>
      <c r="E3112" s="53">
        <v>42865</v>
      </c>
      <c r="F3112" s="52">
        <f t="shared" si="241"/>
        <v>15</v>
      </c>
      <c r="G3112" s="52">
        <f t="shared" si="242"/>
        <v>5</v>
      </c>
      <c r="H3112" s="52">
        <f t="shared" si="243"/>
        <v>10</v>
      </c>
      <c r="I3112" s="53">
        <f t="shared" si="245"/>
        <v>42865</v>
      </c>
      <c r="J3112" s="53" t="str">
        <f t="shared" si="244"/>
        <v>42865.15</v>
      </c>
      <c r="K3112" s="54">
        <v>7.7425345739028239E-5</v>
      </c>
      <c r="L3112" s="54">
        <v>0</v>
      </c>
    </row>
    <row r="3113" spans="1:12" x14ac:dyDescent="0.25">
      <c r="A3113" s="49">
        <v>2017</v>
      </c>
      <c r="B3113" s="52">
        <v>15</v>
      </c>
      <c r="C3113" s="52">
        <v>5</v>
      </c>
      <c r="D3113" s="52">
        <v>10</v>
      </c>
      <c r="E3113" s="53">
        <v>42865</v>
      </c>
      <c r="F3113" s="52">
        <f t="shared" si="241"/>
        <v>16</v>
      </c>
      <c r="G3113" s="52">
        <f t="shared" si="242"/>
        <v>5</v>
      </c>
      <c r="H3113" s="52">
        <f t="shared" si="243"/>
        <v>10</v>
      </c>
      <c r="I3113" s="53">
        <f t="shared" si="245"/>
        <v>42865</v>
      </c>
      <c r="J3113" s="53" t="str">
        <f t="shared" si="244"/>
        <v>42865.16</v>
      </c>
      <c r="K3113" s="54">
        <v>7.6789254263903714E-5</v>
      </c>
      <c r="L3113" s="54">
        <v>0</v>
      </c>
    </row>
    <row r="3114" spans="1:12" x14ac:dyDescent="0.25">
      <c r="A3114" s="49">
        <v>2017</v>
      </c>
      <c r="B3114" s="52">
        <v>16</v>
      </c>
      <c r="C3114" s="52">
        <v>5</v>
      </c>
      <c r="D3114" s="52">
        <v>10</v>
      </c>
      <c r="E3114" s="53">
        <v>42865</v>
      </c>
      <c r="F3114" s="52">
        <f t="shared" si="241"/>
        <v>17</v>
      </c>
      <c r="G3114" s="52">
        <f t="shared" si="242"/>
        <v>5</v>
      </c>
      <c r="H3114" s="52">
        <f t="shared" si="243"/>
        <v>10</v>
      </c>
      <c r="I3114" s="53">
        <f t="shared" si="245"/>
        <v>42865</v>
      </c>
      <c r="J3114" s="53" t="str">
        <f t="shared" si="244"/>
        <v>42865.17</v>
      </c>
      <c r="K3114" s="54">
        <v>7.8418120775055762E-5</v>
      </c>
      <c r="L3114" s="54">
        <v>0</v>
      </c>
    </row>
    <row r="3115" spans="1:12" x14ac:dyDescent="0.25">
      <c r="A3115" s="49">
        <v>2017</v>
      </c>
      <c r="B3115" s="52">
        <v>17</v>
      </c>
      <c r="C3115" s="52">
        <v>5</v>
      </c>
      <c r="D3115" s="52">
        <v>10</v>
      </c>
      <c r="E3115" s="53">
        <v>42865</v>
      </c>
      <c r="F3115" s="52">
        <f t="shared" si="241"/>
        <v>18</v>
      </c>
      <c r="G3115" s="52">
        <f t="shared" si="242"/>
        <v>5</v>
      </c>
      <c r="H3115" s="52">
        <f t="shared" si="243"/>
        <v>10</v>
      </c>
      <c r="I3115" s="53">
        <f t="shared" si="245"/>
        <v>42865</v>
      </c>
      <c r="J3115" s="53" t="str">
        <f t="shared" si="244"/>
        <v>42865.18</v>
      </c>
      <c r="K3115" s="54">
        <v>8.5171270560008928E-5</v>
      </c>
      <c r="L3115" s="54">
        <v>0</v>
      </c>
    </row>
    <row r="3116" spans="1:12" x14ac:dyDescent="0.25">
      <c r="A3116" s="49">
        <v>2017</v>
      </c>
      <c r="B3116" s="52">
        <v>18</v>
      </c>
      <c r="C3116" s="52">
        <v>5</v>
      </c>
      <c r="D3116" s="52">
        <v>10</v>
      </c>
      <c r="E3116" s="53">
        <v>42865</v>
      </c>
      <c r="F3116" s="52">
        <f t="shared" si="241"/>
        <v>19</v>
      </c>
      <c r="G3116" s="52">
        <f t="shared" si="242"/>
        <v>5</v>
      </c>
      <c r="H3116" s="52">
        <f t="shared" si="243"/>
        <v>10</v>
      </c>
      <c r="I3116" s="53">
        <f t="shared" si="245"/>
        <v>42865</v>
      </c>
      <c r="J3116" s="53" t="str">
        <f t="shared" si="244"/>
        <v>42865.19</v>
      </c>
      <c r="K3116" s="54">
        <v>9.6666571091722197E-5</v>
      </c>
      <c r="L3116" s="54">
        <v>0</v>
      </c>
    </row>
    <row r="3117" spans="1:12" x14ac:dyDescent="0.25">
      <c r="A3117" s="49">
        <v>2017</v>
      </c>
      <c r="B3117" s="52">
        <v>19</v>
      </c>
      <c r="C3117" s="52">
        <v>5</v>
      </c>
      <c r="D3117" s="52">
        <v>10</v>
      </c>
      <c r="E3117" s="53">
        <v>42865</v>
      </c>
      <c r="F3117" s="52">
        <f t="shared" si="241"/>
        <v>20</v>
      </c>
      <c r="G3117" s="52">
        <f t="shared" si="242"/>
        <v>5</v>
      </c>
      <c r="H3117" s="52">
        <f t="shared" si="243"/>
        <v>10</v>
      </c>
      <c r="I3117" s="53">
        <f t="shared" si="245"/>
        <v>42865</v>
      </c>
      <c r="J3117" s="53" t="str">
        <f t="shared" si="244"/>
        <v>42865.20</v>
      </c>
      <c r="K3117" s="54">
        <v>1.1293864509473279E-4</v>
      </c>
      <c r="L3117" s="54">
        <v>0</v>
      </c>
    </row>
    <row r="3118" spans="1:12" x14ac:dyDescent="0.25">
      <c r="A3118" s="49">
        <v>2017</v>
      </c>
      <c r="B3118" s="52">
        <v>20</v>
      </c>
      <c r="C3118" s="52">
        <v>5</v>
      </c>
      <c r="D3118" s="52">
        <v>10</v>
      </c>
      <c r="E3118" s="53">
        <v>42865</v>
      </c>
      <c r="F3118" s="52">
        <f t="shared" si="241"/>
        <v>21</v>
      </c>
      <c r="G3118" s="52">
        <f t="shared" si="242"/>
        <v>5</v>
      </c>
      <c r="H3118" s="52">
        <f t="shared" si="243"/>
        <v>10</v>
      </c>
      <c r="I3118" s="53">
        <f t="shared" si="245"/>
        <v>42865</v>
      </c>
      <c r="J3118" s="53" t="str">
        <f t="shared" si="244"/>
        <v>42865.21</v>
      </c>
      <c r="K3118" s="54">
        <v>1.3655700417093632E-4</v>
      </c>
      <c r="L3118" s="54">
        <v>0</v>
      </c>
    </row>
    <row r="3119" spans="1:12" x14ac:dyDescent="0.25">
      <c r="A3119" s="49">
        <v>2017</v>
      </c>
      <c r="B3119" s="52">
        <v>21</v>
      </c>
      <c r="C3119" s="52">
        <v>5</v>
      </c>
      <c r="D3119" s="52">
        <v>10</v>
      </c>
      <c r="E3119" s="53">
        <v>42865</v>
      </c>
      <c r="F3119" s="52">
        <f t="shared" si="241"/>
        <v>22</v>
      </c>
      <c r="G3119" s="52">
        <f t="shared" si="242"/>
        <v>5</v>
      </c>
      <c r="H3119" s="52">
        <f t="shared" si="243"/>
        <v>10</v>
      </c>
      <c r="I3119" s="53">
        <f t="shared" si="245"/>
        <v>42865</v>
      </c>
      <c r="J3119" s="53" t="str">
        <f t="shared" si="244"/>
        <v>42865.22</v>
      </c>
      <c r="K3119" s="54">
        <v>1.7785717603226522E-4</v>
      </c>
      <c r="L3119" s="54">
        <v>0</v>
      </c>
    </row>
    <row r="3120" spans="1:12" x14ac:dyDescent="0.25">
      <c r="A3120" s="49">
        <v>2017</v>
      </c>
      <c r="B3120" s="52">
        <v>22</v>
      </c>
      <c r="C3120" s="52">
        <v>5</v>
      </c>
      <c r="D3120" s="52">
        <v>10</v>
      </c>
      <c r="E3120" s="53">
        <v>42865</v>
      </c>
      <c r="F3120" s="52">
        <f t="shared" si="241"/>
        <v>23</v>
      </c>
      <c r="G3120" s="52">
        <f t="shared" si="242"/>
        <v>5</v>
      </c>
      <c r="H3120" s="52">
        <f t="shared" si="243"/>
        <v>10</v>
      </c>
      <c r="I3120" s="53">
        <f t="shared" si="245"/>
        <v>42865</v>
      </c>
      <c r="J3120" s="53" t="str">
        <f t="shared" si="244"/>
        <v>42865.23</v>
      </c>
      <c r="K3120" s="54">
        <v>2.0345771136028607E-4</v>
      </c>
      <c r="L3120" s="54">
        <v>0</v>
      </c>
    </row>
    <row r="3121" spans="1:12" x14ac:dyDescent="0.25">
      <c r="A3121" s="49">
        <v>2017</v>
      </c>
      <c r="B3121" s="52">
        <v>23</v>
      </c>
      <c r="C3121" s="52">
        <v>5</v>
      </c>
      <c r="D3121" s="52">
        <v>10</v>
      </c>
      <c r="E3121" s="53">
        <v>42865</v>
      </c>
      <c r="F3121" s="52">
        <f t="shared" si="241"/>
        <v>24</v>
      </c>
      <c r="G3121" s="52">
        <f t="shared" si="242"/>
        <v>5</v>
      </c>
      <c r="H3121" s="52">
        <f t="shared" si="243"/>
        <v>10</v>
      </c>
      <c r="I3121" s="53">
        <f t="shared" si="245"/>
        <v>42865</v>
      </c>
      <c r="J3121" s="53" t="str">
        <f t="shared" si="244"/>
        <v>42865.24</v>
      </c>
      <c r="K3121" s="54">
        <v>1.7088626952762236E-4</v>
      </c>
      <c r="L3121" s="54">
        <v>0</v>
      </c>
    </row>
    <row r="3122" spans="1:12" x14ac:dyDescent="0.25">
      <c r="A3122" s="49">
        <v>2017</v>
      </c>
      <c r="B3122" s="52">
        <v>24</v>
      </c>
      <c r="C3122" s="52">
        <v>5</v>
      </c>
      <c r="D3122" s="52">
        <v>10</v>
      </c>
      <c r="E3122" s="53">
        <v>42865</v>
      </c>
      <c r="F3122" s="52">
        <f t="shared" si="241"/>
        <v>1</v>
      </c>
      <c r="G3122" s="52">
        <f t="shared" si="242"/>
        <v>5</v>
      </c>
      <c r="H3122" s="52">
        <f t="shared" si="243"/>
        <v>11</v>
      </c>
      <c r="I3122" s="53">
        <f t="shared" si="245"/>
        <v>42866</v>
      </c>
      <c r="J3122" s="53" t="str">
        <f t="shared" si="244"/>
        <v>42866.1</v>
      </c>
      <c r="K3122" s="54">
        <v>1.1389734075554981E-4</v>
      </c>
      <c r="L3122" s="54">
        <v>0</v>
      </c>
    </row>
    <row r="3123" spans="1:12" x14ac:dyDescent="0.25">
      <c r="A3123" s="49">
        <v>2017</v>
      </c>
      <c r="B3123" s="52">
        <v>1</v>
      </c>
      <c r="C3123" s="52">
        <v>5</v>
      </c>
      <c r="D3123" s="52">
        <v>11</v>
      </c>
      <c r="E3123" s="53">
        <v>42866</v>
      </c>
      <c r="F3123" s="52">
        <f t="shared" si="241"/>
        <v>2</v>
      </c>
      <c r="G3123" s="52">
        <f t="shared" si="242"/>
        <v>5</v>
      </c>
      <c r="H3123" s="52">
        <f t="shared" si="243"/>
        <v>11</v>
      </c>
      <c r="I3123" s="53">
        <f t="shared" si="245"/>
        <v>42866</v>
      </c>
      <c r="J3123" s="53" t="str">
        <f t="shared" si="244"/>
        <v>42866.2</v>
      </c>
      <c r="K3123" s="54">
        <v>6.8345959536176884E-5</v>
      </c>
      <c r="L3123" s="54">
        <v>0</v>
      </c>
    </row>
    <row r="3124" spans="1:12" x14ac:dyDescent="0.25">
      <c r="A3124" s="49">
        <v>2017</v>
      </c>
      <c r="B3124" s="52">
        <v>2</v>
      </c>
      <c r="C3124" s="52">
        <v>5</v>
      </c>
      <c r="D3124" s="52">
        <v>11</v>
      </c>
      <c r="E3124" s="53">
        <v>42866</v>
      </c>
      <c r="F3124" s="52">
        <f t="shared" si="241"/>
        <v>3</v>
      </c>
      <c r="G3124" s="52">
        <f t="shared" si="242"/>
        <v>5</v>
      </c>
      <c r="H3124" s="52">
        <f t="shared" si="243"/>
        <v>11</v>
      </c>
      <c r="I3124" s="53">
        <f t="shared" si="245"/>
        <v>42866</v>
      </c>
      <c r="J3124" s="53" t="str">
        <f t="shared" si="244"/>
        <v>42866.3</v>
      </c>
      <c r="K3124" s="54">
        <v>4.8437858178192812E-5</v>
      </c>
      <c r="L3124" s="54">
        <v>0</v>
      </c>
    </row>
    <row r="3125" spans="1:12" x14ac:dyDescent="0.25">
      <c r="A3125" s="49">
        <v>2017</v>
      </c>
      <c r="B3125" s="52">
        <v>3</v>
      </c>
      <c r="C3125" s="52">
        <v>5</v>
      </c>
      <c r="D3125" s="52">
        <v>11</v>
      </c>
      <c r="E3125" s="53">
        <v>42866</v>
      </c>
      <c r="F3125" s="52">
        <f t="shared" si="241"/>
        <v>4</v>
      </c>
      <c r="G3125" s="52">
        <f t="shared" si="242"/>
        <v>5</v>
      </c>
      <c r="H3125" s="52">
        <f t="shared" si="243"/>
        <v>11</v>
      </c>
      <c r="I3125" s="53">
        <f t="shared" si="245"/>
        <v>42866</v>
      </c>
      <c r="J3125" s="53" t="str">
        <f t="shared" si="244"/>
        <v>42866.4</v>
      </c>
      <c r="K3125" s="54">
        <v>4.1732640017272815E-5</v>
      </c>
      <c r="L3125" s="54">
        <v>0</v>
      </c>
    </row>
    <row r="3126" spans="1:12" x14ac:dyDescent="0.25">
      <c r="A3126" s="49">
        <v>2017</v>
      </c>
      <c r="B3126" s="52">
        <v>4</v>
      </c>
      <c r="C3126" s="52">
        <v>5</v>
      </c>
      <c r="D3126" s="52">
        <v>11</v>
      </c>
      <c r="E3126" s="53">
        <v>42866</v>
      </c>
      <c r="F3126" s="52">
        <f t="shared" si="241"/>
        <v>5</v>
      </c>
      <c r="G3126" s="52">
        <f t="shared" si="242"/>
        <v>5</v>
      </c>
      <c r="H3126" s="52">
        <f t="shared" si="243"/>
        <v>11</v>
      </c>
      <c r="I3126" s="53">
        <f t="shared" si="245"/>
        <v>42866</v>
      </c>
      <c r="J3126" s="53" t="str">
        <f t="shared" si="244"/>
        <v>42866.5</v>
      </c>
      <c r="K3126" s="54">
        <v>3.7185447431535883E-5</v>
      </c>
      <c r="L3126" s="54">
        <v>0</v>
      </c>
    </row>
    <row r="3127" spans="1:12" x14ac:dyDescent="0.25">
      <c r="A3127" s="49">
        <v>2017</v>
      </c>
      <c r="B3127" s="52">
        <v>5</v>
      </c>
      <c r="C3127" s="52">
        <v>5</v>
      </c>
      <c r="D3127" s="52">
        <v>11</v>
      </c>
      <c r="E3127" s="53">
        <v>42866</v>
      </c>
      <c r="F3127" s="52">
        <f t="shared" si="241"/>
        <v>6</v>
      </c>
      <c r="G3127" s="52">
        <f t="shared" si="242"/>
        <v>5</v>
      </c>
      <c r="H3127" s="52">
        <f t="shared" si="243"/>
        <v>11</v>
      </c>
      <c r="I3127" s="53">
        <f t="shared" si="245"/>
        <v>42866</v>
      </c>
      <c r="J3127" s="53" t="str">
        <f t="shared" si="244"/>
        <v>42866.6</v>
      </c>
      <c r="K3127" s="54">
        <v>3.8343043695002222E-5</v>
      </c>
      <c r="L3127" s="54">
        <v>0</v>
      </c>
    </row>
    <row r="3128" spans="1:12" x14ac:dyDescent="0.25">
      <c r="A3128" s="49">
        <v>2017</v>
      </c>
      <c r="B3128" s="52">
        <v>6</v>
      </c>
      <c r="C3128" s="52">
        <v>5</v>
      </c>
      <c r="D3128" s="52">
        <v>11</v>
      </c>
      <c r="E3128" s="53">
        <v>42866</v>
      </c>
      <c r="F3128" s="52">
        <f t="shared" si="241"/>
        <v>7</v>
      </c>
      <c r="G3128" s="52">
        <f t="shared" si="242"/>
        <v>5</v>
      </c>
      <c r="H3128" s="52">
        <f t="shared" si="243"/>
        <v>11</v>
      </c>
      <c r="I3128" s="53">
        <f t="shared" si="245"/>
        <v>42866</v>
      </c>
      <c r="J3128" s="53" t="str">
        <f t="shared" si="244"/>
        <v>42866.7</v>
      </c>
      <c r="K3128" s="54">
        <v>4.7412096783623514E-5</v>
      </c>
      <c r="L3128" s="54">
        <v>0</v>
      </c>
    </row>
    <row r="3129" spans="1:12" x14ac:dyDescent="0.25">
      <c r="A3129" s="49">
        <v>2017</v>
      </c>
      <c r="B3129" s="52">
        <v>7</v>
      </c>
      <c r="C3129" s="52">
        <v>5</v>
      </c>
      <c r="D3129" s="52">
        <v>11</v>
      </c>
      <c r="E3129" s="53">
        <v>42866</v>
      </c>
      <c r="F3129" s="52">
        <f t="shared" si="241"/>
        <v>8</v>
      </c>
      <c r="G3129" s="52">
        <f t="shared" si="242"/>
        <v>5</v>
      </c>
      <c r="H3129" s="52">
        <f t="shared" si="243"/>
        <v>11</v>
      </c>
      <c r="I3129" s="53">
        <f t="shared" si="245"/>
        <v>42866</v>
      </c>
      <c r="J3129" s="53" t="str">
        <f t="shared" si="244"/>
        <v>42866.8</v>
      </c>
      <c r="K3129" s="54">
        <v>7.730832977531403E-5</v>
      </c>
      <c r="L3129" s="54">
        <v>0</v>
      </c>
    </row>
    <row r="3130" spans="1:12" x14ac:dyDescent="0.25">
      <c r="A3130" s="49">
        <v>2017</v>
      </c>
      <c r="B3130" s="52">
        <v>8</v>
      </c>
      <c r="C3130" s="52">
        <v>5</v>
      </c>
      <c r="D3130" s="52">
        <v>11</v>
      </c>
      <c r="E3130" s="53">
        <v>42866</v>
      </c>
      <c r="F3130" s="52">
        <f t="shared" si="241"/>
        <v>9</v>
      </c>
      <c r="G3130" s="52">
        <f t="shared" si="242"/>
        <v>5</v>
      </c>
      <c r="H3130" s="52">
        <f t="shared" si="243"/>
        <v>11</v>
      </c>
      <c r="I3130" s="53">
        <f t="shared" si="245"/>
        <v>42866</v>
      </c>
      <c r="J3130" s="53" t="str">
        <f t="shared" si="244"/>
        <v>42866.9</v>
      </c>
      <c r="K3130" s="54">
        <v>9.9727864378385602E-5</v>
      </c>
      <c r="L3130" s="54">
        <v>0</v>
      </c>
    </row>
    <row r="3131" spans="1:12" x14ac:dyDescent="0.25">
      <c r="A3131" s="49">
        <v>2017</v>
      </c>
      <c r="B3131" s="52">
        <v>9</v>
      </c>
      <c r="C3131" s="52">
        <v>5</v>
      </c>
      <c r="D3131" s="52">
        <v>11</v>
      </c>
      <c r="E3131" s="53">
        <v>42866</v>
      </c>
      <c r="F3131" s="52">
        <f t="shared" si="241"/>
        <v>10</v>
      </c>
      <c r="G3131" s="52">
        <f t="shared" si="242"/>
        <v>5</v>
      </c>
      <c r="H3131" s="52">
        <f t="shared" si="243"/>
        <v>11</v>
      </c>
      <c r="I3131" s="53">
        <f t="shared" si="245"/>
        <v>42866</v>
      </c>
      <c r="J3131" s="53" t="str">
        <f t="shared" si="244"/>
        <v>42866.10</v>
      </c>
      <c r="K3131" s="54">
        <v>9.8911867413991507E-5</v>
      </c>
      <c r="L3131" s="54">
        <v>0</v>
      </c>
    </row>
    <row r="3132" spans="1:12" x14ac:dyDescent="0.25">
      <c r="A3132" s="49">
        <v>2017</v>
      </c>
      <c r="B3132" s="52">
        <v>10</v>
      </c>
      <c r="C3132" s="52">
        <v>5</v>
      </c>
      <c r="D3132" s="52">
        <v>11</v>
      </c>
      <c r="E3132" s="53">
        <v>42866</v>
      </c>
      <c r="F3132" s="52">
        <f t="shared" si="241"/>
        <v>11</v>
      </c>
      <c r="G3132" s="52">
        <f t="shared" si="242"/>
        <v>5</v>
      </c>
      <c r="H3132" s="52">
        <f t="shared" si="243"/>
        <v>11</v>
      </c>
      <c r="I3132" s="53">
        <f t="shared" si="245"/>
        <v>42866</v>
      </c>
      <c r="J3132" s="53" t="str">
        <f t="shared" si="244"/>
        <v>42866.11</v>
      </c>
      <c r="K3132" s="54">
        <v>8.8288933180307515E-5</v>
      </c>
      <c r="L3132" s="54">
        <v>0</v>
      </c>
    </row>
    <row r="3133" spans="1:12" x14ac:dyDescent="0.25">
      <c r="A3133" s="49">
        <v>2017</v>
      </c>
      <c r="B3133" s="52">
        <v>11</v>
      </c>
      <c r="C3133" s="52">
        <v>5</v>
      </c>
      <c r="D3133" s="52">
        <v>11</v>
      </c>
      <c r="E3133" s="53">
        <v>42866</v>
      </c>
      <c r="F3133" s="52">
        <f t="shared" si="241"/>
        <v>12</v>
      </c>
      <c r="G3133" s="52">
        <f t="shared" si="242"/>
        <v>5</v>
      </c>
      <c r="H3133" s="52">
        <f t="shared" si="243"/>
        <v>11</v>
      </c>
      <c r="I3133" s="53">
        <f t="shared" si="245"/>
        <v>42866</v>
      </c>
      <c r="J3133" s="53" t="str">
        <f t="shared" si="244"/>
        <v>42866.12</v>
      </c>
      <c r="K3133" s="54">
        <v>8.3386608106454803E-5</v>
      </c>
      <c r="L3133" s="54">
        <v>0</v>
      </c>
    </row>
    <row r="3134" spans="1:12" x14ac:dyDescent="0.25">
      <c r="A3134" s="49">
        <v>2017</v>
      </c>
      <c r="B3134" s="52">
        <v>12</v>
      </c>
      <c r="C3134" s="52">
        <v>5</v>
      </c>
      <c r="D3134" s="52">
        <v>11</v>
      </c>
      <c r="E3134" s="53">
        <v>42866</v>
      </c>
      <c r="F3134" s="52">
        <f t="shared" si="241"/>
        <v>13</v>
      </c>
      <c r="G3134" s="52">
        <f t="shared" si="242"/>
        <v>5</v>
      </c>
      <c r="H3134" s="52">
        <f t="shared" si="243"/>
        <v>11</v>
      </c>
      <c r="I3134" s="53">
        <f t="shared" si="245"/>
        <v>42866</v>
      </c>
      <c r="J3134" s="53" t="str">
        <f t="shared" si="244"/>
        <v>42866.13</v>
      </c>
      <c r="K3134" s="54">
        <v>7.8788122712477825E-5</v>
      </c>
      <c r="L3134" s="54">
        <v>0</v>
      </c>
    </row>
    <row r="3135" spans="1:12" x14ac:dyDescent="0.25">
      <c r="A3135" s="49">
        <v>2017</v>
      </c>
      <c r="B3135" s="52">
        <v>13</v>
      </c>
      <c r="C3135" s="52">
        <v>5</v>
      </c>
      <c r="D3135" s="52">
        <v>11</v>
      </c>
      <c r="E3135" s="53">
        <v>42866</v>
      </c>
      <c r="F3135" s="52">
        <f t="shared" si="241"/>
        <v>14</v>
      </c>
      <c r="G3135" s="52">
        <f t="shared" si="242"/>
        <v>5</v>
      </c>
      <c r="H3135" s="52">
        <f t="shared" si="243"/>
        <v>11</v>
      </c>
      <c r="I3135" s="53">
        <f t="shared" si="245"/>
        <v>42866</v>
      </c>
      <c r="J3135" s="53" t="str">
        <f t="shared" si="244"/>
        <v>42866.14</v>
      </c>
      <c r="K3135" s="54">
        <v>7.8333806859189159E-5</v>
      </c>
      <c r="L3135" s="54">
        <v>0</v>
      </c>
    </row>
    <row r="3136" spans="1:12" x14ac:dyDescent="0.25">
      <c r="A3136" s="49">
        <v>2017</v>
      </c>
      <c r="B3136" s="52">
        <v>14</v>
      </c>
      <c r="C3136" s="52">
        <v>5</v>
      </c>
      <c r="D3136" s="52">
        <v>11</v>
      </c>
      <c r="E3136" s="53">
        <v>42866</v>
      </c>
      <c r="F3136" s="52">
        <f t="shared" si="241"/>
        <v>15</v>
      </c>
      <c r="G3136" s="52">
        <f t="shared" si="242"/>
        <v>5</v>
      </c>
      <c r="H3136" s="52">
        <f t="shared" si="243"/>
        <v>11</v>
      </c>
      <c r="I3136" s="53">
        <f t="shared" si="245"/>
        <v>42866</v>
      </c>
      <c r="J3136" s="53" t="str">
        <f t="shared" si="244"/>
        <v>42866.15</v>
      </c>
      <c r="K3136" s="54">
        <v>7.7425345739028239E-5</v>
      </c>
      <c r="L3136" s="54">
        <v>0</v>
      </c>
    </row>
    <row r="3137" spans="1:12" x14ac:dyDescent="0.25">
      <c r="A3137" s="49">
        <v>2017</v>
      </c>
      <c r="B3137" s="52">
        <v>15</v>
      </c>
      <c r="C3137" s="52">
        <v>5</v>
      </c>
      <c r="D3137" s="52">
        <v>11</v>
      </c>
      <c r="E3137" s="53">
        <v>42866</v>
      </c>
      <c r="F3137" s="52">
        <f t="shared" si="241"/>
        <v>16</v>
      </c>
      <c r="G3137" s="52">
        <f t="shared" si="242"/>
        <v>5</v>
      </c>
      <c r="H3137" s="52">
        <f t="shared" si="243"/>
        <v>11</v>
      </c>
      <c r="I3137" s="53">
        <f t="shared" si="245"/>
        <v>42866</v>
      </c>
      <c r="J3137" s="53" t="str">
        <f t="shared" si="244"/>
        <v>42866.16</v>
      </c>
      <c r="K3137" s="54">
        <v>7.6789254263903714E-5</v>
      </c>
      <c r="L3137" s="54">
        <v>0</v>
      </c>
    </row>
    <row r="3138" spans="1:12" x14ac:dyDescent="0.25">
      <c r="A3138" s="49">
        <v>2017</v>
      </c>
      <c r="B3138" s="52">
        <v>16</v>
      </c>
      <c r="C3138" s="52">
        <v>5</v>
      </c>
      <c r="D3138" s="52">
        <v>11</v>
      </c>
      <c r="E3138" s="53">
        <v>42866</v>
      </c>
      <c r="F3138" s="52">
        <f t="shared" si="241"/>
        <v>17</v>
      </c>
      <c r="G3138" s="52">
        <f t="shared" si="242"/>
        <v>5</v>
      </c>
      <c r="H3138" s="52">
        <f t="shared" si="243"/>
        <v>11</v>
      </c>
      <c r="I3138" s="53">
        <f t="shared" si="245"/>
        <v>42866</v>
      </c>
      <c r="J3138" s="53" t="str">
        <f t="shared" si="244"/>
        <v>42866.17</v>
      </c>
      <c r="K3138" s="54">
        <v>7.8418120775055762E-5</v>
      </c>
      <c r="L3138" s="54">
        <v>0</v>
      </c>
    </row>
    <row r="3139" spans="1:12" x14ac:dyDescent="0.25">
      <c r="A3139" s="49">
        <v>2017</v>
      </c>
      <c r="B3139" s="52">
        <v>17</v>
      </c>
      <c r="C3139" s="52">
        <v>5</v>
      </c>
      <c r="D3139" s="52">
        <v>11</v>
      </c>
      <c r="E3139" s="53">
        <v>42866</v>
      </c>
      <c r="F3139" s="52">
        <f t="shared" si="241"/>
        <v>18</v>
      </c>
      <c r="G3139" s="52">
        <f t="shared" si="242"/>
        <v>5</v>
      </c>
      <c r="H3139" s="52">
        <f t="shared" si="243"/>
        <v>11</v>
      </c>
      <c r="I3139" s="53">
        <f t="shared" si="245"/>
        <v>42866</v>
      </c>
      <c r="J3139" s="53" t="str">
        <f t="shared" si="244"/>
        <v>42866.18</v>
      </c>
      <c r="K3139" s="54">
        <v>8.5171270560008928E-5</v>
      </c>
      <c r="L3139" s="54">
        <v>0</v>
      </c>
    </row>
    <row r="3140" spans="1:12" x14ac:dyDescent="0.25">
      <c r="A3140" s="49">
        <v>2017</v>
      </c>
      <c r="B3140" s="52">
        <v>18</v>
      </c>
      <c r="C3140" s="52">
        <v>5</v>
      </c>
      <c r="D3140" s="52">
        <v>11</v>
      </c>
      <c r="E3140" s="53">
        <v>42866</v>
      </c>
      <c r="F3140" s="52">
        <f t="shared" ref="F3140:F3203" si="246">IF(B3140=24,1,B3140+1)</f>
        <v>19</v>
      </c>
      <c r="G3140" s="52">
        <f t="shared" ref="G3140:G3203" si="247">MONTH(I3140)</f>
        <v>5</v>
      </c>
      <c r="H3140" s="52">
        <f t="shared" ref="H3140:H3203" si="248">DAY(I3140)</f>
        <v>11</v>
      </c>
      <c r="I3140" s="53">
        <f t="shared" si="245"/>
        <v>42866</v>
      </c>
      <c r="J3140" s="53" t="str">
        <f t="shared" ref="J3140:J3203" si="249">I3140&amp;"."&amp;F3140</f>
        <v>42866.19</v>
      </c>
      <c r="K3140" s="54">
        <v>9.6666571091722197E-5</v>
      </c>
      <c r="L3140" s="54">
        <v>0</v>
      </c>
    </row>
    <row r="3141" spans="1:12" x14ac:dyDescent="0.25">
      <c r="A3141" s="49">
        <v>2017</v>
      </c>
      <c r="B3141" s="52">
        <v>19</v>
      </c>
      <c r="C3141" s="52">
        <v>5</v>
      </c>
      <c r="D3141" s="52">
        <v>11</v>
      </c>
      <c r="E3141" s="53">
        <v>42866</v>
      </c>
      <c r="F3141" s="52">
        <f t="shared" si="246"/>
        <v>20</v>
      </c>
      <c r="G3141" s="52">
        <f t="shared" si="247"/>
        <v>5</v>
      </c>
      <c r="H3141" s="52">
        <f t="shared" si="248"/>
        <v>11</v>
      </c>
      <c r="I3141" s="53">
        <f t="shared" ref="I3141:I3204" si="250">IF(F3140=24,I3140+1,I3140)</f>
        <v>42866</v>
      </c>
      <c r="J3141" s="53" t="str">
        <f t="shared" si="249"/>
        <v>42866.20</v>
      </c>
      <c r="K3141" s="54">
        <v>1.1293864509473279E-4</v>
      </c>
      <c r="L3141" s="54">
        <v>0</v>
      </c>
    </row>
    <row r="3142" spans="1:12" x14ac:dyDescent="0.25">
      <c r="A3142" s="49">
        <v>2017</v>
      </c>
      <c r="B3142" s="52">
        <v>20</v>
      </c>
      <c r="C3142" s="52">
        <v>5</v>
      </c>
      <c r="D3142" s="52">
        <v>11</v>
      </c>
      <c r="E3142" s="53">
        <v>42866</v>
      </c>
      <c r="F3142" s="52">
        <f t="shared" si="246"/>
        <v>21</v>
      </c>
      <c r="G3142" s="52">
        <f t="shared" si="247"/>
        <v>5</v>
      </c>
      <c r="H3142" s="52">
        <f t="shared" si="248"/>
        <v>11</v>
      </c>
      <c r="I3142" s="53">
        <f t="shared" si="250"/>
        <v>42866</v>
      </c>
      <c r="J3142" s="53" t="str">
        <f t="shared" si="249"/>
        <v>42866.21</v>
      </c>
      <c r="K3142" s="54">
        <v>1.3655700417093632E-4</v>
      </c>
      <c r="L3142" s="54">
        <v>0</v>
      </c>
    </row>
    <row r="3143" spans="1:12" x14ac:dyDescent="0.25">
      <c r="A3143" s="49">
        <v>2017</v>
      </c>
      <c r="B3143" s="52">
        <v>21</v>
      </c>
      <c r="C3143" s="52">
        <v>5</v>
      </c>
      <c r="D3143" s="52">
        <v>11</v>
      </c>
      <c r="E3143" s="53">
        <v>42866</v>
      </c>
      <c r="F3143" s="52">
        <f t="shared" si="246"/>
        <v>22</v>
      </c>
      <c r="G3143" s="52">
        <f t="shared" si="247"/>
        <v>5</v>
      </c>
      <c r="H3143" s="52">
        <f t="shared" si="248"/>
        <v>11</v>
      </c>
      <c r="I3143" s="53">
        <f t="shared" si="250"/>
        <v>42866</v>
      </c>
      <c r="J3143" s="53" t="str">
        <f t="shared" si="249"/>
        <v>42866.22</v>
      </c>
      <c r="K3143" s="54">
        <v>1.7785717603226522E-4</v>
      </c>
      <c r="L3143" s="54">
        <v>0</v>
      </c>
    </row>
    <row r="3144" spans="1:12" x14ac:dyDescent="0.25">
      <c r="A3144" s="49">
        <v>2017</v>
      </c>
      <c r="B3144" s="52">
        <v>22</v>
      </c>
      <c r="C3144" s="52">
        <v>5</v>
      </c>
      <c r="D3144" s="52">
        <v>11</v>
      </c>
      <c r="E3144" s="53">
        <v>42866</v>
      </c>
      <c r="F3144" s="52">
        <f t="shared" si="246"/>
        <v>23</v>
      </c>
      <c r="G3144" s="52">
        <f t="shared" si="247"/>
        <v>5</v>
      </c>
      <c r="H3144" s="52">
        <f t="shared" si="248"/>
        <v>11</v>
      </c>
      <c r="I3144" s="53">
        <f t="shared" si="250"/>
        <v>42866</v>
      </c>
      <c r="J3144" s="53" t="str">
        <f t="shared" si="249"/>
        <v>42866.23</v>
      </c>
      <c r="K3144" s="54">
        <v>2.0345771136028607E-4</v>
      </c>
      <c r="L3144" s="54">
        <v>0</v>
      </c>
    </row>
    <row r="3145" spans="1:12" x14ac:dyDescent="0.25">
      <c r="A3145" s="49">
        <v>2017</v>
      </c>
      <c r="B3145" s="52">
        <v>23</v>
      </c>
      <c r="C3145" s="52">
        <v>5</v>
      </c>
      <c r="D3145" s="52">
        <v>11</v>
      </c>
      <c r="E3145" s="53">
        <v>42866</v>
      </c>
      <c r="F3145" s="52">
        <f t="shared" si="246"/>
        <v>24</v>
      </c>
      <c r="G3145" s="52">
        <f t="shared" si="247"/>
        <v>5</v>
      </c>
      <c r="H3145" s="52">
        <f t="shared" si="248"/>
        <v>11</v>
      </c>
      <c r="I3145" s="53">
        <f t="shared" si="250"/>
        <v>42866</v>
      </c>
      <c r="J3145" s="53" t="str">
        <f t="shared" si="249"/>
        <v>42866.24</v>
      </c>
      <c r="K3145" s="54">
        <v>1.7088626952762236E-4</v>
      </c>
      <c r="L3145" s="54">
        <v>0</v>
      </c>
    </row>
    <row r="3146" spans="1:12" x14ac:dyDescent="0.25">
      <c r="A3146" s="49">
        <v>2017</v>
      </c>
      <c r="B3146" s="52">
        <v>24</v>
      </c>
      <c r="C3146" s="52">
        <v>5</v>
      </c>
      <c r="D3146" s="52">
        <v>11</v>
      </c>
      <c r="E3146" s="53">
        <v>42866</v>
      </c>
      <c r="F3146" s="52">
        <f t="shared" si="246"/>
        <v>1</v>
      </c>
      <c r="G3146" s="52">
        <f t="shared" si="247"/>
        <v>5</v>
      </c>
      <c r="H3146" s="52">
        <f t="shared" si="248"/>
        <v>12</v>
      </c>
      <c r="I3146" s="53">
        <f t="shared" si="250"/>
        <v>42867</v>
      </c>
      <c r="J3146" s="53" t="str">
        <f t="shared" si="249"/>
        <v>42867.1</v>
      </c>
      <c r="K3146" s="54">
        <v>1.1389734075554981E-4</v>
      </c>
      <c r="L3146" s="54">
        <v>0</v>
      </c>
    </row>
    <row r="3147" spans="1:12" x14ac:dyDescent="0.25">
      <c r="A3147" s="49">
        <v>2017</v>
      </c>
      <c r="B3147" s="52">
        <v>1</v>
      </c>
      <c r="C3147" s="52">
        <v>5</v>
      </c>
      <c r="D3147" s="52">
        <v>12</v>
      </c>
      <c r="E3147" s="53">
        <v>42867</v>
      </c>
      <c r="F3147" s="52">
        <f t="shared" si="246"/>
        <v>2</v>
      </c>
      <c r="G3147" s="52">
        <f t="shared" si="247"/>
        <v>5</v>
      </c>
      <c r="H3147" s="52">
        <f t="shared" si="248"/>
        <v>12</v>
      </c>
      <c r="I3147" s="53">
        <f t="shared" si="250"/>
        <v>42867</v>
      </c>
      <c r="J3147" s="53" t="str">
        <f t="shared" si="249"/>
        <v>42867.2</v>
      </c>
      <c r="K3147" s="54">
        <v>6.8345959536176884E-5</v>
      </c>
      <c r="L3147" s="54">
        <v>0</v>
      </c>
    </row>
    <row r="3148" spans="1:12" x14ac:dyDescent="0.25">
      <c r="A3148" s="49">
        <v>2017</v>
      </c>
      <c r="B3148" s="52">
        <v>2</v>
      </c>
      <c r="C3148" s="52">
        <v>5</v>
      </c>
      <c r="D3148" s="52">
        <v>12</v>
      </c>
      <c r="E3148" s="53">
        <v>42867</v>
      </c>
      <c r="F3148" s="52">
        <f t="shared" si="246"/>
        <v>3</v>
      </c>
      <c r="G3148" s="52">
        <f t="shared" si="247"/>
        <v>5</v>
      </c>
      <c r="H3148" s="52">
        <f t="shared" si="248"/>
        <v>12</v>
      </c>
      <c r="I3148" s="53">
        <f t="shared" si="250"/>
        <v>42867</v>
      </c>
      <c r="J3148" s="53" t="str">
        <f t="shared" si="249"/>
        <v>42867.3</v>
      </c>
      <c r="K3148" s="54">
        <v>4.8437858178192812E-5</v>
      </c>
      <c r="L3148" s="54">
        <v>0</v>
      </c>
    </row>
    <row r="3149" spans="1:12" x14ac:dyDescent="0.25">
      <c r="A3149" s="49">
        <v>2017</v>
      </c>
      <c r="B3149" s="52">
        <v>3</v>
      </c>
      <c r="C3149" s="52">
        <v>5</v>
      </c>
      <c r="D3149" s="52">
        <v>12</v>
      </c>
      <c r="E3149" s="53">
        <v>42867</v>
      </c>
      <c r="F3149" s="52">
        <f t="shared" si="246"/>
        <v>4</v>
      </c>
      <c r="G3149" s="52">
        <f t="shared" si="247"/>
        <v>5</v>
      </c>
      <c r="H3149" s="52">
        <f t="shared" si="248"/>
        <v>12</v>
      </c>
      <c r="I3149" s="53">
        <f t="shared" si="250"/>
        <v>42867</v>
      </c>
      <c r="J3149" s="53" t="str">
        <f t="shared" si="249"/>
        <v>42867.4</v>
      </c>
      <c r="K3149" s="54">
        <v>4.1732640017272815E-5</v>
      </c>
      <c r="L3149" s="54">
        <v>0</v>
      </c>
    </row>
    <row r="3150" spans="1:12" x14ac:dyDescent="0.25">
      <c r="A3150" s="49">
        <v>2017</v>
      </c>
      <c r="B3150" s="52">
        <v>4</v>
      </c>
      <c r="C3150" s="52">
        <v>5</v>
      </c>
      <c r="D3150" s="52">
        <v>12</v>
      </c>
      <c r="E3150" s="53">
        <v>42867</v>
      </c>
      <c r="F3150" s="52">
        <f t="shared" si="246"/>
        <v>5</v>
      </c>
      <c r="G3150" s="52">
        <f t="shared" si="247"/>
        <v>5</v>
      </c>
      <c r="H3150" s="52">
        <f t="shared" si="248"/>
        <v>12</v>
      </c>
      <c r="I3150" s="53">
        <f t="shared" si="250"/>
        <v>42867</v>
      </c>
      <c r="J3150" s="53" t="str">
        <f t="shared" si="249"/>
        <v>42867.5</v>
      </c>
      <c r="K3150" s="54">
        <v>3.7185447431535883E-5</v>
      </c>
      <c r="L3150" s="54">
        <v>0</v>
      </c>
    </row>
    <row r="3151" spans="1:12" x14ac:dyDescent="0.25">
      <c r="A3151" s="49">
        <v>2017</v>
      </c>
      <c r="B3151" s="52">
        <v>5</v>
      </c>
      <c r="C3151" s="52">
        <v>5</v>
      </c>
      <c r="D3151" s="52">
        <v>12</v>
      </c>
      <c r="E3151" s="53">
        <v>42867</v>
      </c>
      <c r="F3151" s="52">
        <f t="shared" si="246"/>
        <v>6</v>
      </c>
      <c r="G3151" s="52">
        <f t="shared" si="247"/>
        <v>5</v>
      </c>
      <c r="H3151" s="52">
        <f t="shared" si="248"/>
        <v>12</v>
      </c>
      <c r="I3151" s="53">
        <f t="shared" si="250"/>
        <v>42867</v>
      </c>
      <c r="J3151" s="53" t="str">
        <f t="shared" si="249"/>
        <v>42867.6</v>
      </c>
      <c r="K3151" s="54">
        <v>3.8343043695002222E-5</v>
      </c>
      <c r="L3151" s="54">
        <v>0</v>
      </c>
    </row>
    <row r="3152" spans="1:12" x14ac:dyDescent="0.25">
      <c r="A3152" s="49">
        <v>2017</v>
      </c>
      <c r="B3152" s="52">
        <v>6</v>
      </c>
      <c r="C3152" s="52">
        <v>5</v>
      </c>
      <c r="D3152" s="52">
        <v>12</v>
      </c>
      <c r="E3152" s="53">
        <v>42867</v>
      </c>
      <c r="F3152" s="52">
        <f t="shared" si="246"/>
        <v>7</v>
      </c>
      <c r="G3152" s="52">
        <f t="shared" si="247"/>
        <v>5</v>
      </c>
      <c r="H3152" s="52">
        <f t="shared" si="248"/>
        <v>12</v>
      </c>
      <c r="I3152" s="53">
        <f t="shared" si="250"/>
        <v>42867</v>
      </c>
      <c r="J3152" s="53" t="str">
        <f t="shared" si="249"/>
        <v>42867.7</v>
      </c>
      <c r="K3152" s="54">
        <v>4.7412096783623514E-5</v>
      </c>
      <c r="L3152" s="54">
        <v>0</v>
      </c>
    </row>
    <row r="3153" spans="1:12" x14ac:dyDescent="0.25">
      <c r="A3153" s="49">
        <v>2017</v>
      </c>
      <c r="B3153" s="52">
        <v>7</v>
      </c>
      <c r="C3153" s="52">
        <v>5</v>
      </c>
      <c r="D3153" s="52">
        <v>12</v>
      </c>
      <c r="E3153" s="53">
        <v>42867</v>
      </c>
      <c r="F3153" s="52">
        <f t="shared" si="246"/>
        <v>8</v>
      </c>
      <c r="G3153" s="52">
        <f t="shared" si="247"/>
        <v>5</v>
      </c>
      <c r="H3153" s="52">
        <f t="shared" si="248"/>
        <v>12</v>
      </c>
      <c r="I3153" s="53">
        <f t="shared" si="250"/>
        <v>42867</v>
      </c>
      <c r="J3153" s="53" t="str">
        <f t="shared" si="249"/>
        <v>42867.8</v>
      </c>
      <c r="K3153" s="54">
        <v>7.730832977531403E-5</v>
      </c>
      <c r="L3153" s="54">
        <v>0</v>
      </c>
    </row>
    <row r="3154" spans="1:12" x14ac:dyDescent="0.25">
      <c r="A3154" s="49">
        <v>2017</v>
      </c>
      <c r="B3154" s="52">
        <v>8</v>
      </c>
      <c r="C3154" s="52">
        <v>5</v>
      </c>
      <c r="D3154" s="52">
        <v>12</v>
      </c>
      <c r="E3154" s="53">
        <v>42867</v>
      </c>
      <c r="F3154" s="52">
        <f t="shared" si="246"/>
        <v>9</v>
      </c>
      <c r="G3154" s="52">
        <f t="shared" si="247"/>
        <v>5</v>
      </c>
      <c r="H3154" s="52">
        <f t="shared" si="248"/>
        <v>12</v>
      </c>
      <c r="I3154" s="53">
        <f t="shared" si="250"/>
        <v>42867</v>
      </c>
      <c r="J3154" s="53" t="str">
        <f t="shared" si="249"/>
        <v>42867.9</v>
      </c>
      <c r="K3154" s="54">
        <v>9.9727864378385602E-5</v>
      </c>
      <c r="L3154" s="54">
        <v>0</v>
      </c>
    </row>
    <row r="3155" spans="1:12" x14ac:dyDescent="0.25">
      <c r="A3155" s="49">
        <v>2017</v>
      </c>
      <c r="B3155" s="52">
        <v>9</v>
      </c>
      <c r="C3155" s="52">
        <v>5</v>
      </c>
      <c r="D3155" s="52">
        <v>12</v>
      </c>
      <c r="E3155" s="53">
        <v>42867</v>
      </c>
      <c r="F3155" s="52">
        <f t="shared" si="246"/>
        <v>10</v>
      </c>
      <c r="G3155" s="52">
        <f t="shared" si="247"/>
        <v>5</v>
      </c>
      <c r="H3155" s="52">
        <f t="shared" si="248"/>
        <v>12</v>
      </c>
      <c r="I3155" s="53">
        <f t="shared" si="250"/>
        <v>42867</v>
      </c>
      <c r="J3155" s="53" t="str">
        <f t="shared" si="249"/>
        <v>42867.10</v>
      </c>
      <c r="K3155" s="54">
        <v>9.8911867413991507E-5</v>
      </c>
      <c r="L3155" s="54">
        <v>3.579592904629516E-7</v>
      </c>
    </row>
    <row r="3156" spans="1:12" x14ac:dyDescent="0.25">
      <c r="A3156" s="49">
        <v>2017</v>
      </c>
      <c r="B3156" s="52">
        <v>10</v>
      </c>
      <c r="C3156" s="52">
        <v>5</v>
      </c>
      <c r="D3156" s="52">
        <v>12</v>
      </c>
      <c r="E3156" s="53">
        <v>42867</v>
      </c>
      <c r="F3156" s="52">
        <f t="shared" si="246"/>
        <v>11</v>
      </c>
      <c r="G3156" s="52">
        <f t="shared" si="247"/>
        <v>5</v>
      </c>
      <c r="H3156" s="52">
        <f t="shared" si="248"/>
        <v>12</v>
      </c>
      <c r="I3156" s="53">
        <f t="shared" si="250"/>
        <v>42867</v>
      </c>
      <c r="J3156" s="53" t="str">
        <f t="shared" si="249"/>
        <v>42867.11</v>
      </c>
      <c r="K3156" s="54">
        <v>8.8288933180307515E-5</v>
      </c>
      <c r="L3156" s="54">
        <v>0</v>
      </c>
    </row>
    <row r="3157" spans="1:12" x14ac:dyDescent="0.25">
      <c r="A3157" s="49">
        <v>2017</v>
      </c>
      <c r="B3157" s="52">
        <v>11</v>
      </c>
      <c r="C3157" s="52">
        <v>5</v>
      </c>
      <c r="D3157" s="52">
        <v>12</v>
      </c>
      <c r="E3157" s="53">
        <v>42867</v>
      </c>
      <c r="F3157" s="52">
        <f t="shared" si="246"/>
        <v>12</v>
      </c>
      <c r="G3157" s="52">
        <f t="shared" si="247"/>
        <v>5</v>
      </c>
      <c r="H3157" s="52">
        <f t="shared" si="248"/>
        <v>12</v>
      </c>
      <c r="I3157" s="53">
        <f t="shared" si="250"/>
        <v>42867</v>
      </c>
      <c r="J3157" s="53" t="str">
        <f t="shared" si="249"/>
        <v>42867.12</v>
      </c>
      <c r="K3157" s="54">
        <v>8.3386608106454803E-5</v>
      </c>
      <c r="L3157" s="54">
        <v>1.4346066471084895E-6</v>
      </c>
    </row>
    <row r="3158" spans="1:12" x14ac:dyDescent="0.25">
      <c r="A3158" s="49">
        <v>2017</v>
      </c>
      <c r="B3158" s="52">
        <v>12</v>
      </c>
      <c r="C3158" s="52">
        <v>5</v>
      </c>
      <c r="D3158" s="52">
        <v>12</v>
      </c>
      <c r="E3158" s="53">
        <v>42867</v>
      </c>
      <c r="F3158" s="52">
        <f t="shared" si="246"/>
        <v>13</v>
      </c>
      <c r="G3158" s="52">
        <f t="shared" si="247"/>
        <v>5</v>
      </c>
      <c r="H3158" s="52">
        <f t="shared" si="248"/>
        <v>12</v>
      </c>
      <c r="I3158" s="53">
        <f t="shared" si="250"/>
        <v>42867</v>
      </c>
      <c r="J3158" s="53" t="str">
        <f t="shared" si="249"/>
        <v>42867.13</v>
      </c>
      <c r="K3158" s="54">
        <v>7.8788122712477825E-5</v>
      </c>
      <c r="L3158" s="54">
        <v>2.909922022790114E-6</v>
      </c>
    </row>
    <row r="3159" spans="1:12" x14ac:dyDescent="0.25">
      <c r="A3159" s="49">
        <v>2017</v>
      </c>
      <c r="B3159" s="52">
        <v>13</v>
      </c>
      <c r="C3159" s="52">
        <v>5</v>
      </c>
      <c r="D3159" s="52">
        <v>12</v>
      </c>
      <c r="E3159" s="53">
        <v>42867</v>
      </c>
      <c r="F3159" s="52">
        <f t="shared" si="246"/>
        <v>14</v>
      </c>
      <c r="G3159" s="52">
        <f t="shared" si="247"/>
        <v>5</v>
      </c>
      <c r="H3159" s="52">
        <f t="shared" si="248"/>
        <v>12</v>
      </c>
      <c r="I3159" s="53">
        <f t="shared" si="250"/>
        <v>42867</v>
      </c>
      <c r="J3159" s="53" t="str">
        <f t="shared" si="249"/>
        <v>42867.14</v>
      </c>
      <c r="K3159" s="54">
        <v>7.8333806859189159E-5</v>
      </c>
      <c r="L3159" s="54">
        <v>1.3648164085082448E-5</v>
      </c>
    </row>
    <row r="3160" spans="1:12" x14ac:dyDescent="0.25">
      <c r="A3160" s="49">
        <v>2017</v>
      </c>
      <c r="B3160" s="52">
        <v>14</v>
      </c>
      <c r="C3160" s="52">
        <v>5</v>
      </c>
      <c r="D3160" s="52">
        <v>12</v>
      </c>
      <c r="E3160" s="53">
        <v>42867</v>
      </c>
      <c r="F3160" s="52">
        <f t="shared" si="246"/>
        <v>15</v>
      </c>
      <c r="G3160" s="52">
        <f t="shared" si="247"/>
        <v>5</v>
      </c>
      <c r="H3160" s="52">
        <f t="shared" si="248"/>
        <v>12</v>
      </c>
      <c r="I3160" s="53">
        <f t="shared" si="250"/>
        <v>42867</v>
      </c>
      <c r="J3160" s="53" t="str">
        <f t="shared" si="249"/>
        <v>42867.15</v>
      </c>
      <c r="K3160" s="54">
        <v>7.7425345739028239E-5</v>
      </c>
      <c r="L3160" s="54">
        <v>3.2668927712930524E-5</v>
      </c>
    </row>
    <row r="3161" spans="1:12" x14ac:dyDescent="0.25">
      <c r="A3161" s="49">
        <v>2017</v>
      </c>
      <c r="B3161" s="52">
        <v>15</v>
      </c>
      <c r="C3161" s="52">
        <v>5</v>
      </c>
      <c r="D3161" s="52">
        <v>12</v>
      </c>
      <c r="E3161" s="53">
        <v>42867</v>
      </c>
      <c r="F3161" s="52">
        <f t="shared" si="246"/>
        <v>16</v>
      </c>
      <c r="G3161" s="52">
        <f t="shared" si="247"/>
        <v>5</v>
      </c>
      <c r="H3161" s="52">
        <f t="shared" si="248"/>
        <v>12</v>
      </c>
      <c r="I3161" s="53">
        <f t="shared" si="250"/>
        <v>42867</v>
      </c>
      <c r="J3161" s="53" t="str">
        <f t="shared" si="249"/>
        <v>42867.16</v>
      </c>
      <c r="K3161" s="54">
        <v>7.6789254263903714E-5</v>
      </c>
      <c r="L3161" s="54">
        <v>8.2623302611762225E-5</v>
      </c>
    </row>
    <row r="3162" spans="1:12" x14ac:dyDescent="0.25">
      <c r="A3162" s="49">
        <v>2017</v>
      </c>
      <c r="B3162" s="52">
        <v>16</v>
      </c>
      <c r="C3162" s="52">
        <v>5</v>
      </c>
      <c r="D3162" s="52">
        <v>12</v>
      </c>
      <c r="E3162" s="53">
        <v>42867</v>
      </c>
      <c r="F3162" s="52">
        <f t="shared" si="246"/>
        <v>17</v>
      </c>
      <c r="G3162" s="52">
        <f t="shared" si="247"/>
        <v>5</v>
      </c>
      <c r="H3162" s="52">
        <f t="shared" si="248"/>
        <v>12</v>
      </c>
      <c r="I3162" s="53">
        <f t="shared" si="250"/>
        <v>42867</v>
      </c>
      <c r="J3162" s="53" t="str">
        <f t="shared" si="249"/>
        <v>42867.17</v>
      </c>
      <c r="K3162" s="54">
        <v>7.8418120775055762E-5</v>
      </c>
      <c r="L3162" s="54">
        <v>1.2789052796239732E-4</v>
      </c>
    </row>
    <row r="3163" spans="1:12" x14ac:dyDescent="0.25">
      <c r="A3163" s="49">
        <v>2017</v>
      </c>
      <c r="B3163" s="52">
        <v>17</v>
      </c>
      <c r="C3163" s="52">
        <v>5</v>
      </c>
      <c r="D3163" s="52">
        <v>12</v>
      </c>
      <c r="E3163" s="53">
        <v>42867</v>
      </c>
      <c r="F3163" s="52">
        <f t="shared" si="246"/>
        <v>18</v>
      </c>
      <c r="G3163" s="52">
        <f t="shared" si="247"/>
        <v>5</v>
      </c>
      <c r="H3163" s="52">
        <f t="shared" si="248"/>
        <v>12</v>
      </c>
      <c r="I3163" s="53">
        <f t="shared" si="250"/>
        <v>42867</v>
      </c>
      <c r="J3163" s="53" t="str">
        <f t="shared" si="249"/>
        <v>42867.18</v>
      </c>
      <c r="K3163" s="54">
        <v>8.5171270560008928E-5</v>
      </c>
      <c r="L3163" s="54">
        <v>1.6655547263640439E-4</v>
      </c>
    </row>
    <row r="3164" spans="1:12" x14ac:dyDescent="0.25">
      <c r="A3164" s="49">
        <v>2017</v>
      </c>
      <c r="B3164" s="52">
        <v>18</v>
      </c>
      <c r="C3164" s="52">
        <v>5</v>
      </c>
      <c r="D3164" s="52">
        <v>12</v>
      </c>
      <c r="E3164" s="53">
        <v>42867</v>
      </c>
      <c r="F3164" s="52">
        <f t="shared" si="246"/>
        <v>19</v>
      </c>
      <c r="G3164" s="52">
        <f t="shared" si="247"/>
        <v>5</v>
      </c>
      <c r="H3164" s="52">
        <f t="shared" si="248"/>
        <v>12</v>
      </c>
      <c r="I3164" s="53">
        <f t="shared" si="250"/>
        <v>42867</v>
      </c>
      <c r="J3164" s="53" t="str">
        <f t="shared" si="249"/>
        <v>42867.19</v>
      </c>
      <c r="K3164" s="54">
        <v>9.6666571091722197E-5</v>
      </c>
      <c r="L3164" s="54">
        <v>1.7592318949801778E-4</v>
      </c>
    </row>
    <row r="3165" spans="1:12" x14ac:dyDescent="0.25">
      <c r="A3165" s="49">
        <v>2017</v>
      </c>
      <c r="B3165" s="52">
        <v>19</v>
      </c>
      <c r="C3165" s="52">
        <v>5</v>
      </c>
      <c r="D3165" s="52">
        <v>12</v>
      </c>
      <c r="E3165" s="53">
        <v>42867</v>
      </c>
      <c r="F3165" s="52">
        <f t="shared" si="246"/>
        <v>20</v>
      </c>
      <c r="G3165" s="52">
        <f t="shared" si="247"/>
        <v>5</v>
      </c>
      <c r="H3165" s="52">
        <f t="shared" si="248"/>
        <v>12</v>
      </c>
      <c r="I3165" s="53">
        <f t="shared" si="250"/>
        <v>42867</v>
      </c>
      <c r="J3165" s="53" t="str">
        <f t="shared" si="249"/>
        <v>42867.20</v>
      </c>
      <c r="K3165" s="54">
        <v>1.1293864509473279E-4</v>
      </c>
      <c r="L3165" s="54">
        <v>1.6530983456974251E-4</v>
      </c>
    </row>
    <row r="3166" spans="1:12" x14ac:dyDescent="0.25">
      <c r="A3166" s="49">
        <v>2017</v>
      </c>
      <c r="B3166" s="52">
        <v>20</v>
      </c>
      <c r="C3166" s="52">
        <v>5</v>
      </c>
      <c r="D3166" s="52">
        <v>12</v>
      </c>
      <c r="E3166" s="53">
        <v>42867</v>
      </c>
      <c r="F3166" s="52">
        <f t="shared" si="246"/>
        <v>21</v>
      </c>
      <c r="G3166" s="52">
        <f t="shared" si="247"/>
        <v>5</v>
      </c>
      <c r="H3166" s="52">
        <f t="shared" si="248"/>
        <v>12</v>
      </c>
      <c r="I3166" s="53">
        <f t="shared" si="250"/>
        <v>42867</v>
      </c>
      <c r="J3166" s="53" t="str">
        <f t="shared" si="249"/>
        <v>42867.21</v>
      </c>
      <c r="K3166" s="54">
        <v>1.3655700417093632E-4</v>
      </c>
      <c r="L3166" s="54">
        <v>1.1785640969474429E-4</v>
      </c>
    </row>
    <row r="3167" spans="1:12" x14ac:dyDescent="0.25">
      <c r="A3167" s="49">
        <v>2017</v>
      </c>
      <c r="B3167" s="52">
        <v>21</v>
      </c>
      <c r="C3167" s="52">
        <v>5</v>
      </c>
      <c r="D3167" s="52">
        <v>12</v>
      </c>
      <c r="E3167" s="53">
        <v>42867</v>
      </c>
      <c r="F3167" s="52">
        <f t="shared" si="246"/>
        <v>22</v>
      </c>
      <c r="G3167" s="52">
        <f t="shared" si="247"/>
        <v>5</v>
      </c>
      <c r="H3167" s="52">
        <f t="shared" si="248"/>
        <v>12</v>
      </c>
      <c r="I3167" s="53">
        <f t="shared" si="250"/>
        <v>42867</v>
      </c>
      <c r="J3167" s="53" t="str">
        <f t="shared" si="249"/>
        <v>42867.22</v>
      </c>
      <c r="K3167" s="54">
        <v>1.7785717603226522E-4</v>
      </c>
      <c r="L3167" s="54">
        <v>6.3839299974326882E-5</v>
      </c>
    </row>
    <row r="3168" spans="1:12" x14ac:dyDescent="0.25">
      <c r="A3168" s="49">
        <v>2017</v>
      </c>
      <c r="B3168" s="52">
        <v>22</v>
      </c>
      <c r="C3168" s="52">
        <v>5</v>
      </c>
      <c r="D3168" s="52">
        <v>12</v>
      </c>
      <c r="E3168" s="53">
        <v>42867</v>
      </c>
      <c r="F3168" s="52">
        <f t="shared" si="246"/>
        <v>23</v>
      </c>
      <c r="G3168" s="52">
        <f t="shared" si="247"/>
        <v>5</v>
      </c>
      <c r="H3168" s="52">
        <f t="shared" si="248"/>
        <v>12</v>
      </c>
      <c r="I3168" s="53">
        <f t="shared" si="250"/>
        <v>42867</v>
      </c>
      <c r="J3168" s="53" t="str">
        <f t="shared" si="249"/>
        <v>42867.23</v>
      </c>
      <c r="K3168" s="54">
        <v>2.0345771136028607E-4</v>
      </c>
      <c r="L3168" s="54">
        <v>3.7043720301576689E-5</v>
      </c>
    </row>
    <row r="3169" spans="1:12" x14ac:dyDescent="0.25">
      <c r="A3169" s="49">
        <v>2017</v>
      </c>
      <c r="B3169" s="52">
        <v>23</v>
      </c>
      <c r="C3169" s="52">
        <v>5</v>
      </c>
      <c r="D3169" s="52">
        <v>12</v>
      </c>
      <c r="E3169" s="53">
        <v>42867</v>
      </c>
      <c r="F3169" s="52">
        <f t="shared" si="246"/>
        <v>24</v>
      </c>
      <c r="G3169" s="52">
        <f t="shared" si="247"/>
        <v>5</v>
      </c>
      <c r="H3169" s="52">
        <f t="shared" si="248"/>
        <v>12</v>
      </c>
      <c r="I3169" s="53">
        <f t="shared" si="250"/>
        <v>42867</v>
      </c>
      <c r="J3169" s="53" t="str">
        <f t="shared" si="249"/>
        <v>42867.24</v>
      </c>
      <c r="K3169" s="54">
        <v>1.7088626952762236E-4</v>
      </c>
      <c r="L3169" s="54">
        <v>1.3904970972324592E-5</v>
      </c>
    </row>
    <row r="3170" spans="1:12" x14ac:dyDescent="0.25">
      <c r="A3170" s="49">
        <v>2017</v>
      </c>
      <c r="B3170" s="52">
        <v>24</v>
      </c>
      <c r="C3170" s="52">
        <v>5</v>
      </c>
      <c r="D3170" s="52">
        <v>12</v>
      </c>
      <c r="E3170" s="53">
        <v>42867</v>
      </c>
      <c r="F3170" s="52">
        <f t="shared" si="246"/>
        <v>1</v>
      </c>
      <c r="G3170" s="52">
        <f t="shared" si="247"/>
        <v>5</v>
      </c>
      <c r="H3170" s="52">
        <f t="shared" si="248"/>
        <v>13</v>
      </c>
      <c r="I3170" s="53">
        <f t="shared" si="250"/>
        <v>42868</v>
      </c>
      <c r="J3170" s="53" t="str">
        <f t="shared" si="249"/>
        <v>42868.1</v>
      </c>
      <c r="K3170" s="54">
        <v>1.1389734075554981E-4</v>
      </c>
      <c r="L3170" s="54">
        <v>5.0899347451143676E-6</v>
      </c>
    </row>
    <row r="3171" spans="1:12" x14ac:dyDescent="0.25">
      <c r="A3171" s="49">
        <v>2017</v>
      </c>
      <c r="B3171" s="52">
        <v>1</v>
      </c>
      <c r="C3171" s="52">
        <v>5</v>
      </c>
      <c r="D3171" s="52">
        <v>13</v>
      </c>
      <c r="E3171" s="53">
        <v>42868</v>
      </c>
      <c r="F3171" s="52">
        <f t="shared" si="246"/>
        <v>2</v>
      </c>
      <c r="G3171" s="52">
        <f t="shared" si="247"/>
        <v>5</v>
      </c>
      <c r="H3171" s="52">
        <f t="shared" si="248"/>
        <v>13</v>
      </c>
      <c r="I3171" s="53">
        <f t="shared" si="250"/>
        <v>42868</v>
      </c>
      <c r="J3171" s="53" t="str">
        <f t="shared" si="249"/>
        <v>42868.2</v>
      </c>
      <c r="K3171" s="54">
        <v>6.8072560488202855E-5</v>
      </c>
      <c r="L3171" s="54">
        <v>1.1872642156330569E-6</v>
      </c>
    </row>
    <row r="3172" spans="1:12" x14ac:dyDescent="0.25">
      <c r="A3172" s="49">
        <v>2017</v>
      </c>
      <c r="B3172" s="52">
        <v>2</v>
      </c>
      <c r="C3172" s="52">
        <v>5</v>
      </c>
      <c r="D3172" s="52">
        <v>13</v>
      </c>
      <c r="E3172" s="53">
        <v>42868</v>
      </c>
      <c r="F3172" s="52">
        <f t="shared" si="246"/>
        <v>3</v>
      </c>
      <c r="G3172" s="52">
        <f t="shared" si="247"/>
        <v>5</v>
      </c>
      <c r="H3172" s="52">
        <f t="shared" si="248"/>
        <v>13</v>
      </c>
      <c r="I3172" s="53">
        <f t="shared" si="250"/>
        <v>42868</v>
      </c>
      <c r="J3172" s="53" t="str">
        <f t="shared" si="249"/>
        <v>42868.3</v>
      </c>
      <c r="K3172" s="54">
        <v>4.8244095966034348E-5</v>
      </c>
      <c r="L3172" s="54">
        <v>5.0101640434330092E-8</v>
      </c>
    </row>
    <row r="3173" spans="1:12" x14ac:dyDescent="0.25">
      <c r="A3173" s="49">
        <v>2017</v>
      </c>
      <c r="B3173" s="52">
        <v>3</v>
      </c>
      <c r="C3173" s="52">
        <v>5</v>
      </c>
      <c r="D3173" s="52">
        <v>13</v>
      </c>
      <c r="E3173" s="53">
        <v>42868</v>
      </c>
      <c r="F3173" s="52">
        <f t="shared" si="246"/>
        <v>4</v>
      </c>
      <c r="G3173" s="52">
        <f t="shared" si="247"/>
        <v>5</v>
      </c>
      <c r="H3173" s="52">
        <f t="shared" si="248"/>
        <v>13</v>
      </c>
      <c r="I3173" s="53">
        <f t="shared" si="250"/>
        <v>42868</v>
      </c>
      <c r="J3173" s="53" t="str">
        <f t="shared" si="249"/>
        <v>42868.4</v>
      </c>
      <c r="K3173" s="54">
        <v>4.1565700169948996E-5</v>
      </c>
      <c r="L3173" s="54">
        <v>4.3530929551937618E-7</v>
      </c>
    </row>
    <row r="3174" spans="1:12" x14ac:dyDescent="0.25">
      <c r="A3174" s="49">
        <v>2017</v>
      </c>
      <c r="B3174" s="52">
        <v>4</v>
      </c>
      <c r="C3174" s="52">
        <v>5</v>
      </c>
      <c r="D3174" s="52">
        <v>13</v>
      </c>
      <c r="E3174" s="53">
        <v>42868</v>
      </c>
      <c r="F3174" s="52">
        <f t="shared" si="246"/>
        <v>5</v>
      </c>
      <c r="G3174" s="52">
        <f t="shared" si="247"/>
        <v>5</v>
      </c>
      <c r="H3174" s="52">
        <f t="shared" si="248"/>
        <v>13</v>
      </c>
      <c r="I3174" s="53">
        <f t="shared" si="250"/>
        <v>42868</v>
      </c>
      <c r="J3174" s="53" t="str">
        <f t="shared" si="249"/>
        <v>42868.5</v>
      </c>
      <c r="K3174" s="54">
        <v>3.7036697366495255E-5</v>
      </c>
      <c r="L3174" s="54">
        <v>2.3060896451431573E-8</v>
      </c>
    </row>
    <row r="3175" spans="1:12" x14ac:dyDescent="0.25">
      <c r="A3175" s="49">
        <v>2017</v>
      </c>
      <c r="B3175" s="52">
        <v>5</v>
      </c>
      <c r="C3175" s="52">
        <v>5</v>
      </c>
      <c r="D3175" s="52">
        <v>13</v>
      </c>
      <c r="E3175" s="53">
        <v>42868</v>
      </c>
      <c r="F3175" s="52">
        <f t="shared" si="246"/>
        <v>6</v>
      </c>
      <c r="G3175" s="52">
        <f t="shared" si="247"/>
        <v>5</v>
      </c>
      <c r="H3175" s="52">
        <f t="shared" si="248"/>
        <v>13</v>
      </c>
      <c r="I3175" s="53">
        <f t="shared" si="250"/>
        <v>42868</v>
      </c>
      <c r="J3175" s="53" t="str">
        <f t="shared" si="249"/>
        <v>42868.6</v>
      </c>
      <c r="K3175" s="54">
        <v>3.8189662987294238E-5</v>
      </c>
      <c r="L3175" s="54">
        <v>4.0742387728258529E-8</v>
      </c>
    </row>
    <row r="3176" spans="1:12" x14ac:dyDescent="0.25">
      <c r="A3176" s="49">
        <v>2017</v>
      </c>
      <c r="B3176" s="52">
        <v>6</v>
      </c>
      <c r="C3176" s="52">
        <v>5</v>
      </c>
      <c r="D3176" s="52">
        <v>13</v>
      </c>
      <c r="E3176" s="53">
        <v>42868</v>
      </c>
      <c r="F3176" s="52">
        <f t="shared" si="246"/>
        <v>7</v>
      </c>
      <c r="G3176" s="52">
        <f t="shared" si="247"/>
        <v>5</v>
      </c>
      <c r="H3176" s="52">
        <f t="shared" si="248"/>
        <v>13</v>
      </c>
      <c r="I3176" s="53">
        <f t="shared" si="250"/>
        <v>42868</v>
      </c>
      <c r="J3176" s="53" t="str">
        <f t="shared" si="249"/>
        <v>42868.7</v>
      </c>
      <c r="K3176" s="54">
        <v>4.7222437845318117E-5</v>
      </c>
      <c r="L3176" s="54">
        <v>1.092731755418869E-6</v>
      </c>
    </row>
    <row r="3177" spans="1:12" x14ac:dyDescent="0.25">
      <c r="A3177" s="49">
        <v>2017</v>
      </c>
      <c r="B3177" s="52">
        <v>7</v>
      </c>
      <c r="C3177" s="52">
        <v>5</v>
      </c>
      <c r="D3177" s="52">
        <v>13</v>
      </c>
      <c r="E3177" s="53">
        <v>42868</v>
      </c>
      <c r="F3177" s="52">
        <f t="shared" si="246"/>
        <v>8</v>
      </c>
      <c r="G3177" s="52">
        <f t="shared" si="247"/>
        <v>5</v>
      </c>
      <c r="H3177" s="52">
        <f t="shared" si="248"/>
        <v>13</v>
      </c>
      <c r="I3177" s="53">
        <f t="shared" si="250"/>
        <v>42868</v>
      </c>
      <c r="J3177" s="53" t="str">
        <f t="shared" si="249"/>
        <v>42868.8</v>
      </c>
      <c r="K3177" s="54">
        <v>7.6999079251881939E-5</v>
      </c>
      <c r="L3177" s="54">
        <v>4.6893253757146455E-6</v>
      </c>
    </row>
    <row r="3178" spans="1:12" x14ac:dyDescent="0.25">
      <c r="A3178" s="49">
        <v>2017</v>
      </c>
      <c r="B3178" s="52">
        <v>8</v>
      </c>
      <c r="C3178" s="52">
        <v>5</v>
      </c>
      <c r="D3178" s="52">
        <v>13</v>
      </c>
      <c r="E3178" s="53">
        <v>42868</v>
      </c>
      <c r="F3178" s="52">
        <f t="shared" si="246"/>
        <v>9</v>
      </c>
      <c r="G3178" s="52">
        <f t="shared" si="247"/>
        <v>5</v>
      </c>
      <c r="H3178" s="52">
        <f t="shared" si="248"/>
        <v>13</v>
      </c>
      <c r="I3178" s="53">
        <f t="shared" si="250"/>
        <v>42868</v>
      </c>
      <c r="J3178" s="53" t="str">
        <f t="shared" si="249"/>
        <v>42868.9</v>
      </c>
      <c r="K3178" s="54">
        <v>9.9328930727258767E-5</v>
      </c>
      <c r="L3178" s="54">
        <v>1.4273276927503322E-5</v>
      </c>
    </row>
    <row r="3179" spans="1:12" x14ac:dyDescent="0.25">
      <c r="A3179" s="49">
        <v>2017</v>
      </c>
      <c r="B3179" s="52">
        <v>9</v>
      </c>
      <c r="C3179" s="52">
        <v>5</v>
      </c>
      <c r="D3179" s="52">
        <v>13</v>
      </c>
      <c r="E3179" s="53">
        <v>42868</v>
      </c>
      <c r="F3179" s="52">
        <f t="shared" si="246"/>
        <v>10</v>
      </c>
      <c r="G3179" s="52">
        <f t="shared" si="247"/>
        <v>5</v>
      </c>
      <c r="H3179" s="52">
        <f t="shared" si="248"/>
        <v>13</v>
      </c>
      <c r="I3179" s="53">
        <f t="shared" si="250"/>
        <v>42868</v>
      </c>
      <c r="J3179" s="53" t="str">
        <f t="shared" si="249"/>
        <v>42868.10</v>
      </c>
      <c r="K3179" s="54">
        <v>9.8516197932315601E-5</v>
      </c>
      <c r="L3179" s="54">
        <v>3.8441048960663933E-5</v>
      </c>
    </row>
    <row r="3180" spans="1:12" x14ac:dyDescent="0.25">
      <c r="A3180" s="49">
        <v>2017</v>
      </c>
      <c r="B3180" s="52">
        <v>10</v>
      </c>
      <c r="C3180" s="52">
        <v>5</v>
      </c>
      <c r="D3180" s="52">
        <v>13</v>
      </c>
      <c r="E3180" s="53">
        <v>42868</v>
      </c>
      <c r="F3180" s="52">
        <f t="shared" si="246"/>
        <v>11</v>
      </c>
      <c r="G3180" s="52">
        <f t="shared" si="247"/>
        <v>5</v>
      </c>
      <c r="H3180" s="52">
        <f t="shared" si="248"/>
        <v>13</v>
      </c>
      <c r="I3180" s="53">
        <f t="shared" si="250"/>
        <v>42868</v>
      </c>
      <c r="J3180" s="53" t="str">
        <f t="shared" si="249"/>
        <v>42868.11</v>
      </c>
      <c r="K3180" s="54">
        <v>8.7935757799612792E-5</v>
      </c>
      <c r="L3180" s="54">
        <v>7.9536234500036663E-5</v>
      </c>
    </row>
    <row r="3181" spans="1:12" x14ac:dyDescent="0.25">
      <c r="A3181" s="49">
        <v>2017</v>
      </c>
      <c r="B3181" s="52">
        <v>11</v>
      </c>
      <c r="C3181" s="52">
        <v>5</v>
      </c>
      <c r="D3181" s="52">
        <v>13</v>
      </c>
      <c r="E3181" s="53">
        <v>42868</v>
      </c>
      <c r="F3181" s="52">
        <f t="shared" si="246"/>
        <v>12</v>
      </c>
      <c r="G3181" s="52">
        <f t="shared" si="247"/>
        <v>5</v>
      </c>
      <c r="H3181" s="52">
        <f t="shared" si="248"/>
        <v>13</v>
      </c>
      <c r="I3181" s="53">
        <f t="shared" si="250"/>
        <v>42868</v>
      </c>
      <c r="J3181" s="53" t="str">
        <f t="shared" si="249"/>
        <v>42868.12</v>
      </c>
      <c r="K3181" s="54">
        <v>8.3053043117027465E-5</v>
      </c>
      <c r="L3181" s="54">
        <v>1.5407934526544612E-4</v>
      </c>
    </row>
    <row r="3182" spans="1:12" x14ac:dyDescent="0.25">
      <c r="A3182" s="49">
        <v>2017</v>
      </c>
      <c r="B3182" s="52">
        <v>12</v>
      </c>
      <c r="C3182" s="52">
        <v>5</v>
      </c>
      <c r="D3182" s="52">
        <v>13</v>
      </c>
      <c r="E3182" s="53">
        <v>42868</v>
      </c>
      <c r="F3182" s="52">
        <f t="shared" si="246"/>
        <v>13</v>
      </c>
      <c r="G3182" s="52">
        <f t="shared" si="247"/>
        <v>5</v>
      </c>
      <c r="H3182" s="52">
        <f t="shared" si="248"/>
        <v>13</v>
      </c>
      <c r="I3182" s="53">
        <f t="shared" si="250"/>
        <v>42868</v>
      </c>
      <c r="J3182" s="53" t="str">
        <f t="shared" si="249"/>
        <v>42868.13</v>
      </c>
      <c r="K3182" s="54">
        <v>7.8472952687981377E-5</v>
      </c>
      <c r="L3182" s="54">
        <v>2.4142410483092387E-4</v>
      </c>
    </row>
    <row r="3183" spans="1:12" x14ac:dyDescent="0.25">
      <c r="A3183" s="49">
        <v>2017</v>
      </c>
      <c r="B3183" s="52">
        <v>13</v>
      </c>
      <c r="C3183" s="52">
        <v>5</v>
      </c>
      <c r="D3183" s="52">
        <v>13</v>
      </c>
      <c r="E3183" s="53">
        <v>42868</v>
      </c>
      <c r="F3183" s="52">
        <f t="shared" si="246"/>
        <v>14</v>
      </c>
      <c r="G3183" s="52">
        <f t="shared" si="247"/>
        <v>5</v>
      </c>
      <c r="H3183" s="52">
        <f t="shared" si="248"/>
        <v>13</v>
      </c>
      <c r="I3183" s="53">
        <f t="shared" si="250"/>
        <v>42868</v>
      </c>
      <c r="J3183" s="53" t="str">
        <f t="shared" si="249"/>
        <v>42868.14</v>
      </c>
      <c r="K3183" s="54">
        <v>7.8020454199210023E-5</v>
      </c>
      <c r="L3183" s="54">
        <v>3.1601079796904195E-4</v>
      </c>
    </row>
    <row r="3184" spans="1:12" x14ac:dyDescent="0.25">
      <c r="A3184" s="49">
        <v>2017</v>
      </c>
      <c r="B3184" s="52">
        <v>14</v>
      </c>
      <c r="C3184" s="52">
        <v>5</v>
      </c>
      <c r="D3184" s="52">
        <v>13</v>
      </c>
      <c r="E3184" s="53">
        <v>42868</v>
      </c>
      <c r="F3184" s="52">
        <f t="shared" si="246"/>
        <v>15</v>
      </c>
      <c r="G3184" s="52">
        <f t="shared" si="247"/>
        <v>5</v>
      </c>
      <c r="H3184" s="52">
        <f t="shared" si="248"/>
        <v>13</v>
      </c>
      <c r="I3184" s="53">
        <f t="shared" si="250"/>
        <v>42868</v>
      </c>
      <c r="J3184" s="53" t="str">
        <f t="shared" si="249"/>
        <v>42868.15</v>
      </c>
      <c r="K3184" s="54">
        <v>7.7115627125700338E-5</v>
      </c>
      <c r="L3184" s="54">
        <v>3.6375932637000113E-4</v>
      </c>
    </row>
    <row r="3185" spans="1:12" x14ac:dyDescent="0.25">
      <c r="A3185" s="49">
        <v>2017</v>
      </c>
      <c r="B3185" s="52">
        <v>15</v>
      </c>
      <c r="C3185" s="52">
        <v>5</v>
      </c>
      <c r="D3185" s="52">
        <v>13</v>
      </c>
      <c r="E3185" s="53">
        <v>42868</v>
      </c>
      <c r="F3185" s="52">
        <f t="shared" si="246"/>
        <v>16</v>
      </c>
      <c r="G3185" s="52">
        <f t="shared" si="247"/>
        <v>5</v>
      </c>
      <c r="H3185" s="52">
        <f t="shared" si="248"/>
        <v>13</v>
      </c>
      <c r="I3185" s="53">
        <f t="shared" si="250"/>
        <v>42868</v>
      </c>
      <c r="J3185" s="53" t="str">
        <f t="shared" si="249"/>
        <v>42868.16</v>
      </c>
      <c r="K3185" s="54">
        <v>7.648208015803321E-5</v>
      </c>
      <c r="L3185" s="54">
        <v>3.6448815927561884E-4</v>
      </c>
    </row>
    <row r="3186" spans="1:12" x14ac:dyDescent="0.25">
      <c r="A3186" s="49">
        <v>2017</v>
      </c>
      <c r="B3186" s="52">
        <v>16</v>
      </c>
      <c r="C3186" s="52">
        <v>5</v>
      </c>
      <c r="D3186" s="52">
        <v>13</v>
      </c>
      <c r="E3186" s="53">
        <v>42868</v>
      </c>
      <c r="F3186" s="52">
        <f t="shared" si="246"/>
        <v>17</v>
      </c>
      <c r="G3186" s="52">
        <f t="shared" si="247"/>
        <v>5</v>
      </c>
      <c r="H3186" s="52">
        <f t="shared" si="248"/>
        <v>13</v>
      </c>
      <c r="I3186" s="53">
        <f t="shared" si="250"/>
        <v>42868</v>
      </c>
      <c r="J3186" s="53" t="str">
        <f t="shared" si="249"/>
        <v>42868.17</v>
      </c>
      <c r="K3186" s="54">
        <v>7.8104430840649909E-5</v>
      </c>
      <c r="L3186" s="54">
        <v>3.2200591735264848E-4</v>
      </c>
    </row>
    <row r="3187" spans="1:12" x14ac:dyDescent="0.25">
      <c r="A3187" s="49">
        <v>2017</v>
      </c>
      <c r="B3187" s="52">
        <v>17</v>
      </c>
      <c r="C3187" s="52">
        <v>5</v>
      </c>
      <c r="D3187" s="52">
        <v>13</v>
      </c>
      <c r="E3187" s="53">
        <v>42868</v>
      </c>
      <c r="F3187" s="52">
        <f t="shared" si="246"/>
        <v>18</v>
      </c>
      <c r="G3187" s="52">
        <f t="shared" si="247"/>
        <v>5</v>
      </c>
      <c r="H3187" s="52">
        <f t="shared" si="248"/>
        <v>13</v>
      </c>
      <c r="I3187" s="53">
        <f t="shared" si="250"/>
        <v>42868</v>
      </c>
      <c r="J3187" s="53" t="str">
        <f t="shared" si="249"/>
        <v>42868.18</v>
      </c>
      <c r="K3187" s="54">
        <v>8.4830566523605479E-5</v>
      </c>
      <c r="L3187" s="54">
        <v>2.5052045410411559E-4</v>
      </c>
    </row>
    <row r="3188" spans="1:12" x14ac:dyDescent="0.25">
      <c r="A3188" s="49">
        <v>2017</v>
      </c>
      <c r="B3188" s="52">
        <v>18</v>
      </c>
      <c r="C3188" s="52">
        <v>5</v>
      </c>
      <c r="D3188" s="52">
        <v>13</v>
      </c>
      <c r="E3188" s="53">
        <v>42868</v>
      </c>
      <c r="F3188" s="52">
        <f t="shared" si="246"/>
        <v>19</v>
      </c>
      <c r="G3188" s="52">
        <f t="shared" si="247"/>
        <v>5</v>
      </c>
      <c r="H3188" s="52">
        <f t="shared" si="248"/>
        <v>13</v>
      </c>
      <c r="I3188" s="53">
        <f t="shared" si="250"/>
        <v>42868</v>
      </c>
      <c r="J3188" s="53" t="str">
        <f t="shared" si="249"/>
        <v>42868.19</v>
      </c>
      <c r="K3188" s="54">
        <v>9.6279883295007575E-5</v>
      </c>
      <c r="L3188" s="54">
        <v>1.6692657105482302E-4</v>
      </c>
    </row>
    <row r="3189" spans="1:12" x14ac:dyDescent="0.25">
      <c r="A3189" s="49">
        <v>2017</v>
      </c>
      <c r="B3189" s="52">
        <v>19</v>
      </c>
      <c r="C3189" s="52">
        <v>5</v>
      </c>
      <c r="D3189" s="52">
        <v>13</v>
      </c>
      <c r="E3189" s="53">
        <v>42868</v>
      </c>
      <c r="F3189" s="52">
        <f t="shared" si="246"/>
        <v>20</v>
      </c>
      <c r="G3189" s="52">
        <f t="shared" si="247"/>
        <v>5</v>
      </c>
      <c r="H3189" s="52">
        <f t="shared" si="248"/>
        <v>13</v>
      </c>
      <c r="I3189" s="53">
        <f t="shared" si="250"/>
        <v>42868</v>
      </c>
      <c r="J3189" s="53" t="str">
        <f t="shared" si="249"/>
        <v>42868.20</v>
      </c>
      <c r="K3189" s="54">
        <v>1.1248686538079035E-4</v>
      </c>
      <c r="L3189" s="54">
        <v>1.0058791674994262E-4</v>
      </c>
    </row>
    <row r="3190" spans="1:12" x14ac:dyDescent="0.25">
      <c r="A3190" s="49">
        <v>2017</v>
      </c>
      <c r="B3190" s="52">
        <v>20</v>
      </c>
      <c r="C3190" s="52">
        <v>5</v>
      </c>
      <c r="D3190" s="52">
        <v>13</v>
      </c>
      <c r="E3190" s="53">
        <v>42868</v>
      </c>
      <c r="F3190" s="52">
        <f t="shared" si="246"/>
        <v>21</v>
      </c>
      <c r="G3190" s="52">
        <f t="shared" si="247"/>
        <v>5</v>
      </c>
      <c r="H3190" s="52">
        <f t="shared" si="248"/>
        <v>13</v>
      </c>
      <c r="I3190" s="53">
        <f t="shared" si="250"/>
        <v>42868</v>
      </c>
      <c r="J3190" s="53" t="str">
        <f t="shared" si="249"/>
        <v>42868.21</v>
      </c>
      <c r="K3190" s="54">
        <v>1.3601074576461816E-4</v>
      </c>
      <c r="L3190" s="54">
        <v>6.1842289834467985E-5</v>
      </c>
    </row>
    <row r="3191" spans="1:12" x14ac:dyDescent="0.25">
      <c r="A3191" s="49">
        <v>2017</v>
      </c>
      <c r="B3191" s="52">
        <v>21</v>
      </c>
      <c r="C3191" s="52">
        <v>5</v>
      </c>
      <c r="D3191" s="52">
        <v>13</v>
      </c>
      <c r="E3191" s="53">
        <v>42868</v>
      </c>
      <c r="F3191" s="52">
        <f t="shared" si="246"/>
        <v>22</v>
      </c>
      <c r="G3191" s="52">
        <f t="shared" si="247"/>
        <v>5</v>
      </c>
      <c r="H3191" s="52">
        <f t="shared" si="248"/>
        <v>13</v>
      </c>
      <c r="I3191" s="53">
        <f t="shared" si="250"/>
        <v>42868</v>
      </c>
      <c r="J3191" s="53" t="str">
        <f t="shared" si="249"/>
        <v>42868.22</v>
      </c>
      <c r="K3191" s="54">
        <v>1.771457077474893E-4</v>
      </c>
      <c r="L3191" s="54">
        <v>2.4740127266513104E-5</v>
      </c>
    </row>
    <row r="3192" spans="1:12" x14ac:dyDescent="0.25">
      <c r="A3192" s="49">
        <v>2017</v>
      </c>
      <c r="B3192" s="52">
        <v>22</v>
      </c>
      <c r="C3192" s="52">
        <v>5</v>
      </c>
      <c r="D3192" s="52">
        <v>13</v>
      </c>
      <c r="E3192" s="53">
        <v>42868</v>
      </c>
      <c r="F3192" s="52">
        <f t="shared" si="246"/>
        <v>23</v>
      </c>
      <c r="G3192" s="52">
        <f t="shared" si="247"/>
        <v>5</v>
      </c>
      <c r="H3192" s="52">
        <f t="shared" si="248"/>
        <v>13</v>
      </c>
      <c r="I3192" s="53">
        <f t="shared" si="250"/>
        <v>42868</v>
      </c>
      <c r="J3192" s="53" t="str">
        <f t="shared" si="249"/>
        <v>42868.23</v>
      </c>
      <c r="K3192" s="54">
        <v>2.0264383523701013E-4</v>
      </c>
      <c r="L3192" s="54">
        <v>7.6787299778182572E-6</v>
      </c>
    </row>
    <row r="3193" spans="1:12" x14ac:dyDescent="0.25">
      <c r="A3193" s="49">
        <v>2017</v>
      </c>
      <c r="B3193" s="52">
        <v>23</v>
      </c>
      <c r="C3193" s="52">
        <v>5</v>
      </c>
      <c r="D3193" s="52">
        <v>13</v>
      </c>
      <c r="E3193" s="53">
        <v>42868</v>
      </c>
      <c r="F3193" s="52">
        <f t="shared" si="246"/>
        <v>24</v>
      </c>
      <c r="G3193" s="52">
        <f t="shared" si="247"/>
        <v>5</v>
      </c>
      <c r="H3193" s="52">
        <f t="shared" si="248"/>
        <v>13</v>
      </c>
      <c r="I3193" s="53">
        <f t="shared" si="250"/>
        <v>42868</v>
      </c>
      <c r="J3193" s="53" t="str">
        <f t="shared" si="249"/>
        <v>42868.24</v>
      </c>
      <c r="K3193" s="54">
        <v>1.7020268642018279E-4</v>
      </c>
      <c r="L3193" s="54">
        <v>2.8515863686691684E-6</v>
      </c>
    </row>
    <row r="3194" spans="1:12" x14ac:dyDescent="0.25">
      <c r="A3194" s="49">
        <v>2017</v>
      </c>
      <c r="B3194" s="52">
        <v>24</v>
      </c>
      <c r="C3194" s="52">
        <v>5</v>
      </c>
      <c r="D3194" s="52">
        <v>13</v>
      </c>
      <c r="E3194" s="53">
        <v>42868</v>
      </c>
      <c r="F3194" s="52">
        <f t="shared" si="246"/>
        <v>1</v>
      </c>
      <c r="G3194" s="52">
        <f t="shared" si="247"/>
        <v>5</v>
      </c>
      <c r="H3194" s="52">
        <f t="shared" si="248"/>
        <v>14</v>
      </c>
      <c r="I3194" s="53">
        <f t="shared" si="250"/>
        <v>42869</v>
      </c>
      <c r="J3194" s="53" t="str">
        <f t="shared" si="249"/>
        <v>42869.1</v>
      </c>
      <c r="K3194" s="54">
        <v>1.1344172604561427E-4</v>
      </c>
      <c r="L3194" s="54">
        <v>4.0606789702561473E-7</v>
      </c>
    </row>
    <row r="3195" spans="1:12" x14ac:dyDescent="0.25">
      <c r="A3195" s="49">
        <v>2017</v>
      </c>
      <c r="B3195" s="52">
        <v>1</v>
      </c>
      <c r="C3195" s="52">
        <v>5</v>
      </c>
      <c r="D3195" s="52">
        <v>14</v>
      </c>
      <c r="E3195" s="53">
        <v>42869</v>
      </c>
      <c r="F3195" s="52">
        <f t="shared" si="246"/>
        <v>2</v>
      </c>
      <c r="G3195" s="52">
        <f t="shared" si="247"/>
        <v>5</v>
      </c>
      <c r="H3195" s="52">
        <f t="shared" si="248"/>
        <v>14</v>
      </c>
      <c r="I3195" s="53">
        <f t="shared" si="250"/>
        <v>42869</v>
      </c>
      <c r="J3195" s="53" t="str">
        <f t="shared" si="249"/>
        <v>42869.2</v>
      </c>
      <c r="K3195" s="54">
        <v>6.8072560488202855E-5</v>
      </c>
      <c r="L3195" s="54">
        <v>2.9049352818286064E-7</v>
      </c>
    </row>
    <row r="3196" spans="1:12" x14ac:dyDescent="0.25">
      <c r="A3196" s="49">
        <v>2017</v>
      </c>
      <c r="B3196" s="52">
        <v>2</v>
      </c>
      <c r="C3196" s="52">
        <v>5</v>
      </c>
      <c r="D3196" s="52">
        <v>14</v>
      </c>
      <c r="E3196" s="53">
        <v>42869</v>
      </c>
      <c r="F3196" s="52">
        <f t="shared" si="246"/>
        <v>3</v>
      </c>
      <c r="G3196" s="52">
        <f t="shared" si="247"/>
        <v>5</v>
      </c>
      <c r="H3196" s="52">
        <f t="shared" si="248"/>
        <v>14</v>
      </c>
      <c r="I3196" s="53">
        <f t="shared" si="250"/>
        <v>42869</v>
      </c>
      <c r="J3196" s="53" t="str">
        <f t="shared" si="249"/>
        <v>42869.3</v>
      </c>
      <c r="K3196" s="54">
        <v>4.8244095966034348E-5</v>
      </c>
      <c r="L3196" s="54">
        <v>3.0787282207978895E-8</v>
      </c>
    </row>
    <row r="3197" spans="1:12" x14ac:dyDescent="0.25">
      <c r="A3197" s="49">
        <v>2017</v>
      </c>
      <c r="B3197" s="52">
        <v>3</v>
      </c>
      <c r="C3197" s="52">
        <v>5</v>
      </c>
      <c r="D3197" s="52">
        <v>14</v>
      </c>
      <c r="E3197" s="53">
        <v>42869</v>
      </c>
      <c r="F3197" s="52">
        <f t="shared" si="246"/>
        <v>4</v>
      </c>
      <c r="G3197" s="52">
        <f t="shared" si="247"/>
        <v>5</v>
      </c>
      <c r="H3197" s="52">
        <f t="shared" si="248"/>
        <v>14</v>
      </c>
      <c r="I3197" s="53">
        <f t="shared" si="250"/>
        <v>42869</v>
      </c>
      <c r="J3197" s="53" t="str">
        <f t="shared" si="249"/>
        <v>42869.4</v>
      </c>
      <c r="K3197" s="54">
        <v>4.1565700169948996E-5</v>
      </c>
      <c r="L3197" s="54">
        <v>0</v>
      </c>
    </row>
    <row r="3198" spans="1:12" x14ac:dyDescent="0.25">
      <c r="A3198" s="49">
        <v>2017</v>
      </c>
      <c r="B3198" s="52">
        <v>4</v>
      </c>
      <c r="C3198" s="52">
        <v>5</v>
      </c>
      <c r="D3198" s="52">
        <v>14</v>
      </c>
      <c r="E3198" s="53">
        <v>42869</v>
      </c>
      <c r="F3198" s="52">
        <f t="shared" si="246"/>
        <v>5</v>
      </c>
      <c r="G3198" s="52">
        <f t="shared" si="247"/>
        <v>5</v>
      </c>
      <c r="H3198" s="52">
        <f t="shared" si="248"/>
        <v>14</v>
      </c>
      <c r="I3198" s="53">
        <f t="shared" si="250"/>
        <v>42869</v>
      </c>
      <c r="J3198" s="53" t="str">
        <f t="shared" si="249"/>
        <v>42869.5</v>
      </c>
      <c r="K3198" s="54">
        <v>3.7036697366495255E-5</v>
      </c>
      <c r="L3198" s="54">
        <v>0</v>
      </c>
    </row>
    <row r="3199" spans="1:12" x14ac:dyDescent="0.25">
      <c r="A3199" s="49">
        <v>2017</v>
      </c>
      <c r="B3199" s="52">
        <v>5</v>
      </c>
      <c r="C3199" s="52">
        <v>5</v>
      </c>
      <c r="D3199" s="52">
        <v>14</v>
      </c>
      <c r="E3199" s="53">
        <v>42869</v>
      </c>
      <c r="F3199" s="52">
        <f t="shared" si="246"/>
        <v>6</v>
      </c>
      <c r="G3199" s="52">
        <f t="shared" si="247"/>
        <v>5</v>
      </c>
      <c r="H3199" s="52">
        <f t="shared" si="248"/>
        <v>14</v>
      </c>
      <c r="I3199" s="53">
        <f t="shared" si="250"/>
        <v>42869</v>
      </c>
      <c r="J3199" s="53" t="str">
        <f t="shared" si="249"/>
        <v>42869.6</v>
      </c>
      <c r="K3199" s="54">
        <v>3.8189662987294238E-5</v>
      </c>
      <c r="L3199" s="54">
        <v>0</v>
      </c>
    </row>
    <row r="3200" spans="1:12" x14ac:dyDescent="0.25">
      <c r="A3200" s="49">
        <v>2017</v>
      </c>
      <c r="B3200" s="52">
        <v>6</v>
      </c>
      <c r="C3200" s="52">
        <v>5</v>
      </c>
      <c r="D3200" s="52">
        <v>14</v>
      </c>
      <c r="E3200" s="53">
        <v>42869</v>
      </c>
      <c r="F3200" s="52">
        <f t="shared" si="246"/>
        <v>7</v>
      </c>
      <c r="G3200" s="52">
        <f t="shared" si="247"/>
        <v>5</v>
      </c>
      <c r="H3200" s="52">
        <f t="shared" si="248"/>
        <v>14</v>
      </c>
      <c r="I3200" s="53">
        <f t="shared" si="250"/>
        <v>42869</v>
      </c>
      <c r="J3200" s="53" t="str">
        <f t="shared" si="249"/>
        <v>42869.7</v>
      </c>
      <c r="K3200" s="54">
        <v>4.7222437845318117E-5</v>
      </c>
      <c r="L3200" s="54">
        <v>0</v>
      </c>
    </row>
    <row r="3201" spans="1:12" x14ac:dyDescent="0.25">
      <c r="A3201" s="49">
        <v>2017</v>
      </c>
      <c r="B3201" s="52">
        <v>7</v>
      </c>
      <c r="C3201" s="52">
        <v>5</v>
      </c>
      <c r="D3201" s="52">
        <v>14</v>
      </c>
      <c r="E3201" s="53">
        <v>42869</v>
      </c>
      <c r="F3201" s="52">
        <f t="shared" si="246"/>
        <v>8</v>
      </c>
      <c r="G3201" s="52">
        <f t="shared" si="247"/>
        <v>5</v>
      </c>
      <c r="H3201" s="52">
        <f t="shared" si="248"/>
        <v>14</v>
      </c>
      <c r="I3201" s="53">
        <f t="shared" si="250"/>
        <v>42869</v>
      </c>
      <c r="J3201" s="53" t="str">
        <f t="shared" si="249"/>
        <v>42869.8</v>
      </c>
      <c r="K3201" s="54">
        <v>7.6999079251881939E-5</v>
      </c>
      <c r="L3201" s="54">
        <v>0</v>
      </c>
    </row>
    <row r="3202" spans="1:12" x14ac:dyDescent="0.25">
      <c r="A3202" s="49">
        <v>2017</v>
      </c>
      <c r="B3202" s="52">
        <v>8</v>
      </c>
      <c r="C3202" s="52">
        <v>5</v>
      </c>
      <c r="D3202" s="52">
        <v>14</v>
      </c>
      <c r="E3202" s="53">
        <v>42869</v>
      </c>
      <c r="F3202" s="52">
        <f t="shared" si="246"/>
        <v>9</v>
      </c>
      <c r="G3202" s="52">
        <f t="shared" si="247"/>
        <v>5</v>
      </c>
      <c r="H3202" s="52">
        <f t="shared" si="248"/>
        <v>14</v>
      </c>
      <c r="I3202" s="53">
        <f t="shared" si="250"/>
        <v>42869</v>
      </c>
      <c r="J3202" s="53" t="str">
        <f t="shared" si="249"/>
        <v>42869.9</v>
      </c>
      <c r="K3202" s="54">
        <v>9.9328930727258767E-5</v>
      </c>
      <c r="L3202" s="54">
        <v>0</v>
      </c>
    </row>
    <row r="3203" spans="1:12" x14ac:dyDescent="0.25">
      <c r="A3203" s="49">
        <v>2017</v>
      </c>
      <c r="B3203" s="52">
        <v>9</v>
      </c>
      <c r="C3203" s="52">
        <v>5</v>
      </c>
      <c r="D3203" s="52">
        <v>14</v>
      </c>
      <c r="E3203" s="53">
        <v>42869</v>
      </c>
      <c r="F3203" s="52">
        <f t="shared" si="246"/>
        <v>10</v>
      </c>
      <c r="G3203" s="52">
        <f t="shared" si="247"/>
        <v>5</v>
      </c>
      <c r="H3203" s="52">
        <f t="shared" si="248"/>
        <v>14</v>
      </c>
      <c r="I3203" s="53">
        <f t="shared" si="250"/>
        <v>42869</v>
      </c>
      <c r="J3203" s="53" t="str">
        <f t="shared" si="249"/>
        <v>42869.10</v>
      </c>
      <c r="K3203" s="54">
        <v>9.8516197932315601E-5</v>
      </c>
      <c r="L3203" s="54">
        <v>0</v>
      </c>
    </row>
    <row r="3204" spans="1:12" x14ac:dyDescent="0.25">
      <c r="A3204" s="49">
        <v>2017</v>
      </c>
      <c r="B3204" s="52">
        <v>10</v>
      </c>
      <c r="C3204" s="52">
        <v>5</v>
      </c>
      <c r="D3204" s="52">
        <v>14</v>
      </c>
      <c r="E3204" s="53">
        <v>42869</v>
      </c>
      <c r="F3204" s="52">
        <f t="shared" ref="F3204:F3267" si="251">IF(B3204=24,1,B3204+1)</f>
        <v>11</v>
      </c>
      <c r="G3204" s="52">
        <f t="shared" ref="G3204:G3267" si="252">MONTH(I3204)</f>
        <v>5</v>
      </c>
      <c r="H3204" s="52">
        <f t="shared" ref="H3204:H3267" si="253">DAY(I3204)</f>
        <v>14</v>
      </c>
      <c r="I3204" s="53">
        <f t="shared" si="250"/>
        <v>42869</v>
      </c>
      <c r="J3204" s="53" t="str">
        <f t="shared" ref="J3204:J3267" si="254">I3204&amp;"."&amp;F3204</f>
        <v>42869.11</v>
      </c>
      <c r="K3204" s="54">
        <v>8.7935757799612792E-5</v>
      </c>
      <c r="L3204" s="54">
        <v>0</v>
      </c>
    </row>
    <row r="3205" spans="1:12" x14ac:dyDescent="0.25">
      <c r="A3205" s="49">
        <v>2017</v>
      </c>
      <c r="B3205" s="52">
        <v>11</v>
      </c>
      <c r="C3205" s="52">
        <v>5</v>
      </c>
      <c r="D3205" s="52">
        <v>14</v>
      </c>
      <c r="E3205" s="53">
        <v>42869</v>
      </c>
      <c r="F3205" s="52">
        <f t="shared" si="251"/>
        <v>12</v>
      </c>
      <c r="G3205" s="52">
        <f t="shared" si="252"/>
        <v>5</v>
      </c>
      <c r="H3205" s="52">
        <f t="shared" si="253"/>
        <v>14</v>
      </c>
      <c r="I3205" s="53">
        <f t="shared" ref="I3205:I3268" si="255">IF(F3204=24,I3204+1,I3204)</f>
        <v>42869</v>
      </c>
      <c r="J3205" s="53" t="str">
        <f t="shared" si="254"/>
        <v>42869.12</v>
      </c>
      <c r="K3205" s="54">
        <v>8.3053043117027465E-5</v>
      </c>
      <c r="L3205" s="54">
        <v>0</v>
      </c>
    </row>
    <row r="3206" spans="1:12" x14ac:dyDescent="0.25">
      <c r="A3206" s="49">
        <v>2017</v>
      </c>
      <c r="B3206" s="52">
        <v>12</v>
      </c>
      <c r="C3206" s="52">
        <v>5</v>
      </c>
      <c r="D3206" s="52">
        <v>14</v>
      </c>
      <c r="E3206" s="53">
        <v>42869</v>
      </c>
      <c r="F3206" s="52">
        <f t="shared" si="251"/>
        <v>13</v>
      </c>
      <c r="G3206" s="52">
        <f t="shared" si="252"/>
        <v>5</v>
      </c>
      <c r="H3206" s="52">
        <f t="shared" si="253"/>
        <v>14</v>
      </c>
      <c r="I3206" s="53">
        <f t="shared" si="255"/>
        <v>42869</v>
      </c>
      <c r="J3206" s="53" t="str">
        <f t="shared" si="254"/>
        <v>42869.13</v>
      </c>
      <c r="K3206" s="54">
        <v>7.8472952687981377E-5</v>
      </c>
      <c r="L3206" s="54">
        <v>0</v>
      </c>
    </row>
    <row r="3207" spans="1:12" x14ac:dyDescent="0.25">
      <c r="A3207" s="49">
        <v>2017</v>
      </c>
      <c r="B3207" s="52">
        <v>13</v>
      </c>
      <c r="C3207" s="52">
        <v>5</v>
      </c>
      <c r="D3207" s="52">
        <v>14</v>
      </c>
      <c r="E3207" s="53">
        <v>42869</v>
      </c>
      <c r="F3207" s="52">
        <f t="shared" si="251"/>
        <v>14</v>
      </c>
      <c r="G3207" s="52">
        <f t="shared" si="252"/>
        <v>5</v>
      </c>
      <c r="H3207" s="52">
        <f t="shared" si="253"/>
        <v>14</v>
      </c>
      <c r="I3207" s="53">
        <f t="shared" si="255"/>
        <v>42869</v>
      </c>
      <c r="J3207" s="53" t="str">
        <f t="shared" si="254"/>
        <v>42869.14</v>
      </c>
      <c r="K3207" s="54">
        <v>7.8020454199210023E-5</v>
      </c>
      <c r="L3207" s="54">
        <v>0</v>
      </c>
    </row>
    <row r="3208" spans="1:12" x14ac:dyDescent="0.25">
      <c r="A3208" s="49">
        <v>2017</v>
      </c>
      <c r="B3208" s="52">
        <v>14</v>
      </c>
      <c r="C3208" s="52">
        <v>5</v>
      </c>
      <c r="D3208" s="52">
        <v>14</v>
      </c>
      <c r="E3208" s="53">
        <v>42869</v>
      </c>
      <c r="F3208" s="52">
        <f t="shared" si="251"/>
        <v>15</v>
      </c>
      <c r="G3208" s="52">
        <f t="shared" si="252"/>
        <v>5</v>
      </c>
      <c r="H3208" s="52">
        <f t="shared" si="253"/>
        <v>14</v>
      </c>
      <c r="I3208" s="53">
        <f t="shared" si="255"/>
        <v>42869</v>
      </c>
      <c r="J3208" s="53" t="str">
        <f t="shared" si="254"/>
        <v>42869.15</v>
      </c>
      <c r="K3208" s="54">
        <v>7.7115627125700338E-5</v>
      </c>
      <c r="L3208" s="54">
        <v>0</v>
      </c>
    </row>
    <row r="3209" spans="1:12" x14ac:dyDescent="0.25">
      <c r="A3209" s="49">
        <v>2017</v>
      </c>
      <c r="B3209" s="52">
        <v>15</v>
      </c>
      <c r="C3209" s="52">
        <v>5</v>
      </c>
      <c r="D3209" s="52">
        <v>14</v>
      </c>
      <c r="E3209" s="53">
        <v>42869</v>
      </c>
      <c r="F3209" s="52">
        <f t="shared" si="251"/>
        <v>16</v>
      </c>
      <c r="G3209" s="52">
        <f t="shared" si="252"/>
        <v>5</v>
      </c>
      <c r="H3209" s="52">
        <f t="shared" si="253"/>
        <v>14</v>
      </c>
      <c r="I3209" s="53">
        <f t="shared" si="255"/>
        <v>42869</v>
      </c>
      <c r="J3209" s="53" t="str">
        <f t="shared" si="254"/>
        <v>42869.16</v>
      </c>
      <c r="K3209" s="54">
        <v>7.648208015803321E-5</v>
      </c>
      <c r="L3209" s="54">
        <v>0</v>
      </c>
    </row>
    <row r="3210" spans="1:12" x14ac:dyDescent="0.25">
      <c r="A3210" s="49">
        <v>2017</v>
      </c>
      <c r="B3210" s="52">
        <v>16</v>
      </c>
      <c r="C3210" s="52">
        <v>5</v>
      </c>
      <c r="D3210" s="52">
        <v>14</v>
      </c>
      <c r="E3210" s="53">
        <v>42869</v>
      </c>
      <c r="F3210" s="52">
        <f t="shared" si="251"/>
        <v>17</v>
      </c>
      <c r="G3210" s="52">
        <f t="shared" si="252"/>
        <v>5</v>
      </c>
      <c r="H3210" s="52">
        <f t="shared" si="253"/>
        <v>14</v>
      </c>
      <c r="I3210" s="53">
        <f t="shared" si="255"/>
        <v>42869</v>
      </c>
      <c r="J3210" s="53" t="str">
        <f t="shared" si="254"/>
        <v>42869.17</v>
      </c>
      <c r="K3210" s="54">
        <v>7.8104430840649909E-5</v>
      </c>
      <c r="L3210" s="54">
        <v>0</v>
      </c>
    </row>
    <row r="3211" spans="1:12" x14ac:dyDescent="0.25">
      <c r="A3211" s="49">
        <v>2017</v>
      </c>
      <c r="B3211" s="52">
        <v>17</v>
      </c>
      <c r="C3211" s="52">
        <v>5</v>
      </c>
      <c r="D3211" s="52">
        <v>14</v>
      </c>
      <c r="E3211" s="53">
        <v>42869</v>
      </c>
      <c r="F3211" s="52">
        <f t="shared" si="251"/>
        <v>18</v>
      </c>
      <c r="G3211" s="52">
        <f t="shared" si="252"/>
        <v>5</v>
      </c>
      <c r="H3211" s="52">
        <f t="shared" si="253"/>
        <v>14</v>
      </c>
      <c r="I3211" s="53">
        <f t="shared" si="255"/>
        <v>42869</v>
      </c>
      <c r="J3211" s="53" t="str">
        <f t="shared" si="254"/>
        <v>42869.18</v>
      </c>
      <c r="K3211" s="54">
        <v>8.4830566523605479E-5</v>
      </c>
      <c r="L3211" s="54">
        <v>0</v>
      </c>
    </row>
    <row r="3212" spans="1:12" x14ac:dyDescent="0.25">
      <c r="A3212" s="49">
        <v>2017</v>
      </c>
      <c r="B3212" s="52">
        <v>18</v>
      </c>
      <c r="C3212" s="52">
        <v>5</v>
      </c>
      <c r="D3212" s="52">
        <v>14</v>
      </c>
      <c r="E3212" s="53">
        <v>42869</v>
      </c>
      <c r="F3212" s="52">
        <f t="shared" si="251"/>
        <v>19</v>
      </c>
      <c r="G3212" s="52">
        <f t="shared" si="252"/>
        <v>5</v>
      </c>
      <c r="H3212" s="52">
        <f t="shared" si="253"/>
        <v>14</v>
      </c>
      <c r="I3212" s="53">
        <f t="shared" si="255"/>
        <v>42869</v>
      </c>
      <c r="J3212" s="53" t="str">
        <f t="shared" si="254"/>
        <v>42869.19</v>
      </c>
      <c r="K3212" s="54">
        <v>9.6279883295007575E-5</v>
      </c>
      <c r="L3212" s="54">
        <v>0</v>
      </c>
    </row>
    <row r="3213" spans="1:12" x14ac:dyDescent="0.25">
      <c r="A3213" s="49">
        <v>2017</v>
      </c>
      <c r="B3213" s="52">
        <v>19</v>
      </c>
      <c r="C3213" s="52">
        <v>5</v>
      </c>
      <c r="D3213" s="52">
        <v>14</v>
      </c>
      <c r="E3213" s="53">
        <v>42869</v>
      </c>
      <c r="F3213" s="52">
        <f t="shared" si="251"/>
        <v>20</v>
      </c>
      <c r="G3213" s="52">
        <f t="shared" si="252"/>
        <v>5</v>
      </c>
      <c r="H3213" s="52">
        <f t="shared" si="253"/>
        <v>14</v>
      </c>
      <c r="I3213" s="53">
        <f t="shared" si="255"/>
        <v>42869</v>
      </c>
      <c r="J3213" s="53" t="str">
        <f t="shared" si="254"/>
        <v>42869.20</v>
      </c>
      <c r="K3213" s="54">
        <v>1.1248686538079035E-4</v>
      </c>
      <c r="L3213" s="54">
        <v>0</v>
      </c>
    </row>
    <row r="3214" spans="1:12" x14ac:dyDescent="0.25">
      <c r="A3214" s="49">
        <v>2017</v>
      </c>
      <c r="B3214" s="52">
        <v>20</v>
      </c>
      <c r="C3214" s="52">
        <v>5</v>
      </c>
      <c r="D3214" s="52">
        <v>14</v>
      </c>
      <c r="E3214" s="53">
        <v>42869</v>
      </c>
      <c r="F3214" s="52">
        <f t="shared" si="251"/>
        <v>21</v>
      </c>
      <c r="G3214" s="52">
        <f t="shared" si="252"/>
        <v>5</v>
      </c>
      <c r="H3214" s="52">
        <f t="shared" si="253"/>
        <v>14</v>
      </c>
      <c r="I3214" s="53">
        <f t="shared" si="255"/>
        <v>42869</v>
      </c>
      <c r="J3214" s="53" t="str">
        <f t="shared" si="254"/>
        <v>42869.21</v>
      </c>
      <c r="K3214" s="54">
        <v>1.3601074576461816E-4</v>
      </c>
      <c r="L3214" s="54">
        <v>0</v>
      </c>
    </row>
    <row r="3215" spans="1:12" x14ac:dyDescent="0.25">
      <c r="A3215" s="49">
        <v>2017</v>
      </c>
      <c r="B3215" s="52">
        <v>21</v>
      </c>
      <c r="C3215" s="52">
        <v>5</v>
      </c>
      <c r="D3215" s="52">
        <v>14</v>
      </c>
      <c r="E3215" s="53">
        <v>42869</v>
      </c>
      <c r="F3215" s="52">
        <f t="shared" si="251"/>
        <v>22</v>
      </c>
      <c r="G3215" s="52">
        <f t="shared" si="252"/>
        <v>5</v>
      </c>
      <c r="H3215" s="52">
        <f t="shared" si="253"/>
        <v>14</v>
      </c>
      <c r="I3215" s="53">
        <f t="shared" si="255"/>
        <v>42869</v>
      </c>
      <c r="J3215" s="53" t="str">
        <f t="shared" si="254"/>
        <v>42869.22</v>
      </c>
      <c r="K3215" s="54">
        <v>1.771457077474893E-4</v>
      </c>
      <c r="L3215" s="54">
        <v>0</v>
      </c>
    </row>
    <row r="3216" spans="1:12" x14ac:dyDescent="0.25">
      <c r="A3216" s="49">
        <v>2017</v>
      </c>
      <c r="B3216" s="52">
        <v>22</v>
      </c>
      <c r="C3216" s="52">
        <v>5</v>
      </c>
      <c r="D3216" s="52">
        <v>14</v>
      </c>
      <c r="E3216" s="53">
        <v>42869</v>
      </c>
      <c r="F3216" s="52">
        <f t="shared" si="251"/>
        <v>23</v>
      </c>
      <c r="G3216" s="52">
        <f t="shared" si="252"/>
        <v>5</v>
      </c>
      <c r="H3216" s="52">
        <f t="shared" si="253"/>
        <v>14</v>
      </c>
      <c r="I3216" s="53">
        <f t="shared" si="255"/>
        <v>42869</v>
      </c>
      <c r="J3216" s="53" t="str">
        <f t="shared" si="254"/>
        <v>42869.23</v>
      </c>
      <c r="K3216" s="54">
        <v>2.0264383523701013E-4</v>
      </c>
      <c r="L3216" s="54">
        <v>0</v>
      </c>
    </row>
    <row r="3217" spans="1:12" x14ac:dyDescent="0.25">
      <c r="A3217" s="49">
        <v>2017</v>
      </c>
      <c r="B3217" s="52">
        <v>23</v>
      </c>
      <c r="C3217" s="52">
        <v>5</v>
      </c>
      <c r="D3217" s="52">
        <v>14</v>
      </c>
      <c r="E3217" s="53">
        <v>42869</v>
      </c>
      <c r="F3217" s="52">
        <f t="shared" si="251"/>
        <v>24</v>
      </c>
      <c r="G3217" s="52">
        <f t="shared" si="252"/>
        <v>5</v>
      </c>
      <c r="H3217" s="52">
        <f t="shared" si="253"/>
        <v>14</v>
      </c>
      <c r="I3217" s="53">
        <f t="shared" si="255"/>
        <v>42869</v>
      </c>
      <c r="J3217" s="53" t="str">
        <f t="shared" si="254"/>
        <v>42869.24</v>
      </c>
      <c r="K3217" s="54">
        <v>1.7020268642018279E-4</v>
      </c>
      <c r="L3217" s="54">
        <v>0</v>
      </c>
    </row>
    <row r="3218" spans="1:12" x14ac:dyDescent="0.25">
      <c r="A3218" s="49">
        <v>2017</v>
      </c>
      <c r="B3218" s="52">
        <v>24</v>
      </c>
      <c r="C3218" s="52">
        <v>5</v>
      </c>
      <c r="D3218" s="52">
        <v>14</v>
      </c>
      <c r="E3218" s="53">
        <v>42869</v>
      </c>
      <c r="F3218" s="52">
        <f t="shared" si="251"/>
        <v>1</v>
      </c>
      <c r="G3218" s="52">
        <f t="shared" si="252"/>
        <v>5</v>
      </c>
      <c r="H3218" s="52">
        <f t="shared" si="253"/>
        <v>15</v>
      </c>
      <c r="I3218" s="53">
        <f t="shared" si="255"/>
        <v>42870</v>
      </c>
      <c r="J3218" s="53" t="str">
        <f t="shared" si="254"/>
        <v>42870.1</v>
      </c>
      <c r="K3218" s="54">
        <v>1.1344172604561427E-4</v>
      </c>
      <c r="L3218" s="54">
        <v>0</v>
      </c>
    </row>
    <row r="3219" spans="1:12" x14ac:dyDescent="0.25">
      <c r="A3219" s="49">
        <v>2017</v>
      </c>
      <c r="B3219" s="52">
        <v>1</v>
      </c>
      <c r="C3219" s="52">
        <v>5</v>
      </c>
      <c r="D3219" s="52">
        <v>15</v>
      </c>
      <c r="E3219" s="53">
        <v>42870</v>
      </c>
      <c r="F3219" s="52">
        <f t="shared" si="251"/>
        <v>2</v>
      </c>
      <c r="G3219" s="52">
        <f t="shared" si="252"/>
        <v>5</v>
      </c>
      <c r="H3219" s="52">
        <f t="shared" si="253"/>
        <v>15</v>
      </c>
      <c r="I3219" s="53">
        <f t="shared" si="255"/>
        <v>42870</v>
      </c>
      <c r="J3219" s="53" t="str">
        <f t="shared" si="254"/>
        <v>42870.2</v>
      </c>
      <c r="K3219" s="54">
        <v>6.8345959536176884E-5</v>
      </c>
      <c r="L3219" s="54">
        <v>0</v>
      </c>
    </row>
    <row r="3220" spans="1:12" x14ac:dyDescent="0.25">
      <c r="A3220" s="49">
        <v>2017</v>
      </c>
      <c r="B3220" s="52">
        <v>2</v>
      </c>
      <c r="C3220" s="52">
        <v>5</v>
      </c>
      <c r="D3220" s="52">
        <v>15</v>
      </c>
      <c r="E3220" s="53">
        <v>42870</v>
      </c>
      <c r="F3220" s="52">
        <f t="shared" si="251"/>
        <v>3</v>
      </c>
      <c r="G3220" s="52">
        <f t="shared" si="252"/>
        <v>5</v>
      </c>
      <c r="H3220" s="52">
        <f t="shared" si="253"/>
        <v>15</v>
      </c>
      <c r="I3220" s="53">
        <f t="shared" si="255"/>
        <v>42870</v>
      </c>
      <c r="J3220" s="53" t="str">
        <f t="shared" si="254"/>
        <v>42870.3</v>
      </c>
      <c r="K3220" s="54">
        <v>4.8437858178192812E-5</v>
      </c>
      <c r="L3220" s="54">
        <v>0</v>
      </c>
    </row>
    <row r="3221" spans="1:12" x14ac:dyDescent="0.25">
      <c r="A3221" s="49">
        <v>2017</v>
      </c>
      <c r="B3221" s="52">
        <v>3</v>
      </c>
      <c r="C3221" s="52">
        <v>5</v>
      </c>
      <c r="D3221" s="52">
        <v>15</v>
      </c>
      <c r="E3221" s="53">
        <v>42870</v>
      </c>
      <c r="F3221" s="52">
        <f t="shared" si="251"/>
        <v>4</v>
      </c>
      <c r="G3221" s="52">
        <f t="shared" si="252"/>
        <v>5</v>
      </c>
      <c r="H3221" s="52">
        <f t="shared" si="253"/>
        <v>15</v>
      </c>
      <c r="I3221" s="53">
        <f t="shared" si="255"/>
        <v>42870</v>
      </c>
      <c r="J3221" s="53" t="str">
        <f t="shared" si="254"/>
        <v>42870.4</v>
      </c>
      <c r="K3221" s="54">
        <v>4.1732640017272815E-5</v>
      </c>
      <c r="L3221" s="54">
        <v>0</v>
      </c>
    </row>
    <row r="3222" spans="1:12" x14ac:dyDescent="0.25">
      <c r="A3222" s="49">
        <v>2017</v>
      </c>
      <c r="B3222" s="52">
        <v>4</v>
      </c>
      <c r="C3222" s="52">
        <v>5</v>
      </c>
      <c r="D3222" s="52">
        <v>15</v>
      </c>
      <c r="E3222" s="53">
        <v>42870</v>
      </c>
      <c r="F3222" s="52">
        <f t="shared" si="251"/>
        <v>5</v>
      </c>
      <c r="G3222" s="52">
        <f t="shared" si="252"/>
        <v>5</v>
      </c>
      <c r="H3222" s="52">
        <f t="shared" si="253"/>
        <v>15</v>
      </c>
      <c r="I3222" s="53">
        <f t="shared" si="255"/>
        <v>42870</v>
      </c>
      <c r="J3222" s="53" t="str">
        <f t="shared" si="254"/>
        <v>42870.5</v>
      </c>
      <c r="K3222" s="54">
        <v>3.7185447431535883E-5</v>
      </c>
      <c r="L3222" s="54">
        <v>0</v>
      </c>
    </row>
    <row r="3223" spans="1:12" x14ac:dyDescent="0.25">
      <c r="A3223" s="49">
        <v>2017</v>
      </c>
      <c r="B3223" s="52">
        <v>5</v>
      </c>
      <c r="C3223" s="52">
        <v>5</v>
      </c>
      <c r="D3223" s="52">
        <v>15</v>
      </c>
      <c r="E3223" s="53">
        <v>42870</v>
      </c>
      <c r="F3223" s="52">
        <f t="shared" si="251"/>
        <v>6</v>
      </c>
      <c r="G3223" s="52">
        <f t="shared" si="252"/>
        <v>5</v>
      </c>
      <c r="H3223" s="52">
        <f t="shared" si="253"/>
        <v>15</v>
      </c>
      <c r="I3223" s="53">
        <f t="shared" si="255"/>
        <v>42870</v>
      </c>
      <c r="J3223" s="53" t="str">
        <f t="shared" si="254"/>
        <v>42870.6</v>
      </c>
      <c r="K3223" s="54">
        <v>3.8343043695002222E-5</v>
      </c>
      <c r="L3223" s="54">
        <v>0</v>
      </c>
    </row>
    <row r="3224" spans="1:12" x14ac:dyDescent="0.25">
      <c r="A3224" s="49">
        <v>2017</v>
      </c>
      <c r="B3224" s="52">
        <v>6</v>
      </c>
      <c r="C3224" s="52">
        <v>5</v>
      </c>
      <c r="D3224" s="52">
        <v>15</v>
      </c>
      <c r="E3224" s="53">
        <v>42870</v>
      </c>
      <c r="F3224" s="52">
        <f t="shared" si="251"/>
        <v>7</v>
      </c>
      <c r="G3224" s="52">
        <f t="shared" si="252"/>
        <v>5</v>
      </c>
      <c r="H3224" s="52">
        <f t="shared" si="253"/>
        <v>15</v>
      </c>
      <c r="I3224" s="53">
        <f t="shared" si="255"/>
        <v>42870</v>
      </c>
      <c r="J3224" s="53" t="str">
        <f t="shared" si="254"/>
        <v>42870.7</v>
      </c>
      <c r="K3224" s="54">
        <v>4.7412096783623514E-5</v>
      </c>
      <c r="L3224" s="54">
        <v>0</v>
      </c>
    </row>
    <row r="3225" spans="1:12" x14ac:dyDescent="0.25">
      <c r="A3225" s="49">
        <v>2017</v>
      </c>
      <c r="B3225" s="52">
        <v>7</v>
      </c>
      <c r="C3225" s="52">
        <v>5</v>
      </c>
      <c r="D3225" s="52">
        <v>15</v>
      </c>
      <c r="E3225" s="53">
        <v>42870</v>
      </c>
      <c r="F3225" s="52">
        <f t="shared" si="251"/>
        <v>8</v>
      </c>
      <c r="G3225" s="52">
        <f t="shared" si="252"/>
        <v>5</v>
      </c>
      <c r="H3225" s="52">
        <f t="shared" si="253"/>
        <v>15</v>
      </c>
      <c r="I3225" s="53">
        <f t="shared" si="255"/>
        <v>42870</v>
      </c>
      <c r="J3225" s="53" t="str">
        <f t="shared" si="254"/>
        <v>42870.8</v>
      </c>
      <c r="K3225" s="54">
        <v>7.730832977531403E-5</v>
      </c>
      <c r="L3225" s="54">
        <v>0</v>
      </c>
    </row>
    <row r="3226" spans="1:12" x14ac:dyDescent="0.25">
      <c r="A3226" s="49">
        <v>2017</v>
      </c>
      <c r="B3226" s="52">
        <v>8</v>
      </c>
      <c r="C3226" s="52">
        <v>5</v>
      </c>
      <c r="D3226" s="52">
        <v>15</v>
      </c>
      <c r="E3226" s="53">
        <v>42870</v>
      </c>
      <c r="F3226" s="52">
        <f t="shared" si="251"/>
        <v>9</v>
      </c>
      <c r="G3226" s="52">
        <f t="shared" si="252"/>
        <v>5</v>
      </c>
      <c r="H3226" s="52">
        <f t="shared" si="253"/>
        <v>15</v>
      </c>
      <c r="I3226" s="53">
        <f t="shared" si="255"/>
        <v>42870</v>
      </c>
      <c r="J3226" s="53" t="str">
        <f t="shared" si="254"/>
        <v>42870.9</v>
      </c>
      <c r="K3226" s="54">
        <v>9.9727864378385602E-5</v>
      </c>
      <c r="L3226" s="54">
        <v>0</v>
      </c>
    </row>
    <row r="3227" spans="1:12" x14ac:dyDescent="0.25">
      <c r="A3227" s="49">
        <v>2017</v>
      </c>
      <c r="B3227" s="52">
        <v>9</v>
      </c>
      <c r="C3227" s="52">
        <v>5</v>
      </c>
      <c r="D3227" s="52">
        <v>15</v>
      </c>
      <c r="E3227" s="53">
        <v>42870</v>
      </c>
      <c r="F3227" s="52">
        <f t="shared" si="251"/>
        <v>10</v>
      </c>
      <c r="G3227" s="52">
        <f t="shared" si="252"/>
        <v>5</v>
      </c>
      <c r="H3227" s="52">
        <f t="shared" si="253"/>
        <v>15</v>
      </c>
      <c r="I3227" s="53">
        <f t="shared" si="255"/>
        <v>42870</v>
      </c>
      <c r="J3227" s="53" t="str">
        <f t="shared" si="254"/>
        <v>42870.10</v>
      </c>
      <c r="K3227" s="54">
        <v>9.8911867413991507E-5</v>
      </c>
      <c r="L3227" s="54">
        <v>0</v>
      </c>
    </row>
    <row r="3228" spans="1:12" x14ac:dyDescent="0.25">
      <c r="A3228" s="49">
        <v>2017</v>
      </c>
      <c r="B3228" s="52">
        <v>10</v>
      </c>
      <c r="C3228" s="52">
        <v>5</v>
      </c>
      <c r="D3228" s="52">
        <v>15</v>
      </c>
      <c r="E3228" s="53">
        <v>42870</v>
      </c>
      <c r="F3228" s="52">
        <f t="shared" si="251"/>
        <v>11</v>
      </c>
      <c r="G3228" s="52">
        <f t="shared" si="252"/>
        <v>5</v>
      </c>
      <c r="H3228" s="52">
        <f t="shared" si="253"/>
        <v>15</v>
      </c>
      <c r="I3228" s="53">
        <f t="shared" si="255"/>
        <v>42870</v>
      </c>
      <c r="J3228" s="53" t="str">
        <f t="shared" si="254"/>
        <v>42870.11</v>
      </c>
      <c r="K3228" s="54">
        <v>8.8288933180307515E-5</v>
      </c>
      <c r="L3228" s="54">
        <v>0</v>
      </c>
    </row>
    <row r="3229" spans="1:12" x14ac:dyDescent="0.25">
      <c r="A3229" s="49">
        <v>2017</v>
      </c>
      <c r="B3229" s="52">
        <v>11</v>
      </c>
      <c r="C3229" s="52">
        <v>5</v>
      </c>
      <c r="D3229" s="52">
        <v>15</v>
      </c>
      <c r="E3229" s="53">
        <v>42870</v>
      </c>
      <c r="F3229" s="52">
        <f t="shared" si="251"/>
        <v>12</v>
      </c>
      <c r="G3229" s="52">
        <f t="shared" si="252"/>
        <v>5</v>
      </c>
      <c r="H3229" s="52">
        <f t="shared" si="253"/>
        <v>15</v>
      </c>
      <c r="I3229" s="53">
        <f t="shared" si="255"/>
        <v>42870</v>
      </c>
      <c r="J3229" s="53" t="str">
        <f t="shared" si="254"/>
        <v>42870.12</v>
      </c>
      <c r="K3229" s="54">
        <v>8.3386608106454803E-5</v>
      </c>
      <c r="L3229" s="54">
        <v>6.619432584232545E-7</v>
      </c>
    </row>
    <row r="3230" spans="1:12" x14ac:dyDescent="0.25">
      <c r="A3230" s="49">
        <v>2017</v>
      </c>
      <c r="B3230" s="52">
        <v>12</v>
      </c>
      <c r="C3230" s="52">
        <v>5</v>
      </c>
      <c r="D3230" s="52">
        <v>15</v>
      </c>
      <c r="E3230" s="53">
        <v>42870</v>
      </c>
      <c r="F3230" s="52">
        <f t="shared" si="251"/>
        <v>13</v>
      </c>
      <c r="G3230" s="52">
        <f t="shared" si="252"/>
        <v>5</v>
      </c>
      <c r="H3230" s="52">
        <f t="shared" si="253"/>
        <v>15</v>
      </c>
      <c r="I3230" s="53">
        <f t="shared" si="255"/>
        <v>42870</v>
      </c>
      <c r="J3230" s="53" t="str">
        <f t="shared" si="254"/>
        <v>42870.13</v>
      </c>
      <c r="K3230" s="54">
        <v>7.8788122712477825E-5</v>
      </c>
      <c r="L3230" s="54">
        <v>3.418292548618141E-6</v>
      </c>
    </row>
    <row r="3231" spans="1:12" x14ac:dyDescent="0.25">
      <c r="A3231" s="49">
        <v>2017</v>
      </c>
      <c r="B3231" s="52">
        <v>13</v>
      </c>
      <c r="C3231" s="52">
        <v>5</v>
      </c>
      <c r="D3231" s="52">
        <v>15</v>
      </c>
      <c r="E3231" s="53">
        <v>42870</v>
      </c>
      <c r="F3231" s="52">
        <f t="shared" si="251"/>
        <v>14</v>
      </c>
      <c r="G3231" s="52">
        <f t="shared" si="252"/>
        <v>5</v>
      </c>
      <c r="H3231" s="52">
        <f t="shared" si="253"/>
        <v>15</v>
      </c>
      <c r="I3231" s="53">
        <f t="shared" si="255"/>
        <v>42870</v>
      </c>
      <c r="J3231" s="53" t="str">
        <f t="shared" si="254"/>
        <v>42870.14</v>
      </c>
      <c r="K3231" s="54">
        <v>7.8333806859189159E-5</v>
      </c>
      <c r="L3231" s="54">
        <v>1.2411102869800293E-5</v>
      </c>
    </row>
    <row r="3232" spans="1:12" x14ac:dyDescent="0.25">
      <c r="A3232" s="49">
        <v>2017</v>
      </c>
      <c r="B3232" s="52">
        <v>14</v>
      </c>
      <c r="C3232" s="52">
        <v>5</v>
      </c>
      <c r="D3232" s="52">
        <v>15</v>
      </c>
      <c r="E3232" s="53">
        <v>42870</v>
      </c>
      <c r="F3232" s="52">
        <f t="shared" si="251"/>
        <v>15</v>
      </c>
      <c r="G3232" s="52">
        <f t="shared" si="252"/>
        <v>5</v>
      </c>
      <c r="H3232" s="52">
        <f t="shared" si="253"/>
        <v>15</v>
      </c>
      <c r="I3232" s="53">
        <f t="shared" si="255"/>
        <v>42870</v>
      </c>
      <c r="J3232" s="53" t="str">
        <f t="shared" si="254"/>
        <v>42870.15</v>
      </c>
      <c r="K3232" s="54">
        <v>7.7425345739028239E-5</v>
      </c>
      <c r="L3232" s="54">
        <v>2.1915750160999507E-5</v>
      </c>
    </row>
    <row r="3233" spans="1:12" x14ac:dyDescent="0.25">
      <c r="A3233" s="49">
        <v>2017</v>
      </c>
      <c r="B3233" s="52">
        <v>15</v>
      </c>
      <c r="C3233" s="52">
        <v>5</v>
      </c>
      <c r="D3233" s="52">
        <v>15</v>
      </c>
      <c r="E3233" s="53">
        <v>42870</v>
      </c>
      <c r="F3233" s="52">
        <f t="shared" si="251"/>
        <v>16</v>
      </c>
      <c r="G3233" s="52">
        <f t="shared" si="252"/>
        <v>5</v>
      </c>
      <c r="H3233" s="52">
        <f t="shared" si="253"/>
        <v>15</v>
      </c>
      <c r="I3233" s="53">
        <f t="shared" si="255"/>
        <v>42870</v>
      </c>
      <c r="J3233" s="53" t="str">
        <f t="shared" si="254"/>
        <v>42870.16</v>
      </c>
      <c r="K3233" s="54">
        <v>7.6789254263903714E-5</v>
      </c>
      <c r="L3233" s="54">
        <v>5.5254170935699551E-5</v>
      </c>
    </row>
    <row r="3234" spans="1:12" x14ac:dyDescent="0.25">
      <c r="A3234" s="49">
        <v>2017</v>
      </c>
      <c r="B3234" s="52">
        <v>16</v>
      </c>
      <c r="C3234" s="52">
        <v>5</v>
      </c>
      <c r="D3234" s="52">
        <v>15</v>
      </c>
      <c r="E3234" s="53">
        <v>42870</v>
      </c>
      <c r="F3234" s="52">
        <f t="shared" si="251"/>
        <v>17</v>
      </c>
      <c r="G3234" s="52">
        <f t="shared" si="252"/>
        <v>5</v>
      </c>
      <c r="H3234" s="52">
        <f t="shared" si="253"/>
        <v>15</v>
      </c>
      <c r="I3234" s="53">
        <f t="shared" si="255"/>
        <v>42870</v>
      </c>
      <c r="J3234" s="53" t="str">
        <f t="shared" si="254"/>
        <v>42870.17</v>
      </c>
      <c r="K3234" s="54">
        <v>7.8418120775055762E-5</v>
      </c>
      <c r="L3234" s="54">
        <v>9.9887706592534037E-5</v>
      </c>
    </row>
    <row r="3235" spans="1:12" x14ac:dyDescent="0.25">
      <c r="A3235" s="49">
        <v>2017</v>
      </c>
      <c r="B3235" s="52">
        <v>17</v>
      </c>
      <c r="C3235" s="52">
        <v>5</v>
      </c>
      <c r="D3235" s="52">
        <v>15</v>
      </c>
      <c r="E3235" s="53">
        <v>42870</v>
      </c>
      <c r="F3235" s="52">
        <f t="shared" si="251"/>
        <v>18</v>
      </c>
      <c r="G3235" s="52">
        <f t="shared" si="252"/>
        <v>5</v>
      </c>
      <c r="H3235" s="52">
        <f t="shared" si="253"/>
        <v>15</v>
      </c>
      <c r="I3235" s="53">
        <f t="shared" si="255"/>
        <v>42870</v>
      </c>
      <c r="J3235" s="53" t="str">
        <f t="shared" si="254"/>
        <v>42870.18</v>
      </c>
      <c r="K3235" s="54">
        <v>8.5171270560008928E-5</v>
      </c>
      <c r="L3235" s="54">
        <v>1.4125565595194843E-4</v>
      </c>
    </row>
    <row r="3236" spans="1:12" x14ac:dyDescent="0.25">
      <c r="A3236" s="49">
        <v>2017</v>
      </c>
      <c r="B3236" s="52">
        <v>18</v>
      </c>
      <c r="C3236" s="52">
        <v>5</v>
      </c>
      <c r="D3236" s="52">
        <v>15</v>
      </c>
      <c r="E3236" s="53">
        <v>42870</v>
      </c>
      <c r="F3236" s="52">
        <f t="shared" si="251"/>
        <v>19</v>
      </c>
      <c r="G3236" s="52">
        <f t="shared" si="252"/>
        <v>5</v>
      </c>
      <c r="H3236" s="52">
        <f t="shared" si="253"/>
        <v>15</v>
      </c>
      <c r="I3236" s="53">
        <f t="shared" si="255"/>
        <v>42870</v>
      </c>
      <c r="J3236" s="53" t="str">
        <f t="shared" si="254"/>
        <v>42870.19</v>
      </c>
      <c r="K3236" s="54">
        <v>9.6666571091722197E-5</v>
      </c>
      <c r="L3236" s="54">
        <v>1.5991938320840743E-4</v>
      </c>
    </row>
    <row r="3237" spans="1:12" x14ac:dyDescent="0.25">
      <c r="A3237" s="49">
        <v>2017</v>
      </c>
      <c r="B3237" s="52">
        <v>19</v>
      </c>
      <c r="C3237" s="52">
        <v>5</v>
      </c>
      <c r="D3237" s="52">
        <v>15</v>
      </c>
      <c r="E3237" s="53">
        <v>42870</v>
      </c>
      <c r="F3237" s="52">
        <f t="shared" si="251"/>
        <v>20</v>
      </c>
      <c r="G3237" s="52">
        <f t="shared" si="252"/>
        <v>5</v>
      </c>
      <c r="H3237" s="52">
        <f t="shared" si="253"/>
        <v>15</v>
      </c>
      <c r="I3237" s="53">
        <f t="shared" si="255"/>
        <v>42870</v>
      </c>
      <c r="J3237" s="53" t="str">
        <f t="shared" si="254"/>
        <v>42870.20</v>
      </c>
      <c r="K3237" s="54">
        <v>1.1293864509473279E-4</v>
      </c>
      <c r="L3237" s="54">
        <v>1.3723032019161157E-4</v>
      </c>
    </row>
    <row r="3238" spans="1:12" x14ac:dyDescent="0.25">
      <c r="A3238" s="49">
        <v>2017</v>
      </c>
      <c r="B3238" s="52">
        <v>20</v>
      </c>
      <c r="C3238" s="52">
        <v>5</v>
      </c>
      <c r="D3238" s="52">
        <v>15</v>
      </c>
      <c r="E3238" s="53">
        <v>42870</v>
      </c>
      <c r="F3238" s="52">
        <f t="shared" si="251"/>
        <v>21</v>
      </c>
      <c r="G3238" s="52">
        <f t="shared" si="252"/>
        <v>5</v>
      </c>
      <c r="H3238" s="52">
        <f t="shared" si="253"/>
        <v>15</v>
      </c>
      <c r="I3238" s="53">
        <f t="shared" si="255"/>
        <v>42870</v>
      </c>
      <c r="J3238" s="53" t="str">
        <f t="shared" si="254"/>
        <v>42870.21</v>
      </c>
      <c r="K3238" s="54">
        <v>1.3655700417093632E-4</v>
      </c>
      <c r="L3238" s="54">
        <v>1.0662631931376786E-4</v>
      </c>
    </row>
    <row r="3239" spans="1:12" x14ac:dyDescent="0.25">
      <c r="A3239" s="49">
        <v>2017</v>
      </c>
      <c r="B3239" s="52">
        <v>21</v>
      </c>
      <c r="C3239" s="52">
        <v>5</v>
      </c>
      <c r="D3239" s="52">
        <v>15</v>
      </c>
      <c r="E3239" s="53">
        <v>42870</v>
      </c>
      <c r="F3239" s="52">
        <f t="shared" si="251"/>
        <v>22</v>
      </c>
      <c r="G3239" s="52">
        <f t="shared" si="252"/>
        <v>5</v>
      </c>
      <c r="H3239" s="52">
        <f t="shared" si="253"/>
        <v>15</v>
      </c>
      <c r="I3239" s="53">
        <f t="shared" si="255"/>
        <v>42870</v>
      </c>
      <c r="J3239" s="53" t="str">
        <f t="shared" si="254"/>
        <v>42870.22</v>
      </c>
      <c r="K3239" s="54">
        <v>1.7785717603226522E-4</v>
      </c>
      <c r="L3239" s="54">
        <v>5.9054813136053276E-5</v>
      </c>
    </row>
    <row r="3240" spans="1:12" x14ac:dyDescent="0.25">
      <c r="A3240" s="49">
        <v>2017</v>
      </c>
      <c r="B3240" s="52">
        <v>22</v>
      </c>
      <c r="C3240" s="52">
        <v>5</v>
      </c>
      <c r="D3240" s="52">
        <v>15</v>
      </c>
      <c r="E3240" s="53">
        <v>42870</v>
      </c>
      <c r="F3240" s="52">
        <f t="shared" si="251"/>
        <v>23</v>
      </c>
      <c r="G3240" s="52">
        <f t="shared" si="252"/>
        <v>5</v>
      </c>
      <c r="H3240" s="52">
        <f t="shared" si="253"/>
        <v>15</v>
      </c>
      <c r="I3240" s="53">
        <f t="shared" si="255"/>
        <v>42870</v>
      </c>
      <c r="J3240" s="53" t="str">
        <f t="shared" si="254"/>
        <v>42870.23</v>
      </c>
      <c r="K3240" s="54">
        <v>2.0345771136028607E-4</v>
      </c>
      <c r="L3240" s="54">
        <v>3.7061771581806134E-5</v>
      </c>
    </row>
    <row r="3241" spans="1:12" x14ac:dyDescent="0.25">
      <c r="A3241" s="49">
        <v>2017</v>
      </c>
      <c r="B3241" s="52">
        <v>23</v>
      </c>
      <c r="C3241" s="52">
        <v>5</v>
      </c>
      <c r="D3241" s="52">
        <v>15</v>
      </c>
      <c r="E3241" s="53">
        <v>42870</v>
      </c>
      <c r="F3241" s="52">
        <f t="shared" si="251"/>
        <v>24</v>
      </c>
      <c r="G3241" s="52">
        <f t="shared" si="252"/>
        <v>5</v>
      </c>
      <c r="H3241" s="52">
        <f t="shared" si="253"/>
        <v>15</v>
      </c>
      <c r="I3241" s="53">
        <f t="shared" si="255"/>
        <v>42870</v>
      </c>
      <c r="J3241" s="53" t="str">
        <f t="shared" si="254"/>
        <v>42870.24</v>
      </c>
      <c r="K3241" s="54">
        <v>1.7088626952762236E-4</v>
      </c>
      <c r="L3241" s="54">
        <v>1.4047685790050224E-5</v>
      </c>
    </row>
    <row r="3242" spans="1:12" x14ac:dyDescent="0.25">
      <c r="A3242" s="49">
        <v>2017</v>
      </c>
      <c r="B3242" s="52">
        <v>24</v>
      </c>
      <c r="C3242" s="52">
        <v>5</v>
      </c>
      <c r="D3242" s="52">
        <v>15</v>
      </c>
      <c r="E3242" s="53">
        <v>42870</v>
      </c>
      <c r="F3242" s="52">
        <f t="shared" si="251"/>
        <v>1</v>
      </c>
      <c r="G3242" s="52">
        <f t="shared" si="252"/>
        <v>5</v>
      </c>
      <c r="H3242" s="52">
        <f t="shared" si="253"/>
        <v>16</v>
      </c>
      <c r="I3242" s="53">
        <f t="shared" si="255"/>
        <v>42871</v>
      </c>
      <c r="J3242" s="53" t="str">
        <f t="shared" si="254"/>
        <v>42871.1</v>
      </c>
      <c r="K3242" s="54">
        <v>1.1389734075554981E-4</v>
      </c>
      <c r="L3242" s="54">
        <v>6.5868552094215505E-6</v>
      </c>
    </row>
    <row r="3243" spans="1:12" x14ac:dyDescent="0.25">
      <c r="A3243" s="49">
        <v>2017</v>
      </c>
      <c r="B3243" s="52">
        <v>1</v>
      </c>
      <c r="C3243" s="52">
        <v>5</v>
      </c>
      <c r="D3243" s="52">
        <v>16</v>
      </c>
      <c r="E3243" s="53">
        <v>42871</v>
      </c>
      <c r="F3243" s="52">
        <f t="shared" si="251"/>
        <v>2</v>
      </c>
      <c r="G3243" s="52">
        <f t="shared" si="252"/>
        <v>5</v>
      </c>
      <c r="H3243" s="52">
        <f t="shared" si="253"/>
        <v>16</v>
      </c>
      <c r="I3243" s="53">
        <f t="shared" si="255"/>
        <v>42871</v>
      </c>
      <c r="J3243" s="53" t="str">
        <f t="shared" si="254"/>
        <v>42871.2</v>
      </c>
      <c r="K3243" s="54">
        <v>6.8345959536176884E-5</v>
      </c>
      <c r="L3243" s="54">
        <v>1.5429829432962139E-6</v>
      </c>
    </row>
    <row r="3244" spans="1:12" x14ac:dyDescent="0.25">
      <c r="A3244" s="49">
        <v>2017</v>
      </c>
      <c r="B3244" s="52">
        <v>2</v>
      </c>
      <c r="C3244" s="52">
        <v>5</v>
      </c>
      <c r="D3244" s="52">
        <v>16</v>
      </c>
      <c r="E3244" s="53">
        <v>42871</v>
      </c>
      <c r="F3244" s="52">
        <f t="shared" si="251"/>
        <v>3</v>
      </c>
      <c r="G3244" s="52">
        <f t="shared" si="252"/>
        <v>5</v>
      </c>
      <c r="H3244" s="52">
        <f t="shared" si="253"/>
        <v>16</v>
      </c>
      <c r="I3244" s="53">
        <f t="shared" si="255"/>
        <v>42871</v>
      </c>
      <c r="J3244" s="53" t="str">
        <f t="shared" si="254"/>
        <v>42871.3</v>
      </c>
      <c r="K3244" s="54">
        <v>4.8437858178192812E-5</v>
      </c>
      <c r="L3244" s="54">
        <v>2.0012237674262744E-7</v>
      </c>
    </row>
    <row r="3245" spans="1:12" x14ac:dyDescent="0.25">
      <c r="A3245" s="49">
        <v>2017</v>
      </c>
      <c r="B3245" s="52">
        <v>3</v>
      </c>
      <c r="C3245" s="52">
        <v>5</v>
      </c>
      <c r="D3245" s="52">
        <v>16</v>
      </c>
      <c r="E3245" s="53">
        <v>42871</v>
      </c>
      <c r="F3245" s="52">
        <f t="shared" si="251"/>
        <v>4</v>
      </c>
      <c r="G3245" s="52">
        <f t="shared" si="252"/>
        <v>5</v>
      </c>
      <c r="H3245" s="52">
        <f t="shared" si="253"/>
        <v>16</v>
      </c>
      <c r="I3245" s="53">
        <f t="shared" si="255"/>
        <v>42871</v>
      </c>
      <c r="J3245" s="53" t="str">
        <f t="shared" si="254"/>
        <v>42871.4</v>
      </c>
      <c r="K3245" s="54">
        <v>4.1732640017272815E-5</v>
      </c>
      <c r="L3245" s="54">
        <v>0</v>
      </c>
    </row>
    <row r="3246" spans="1:12" x14ac:dyDescent="0.25">
      <c r="A3246" s="49">
        <v>2017</v>
      </c>
      <c r="B3246" s="52">
        <v>4</v>
      </c>
      <c r="C3246" s="52">
        <v>5</v>
      </c>
      <c r="D3246" s="52">
        <v>16</v>
      </c>
      <c r="E3246" s="53">
        <v>42871</v>
      </c>
      <c r="F3246" s="52">
        <f t="shared" si="251"/>
        <v>5</v>
      </c>
      <c r="G3246" s="52">
        <f t="shared" si="252"/>
        <v>5</v>
      </c>
      <c r="H3246" s="52">
        <f t="shared" si="253"/>
        <v>16</v>
      </c>
      <c r="I3246" s="53">
        <f t="shared" si="255"/>
        <v>42871</v>
      </c>
      <c r="J3246" s="53" t="str">
        <f t="shared" si="254"/>
        <v>42871.5</v>
      </c>
      <c r="K3246" s="54">
        <v>3.7185447431535883E-5</v>
      </c>
      <c r="L3246" s="54">
        <v>0</v>
      </c>
    </row>
    <row r="3247" spans="1:12" x14ac:dyDescent="0.25">
      <c r="A3247" s="49">
        <v>2017</v>
      </c>
      <c r="B3247" s="52">
        <v>5</v>
      </c>
      <c r="C3247" s="52">
        <v>5</v>
      </c>
      <c r="D3247" s="52">
        <v>16</v>
      </c>
      <c r="E3247" s="53">
        <v>42871</v>
      </c>
      <c r="F3247" s="52">
        <f t="shared" si="251"/>
        <v>6</v>
      </c>
      <c r="G3247" s="52">
        <f t="shared" si="252"/>
        <v>5</v>
      </c>
      <c r="H3247" s="52">
        <f t="shared" si="253"/>
        <v>16</v>
      </c>
      <c r="I3247" s="53">
        <f t="shared" si="255"/>
        <v>42871</v>
      </c>
      <c r="J3247" s="53" t="str">
        <f t="shared" si="254"/>
        <v>42871.6</v>
      </c>
      <c r="K3247" s="54">
        <v>3.8343043695002222E-5</v>
      </c>
      <c r="L3247" s="54">
        <v>0</v>
      </c>
    </row>
    <row r="3248" spans="1:12" x14ac:dyDescent="0.25">
      <c r="A3248" s="49">
        <v>2017</v>
      </c>
      <c r="B3248" s="52">
        <v>6</v>
      </c>
      <c r="C3248" s="52">
        <v>5</v>
      </c>
      <c r="D3248" s="52">
        <v>16</v>
      </c>
      <c r="E3248" s="53">
        <v>42871</v>
      </c>
      <c r="F3248" s="52">
        <f t="shared" si="251"/>
        <v>7</v>
      </c>
      <c r="G3248" s="52">
        <f t="shared" si="252"/>
        <v>5</v>
      </c>
      <c r="H3248" s="52">
        <f t="shared" si="253"/>
        <v>16</v>
      </c>
      <c r="I3248" s="53">
        <f t="shared" si="255"/>
        <v>42871</v>
      </c>
      <c r="J3248" s="53" t="str">
        <f t="shared" si="254"/>
        <v>42871.7</v>
      </c>
      <c r="K3248" s="54">
        <v>4.7412096783623514E-5</v>
      </c>
      <c r="L3248" s="54">
        <v>0</v>
      </c>
    </row>
    <row r="3249" spans="1:12" x14ac:dyDescent="0.25">
      <c r="A3249" s="49">
        <v>2017</v>
      </c>
      <c r="B3249" s="52">
        <v>7</v>
      </c>
      <c r="C3249" s="52">
        <v>5</v>
      </c>
      <c r="D3249" s="52">
        <v>16</v>
      </c>
      <c r="E3249" s="53">
        <v>42871</v>
      </c>
      <c r="F3249" s="52">
        <f t="shared" si="251"/>
        <v>8</v>
      </c>
      <c r="G3249" s="52">
        <f t="shared" si="252"/>
        <v>5</v>
      </c>
      <c r="H3249" s="52">
        <f t="shared" si="253"/>
        <v>16</v>
      </c>
      <c r="I3249" s="53">
        <f t="shared" si="255"/>
        <v>42871</v>
      </c>
      <c r="J3249" s="53" t="str">
        <f t="shared" si="254"/>
        <v>42871.8</v>
      </c>
      <c r="K3249" s="54">
        <v>7.730832977531403E-5</v>
      </c>
      <c r="L3249" s="54">
        <v>2.058925332930099E-7</v>
      </c>
    </row>
    <row r="3250" spans="1:12" x14ac:dyDescent="0.25">
      <c r="A3250" s="49">
        <v>2017</v>
      </c>
      <c r="B3250" s="52">
        <v>8</v>
      </c>
      <c r="C3250" s="52">
        <v>5</v>
      </c>
      <c r="D3250" s="52">
        <v>16</v>
      </c>
      <c r="E3250" s="53">
        <v>42871</v>
      </c>
      <c r="F3250" s="52">
        <f t="shared" si="251"/>
        <v>9</v>
      </c>
      <c r="G3250" s="52">
        <f t="shared" si="252"/>
        <v>5</v>
      </c>
      <c r="H3250" s="52">
        <f t="shared" si="253"/>
        <v>16</v>
      </c>
      <c r="I3250" s="53">
        <f t="shared" si="255"/>
        <v>42871</v>
      </c>
      <c r="J3250" s="53" t="str">
        <f t="shared" si="254"/>
        <v>42871.9</v>
      </c>
      <c r="K3250" s="54">
        <v>9.9727864378385602E-5</v>
      </c>
      <c r="L3250" s="54">
        <v>2.0772722153396578E-7</v>
      </c>
    </row>
    <row r="3251" spans="1:12" x14ac:dyDescent="0.25">
      <c r="A3251" s="49">
        <v>2017</v>
      </c>
      <c r="B3251" s="52">
        <v>9</v>
      </c>
      <c r="C3251" s="52">
        <v>5</v>
      </c>
      <c r="D3251" s="52">
        <v>16</v>
      </c>
      <c r="E3251" s="53">
        <v>42871</v>
      </c>
      <c r="F3251" s="52">
        <f t="shared" si="251"/>
        <v>10</v>
      </c>
      <c r="G3251" s="52">
        <f t="shared" si="252"/>
        <v>5</v>
      </c>
      <c r="H3251" s="52">
        <f t="shared" si="253"/>
        <v>16</v>
      </c>
      <c r="I3251" s="53">
        <f t="shared" si="255"/>
        <v>42871</v>
      </c>
      <c r="J3251" s="53" t="str">
        <f t="shared" si="254"/>
        <v>42871.10</v>
      </c>
      <c r="K3251" s="54">
        <v>9.8911867413991507E-5</v>
      </c>
      <c r="L3251" s="54">
        <v>1.2642841415614404E-6</v>
      </c>
    </row>
    <row r="3252" spans="1:12" x14ac:dyDescent="0.25">
      <c r="A3252" s="49">
        <v>2017</v>
      </c>
      <c r="B3252" s="52">
        <v>10</v>
      </c>
      <c r="C3252" s="52">
        <v>5</v>
      </c>
      <c r="D3252" s="52">
        <v>16</v>
      </c>
      <c r="E3252" s="53">
        <v>42871</v>
      </c>
      <c r="F3252" s="52">
        <f t="shared" si="251"/>
        <v>11</v>
      </c>
      <c r="G3252" s="52">
        <f t="shared" si="252"/>
        <v>5</v>
      </c>
      <c r="H3252" s="52">
        <f t="shared" si="253"/>
        <v>16</v>
      </c>
      <c r="I3252" s="53">
        <f t="shared" si="255"/>
        <v>42871</v>
      </c>
      <c r="J3252" s="53" t="str">
        <f t="shared" si="254"/>
        <v>42871.11</v>
      </c>
      <c r="K3252" s="54">
        <v>8.8288933180307515E-5</v>
      </c>
      <c r="L3252" s="54">
        <v>2.993549016474965E-6</v>
      </c>
    </row>
    <row r="3253" spans="1:12" x14ac:dyDescent="0.25">
      <c r="A3253" s="49">
        <v>2017</v>
      </c>
      <c r="B3253" s="52">
        <v>11</v>
      </c>
      <c r="C3253" s="52">
        <v>5</v>
      </c>
      <c r="D3253" s="52">
        <v>16</v>
      </c>
      <c r="E3253" s="53">
        <v>42871</v>
      </c>
      <c r="F3253" s="52">
        <f t="shared" si="251"/>
        <v>12</v>
      </c>
      <c r="G3253" s="52">
        <f t="shared" si="252"/>
        <v>5</v>
      </c>
      <c r="H3253" s="52">
        <f t="shared" si="253"/>
        <v>16</v>
      </c>
      <c r="I3253" s="53">
        <f t="shared" si="255"/>
        <v>42871</v>
      </c>
      <c r="J3253" s="53" t="str">
        <f t="shared" si="254"/>
        <v>42871.12</v>
      </c>
      <c r="K3253" s="54">
        <v>8.3386608106454803E-5</v>
      </c>
      <c r="L3253" s="54">
        <v>1.1724555836101297E-5</v>
      </c>
    </row>
    <row r="3254" spans="1:12" x14ac:dyDescent="0.25">
      <c r="A3254" s="49">
        <v>2017</v>
      </c>
      <c r="B3254" s="52">
        <v>12</v>
      </c>
      <c r="C3254" s="52">
        <v>5</v>
      </c>
      <c r="D3254" s="52">
        <v>16</v>
      </c>
      <c r="E3254" s="53">
        <v>42871</v>
      </c>
      <c r="F3254" s="52">
        <f t="shared" si="251"/>
        <v>13</v>
      </c>
      <c r="G3254" s="52">
        <f t="shared" si="252"/>
        <v>5</v>
      </c>
      <c r="H3254" s="52">
        <f t="shared" si="253"/>
        <v>16</v>
      </c>
      <c r="I3254" s="53">
        <f t="shared" si="255"/>
        <v>42871</v>
      </c>
      <c r="J3254" s="53" t="str">
        <f t="shared" si="254"/>
        <v>42871.13</v>
      </c>
      <c r="K3254" s="54">
        <v>7.8788122712477825E-5</v>
      </c>
      <c r="L3254" s="54">
        <v>4.8127006900797596E-5</v>
      </c>
    </row>
    <row r="3255" spans="1:12" x14ac:dyDescent="0.25">
      <c r="A3255" s="49">
        <v>2017</v>
      </c>
      <c r="B3255" s="52">
        <v>13</v>
      </c>
      <c r="C3255" s="52">
        <v>5</v>
      </c>
      <c r="D3255" s="52">
        <v>16</v>
      </c>
      <c r="E3255" s="53">
        <v>42871</v>
      </c>
      <c r="F3255" s="52">
        <f t="shared" si="251"/>
        <v>14</v>
      </c>
      <c r="G3255" s="52">
        <f t="shared" si="252"/>
        <v>5</v>
      </c>
      <c r="H3255" s="52">
        <f t="shared" si="253"/>
        <v>16</v>
      </c>
      <c r="I3255" s="53">
        <f t="shared" si="255"/>
        <v>42871</v>
      </c>
      <c r="J3255" s="53" t="str">
        <f t="shared" si="254"/>
        <v>42871.14</v>
      </c>
      <c r="K3255" s="54">
        <v>7.8333806859189159E-5</v>
      </c>
      <c r="L3255" s="54">
        <v>9.5467137552919277E-5</v>
      </c>
    </row>
    <row r="3256" spans="1:12" x14ac:dyDescent="0.25">
      <c r="A3256" s="49">
        <v>2017</v>
      </c>
      <c r="B3256" s="52">
        <v>14</v>
      </c>
      <c r="C3256" s="52">
        <v>5</v>
      </c>
      <c r="D3256" s="52">
        <v>16</v>
      </c>
      <c r="E3256" s="53">
        <v>42871</v>
      </c>
      <c r="F3256" s="52">
        <f t="shared" si="251"/>
        <v>15</v>
      </c>
      <c r="G3256" s="52">
        <f t="shared" si="252"/>
        <v>5</v>
      </c>
      <c r="H3256" s="52">
        <f t="shared" si="253"/>
        <v>16</v>
      </c>
      <c r="I3256" s="53">
        <f t="shared" si="255"/>
        <v>42871</v>
      </c>
      <c r="J3256" s="53" t="str">
        <f t="shared" si="254"/>
        <v>42871.15</v>
      </c>
      <c r="K3256" s="54">
        <v>7.7425345739028239E-5</v>
      </c>
      <c r="L3256" s="54">
        <v>1.9311877920609173E-4</v>
      </c>
    </row>
    <row r="3257" spans="1:12" x14ac:dyDescent="0.25">
      <c r="A3257" s="49">
        <v>2017</v>
      </c>
      <c r="B3257" s="52">
        <v>15</v>
      </c>
      <c r="C3257" s="52">
        <v>5</v>
      </c>
      <c r="D3257" s="52">
        <v>16</v>
      </c>
      <c r="E3257" s="53">
        <v>42871</v>
      </c>
      <c r="F3257" s="52">
        <f t="shared" si="251"/>
        <v>16</v>
      </c>
      <c r="G3257" s="52">
        <f t="shared" si="252"/>
        <v>5</v>
      </c>
      <c r="H3257" s="52">
        <f t="shared" si="253"/>
        <v>16</v>
      </c>
      <c r="I3257" s="53">
        <f t="shared" si="255"/>
        <v>42871</v>
      </c>
      <c r="J3257" s="53" t="str">
        <f t="shared" si="254"/>
        <v>42871.16</v>
      </c>
      <c r="K3257" s="54">
        <v>7.6789254263903714E-5</v>
      </c>
      <c r="L3257" s="54">
        <v>3.3087707441170714E-4</v>
      </c>
    </row>
    <row r="3258" spans="1:12" x14ac:dyDescent="0.25">
      <c r="A3258" s="49">
        <v>2017</v>
      </c>
      <c r="B3258" s="52">
        <v>16</v>
      </c>
      <c r="C3258" s="52">
        <v>5</v>
      </c>
      <c r="D3258" s="52">
        <v>16</v>
      </c>
      <c r="E3258" s="53">
        <v>42871</v>
      </c>
      <c r="F3258" s="52">
        <f t="shared" si="251"/>
        <v>17</v>
      </c>
      <c r="G3258" s="52">
        <f t="shared" si="252"/>
        <v>5</v>
      </c>
      <c r="H3258" s="52">
        <f t="shared" si="253"/>
        <v>16</v>
      </c>
      <c r="I3258" s="53">
        <f t="shared" si="255"/>
        <v>42871</v>
      </c>
      <c r="J3258" s="53" t="str">
        <f t="shared" si="254"/>
        <v>42871.17</v>
      </c>
      <c r="K3258" s="54">
        <v>7.8418120775055762E-5</v>
      </c>
      <c r="L3258" s="54">
        <v>4.4987679834153642E-4</v>
      </c>
    </row>
    <row r="3259" spans="1:12" x14ac:dyDescent="0.25">
      <c r="A3259" s="49">
        <v>2017</v>
      </c>
      <c r="B3259" s="52">
        <v>17</v>
      </c>
      <c r="C3259" s="52">
        <v>5</v>
      </c>
      <c r="D3259" s="52">
        <v>16</v>
      </c>
      <c r="E3259" s="53">
        <v>42871</v>
      </c>
      <c r="F3259" s="52">
        <f t="shared" si="251"/>
        <v>18</v>
      </c>
      <c r="G3259" s="52">
        <f t="shared" si="252"/>
        <v>5</v>
      </c>
      <c r="H3259" s="52">
        <f t="shared" si="253"/>
        <v>16</v>
      </c>
      <c r="I3259" s="53">
        <f t="shared" si="255"/>
        <v>42871</v>
      </c>
      <c r="J3259" s="53" t="str">
        <f t="shared" si="254"/>
        <v>42871.18</v>
      </c>
      <c r="K3259" s="54">
        <v>8.5171270560008928E-5</v>
      </c>
      <c r="L3259" s="54">
        <v>5.854242605077796E-4</v>
      </c>
    </row>
    <row r="3260" spans="1:12" x14ac:dyDescent="0.25">
      <c r="A3260" s="49">
        <v>2017</v>
      </c>
      <c r="B3260" s="52">
        <v>18</v>
      </c>
      <c r="C3260" s="52">
        <v>5</v>
      </c>
      <c r="D3260" s="52">
        <v>16</v>
      </c>
      <c r="E3260" s="53">
        <v>42871</v>
      </c>
      <c r="F3260" s="52">
        <f t="shared" si="251"/>
        <v>19</v>
      </c>
      <c r="G3260" s="52">
        <f t="shared" si="252"/>
        <v>5</v>
      </c>
      <c r="H3260" s="52">
        <f t="shared" si="253"/>
        <v>16</v>
      </c>
      <c r="I3260" s="53">
        <f t="shared" si="255"/>
        <v>42871</v>
      </c>
      <c r="J3260" s="53" t="str">
        <f t="shared" si="254"/>
        <v>42871.19</v>
      </c>
      <c r="K3260" s="54">
        <v>9.6666571091722197E-5</v>
      </c>
      <c r="L3260" s="54">
        <v>5.9493229864719861E-4</v>
      </c>
    </row>
    <row r="3261" spans="1:12" x14ac:dyDescent="0.25">
      <c r="A3261" s="49">
        <v>2017</v>
      </c>
      <c r="B3261" s="52">
        <v>19</v>
      </c>
      <c r="C3261" s="52">
        <v>5</v>
      </c>
      <c r="D3261" s="52">
        <v>16</v>
      </c>
      <c r="E3261" s="53">
        <v>42871</v>
      </c>
      <c r="F3261" s="52">
        <f t="shared" si="251"/>
        <v>20</v>
      </c>
      <c r="G3261" s="52">
        <f t="shared" si="252"/>
        <v>5</v>
      </c>
      <c r="H3261" s="52">
        <f t="shared" si="253"/>
        <v>16</v>
      </c>
      <c r="I3261" s="53">
        <f t="shared" si="255"/>
        <v>42871</v>
      </c>
      <c r="J3261" s="53" t="str">
        <f t="shared" si="254"/>
        <v>42871.20</v>
      </c>
      <c r="K3261" s="54">
        <v>1.1293864509473279E-4</v>
      </c>
      <c r="L3261" s="54">
        <v>5.2613996673190331E-4</v>
      </c>
    </row>
    <row r="3262" spans="1:12" x14ac:dyDescent="0.25">
      <c r="A3262" s="49">
        <v>2017</v>
      </c>
      <c r="B3262" s="52">
        <v>20</v>
      </c>
      <c r="C3262" s="52">
        <v>5</v>
      </c>
      <c r="D3262" s="52">
        <v>16</v>
      </c>
      <c r="E3262" s="53">
        <v>42871</v>
      </c>
      <c r="F3262" s="52">
        <f t="shared" si="251"/>
        <v>21</v>
      </c>
      <c r="G3262" s="52">
        <f t="shared" si="252"/>
        <v>5</v>
      </c>
      <c r="H3262" s="52">
        <f t="shared" si="253"/>
        <v>16</v>
      </c>
      <c r="I3262" s="53">
        <f t="shared" si="255"/>
        <v>42871</v>
      </c>
      <c r="J3262" s="53" t="str">
        <f t="shared" si="254"/>
        <v>42871.21</v>
      </c>
      <c r="K3262" s="54">
        <v>1.3655700417093632E-4</v>
      </c>
      <c r="L3262" s="54">
        <v>3.8582576981512599E-4</v>
      </c>
    </row>
    <row r="3263" spans="1:12" x14ac:dyDescent="0.25">
      <c r="A3263" s="49">
        <v>2017</v>
      </c>
      <c r="B3263" s="52">
        <v>21</v>
      </c>
      <c r="C3263" s="52">
        <v>5</v>
      </c>
      <c r="D3263" s="52">
        <v>16</v>
      </c>
      <c r="E3263" s="53">
        <v>42871</v>
      </c>
      <c r="F3263" s="52">
        <f t="shared" si="251"/>
        <v>22</v>
      </c>
      <c r="G3263" s="52">
        <f t="shared" si="252"/>
        <v>5</v>
      </c>
      <c r="H3263" s="52">
        <f t="shared" si="253"/>
        <v>16</v>
      </c>
      <c r="I3263" s="53">
        <f t="shared" si="255"/>
        <v>42871</v>
      </c>
      <c r="J3263" s="53" t="str">
        <f t="shared" si="254"/>
        <v>42871.22</v>
      </c>
      <c r="K3263" s="54">
        <v>1.7785717603226522E-4</v>
      </c>
      <c r="L3263" s="54">
        <v>2.325745893619746E-4</v>
      </c>
    </row>
    <row r="3264" spans="1:12" x14ac:dyDescent="0.25">
      <c r="A3264" s="49">
        <v>2017</v>
      </c>
      <c r="B3264" s="52">
        <v>22</v>
      </c>
      <c r="C3264" s="52">
        <v>5</v>
      </c>
      <c r="D3264" s="52">
        <v>16</v>
      </c>
      <c r="E3264" s="53">
        <v>42871</v>
      </c>
      <c r="F3264" s="52">
        <f t="shared" si="251"/>
        <v>23</v>
      </c>
      <c r="G3264" s="52">
        <f t="shared" si="252"/>
        <v>5</v>
      </c>
      <c r="H3264" s="52">
        <f t="shared" si="253"/>
        <v>16</v>
      </c>
      <c r="I3264" s="53">
        <f t="shared" si="255"/>
        <v>42871</v>
      </c>
      <c r="J3264" s="53" t="str">
        <f t="shared" si="254"/>
        <v>42871.23</v>
      </c>
      <c r="K3264" s="54">
        <v>2.0345771136028607E-4</v>
      </c>
      <c r="L3264" s="54">
        <v>1.1810852923297658E-4</v>
      </c>
    </row>
    <row r="3265" spans="1:12" x14ac:dyDescent="0.25">
      <c r="A3265" s="49">
        <v>2017</v>
      </c>
      <c r="B3265" s="52">
        <v>23</v>
      </c>
      <c r="C3265" s="52">
        <v>5</v>
      </c>
      <c r="D3265" s="52">
        <v>16</v>
      </c>
      <c r="E3265" s="53">
        <v>42871</v>
      </c>
      <c r="F3265" s="52">
        <f t="shared" si="251"/>
        <v>24</v>
      </c>
      <c r="G3265" s="52">
        <f t="shared" si="252"/>
        <v>5</v>
      </c>
      <c r="H3265" s="52">
        <f t="shared" si="253"/>
        <v>16</v>
      </c>
      <c r="I3265" s="53">
        <f t="shared" si="255"/>
        <v>42871</v>
      </c>
      <c r="J3265" s="53" t="str">
        <f t="shared" si="254"/>
        <v>42871.24</v>
      </c>
      <c r="K3265" s="54">
        <v>1.7088626952762236E-4</v>
      </c>
      <c r="L3265" s="54">
        <v>4.4988377949963627E-5</v>
      </c>
    </row>
    <row r="3266" spans="1:12" x14ac:dyDescent="0.25">
      <c r="A3266" s="49">
        <v>2017</v>
      </c>
      <c r="B3266" s="52">
        <v>24</v>
      </c>
      <c r="C3266" s="52">
        <v>5</v>
      </c>
      <c r="D3266" s="52">
        <v>16</v>
      </c>
      <c r="E3266" s="53">
        <v>42871</v>
      </c>
      <c r="F3266" s="52">
        <f t="shared" si="251"/>
        <v>1</v>
      </c>
      <c r="G3266" s="52">
        <f t="shared" si="252"/>
        <v>5</v>
      </c>
      <c r="H3266" s="52">
        <f t="shared" si="253"/>
        <v>17</v>
      </c>
      <c r="I3266" s="53">
        <f t="shared" si="255"/>
        <v>42872</v>
      </c>
      <c r="J3266" s="53" t="str">
        <f t="shared" si="254"/>
        <v>42872.1</v>
      </c>
      <c r="K3266" s="54">
        <v>1.1389734075554981E-4</v>
      </c>
      <c r="L3266" s="54">
        <v>2.1630619718038233E-5</v>
      </c>
    </row>
    <row r="3267" spans="1:12" x14ac:dyDescent="0.25">
      <c r="A3267" s="49">
        <v>2017</v>
      </c>
      <c r="B3267" s="52">
        <v>1</v>
      </c>
      <c r="C3267" s="52">
        <v>5</v>
      </c>
      <c r="D3267" s="52">
        <v>17</v>
      </c>
      <c r="E3267" s="53">
        <v>42872</v>
      </c>
      <c r="F3267" s="52">
        <f t="shared" si="251"/>
        <v>2</v>
      </c>
      <c r="G3267" s="52">
        <f t="shared" si="252"/>
        <v>5</v>
      </c>
      <c r="H3267" s="52">
        <f t="shared" si="253"/>
        <v>17</v>
      </c>
      <c r="I3267" s="53">
        <f t="shared" si="255"/>
        <v>42872</v>
      </c>
      <c r="J3267" s="53" t="str">
        <f t="shared" si="254"/>
        <v>42872.2</v>
      </c>
      <c r="K3267" s="54">
        <v>6.8345959536176884E-5</v>
      </c>
      <c r="L3267" s="54">
        <v>4.8452490432192239E-6</v>
      </c>
    </row>
    <row r="3268" spans="1:12" x14ac:dyDescent="0.25">
      <c r="A3268" s="49">
        <v>2017</v>
      </c>
      <c r="B3268" s="52">
        <v>2</v>
      </c>
      <c r="C3268" s="52">
        <v>5</v>
      </c>
      <c r="D3268" s="52">
        <v>17</v>
      </c>
      <c r="E3268" s="53">
        <v>42872</v>
      </c>
      <c r="F3268" s="52">
        <f t="shared" ref="F3268:F3331" si="256">IF(B3268=24,1,B3268+1)</f>
        <v>3</v>
      </c>
      <c r="G3268" s="52">
        <f t="shared" ref="G3268:G3331" si="257">MONTH(I3268)</f>
        <v>5</v>
      </c>
      <c r="H3268" s="52">
        <f t="shared" ref="H3268:H3331" si="258">DAY(I3268)</f>
        <v>17</v>
      </c>
      <c r="I3268" s="53">
        <f t="shared" si="255"/>
        <v>42872</v>
      </c>
      <c r="J3268" s="53" t="str">
        <f t="shared" ref="J3268:J3331" si="259">I3268&amp;"."&amp;F3268</f>
        <v>42872.3</v>
      </c>
      <c r="K3268" s="54">
        <v>4.8437858178192812E-5</v>
      </c>
      <c r="L3268" s="54">
        <v>3.6275774959050779E-7</v>
      </c>
    </row>
    <row r="3269" spans="1:12" x14ac:dyDescent="0.25">
      <c r="A3269" s="49">
        <v>2017</v>
      </c>
      <c r="B3269" s="52">
        <v>3</v>
      </c>
      <c r="C3269" s="52">
        <v>5</v>
      </c>
      <c r="D3269" s="52">
        <v>17</v>
      </c>
      <c r="E3269" s="53">
        <v>42872</v>
      </c>
      <c r="F3269" s="52">
        <f t="shared" si="256"/>
        <v>4</v>
      </c>
      <c r="G3269" s="52">
        <f t="shared" si="257"/>
        <v>5</v>
      </c>
      <c r="H3269" s="52">
        <f t="shared" si="258"/>
        <v>17</v>
      </c>
      <c r="I3269" s="53">
        <f t="shared" ref="I3269:I3332" si="260">IF(F3268=24,I3268+1,I3268)</f>
        <v>42872</v>
      </c>
      <c r="J3269" s="53" t="str">
        <f t="shared" si="259"/>
        <v>42872.4</v>
      </c>
      <c r="K3269" s="54">
        <v>4.1732640017272815E-5</v>
      </c>
      <c r="L3269" s="54">
        <v>2.1603168807081573E-7</v>
      </c>
    </row>
    <row r="3270" spans="1:12" x14ac:dyDescent="0.25">
      <c r="A3270" s="49">
        <v>2017</v>
      </c>
      <c r="B3270" s="52">
        <v>4</v>
      </c>
      <c r="C3270" s="52">
        <v>5</v>
      </c>
      <c r="D3270" s="52">
        <v>17</v>
      </c>
      <c r="E3270" s="53">
        <v>42872</v>
      </c>
      <c r="F3270" s="52">
        <f t="shared" si="256"/>
        <v>5</v>
      </c>
      <c r="G3270" s="52">
        <f t="shared" si="257"/>
        <v>5</v>
      </c>
      <c r="H3270" s="52">
        <f t="shared" si="258"/>
        <v>17</v>
      </c>
      <c r="I3270" s="53">
        <f t="shared" si="260"/>
        <v>42872</v>
      </c>
      <c r="J3270" s="53" t="str">
        <f t="shared" si="259"/>
        <v>42872.5</v>
      </c>
      <c r="K3270" s="54">
        <v>3.7185447431535883E-5</v>
      </c>
      <c r="L3270" s="54">
        <v>1.9179214973238933E-7</v>
      </c>
    </row>
    <row r="3271" spans="1:12" x14ac:dyDescent="0.25">
      <c r="A3271" s="49">
        <v>2017</v>
      </c>
      <c r="B3271" s="52">
        <v>5</v>
      </c>
      <c r="C3271" s="52">
        <v>5</v>
      </c>
      <c r="D3271" s="52">
        <v>17</v>
      </c>
      <c r="E3271" s="53">
        <v>42872</v>
      </c>
      <c r="F3271" s="52">
        <f t="shared" si="256"/>
        <v>6</v>
      </c>
      <c r="G3271" s="52">
        <f t="shared" si="257"/>
        <v>5</v>
      </c>
      <c r="H3271" s="52">
        <f t="shared" si="258"/>
        <v>17</v>
      </c>
      <c r="I3271" s="53">
        <f t="shared" si="260"/>
        <v>42872</v>
      </c>
      <c r="J3271" s="53" t="str">
        <f t="shared" si="259"/>
        <v>42872.6</v>
      </c>
      <c r="K3271" s="54">
        <v>3.8343043695002222E-5</v>
      </c>
      <c r="L3271" s="54">
        <v>2.0358695596514044E-6</v>
      </c>
    </row>
    <row r="3272" spans="1:12" x14ac:dyDescent="0.25">
      <c r="A3272" s="49">
        <v>2017</v>
      </c>
      <c r="B3272" s="52">
        <v>6</v>
      </c>
      <c r="C3272" s="52">
        <v>5</v>
      </c>
      <c r="D3272" s="52">
        <v>17</v>
      </c>
      <c r="E3272" s="53">
        <v>42872</v>
      </c>
      <c r="F3272" s="52">
        <f t="shared" si="256"/>
        <v>7</v>
      </c>
      <c r="G3272" s="52">
        <f t="shared" si="257"/>
        <v>5</v>
      </c>
      <c r="H3272" s="52">
        <f t="shared" si="258"/>
        <v>17</v>
      </c>
      <c r="I3272" s="53">
        <f t="shared" si="260"/>
        <v>42872</v>
      </c>
      <c r="J3272" s="53" t="str">
        <f t="shared" si="259"/>
        <v>42872.7</v>
      </c>
      <c r="K3272" s="54">
        <v>4.7412096783623514E-5</v>
      </c>
      <c r="L3272" s="54">
        <v>5.4042590947481623E-6</v>
      </c>
    </row>
    <row r="3273" spans="1:12" x14ac:dyDescent="0.25">
      <c r="A3273" s="49">
        <v>2017</v>
      </c>
      <c r="B3273" s="52">
        <v>7</v>
      </c>
      <c r="C3273" s="52">
        <v>5</v>
      </c>
      <c r="D3273" s="52">
        <v>17</v>
      </c>
      <c r="E3273" s="53">
        <v>42872</v>
      </c>
      <c r="F3273" s="52">
        <f t="shared" si="256"/>
        <v>8</v>
      </c>
      <c r="G3273" s="52">
        <f t="shared" si="257"/>
        <v>5</v>
      </c>
      <c r="H3273" s="52">
        <f t="shared" si="258"/>
        <v>17</v>
      </c>
      <c r="I3273" s="53">
        <f t="shared" si="260"/>
        <v>42872</v>
      </c>
      <c r="J3273" s="53" t="str">
        <f t="shared" si="259"/>
        <v>42872.8</v>
      </c>
      <c r="K3273" s="54">
        <v>7.730832977531403E-5</v>
      </c>
      <c r="L3273" s="54">
        <v>1.4017666810221141E-5</v>
      </c>
    </row>
    <row r="3274" spans="1:12" x14ac:dyDescent="0.25">
      <c r="A3274" s="49">
        <v>2017</v>
      </c>
      <c r="B3274" s="52">
        <v>8</v>
      </c>
      <c r="C3274" s="52">
        <v>5</v>
      </c>
      <c r="D3274" s="52">
        <v>17</v>
      </c>
      <c r="E3274" s="53">
        <v>42872</v>
      </c>
      <c r="F3274" s="52">
        <f t="shared" si="256"/>
        <v>9</v>
      </c>
      <c r="G3274" s="52">
        <f t="shared" si="257"/>
        <v>5</v>
      </c>
      <c r="H3274" s="52">
        <f t="shared" si="258"/>
        <v>17</v>
      </c>
      <c r="I3274" s="53">
        <f t="shared" si="260"/>
        <v>42872</v>
      </c>
      <c r="J3274" s="53" t="str">
        <f t="shared" si="259"/>
        <v>42872.9</v>
      </c>
      <c r="K3274" s="54">
        <v>9.9727864378385602E-5</v>
      </c>
      <c r="L3274" s="54">
        <v>3.125284965780385E-5</v>
      </c>
    </row>
    <row r="3275" spans="1:12" x14ac:dyDescent="0.25">
      <c r="A3275" s="49">
        <v>2017</v>
      </c>
      <c r="B3275" s="52">
        <v>9</v>
      </c>
      <c r="C3275" s="52">
        <v>5</v>
      </c>
      <c r="D3275" s="52">
        <v>17</v>
      </c>
      <c r="E3275" s="53">
        <v>42872</v>
      </c>
      <c r="F3275" s="52">
        <f t="shared" si="256"/>
        <v>10</v>
      </c>
      <c r="G3275" s="52">
        <f t="shared" si="257"/>
        <v>5</v>
      </c>
      <c r="H3275" s="52">
        <f t="shared" si="258"/>
        <v>17</v>
      </c>
      <c r="I3275" s="53">
        <f t="shared" si="260"/>
        <v>42872</v>
      </c>
      <c r="J3275" s="53" t="str">
        <f t="shared" si="259"/>
        <v>42872.10</v>
      </c>
      <c r="K3275" s="54">
        <v>9.8911867413991507E-5</v>
      </c>
      <c r="L3275" s="54">
        <v>5.963155652592563E-5</v>
      </c>
    </row>
    <row r="3276" spans="1:12" x14ac:dyDescent="0.25">
      <c r="A3276" s="49">
        <v>2017</v>
      </c>
      <c r="B3276" s="52">
        <v>10</v>
      </c>
      <c r="C3276" s="52">
        <v>5</v>
      </c>
      <c r="D3276" s="52">
        <v>17</v>
      </c>
      <c r="E3276" s="53">
        <v>42872</v>
      </c>
      <c r="F3276" s="52">
        <f t="shared" si="256"/>
        <v>11</v>
      </c>
      <c r="G3276" s="52">
        <f t="shared" si="257"/>
        <v>5</v>
      </c>
      <c r="H3276" s="52">
        <f t="shared" si="258"/>
        <v>17</v>
      </c>
      <c r="I3276" s="53">
        <f t="shared" si="260"/>
        <v>42872</v>
      </c>
      <c r="J3276" s="53" t="str">
        <f t="shared" si="259"/>
        <v>42872.11</v>
      </c>
      <c r="K3276" s="54">
        <v>8.8288933180307515E-5</v>
      </c>
      <c r="L3276" s="54">
        <v>1.2425194836078864E-4</v>
      </c>
    </row>
    <row r="3277" spans="1:12" x14ac:dyDescent="0.25">
      <c r="A3277" s="49">
        <v>2017</v>
      </c>
      <c r="B3277" s="52">
        <v>11</v>
      </c>
      <c r="C3277" s="52">
        <v>5</v>
      </c>
      <c r="D3277" s="52">
        <v>17</v>
      </c>
      <c r="E3277" s="53">
        <v>42872</v>
      </c>
      <c r="F3277" s="52">
        <f t="shared" si="256"/>
        <v>12</v>
      </c>
      <c r="G3277" s="52">
        <f t="shared" si="257"/>
        <v>5</v>
      </c>
      <c r="H3277" s="52">
        <f t="shared" si="258"/>
        <v>17</v>
      </c>
      <c r="I3277" s="53">
        <f t="shared" si="260"/>
        <v>42872</v>
      </c>
      <c r="J3277" s="53" t="str">
        <f t="shared" si="259"/>
        <v>42872.12</v>
      </c>
      <c r="K3277" s="54">
        <v>8.3386608106454803E-5</v>
      </c>
      <c r="L3277" s="54">
        <v>2.437754586097619E-4</v>
      </c>
    </row>
    <row r="3278" spans="1:12" x14ac:dyDescent="0.25">
      <c r="A3278" s="49">
        <v>2017</v>
      </c>
      <c r="B3278" s="52">
        <v>12</v>
      </c>
      <c r="C3278" s="52">
        <v>5</v>
      </c>
      <c r="D3278" s="52">
        <v>17</v>
      </c>
      <c r="E3278" s="53">
        <v>42872</v>
      </c>
      <c r="F3278" s="52">
        <f t="shared" si="256"/>
        <v>13</v>
      </c>
      <c r="G3278" s="52">
        <f t="shared" si="257"/>
        <v>5</v>
      </c>
      <c r="H3278" s="52">
        <f t="shared" si="258"/>
        <v>17</v>
      </c>
      <c r="I3278" s="53">
        <f t="shared" si="260"/>
        <v>42872</v>
      </c>
      <c r="J3278" s="53" t="str">
        <f t="shared" si="259"/>
        <v>42872.13</v>
      </c>
      <c r="K3278" s="54">
        <v>7.8788122712477825E-5</v>
      </c>
      <c r="L3278" s="54">
        <v>3.6074177064678346E-4</v>
      </c>
    </row>
    <row r="3279" spans="1:12" x14ac:dyDescent="0.25">
      <c r="A3279" s="49">
        <v>2017</v>
      </c>
      <c r="B3279" s="52">
        <v>13</v>
      </c>
      <c r="C3279" s="52">
        <v>5</v>
      </c>
      <c r="D3279" s="52">
        <v>17</v>
      </c>
      <c r="E3279" s="53">
        <v>42872</v>
      </c>
      <c r="F3279" s="52">
        <f t="shared" si="256"/>
        <v>14</v>
      </c>
      <c r="G3279" s="52">
        <f t="shared" si="257"/>
        <v>5</v>
      </c>
      <c r="H3279" s="52">
        <f t="shared" si="258"/>
        <v>17</v>
      </c>
      <c r="I3279" s="53">
        <f t="shared" si="260"/>
        <v>42872</v>
      </c>
      <c r="J3279" s="53" t="str">
        <f t="shared" si="259"/>
        <v>42872.14</v>
      </c>
      <c r="K3279" s="54">
        <v>7.8333806859189159E-5</v>
      </c>
      <c r="L3279" s="54">
        <v>5.1434460200650413E-4</v>
      </c>
    </row>
    <row r="3280" spans="1:12" x14ac:dyDescent="0.25">
      <c r="A3280" s="49">
        <v>2017</v>
      </c>
      <c r="B3280" s="52">
        <v>14</v>
      </c>
      <c r="C3280" s="52">
        <v>5</v>
      </c>
      <c r="D3280" s="52">
        <v>17</v>
      </c>
      <c r="E3280" s="53">
        <v>42872</v>
      </c>
      <c r="F3280" s="52">
        <f t="shared" si="256"/>
        <v>15</v>
      </c>
      <c r="G3280" s="52">
        <f t="shared" si="257"/>
        <v>5</v>
      </c>
      <c r="H3280" s="52">
        <f t="shared" si="258"/>
        <v>17</v>
      </c>
      <c r="I3280" s="53">
        <f t="shared" si="260"/>
        <v>42872</v>
      </c>
      <c r="J3280" s="53" t="str">
        <f t="shared" si="259"/>
        <v>42872.15</v>
      </c>
      <c r="K3280" s="54">
        <v>7.7425345739028239E-5</v>
      </c>
      <c r="L3280" s="54">
        <v>6.6081029624832314E-4</v>
      </c>
    </row>
    <row r="3281" spans="1:12" x14ac:dyDescent="0.25">
      <c r="A3281" s="49">
        <v>2017</v>
      </c>
      <c r="B3281" s="52">
        <v>15</v>
      </c>
      <c r="C3281" s="52">
        <v>5</v>
      </c>
      <c r="D3281" s="52">
        <v>17</v>
      </c>
      <c r="E3281" s="53">
        <v>42872</v>
      </c>
      <c r="F3281" s="52">
        <f t="shared" si="256"/>
        <v>16</v>
      </c>
      <c r="G3281" s="52">
        <f t="shared" si="257"/>
        <v>5</v>
      </c>
      <c r="H3281" s="52">
        <f t="shared" si="258"/>
        <v>17</v>
      </c>
      <c r="I3281" s="53">
        <f t="shared" si="260"/>
        <v>42872</v>
      </c>
      <c r="J3281" s="53" t="str">
        <f t="shared" si="259"/>
        <v>42872.16</v>
      </c>
      <c r="K3281" s="54">
        <v>7.6789254263903714E-5</v>
      </c>
      <c r="L3281" s="54">
        <v>7.6865682226710363E-4</v>
      </c>
    </row>
    <row r="3282" spans="1:12" x14ac:dyDescent="0.25">
      <c r="A3282" s="49">
        <v>2017</v>
      </c>
      <c r="B3282" s="52">
        <v>16</v>
      </c>
      <c r="C3282" s="52">
        <v>5</v>
      </c>
      <c r="D3282" s="52">
        <v>17</v>
      </c>
      <c r="E3282" s="53">
        <v>42872</v>
      </c>
      <c r="F3282" s="52">
        <f t="shared" si="256"/>
        <v>17</v>
      </c>
      <c r="G3282" s="52">
        <f t="shared" si="257"/>
        <v>5</v>
      </c>
      <c r="H3282" s="52">
        <f t="shared" si="258"/>
        <v>17</v>
      </c>
      <c r="I3282" s="53">
        <f t="shared" si="260"/>
        <v>42872</v>
      </c>
      <c r="J3282" s="53" t="str">
        <f t="shared" si="259"/>
        <v>42872.17</v>
      </c>
      <c r="K3282" s="54">
        <v>7.8418120775055762E-5</v>
      </c>
      <c r="L3282" s="54">
        <v>8.5681408890456656E-4</v>
      </c>
    </row>
    <row r="3283" spans="1:12" x14ac:dyDescent="0.25">
      <c r="A3283" s="49">
        <v>2017</v>
      </c>
      <c r="B3283" s="52">
        <v>17</v>
      </c>
      <c r="C3283" s="52">
        <v>5</v>
      </c>
      <c r="D3283" s="52">
        <v>17</v>
      </c>
      <c r="E3283" s="53">
        <v>42872</v>
      </c>
      <c r="F3283" s="52">
        <f t="shared" si="256"/>
        <v>18</v>
      </c>
      <c r="G3283" s="52">
        <f t="shared" si="257"/>
        <v>5</v>
      </c>
      <c r="H3283" s="52">
        <f t="shared" si="258"/>
        <v>17</v>
      </c>
      <c r="I3283" s="53">
        <f t="shared" si="260"/>
        <v>42872</v>
      </c>
      <c r="J3283" s="53" t="str">
        <f t="shared" si="259"/>
        <v>42872.18</v>
      </c>
      <c r="K3283" s="54">
        <v>8.5171270560008928E-5</v>
      </c>
      <c r="L3283" s="54">
        <v>8.4414159152934435E-4</v>
      </c>
    </row>
    <row r="3284" spans="1:12" x14ac:dyDescent="0.25">
      <c r="A3284" s="49">
        <v>2017</v>
      </c>
      <c r="B3284" s="52">
        <v>18</v>
      </c>
      <c r="C3284" s="52">
        <v>5</v>
      </c>
      <c r="D3284" s="52">
        <v>17</v>
      </c>
      <c r="E3284" s="53">
        <v>42872</v>
      </c>
      <c r="F3284" s="52">
        <f t="shared" si="256"/>
        <v>19</v>
      </c>
      <c r="G3284" s="52">
        <f t="shared" si="257"/>
        <v>5</v>
      </c>
      <c r="H3284" s="52">
        <f t="shared" si="258"/>
        <v>17</v>
      </c>
      <c r="I3284" s="53">
        <f t="shared" si="260"/>
        <v>42872</v>
      </c>
      <c r="J3284" s="53" t="str">
        <f t="shared" si="259"/>
        <v>42872.19</v>
      </c>
      <c r="K3284" s="54">
        <v>9.6666571091722197E-5</v>
      </c>
      <c r="L3284" s="54">
        <v>7.6382117351304164E-4</v>
      </c>
    </row>
    <row r="3285" spans="1:12" x14ac:dyDescent="0.25">
      <c r="A3285" s="49">
        <v>2017</v>
      </c>
      <c r="B3285" s="52">
        <v>19</v>
      </c>
      <c r="C3285" s="52">
        <v>5</v>
      </c>
      <c r="D3285" s="52">
        <v>17</v>
      </c>
      <c r="E3285" s="53">
        <v>42872</v>
      </c>
      <c r="F3285" s="52">
        <f t="shared" si="256"/>
        <v>20</v>
      </c>
      <c r="G3285" s="52">
        <f t="shared" si="257"/>
        <v>5</v>
      </c>
      <c r="H3285" s="52">
        <f t="shared" si="258"/>
        <v>17</v>
      </c>
      <c r="I3285" s="53">
        <f t="shared" si="260"/>
        <v>42872</v>
      </c>
      <c r="J3285" s="53" t="str">
        <f t="shared" si="259"/>
        <v>42872.20</v>
      </c>
      <c r="K3285" s="54">
        <v>1.1293864509473279E-4</v>
      </c>
      <c r="L3285" s="54">
        <v>6.5343101267518891E-4</v>
      </c>
    </row>
    <row r="3286" spans="1:12" x14ac:dyDescent="0.25">
      <c r="A3286" s="49">
        <v>2017</v>
      </c>
      <c r="B3286" s="52">
        <v>20</v>
      </c>
      <c r="C3286" s="52">
        <v>5</v>
      </c>
      <c r="D3286" s="52">
        <v>17</v>
      </c>
      <c r="E3286" s="53">
        <v>42872</v>
      </c>
      <c r="F3286" s="52">
        <f t="shared" si="256"/>
        <v>21</v>
      </c>
      <c r="G3286" s="52">
        <f t="shared" si="257"/>
        <v>5</v>
      </c>
      <c r="H3286" s="52">
        <f t="shared" si="258"/>
        <v>17</v>
      </c>
      <c r="I3286" s="53">
        <f t="shared" si="260"/>
        <v>42872</v>
      </c>
      <c r="J3286" s="53" t="str">
        <f t="shared" si="259"/>
        <v>42872.21</v>
      </c>
      <c r="K3286" s="54">
        <v>1.3655700417093632E-4</v>
      </c>
      <c r="L3286" s="54">
        <v>4.2930701546217573E-4</v>
      </c>
    </row>
    <row r="3287" spans="1:12" x14ac:dyDescent="0.25">
      <c r="A3287" s="49">
        <v>2017</v>
      </c>
      <c r="B3287" s="52">
        <v>21</v>
      </c>
      <c r="C3287" s="52">
        <v>5</v>
      </c>
      <c r="D3287" s="52">
        <v>17</v>
      </c>
      <c r="E3287" s="53">
        <v>42872</v>
      </c>
      <c r="F3287" s="52">
        <f t="shared" si="256"/>
        <v>22</v>
      </c>
      <c r="G3287" s="52">
        <f t="shared" si="257"/>
        <v>5</v>
      </c>
      <c r="H3287" s="52">
        <f t="shared" si="258"/>
        <v>17</v>
      </c>
      <c r="I3287" s="53">
        <f t="shared" si="260"/>
        <v>42872</v>
      </c>
      <c r="J3287" s="53" t="str">
        <f t="shared" si="259"/>
        <v>42872.22</v>
      </c>
      <c r="K3287" s="54">
        <v>1.7785717603226522E-4</v>
      </c>
      <c r="L3287" s="54">
        <v>2.5568840598372744E-4</v>
      </c>
    </row>
    <row r="3288" spans="1:12" x14ac:dyDescent="0.25">
      <c r="A3288" s="49">
        <v>2017</v>
      </c>
      <c r="B3288" s="52">
        <v>22</v>
      </c>
      <c r="C3288" s="52">
        <v>5</v>
      </c>
      <c r="D3288" s="52">
        <v>17</v>
      </c>
      <c r="E3288" s="53">
        <v>42872</v>
      </c>
      <c r="F3288" s="52">
        <f t="shared" si="256"/>
        <v>23</v>
      </c>
      <c r="G3288" s="52">
        <f t="shared" si="257"/>
        <v>5</v>
      </c>
      <c r="H3288" s="52">
        <f t="shared" si="258"/>
        <v>17</v>
      </c>
      <c r="I3288" s="53">
        <f t="shared" si="260"/>
        <v>42872</v>
      </c>
      <c r="J3288" s="53" t="str">
        <f t="shared" si="259"/>
        <v>42872.23</v>
      </c>
      <c r="K3288" s="54">
        <v>2.0345771136028607E-4</v>
      </c>
      <c r="L3288" s="54">
        <v>1.3235457964389075E-4</v>
      </c>
    </row>
    <row r="3289" spans="1:12" x14ac:dyDescent="0.25">
      <c r="A3289" s="49">
        <v>2017</v>
      </c>
      <c r="B3289" s="52">
        <v>23</v>
      </c>
      <c r="C3289" s="52">
        <v>5</v>
      </c>
      <c r="D3289" s="52">
        <v>17</v>
      </c>
      <c r="E3289" s="53">
        <v>42872</v>
      </c>
      <c r="F3289" s="52">
        <f t="shared" si="256"/>
        <v>24</v>
      </c>
      <c r="G3289" s="52">
        <f t="shared" si="257"/>
        <v>5</v>
      </c>
      <c r="H3289" s="52">
        <f t="shared" si="258"/>
        <v>17</v>
      </c>
      <c r="I3289" s="53">
        <f t="shared" si="260"/>
        <v>42872</v>
      </c>
      <c r="J3289" s="53" t="str">
        <f t="shared" si="259"/>
        <v>42872.24</v>
      </c>
      <c r="K3289" s="54">
        <v>1.7088626952762236E-4</v>
      </c>
      <c r="L3289" s="54">
        <v>5.099466718652986E-5</v>
      </c>
    </row>
    <row r="3290" spans="1:12" x14ac:dyDescent="0.25">
      <c r="A3290" s="49">
        <v>2017</v>
      </c>
      <c r="B3290" s="52">
        <v>24</v>
      </c>
      <c r="C3290" s="52">
        <v>5</v>
      </c>
      <c r="D3290" s="52">
        <v>17</v>
      </c>
      <c r="E3290" s="53">
        <v>42872</v>
      </c>
      <c r="F3290" s="52">
        <f t="shared" si="256"/>
        <v>1</v>
      </c>
      <c r="G3290" s="52">
        <f t="shared" si="257"/>
        <v>5</v>
      </c>
      <c r="H3290" s="52">
        <f t="shared" si="258"/>
        <v>18</v>
      </c>
      <c r="I3290" s="53">
        <f t="shared" si="260"/>
        <v>42873</v>
      </c>
      <c r="J3290" s="53" t="str">
        <f t="shared" si="259"/>
        <v>42873.1</v>
      </c>
      <c r="K3290" s="54">
        <v>1.1389734075554981E-4</v>
      </c>
      <c r="L3290" s="54">
        <v>2.3362445580935248E-5</v>
      </c>
    </row>
    <row r="3291" spans="1:12" x14ac:dyDescent="0.25">
      <c r="A3291" s="49">
        <v>2017</v>
      </c>
      <c r="B3291" s="52">
        <v>1</v>
      </c>
      <c r="C3291" s="52">
        <v>5</v>
      </c>
      <c r="D3291" s="52">
        <v>18</v>
      </c>
      <c r="E3291" s="53">
        <v>42873</v>
      </c>
      <c r="F3291" s="52">
        <f t="shared" si="256"/>
        <v>2</v>
      </c>
      <c r="G3291" s="52">
        <f t="shared" si="257"/>
        <v>5</v>
      </c>
      <c r="H3291" s="52">
        <f t="shared" si="258"/>
        <v>18</v>
      </c>
      <c r="I3291" s="53">
        <f t="shared" si="260"/>
        <v>42873</v>
      </c>
      <c r="J3291" s="53" t="str">
        <f t="shared" si="259"/>
        <v>42873.2</v>
      </c>
      <c r="K3291" s="54">
        <v>6.8345959536176884E-5</v>
      </c>
      <c r="L3291" s="54">
        <v>8.8931444159555323E-6</v>
      </c>
    </row>
    <row r="3292" spans="1:12" x14ac:dyDescent="0.25">
      <c r="A3292" s="49">
        <v>2017</v>
      </c>
      <c r="B3292" s="52">
        <v>2</v>
      </c>
      <c r="C3292" s="52">
        <v>5</v>
      </c>
      <c r="D3292" s="52">
        <v>18</v>
      </c>
      <c r="E3292" s="53">
        <v>42873</v>
      </c>
      <c r="F3292" s="52">
        <f t="shared" si="256"/>
        <v>3</v>
      </c>
      <c r="G3292" s="52">
        <f t="shared" si="257"/>
        <v>5</v>
      </c>
      <c r="H3292" s="52">
        <f t="shared" si="258"/>
        <v>18</v>
      </c>
      <c r="I3292" s="53">
        <f t="shared" si="260"/>
        <v>42873</v>
      </c>
      <c r="J3292" s="53" t="str">
        <f t="shared" si="259"/>
        <v>42873.3</v>
      </c>
      <c r="K3292" s="54">
        <v>4.8437858178192812E-5</v>
      </c>
      <c r="L3292" s="54">
        <v>4.5538829301123888E-6</v>
      </c>
    </row>
    <row r="3293" spans="1:12" x14ac:dyDescent="0.25">
      <c r="A3293" s="49">
        <v>2017</v>
      </c>
      <c r="B3293" s="52">
        <v>3</v>
      </c>
      <c r="C3293" s="52">
        <v>5</v>
      </c>
      <c r="D3293" s="52">
        <v>18</v>
      </c>
      <c r="E3293" s="53">
        <v>42873</v>
      </c>
      <c r="F3293" s="52">
        <f t="shared" si="256"/>
        <v>4</v>
      </c>
      <c r="G3293" s="52">
        <f t="shared" si="257"/>
        <v>5</v>
      </c>
      <c r="H3293" s="52">
        <f t="shared" si="258"/>
        <v>18</v>
      </c>
      <c r="I3293" s="53">
        <f t="shared" si="260"/>
        <v>42873</v>
      </c>
      <c r="J3293" s="53" t="str">
        <f t="shared" si="259"/>
        <v>42873.4</v>
      </c>
      <c r="K3293" s="54">
        <v>4.1732640017272815E-5</v>
      </c>
      <c r="L3293" s="54">
        <v>1.0550225312887226E-5</v>
      </c>
    </row>
    <row r="3294" spans="1:12" x14ac:dyDescent="0.25">
      <c r="A3294" s="49">
        <v>2017</v>
      </c>
      <c r="B3294" s="52">
        <v>4</v>
      </c>
      <c r="C3294" s="52">
        <v>5</v>
      </c>
      <c r="D3294" s="52">
        <v>18</v>
      </c>
      <c r="E3294" s="53">
        <v>42873</v>
      </c>
      <c r="F3294" s="52">
        <f t="shared" si="256"/>
        <v>5</v>
      </c>
      <c r="G3294" s="52">
        <f t="shared" si="257"/>
        <v>5</v>
      </c>
      <c r="H3294" s="52">
        <f t="shared" si="258"/>
        <v>18</v>
      </c>
      <c r="I3294" s="53">
        <f t="shared" si="260"/>
        <v>42873</v>
      </c>
      <c r="J3294" s="53" t="str">
        <f t="shared" si="259"/>
        <v>42873.5</v>
      </c>
      <c r="K3294" s="54">
        <v>3.7185447431535883E-5</v>
      </c>
      <c r="L3294" s="54">
        <v>1.9686666379737707E-5</v>
      </c>
    </row>
    <row r="3295" spans="1:12" x14ac:dyDescent="0.25">
      <c r="A3295" s="49">
        <v>2017</v>
      </c>
      <c r="B3295" s="52">
        <v>5</v>
      </c>
      <c r="C3295" s="52">
        <v>5</v>
      </c>
      <c r="D3295" s="52">
        <v>18</v>
      </c>
      <c r="E3295" s="53">
        <v>42873</v>
      </c>
      <c r="F3295" s="52">
        <f t="shared" si="256"/>
        <v>6</v>
      </c>
      <c r="G3295" s="52">
        <f t="shared" si="257"/>
        <v>5</v>
      </c>
      <c r="H3295" s="52">
        <f t="shared" si="258"/>
        <v>18</v>
      </c>
      <c r="I3295" s="53">
        <f t="shared" si="260"/>
        <v>42873</v>
      </c>
      <c r="J3295" s="53" t="str">
        <f t="shared" si="259"/>
        <v>42873.6</v>
      </c>
      <c r="K3295" s="54">
        <v>3.8343043695002222E-5</v>
      </c>
      <c r="L3295" s="54">
        <v>8.0830740673397056E-5</v>
      </c>
    </row>
    <row r="3296" spans="1:12" x14ac:dyDescent="0.25">
      <c r="A3296" s="49">
        <v>2017</v>
      </c>
      <c r="B3296" s="52">
        <v>6</v>
      </c>
      <c r="C3296" s="52">
        <v>5</v>
      </c>
      <c r="D3296" s="52">
        <v>18</v>
      </c>
      <c r="E3296" s="53">
        <v>42873</v>
      </c>
      <c r="F3296" s="52">
        <f t="shared" si="256"/>
        <v>7</v>
      </c>
      <c r="G3296" s="52">
        <f t="shared" si="257"/>
        <v>5</v>
      </c>
      <c r="H3296" s="52">
        <f t="shared" si="258"/>
        <v>18</v>
      </c>
      <c r="I3296" s="53">
        <f t="shared" si="260"/>
        <v>42873</v>
      </c>
      <c r="J3296" s="53" t="str">
        <f t="shared" si="259"/>
        <v>42873.7</v>
      </c>
      <c r="K3296" s="54">
        <v>4.7412096783623514E-5</v>
      </c>
      <c r="L3296" s="54">
        <v>1.8465432447176066E-4</v>
      </c>
    </row>
    <row r="3297" spans="1:12" x14ac:dyDescent="0.25">
      <c r="A3297" s="49">
        <v>2017</v>
      </c>
      <c r="B3297" s="52">
        <v>7</v>
      </c>
      <c r="C3297" s="52">
        <v>5</v>
      </c>
      <c r="D3297" s="52">
        <v>18</v>
      </c>
      <c r="E3297" s="53">
        <v>42873</v>
      </c>
      <c r="F3297" s="52">
        <f t="shared" si="256"/>
        <v>8</v>
      </c>
      <c r="G3297" s="52">
        <f t="shared" si="257"/>
        <v>5</v>
      </c>
      <c r="H3297" s="52">
        <f t="shared" si="258"/>
        <v>18</v>
      </c>
      <c r="I3297" s="53">
        <f t="shared" si="260"/>
        <v>42873</v>
      </c>
      <c r="J3297" s="53" t="str">
        <f t="shared" si="259"/>
        <v>42873.8</v>
      </c>
      <c r="K3297" s="54">
        <v>7.730832977531403E-5</v>
      </c>
      <c r="L3297" s="54">
        <v>2.5802579744636594E-4</v>
      </c>
    </row>
    <row r="3298" spans="1:12" x14ac:dyDescent="0.25">
      <c r="A3298" s="49">
        <v>2017</v>
      </c>
      <c r="B3298" s="52">
        <v>8</v>
      </c>
      <c r="C3298" s="52">
        <v>5</v>
      </c>
      <c r="D3298" s="52">
        <v>18</v>
      </c>
      <c r="E3298" s="53">
        <v>42873</v>
      </c>
      <c r="F3298" s="52">
        <f t="shared" si="256"/>
        <v>9</v>
      </c>
      <c r="G3298" s="52">
        <f t="shared" si="257"/>
        <v>5</v>
      </c>
      <c r="H3298" s="52">
        <f t="shared" si="258"/>
        <v>18</v>
      </c>
      <c r="I3298" s="53">
        <f t="shared" si="260"/>
        <v>42873</v>
      </c>
      <c r="J3298" s="53" t="str">
        <f t="shared" si="259"/>
        <v>42873.9</v>
      </c>
      <c r="K3298" s="54">
        <v>9.9727864378385602E-5</v>
      </c>
      <c r="L3298" s="54">
        <v>3.4298310067254673E-4</v>
      </c>
    </row>
    <row r="3299" spans="1:12" x14ac:dyDescent="0.25">
      <c r="A3299" s="49">
        <v>2017</v>
      </c>
      <c r="B3299" s="52">
        <v>9</v>
      </c>
      <c r="C3299" s="52">
        <v>5</v>
      </c>
      <c r="D3299" s="52">
        <v>18</v>
      </c>
      <c r="E3299" s="53">
        <v>42873</v>
      </c>
      <c r="F3299" s="52">
        <f t="shared" si="256"/>
        <v>10</v>
      </c>
      <c r="G3299" s="52">
        <f t="shared" si="257"/>
        <v>5</v>
      </c>
      <c r="H3299" s="52">
        <f t="shared" si="258"/>
        <v>18</v>
      </c>
      <c r="I3299" s="53">
        <f t="shared" si="260"/>
        <v>42873</v>
      </c>
      <c r="J3299" s="53" t="str">
        <f t="shared" si="259"/>
        <v>42873.10</v>
      </c>
      <c r="K3299" s="54">
        <v>9.8911867413991507E-5</v>
      </c>
      <c r="L3299" s="54">
        <v>3.8942296112228592E-4</v>
      </c>
    </row>
    <row r="3300" spans="1:12" x14ac:dyDescent="0.25">
      <c r="A3300" s="49">
        <v>2017</v>
      </c>
      <c r="B3300" s="52">
        <v>10</v>
      </c>
      <c r="C3300" s="52">
        <v>5</v>
      </c>
      <c r="D3300" s="52">
        <v>18</v>
      </c>
      <c r="E3300" s="53">
        <v>42873</v>
      </c>
      <c r="F3300" s="52">
        <f t="shared" si="256"/>
        <v>11</v>
      </c>
      <c r="G3300" s="52">
        <f t="shared" si="257"/>
        <v>5</v>
      </c>
      <c r="H3300" s="52">
        <f t="shared" si="258"/>
        <v>18</v>
      </c>
      <c r="I3300" s="53">
        <f t="shared" si="260"/>
        <v>42873</v>
      </c>
      <c r="J3300" s="53" t="str">
        <f t="shared" si="259"/>
        <v>42873.11</v>
      </c>
      <c r="K3300" s="54">
        <v>8.8288933180307515E-5</v>
      </c>
      <c r="L3300" s="54">
        <v>4.0249378343251604E-4</v>
      </c>
    </row>
    <row r="3301" spans="1:12" x14ac:dyDescent="0.25">
      <c r="A3301" s="49">
        <v>2017</v>
      </c>
      <c r="B3301" s="52">
        <v>11</v>
      </c>
      <c r="C3301" s="52">
        <v>5</v>
      </c>
      <c r="D3301" s="52">
        <v>18</v>
      </c>
      <c r="E3301" s="53">
        <v>42873</v>
      </c>
      <c r="F3301" s="52">
        <f t="shared" si="256"/>
        <v>12</v>
      </c>
      <c r="G3301" s="52">
        <f t="shared" si="257"/>
        <v>5</v>
      </c>
      <c r="H3301" s="52">
        <f t="shared" si="258"/>
        <v>18</v>
      </c>
      <c r="I3301" s="53">
        <f t="shared" si="260"/>
        <v>42873</v>
      </c>
      <c r="J3301" s="53" t="str">
        <f t="shared" si="259"/>
        <v>42873.12</v>
      </c>
      <c r="K3301" s="54">
        <v>8.3386608106454803E-5</v>
      </c>
      <c r="L3301" s="54">
        <v>4.2009787062025755E-4</v>
      </c>
    </row>
    <row r="3302" spans="1:12" x14ac:dyDescent="0.25">
      <c r="A3302" s="49">
        <v>2017</v>
      </c>
      <c r="B3302" s="52">
        <v>12</v>
      </c>
      <c r="C3302" s="52">
        <v>5</v>
      </c>
      <c r="D3302" s="52">
        <v>18</v>
      </c>
      <c r="E3302" s="53">
        <v>42873</v>
      </c>
      <c r="F3302" s="52">
        <f t="shared" si="256"/>
        <v>13</v>
      </c>
      <c r="G3302" s="52">
        <f t="shared" si="257"/>
        <v>5</v>
      </c>
      <c r="H3302" s="52">
        <f t="shared" si="258"/>
        <v>18</v>
      </c>
      <c r="I3302" s="53">
        <f t="shared" si="260"/>
        <v>42873</v>
      </c>
      <c r="J3302" s="53" t="str">
        <f t="shared" si="259"/>
        <v>42873.13</v>
      </c>
      <c r="K3302" s="54">
        <v>7.8788122712477825E-5</v>
      </c>
      <c r="L3302" s="54">
        <v>5.0777164219389524E-4</v>
      </c>
    </row>
    <row r="3303" spans="1:12" x14ac:dyDescent="0.25">
      <c r="A3303" s="49">
        <v>2017</v>
      </c>
      <c r="B3303" s="52">
        <v>13</v>
      </c>
      <c r="C3303" s="52">
        <v>5</v>
      </c>
      <c r="D3303" s="52">
        <v>18</v>
      </c>
      <c r="E3303" s="53">
        <v>42873</v>
      </c>
      <c r="F3303" s="52">
        <f t="shared" si="256"/>
        <v>14</v>
      </c>
      <c r="G3303" s="52">
        <f t="shared" si="257"/>
        <v>5</v>
      </c>
      <c r="H3303" s="52">
        <f t="shared" si="258"/>
        <v>18</v>
      </c>
      <c r="I3303" s="53">
        <f t="shared" si="260"/>
        <v>42873</v>
      </c>
      <c r="J3303" s="53" t="str">
        <f t="shared" si="259"/>
        <v>42873.14</v>
      </c>
      <c r="K3303" s="54">
        <v>7.8333806859189159E-5</v>
      </c>
      <c r="L3303" s="54">
        <v>5.6895191877884342E-4</v>
      </c>
    </row>
    <row r="3304" spans="1:12" x14ac:dyDescent="0.25">
      <c r="A3304" s="49">
        <v>2017</v>
      </c>
      <c r="B3304" s="52">
        <v>14</v>
      </c>
      <c r="C3304" s="52">
        <v>5</v>
      </c>
      <c r="D3304" s="52">
        <v>18</v>
      </c>
      <c r="E3304" s="53">
        <v>42873</v>
      </c>
      <c r="F3304" s="52">
        <f t="shared" si="256"/>
        <v>15</v>
      </c>
      <c r="G3304" s="52">
        <f t="shared" si="257"/>
        <v>5</v>
      </c>
      <c r="H3304" s="52">
        <f t="shared" si="258"/>
        <v>18</v>
      </c>
      <c r="I3304" s="53">
        <f t="shared" si="260"/>
        <v>42873</v>
      </c>
      <c r="J3304" s="53" t="str">
        <f t="shared" si="259"/>
        <v>42873.15</v>
      </c>
      <c r="K3304" s="54">
        <v>7.7425345739028239E-5</v>
      </c>
      <c r="L3304" s="54">
        <v>6.3333136092843384E-4</v>
      </c>
    </row>
    <row r="3305" spans="1:12" x14ac:dyDescent="0.25">
      <c r="A3305" s="49">
        <v>2017</v>
      </c>
      <c r="B3305" s="52">
        <v>15</v>
      </c>
      <c r="C3305" s="52">
        <v>5</v>
      </c>
      <c r="D3305" s="52">
        <v>18</v>
      </c>
      <c r="E3305" s="53">
        <v>42873</v>
      </c>
      <c r="F3305" s="52">
        <f t="shared" si="256"/>
        <v>16</v>
      </c>
      <c r="G3305" s="52">
        <f t="shared" si="257"/>
        <v>5</v>
      </c>
      <c r="H3305" s="52">
        <f t="shared" si="258"/>
        <v>18</v>
      </c>
      <c r="I3305" s="53">
        <f t="shared" si="260"/>
        <v>42873</v>
      </c>
      <c r="J3305" s="53" t="str">
        <f t="shared" si="259"/>
        <v>42873.16</v>
      </c>
      <c r="K3305" s="54">
        <v>7.6789254263903714E-5</v>
      </c>
      <c r="L3305" s="54">
        <v>6.6998513368472247E-4</v>
      </c>
    </row>
    <row r="3306" spans="1:12" x14ac:dyDescent="0.25">
      <c r="A3306" s="49">
        <v>2017</v>
      </c>
      <c r="B3306" s="52">
        <v>16</v>
      </c>
      <c r="C3306" s="52">
        <v>5</v>
      </c>
      <c r="D3306" s="52">
        <v>18</v>
      </c>
      <c r="E3306" s="53">
        <v>42873</v>
      </c>
      <c r="F3306" s="52">
        <f t="shared" si="256"/>
        <v>17</v>
      </c>
      <c r="G3306" s="52">
        <f t="shared" si="257"/>
        <v>5</v>
      </c>
      <c r="H3306" s="52">
        <f t="shared" si="258"/>
        <v>18</v>
      </c>
      <c r="I3306" s="53">
        <f t="shared" si="260"/>
        <v>42873</v>
      </c>
      <c r="J3306" s="53" t="str">
        <f t="shared" si="259"/>
        <v>42873.17</v>
      </c>
      <c r="K3306" s="54">
        <v>7.8418120775055762E-5</v>
      </c>
      <c r="L3306" s="54">
        <v>6.529593855801333E-4</v>
      </c>
    </row>
    <row r="3307" spans="1:12" x14ac:dyDescent="0.25">
      <c r="A3307" s="49">
        <v>2017</v>
      </c>
      <c r="B3307" s="52">
        <v>17</v>
      </c>
      <c r="C3307" s="52">
        <v>5</v>
      </c>
      <c r="D3307" s="52">
        <v>18</v>
      </c>
      <c r="E3307" s="53">
        <v>42873</v>
      </c>
      <c r="F3307" s="52">
        <f t="shared" si="256"/>
        <v>18</v>
      </c>
      <c r="G3307" s="52">
        <f t="shared" si="257"/>
        <v>5</v>
      </c>
      <c r="H3307" s="52">
        <f t="shared" si="258"/>
        <v>18</v>
      </c>
      <c r="I3307" s="53">
        <f t="shared" si="260"/>
        <v>42873</v>
      </c>
      <c r="J3307" s="53" t="str">
        <f t="shared" si="259"/>
        <v>42873.18</v>
      </c>
      <c r="K3307" s="54">
        <v>8.5171270560008928E-5</v>
      </c>
      <c r="L3307" s="54">
        <v>6.0085082475336748E-4</v>
      </c>
    </row>
    <row r="3308" spans="1:12" x14ac:dyDescent="0.25">
      <c r="A3308" s="49">
        <v>2017</v>
      </c>
      <c r="B3308" s="52">
        <v>18</v>
      </c>
      <c r="C3308" s="52">
        <v>5</v>
      </c>
      <c r="D3308" s="52">
        <v>18</v>
      </c>
      <c r="E3308" s="53">
        <v>42873</v>
      </c>
      <c r="F3308" s="52">
        <f t="shared" si="256"/>
        <v>19</v>
      </c>
      <c r="G3308" s="52">
        <f t="shared" si="257"/>
        <v>5</v>
      </c>
      <c r="H3308" s="52">
        <f t="shared" si="258"/>
        <v>18</v>
      </c>
      <c r="I3308" s="53">
        <f t="shared" si="260"/>
        <v>42873</v>
      </c>
      <c r="J3308" s="53" t="str">
        <f t="shared" si="259"/>
        <v>42873.19</v>
      </c>
      <c r="K3308" s="54">
        <v>9.6666571091722197E-5</v>
      </c>
      <c r="L3308" s="54">
        <v>4.9650076190345003E-4</v>
      </c>
    </row>
    <row r="3309" spans="1:12" x14ac:dyDescent="0.25">
      <c r="A3309" s="49">
        <v>2017</v>
      </c>
      <c r="B3309" s="52">
        <v>19</v>
      </c>
      <c r="C3309" s="52">
        <v>5</v>
      </c>
      <c r="D3309" s="52">
        <v>18</v>
      </c>
      <c r="E3309" s="53">
        <v>42873</v>
      </c>
      <c r="F3309" s="52">
        <f t="shared" si="256"/>
        <v>20</v>
      </c>
      <c r="G3309" s="52">
        <f t="shared" si="257"/>
        <v>5</v>
      </c>
      <c r="H3309" s="52">
        <f t="shared" si="258"/>
        <v>18</v>
      </c>
      <c r="I3309" s="53">
        <f t="shared" si="260"/>
        <v>42873</v>
      </c>
      <c r="J3309" s="53" t="str">
        <f t="shared" si="259"/>
        <v>42873.20</v>
      </c>
      <c r="K3309" s="54">
        <v>1.1293864509473279E-4</v>
      </c>
      <c r="L3309" s="54">
        <v>3.2369595599777686E-4</v>
      </c>
    </row>
    <row r="3310" spans="1:12" x14ac:dyDescent="0.25">
      <c r="A3310" s="49">
        <v>2017</v>
      </c>
      <c r="B3310" s="52">
        <v>20</v>
      </c>
      <c r="C3310" s="52">
        <v>5</v>
      </c>
      <c r="D3310" s="52">
        <v>18</v>
      </c>
      <c r="E3310" s="53">
        <v>42873</v>
      </c>
      <c r="F3310" s="52">
        <f t="shared" si="256"/>
        <v>21</v>
      </c>
      <c r="G3310" s="52">
        <f t="shared" si="257"/>
        <v>5</v>
      </c>
      <c r="H3310" s="52">
        <f t="shared" si="258"/>
        <v>18</v>
      </c>
      <c r="I3310" s="53">
        <f t="shared" si="260"/>
        <v>42873</v>
      </c>
      <c r="J3310" s="53" t="str">
        <f t="shared" si="259"/>
        <v>42873.21</v>
      </c>
      <c r="K3310" s="54">
        <v>1.3655700417093632E-4</v>
      </c>
      <c r="L3310" s="54">
        <v>2.0316586248164434E-4</v>
      </c>
    </row>
    <row r="3311" spans="1:12" x14ac:dyDescent="0.25">
      <c r="A3311" s="49">
        <v>2017</v>
      </c>
      <c r="B3311" s="52">
        <v>21</v>
      </c>
      <c r="C3311" s="52">
        <v>5</v>
      </c>
      <c r="D3311" s="52">
        <v>18</v>
      </c>
      <c r="E3311" s="53">
        <v>42873</v>
      </c>
      <c r="F3311" s="52">
        <f t="shared" si="256"/>
        <v>22</v>
      </c>
      <c r="G3311" s="52">
        <f t="shared" si="257"/>
        <v>5</v>
      </c>
      <c r="H3311" s="52">
        <f t="shared" si="258"/>
        <v>18</v>
      </c>
      <c r="I3311" s="53">
        <f t="shared" si="260"/>
        <v>42873</v>
      </c>
      <c r="J3311" s="53" t="str">
        <f t="shared" si="259"/>
        <v>42873.22</v>
      </c>
      <c r="K3311" s="54">
        <v>1.7785717603226522E-4</v>
      </c>
      <c r="L3311" s="54">
        <v>9.7167149281047267E-5</v>
      </c>
    </row>
    <row r="3312" spans="1:12" x14ac:dyDescent="0.25">
      <c r="A3312" s="49">
        <v>2017</v>
      </c>
      <c r="B3312" s="52">
        <v>22</v>
      </c>
      <c r="C3312" s="52">
        <v>5</v>
      </c>
      <c r="D3312" s="52">
        <v>18</v>
      </c>
      <c r="E3312" s="53">
        <v>42873</v>
      </c>
      <c r="F3312" s="52">
        <f t="shared" si="256"/>
        <v>23</v>
      </c>
      <c r="G3312" s="52">
        <f t="shared" si="257"/>
        <v>5</v>
      </c>
      <c r="H3312" s="52">
        <f t="shared" si="258"/>
        <v>18</v>
      </c>
      <c r="I3312" s="53">
        <f t="shared" si="260"/>
        <v>42873</v>
      </c>
      <c r="J3312" s="53" t="str">
        <f t="shared" si="259"/>
        <v>42873.23</v>
      </c>
      <c r="K3312" s="54">
        <v>2.0345771136028607E-4</v>
      </c>
      <c r="L3312" s="54">
        <v>3.5387789600307344E-5</v>
      </c>
    </row>
    <row r="3313" spans="1:12" x14ac:dyDescent="0.25">
      <c r="A3313" s="49">
        <v>2017</v>
      </c>
      <c r="B3313" s="52">
        <v>23</v>
      </c>
      <c r="C3313" s="52">
        <v>5</v>
      </c>
      <c r="D3313" s="52">
        <v>18</v>
      </c>
      <c r="E3313" s="53">
        <v>42873</v>
      </c>
      <c r="F3313" s="52">
        <f t="shared" si="256"/>
        <v>24</v>
      </c>
      <c r="G3313" s="52">
        <f t="shared" si="257"/>
        <v>5</v>
      </c>
      <c r="H3313" s="52">
        <f t="shared" si="258"/>
        <v>18</v>
      </c>
      <c r="I3313" s="53">
        <f t="shared" si="260"/>
        <v>42873</v>
      </c>
      <c r="J3313" s="53" t="str">
        <f t="shared" si="259"/>
        <v>42873.24</v>
      </c>
      <c r="K3313" s="54">
        <v>1.7088626952762236E-4</v>
      </c>
      <c r="L3313" s="54">
        <v>1.6501662592955146E-5</v>
      </c>
    </row>
    <row r="3314" spans="1:12" x14ac:dyDescent="0.25">
      <c r="A3314" s="49">
        <v>2017</v>
      </c>
      <c r="B3314" s="52">
        <v>24</v>
      </c>
      <c r="C3314" s="52">
        <v>5</v>
      </c>
      <c r="D3314" s="52">
        <v>18</v>
      </c>
      <c r="E3314" s="53">
        <v>42873</v>
      </c>
      <c r="F3314" s="52">
        <f t="shared" si="256"/>
        <v>1</v>
      </c>
      <c r="G3314" s="52">
        <f t="shared" si="257"/>
        <v>5</v>
      </c>
      <c r="H3314" s="52">
        <f t="shared" si="258"/>
        <v>19</v>
      </c>
      <c r="I3314" s="53">
        <f t="shared" si="260"/>
        <v>42874</v>
      </c>
      <c r="J3314" s="53" t="str">
        <f t="shared" si="259"/>
        <v>42874.1</v>
      </c>
      <c r="K3314" s="54">
        <v>1.1389734075554981E-4</v>
      </c>
      <c r="L3314" s="54">
        <v>3.0328262087143234E-6</v>
      </c>
    </row>
    <row r="3315" spans="1:12" x14ac:dyDescent="0.25">
      <c r="A3315" s="49">
        <v>2017</v>
      </c>
      <c r="B3315" s="52">
        <v>1</v>
      </c>
      <c r="C3315" s="52">
        <v>5</v>
      </c>
      <c r="D3315" s="52">
        <v>19</v>
      </c>
      <c r="E3315" s="53">
        <v>42874</v>
      </c>
      <c r="F3315" s="52">
        <f t="shared" si="256"/>
        <v>2</v>
      </c>
      <c r="G3315" s="52">
        <f t="shared" si="257"/>
        <v>5</v>
      </c>
      <c r="H3315" s="52">
        <f t="shared" si="258"/>
        <v>19</v>
      </c>
      <c r="I3315" s="53">
        <f t="shared" si="260"/>
        <v>42874</v>
      </c>
      <c r="J3315" s="53" t="str">
        <f t="shared" si="259"/>
        <v>42874.2</v>
      </c>
      <c r="K3315" s="54">
        <v>6.8345959536176884E-5</v>
      </c>
      <c r="L3315" s="54">
        <v>1.9662817746360539E-6</v>
      </c>
    </row>
    <row r="3316" spans="1:12" x14ac:dyDescent="0.25">
      <c r="A3316" s="49">
        <v>2017</v>
      </c>
      <c r="B3316" s="52">
        <v>2</v>
      </c>
      <c r="C3316" s="52">
        <v>5</v>
      </c>
      <c r="D3316" s="52">
        <v>19</v>
      </c>
      <c r="E3316" s="53">
        <v>42874</v>
      </c>
      <c r="F3316" s="52">
        <f t="shared" si="256"/>
        <v>3</v>
      </c>
      <c r="G3316" s="52">
        <f t="shared" si="257"/>
        <v>5</v>
      </c>
      <c r="H3316" s="52">
        <f t="shared" si="258"/>
        <v>19</v>
      </c>
      <c r="I3316" s="53">
        <f t="shared" si="260"/>
        <v>42874</v>
      </c>
      <c r="J3316" s="53" t="str">
        <f t="shared" si="259"/>
        <v>42874.3</v>
      </c>
      <c r="K3316" s="54">
        <v>4.8437858178192812E-5</v>
      </c>
      <c r="L3316" s="54">
        <v>3.0274695661043574E-8</v>
      </c>
    </row>
    <row r="3317" spans="1:12" x14ac:dyDescent="0.25">
      <c r="A3317" s="49">
        <v>2017</v>
      </c>
      <c r="B3317" s="52">
        <v>3</v>
      </c>
      <c r="C3317" s="52">
        <v>5</v>
      </c>
      <c r="D3317" s="52">
        <v>19</v>
      </c>
      <c r="E3317" s="53">
        <v>42874</v>
      </c>
      <c r="F3317" s="52">
        <f t="shared" si="256"/>
        <v>4</v>
      </c>
      <c r="G3317" s="52">
        <f t="shared" si="257"/>
        <v>5</v>
      </c>
      <c r="H3317" s="52">
        <f t="shared" si="258"/>
        <v>19</v>
      </c>
      <c r="I3317" s="53">
        <f t="shared" si="260"/>
        <v>42874</v>
      </c>
      <c r="J3317" s="53" t="str">
        <f t="shared" si="259"/>
        <v>42874.4</v>
      </c>
      <c r="K3317" s="54">
        <v>4.1732640017272815E-5</v>
      </c>
      <c r="L3317" s="54">
        <v>2.9477185113965073E-8</v>
      </c>
    </row>
    <row r="3318" spans="1:12" x14ac:dyDescent="0.25">
      <c r="A3318" s="49">
        <v>2017</v>
      </c>
      <c r="B3318" s="52">
        <v>4</v>
      </c>
      <c r="C3318" s="52">
        <v>5</v>
      </c>
      <c r="D3318" s="52">
        <v>19</v>
      </c>
      <c r="E3318" s="53">
        <v>42874</v>
      </c>
      <c r="F3318" s="52">
        <f t="shared" si="256"/>
        <v>5</v>
      </c>
      <c r="G3318" s="52">
        <f t="shared" si="257"/>
        <v>5</v>
      </c>
      <c r="H3318" s="52">
        <f t="shared" si="258"/>
        <v>19</v>
      </c>
      <c r="I3318" s="53">
        <f t="shared" si="260"/>
        <v>42874</v>
      </c>
      <c r="J3318" s="53" t="str">
        <f t="shared" si="259"/>
        <v>42874.5</v>
      </c>
      <c r="K3318" s="54">
        <v>3.7185447431535883E-5</v>
      </c>
      <c r="L3318" s="54">
        <v>0</v>
      </c>
    </row>
    <row r="3319" spans="1:12" x14ac:dyDescent="0.25">
      <c r="A3319" s="49">
        <v>2017</v>
      </c>
      <c r="B3319" s="52">
        <v>5</v>
      </c>
      <c r="C3319" s="52">
        <v>5</v>
      </c>
      <c r="D3319" s="52">
        <v>19</v>
      </c>
      <c r="E3319" s="53">
        <v>42874</v>
      </c>
      <c r="F3319" s="52">
        <f t="shared" si="256"/>
        <v>6</v>
      </c>
      <c r="G3319" s="52">
        <f t="shared" si="257"/>
        <v>5</v>
      </c>
      <c r="H3319" s="52">
        <f t="shared" si="258"/>
        <v>19</v>
      </c>
      <c r="I3319" s="53">
        <f t="shared" si="260"/>
        <v>42874</v>
      </c>
      <c r="J3319" s="53" t="str">
        <f t="shared" si="259"/>
        <v>42874.6</v>
      </c>
      <c r="K3319" s="54">
        <v>3.8343043695002222E-5</v>
      </c>
      <c r="L3319" s="54">
        <v>0</v>
      </c>
    </row>
    <row r="3320" spans="1:12" x14ac:dyDescent="0.25">
      <c r="A3320" s="49">
        <v>2017</v>
      </c>
      <c r="B3320" s="52">
        <v>6</v>
      </c>
      <c r="C3320" s="52">
        <v>5</v>
      </c>
      <c r="D3320" s="52">
        <v>19</v>
      </c>
      <c r="E3320" s="53">
        <v>42874</v>
      </c>
      <c r="F3320" s="52">
        <f t="shared" si="256"/>
        <v>7</v>
      </c>
      <c r="G3320" s="52">
        <f t="shared" si="257"/>
        <v>5</v>
      </c>
      <c r="H3320" s="52">
        <f t="shared" si="258"/>
        <v>19</v>
      </c>
      <c r="I3320" s="53">
        <f t="shared" si="260"/>
        <v>42874</v>
      </c>
      <c r="J3320" s="53" t="str">
        <f t="shared" si="259"/>
        <v>42874.7</v>
      </c>
      <c r="K3320" s="54">
        <v>4.7412096783623514E-5</v>
      </c>
      <c r="L3320" s="54">
        <v>0</v>
      </c>
    </row>
    <row r="3321" spans="1:12" x14ac:dyDescent="0.25">
      <c r="A3321" s="49">
        <v>2017</v>
      </c>
      <c r="B3321" s="52">
        <v>7</v>
      </c>
      <c r="C3321" s="52">
        <v>5</v>
      </c>
      <c r="D3321" s="52">
        <v>19</v>
      </c>
      <c r="E3321" s="53">
        <v>42874</v>
      </c>
      <c r="F3321" s="52">
        <f t="shared" si="256"/>
        <v>8</v>
      </c>
      <c r="G3321" s="52">
        <f t="shared" si="257"/>
        <v>5</v>
      </c>
      <c r="H3321" s="52">
        <f t="shared" si="258"/>
        <v>19</v>
      </c>
      <c r="I3321" s="53">
        <f t="shared" si="260"/>
        <v>42874</v>
      </c>
      <c r="J3321" s="53" t="str">
        <f t="shared" si="259"/>
        <v>42874.8</v>
      </c>
      <c r="K3321" s="54">
        <v>7.730832977531403E-5</v>
      </c>
      <c r="L3321" s="54">
        <v>0</v>
      </c>
    </row>
    <row r="3322" spans="1:12" x14ac:dyDescent="0.25">
      <c r="A3322" s="49">
        <v>2017</v>
      </c>
      <c r="B3322" s="52">
        <v>8</v>
      </c>
      <c r="C3322" s="52">
        <v>5</v>
      </c>
      <c r="D3322" s="52">
        <v>19</v>
      </c>
      <c r="E3322" s="53">
        <v>42874</v>
      </c>
      <c r="F3322" s="52">
        <f t="shared" si="256"/>
        <v>9</v>
      </c>
      <c r="G3322" s="52">
        <f t="shared" si="257"/>
        <v>5</v>
      </c>
      <c r="H3322" s="52">
        <f t="shared" si="258"/>
        <v>19</v>
      </c>
      <c r="I3322" s="53">
        <f t="shared" si="260"/>
        <v>42874</v>
      </c>
      <c r="J3322" s="53" t="str">
        <f t="shared" si="259"/>
        <v>42874.9</v>
      </c>
      <c r="K3322" s="54">
        <v>9.9727864378385602E-5</v>
      </c>
      <c r="L3322" s="54">
        <v>0</v>
      </c>
    </row>
    <row r="3323" spans="1:12" x14ac:dyDescent="0.25">
      <c r="A3323" s="49">
        <v>2017</v>
      </c>
      <c r="B3323" s="52">
        <v>9</v>
      </c>
      <c r="C3323" s="52">
        <v>5</v>
      </c>
      <c r="D3323" s="52">
        <v>19</v>
      </c>
      <c r="E3323" s="53">
        <v>42874</v>
      </c>
      <c r="F3323" s="52">
        <f t="shared" si="256"/>
        <v>10</v>
      </c>
      <c r="G3323" s="52">
        <f t="shared" si="257"/>
        <v>5</v>
      </c>
      <c r="H3323" s="52">
        <f t="shared" si="258"/>
        <v>19</v>
      </c>
      <c r="I3323" s="53">
        <f t="shared" si="260"/>
        <v>42874</v>
      </c>
      <c r="J3323" s="53" t="str">
        <f t="shared" si="259"/>
        <v>42874.10</v>
      </c>
      <c r="K3323" s="54">
        <v>9.8911867413991507E-5</v>
      </c>
      <c r="L3323" s="54">
        <v>0</v>
      </c>
    </row>
    <row r="3324" spans="1:12" x14ac:dyDescent="0.25">
      <c r="A3324" s="49">
        <v>2017</v>
      </c>
      <c r="B3324" s="52">
        <v>10</v>
      </c>
      <c r="C3324" s="52">
        <v>5</v>
      </c>
      <c r="D3324" s="52">
        <v>19</v>
      </c>
      <c r="E3324" s="53">
        <v>42874</v>
      </c>
      <c r="F3324" s="52">
        <f t="shared" si="256"/>
        <v>11</v>
      </c>
      <c r="G3324" s="52">
        <f t="shared" si="257"/>
        <v>5</v>
      </c>
      <c r="H3324" s="52">
        <f t="shared" si="258"/>
        <v>19</v>
      </c>
      <c r="I3324" s="53">
        <f t="shared" si="260"/>
        <v>42874</v>
      </c>
      <c r="J3324" s="53" t="str">
        <f t="shared" si="259"/>
        <v>42874.11</v>
      </c>
      <c r="K3324" s="54">
        <v>8.8288933180307515E-5</v>
      </c>
      <c r="L3324" s="54">
        <v>0</v>
      </c>
    </row>
    <row r="3325" spans="1:12" x14ac:dyDescent="0.25">
      <c r="A3325" s="49">
        <v>2017</v>
      </c>
      <c r="B3325" s="52">
        <v>11</v>
      </c>
      <c r="C3325" s="52">
        <v>5</v>
      </c>
      <c r="D3325" s="52">
        <v>19</v>
      </c>
      <c r="E3325" s="53">
        <v>42874</v>
      </c>
      <c r="F3325" s="52">
        <f t="shared" si="256"/>
        <v>12</v>
      </c>
      <c r="G3325" s="52">
        <f t="shared" si="257"/>
        <v>5</v>
      </c>
      <c r="H3325" s="52">
        <f t="shared" si="258"/>
        <v>19</v>
      </c>
      <c r="I3325" s="53">
        <f t="shared" si="260"/>
        <v>42874</v>
      </c>
      <c r="J3325" s="53" t="str">
        <f t="shared" si="259"/>
        <v>42874.12</v>
      </c>
      <c r="K3325" s="54">
        <v>8.3386608106454803E-5</v>
      </c>
      <c r="L3325" s="54">
        <v>0</v>
      </c>
    </row>
    <row r="3326" spans="1:12" x14ac:dyDescent="0.25">
      <c r="A3326" s="49">
        <v>2017</v>
      </c>
      <c r="B3326" s="52">
        <v>12</v>
      </c>
      <c r="C3326" s="52">
        <v>5</v>
      </c>
      <c r="D3326" s="52">
        <v>19</v>
      </c>
      <c r="E3326" s="53">
        <v>42874</v>
      </c>
      <c r="F3326" s="52">
        <f t="shared" si="256"/>
        <v>13</v>
      </c>
      <c r="G3326" s="52">
        <f t="shared" si="257"/>
        <v>5</v>
      </c>
      <c r="H3326" s="52">
        <f t="shared" si="258"/>
        <v>19</v>
      </c>
      <c r="I3326" s="53">
        <f t="shared" si="260"/>
        <v>42874</v>
      </c>
      <c r="J3326" s="53" t="str">
        <f t="shared" si="259"/>
        <v>42874.13</v>
      </c>
      <c r="K3326" s="54">
        <v>7.8788122712477825E-5</v>
      </c>
      <c r="L3326" s="54">
        <v>0</v>
      </c>
    </row>
    <row r="3327" spans="1:12" x14ac:dyDescent="0.25">
      <c r="A3327" s="49">
        <v>2017</v>
      </c>
      <c r="B3327" s="52">
        <v>13</v>
      </c>
      <c r="C3327" s="52">
        <v>5</v>
      </c>
      <c r="D3327" s="52">
        <v>19</v>
      </c>
      <c r="E3327" s="53">
        <v>42874</v>
      </c>
      <c r="F3327" s="52">
        <f t="shared" si="256"/>
        <v>14</v>
      </c>
      <c r="G3327" s="52">
        <f t="shared" si="257"/>
        <v>5</v>
      </c>
      <c r="H3327" s="52">
        <f t="shared" si="258"/>
        <v>19</v>
      </c>
      <c r="I3327" s="53">
        <f t="shared" si="260"/>
        <v>42874</v>
      </c>
      <c r="J3327" s="53" t="str">
        <f t="shared" si="259"/>
        <v>42874.14</v>
      </c>
      <c r="K3327" s="54">
        <v>7.8333806859189159E-5</v>
      </c>
      <c r="L3327" s="54">
        <v>0</v>
      </c>
    </row>
    <row r="3328" spans="1:12" x14ac:dyDescent="0.25">
      <c r="A3328" s="49">
        <v>2017</v>
      </c>
      <c r="B3328" s="52">
        <v>14</v>
      </c>
      <c r="C3328" s="52">
        <v>5</v>
      </c>
      <c r="D3328" s="52">
        <v>19</v>
      </c>
      <c r="E3328" s="53">
        <v>42874</v>
      </c>
      <c r="F3328" s="52">
        <f t="shared" si="256"/>
        <v>15</v>
      </c>
      <c r="G3328" s="52">
        <f t="shared" si="257"/>
        <v>5</v>
      </c>
      <c r="H3328" s="52">
        <f t="shared" si="258"/>
        <v>19</v>
      </c>
      <c r="I3328" s="53">
        <f t="shared" si="260"/>
        <v>42874</v>
      </c>
      <c r="J3328" s="53" t="str">
        <f t="shared" si="259"/>
        <v>42874.15</v>
      </c>
      <c r="K3328" s="54">
        <v>7.7425345739028239E-5</v>
      </c>
      <c r="L3328" s="54">
        <v>0</v>
      </c>
    </row>
    <row r="3329" spans="1:12" x14ac:dyDescent="0.25">
      <c r="A3329" s="49">
        <v>2017</v>
      </c>
      <c r="B3329" s="52">
        <v>15</v>
      </c>
      <c r="C3329" s="52">
        <v>5</v>
      </c>
      <c r="D3329" s="52">
        <v>19</v>
      </c>
      <c r="E3329" s="53">
        <v>42874</v>
      </c>
      <c r="F3329" s="52">
        <f t="shared" si="256"/>
        <v>16</v>
      </c>
      <c r="G3329" s="52">
        <f t="shared" si="257"/>
        <v>5</v>
      </c>
      <c r="H3329" s="52">
        <f t="shared" si="258"/>
        <v>19</v>
      </c>
      <c r="I3329" s="53">
        <f t="shared" si="260"/>
        <v>42874</v>
      </c>
      <c r="J3329" s="53" t="str">
        <f t="shared" si="259"/>
        <v>42874.16</v>
      </c>
      <c r="K3329" s="54">
        <v>7.6789254263903714E-5</v>
      </c>
      <c r="L3329" s="54">
        <v>0</v>
      </c>
    </row>
    <row r="3330" spans="1:12" x14ac:dyDescent="0.25">
      <c r="A3330" s="49">
        <v>2017</v>
      </c>
      <c r="B3330" s="52">
        <v>16</v>
      </c>
      <c r="C3330" s="52">
        <v>5</v>
      </c>
      <c r="D3330" s="52">
        <v>19</v>
      </c>
      <c r="E3330" s="53">
        <v>42874</v>
      </c>
      <c r="F3330" s="52">
        <f t="shared" si="256"/>
        <v>17</v>
      </c>
      <c r="G3330" s="52">
        <f t="shared" si="257"/>
        <v>5</v>
      </c>
      <c r="H3330" s="52">
        <f t="shared" si="258"/>
        <v>19</v>
      </c>
      <c r="I3330" s="53">
        <f t="shared" si="260"/>
        <v>42874</v>
      </c>
      <c r="J3330" s="53" t="str">
        <f t="shared" si="259"/>
        <v>42874.17</v>
      </c>
      <c r="K3330" s="54">
        <v>7.8418120775055762E-5</v>
      </c>
      <c r="L3330" s="54">
        <v>0</v>
      </c>
    </row>
    <row r="3331" spans="1:12" x14ac:dyDescent="0.25">
      <c r="A3331" s="49">
        <v>2017</v>
      </c>
      <c r="B3331" s="52">
        <v>17</v>
      </c>
      <c r="C3331" s="52">
        <v>5</v>
      </c>
      <c r="D3331" s="52">
        <v>19</v>
      </c>
      <c r="E3331" s="53">
        <v>42874</v>
      </c>
      <c r="F3331" s="52">
        <f t="shared" si="256"/>
        <v>18</v>
      </c>
      <c r="G3331" s="52">
        <f t="shared" si="257"/>
        <v>5</v>
      </c>
      <c r="H3331" s="52">
        <f t="shared" si="258"/>
        <v>19</v>
      </c>
      <c r="I3331" s="53">
        <f t="shared" si="260"/>
        <v>42874</v>
      </c>
      <c r="J3331" s="53" t="str">
        <f t="shared" si="259"/>
        <v>42874.18</v>
      </c>
      <c r="K3331" s="54">
        <v>8.5171270560008928E-5</v>
      </c>
      <c r="L3331" s="54">
        <v>0</v>
      </c>
    </row>
    <row r="3332" spans="1:12" x14ac:dyDescent="0.25">
      <c r="A3332" s="49">
        <v>2017</v>
      </c>
      <c r="B3332" s="52">
        <v>18</v>
      </c>
      <c r="C3332" s="52">
        <v>5</v>
      </c>
      <c r="D3332" s="52">
        <v>19</v>
      </c>
      <c r="E3332" s="53">
        <v>42874</v>
      </c>
      <c r="F3332" s="52">
        <f t="shared" ref="F3332:F3395" si="261">IF(B3332=24,1,B3332+1)</f>
        <v>19</v>
      </c>
      <c r="G3332" s="52">
        <f t="shared" ref="G3332:G3395" si="262">MONTH(I3332)</f>
        <v>5</v>
      </c>
      <c r="H3332" s="52">
        <f t="shared" ref="H3332:H3395" si="263">DAY(I3332)</f>
        <v>19</v>
      </c>
      <c r="I3332" s="53">
        <f t="shared" si="260"/>
        <v>42874</v>
      </c>
      <c r="J3332" s="53" t="str">
        <f t="shared" ref="J3332:J3395" si="264">I3332&amp;"."&amp;F3332</f>
        <v>42874.19</v>
      </c>
      <c r="K3332" s="54">
        <v>9.6666571091722197E-5</v>
      </c>
      <c r="L3332" s="54">
        <v>0</v>
      </c>
    </row>
    <row r="3333" spans="1:12" x14ac:dyDescent="0.25">
      <c r="A3333" s="49">
        <v>2017</v>
      </c>
      <c r="B3333" s="52">
        <v>19</v>
      </c>
      <c r="C3333" s="52">
        <v>5</v>
      </c>
      <c r="D3333" s="52">
        <v>19</v>
      </c>
      <c r="E3333" s="53">
        <v>42874</v>
      </c>
      <c r="F3333" s="52">
        <f t="shared" si="261"/>
        <v>20</v>
      </c>
      <c r="G3333" s="52">
        <f t="shared" si="262"/>
        <v>5</v>
      </c>
      <c r="H3333" s="52">
        <f t="shared" si="263"/>
        <v>19</v>
      </c>
      <c r="I3333" s="53">
        <f t="shared" ref="I3333:I3396" si="265">IF(F3332=24,I3332+1,I3332)</f>
        <v>42874</v>
      </c>
      <c r="J3333" s="53" t="str">
        <f t="shared" si="264"/>
        <v>42874.20</v>
      </c>
      <c r="K3333" s="54">
        <v>1.1293864509473279E-4</v>
      </c>
      <c r="L3333" s="54">
        <v>0</v>
      </c>
    </row>
    <row r="3334" spans="1:12" x14ac:dyDescent="0.25">
      <c r="A3334" s="49">
        <v>2017</v>
      </c>
      <c r="B3334" s="52">
        <v>20</v>
      </c>
      <c r="C3334" s="52">
        <v>5</v>
      </c>
      <c r="D3334" s="52">
        <v>19</v>
      </c>
      <c r="E3334" s="53">
        <v>42874</v>
      </c>
      <c r="F3334" s="52">
        <f t="shared" si="261"/>
        <v>21</v>
      </c>
      <c r="G3334" s="52">
        <f t="shared" si="262"/>
        <v>5</v>
      </c>
      <c r="H3334" s="52">
        <f t="shared" si="263"/>
        <v>19</v>
      </c>
      <c r="I3334" s="53">
        <f t="shared" si="265"/>
        <v>42874</v>
      </c>
      <c r="J3334" s="53" t="str">
        <f t="shared" si="264"/>
        <v>42874.21</v>
      </c>
      <c r="K3334" s="54">
        <v>1.3655700417093632E-4</v>
      </c>
      <c r="L3334" s="54">
        <v>0</v>
      </c>
    </row>
    <row r="3335" spans="1:12" x14ac:dyDescent="0.25">
      <c r="A3335" s="49">
        <v>2017</v>
      </c>
      <c r="B3335" s="52">
        <v>21</v>
      </c>
      <c r="C3335" s="52">
        <v>5</v>
      </c>
      <c r="D3335" s="52">
        <v>19</v>
      </c>
      <c r="E3335" s="53">
        <v>42874</v>
      </c>
      <c r="F3335" s="52">
        <f t="shared" si="261"/>
        <v>22</v>
      </c>
      <c r="G3335" s="52">
        <f t="shared" si="262"/>
        <v>5</v>
      </c>
      <c r="H3335" s="52">
        <f t="shared" si="263"/>
        <v>19</v>
      </c>
      <c r="I3335" s="53">
        <f t="shared" si="265"/>
        <v>42874</v>
      </c>
      <c r="J3335" s="53" t="str">
        <f t="shared" si="264"/>
        <v>42874.22</v>
      </c>
      <c r="K3335" s="54">
        <v>1.7785717603226522E-4</v>
      </c>
      <c r="L3335" s="54">
        <v>0</v>
      </c>
    </row>
    <row r="3336" spans="1:12" x14ac:dyDescent="0.25">
      <c r="A3336" s="49">
        <v>2017</v>
      </c>
      <c r="B3336" s="52">
        <v>22</v>
      </c>
      <c r="C3336" s="52">
        <v>5</v>
      </c>
      <c r="D3336" s="52">
        <v>19</v>
      </c>
      <c r="E3336" s="53">
        <v>42874</v>
      </c>
      <c r="F3336" s="52">
        <f t="shared" si="261"/>
        <v>23</v>
      </c>
      <c r="G3336" s="52">
        <f t="shared" si="262"/>
        <v>5</v>
      </c>
      <c r="H3336" s="52">
        <f t="shared" si="263"/>
        <v>19</v>
      </c>
      <c r="I3336" s="53">
        <f t="shared" si="265"/>
        <v>42874</v>
      </c>
      <c r="J3336" s="53" t="str">
        <f t="shared" si="264"/>
        <v>42874.23</v>
      </c>
      <c r="K3336" s="54">
        <v>2.0345771136028607E-4</v>
      </c>
      <c r="L3336" s="54">
        <v>0</v>
      </c>
    </row>
    <row r="3337" spans="1:12" x14ac:dyDescent="0.25">
      <c r="A3337" s="49">
        <v>2017</v>
      </c>
      <c r="B3337" s="52">
        <v>23</v>
      </c>
      <c r="C3337" s="52">
        <v>5</v>
      </c>
      <c r="D3337" s="52">
        <v>19</v>
      </c>
      <c r="E3337" s="53">
        <v>42874</v>
      </c>
      <c r="F3337" s="52">
        <f t="shared" si="261"/>
        <v>24</v>
      </c>
      <c r="G3337" s="52">
        <f t="shared" si="262"/>
        <v>5</v>
      </c>
      <c r="H3337" s="52">
        <f t="shared" si="263"/>
        <v>19</v>
      </c>
      <c r="I3337" s="53">
        <f t="shared" si="265"/>
        <v>42874</v>
      </c>
      <c r="J3337" s="53" t="str">
        <f t="shared" si="264"/>
        <v>42874.24</v>
      </c>
      <c r="K3337" s="54">
        <v>1.7088626952762236E-4</v>
      </c>
      <c r="L3337" s="54">
        <v>0</v>
      </c>
    </row>
    <row r="3338" spans="1:12" x14ac:dyDescent="0.25">
      <c r="A3338" s="49">
        <v>2017</v>
      </c>
      <c r="B3338" s="52">
        <v>24</v>
      </c>
      <c r="C3338" s="52">
        <v>5</v>
      </c>
      <c r="D3338" s="52">
        <v>19</v>
      </c>
      <c r="E3338" s="53">
        <v>42874</v>
      </c>
      <c r="F3338" s="52">
        <f t="shared" si="261"/>
        <v>1</v>
      </c>
      <c r="G3338" s="52">
        <f t="shared" si="262"/>
        <v>5</v>
      </c>
      <c r="H3338" s="52">
        <f t="shared" si="263"/>
        <v>20</v>
      </c>
      <c r="I3338" s="53">
        <f t="shared" si="265"/>
        <v>42875</v>
      </c>
      <c r="J3338" s="53" t="str">
        <f t="shared" si="264"/>
        <v>42875.1</v>
      </c>
      <c r="K3338" s="54">
        <v>1.1389734075554981E-4</v>
      </c>
      <c r="L3338" s="54">
        <v>0</v>
      </c>
    </row>
    <row r="3339" spans="1:12" x14ac:dyDescent="0.25">
      <c r="A3339" s="49">
        <v>2017</v>
      </c>
      <c r="B3339" s="52">
        <v>1</v>
      </c>
      <c r="C3339" s="52">
        <v>5</v>
      </c>
      <c r="D3339" s="52">
        <v>20</v>
      </c>
      <c r="E3339" s="53">
        <v>42875</v>
      </c>
      <c r="F3339" s="52">
        <f t="shared" si="261"/>
        <v>2</v>
      </c>
      <c r="G3339" s="52">
        <f t="shared" si="262"/>
        <v>5</v>
      </c>
      <c r="H3339" s="52">
        <f t="shared" si="263"/>
        <v>20</v>
      </c>
      <c r="I3339" s="53">
        <f t="shared" si="265"/>
        <v>42875</v>
      </c>
      <c r="J3339" s="53" t="str">
        <f t="shared" si="264"/>
        <v>42875.2</v>
      </c>
      <c r="K3339" s="54">
        <v>6.8072560488202855E-5</v>
      </c>
      <c r="L3339" s="54">
        <v>0</v>
      </c>
    </row>
    <row r="3340" spans="1:12" x14ac:dyDescent="0.25">
      <c r="A3340" s="49">
        <v>2017</v>
      </c>
      <c r="B3340" s="52">
        <v>2</v>
      </c>
      <c r="C3340" s="52">
        <v>5</v>
      </c>
      <c r="D3340" s="52">
        <v>20</v>
      </c>
      <c r="E3340" s="53">
        <v>42875</v>
      </c>
      <c r="F3340" s="52">
        <f t="shared" si="261"/>
        <v>3</v>
      </c>
      <c r="G3340" s="52">
        <f t="shared" si="262"/>
        <v>5</v>
      </c>
      <c r="H3340" s="52">
        <f t="shared" si="263"/>
        <v>20</v>
      </c>
      <c r="I3340" s="53">
        <f t="shared" si="265"/>
        <v>42875</v>
      </c>
      <c r="J3340" s="53" t="str">
        <f t="shared" si="264"/>
        <v>42875.3</v>
      </c>
      <c r="K3340" s="54">
        <v>4.8244095966034348E-5</v>
      </c>
      <c r="L3340" s="54">
        <v>0</v>
      </c>
    </row>
    <row r="3341" spans="1:12" x14ac:dyDescent="0.25">
      <c r="A3341" s="49">
        <v>2017</v>
      </c>
      <c r="B3341" s="52">
        <v>3</v>
      </c>
      <c r="C3341" s="52">
        <v>5</v>
      </c>
      <c r="D3341" s="52">
        <v>20</v>
      </c>
      <c r="E3341" s="53">
        <v>42875</v>
      </c>
      <c r="F3341" s="52">
        <f t="shared" si="261"/>
        <v>4</v>
      </c>
      <c r="G3341" s="52">
        <f t="shared" si="262"/>
        <v>5</v>
      </c>
      <c r="H3341" s="52">
        <f t="shared" si="263"/>
        <v>20</v>
      </c>
      <c r="I3341" s="53">
        <f t="shared" si="265"/>
        <v>42875</v>
      </c>
      <c r="J3341" s="53" t="str">
        <f t="shared" si="264"/>
        <v>42875.4</v>
      </c>
      <c r="K3341" s="54">
        <v>4.1565700169948996E-5</v>
      </c>
      <c r="L3341" s="54">
        <v>0</v>
      </c>
    </row>
    <row r="3342" spans="1:12" x14ac:dyDescent="0.25">
      <c r="A3342" s="49">
        <v>2017</v>
      </c>
      <c r="B3342" s="52">
        <v>4</v>
      </c>
      <c r="C3342" s="52">
        <v>5</v>
      </c>
      <c r="D3342" s="52">
        <v>20</v>
      </c>
      <c r="E3342" s="53">
        <v>42875</v>
      </c>
      <c r="F3342" s="52">
        <f t="shared" si="261"/>
        <v>5</v>
      </c>
      <c r="G3342" s="52">
        <f t="shared" si="262"/>
        <v>5</v>
      </c>
      <c r="H3342" s="52">
        <f t="shared" si="263"/>
        <v>20</v>
      </c>
      <c r="I3342" s="53">
        <f t="shared" si="265"/>
        <v>42875</v>
      </c>
      <c r="J3342" s="53" t="str">
        <f t="shared" si="264"/>
        <v>42875.5</v>
      </c>
      <c r="K3342" s="54">
        <v>3.7036697366495255E-5</v>
      </c>
      <c r="L3342" s="54">
        <v>0</v>
      </c>
    </row>
    <row r="3343" spans="1:12" x14ac:dyDescent="0.25">
      <c r="A3343" s="49">
        <v>2017</v>
      </c>
      <c r="B3343" s="52">
        <v>5</v>
      </c>
      <c r="C3343" s="52">
        <v>5</v>
      </c>
      <c r="D3343" s="52">
        <v>20</v>
      </c>
      <c r="E3343" s="53">
        <v>42875</v>
      </c>
      <c r="F3343" s="52">
        <f t="shared" si="261"/>
        <v>6</v>
      </c>
      <c r="G3343" s="52">
        <f t="shared" si="262"/>
        <v>5</v>
      </c>
      <c r="H3343" s="52">
        <f t="shared" si="263"/>
        <v>20</v>
      </c>
      <c r="I3343" s="53">
        <f t="shared" si="265"/>
        <v>42875</v>
      </c>
      <c r="J3343" s="53" t="str">
        <f t="shared" si="264"/>
        <v>42875.6</v>
      </c>
      <c r="K3343" s="54">
        <v>3.8189662987294238E-5</v>
      </c>
      <c r="L3343" s="54">
        <v>0</v>
      </c>
    </row>
    <row r="3344" spans="1:12" x14ac:dyDescent="0.25">
      <c r="A3344" s="49">
        <v>2017</v>
      </c>
      <c r="B3344" s="52">
        <v>6</v>
      </c>
      <c r="C3344" s="52">
        <v>5</v>
      </c>
      <c r="D3344" s="52">
        <v>20</v>
      </c>
      <c r="E3344" s="53">
        <v>42875</v>
      </c>
      <c r="F3344" s="52">
        <f t="shared" si="261"/>
        <v>7</v>
      </c>
      <c r="G3344" s="52">
        <f t="shared" si="262"/>
        <v>5</v>
      </c>
      <c r="H3344" s="52">
        <f t="shared" si="263"/>
        <v>20</v>
      </c>
      <c r="I3344" s="53">
        <f t="shared" si="265"/>
        <v>42875</v>
      </c>
      <c r="J3344" s="53" t="str">
        <f t="shared" si="264"/>
        <v>42875.7</v>
      </c>
      <c r="K3344" s="54">
        <v>4.7222437845318117E-5</v>
      </c>
      <c r="L3344" s="54">
        <v>0</v>
      </c>
    </row>
    <row r="3345" spans="1:12" x14ac:dyDescent="0.25">
      <c r="A3345" s="49">
        <v>2017</v>
      </c>
      <c r="B3345" s="52">
        <v>7</v>
      </c>
      <c r="C3345" s="52">
        <v>5</v>
      </c>
      <c r="D3345" s="52">
        <v>20</v>
      </c>
      <c r="E3345" s="53">
        <v>42875</v>
      </c>
      <c r="F3345" s="52">
        <f t="shared" si="261"/>
        <v>8</v>
      </c>
      <c r="G3345" s="52">
        <f t="shared" si="262"/>
        <v>5</v>
      </c>
      <c r="H3345" s="52">
        <f t="shared" si="263"/>
        <v>20</v>
      </c>
      <c r="I3345" s="53">
        <f t="shared" si="265"/>
        <v>42875</v>
      </c>
      <c r="J3345" s="53" t="str">
        <f t="shared" si="264"/>
        <v>42875.8</v>
      </c>
      <c r="K3345" s="54">
        <v>7.6999079251881939E-5</v>
      </c>
      <c r="L3345" s="54">
        <v>0</v>
      </c>
    </row>
    <row r="3346" spans="1:12" x14ac:dyDescent="0.25">
      <c r="A3346" s="49">
        <v>2017</v>
      </c>
      <c r="B3346" s="52">
        <v>8</v>
      </c>
      <c r="C3346" s="52">
        <v>5</v>
      </c>
      <c r="D3346" s="52">
        <v>20</v>
      </c>
      <c r="E3346" s="53">
        <v>42875</v>
      </c>
      <c r="F3346" s="52">
        <f t="shared" si="261"/>
        <v>9</v>
      </c>
      <c r="G3346" s="52">
        <f t="shared" si="262"/>
        <v>5</v>
      </c>
      <c r="H3346" s="52">
        <f t="shared" si="263"/>
        <v>20</v>
      </c>
      <c r="I3346" s="53">
        <f t="shared" si="265"/>
        <v>42875</v>
      </c>
      <c r="J3346" s="53" t="str">
        <f t="shared" si="264"/>
        <v>42875.9</v>
      </c>
      <c r="K3346" s="54">
        <v>9.9328930727258767E-5</v>
      </c>
      <c r="L3346" s="54">
        <v>0</v>
      </c>
    </row>
    <row r="3347" spans="1:12" x14ac:dyDescent="0.25">
      <c r="A3347" s="49">
        <v>2017</v>
      </c>
      <c r="B3347" s="52">
        <v>9</v>
      </c>
      <c r="C3347" s="52">
        <v>5</v>
      </c>
      <c r="D3347" s="52">
        <v>20</v>
      </c>
      <c r="E3347" s="53">
        <v>42875</v>
      </c>
      <c r="F3347" s="52">
        <f t="shared" si="261"/>
        <v>10</v>
      </c>
      <c r="G3347" s="52">
        <f t="shared" si="262"/>
        <v>5</v>
      </c>
      <c r="H3347" s="52">
        <f t="shared" si="263"/>
        <v>20</v>
      </c>
      <c r="I3347" s="53">
        <f t="shared" si="265"/>
        <v>42875</v>
      </c>
      <c r="J3347" s="53" t="str">
        <f t="shared" si="264"/>
        <v>42875.10</v>
      </c>
      <c r="K3347" s="54">
        <v>9.8516197932315601E-5</v>
      </c>
      <c r="L3347" s="54">
        <v>0</v>
      </c>
    </row>
    <row r="3348" spans="1:12" x14ac:dyDescent="0.25">
      <c r="A3348" s="49">
        <v>2017</v>
      </c>
      <c r="B3348" s="52">
        <v>10</v>
      </c>
      <c r="C3348" s="52">
        <v>5</v>
      </c>
      <c r="D3348" s="52">
        <v>20</v>
      </c>
      <c r="E3348" s="53">
        <v>42875</v>
      </c>
      <c r="F3348" s="52">
        <f t="shared" si="261"/>
        <v>11</v>
      </c>
      <c r="G3348" s="52">
        <f t="shared" si="262"/>
        <v>5</v>
      </c>
      <c r="H3348" s="52">
        <f t="shared" si="263"/>
        <v>20</v>
      </c>
      <c r="I3348" s="53">
        <f t="shared" si="265"/>
        <v>42875</v>
      </c>
      <c r="J3348" s="53" t="str">
        <f t="shared" si="264"/>
        <v>42875.11</v>
      </c>
      <c r="K3348" s="54">
        <v>8.7935757799612792E-5</v>
      </c>
      <c r="L3348" s="54">
        <v>0</v>
      </c>
    </row>
    <row r="3349" spans="1:12" x14ac:dyDescent="0.25">
      <c r="A3349" s="49">
        <v>2017</v>
      </c>
      <c r="B3349" s="52">
        <v>11</v>
      </c>
      <c r="C3349" s="52">
        <v>5</v>
      </c>
      <c r="D3349" s="52">
        <v>20</v>
      </c>
      <c r="E3349" s="53">
        <v>42875</v>
      </c>
      <c r="F3349" s="52">
        <f t="shared" si="261"/>
        <v>12</v>
      </c>
      <c r="G3349" s="52">
        <f t="shared" si="262"/>
        <v>5</v>
      </c>
      <c r="H3349" s="52">
        <f t="shared" si="263"/>
        <v>20</v>
      </c>
      <c r="I3349" s="53">
        <f t="shared" si="265"/>
        <v>42875</v>
      </c>
      <c r="J3349" s="53" t="str">
        <f t="shared" si="264"/>
        <v>42875.12</v>
      </c>
      <c r="K3349" s="54">
        <v>8.3053043117027465E-5</v>
      </c>
      <c r="L3349" s="54">
        <v>0</v>
      </c>
    </row>
    <row r="3350" spans="1:12" x14ac:dyDescent="0.25">
      <c r="A3350" s="49">
        <v>2017</v>
      </c>
      <c r="B3350" s="52">
        <v>12</v>
      </c>
      <c r="C3350" s="52">
        <v>5</v>
      </c>
      <c r="D3350" s="52">
        <v>20</v>
      </c>
      <c r="E3350" s="53">
        <v>42875</v>
      </c>
      <c r="F3350" s="52">
        <f t="shared" si="261"/>
        <v>13</v>
      </c>
      <c r="G3350" s="52">
        <f t="shared" si="262"/>
        <v>5</v>
      </c>
      <c r="H3350" s="52">
        <f t="shared" si="263"/>
        <v>20</v>
      </c>
      <c r="I3350" s="53">
        <f t="shared" si="265"/>
        <v>42875</v>
      </c>
      <c r="J3350" s="53" t="str">
        <f t="shared" si="264"/>
        <v>42875.13</v>
      </c>
      <c r="K3350" s="54">
        <v>7.8472952687981377E-5</v>
      </c>
      <c r="L3350" s="54">
        <v>0</v>
      </c>
    </row>
    <row r="3351" spans="1:12" x14ac:dyDescent="0.25">
      <c r="A3351" s="49">
        <v>2017</v>
      </c>
      <c r="B3351" s="52">
        <v>13</v>
      </c>
      <c r="C3351" s="52">
        <v>5</v>
      </c>
      <c r="D3351" s="52">
        <v>20</v>
      </c>
      <c r="E3351" s="53">
        <v>42875</v>
      </c>
      <c r="F3351" s="52">
        <f t="shared" si="261"/>
        <v>14</v>
      </c>
      <c r="G3351" s="52">
        <f t="shared" si="262"/>
        <v>5</v>
      </c>
      <c r="H3351" s="52">
        <f t="shared" si="263"/>
        <v>20</v>
      </c>
      <c r="I3351" s="53">
        <f t="shared" si="265"/>
        <v>42875</v>
      </c>
      <c r="J3351" s="53" t="str">
        <f t="shared" si="264"/>
        <v>42875.14</v>
      </c>
      <c r="K3351" s="54">
        <v>7.8020454199210023E-5</v>
      </c>
      <c r="L3351" s="54">
        <v>0</v>
      </c>
    </row>
    <row r="3352" spans="1:12" x14ac:dyDescent="0.25">
      <c r="A3352" s="49">
        <v>2017</v>
      </c>
      <c r="B3352" s="52">
        <v>14</v>
      </c>
      <c r="C3352" s="52">
        <v>5</v>
      </c>
      <c r="D3352" s="52">
        <v>20</v>
      </c>
      <c r="E3352" s="53">
        <v>42875</v>
      </c>
      <c r="F3352" s="52">
        <f t="shared" si="261"/>
        <v>15</v>
      </c>
      <c r="G3352" s="52">
        <f t="shared" si="262"/>
        <v>5</v>
      </c>
      <c r="H3352" s="52">
        <f t="shared" si="263"/>
        <v>20</v>
      </c>
      <c r="I3352" s="53">
        <f t="shared" si="265"/>
        <v>42875</v>
      </c>
      <c r="J3352" s="53" t="str">
        <f t="shared" si="264"/>
        <v>42875.15</v>
      </c>
      <c r="K3352" s="54">
        <v>7.7115627125700338E-5</v>
      </c>
      <c r="L3352" s="54">
        <v>0</v>
      </c>
    </row>
    <row r="3353" spans="1:12" x14ac:dyDescent="0.25">
      <c r="A3353" s="49">
        <v>2017</v>
      </c>
      <c r="B3353" s="52">
        <v>15</v>
      </c>
      <c r="C3353" s="52">
        <v>5</v>
      </c>
      <c r="D3353" s="52">
        <v>20</v>
      </c>
      <c r="E3353" s="53">
        <v>42875</v>
      </c>
      <c r="F3353" s="52">
        <f t="shared" si="261"/>
        <v>16</v>
      </c>
      <c r="G3353" s="52">
        <f t="shared" si="262"/>
        <v>5</v>
      </c>
      <c r="H3353" s="52">
        <f t="shared" si="263"/>
        <v>20</v>
      </c>
      <c r="I3353" s="53">
        <f t="shared" si="265"/>
        <v>42875</v>
      </c>
      <c r="J3353" s="53" t="str">
        <f t="shared" si="264"/>
        <v>42875.16</v>
      </c>
      <c r="K3353" s="54">
        <v>7.648208015803321E-5</v>
      </c>
      <c r="L3353" s="54">
        <v>0</v>
      </c>
    </row>
    <row r="3354" spans="1:12" x14ac:dyDescent="0.25">
      <c r="A3354" s="49">
        <v>2017</v>
      </c>
      <c r="B3354" s="52">
        <v>16</v>
      </c>
      <c r="C3354" s="52">
        <v>5</v>
      </c>
      <c r="D3354" s="52">
        <v>20</v>
      </c>
      <c r="E3354" s="53">
        <v>42875</v>
      </c>
      <c r="F3354" s="52">
        <f t="shared" si="261"/>
        <v>17</v>
      </c>
      <c r="G3354" s="52">
        <f t="shared" si="262"/>
        <v>5</v>
      </c>
      <c r="H3354" s="52">
        <f t="shared" si="263"/>
        <v>20</v>
      </c>
      <c r="I3354" s="53">
        <f t="shared" si="265"/>
        <v>42875</v>
      </c>
      <c r="J3354" s="53" t="str">
        <f t="shared" si="264"/>
        <v>42875.17</v>
      </c>
      <c r="K3354" s="54">
        <v>7.8104430840649909E-5</v>
      </c>
      <c r="L3354" s="54">
        <v>0</v>
      </c>
    </row>
    <row r="3355" spans="1:12" x14ac:dyDescent="0.25">
      <c r="A3355" s="49">
        <v>2017</v>
      </c>
      <c r="B3355" s="52">
        <v>17</v>
      </c>
      <c r="C3355" s="52">
        <v>5</v>
      </c>
      <c r="D3355" s="52">
        <v>20</v>
      </c>
      <c r="E3355" s="53">
        <v>42875</v>
      </c>
      <c r="F3355" s="52">
        <f t="shared" si="261"/>
        <v>18</v>
      </c>
      <c r="G3355" s="52">
        <f t="shared" si="262"/>
        <v>5</v>
      </c>
      <c r="H3355" s="52">
        <f t="shared" si="263"/>
        <v>20</v>
      </c>
      <c r="I3355" s="53">
        <f t="shared" si="265"/>
        <v>42875</v>
      </c>
      <c r="J3355" s="53" t="str">
        <f t="shared" si="264"/>
        <v>42875.18</v>
      </c>
      <c r="K3355" s="54">
        <v>8.4830566523605479E-5</v>
      </c>
      <c r="L3355" s="54">
        <v>0</v>
      </c>
    </row>
    <row r="3356" spans="1:12" x14ac:dyDescent="0.25">
      <c r="A3356" s="49">
        <v>2017</v>
      </c>
      <c r="B3356" s="52">
        <v>18</v>
      </c>
      <c r="C3356" s="52">
        <v>5</v>
      </c>
      <c r="D3356" s="52">
        <v>20</v>
      </c>
      <c r="E3356" s="53">
        <v>42875</v>
      </c>
      <c r="F3356" s="52">
        <f t="shared" si="261"/>
        <v>19</v>
      </c>
      <c r="G3356" s="52">
        <f t="shared" si="262"/>
        <v>5</v>
      </c>
      <c r="H3356" s="52">
        <f t="shared" si="263"/>
        <v>20</v>
      </c>
      <c r="I3356" s="53">
        <f t="shared" si="265"/>
        <v>42875</v>
      </c>
      <c r="J3356" s="53" t="str">
        <f t="shared" si="264"/>
        <v>42875.19</v>
      </c>
      <c r="K3356" s="54">
        <v>9.6279883295007575E-5</v>
      </c>
      <c r="L3356" s="54">
        <v>0</v>
      </c>
    </row>
    <row r="3357" spans="1:12" x14ac:dyDescent="0.25">
      <c r="A3357" s="49">
        <v>2017</v>
      </c>
      <c r="B3357" s="52">
        <v>19</v>
      </c>
      <c r="C3357" s="52">
        <v>5</v>
      </c>
      <c r="D3357" s="52">
        <v>20</v>
      </c>
      <c r="E3357" s="53">
        <v>42875</v>
      </c>
      <c r="F3357" s="52">
        <f t="shared" si="261"/>
        <v>20</v>
      </c>
      <c r="G3357" s="52">
        <f t="shared" si="262"/>
        <v>5</v>
      </c>
      <c r="H3357" s="52">
        <f t="shared" si="263"/>
        <v>20</v>
      </c>
      <c r="I3357" s="53">
        <f t="shared" si="265"/>
        <v>42875</v>
      </c>
      <c r="J3357" s="53" t="str">
        <f t="shared" si="264"/>
        <v>42875.20</v>
      </c>
      <c r="K3357" s="54">
        <v>1.1248686538079035E-4</v>
      </c>
      <c r="L3357" s="54">
        <v>0</v>
      </c>
    </row>
    <row r="3358" spans="1:12" x14ac:dyDescent="0.25">
      <c r="A3358" s="49">
        <v>2017</v>
      </c>
      <c r="B3358" s="52">
        <v>20</v>
      </c>
      <c r="C3358" s="52">
        <v>5</v>
      </c>
      <c r="D3358" s="52">
        <v>20</v>
      </c>
      <c r="E3358" s="53">
        <v>42875</v>
      </c>
      <c r="F3358" s="52">
        <f t="shared" si="261"/>
        <v>21</v>
      </c>
      <c r="G3358" s="52">
        <f t="shared" si="262"/>
        <v>5</v>
      </c>
      <c r="H3358" s="52">
        <f t="shared" si="263"/>
        <v>20</v>
      </c>
      <c r="I3358" s="53">
        <f t="shared" si="265"/>
        <v>42875</v>
      </c>
      <c r="J3358" s="53" t="str">
        <f t="shared" si="264"/>
        <v>42875.21</v>
      </c>
      <c r="K3358" s="54">
        <v>1.3601074576461816E-4</v>
      </c>
      <c r="L3358" s="54">
        <v>0</v>
      </c>
    </row>
    <row r="3359" spans="1:12" x14ac:dyDescent="0.25">
      <c r="A3359" s="49">
        <v>2017</v>
      </c>
      <c r="B3359" s="52">
        <v>21</v>
      </c>
      <c r="C3359" s="52">
        <v>5</v>
      </c>
      <c r="D3359" s="52">
        <v>20</v>
      </c>
      <c r="E3359" s="53">
        <v>42875</v>
      </c>
      <c r="F3359" s="52">
        <f t="shared" si="261"/>
        <v>22</v>
      </c>
      <c r="G3359" s="52">
        <f t="shared" si="262"/>
        <v>5</v>
      </c>
      <c r="H3359" s="52">
        <f t="shared" si="263"/>
        <v>20</v>
      </c>
      <c r="I3359" s="53">
        <f t="shared" si="265"/>
        <v>42875</v>
      </c>
      <c r="J3359" s="53" t="str">
        <f t="shared" si="264"/>
        <v>42875.22</v>
      </c>
      <c r="K3359" s="54">
        <v>1.771457077474893E-4</v>
      </c>
      <c r="L3359" s="54">
        <v>0</v>
      </c>
    </row>
    <row r="3360" spans="1:12" x14ac:dyDescent="0.25">
      <c r="A3360" s="49">
        <v>2017</v>
      </c>
      <c r="B3360" s="52">
        <v>22</v>
      </c>
      <c r="C3360" s="52">
        <v>5</v>
      </c>
      <c r="D3360" s="52">
        <v>20</v>
      </c>
      <c r="E3360" s="53">
        <v>42875</v>
      </c>
      <c r="F3360" s="52">
        <f t="shared" si="261"/>
        <v>23</v>
      </c>
      <c r="G3360" s="52">
        <f t="shared" si="262"/>
        <v>5</v>
      </c>
      <c r="H3360" s="52">
        <f t="shared" si="263"/>
        <v>20</v>
      </c>
      <c r="I3360" s="53">
        <f t="shared" si="265"/>
        <v>42875</v>
      </c>
      <c r="J3360" s="53" t="str">
        <f t="shared" si="264"/>
        <v>42875.23</v>
      </c>
      <c r="K3360" s="54">
        <v>2.0264383523701013E-4</v>
      </c>
      <c r="L3360" s="54">
        <v>0</v>
      </c>
    </row>
    <row r="3361" spans="1:12" x14ac:dyDescent="0.25">
      <c r="A3361" s="49">
        <v>2017</v>
      </c>
      <c r="B3361" s="52">
        <v>23</v>
      </c>
      <c r="C3361" s="52">
        <v>5</v>
      </c>
      <c r="D3361" s="52">
        <v>20</v>
      </c>
      <c r="E3361" s="53">
        <v>42875</v>
      </c>
      <c r="F3361" s="52">
        <f t="shared" si="261"/>
        <v>24</v>
      </c>
      <c r="G3361" s="52">
        <f t="shared" si="262"/>
        <v>5</v>
      </c>
      <c r="H3361" s="52">
        <f t="shared" si="263"/>
        <v>20</v>
      </c>
      <c r="I3361" s="53">
        <f t="shared" si="265"/>
        <v>42875</v>
      </c>
      <c r="J3361" s="53" t="str">
        <f t="shared" si="264"/>
        <v>42875.24</v>
      </c>
      <c r="K3361" s="54">
        <v>1.7020268642018279E-4</v>
      </c>
      <c r="L3361" s="54">
        <v>0</v>
      </c>
    </row>
    <row r="3362" spans="1:12" x14ac:dyDescent="0.25">
      <c r="A3362" s="49">
        <v>2017</v>
      </c>
      <c r="B3362" s="52">
        <v>24</v>
      </c>
      <c r="C3362" s="52">
        <v>5</v>
      </c>
      <c r="D3362" s="52">
        <v>20</v>
      </c>
      <c r="E3362" s="53">
        <v>42875</v>
      </c>
      <c r="F3362" s="52">
        <f t="shared" si="261"/>
        <v>1</v>
      </c>
      <c r="G3362" s="52">
        <f t="shared" si="262"/>
        <v>5</v>
      </c>
      <c r="H3362" s="52">
        <f t="shared" si="263"/>
        <v>21</v>
      </c>
      <c r="I3362" s="53">
        <f t="shared" si="265"/>
        <v>42876</v>
      </c>
      <c r="J3362" s="53" t="str">
        <f t="shared" si="264"/>
        <v>42876.1</v>
      </c>
      <c r="K3362" s="54">
        <v>1.1344172604561427E-4</v>
      </c>
      <c r="L3362" s="54">
        <v>0</v>
      </c>
    </row>
    <row r="3363" spans="1:12" x14ac:dyDescent="0.25">
      <c r="A3363" s="49">
        <v>2017</v>
      </c>
      <c r="B3363" s="52">
        <v>1</v>
      </c>
      <c r="C3363" s="52">
        <v>5</v>
      </c>
      <c r="D3363" s="52">
        <v>21</v>
      </c>
      <c r="E3363" s="53">
        <v>42876</v>
      </c>
      <c r="F3363" s="52">
        <f t="shared" si="261"/>
        <v>2</v>
      </c>
      <c r="G3363" s="52">
        <f t="shared" si="262"/>
        <v>5</v>
      </c>
      <c r="H3363" s="52">
        <f t="shared" si="263"/>
        <v>21</v>
      </c>
      <c r="I3363" s="53">
        <f t="shared" si="265"/>
        <v>42876</v>
      </c>
      <c r="J3363" s="53" t="str">
        <f t="shared" si="264"/>
        <v>42876.2</v>
      </c>
      <c r="K3363" s="54">
        <v>6.8072560488202855E-5</v>
      </c>
      <c r="L3363" s="54">
        <v>0</v>
      </c>
    </row>
    <row r="3364" spans="1:12" x14ac:dyDescent="0.25">
      <c r="A3364" s="49">
        <v>2017</v>
      </c>
      <c r="B3364" s="52">
        <v>2</v>
      </c>
      <c r="C3364" s="52">
        <v>5</v>
      </c>
      <c r="D3364" s="52">
        <v>21</v>
      </c>
      <c r="E3364" s="53">
        <v>42876</v>
      </c>
      <c r="F3364" s="52">
        <f t="shared" si="261"/>
        <v>3</v>
      </c>
      <c r="G3364" s="52">
        <f t="shared" si="262"/>
        <v>5</v>
      </c>
      <c r="H3364" s="52">
        <f t="shared" si="263"/>
        <v>21</v>
      </c>
      <c r="I3364" s="53">
        <f t="shared" si="265"/>
        <v>42876</v>
      </c>
      <c r="J3364" s="53" t="str">
        <f t="shared" si="264"/>
        <v>42876.3</v>
      </c>
      <c r="K3364" s="54">
        <v>4.8244095966034348E-5</v>
      </c>
      <c r="L3364" s="54">
        <v>0</v>
      </c>
    </row>
    <row r="3365" spans="1:12" x14ac:dyDescent="0.25">
      <c r="A3365" s="49">
        <v>2017</v>
      </c>
      <c r="B3365" s="52">
        <v>3</v>
      </c>
      <c r="C3365" s="52">
        <v>5</v>
      </c>
      <c r="D3365" s="52">
        <v>21</v>
      </c>
      <c r="E3365" s="53">
        <v>42876</v>
      </c>
      <c r="F3365" s="52">
        <f t="shared" si="261"/>
        <v>4</v>
      </c>
      <c r="G3365" s="52">
        <f t="shared" si="262"/>
        <v>5</v>
      </c>
      <c r="H3365" s="52">
        <f t="shared" si="263"/>
        <v>21</v>
      </c>
      <c r="I3365" s="53">
        <f t="shared" si="265"/>
        <v>42876</v>
      </c>
      <c r="J3365" s="53" t="str">
        <f t="shared" si="264"/>
        <v>42876.4</v>
      </c>
      <c r="K3365" s="54">
        <v>4.1565700169948996E-5</v>
      </c>
      <c r="L3365" s="54">
        <v>0</v>
      </c>
    </row>
    <row r="3366" spans="1:12" x14ac:dyDescent="0.25">
      <c r="A3366" s="49">
        <v>2017</v>
      </c>
      <c r="B3366" s="52">
        <v>4</v>
      </c>
      <c r="C3366" s="52">
        <v>5</v>
      </c>
      <c r="D3366" s="52">
        <v>21</v>
      </c>
      <c r="E3366" s="53">
        <v>42876</v>
      </c>
      <c r="F3366" s="52">
        <f t="shared" si="261"/>
        <v>5</v>
      </c>
      <c r="G3366" s="52">
        <f t="shared" si="262"/>
        <v>5</v>
      </c>
      <c r="H3366" s="52">
        <f t="shared" si="263"/>
        <v>21</v>
      </c>
      <c r="I3366" s="53">
        <f t="shared" si="265"/>
        <v>42876</v>
      </c>
      <c r="J3366" s="53" t="str">
        <f t="shared" si="264"/>
        <v>42876.5</v>
      </c>
      <c r="K3366" s="54">
        <v>3.7036697366495255E-5</v>
      </c>
      <c r="L3366" s="54">
        <v>0</v>
      </c>
    </row>
    <row r="3367" spans="1:12" x14ac:dyDescent="0.25">
      <c r="A3367" s="49">
        <v>2017</v>
      </c>
      <c r="B3367" s="52">
        <v>5</v>
      </c>
      <c r="C3367" s="52">
        <v>5</v>
      </c>
      <c r="D3367" s="52">
        <v>21</v>
      </c>
      <c r="E3367" s="53">
        <v>42876</v>
      </c>
      <c r="F3367" s="52">
        <f t="shared" si="261"/>
        <v>6</v>
      </c>
      <c r="G3367" s="52">
        <f t="shared" si="262"/>
        <v>5</v>
      </c>
      <c r="H3367" s="52">
        <f t="shared" si="263"/>
        <v>21</v>
      </c>
      <c r="I3367" s="53">
        <f t="shared" si="265"/>
        <v>42876</v>
      </c>
      <c r="J3367" s="53" t="str">
        <f t="shared" si="264"/>
        <v>42876.6</v>
      </c>
      <c r="K3367" s="54">
        <v>3.8189662987294238E-5</v>
      </c>
      <c r="L3367" s="54">
        <v>0</v>
      </c>
    </row>
    <row r="3368" spans="1:12" x14ac:dyDescent="0.25">
      <c r="A3368" s="49">
        <v>2017</v>
      </c>
      <c r="B3368" s="52">
        <v>6</v>
      </c>
      <c r="C3368" s="52">
        <v>5</v>
      </c>
      <c r="D3368" s="52">
        <v>21</v>
      </c>
      <c r="E3368" s="53">
        <v>42876</v>
      </c>
      <c r="F3368" s="52">
        <f t="shared" si="261"/>
        <v>7</v>
      </c>
      <c r="G3368" s="52">
        <f t="shared" si="262"/>
        <v>5</v>
      </c>
      <c r="H3368" s="52">
        <f t="shared" si="263"/>
        <v>21</v>
      </c>
      <c r="I3368" s="53">
        <f t="shared" si="265"/>
        <v>42876</v>
      </c>
      <c r="J3368" s="53" t="str">
        <f t="shared" si="264"/>
        <v>42876.7</v>
      </c>
      <c r="K3368" s="54">
        <v>4.7222437845318117E-5</v>
      </c>
      <c r="L3368" s="54">
        <v>0</v>
      </c>
    </row>
    <row r="3369" spans="1:12" x14ac:dyDescent="0.25">
      <c r="A3369" s="49">
        <v>2017</v>
      </c>
      <c r="B3369" s="52">
        <v>7</v>
      </c>
      <c r="C3369" s="52">
        <v>5</v>
      </c>
      <c r="D3369" s="52">
        <v>21</v>
      </c>
      <c r="E3369" s="53">
        <v>42876</v>
      </c>
      <c r="F3369" s="52">
        <f t="shared" si="261"/>
        <v>8</v>
      </c>
      <c r="G3369" s="52">
        <f t="shared" si="262"/>
        <v>5</v>
      </c>
      <c r="H3369" s="52">
        <f t="shared" si="263"/>
        <v>21</v>
      </c>
      <c r="I3369" s="53">
        <f t="shared" si="265"/>
        <v>42876</v>
      </c>
      <c r="J3369" s="53" t="str">
        <f t="shared" si="264"/>
        <v>42876.8</v>
      </c>
      <c r="K3369" s="54">
        <v>7.6999079251881939E-5</v>
      </c>
      <c r="L3369" s="54">
        <v>0</v>
      </c>
    </row>
    <row r="3370" spans="1:12" x14ac:dyDescent="0.25">
      <c r="A3370" s="49">
        <v>2017</v>
      </c>
      <c r="B3370" s="52">
        <v>8</v>
      </c>
      <c r="C3370" s="52">
        <v>5</v>
      </c>
      <c r="D3370" s="52">
        <v>21</v>
      </c>
      <c r="E3370" s="53">
        <v>42876</v>
      </c>
      <c r="F3370" s="52">
        <f t="shared" si="261"/>
        <v>9</v>
      </c>
      <c r="G3370" s="52">
        <f t="shared" si="262"/>
        <v>5</v>
      </c>
      <c r="H3370" s="52">
        <f t="shared" si="263"/>
        <v>21</v>
      </c>
      <c r="I3370" s="53">
        <f t="shared" si="265"/>
        <v>42876</v>
      </c>
      <c r="J3370" s="53" t="str">
        <f t="shared" si="264"/>
        <v>42876.9</v>
      </c>
      <c r="K3370" s="54">
        <v>9.9328930727258767E-5</v>
      </c>
      <c r="L3370" s="54">
        <v>0</v>
      </c>
    </row>
    <row r="3371" spans="1:12" x14ac:dyDescent="0.25">
      <c r="A3371" s="49">
        <v>2017</v>
      </c>
      <c r="B3371" s="52">
        <v>9</v>
      </c>
      <c r="C3371" s="52">
        <v>5</v>
      </c>
      <c r="D3371" s="52">
        <v>21</v>
      </c>
      <c r="E3371" s="53">
        <v>42876</v>
      </c>
      <c r="F3371" s="52">
        <f t="shared" si="261"/>
        <v>10</v>
      </c>
      <c r="G3371" s="52">
        <f t="shared" si="262"/>
        <v>5</v>
      </c>
      <c r="H3371" s="52">
        <f t="shared" si="263"/>
        <v>21</v>
      </c>
      <c r="I3371" s="53">
        <f t="shared" si="265"/>
        <v>42876</v>
      </c>
      <c r="J3371" s="53" t="str">
        <f t="shared" si="264"/>
        <v>42876.10</v>
      </c>
      <c r="K3371" s="54">
        <v>9.8516197932315601E-5</v>
      </c>
      <c r="L3371" s="54">
        <v>0</v>
      </c>
    </row>
    <row r="3372" spans="1:12" x14ac:dyDescent="0.25">
      <c r="A3372" s="49">
        <v>2017</v>
      </c>
      <c r="B3372" s="52">
        <v>10</v>
      </c>
      <c r="C3372" s="52">
        <v>5</v>
      </c>
      <c r="D3372" s="52">
        <v>21</v>
      </c>
      <c r="E3372" s="53">
        <v>42876</v>
      </c>
      <c r="F3372" s="52">
        <f t="shared" si="261"/>
        <v>11</v>
      </c>
      <c r="G3372" s="52">
        <f t="shared" si="262"/>
        <v>5</v>
      </c>
      <c r="H3372" s="52">
        <f t="shared" si="263"/>
        <v>21</v>
      </c>
      <c r="I3372" s="53">
        <f t="shared" si="265"/>
        <v>42876</v>
      </c>
      <c r="J3372" s="53" t="str">
        <f t="shared" si="264"/>
        <v>42876.11</v>
      </c>
      <c r="K3372" s="54">
        <v>8.7935757799612792E-5</v>
      </c>
      <c r="L3372" s="54">
        <v>0</v>
      </c>
    </row>
    <row r="3373" spans="1:12" x14ac:dyDescent="0.25">
      <c r="A3373" s="49">
        <v>2017</v>
      </c>
      <c r="B3373" s="52">
        <v>11</v>
      </c>
      <c r="C3373" s="52">
        <v>5</v>
      </c>
      <c r="D3373" s="52">
        <v>21</v>
      </c>
      <c r="E3373" s="53">
        <v>42876</v>
      </c>
      <c r="F3373" s="52">
        <f t="shared" si="261"/>
        <v>12</v>
      </c>
      <c r="G3373" s="52">
        <f t="shared" si="262"/>
        <v>5</v>
      </c>
      <c r="H3373" s="52">
        <f t="shared" si="263"/>
        <v>21</v>
      </c>
      <c r="I3373" s="53">
        <f t="shared" si="265"/>
        <v>42876</v>
      </c>
      <c r="J3373" s="53" t="str">
        <f t="shared" si="264"/>
        <v>42876.12</v>
      </c>
      <c r="K3373" s="54">
        <v>8.3053043117027465E-5</v>
      </c>
      <c r="L3373" s="54">
        <v>1.7143622964487407E-7</v>
      </c>
    </row>
    <row r="3374" spans="1:12" x14ac:dyDescent="0.25">
      <c r="A3374" s="49">
        <v>2017</v>
      </c>
      <c r="B3374" s="52">
        <v>12</v>
      </c>
      <c r="C3374" s="52">
        <v>5</v>
      </c>
      <c r="D3374" s="52">
        <v>21</v>
      </c>
      <c r="E3374" s="53">
        <v>42876</v>
      </c>
      <c r="F3374" s="52">
        <f t="shared" si="261"/>
        <v>13</v>
      </c>
      <c r="G3374" s="52">
        <f t="shared" si="262"/>
        <v>5</v>
      </c>
      <c r="H3374" s="52">
        <f t="shared" si="263"/>
        <v>21</v>
      </c>
      <c r="I3374" s="53">
        <f t="shared" si="265"/>
        <v>42876</v>
      </c>
      <c r="J3374" s="53" t="str">
        <f t="shared" si="264"/>
        <v>42876.13</v>
      </c>
      <c r="K3374" s="54">
        <v>7.8472952687981377E-5</v>
      </c>
      <c r="L3374" s="54">
        <v>1.5290692957416797E-7</v>
      </c>
    </row>
    <row r="3375" spans="1:12" x14ac:dyDescent="0.25">
      <c r="A3375" s="49">
        <v>2017</v>
      </c>
      <c r="B3375" s="52">
        <v>13</v>
      </c>
      <c r="C3375" s="52">
        <v>5</v>
      </c>
      <c r="D3375" s="52">
        <v>21</v>
      </c>
      <c r="E3375" s="53">
        <v>42876</v>
      </c>
      <c r="F3375" s="52">
        <f t="shared" si="261"/>
        <v>14</v>
      </c>
      <c r="G3375" s="52">
        <f t="shared" si="262"/>
        <v>5</v>
      </c>
      <c r="H3375" s="52">
        <f t="shared" si="263"/>
        <v>21</v>
      </c>
      <c r="I3375" s="53">
        <f t="shared" si="265"/>
        <v>42876</v>
      </c>
      <c r="J3375" s="53" t="str">
        <f t="shared" si="264"/>
        <v>42876.14</v>
      </c>
      <c r="K3375" s="54">
        <v>7.8020454199210023E-5</v>
      </c>
      <c r="L3375" s="54">
        <v>1.4199537946420178E-6</v>
      </c>
    </row>
    <row r="3376" spans="1:12" x14ac:dyDescent="0.25">
      <c r="A3376" s="49">
        <v>2017</v>
      </c>
      <c r="B3376" s="52">
        <v>14</v>
      </c>
      <c r="C3376" s="52">
        <v>5</v>
      </c>
      <c r="D3376" s="52">
        <v>21</v>
      </c>
      <c r="E3376" s="53">
        <v>42876</v>
      </c>
      <c r="F3376" s="52">
        <f t="shared" si="261"/>
        <v>15</v>
      </c>
      <c r="G3376" s="52">
        <f t="shared" si="262"/>
        <v>5</v>
      </c>
      <c r="H3376" s="52">
        <f t="shared" si="263"/>
        <v>21</v>
      </c>
      <c r="I3376" s="53">
        <f t="shared" si="265"/>
        <v>42876</v>
      </c>
      <c r="J3376" s="53" t="str">
        <f t="shared" si="264"/>
        <v>42876.15</v>
      </c>
      <c r="K3376" s="54">
        <v>7.7115627125700338E-5</v>
      </c>
      <c r="L3376" s="54">
        <v>4.3360036785504643E-6</v>
      </c>
    </row>
    <row r="3377" spans="1:12" x14ac:dyDescent="0.25">
      <c r="A3377" s="49">
        <v>2017</v>
      </c>
      <c r="B3377" s="52">
        <v>15</v>
      </c>
      <c r="C3377" s="52">
        <v>5</v>
      </c>
      <c r="D3377" s="52">
        <v>21</v>
      </c>
      <c r="E3377" s="53">
        <v>42876</v>
      </c>
      <c r="F3377" s="52">
        <f t="shared" si="261"/>
        <v>16</v>
      </c>
      <c r="G3377" s="52">
        <f t="shared" si="262"/>
        <v>5</v>
      </c>
      <c r="H3377" s="52">
        <f t="shared" si="263"/>
        <v>21</v>
      </c>
      <c r="I3377" s="53">
        <f t="shared" si="265"/>
        <v>42876</v>
      </c>
      <c r="J3377" s="53" t="str">
        <f t="shared" si="264"/>
        <v>42876.16</v>
      </c>
      <c r="K3377" s="54">
        <v>7.648208015803321E-5</v>
      </c>
      <c r="L3377" s="54">
        <v>1.014511868143962E-5</v>
      </c>
    </row>
    <row r="3378" spans="1:12" x14ac:dyDescent="0.25">
      <c r="A3378" s="49">
        <v>2017</v>
      </c>
      <c r="B3378" s="52">
        <v>16</v>
      </c>
      <c r="C3378" s="52">
        <v>5</v>
      </c>
      <c r="D3378" s="52">
        <v>21</v>
      </c>
      <c r="E3378" s="53">
        <v>42876</v>
      </c>
      <c r="F3378" s="52">
        <f t="shared" si="261"/>
        <v>17</v>
      </c>
      <c r="G3378" s="52">
        <f t="shared" si="262"/>
        <v>5</v>
      </c>
      <c r="H3378" s="52">
        <f t="shared" si="263"/>
        <v>21</v>
      </c>
      <c r="I3378" s="53">
        <f t="shared" si="265"/>
        <v>42876</v>
      </c>
      <c r="J3378" s="53" t="str">
        <f t="shared" si="264"/>
        <v>42876.17</v>
      </c>
      <c r="K3378" s="54">
        <v>7.8104430840649909E-5</v>
      </c>
      <c r="L3378" s="54">
        <v>1.8759169660766082E-5</v>
      </c>
    </row>
    <row r="3379" spans="1:12" x14ac:dyDescent="0.25">
      <c r="A3379" s="49">
        <v>2017</v>
      </c>
      <c r="B3379" s="52">
        <v>17</v>
      </c>
      <c r="C3379" s="52">
        <v>5</v>
      </c>
      <c r="D3379" s="52">
        <v>21</v>
      </c>
      <c r="E3379" s="53">
        <v>42876</v>
      </c>
      <c r="F3379" s="52">
        <f t="shared" si="261"/>
        <v>18</v>
      </c>
      <c r="G3379" s="52">
        <f t="shared" si="262"/>
        <v>5</v>
      </c>
      <c r="H3379" s="52">
        <f t="shared" si="263"/>
        <v>21</v>
      </c>
      <c r="I3379" s="53">
        <f t="shared" si="265"/>
        <v>42876</v>
      </c>
      <c r="J3379" s="53" t="str">
        <f t="shared" si="264"/>
        <v>42876.18</v>
      </c>
      <c r="K3379" s="54">
        <v>8.4830566523605479E-5</v>
      </c>
      <c r="L3379" s="54">
        <v>3.7641706358238388E-5</v>
      </c>
    </row>
    <row r="3380" spans="1:12" x14ac:dyDescent="0.25">
      <c r="A3380" s="49">
        <v>2017</v>
      </c>
      <c r="B3380" s="52">
        <v>18</v>
      </c>
      <c r="C3380" s="52">
        <v>5</v>
      </c>
      <c r="D3380" s="52">
        <v>21</v>
      </c>
      <c r="E3380" s="53">
        <v>42876</v>
      </c>
      <c r="F3380" s="52">
        <f t="shared" si="261"/>
        <v>19</v>
      </c>
      <c r="G3380" s="52">
        <f t="shared" si="262"/>
        <v>5</v>
      </c>
      <c r="H3380" s="52">
        <f t="shared" si="263"/>
        <v>21</v>
      </c>
      <c r="I3380" s="53">
        <f t="shared" si="265"/>
        <v>42876</v>
      </c>
      <c r="J3380" s="53" t="str">
        <f t="shared" si="264"/>
        <v>42876.19</v>
      </c>
      <c r="K3380" s="54">
        <v>9.6279883295007575E-5</v>
      </c>
      <c r="L3380" s="54">
        <v>4.7488031473007153E-5</v>
      </c>
    </row>
    <row r="3381" spans="1:12" x14ac:dyDescent="0.25">
      <c r="A3381" s="49">
        <v>2017</v>
      </c>
      <c r="B3381" s="52">
        <v>19</v>
      </c>
      <c r="C3381" s="52">
        <v>5</v>
      </c>
      <c r="D3381" s="52">
        <v>21</v>
      </c>
      <c r="E3381" s="53">
        <v>42876</v>
      </c>
      <c r="F3381" s="52">
        <f t="shared" si="261"/>
        <v>20</v>
      </c>
      <c r="G3381" s="52">
        <f t="shared" si="262"/>
        <v>5</v>
      </c>
      <c r="H3381" s="52">
        <f t="shared" si="263"/>
        <v>21</v>
      </c>
      <c r="I3381" s="53">
        <f t="shared" si="265"/>
        <v>42876</v>
      </c>
      <c r="J3381" s="53" t="str">
        <f t="shared" si="264"/>
        <v>42876.20</v>
      </c>
      <c r="K3381" s="54">
        <v>1.1248686538079035E-4</v>
      </c>
      <c r="L3381" s="54">
        <v>4.5554450141026306E-5</v>
      </c>
    </row>
    <row r="3382" spans="1:12" x14ac:dyDescent="0.25">
      <c r="A3382" s="49">
        <v>2017</v>
      </c>
      <c r="B3382" s="52">
        <v>20</v>
      </c>
      <c r="C3382" s="52">
        <v>5</v>
      </c>
      <c r="D3382" s="52">
        <v>21</v>
      </c>
      <c r="E3382" s="53">
        <v>42876</v>
      </c>
      <c r="F3382" s="52">
        <f t="shared" si="261"/>
        <v>21</v>
      </c>
      <c r="G3382" s="52">
        <f t="shared" si="262"/>
        <v>5</v>
      </c>
      <c r="H3382" s="52">
        <f t="shared" si="263"/>
        <v>21</v>
      </c>
      <c r="I3382" s="53">
        <f t="shared" si="265"/>
        <v>42876</v>
      </c>
      <c r="J3382" s="53" t="str">
        <f t="shared" si="264"/>
        <v>42876.21</v>
      </c>
      <c r="K3382" s="54">
        <v>1.3601074576461816E-4</v>
      </c>
      <c r="L3382" s="54">
        <v>4.2074642020772765E-5</v>
      </c>
    </row>
    <row r="3383" spans="1:12" x14ac:dyDescent="0.25">
      <c r="A3383" s="49">
        <v>2017</v>
      </c>
      <c r="B3383" s="52">
        <v>21</v>
      </c>
      <c r="C3383" s="52">
        <v>5</v>
      </c>
      <c r="D3383" s="52">
        <v>21</v>
      </c>
      <c r="E3383" s="53">
        <v>42876</v>
      </c>
      <c r="F3383" s="52">
        <f t="shared" si="261"/>
        <v>22</v>
      </c>
      <c r="G3383" s="52">
        <f t="shared" si="262"/>
        <v>5</v>
      </c>
      <c r="H3383" s="52">
        <f t="shared" si="263"/>
        <v>21</v>
      </c>
      <c r="I3383" s="53">
        <f t="shared" si="265"/>
        <v>42876</v>
      </c>
      <c r="J3383" s="53" t="str">
        <f t="shared" si="264"/>
        <v>42876.22</v>
      </c>
      <c r="K3383" s="54">
        <v>1.771457077474893E-4</v>
      </c>
      <c r="L3383" s="54">
        <v>2.5776031397691405E-5</v>
      </c>
    </row>
    <row r="3384" spans="1:12" x14ac:dyDescent="0.25">
      <c r="A3384" s="49">
        <v>2017</v>
      </c>
      <c r="B3384" s="52">
        <v>22</v>
      </c>
      <c r="C3384" s="52">
        <v>5</v>
      </c>
      <c r="D3384" s="52">
        <v>21</v>
      </c>
      <c r="E3384" s="53">
        <v>42876</v>
      </c>
      <c r="F3384" s="52">
        <f t="shared" si="261"/>
        <v>23</v>
      </c>
      <c r="G3384" s="52">
        <f t="shared" si="262"/>
        <v>5</v>
      </c>
      <c r="H3384" s="52">
        <f t="shared" si="263"/>
        <v>21</v>
      </c>
      <c r="I3384" s="53">
        <f t="shared" si="265"/>
        <v>42876</v>
      </c>
      <c r="J3384" s="53" t="str">
        <f t="shared" si="264"/>
        <v>42876.23</v>
      </c>
      <c r="K3384" s="54">
        <v>2.0264383523701013E-4</v>
      </c>
      <c r="L3384" s="54">
        <v>1.3449001617578539E-5</v>
      </c>
    </row>
    <row r="3385" spans="1:12" x14ac:dyDescent="0.25">
      <c r="A3385" s="49">
        <v>2017</v>
      </c>
      <c r="B3385" s="52">
        <v>23</v>
      </c>
      <c r="C3385" s="52">
        <v>5</v>
      </c>
      <c r="D3385" s="52">
        <v>21</v>
      </c>
      <c r="E3385" s="53">
        <v>42876</v>
      </c>
      <c r="F3385" s="52">
        <f t="shared" si="261"/>
        <v>24</v>
      </c>
      <c r="G3385" s="52">
        <f t="shared" si="262"/>
        <v>5</v>
      </c>
      <c r="H3385" s="52">
        <f t="shared" si="263"/>
        <v>21</v>
      </c>
      <c r="I3385" s="53">
        <f t="shared" si="265"/>
        <v>42876</v>
      </c>
      <c r="J3385" s="53" t="str">
        <f t="shared" si="264"/>
        <v>42876.24</v>
      </c>
      <c r="K3385" s="54">
        <v>1.7020268642018279E-4</v>
      </c>
      <c r="L3385" s="54">
        <v>7.4157193342961533E-6</v>
      </c>
    </row>
    <row r="3386" spans="1:12" x14ac:dyDescent="0.25">
      <c r="A3386" s="49">
        <v>2017</v>
      </c>
      <c r="B3386" s="52">
        <v>24</v>
      </c>
      <c r="C3386" s="52">
        <v>5</v>
      </c>
      <c r="D3386" s="52">
        <v>21</v>
      </c>
      <c r="E3386" s="53">
        <v>42876</v>
      </c>
      <c r="F3386" s="52">
        <f t="shared" si="261"/>
        <v>1</v>
      </c>
      <c r="G3386" s="52">
        <f t="shared" si="262"/>
        <v>5</v>
      </c>
      <c r="H3386" s="52">
        <f t="shared" si="263"/>
        <v>22</v>
      </c>
      <c r="I3386" s="53">
        <f t="shared" si="265"/>
        <v>42877</v>
      </c>
      <c r="J3386" s="53" t="str">
        <f t="shared" si="264"/>
        <v>42877.1</v>
      </c>
      <c r="K3386" s="54">
        <v>1.1344172604561427E-4</v>
      </c>
      <c r="L3386" s="54">
        <v>2.7069332822625443E-6</v>
      </c>
    </row>
    <row r="3387" spans="1:12" x14ac:dyDescent="0.25">
      <c r="A3387" s="49">
        <v>2017</v>
      </c>
      <c r="B3387" s="52">
        <v>1</v>
      </c>
      <c r="C3387" s="52">
        <v>5</v>
      </c>
      <c r="D3387" s="52">
        <v>22</v>
      </c>
      <c r="E3387" s="53">
        <v>42877</v>
      </c>
      <c r="F3387" s="52">
        <f t="shared" si="261"/>
        <v>2</v>
      </c>
      <c r="G3387" s="52">
        <f t="shared" si="262"/>
        <v>5</v>
      </c>
      <c r="H3387" s="52">
        <f t="shared" si="263"/>
        <v>22</v>
      </c>
      <c r="I3387" s="53">
        <f t="shared" si="265"/>
        <v>42877</v>
      </c>
      <c r="J3387" s="53" t="str">
        <f t="shared" si="264"/>
        <v>42877.2</v>
      </c>
      <c r="K3387" s="54">
        <v>6.8345959536176884E-5</v>
      </c>
      <c r="L3387" s="54">
        <v>9.3003389123291251E-6</v>
      </c>
    </row>
    <row r="3388" spans="1:12" x14ac:dyDescent="0.25">
      <c r="A3388" s="49">
        <v>2017</v>
      </c>
      <c r="B3388" s="52">
        <v>2</v>
      </c>
      <c r="C3388" s="52">
        <v>5</v>
      </c>
      <c r="D3388" s="52">
        <v>22</v>
      </c>
      <c r="E3388" s="53">
        <v>42877</v>
      </c>
      <c r="F3388" s="52">
        <f t="shared" si="261"/>
        <v>3</v>
      </c>
      <c r="G3388" s="52">
        <f t="shared" si="262"/>
        <v>5</v>
      </c>
      <c r="H3388" s="52">
        <f t="shared" si="263"/>
        <v>22</v>
      </c>
      <c r="I3388" s="53">
        <f t="shared" si="265"/>
        <v>42877</v>
      </c>
      <c r="J3388" s="53" t="str">
        <f t="shared" si="264"/>
        <v>42877.3</v>
      </c>
      <c r="K3388" s="54">
        <v>4.8437858178192812E-5</v>
      </c>
      <c r="L3388" s="54">
        <v>4.4155018158734424E-6</v>
      </c>
    </row>
    <row r="3389" spans="1:12" x14ac:dyDescent="0.25">
      <c r="A3389" s="49">
        <v>2017</v>
      </c>
      <c r="B3389" s="52">
        <v>3</v>
      </c>
      <c r="C3389" s="52">
        <v>5</v>
      </c>
      <c r="D3389" s="52">
        <v>22</v>
      </c>
      <c r="E3389" s="53">
        <v>42877</v>
      </c>
      <c r="F3389" s="52">
        <f t="shared" si="261"/>
        <v>4</v>
      </c>
      <c r="G3389" s="52">
        <f t="shared" si="262"/>
        <v>5</v>
      </c>
      <c r="H3389" s="52">
        <f t="shared" si="263"/>
        <v>22</v>
      </c>
      <c r="I3389" s="53">
        <f t="shared" si="265"/>
        <v>42877</v>
      </c>
      <c r="J3389" s="53" t="str">
        <f t="shared" si="264"/>
        <v>42877.4</v>
      </c>
      <c r="K3389" s="54">
        <v>4.1732640017272815E-5</v>
      </c>
      <c r="L3389" s="54">
        <v>2.572832515516237E-6</v>
      </c>
    </row>
    <row r="3390" spans="1:12" x14ac:dyDescent="0.25">
      <c r="A3390" s="49">
        <v>2017</v>
      </c>
      <c r="B3390" s="52">
        <v>4</v>
      </c>
      <c r="C3390" s="52">
        <v>5</v>
      </c>
      <c r="D3390" s="52">
        <v>22</v>
      </c>
      <c r="E3390" s="53">
        <v>42877</v>
      </c>
      <c r="F3390" s="52">
        <f t="shared" si="261"/>
        <v>5</v>
      </c>
      <c r="G3390" s="52">
        <f t="shared" si="262"/>
        <v>5</v>
      </c>
      <c r="H3390" s="52">
        <f t="shared" si="263"/>
        <v>22</v>
      </c>
      <c r="I3390" s="53">
        <f t="shared" si="265"/>
        <v>42877</v>
      </c>
      <c r="J3390" s="53" t="str">
        <f t="shared" si="264"/>
        <v>42877.5</v>
      </c>
      <c r="K3390" s="54">
        <v>3.7185447431535883E-5</v>
      </c>
      <c r="L3390" s="54">
        <v>1.012806470951014E-5</v>
      </c>
    </row>
    <row r="3391" spans="1:12" x14ac:dyDescent="0.25">
      <c r="A3391" s="49">
        <v>2017</v>
      </c>
      <c r="B3391" s="52">
        <v>5</v>
      </c>
      <c r="C3391" s="52">
        <v>5</v>
      </c>
      <c r="D3391" s="52">
        <v>22</v>
      </c>
      <c r="E3391" s="53">
        <v>42877</v>
      </c>
      <c r="F3391" s="52">
        <f t="shared" si="261"/>
        <v>6</v>
      </c>
      <c r="G3391" s="52">
        <f t="shared" si="262"/>
        <v>5</v>
      </c>
      <c r="H3391" s="52">
        <f t="shared" si="263"/>
        <v>22</v>
      </c>
      <c r="I3391" s="53">
        <f t="shared" si="265"/>
        <v>42877</v>
      </c>
      <c r="J3391" s="53" t="str">
        <f t="shared" si="264"/>
        <v>42877.6</v>
      </c>
      <c r="K3391" s="54">
        <v>3.8343043695002222E-5</v>
      </c>
      <c r="L3391" s="54">
        <v>2.6608883558995926E-5</v>
      </c>
    </row>
    <row r="3392" spans="1:12" x14ac:dyDescent="0.25">
      <c r="A3392" s="49">
        <v>2017</v>
      </c>
      <c r="B3392" s="52">
        <v>6</v>
      </c>
      <c r="C3392" s="52">
        <v>5</v>
      </c>
      <c r="D3392" s="52">
        <v>22</v>
      </c>
      <c r="E3392" s="53">
        <v>42877</v>
      </c>
      <c r="F3392" s="52">
        <f t="shared" si="261"/>
        <v>7</v>
      </c>
      <c r="G3392" s="52">
        <f t="shared" si="262"/>
        <v>5</v>
      </c>
      <c r="H3392" s="52">
        <f t="shared" si="263"/>
        <v>22</v>
      </c>
      <c r="I3392" s="53">
        <f t="shared" si="265"/>
        <v>42877</v>
      </c>
      <c r="J3392" s="53" t="str">
        <f t="shared" si="264"/>
        <v>42877.7</v>
      </c>
      <c r="K3392" s="54">
        <v>4.7412096783623514E-5</v>
      </c>
      <c r="L3392" s="54">
        <v>5.029645164572123E-5</v>
      </c>
    </row>
    <row r="3393" spans="1:12" x14ac:dyDescent="0.25">
      <c r="A3393" s="49">
        <v>2017</v>
      </c>
      <c r="B3393" s="52">
        <v>7</v>
      </c>
      <c r="C3393" s="52">
        <v>5</v>
      </c>
      <c r="D3393" s="52">
        <v>22</v>
      </c>
      <c r="E3393" s="53">
        <v>42877</v>
      </c>
      <c r="F3393" s="52">
        <f t="shared" si="261"/>
        <v>8</v>
      </c>
      <c r="G3393" s="52">
        <f t="shared" si="262"/>
        <v>5</v>
      </c>
      <c r="H3393" s="52">
        <f t="shared" si="263"/>
        <v>22</v>
      </c>
      <c r="I3393" s="53">
        <f t="shared" si="265"/>
        <v>42877</v>
      </c>
      <c r="J3393" s="53" t="str">
        <f t="shared" si="264"/>
        <v>42877.8</v>
      </c>
      <c r="K3393" s="54">
        <v>7.730832977531403E-5</v>
      </c>
      <c r="L3393" s="54">
        <v>7.9855472886856897E-5</v>
      </c>
    </row>
    <row r="3394" spans="1:12" x14ac:dyDescent="0.25">
      <c r="A3394" s="49">
        <v>2017</v>
      </c>
      <c r="B3394" s="52">
        <v>8</v>
      </c>
      <c r="C3394" s="52">
        <v>5</v>
      </c>
      <c r="D3394" s="52">
        <v>22</v>
      </c>
      <c r="E3394" s="53">
        <v>42877</v>
      </c>
      <c r="F3394" s="52">
        <f t="shared" si="261"/>
        <v>9</v>
      </c>
      <c r="G3394" s="52">
        <f t="shared" si="262"/>
        <v>5</v>
      </c>
      <c r="H3394" s="52">
        <f t="shared" si="263"/>
        <v>22</v>
      </c>
      <c r="I3394" s="53">
        <f t="shared" si="265"/>
        <v>42877</v>
      </c>
      <c r="J3394" s="53" t="str">
        <f t="shared" si="264"/>
        <v>42877.9</v>
      </c>
      <c r="K3394" s="54">
        <v>9.9727864378385602E-5</v>
      </c>
      <c r="L3394" s="54">
        <v>1.1384663194388697E-4</v>
      </c>
    </row>
    <row r="3395" spans="1:12" x14ac:dyDescent="0.25">
      <c r="A3395" s="49">
        <v>2017</v>
      </c>
      <c r="B3395" s="52">
        <v>9</v>
      </c>
      <c r="C3395" s="52">
        <v>5</v>
      </c>
      <c r="D3395" s="52">
        <v>22</v>
      </c>
      <c r="E3395" s="53">
        <v>42877</v>
      </c>
      <c r="F3395" s="52">
        <f t="shared" si="261"/>
        <v>10</v>
      </c>
      <c r="G3395" s="52">
        <f t="shared" si="262"/>
        <v>5</v>
      </c>
      <c r="H3395" s="52">
        <f t="shared" si="263"/>
        <v>22</v>
      </c>
      <c r="I3395" s="53">
        <f t="shared" si="265"/>
        <v>42877</v>
      </c>
      <c r="J3395" s="53" t="str">
        <f t="shared" si="264"/>
        <v>42877.10</v>
      </c>
      <c r="K3395" s="54">
        <v>9.8911867413991507E-5</v>
      </c>
      <c r="L3395" s="54">
        <v>1.5046659594880661E-4</v>
      </c>
    </row>
    <row r="3396" spans="1:12" x14ac:dyDescent="0.25">
      <c r="A3396" s="49">
        <v>2017</v>
      </c>
      <c r="B3396" s="52">
        <v>10</v>
      </c>
      <c r="C3396" s="52">
        <v>5</v>
      </c>
      <c r="D3396" s="52">
        <v>22</v>
      </c>
      <c r="E3396" s="53">
        <v>42877</v>
      </c>
      <c r="F3396" s="52">
        <f t="shared" ref="F3396:F3459" si="266">IF(B3396=24,1,B3396+1)</f>
        <v>11</v>
      </c>
      <c r="G3396" s="52">
        <f t="shared" ref="G3396:G3459" si="267">MONTH(I3396)</f>
        <v>5</v>
      </c>
      <c r="H3396" s="52">
        <f t="shared" ref="H3396:H3459" si="268">DAY(I3396)</f>
        <v>22</v>
      </c>
      <c r="I3396" s="53">
        <f t="shared" si="265"/>
        <v>42877</v>
      </c>
      <c r="J3396" s="53" t="str">
        <f t="shared" ref="J3396:J3459" si="269">I3396&amp;"."&amp;F3396</f>
        <v>42877.11</v>
      </c>
      <c r="K3396" s="54">
        <v>8.8288933180307515E-5</v>
      </c>
      <c r="L3396" s="54">
        <v>1.9633400143436336E-4</v>
      </c>
    </row>
    <row r="3397" spans="1:12" x14ac:dyDescent="0.25">
      <c r="A3397" s="49">
        <v>2017</v>
      </c>
      <c r="B3397" s="52">
        <v>11</v>
      </c>
      <c r="C3397" s="52">
        <v>5</v>
      </c>
      <c r="D3397" s="52">
        <v>22</v>
      </c>
      <c r="E3397" s="53">
        <v>42877</v>
      </c>
      <c r="F3397" s="52">
        <f t="shared" si="266"/>
        <v>12</v>
      </c>
      <c r="G3397" s="52">
        <f t="shared" si="267"/>
        <v>5</v>
      </c>
      <c r="H3397" s="52">
        <f t="shared" si="268"/>
        <v>22</v>
      </c>
      <c r="I3397" s="53">
        <f t="shared" ref="I3397:I3460" si="270">IF(F3396=24,I3396+1,I3396)</f>
        <v>42877</v>
      </c>
      <c r="J3397" s="53" t="str">
        <f t="shared" si="269"/>
        <v>42877.12</v>
      </c>
      <c r="K3397" s="54">
        <v>8.3386608106454803E-5</v>
      </c>
      <c r="L3397" s="54">
        <v>2.3095944857017404E-4</v>
      </c>
    </row>
    <row r="3398" spans="1:12" x14ac:dyDescent="0.25">
      <c r="A3398" s="49">
        <v>2017</v>
      </c>
      <c r="B3398" s="52">
        <v>12</v>
      </c>
      <c r="C3398" s="52">
        <v>5</v>
      </c>
      <c r="D3398" s="52">
        <v>22</v>
      </c>
      <c r="E3398" s="53">
        <v>42877</v>
      </c>
      <c r="F3398" s="52">
        <f t="shared" si="266"/>
        <v>13</v>
      </c>
      <c r="G3398" s="52">
        <f t="shared" si="267"/>
        <v>5</v>
      </c>
      <c r="H3398" s="52">
        <f t="shared" si="268"/>
        <v>22</v>
      </c>
      <c r="I3398" s="53">
        <f t="shared" si="270"/>
        <v>42877</v>
      </c>
      <c r="J3398" s="53" t="str">
        <f t="shared" si="269"/>
        <v>42877.13</v>
      </c>
      <c r="K3398" s="54">
        <v>7.8788122712477825E-5</v>
      </c>
      <c r="L3398" s="54">
        <v>3.086357030907676E-4</v>
      </c>
    </row>
    <row r="3399" spans="1:12" x14ac:dyDescent="0.25">
      <c r="A3399" s="49">
        <v>2017</v>
      </c>
      <c r="B3399" s="52">
        <v>13</v>
      </c>
      <c r="C3399" s="52">
        <v>5</v>
      </c>
      <c r="D3399" s="52">
        <v>22</v>
      </c>
      <c r="E3399" s="53">
        <v>42877</v>
      </c>
      <c r="F3399" s="52">
        <f t="shared" si="266"/>
        <v>14</v>
      </c>
      <c r="G3399" s="52">
        <f t="shared" si="267"/>
        <v>5</v>
      </c>
      <c r="H3399" s="52">
        <f t="shared" si="268"/>
        <v>22</v>
      </c>
      <c r="I3399" s="53">
        <f t="shared" si="270"/>
        <v>42877</v>
      </c>
      <c r="J3399" s="53" t="str">
        <f t="shared" si="269"/>
        <v>42877.14</v>
      </c>
      <c r="K3399" s="54">
        <v>7.8333806859189159E-5</v>
      </c>
      <c r="L3399" s="54">
        <v>4.0733751038380788E-4</v>
      </c>
    </row>
    <row r="3400" spans="1:12" x14ac:dyDescent="0.25">
      <c r="A3400" s="49">
        <v>2017</v>
      </c>
      <c r="B3400" s="52">
        <v>14</v>
      </c>
      <c r="C3400" s="52">
        <v>5</v>
      </c>
      <c r="D3400" s="52">
        <v>22</v>
      </c>
      <c r="E3400" s="53">
        <v>42877</v>
      </c>
      <c r="F3400" s="52">
        <f t="shared" si="266"/>
        <v>15</v>
      </c>
      <c r="G3400" s="52">
        <f t="shared" si="267"/>
        <v>5</v>
      </c>
      <c r="H3400" s="52">
        <f t="shared" si="268"/>
        <v>22</v>
      </c>
      <c r="I3400" s="53">
        <f t="shared" si="270"/>
        <v>42877</v>
      </c>
      <c r="J3400" s="53" t="str">
        <f t="shared" si="269"/>
        <v>42877.15</v>
      </c>
      <c r="K3400" s="54">
        <v>7.7425345739028239E-5</v>
      </c>
      <c r="L3400" s="54">
        <v>4.9880903196372931E-4</v>
      </c>
    </row>
    <row r="3401" spans="1:12" x14ac:dyDescent="0.25">
      <c r="A3401" s="49">
        <v>2017</v>
      </c>
      <c r="B3401" s="52">
        <v>15</v>
      </c>
      <c r="C3401" s="52">
        <v>5</v>
      </c>
      <c r="D3401" s="52">
        <v>22</v>
      </c>
      <c r="E3401" s="53">
        <v>42877</v>
      </c>
      <c r="F3401" s="52">
        <f t="shared" si="266"/>
        <v>16</v>
      </c>
      <c r="G3401" s="52">
        <f t="shared" si="267"/>
        <v>5</v>
      </c>
      <c r="H3401" s="52">
        <f t="shared" si="268"/>
        <v>22</v>
      </c>
      <c r="I3401" s="53">
        <f t="shared" si="270"/>
        <v>42877</v>
      </c>
      <c r="J3401" s="53" t="str">
        <f t="shared" si="269"/>
        <v>42877.16</v>
      </c>
      <c r="K3401" s="54">
        <v>7.6789254263903714E-5</v>
      </c>
      <c r="L3401" s="54">
        <v>6.4277327752756497E-4</v>
      </c>
    </row>
    <row r="3402" spans="1:12" x14ac:dyDescent="0.25">
      <c r="A3402" s="49">
        <v>2017</v>
      </c>
      <c r="B3402" s="52">
        <v>16</v>
      </c>
      <c r="C3402" s="52">
        <v>5</v>
      </c>
      <c r="D3402" s="52">
        <v>22</v>
      </c>
      <c r="E3402" s="53">
        <v>42877</v>
      </c>
      <c r="F3402" s="52">
        <f t="shared" si="266"/>
        <v>17</v>
      </c>
      <c r="G3402" s="52">
        <f t="shared" si="267"/>
        <v>5</v>
      </c>
      <c r="H3402" s="52">
        <f t="shared" si="268"/>
        <v>22</v>
      </c>
      <c r="I3402" s="53">
        <f t="shared" si="270"/>
        <v>42877</v>
      </c>
      <c r="J3402" s="53" t="str">
        <f t="shared" si="269"/>
        <v>42877.17</v>
      </c>
      <c r="K3402" s="54">
        <v>7.8418120775055762E-5</v>
      </c>
      <c r="L3402" s="54">
        <v>7.463285853932368E-4</v>
      </c>
    </row>
    <row r="3403" spans="1:12" x14ac:dyDescent="0.25">
      <c r="A3403" s="49">
        <v>2017</v>
      </c>
      <c r="B3403" s="52">
        <v>17</v>
      </c>
      <c r="C3403" s="52">
        <v>5</v>
      </c>
      <c r="D3403" s="52">
        <v>22</v>
      </c>
      <c r="E3403" s="53">
        <v>42877</v>
      </c>
      <c r="F3403" s="52">
        <f t="shared" si="266"/>
        <v>18</v>
      </c>
      <c r="G3403" s="52">
        <f t="shared" si="267"/>
        <v>5</v>
      </c>
      <c r="H3403" s="52">
        <f t="shared" si="268"/>
        <v>22</v>
      </c>
      <c r="I3403" s="53">
        <f t="shared" si="270"/>
        <v>42877</v>
      </c>
      <c r="J3403" s="53" t="str">
        <f t="shared" si="269"/>
        <v>42877.18</v>
      </c>
      <c r="K3403" s="54">
        <v>8.5171270560008928E-5</v>
      </c>
      <c r="L3403" s="54">
        <v>7.8152309664501003E-4</v>
      </c>
    </row>
    <row r="3404" spans="1:12" x14ac:dyDescent="0.25">
      <c r="A3404" s="49">
        <v>2017</v>
      </c>
      <c r="B3404" s="52">
        <v>18</v>
      </c>
      <c r="C3404" s="52">
        <v>5</v>
      </c>
      <c r="D3404" s="52">
        <v>22</v>
      </c>
      <c r="E3404" s="53">
        <v>42877</v>
      </c>
      <c r="F3404" s="52">
        <f t="shared" si="266"/>
        <v>19</v>
      </c>
      <c r="G3404" s="52">
        <f t="shared" si="267"/>
        <v>5</v>
      </c>
      <c r="H3404" s="52">
        <f t="shared" si="268"/>
        <v>22</v>
      </c>
      <c r="I3404" s="53">
        <f t="shared" si="270"/>
        <v>42877</v>
      </c>
      <c r="J3404" s="53" t="str">
        <f t="shared" si="269"/>
        <v>42877.19</v>
      </c>
      <c r="K3404" s="54">
        <v>9.6666571091722197E-5</v>
      </c>
      <c r="L3404" s="54">
        <v>7.8296590256257583E-4</v>
      </c>
    </row>
    <row r="3405" spans="1:12" x14ac:dyDescent="0.25">
      <c r="A3405" s="49">
        <v>2017</v>
      </c>
      <c r="B3405" s="52">
        <v>19</v>
      </c>
      <c r="C3405" s="52">
        <v>5</v>
      </c>
      <c r="D3405" s="52">
        <v>22</v>
      </c>
      <c r="E3405" s="53">
        <v>42877</v>
      </c>
      <c r="F3405" s="52">
        <f t="shared" si="266"/>
        <v>20</v>
      </c>
      <c r="G3405" s="52">
        <f t="shared" si="267"/>
        <v>5</v>
      </c>
      <c r="H3405" s="52">
        <f t="shared" si="268"/>
        <v>22</v>
      </c>
      <c r="I3405" s="53">
        <f t="shared" si="270"/>
        <v>42877</v>
      </c>
      <c r="J3405" s="53" t="str">
        <f t="shared" si="269"/>
        <v>42877.20</v>
      </c>
      <c r="K3405" s="54">
        <v>1.1293864509473279E-4</v>
      </c>
      <c r="L3405" s="54">
        <v>6.4454758872404074E-4</v>
      </c>
    </row>
    <row r="3406" spans="1:12" x14ac:dyDescent="0.25">
      <c r="A3406" s="49">
        <v>2017</v>
      </c>
      <c r="B3406" s="52">
        <v>20</v>
      </c>
      <c r="C3406" s="52">
        <v>5</v>
      </c>
      <c r="D3406" s="52">
        <v>22</v>
      </c>
      <c r="E3406" s="53">
        <v>42877</v>
      </c>
      <c r="F3406" s="52">
        <f t="shared" si="266"/>
        <v>21</v>
      </c>
      <c r="G3406" s="52">
        <f t="shared" si="267"/>
        <v>5</v>
      </c>
      <c r="H3406" s="52">
        <f t="shared" si="268"/>
        <v>22</v>
      </c>
      <c r="I3406" s="53">
        <f t="shared" si="270"/>
        <v>42877</v>
      </c>
      <c r="J3406" s="53" t="str">
        <f t="shared" si="269"/>
        <v>42877.21</v>
      </c>
      <c r="K3406" s="54">
        <v>1.3655700417093632E-4</v>
      </c>
      <c r="L3406" s="54">
        <v>4.6643809997082975E-4</v>
      </c>
    </row>
    <row r="3407" spans="1:12" x14ac:dyDescent="0.25">
      <c r="A3407" s="49">
        <v>2017</v>
      </c>
      <c r="B3407" s="52">
        <v>21</v>
      </c>
      <c r="C3407" s="52">
        <v>5</v>
      </c>
      <c r="D3407" s="52">
        <v>22</v>
      </c>
      <c r="E3407" s="53">
        <v>42877</v>
      </c>
      <c r="F3407" s="52">
        <f t="shared" si="266"/>
        <v>22</v>
      </c>
      <c r="G3407" s="52">
        <f t="shared" si="267"/>
        <v>5</v>
      </c>
      <c r="H3407" s="52">
        <f t="shared" si="268"/>
        <v>22</v>
      </c>
      <c r="I3407" s="53">
        <f t="shared" si="270"/>
        <v>42877</v>
      </c>
      <c r="J3407" s="53" t="str">
        <f t="shared" si="269"/>
        <v>42877.22</v>
      </c>
      <c r="K3407" s="54">
        <v>1.7785717603226522E-4</v>
      </c>
      <c r="L3407" s="54">
        <v>2.8976074593637508E-4</v>
      </c>
    </row>
    <row r="3408" spans="1:12" x14ac:dyDescent="0.25">
      <c r="A3408" s="49">
        <v>2017</v>
      </c>
      <c r="B3408" s="52">
        <v>22</v>
      </c>
      <c r="C3408" s="52">
        <v>5</v>
      </c>
      <c r="D3408" s="52">
        <v>22</v>
      </c>
      <c r="E3408" s="53">
        <v>42877</v>
      </c>
      <c r="F3408" s="52">
        <f t="shared" si="266"/>
        <v>23</v>
      </c>
      <c r="G3408" s="52">
        <f t="shared" si="267"/>
        <v>5</v>
      </c>
      <c r="H3408" s="52">
        <f t="shared" si="268"/>
        <v>22</v>
      </c>
      <c r="I3408" s="53">
        <f t="shared" si="270"/>
        <v>42877</v>
      </c>
      <c r="J3408" s="53" t="str">
        <f t="shared" si="269"/>
        <v>42877.23</v>
      </c>
      <c r="K3408" s="54">
        <v>2.0345771136028607E-4</v>
      </c>
      <c r="L3408" s="54">
        <v>1.4282811194851029E-4</v>
      </c>
    </row>
    <row r="3409" spans="1:12" x14ac:dyDescent="0.25">
      <c r="A3409" s="49">
        <v>2017</v>
      </c>
      <c r="B3409" s="52">
        <v>23</v>
      </c>
      <c r="C3409" s="52">
        <v>5</v>
      </c>
      <c r="D3409" s="52">
        <v>22</v>
      </c>
      <c r="E3409" s="53">
        <v>42877</v>
      </c>
      <c r="F3409" s="52">
        <f t="shared" si="266"/>
        <v>24</v>
      </c>
      <c r="G3409" s="52">
        <f t="shared" si="267"/>
        <v>5</v>
      </c>
      <c r="H3409" s="52">
        <f t="shared" si="268"/>
        <v>22</v>
      </c>
      <c r="I3409" s="53">
        <f t="shared" si="270"/>
        <v>42877</v>
      </c>
      <c r="J3409" s="53" t="str">
        <f t="shared" si="269"/>
        <v>42877.24</v>
      </c>
      <c r="K3409" s="54">
        <v>1.7088626952762236E-4</v>
      </c>
      <c r="L3409" s="54">
        <v>7.7539623283497748E-5</v>
      </c>
    </row>
    <row r="3410" spans="1:12" x14ac:dyDescent="0.25">
      <c r="A3410" s="49">
        <v>2017</v>
      </c>
      <c r="B3410" s="52">
        <v>24</v>
      </c>
      <c r="C3410" s="52">
        <v>5</v>
      </c>
      <c r="D3410" s="52">
        <v>22</v>
      </c>
      <c r="E3410" s="53">
        <v>42877</v>
      </c>
      <c r="F3410" s="52">
        <f t="shared" si="266"/>
        <v>1</v>
      </c>
      <c r="G3410" s="52">
        <f t="shared" si="267"/>
        <v>5</v>
      </c>
      <c r="H3410" s="52">
        <f t="shared" si="268"/>
        <v>23</v>
      </c>
      <c r="I3410" s="53">
        <f t="shared" si="270"/>
        <v>42878</v>
      </c>
      <c r="J3410" s="53" t="str">
        <f t="shared" si="269"/>
        <v>42878.1</v>
      </c>
      <c r="K3410" s="54">
        <v>1.1389734075554981E-4</v>
      </c>
      <c r="L3410" s="54">
        <v>2.4880847467638792E-5</v>
      </c>
    </row>
    <row r="3411" spans="1:12" x14ac:dyDescent="0.25">
      <c r="A3411" s="49">
        <v>2017</v>
      </c>
      <c r="B3411" s="52">
        <v>1</v>
      </c>
      <c r="C3411" s="52">
        <v>5</v>
      </c>
      <c r="D3411" s="52">
        <v>23</v>
      </c>
      <c r="E3411" s="53">
        <v>42878</v>
      </c>
      <c r="F3411" s="52">
        <f t="shared" si="266"/>
        <v>2</v>
      </c>
      <c r="G3411" s="52">
        <f t="shared" si="267"/>
        <v>5</v>
      </c>
      <c r="H3411" s="52">
        <f t="shared" si="268"/>
        <v>23</v>
      </c>
      <c r="I3411" s="53">
        <f t="shared" si="270"/>
        <v>42878</v>
      </c>
      <c r="J3411" s="53" t="str">
        <f t="shared" si="269"/>
        <v>42878.2</v>
      </c>
      <c r="K3411" s="54">
        <v>6.8345959536176884E-5</v>
      </c>
      <c r="L3411" s="54">
        <v>1.0567379015646702E-5</v>
      </c>
    </row>
    <row r="3412" spans="1:12" x14ac:dyDescent="0.25">
      <c r="A3412" s="49">
        <v>2017</v>
      </c>
      <c r="B3412" s="52">
        <v>2</v>
      </c>
      <c r="C3412" s="52">
        <v>5</v>
      </c>
      <c r="D3412" s="52">
        <v>23</v>
      </c>
      <c r="E3412" s="53">
        <v>42878</v>
      </c>
      <c r="F3412" s="52">
        <f t="shared" si="266"/>
        <v>3</v>
      </c>
      <c r="G3412" s="52">
        <f t="shared" si="267"/>
        <v>5</v>
      </c>
      <c r="H3412" s="52">
        <f t="shared" si="268"/>
        <v>23</v>
      </c>
      <c r="I3412" s="53">
        <f t="shared" si="270"/>
        <v>42878</v>
      </c>
      <c r="J3412" s="53" t="str">
        <f t="shared" si="269"/>
        <v>42878.3</v>
      </c>
      <c r="K3412" s="54">
        <v>4.8437858178192812E-5</v>
      </c>
      <c r="L3412" s="54">
        <v>1.8735927390835293E-6</v>
      </c>
    </row>
    <row r="3413" spans="1:12" x14ac:dyDescent="0.25">
      <c r="A3413" s="49">
        <v>2017</v>
      </c>
      <c r="B3413" s="52">
        <v>3</v>
      </c>
      <c r="C3413" s="52">
        <v>5</v>
      </c>
      <c r="D3413" s="52">
        <v>23</v>
      </c>
      <c r="E3413" s="53">
        <v>42878</v>
      </c>
      <c r="F3413" s="52">
        <f t="shared" si="266"/>
        <v>4</v>
      </c>
      <c r="G3413" s="52">
        <f t="shared" si="267"/>
        <v>5</v>
      </c>
      <c r="H3413" s="52">
        <f t="shared" si="268"/>
        <v>23</v>
      </c>
      <c r="I3413" s="53">
        <f t="shared" si="270"/>
        <v>42878</v>
      </c>
      <c r="J3413" s="53" t="str">
        <f t="shared" si="269"/>
        <v>42878.4</v>
      </c>
      <c r="K3413" s="54">
        <v>4.1732640017272815E-5</v>
      </c>
      <c r="L3413" s="54">
        <v>9.5904131122641809E-6</v>
      </c>
    </row>
    <row r="3414" spans="1:12" x14ac:dyDescent="0.25">
      <c r="A3414" s="49">
        <v>2017</v>
      </c>
      <c r="B3414" s="52">
        <v>4</v>
      </c>
      <c r="C3414" s="52">
        <v>5</v>
      </c>
      <c r="D3414" s="52">
        <v>23</v>
      </c>
      <c r="E3414" s="53">
        <v>42878</v>
      </c>
      <c r="F3414" s="52">
        <f t="shared" si="266"/>
        <v>5</v>
      </c>
      <c r="G3414" s="52">
        <f t="shared" si="267"/>
        <v>5</v>
      </c>
      <c r="H3414" s="52">
        <f t="shared" si="268"/>
        <v>23</v>
      </c>
      <c r="I3414" s="53">
        <f t="shared" si="270"/>
        <v>42878</v>
      </c>
      <c r="J3414" s="53" t="str">
        <f t="shared" si="269"/>
        <v>42878.5</v>
      </c>
      <c r="K3414" s="54">
        <v>3.7185447431535883E-5</v>
      </c>
      <c r="L3414" s="54">
        <v>2.128066423557894E-5</v>
      </c>
    </row>
    <row r="3415" spans="1:12" x14ac:dyDescent="0.25">
      <c r="A3415" s="49">
        <v>2017</v>
      </c>
      <c r="B3415" s="52">
        <v>5</v>
      </c>
      <c r="C3415" s="52">
        <v>5</v>
      </c>
      <c r="D3415" s="52">
        <v>23</v>
      </c>
      <c r="E3415" s="53">
        <v>42878</v>
      </c>
      <c r="F3415" s="52">
        <f t="shared" si="266"/>
        <v>6</v>
      </c>
      <c r="G3415" s="52">
        <f t="shared" si="267"/>
        <v>5</v>
      </c>
      <c r="H3415" s="52">
        <f t="shared" si="268"/>
        <v>23</v>
      </c>
      <c r="I3415" s="53">
        <f t="shared" si="270"/>
        <v>42878</v>
      </c>
      <c r="J3415" s="53" t="str">
        <f t="shared" si="269"/>
        <v>42878.6</v>
      </c>
      <c r="K3415" s="54">
        <v>3.8343043695002222E-5</v>
      </c>
      <c r="L3415" s="54">
        <v>6.1233832040656617E-5</v>
      </c>
    </row>
    <row r="3416" spans="1:12" x14ac:dyDescent="0.25">
      <c r="A3416" s="49">
        <v>2017</v>
      </c>
      <c r="B3416" s="52">
        <v>6</v>
      </c>
      <c r="C3416" s="52">
        <v>5</v>
      </c>
      <c r="D3416" s="52">
        <v>23</v>
      </c>
      <c r="E3416" s="53">
        <v>42878</v>
      </c>
      <c r="F3416" s="52">
        <f t="shared" si="266"/>
        <v>7</v>
      </c>
      <c r="G3416" s="52">
        <f t="shared" si="267"/>
        <v>5</v>
      </c>
      <c r="H3416" s="52">
        <f t="shared" si="268"/>
        <v>23</v>
      </c>
      <c r="I3416" s="53">
        <f t="shared" si="270"/>
        <v>42878</v>
      </c>
      <c r="J3416" s="53" t="str">
        <f t="shared" si="269"/>
        <v>42878.7</v>
      </c>
      <c r="K3416" s="54">
        <v>4.7412096783623514E-5</v>
      </c>
      <c r="L3416" s="54">
        <v>1.2584255536840998E-4</v>
      </c>
    </row>
    <row r="3417" spans="1:12" x14ac:dyDescent="0.25">
      <c r="A3417" s="49">
        <v>2017</v>
      </c>
      <c r="B3417" s="52">
        <v>7</v>
      </c>
      <c r="C3417" s="52">
        <v>5</v>
      </c>
      <c r="D3417" s="52">
        <v>23</v>
      </c>
      <c r="E3417" s="53">
        <v>42878</v>
      </c>
      <c r="F3417" s="52">
        <f t="shared" si="266"/>
        <v>8</v>
      </c>
      <c r="G3417" s="52">
        <f t="shared" si="267"/>
        <v>5</v>
      </c>
      <c r="H3417" s="52">
        <f t="shared" si="268"/>
        <v>23</v>
      </c>
      <c r="I3417" s="53">
        <f t="shared" si="270"/>
        <v>42878</v>
      </c>
      <c r="J3417" s="53" t="str">
        <f t="shared" si="269"/>
        <v>42878.8</v>
      </c>
      <c r="K3417" s="54">
        <v>7.730832977531403E-5</v>
      </c>
      <c r="L3417" s="54">
        <v>1.8321221667000481E-4</v>
      </c>
    </row>
    <row r="3418" spans="1:12" x14ac:dyDescent="0.25">
      <c r="A3418" s="49">
        <v>2017</v>
      </c>
      <c r="B3418" s="52">
        <v>8</v>
      </c>
      <c r="C3418" s="52">
        <v>5</v>
      </c>
      <c r="D3418" s="52">
        <v>23</v>
      </c>
      <c r="E3418" s="53">
        <v>42878</v>
      </c>
      <c r="F3418" s="52">
        <f t="shared" si="266"/>
        <v>9</v>
      </c>
      <c r="G3418" s="52">
        <f t="shared" si="267"/>
        <v>5</v>
      </c>
      <c r="H3418" s="52">
        <f t="shared" si="268"/>
        <v>23</v>
      </c>
      <c r="I3418" s="53">
        <f t="shared" si="270"/>
        <v>42878</v>
      </c>
      <c r="J3418" s="53" t="str">
        <f t="shared" si="269"/>
        <v>42878.9</v>
      </c>
      <c r="K3418" s="54">
        <v>9.9727864378385602E-5</v>
      </c>
      <c r="L3418" s="54">
        <v>2.6828590577479203E-4</v>
      </c>
    </row>
    <row r="3419" spans="1:12" x14ac:dyDescent="0.25">
      <c r="A3419" s="49">
        <v>2017</v>
      </c>
      <c r="B3419" s="52">
        <v>9</v>
      </c>
      <c r="C3419" s="52">
        <v>5</v>
      </c>
      <c r="D3419" s="52">
        <v>23</v>
      </c>
      <c r="E3419" s="53">
        <v>42878</v>
      </c>
      <c r="F3419" s="52">
        <f t="shared" si="266"/>
        <v>10</v>
      </c>
      <c r="G3419" s="52">
        <f t="shared" si="267"/>
        <v>5</v>
      </c>
      <c r="H3419" s="52">
        <f t="shared" si="268"/>
        <v>23</v>
      </c>
      <c r="I3419" s="53">
        <f t="shared" si="270"/>
        <v>42878</v>
      </c>
      <c r="J3419" s="53" t="str">
        <f t="shared" si="269"/>
        <v>42878.10</v>
      </c>
      <c r="K3419" s="54">
        <v>9.8911867413991507E-5</v>
      </c>
      <c r="L3419" s="54">
        <v>3.0850585355011155E-4</v>
      </c>
    </row>
    <row r="3420" spans="1:12" x14ac:dyDescent="0.25">
      <c r="A3420" s="49">
        <v>2017</v>
      </c>
      <c r="B3420" s="52">
        <v>10</v>
      </c>
      <c r="C3420" s="52">
        <v>5</v>
      </c>
      <c r="D3420" s="52">
        <v>23</v>
      </c>
      <c r="E3420" s="53">
        <v>42878</v>
      </c>
      <c r="F3420" s="52">
        <f t="shared" si="266"/>
        <v>11</v>
      </c>
      <c r="G3420" s="52">
        <f t="shared" si="267"/>
        <v>5</v>
      </c>
      <c r="H3420" s="52">
        <f t="shared" si="268"/>
        <v>23</v>
      </c>
      <c r="I3420" s="53">
        <f t="shared" si="270"/>
        <v>42878</v>
      </c>
      <c r="J3420" s="53" t="str">
        <f t="shared" si="269"/>
        <v>42878.11</v>
      </c>
      <c r="K3420" s="54">
        <v>8.8288933180307515E-5</v>
      </c>
      <c r="L3420" s="54">
        <v>3.389174736568911E-4</v>
      </c>
    </row>
    <row r="3421" spans="1:12" x14ac:dyDescent="0.25">
      <c r="A3421" s="49">
        <v>2017</v>
      </c>
      <c r="B3421" s="52">
        <v>11</v>
      </c>
      <c r="C3421" s="52">
        <v>5</v>
      </c>
      <c r="D3421" s="52">
        <v>23</v>
      </c>
      <c r="E3421" s="53">
        <v>42878</v>
      </c>
      <c r="F3421" s="52">
        <f t="shared" si="266"/>
        <v>12</v>
      </c>
      <c r="G3421" s="52">
        <f t="shared" si="267"/>
        <v>5</v>
      </c>
      <c r="H3421" s="52">
        <f t="shared" si="268"/>
        <v>23</v>
      </c>
      <c r="I3421" s="53">
        <f t="shared" si="270"/>
        <v>42878</v>
      </c>
      <c r="J3421" s="53" t="str">
        <f t="shared" si="269"/>
        <v>42878.12</v>
      </c>
      <c r="K3421" s="54">
        <v>8.3386608106454803E-5</v>
      </c>
      <c r="L3421" s="54">
        <v>3.9839345008802157E-4</v>
      </c>
    </row>
    <row r="3422" spans="1:12" x14ac:dyDescent="0.25">
      <c r="A3422" s="49">
        <v>2017</v>
      </c>
      <c r="B3422" s="52">
        <v>12</v>
      </c>
      <c r="C3422" s="52">
        <v>5</v>
      </c>
      <c r="D3422" s="52">
        <v>23</v>
      </c>
      <c r="E3422" s="53">
        <v>42878</v>
      </c>
      <c r="F3422" s="52">
        <f t="shared" si="266"/>
        <v>13</v>
      </c>
      <c r="G3422" s="52">
        <f t="shared" si="267"/>
        <v>5</v>
      </c>
      <c r="H3422" s="52">
        <f t="shared" si="268"/>
        <v>23</v>
      </c>
      <c r="I3422" s="53">
        <f t="shared" si="270"/>
        <v>42878</v>
      </c>
      <c r="J3422" s="53" t="str">
        <f t="shared" si="269"/>
        <v>42878.13</v>
      </c>
      <c r="K3422" s="54">
        <v>7.8788122712477825E-5</v>
      </c>
      <c r="L3422" s="54">
        <v>4.5306140320499906E-4</v>
      </c>
    </row>
    <row r="3423" spans="1:12" x14ac:dyDescent="0.25">
      <c r="A3423" s="49">
        <v>2017</v>
      </c>
      <c r="B3423" s="52">
        <v>13</v>
      </c>
      <c r="C3423" s="52">
        <v>5</v>
      </c>
      <c r="D3423" s="52">
        <v>23</v>
      </c>
      <c r="E3423" s="53">
        <v>42878</v>
      </c>
      <c r="F3423" s="52">
        <f t="shared" si="266"/>
        <v>14</v>
      </c>
      <c r="G3423" s="52">
        <f t="shared" si="267"/>
        <v>5</v>
      </c>
      <c r="H3423" s="52">
        <f t="shared" si="268"/>
        <v>23</v>
      </c>
      <c r="I3423" s="53">
        <f t="shared" si="270"/>
        <v>42878</v>
      </c>
      <c r="J3423" s="53" t="str">
        <f t="shared" si="269"/>
        <v>42878.14</v>
      </c>
      <c r="K3423" s="54">
        <v>7.8333806859189159E-5</v>
      </c>
      <c r="L3423" s="54">
        <v>5.2690958954698967E-4</v>
      </c>
    </row>
    <row r="3424" spans="1:12" x14ac:dyDescent="0.25">
      <c r="A3424" s="49">
        <v>2017</v>
      </c>
      <c r="B3424" s="52">
        <v>14</v>
      </c>
      <c r="C3424" s="52">
        <v>5</v>
      </c>
      <c r="D3424" s="52">
        <v>23</v>
      </c>
      <c r="E3424" s="53">
        <v>42878</v>
      </c>
      <c r="F3424" s="52">
        <f t="shared" si="266"/>
        <v>15</v>
      </c>
      <c r="G3424" s="52">
        <f t="shared" si="267"/>
        <v>5</v>
      </c>
      <c r="H3424" s="52">
        <f t="shared" si="268"/>
        <v>23</v>
      </c>
      <c r="I3424" s="53">
        <f t="shared" si="270"/>
        <v>42878</v>
      </c>
      <c r="J3424" s="53" t="str">
        <f t="shared" si="269"/>
        <v>42878.15</v>
      </c>
      <c r="K3424" s="54">
        <v>7.7425345739028239E-5</v>
      </c>
      <c r="L3424" s="54">
        <v>6.0589630717374323E-4</v>
      </c>
    </row>
    <row r="3425" spans="1:12" x14ac:dyDescent="0.25">
      <c r="A3425" s="49">
        <v>2017</v>
      </c>
      <c r="B3425" s="52">
        <v>15</v>
      </c>
      <c r="C3425" s="52">
        <v>5</v>
      </c>
      <c r="D3425" s="52">
        <v>23</v>
      </c>
      <c r="E3425" s="53">
        <v>42878</v>
      </c>
      <c r="F3425" s="52">
        <f t="shared" si="266"/>
        <v>16</v>
      </c>
      <c r="G3425" s="52">
        <f t="shared" si="267"/>
        <v>5</v>
      </c>
      <c r="H3425" s="52">
        <f t="shared" si="268"/>
        <v>23</v>
      </c>
      <c r="I3425" s="53">
        <f t="shared" si="270"/>
        <v>42878</v>
      </c>
      <c r="J3425" s="53" t="str">
        <f t="shared" si="269"/>
        <v>42878.16</v>
      </c>
      <c r="K3425" s="54">
        <v>7.6789254263903714E-5</v>
      </c>
      <c r="L3425" s="54">
        <v>6.6322846968325927E-4</v>
      </c>
    </row>
    <row r="3426" spans="1:12" x14ac:dyDescent="0.25">
      <c r="A3426" s="49">
        <v>2017</v>
      </c>
      <c r="B3426" s="52">
        <v>16</v>
      </c>
      <c r="C3426" s="52">
        <v>5</v>
      </c>
      <c r="D3426" s="52">
        <v>23</v>
      </c>
      <c r="E3426" s="53">
        <v>42878</v>
      </c>
      <c r="F3426" s="52">
        <f t="shared" si="266"/>
        <v>17</v>
      </c>
      <c r="G3426" s="52">
        <f t="shared" si="267"/>
        <v>5</v>
      </c>
      <c r="H3426" s="52">
        <f t="shared" si="268"/>
        <v>23</v>
      </c>
      <c r="I3426" s="53">
        <f t="shared" si="270"/>
        <v>42878</v>
      </c>
      <c r="J3426" s="53" t="str">
        <f t="shared" si="269"/>
        <v>42878.17</v>
      </c>
      <c r="K3426" s="54">
        <v>7.8418120775055762E-5</v>
      </c>
      <c r="L3426" s="54">
        <v>6.8657964568040475E-4</v>
      </c>
    </row>
    <row r="3427" spans="1:12" x14ac:dyDescent="0.25">
      <c r="A3427" s="49">
        <v>2017</v>
      </c>
      <c r="B3427" s="52">
        <v>17</v>
      </c>
      <c r="C3427" s="52">
        <v>5</v>
      </c>
      <c r="D3427" s="52">
        <v>23</v>
      </c>
      <c r="E3427" s="53">
        <v>42878</v>
      </c>
      <c r="F3427" s="52">
        <f t="shared" si="266"/>
        <v>18</v>
      </c>
      <c r="G3427" s="52">
        <f t="shared" si="267"/>
        <v>5</v>
      </c>
      <c r="H3427" s="52">
        <f t="shared" si="268"/>
        <v>23</v>
      </c>
      <c r="I3427" s="53">
        <f t="shared" si="270"/>
        <v>42878</v>
      </c>
      <c r="J3427" s="53" t="str">
        <f t="shared" si="269"/>
        <v>42878.18</v>
      </c>
      <c r="K3427" s="54">
        <v>8.5171270560008928E-5</v>
      </c>
      <c r="L3427" s="54">
        <v>6.6889886548439576E-4</v>
      </c>
    </row>
    <row r="3428" spans="1:12" x14ac:dyDescent="0.25">
      <c r="A3428" s="49">
        <v>2017</v>
      </c>
      <c r="B3428" s="52">
        <v>18</v>
      </c>
      <c r="C3428" s="52">
        <v>5</v>
      </c>
      <c r="D3428" s="52">
        <v>23</v>
      </c>
      <c r="E3428" s="53">
        <v>42878</v>
      </c>
      <c r="F3428" s="52">
        <f t="shared" si="266"/>
        <v>19</v>
      </c>
      <c r="G3428" s="52">
        <f t="shared" si="267"/>
        <v>5</v>
      </c>
      <c r="H3428" s="52">
        <f t="shared" si="268"/>
        <v>23</v>
      </c>
      <c r="I3428" s="53">
        <f t="shared" si="270"/>
        <v>42878</v>
      </c>
      <c r="J3428" s="53" t="str">
        <f t="shared" si="269"/>
        <v>42878.19</v>
      </c>
      <c r="K3428" s="54">
        <v>9.6666571091722197E-5</v>
      </c>
      <c r="L3428" s="54">
        <v>6.0514972218038605E-4</v>
      </c>
    </row>
    <row r="3429" spans="1:12" x14ac:dyDescent="0.25">
      <c r="A3429" s="49">
        <v>2017</v>
      </c>
      <c r="B3429" s="52">
        <v>19</v>
      </c>
      <c r="C3429" s="52">
        <v>5</v>
      </c>
      <c r="D3429" s="52">
        <v>23</v>
      </c>
      <c r="E3429" s="53">
        <v>42878</v>
      </c>
      <c r="F3429" s="52">
        <f t="shared" si="266"/>
        <v>20</v>
      </c>
      <c r="G3429" s="52">
        <f t="shared" si="267"/>
        <v>5</v>
      </c>
      <c r="H3429" s="52">
        <f t="shared" si="268"/>
        <v>23</v>
      </c>
      <c r="I3429" s="53">
        <f t="shared" si="270"/>
        <v>42878</v>
      </c>
      <c r="J3429" s="53" t="str">
        <f t="shared" si="269"/>
        <v>42878.20</v>
      </c>
      <c r="K3429" s="54">
        <v>1.1293864509473279E-4</v>
      </c>
      <c r="L3429" s="54">
        <v>4.7514579819952336E-4</v>
      </c>
    </row>
    <row r="3430" spans="1:12" x14ac:dyDescent="0.25">
      <c r="A3430" s="49">
        <v>2017</v>
      </c>
      <c r="B3430" s="52">
        <v>20</v>
      </c>
      <c r="C3430" s="52">
        <v>5</v>
      </c>
      <c r="D3430" s="52">
        <v>23</v>
      </c>
      <c r="E3430" s="53">
        <v>42878</v>
      </c>
      <c r="F3430" s="52">
        <f t="shared" si="266"/>
        <v>21</v>
      </c>
      <c r="G3430" s="52">
        <f t="shared" si="267"/>
        <v>5</v>
      </c>
      <c r="H3430" s="52">
        <f t="shared" si="268"/>
        <v>23</v>
      </c>
      <c r="I3430" s="53">
        <f t="shared" si="270"/>
        <v>42878</v>
      </c>
      <c r="J3430" s="53" t="str">
        <f t="shared" si="269"/>
        <v>42878.21</v>
      </c>
      <c r="K3430" s="54">
        <v>1.3655700417093632E-4</v>
      </c>
      <c r="L3430" s="54">
        <v>3.0808947733487426E-4</v>
      </c>
    </row>
    <row r="3431" spans="1:12" x14ac:dyDescent="0.25">
      <c r="A3431" s="49">
        <v>2017</v>
      </c>
      <c r="B3431" s="52">
        <v>21</v>
      </c>
      <c r="C3431" s="52">
        <v>5</v>
      </c>
      <c r="D3431" s="52">
        <v>23</v>
      </c>
      <c r="E3431" s="53">
        <v>42878</v>
      </c>
      <c r="F3431" s="52">
        <f t="shared" si="266"/>
        <v>22</v>
      </c>
      <c r="G3431" s="52">
        <f t="shared" si="267"/>
        <v>5</v>
      </c>
      <c r="H3431" s="52">
        <f t="shared" si="268"/>
        <v>23</v>
      </c>
      <c r="I3431" s="53">
        <f t="shared" si="270"/>
        <v>42878</v>
      </c>
      <c r="J3431" s="53" t="str">
        <f t="shared" si="269"/>
        <v>42878.22</v>
      </c>
      <c r="K3431" s="54">
        <v>1.7785717603226522E-4</v>
      </c>
      <c r="L3431" s="54">
        <v>1.9270300137583444E-4</v>
      </c>
    </row>
    <row r="3432" spans="1:12" x14ac:dyDescent="0.25">
      <c r="A3432" s="49">
        <v>2017</v>
      </c>
      <c r="B3432" s="52">
        <v>22</v>
      </c>
      <c r="C3432" s="52">
        <v>5</v>
      </c>
      <c r="D3432" s="52">
        <v>23</v>
      </c>
      <c r="E3432" s="53">
        <v>42878</v>
      </c>
      <c r="F3432" s="52">
        <f t="shared" si="266"/>
        <v>23</v>
      </c>
      <c r="G3432" s="52">
        <f t="shared" si="267"/>
        <v>5</v>
      </c>
      <c r="H3432" s="52">
        <f t="shared" si="268"/>
        <v>23</v>
      </c>
      <c r="I3432" s="53">
        <f t="shared" si="270"/>
        <v>42878</v>
      </c>
      <c r="J3432" s="53" t="str">
        <f t="shared" si="269"/>
        <v>42878.23</v>
      </c>
      <c r="K3432" s="54">
        <v>2.0345771136028607E-4</v>
      </c>
      <c r="L3432" s="54">
        <v>9.2818386439030316E-5</v>
      </c>
    </row>
    <row r="3433" spans="1:12" x14ac:dyDescent="0.25">
      <c r="A3433" s="49">
        <v>2017</v>
      </c>
      <c r="B3433" s="52">
        <v>23</v>
      </c>
      <c r="C3433" s="52">
        <v>5</v>
      </c>
      <c r="D3433" s="52">
        <v>23</v>
      </c>
      <c r="E3433" s="53">
        <v>42878</v>
      </c>
      <c r="F3433" s="52">
        <f t="shared" si="266"/>
        <v>24</v>
      </c>
      <c r="G3433" s="52">
        <f t="shared" si="267"/>
        <v>5</v>
      </c>
      <c r="H3433" s="52">
        <f t="shared" si="268"/>
        <v>23</v>
      </c>
      <c r="I3433" s="53">
        <f t="shared" si="270"/>
        <v>42878</v>
      </c>
      <c r="J3433" s="53" t="str">
        <f t="shared" si="269"/>
        <v>42878.24</v>
      </c>
      <c r="K3433" s="54">
        <v>1.7088626952762236E-4</v>
      </c>
      <c r="L3433" s="54">
        <v>3.5460493375375117E-5</v>
      </c>
    </row>
    <row r="3434" spans="1:12" x14ac:dyDescent="0.25">
      <c r="A3434" s="49">
        <v>2017</v>
      </c>
      <c r="B3434" s="52">
        <v>24</v>
      </c>
      <c r="C3434" s="52">
        <v>5</v>
      </c>
      <c r="D3434" s="52">
        <v>23</v>
      </c>
      <c r="E3434" s="53">
        <v>42878</v>
      </c>
      <c r="F3434" s="52">
        <f t="shared" si="266"/>
        <v>1</v>
      </c>
      <c r="G3434" s="52">
        <f t="shared" si="267"/>
        <v>5</v>
      </c>
      <c r="H3434" s="52">
        <f t="shared" si="268"/>
        <v>24</v>
      </c>
      <c r="I3434" s="53">
        <f t="shared" si="270"/>
        <v>42879</v>
      </c>
      <c r="J3434" s="53" t="str">
        <f t="shared" si="269"/>
        <v>42879.1</v>
      </c>
      <c r="K3434" s="54">
        <v>1.1389734075554981E-4</v>
      </c>
      <c r="L3434" s="54">
        <v>1.2176137034327482E-5</v>
      </c>
    </row>
    <row r="3435" spans="1:12" x14ac:dyDescent="0.25">
      <c r="A3435" s="49">
        <v>2017</v>
      </c>
      <c r="B3435" s="52">
        <v>1</v>
      </c>
      <c r="C3435" s="52">
        <v>5</v>
      </c>
      <c r="D3435" s="52">
        <v>24</v>
      </c>
      <c r="E3435" s="53">
        <v>42879</v>
      </c>
      <c r="F3435" s="52">
        <f t="shared" si="266"/>
        <v>2</v>
      </c>
      <c r="G3435" s="52">
        <f t="shared" si="267"/>
        <v>5</v>
      </c>
      <c r="H3435" s="52">
        <f t="shared" si="268"/>
        <v>24</v>
      </c>
      <c r="I3435" s="53">
        <f t="shared" si="270"/>
        <v>42879</v>
      </c>
      <c r="J3435" s="53" t="str">
        <f t="shared" si="269"/>
        <v>42879.2</v>
      </c>
      <c r="K3435" s="54">
        <v>6.8345959536176884E-5</v>
      </c>
      <c r="L3435" s="54">
        <v>6.5640084719625311E-6</v>
      </c>
    </row>
    <row r="3436" spans="1:12" x14ac:dyDescent="0.25">
      <c r="A3436" s="49">
        <v>2017</v>
      </c>
      <c r="B3436" s="52">
        <v>2</v>
      </c>
      <c r="C3436" s="52">
        <v>5</v>
      </c>
      <c r="D3436" s="52">
        <v>24</v>
      </c>
      <c r="E3436" s="53">
        <v>42879</v>
      </c>
      <c r="F3436" s="52">
        <f t="shared" si="266"/>
        <v>3</v>
      </c>
      <c r="G3436" s="52">
        <f t="shared" si="267"/>
        <v>5</v>
      </c>
      <c r="H3436" s="52">
        <f t="shared" si="268"/>
        <v>24</v>
      </c>
      <c r="I3436" s="53">
        <f t="shared" si="270"/>
        <v>42879</v>
      </c>
      <c r="J3436" s="53" t="str">
        <f t="shared" si="269"/>
        <v>42879.3</v>
      </c>
      <c r="K3436" s="54">
        <v>4.8437858178192812E-5</v>
      </c>
      <c r="L3436" s="54">
        <v>8.727044214558064E-7</v>
      </c>
    </row>
    <row r="3437" spans="1:12" x14ac:dyDescent="0.25">
      <c r="A3437" s="49">
        <v>2017</v>
      </c>
      <c r="B3437" s="52">
        <v>3</v>
      </c>
      <c r="C3437" s="52">
        <v>5</v>
      </c>
      <c r="D3437" s="52">
        <v>24</v>
      </c>
      <c r="E3437" s="53">
        <v>42879</v>
      </c>
      <c r="F3437" s="52">
        <f t="shared" si="266"/>
        <v>4</v>
      </c>
      <c r="G3437" s="52">
        <f t="shared" si="267"/>
        <v>5</v>
      </c>
      <c r="H3437" s="52">
        <f t="shared" si="268"/>
        <v>24</v>
      </c>
      <c r="I3437" s="53">
        <f t="shared" si="270"/>
        <v>42879</v>
      </c>
      <c r="J3437" s="53" t="str">
        <f t="shared" si="269"/>
        <v>42879.4</v>
      </c>
      <c r="K3437" s="54">
        <v>4.1732640017272815E-5</v>
      </c>
      <c r="L3437" s="54">
        <v>0</v>
      </c>
    </row>
    <row r="3438" spans="1:12" x14ac:dyDescent="0.25">
      <c r="A3438" s="49">
        <v>2017</v>
      </c>
      <c r="B3438" s="52">
        <v>4</v>
      </c>
      <c r="C3438" s="52">
        <v>5</v>
      </c>
      <c r="D3438" s="52">
        <v>24</v>
      </c>
      <c r="E3438" s="53">
        <v>42879</v>
      </c>
      <c r="F3438" s="52">
        <f t="shared" si="266"/>
        <v>5</v>
      </c>
      <c r="G3438" s="52">
        <f t="shared" si="267"/>
        <v>5</v>
      </c>
      <c r="H3438" s="52">
        <f t="shared" si="268"/>
        <v>24</v>
      </c>
      <c r="I3438" s="53">
        <f t="shared" si="270"/>
        <v>42879</v>
      </c>
      <c r="J3438" s="53" t="str">
        <f t="shared" si="269"/>
        <v>42879.5</v>
      </c>
      <c r="K3438" s="54">
        <v>3.7185447431535883E-5</v>
      </c>
      <c r="L3438" s="54">
        <v>0</v>
      </c>
    </row>
    <row r="3439" spans="1:12" x14ac:dyDescent="0.25">
      <c r="A3439" s="49">
        <v>2017</v>
      </c>
      <c r="B3439" s="52">
        <v>5</v>
      </c>
      <c r="C3439" s="52">
        <v>5</v>
      </c>
      <c r="D3439" s="52">
        <v>24</v>
      </c>
      <c r="E3439" s="53">
        <v>42879</v>
      </c>
      <c r="F3439" s="52">
        <f t="shared" si="266"/>
        <v>6</v>
      </c>
      <c r="G3439" s="52">
        <f t="shared" si="267"/>
        <v>5</v>
      </c>
      <c r="H3439" s="52">
        <f t="shared" si="268"/>
        <v>24</v>
      </c>
      <c r="I3439" s="53">
        <f t="shared" si="270"/>
        <v>42879</v>
      </c>
      <c r="J3439" s="53" t="str">
        <f t="shared" si="269"/>
        <v>42879.6</v>
      </c>
      <c r="K3439" s="54">
        <v>3.8343043695002222E-5</v>
      </c>
      <c r="L3439" s="54">
        <v>0</v>
      </c>
    </row>
    <row r="3440" spans="1:12" x14ac:dyDescent="0.25">
      <c r="A3440" s="49">
        <v>2017</v>
      </c>
      <c r="B3440" s="52">
        <v>6</v>
      </c>
      <c r="C3440" s="52">
        <v>5</v>
      </c>
      <c r="D3440" s="52">
        <v>24</v>
      </c>
      <c r="E3440" s="53">
        <v>42879</v>
      </c>
      <c r="F3440" s="52">
        <f t="shared" si="266"/>
        <v>7</v>
      </c>
      <c r="G3440" s="52">
        <f t="shared" si="267"/>
        <v>5</v>
      </c>
      <c r="H3440" s="52">
        <f t="shared" si="268"/>
        <v>24</v>
      </c>
      <c r="I3440" s="53">
        <f t="shared" si="270"/>
        <v>42879</v>
      </c>
      <c r="J3440" s="53" t="str">
        <f t="shared" si="269"/>
        <v>42879.7</v>
      </c>
      <c r="K3440" s="54">
        <v>4.7412096783623514E-5</v>
      </c>
      <c r="L3440" s="54">
        <v>0</v>
      </c>
    </row>
    <row r="3441" spans="1:12" x14ac:dyDescent="0.25">
      <c r="A3441" s="49">
        <v>2017</v>
      </c>
      <c r="B3441" s="52">
        <v>7</v>
      </c>
      <c r="C3441" s="52">
        <v>5</v>
      </c>
      <c r="D3441" s="52">
        <v>24</v>
      </c>
      <c r="E3441" s="53">
        <v>42879</v>
      </c>
      <c r="F3441" s="52">
        <f t="shared" si="266"/>
        <v>8</v>
      </c>
      <c r="G3441" s="52">
        <f t="shared" si="267"/>
        <v>5</v>
      </c>
      <c r="H3441" s="52">
        <f t="shared" si="268"/>
        <v>24</v>
      </c>
      <c r="I3441" s="53">
        <f t="shared" si="270"/>
        <v>42879</v>
      </c>
      <c r="J3441" s="53" t="str">
        <f t="shared" si="269"/>
        <v>42879.8</v>
      </c>
      <c r="K3441" s="54">
        <v>7.730832977531403E-5</v>
      </c>
      <c r="L3441" s="54">
        <v>0</v>
      </c>
    </row>
    <row r="3442" spans="1:12" x14ac:dyDescent="0.25">
      <c r="A3442" s="49">
        <v>2017</v>
      </c>
      <c r="B3442" s="52">
        <v>8</v>
      </c>
      <c r="C3442" s="52">
        <v>5</v>
      </c>
      <c r="D3442" s="52">
        <v>24</v>
      </c>
      <c r="E3442" s="53">
        <v>42879</v>
      </c>
      <c r="F3442" s="52">
        <f t="shared" si="266"/>
        <v>9</v>
      </c>
      <c r="G3442" s="52">
        <f t="shared" si="267"/>
        <v>5</v>
      </c>
      <c r="H3442" s="52">
        <f t="shared" si="268"/>
        <v>24</v>
      </c>
      <c r="I3442" s="53">
        <f t="shared" si="270"/>
        <v>42879</v>
      </c>
      <c r="J3442" s="53" t="str">
        <f t="shared" si="269"/>
        <v>42879.9</v>
      </c>
      <c r="K3442" s="54">
        <v>9.9727864378385602E-5</v>
      </c>
      <c r="L3442" s="54">
        <v>0</v>
      </c>
    </row>
    <row r="3443" spans="1:12" x14ac:dyDescent="0.25">
      <c r="A3443" s="49">
        <v>2017</v>
      </c>
      <c r="B3443" s="52">
        <v>9</v>
      </c>
      <c r="C3443" s="52">
        <v>5</v>
      </c>
      <c r="D3443" s="52">
        <v>24</v>
      </c>
      <c r="E3443" s="53">
        <v>42879</v>
      </c>
      <c r="F3443" s="52">
        <f t="shared" si="266"/>
        <v>10</v>
      </c>
      <c r="G3443" s="52">
        <f t="shared" si="267"/>
        <v>5</v>
      </c>
      <c r="H3443" s="52">
        <f t="shared" si="268"/>
        <v>24</v>
      </c>
      <c r="I3443" s="53">
        <f t="shared" si="270"/>
        <v>42879</v>
      </c>
      <c r="J3443" s="53" t="str">
        <f t="shared" si="269"/>
        <v>42879.10</v>
      </c>
      <c r="K3443" s="54">
        <v>9.8911867413991507E-5</v>
      </c>
      <c r="L3443" s="54">
        <v>0</v>
      </c>
    </row>
    <row r="3444" spans="1:12" x14ac:dyDescent="0.25">
      <c r="A3444" s="49">
        <v>2017</v>
      </c>
      <c r="B3444" s="52">
        <v>10</v>
      </c>
      <c r="C3444" s="52">
        <v>5</v>
      </c>
      <c r="D3444" s="52">
        <v>24</v>
      </c>
      <c r="E3444" s="53">
        <v>42879</v>
      </c>
      <c r="F3444" s="52">
        <f t="shared" si="266"/>
        <v>11</v>
      </c>
      <c r="G3444" s="52">
        <f t="shared" si="267"/>
        <v>5</v>
      </c>
      <c r="H3444" s="52">
        <f t="shared" si="268"/>
        <v>24</v>
      </c>
      <c r="I3444" s="53">
        <f t="shared" si="270"/>
        <v>42879</v>
      </c>
      <c r="J3444" s="53" t="str">
        <f t="shared" si="269"/>
        <v>42879.11</v>
      </c>
      <c r="K3444" s="54">
        <v>8.8288933180307515E-5</v>
      </c>
      <c r="L3444" s="54">
        <v>5.6527852314448278E-7</v>
      </c>
    </row>
    <row r="3445" spans="1:12" x14ac:dyDescent="0.25">
      <c r="A3445" s="49">
        <v>2017</v>
      </c>
      <c r="B3445" s="52">
        <v>11</v>
      </c>
      <c r="C3445" s="52">
        <v>5</v>
      </c>
      <c r="D3445" s="52">
        <v>24</v>
      </c>
      <c r="E3445" s="53">
        <v>42879</v>
      </c>
      <c r="F3445" s="52">
        <f t="shared" si="266"/>
        <v>12</v>
      </c>
      <c r="G3445" s="52">
        <f t="shared" si="267"/>
        <v>5</v>
      </c>
      <c r="H3445" s="52">
        <f t="shared" si="268"/>
        <v>24</v>
      </c>
      <c r="I3445" s="53">
        <f t="shared" si="270"/>
        <v>42879</v>
      </c>
      <c r="J3445" s="53" t="str">
        <f t="shared" si="269"/>
        <v>42879.12</v>
      </c>
      <c r="K3445" s="54">
        <v>8.3386608106454803E-5</v>
      </c>
      <c r="L3445" s="54">
        <v>9.2972598226837994E-7</v>
      </c>
    </row>
    <row r="3446" spans="1:12" x14ac:dyDescent="0.25">
      <c r="A3446" s="49">
        <v>2017</v>
      </c>
      <c r="B3446" s="52">
        <v>12</v>
      </c>
      <c r="C3446" s="52">
        <v>5</v>
      </c>
      <c r="D3446" s="52">
        <v>24</v>
      </c>
      <c r="E3446" s="53">
        <v>42879</v>
      </c>
      <c r="F3446" s="52">
        <f t="shared" si="266"/>
        <v>13</v>
      </c>
      <c r="G3446" s="52">
        <f t="shared" si="267"/>
        <v>5</v>
      </c>
      <c r="H3446" s="52">
        <f t="shared" si="268"/>
        <v>24</v>
      </c>
      <c r="I3446" s="53">
        <f t="shared" si="270"/>
        <v>42879</v>
      </c>
      <c r="J3446" s="53" t="str">
        <f t="shared" si="269"/>
        <v>42879.13</v>
      </c>
      <c r="K3446" s="54">
        <v>7.8788122712477825E-5</v>
      </c>
      <c r="L3446" s="54">
        <v>9.4190970881887009E-6</v>
      </c>
    </row>
    <row r="3447" spans="1:12" x14ac:dyDescent="0.25">
      <c r="A3447" s="49">
        <v>2017</v>
      </c>
      <c r="B3447" s="52">
        <v>13</v>
      </c>
      <c r="C3447" s="52">
        <v>5</v>
      </c>
      <c r="D3447" s="52">
        <v>24</v>
      </c>
      <c r="E3447" s="53">
        <v>42879</v>
      </c>
      <c r="F3447" s="52">
        <f t="shared" si="266"/>
        <v>14</v>
      </c>
      <c r="G3447" s="52">
        <f t="shared" si="267"/>
        <v>5</v>
      </c>
      <c r="H3447" s="52">
        <f t="shared" si="268"/>
        <v>24</v>
      </c>
      <c r="I3447" s="53">
        <f t="shared" si="270"/>
        <v>42879</v>
      </c>
      <c r="J3447" s="53" t="str">
        <f t="shared" si="269"/>
        <v>42879.14</v>
      </c>
      <c r="K3447" s="54">
        <v>7.8333806859189159E-5</v>
      </c>
      <c r="L3447" s="54">
        <v>1.687445643548374E-5</v>
      </c>
    </row>
    <row r="3448" spans="1:12" x14ac:dyDescent="0.25">
      <c r="A3448" s="49">
        <v>2017</v>
      </c>
      <c r="B3448" s="52">
        <v>14</v>
      </c>
      <c r="C3448" s="52">
        <v>5</v>
      </c>
      <c r="D3448" s="52">
        <v>24</v>
      </c>
      <c r="E3448" s="53">
        <v>42879</v>
      </c>
      <c r="F3448" s="52">
        <f t="shared" si="266"/>
        <v>15</v>
      </c>
      <c r="G3448" s="52">
        <f t="shared" si="267"/>
        <v>5</v>
      </c>
      <c r="H3448" s="52">
        <f t="shared" si="268"/>
        <v>24</v>
      </c>
      <c r="I3448" s="53">
        <f t="shared" si="270"/>
        <v>42879</v>
      </c>
      <c r="J3448" s="53" t="str">
        <f t="shared" si="269"/>
        <v>42879.15</v>
      </c>
      <c r="K3448" s="54">
        <v>7.7425345739028239E-5</v>
      </c>
      <c r="L3448" s="54">
        <v>4.3615782536715618E-5</v>
      </c>
    </row>
    <row r="3449" spans="1:12" x14ac:dyDescent="0.25">
      <c r="A3449" s="49">
        <v>2017</v>
      </c>
      <c r="B3449" s="52">
        <v>15</v>
      </c>
      <c r="C3449" s="52">
        <v>5</v>
      </c>
      <c r="D3449" s="52">
        <v>24</v>
      </c>
      <c r="E3449" s="53">
        <v>42879</v>
      </c>
      <c r="F3449" s="52">
        <f t="shared" si="266"/>
        <v>16</v>
      </c>
      <c r="G3449" s="52">
        <f t="shared" si="267"/>
        <v>5</v>
      </c>
      <c r="H3449" s="52">
        <f t="shared" si="268"/>
        <v>24</v>
      </c>
      <c r="I3449" s="53">
        <f t="shared" si="270"/>
        <v>42879</v>
      </c>
      <c r="J3449" s="53" t="str">
        <f t="shared" si="269"/>
        <v>42879.16</v>
      </c>
      <c r="K3449" s="54">
        <v>7.6789254263903714E-5</v>
      </c>
      <c r="L3449" s="54">
        <v>1.0557086793991015E-4</v>
      </c>
    </row>
    <row r="3450" spans="1:12" x14ac:dyDescent="0.25">
      <c r="A3450" s="49">
        <v>2017</v>
      </c>
      <c r="B3450" s="52">
        <v>16</v>
      </c>
      <c r="C3450" s="52">
        <v>5</v>
      </c>
      <c r="D3450" s="52">
        <v>24</v>
      </c>
      <c r="E3450" s="53">
        <v>42879</v>
      </c>
      <c r="F3450" s="52">
        <f t="shared" si="266"/>
        <v>17</v>
      </c>
      <c r="G3450" s="52">
        <f t="shared" si="267"/>
        <v>5</v>
      </c>
      <c r="H3450" s="52">
        <f t="shared" si="268"/>
        <v>24</v>
      </c>
      <c r="I3450" s="53">
        <f t="shared" si="270"/>
        <v>42879</v>
      </c>
      <c r="J3450" s="53" t="str">
        <f t="shared" si="269"/>
        <v>42879.17</v>
      </c>
      <c r="K3450" s="54">
        <v>7.8418120775055762E-5</v>
      </c>
      <c r="L3450" s="54">
        <v>1.6696008061370201E-4</v>
      </c>
    </row>
    <row r="3451" spans="1:12" x14ac:dyDescent="0.25">
      <c r="A3451" s="49">
        <v>2017</v>
      </c>
      <c r="B3451" s="52">
        <v>17</v>
      </c>
      <c r="C3451" s="52">
        <v>5</v>
      </c>
      <c r="D3451" s="52">
        <v>24</v>
      </c>
      <c r="E3451" s="53">
        <v>42879</v>
      </c>
      <c r="F3451" s="52">
        <f t="shared" si="266"/>
        <v>18</v>
      </c>
      <c r="G3451" s="52">
        <f t="shared" si="267"/>
        <v>5</v>
      </c>
      <c r="H3451" s="52">
        <f t="shared" si="268"/>
        <v>24</v>
      </c>
      <c r="I3451" s="53">
        <f t="shared" si="270"/>
        <v>42879</v>
      </c>
      <c r="J3451" s="53" t="str">
        <f t="shared" si="269"/>
        <v>42879.18</v>
      </c>
      <c r="K3451" s="54">
        <v>8.5171270560008928E-5</v>
      </c>
      <c r="L3451" s="54">
        <v>2.1130160440030541E-4</v>
      </c>
    </row>
    <row r="3452" spans="1:12" x14ac:dyDescent="0.25">
      <c r="A3452" s="49">
        <v>2017</v>
      </c>
      <c r="B3452" s="52">
        <v>18</v>
      </c>
      <c r="C3452" s="52">
        <v>5</v>
      </c>
      <c r="D3452" s="52">
        <v>24</v>
      </c>
      <c r="E3452" s="53">
        <v>42879</v>
      </c>
      <c r="F3452" s="52">
        <f t="shared" si="266"/>
        <v>19</v>
      </c>
      <c r="G3452" s="52">
        <f t="shared" si="267"/>
        <v>5</v>
      </c>
      <c r="H3452" s="52">
        <f t="shared" si="268"/>
        <v>24</v>
      </c>
      <c r="I3452" s="53">
        <f t="shared" si="270"/>
        <v>42879</v>
      </c>
      <c r="J3452" s="53" t="str">
        <f t="shared" si="269"/>
        <v>42879.19</v>
      </c>
      <c r="K3452" s="54">
        <v>9.6666571091722197E-5</v>
      </c>
      <c r="L3452" s="54">
        <v>2.2522871561688935E-4</v>
      </c>
    </row>
    <row r="3453" spans="1:12" x14ac:dyDescent="0.25">
      <c r="A3453" s="49">
        <v>2017</v>
      </c>
      <c r="B3453" s="52">
        <v>19</v>
      </c>
      <c r="C3453" s="52">
        <v>5</v>
      </c>
      <c r="D3453" s="52">
        <v>24</v>
      </c>
      <c r="E3453" s="53">
        <v>42879</v>
      </c>
      <c r="F3453" s="52">
        <f t="shared" si="266"/>
        <v>20</v>
      </c>
      <c r="G3453" s="52">
        <f t="shared" si="267"/>
        <v>5</v>
      </c>
      <c r="H3453" s="52">
        <f t="shared" si="268"/>
        <v>24</v>
      </c>
      <c r="I3453" s="53">
        <f t="shared" si="270"/>
        <v>42879</v>
      </c>
      <c r="J3453" s="53" t="str">
        <f t="shared" si="269"/>
        <v>42879.20</v>
      </c>
      <c r="K3453" s="54">
        <v>1.1293864509473279E-4</v>
      </c>
      <c r="L3453" s="54">
        <v>2.1236812589629279E-4</v>
      </c>
    </row>
    <row r="3454" spans="1:12" x14ac:dyDescent="0.25">
      <c r="A3454" s="49">
        <v>2017</v>
      </c>
      <c r="B3454" s="52">
        <v>20</v>
      </c>
      <c r="C3454" s="52">
        <v>5</v>
      </c>
      <c r="D3454" s="52">
        <v>24</v>
      </c>
      <c r="E3454" s="53">
        <v>42879</v>
      </c>
      <c r="F3454" s="52">
        <f t="shared" si="266"/>
        <v>21</v>
      </c>
      <c r="G3454" s="52">
        <f t="shared" si="267"/>
        <v>5</v>
      </c>
      <c r="H3454" s="52">
        <f t="shared" si="268"/>
        <v>24</v>
      </c>
      <c r="I3454" s="53">
        <f t="shared" si="270"/>
        <v>42879</v>
      </c>
      <c r="J3454" s="53" t="str">
        <f t="shared" si="269"/>
        <v>42879.21</v>
      </c>
      <c r="K3454" s="54">
        <v>1.3655700417093632E-4</v>
      </c>
      <c r="L3454" s="54">
        <v>1.4830782240269266E-4</v>
      </c>
    </row>
    <row r="3455" spans="1:12" x14ac:dyDescent="0.25">
      <c r="A3455" s="49">
        <v>2017</v>
      </c>
      <c r="B3455" s="52">
        <v>21</v>
      </c>
      <c r="C3455" s="52">
        <v>5</v>
      </c>
      <c r="D3455" s="52">
        <v>24</v>
      </c>
      <c r="E3455" s="53">
        <v>42879</v>
      </c>
      <c r="F3455" s="52">
        <f t="shared" si="266"/>
        <v>22</v>
      </c>
      <c r="G3455" s="52">
        <f t="shared" si="267"/>
        <v>5</v>
      </c>
      <c r="H3455" s="52">
        <f t="shared" si="268"/>
        <v>24</v>
      </c>
      <c r="I3455" s="53">
        <f t="shared" si="270"/>
        <v>42879</v>
      </c>
      <c r="J3455" s="53" t="str">
        <f t="shared" si="269"/>
        <v>42879.22</v>
      </c>
      <c r="K3455" s="54">
        <v>1.7785717603226522E-4</v>
      </c>
      <c r="L3455" s="54">
        <v>9.6115786871219425E-5</v>
      </c>
    </row>
    <row r="3456" spans="1:12" x14ac:dyDescent="0.25">
      <c r="A3456" s="49">
        <v>2017</v>
      </c>
      <c r="B3456" s="52">
        <v>22</v>
      </c>
      <c r="C3456" s="52">
        <v>5</v>
      </c>
      <c r="D3456" s="52">
        <v>24</v>
      </c>
      <c r="E3456" s="53">
        <v>42879</v>
      </c>
      <c r="F3456" s="52">
        <f t="shared" si="266"/>
        <v>23</v>
      </c>
      <c r="G3456" s="52">
        <f t="shared" si="267"/>
        <v>5</v>
      </c>
      <c r="H3456" s="52">
        <f t="shared" si="268"/>
        <v>24</v>
      </c>
      <c r="I3456" s="53">
        <f t="shared" si="270"/>
        <v>42879</v>
      </c>
      <c r="J3456" s="53" t="str">
        <f t="shared" si="269"/>
        <v>42879.23</v>
      </c>
      <c r="K3456" s="54">
        <v>2.0345771136028607E-4</v>
      </c>
      <c r="L3456" s="54">
        <v>4.3532208101178179E-5</v>
      </c>
    </row>
    <row r="3457" spans="1:12" x14ac:dyDescent="0.25">
      <c r="A3457" s="49">
        <v>2017</v>
      </c>
      <c r="B3457" s="52">
        <v>23</v>
      </c>
      <c r="C3457" s="52">
        <v>5</v>
      </c>
      <c r="D3457" s="52">
        <v>24</v>
      </c>
      <c r="E3457" s="53">
        <v>42879</v>
      </c>
      <c r="F3457" s="52">
        <f t="shared" si="266"/>
        <v>24</v>
      </c>
      <c r="G3457" s="52">
        <f t="shared" si="267"/>
        <v>5</v>
      </c>
      <c r="H3457" s="52">
        <f t="shared" si="268"/>
        <v>24</v>
      </c>
      <c r="I3457" s="53">
        <f t="shared" si="270"/>
        <v>42879</v>
      </c>
      <c r="J3457" s="53" t="str">
        <f t="shared" si="269"/>
        <v>42879.24</v>
      </c>
      <c r="K3457" s="54">
        <v>1.7088626952762236E-4</v>
      </c>
      <c r="L3457" s="54">
        <v>2.1290238395258644E-5</v>
      </c>
    </row>
    <row r="3458" spans="1:12" x14ac:dyDescent="0.25">
      <c r="A3458" s="49">
        <v>2017</v>
      </c>
      <c r="B3458" s="52">
        <v>24</v>
      </c>
      <c r="C3458" s="52">
        <v>5</v>
      </c>
      <c r="D3458" s="52">
        <v>24</v>
      </c>
      <c r="E3458" s="53">
        <v>42879</v>
      </c>
      <c r="F3458" s="52">
        <f t="shared" si="266"/>
        <v>1</v>
      </c>
      <c r="G3458" s="52">
        <f t="shared" si="267"/>
        <v>5</v>
      </c>
      <c r="H3458" s="52">
        <f t="shared" si="268"/>
        <v>25</v>
      </c>
      <c r="I3458" s="53">
        <f t="shared" si="270"/>
        <v>42880</v>
      </c>
      <c r="J3458" s="53" t="str">
        <f t="shared" si="269"/>
        <v>42880.1</v>
      </c>
      <c r="K3458" s="54">
        <v>1.1389734075554981E-4</v>
      </c>
      <c r="L3458" s="54">
        <v>8.6989483443238146E-6</v>
      </c>
    </row>
    <row r="3459" spans="1:12" x14ac:dyDescent="0.25">
      <c r="A3459" s="49">
        <v>2017</v>
      </c>
      <c r="B3459" s="52">
        <v>1</v>
      </c>
      <c r="C3459" s="52">
        <v>5</v>
      </c>
      <c r="D3459" s="52">
        <v>25</v>
      </c>
      <c r="E3459" s="53">
        <v>42880</v>
      </c>
      <c r="F3459" s="52">
        <f t="shared" si="266"/>
        <v>2</v>
      </c>
      <c r="G3459" s="52">
        <f t="shared" si="267"/>
        <v>5</v>
      </c>
      <c r="H3459" s="52">
        <f t="shared" si="268"/>
        <v>25</v>
      </c>
      <c r="I3459" s="53">
        <f t="shared" si="270"/>
        <v>42880</v>
      </c>
      <c r="J3459" s="53" t="str">
        <f t="shared" si="269"/>
        <v>42880.2</v>
      </c>
      <c r="K3459" s="54">
        <v>6.8345959536176884E-5</v>
      </c>
      <c r="L3459" s="54">
        <v>2.4832489982789871E-6</v>
      </c>
    </row>
    <row r="3460" spans="1:12" x14ac:dyDescent="0.25">
      <c r="A3460" s="49">
        <v>2017</v>
      </c>
      <c r="B3460" s="52">
        <v>2</v>
      </c>
      <c r="C3460" s="52">
        <v>5</v>
      </c>
      <c r="D3460" s="52">
        <v>25</v>
      </c>
      <c r="E3460" s="53">
        <v>42880</v>
      </c>
      <c r="F3460" s="52">
        <f t="shared" ref="F3460:F3523" si="271">IF(B3460=24,1,B3460+1)</f>
        <v>3</v>
      </c>
      <c r="G3460" s="52">
        <f t="shared" ref="G3460:G3523" si="272">MONTH(I3460)</f>
        <v>5</v>
      </c>
      <c r="H3460" s="52">
        <f t="shared" ref="H3460:H3523" si="273">DAY(I3460)</f>
        <v>25</v>
      </c>
      <c r="I3460" s="53">
        <f t="shared" si="270"/>
        <v>42880</v>
      </c>
      <c r="J3460" s="53" t="str">
        <f t="shared" ref="J3460:J3523" si="274">I3460&amp;"."&amp;F3460</f>
        <v>42880.3</v>
      </c>
      <c r="K3460" s="54">
        <v>4.8437858178192812E-5</v>
      </c>
      <c r="L3460" s="54">
        <v>2.4900744765531486E-7</v>
      </c>
    </row>
    <row r="3461" spans="1:12" x14ac:dyDescent="0.25">
      <c r="A3461" s="49">
        <v>2017</v>
      </c>
      <c r="B3461" s="52">
        <v>3</v>
      </c>
      <c r="C3461" s="52">
        <v>5</v>
      </c>
      <c r="D3461" s="52">
        <v>25</v>
      </c>
      <c r="E3461" s="53">
        <v>42880</v>
      </c>
      <c r="F3461" s="52">
        <f t="shared" si="271"/>
        <v>4</v>
      </c>
      <c r="G3461" s="52">
        <f t="shared" si="272"/>
        <v>5</v>
      </c>
      <c r="H3461" s="52">
        <f t="shared" si="273"/>
        <v>25</v>
      </c>
      <c r="I3461" s="53">
        <f t="shared" ref="I3461:I3524" si="275">IF(F3460=24,I3460+1,I3460)</f>
        <v>42880</v>
      </c>
      <c r="J3461" s="53" t="str">
        <f t="shared" si="274"/>
        <v>42880.4</v>
      </c>
      <c r="K3461" s="54">
        <v>4.1732640017272815E-5</v>
      </c>
      <c r="L3461" s="54">
        <v>2.919899992600478E-7</v>
      </c>
    </row>
    <row r="3462" spans="1:12" x14ac:dyDescent="0.25">
      <c r="A3462" s="49">
        <v>2017</v>
      </c>
      <c r="B3462" s="52">
        <v>4</v>
      </c>
      <c r="C3462" s="52">
        <v>5</v>
      </c>
      <c r="D3462" s="52">
        <v>25</v>
      </c>
      <c r="E3462" s="53">
        <v>42880</v>
      </c>
      <c r="F3462" s="52">
        <f t="shared" si="271"/>
        <v>5</v>
      </c>
      <c r="G3462" s="52">
        <f t="shared" si="272"/>
        <v>5</v>
      </c>
      <c r="H3462" s="52">
        <f t="shared" si="273"/>
        <v>25</v>
      </c>
      <c r="I3462" s="53">
        <f t="shared" si="275"/>
        <v>42880</v>
      </c>
      <c r="J3462" s="53" t="str">
        <f t="shared" si="274"/>
        <v>42880.5</v>
      </c>
      <c r="K3462" s="54">
        <v>3.7185447431535883E-5</v>
      </c>
      <c r="L3462" s="54">
        <v>0</v>
      </c>
    </row>
    <row r="3463" spans="1:12" x14ac:dyDescent="0.25">
      <c r="A3463" s="49">
        <v>2017</v>
      </c>
      <c r="B3463" s="52">
        <v>5</v>
      </c>
      <c r="C3463" s="52">
        <v>5</v>
      </c>
      <c r="D3463" s="52">
        <v>25</v>
      </c>
      <c r="E3463" s="53">
        <v>42880</v>
      </c>
      <c r="F3463" s="52">
        <f t="shared" si="271"/>
        <v>6</v>
      </c>
      <c r="G3463" s="52">
        <f t="shared" si="272"/>
        <v>5</v>
      </c>
      <c r="H3463" s="52">
        <f t="shared" si="273"/>
        <v>25</v>
      </c>
      <c r="I3463" s="53">
        <f t="shared" si="275"/>
        <v>42880</v>
      </c>
      <c r="J3463" s="53" t="str">
        <f t="shared" si="274"/>
        <v>42880.6</v>
      </c>
      <c r="K3463" s="54">
        <v>3.8343043695002222E-5</v>
      </c>
      <c r="L3463" s="54">
        <v>0</v>
      </c>
    </row>
    <row r="3464" spans="1:12" x14ac:dyDescent="0.25">
      <c r="A3464" s="49">
        <v>2017</v>
      </c>
      <c r="B3464" s="52">
        <v>6</v>
      </c>
      <c r="C3464" s="52">
        <v>5</v>
      </c>
      <c r="D3464" s="52">
        <v>25</v>
      </c>
      <c r="E3464" s="53">
        <v>42880</v>
      </c>
      <c r="F3464" s="52">
        <f t="shared" si="271"/>
        <v>7</v>
      </c>
      <c r="G3464" s="52">
        <f t="shared" si="272"/>
        <v>5</v>
      </c>
      <c r="H3464" s="52">
        <f t="shared" si="273"/>
        <v>25</v>
      </c>
      <c r="I3464" s="53">
        <f t="shared" si="275"/>
        <v>42880</v>
      </c>
      <c r="J3464" s="53" t="str">
        <f t="shared" si="274"/>
        <v>42880.7</v>
      </c>
      <c r="K3464" s="54">
        <v>4.7412096783623514E-5</v>
      </c>
      <c r="L3464" s="54">
        <v>0</v>
      </c>
    </row>
    <row r="3465" spans="1:12" x14ac:dyDescent="0.25">
      <c r="A3465" s="49">
        <v>2017</v>
      </c>
      <c r="B3465" s="52">
        <v>7</v>
      </c>
      <c r="C3465" s="52">
        <v>5</v>
      </c>
      <c r="D3465" s="52">
        <v>25</v>
      </c>
      <c r="E3465" s="53">
        <v>42880</v>
      </c>
      <c r="F3465" s="52">
        <f t="shared" si="271"/>
        <v>8</v>
      </c>
      <c r="G3465" s="52">
        <f t="shared" si="272"/>
        <v>5</v>
      </c>
      <c r="H3465" s="52">
        <f t="shared" si="273"/>
        <v>25</v>
      </c>
      <c r="I3465" s="53">
        <f t="shared" si="275"/>
        <v>42880</v>
      </c>
      <c r="J3465" s="53" t="str">
        <f t="shared" si="274"/>
        <v>42880.8</v>
      </c>
      <c r="K3465" s="54">
        <v>7.730832977531403E-5</v>
      </c>
      <c r="L3465" s="54">
        <v>0</v>
      </c>
    </row>
    <row r="3466" spans="1:12" x14ac:dyDescent="0.25">
      <c r="A3466" s="49">
        <v>2017</v>
      </c>
      <c r="B3466" s="52">
        <v>8</v>
      </c>
      <c r="C3466" s="52">
        <v>5</v>
      </c>
      <c r="D3466" s="52">
        <v>25</v>
      </c>
      <c r="E3466" s="53">
        <v>42880</v>
      </c>
      <c r="F3466" s="52">
        <f t="shared" si="271"/>
        <v>9</v>
      </c>
      <c r="G3466" s="52">
        <f t="shared" si="272"/>
        <v>5</v>
      </c>
      <c r="H3466" s="52">
        <f t="shared" si="273"/>
        <v>25</v>
      </c>
      <c r="I3466" s="53">
        <f t="shared" si="275"/>
        <v>42880</v>
      </c>
      <c r="J3466" s="53" t="str">
        <f t="shared" si="274"/>
        <v>42880.9</v>
      </c>
      <c r="K3466" s="54">
        <v>9.9727864378385602E-5</v>
      </c>
      <c r="L3466" s="54">
        <v>0</v>
      </c>
    </row>
    <row r="3467" spans="1:12" x14ac:dyDescent="0.25">
      <c r="A3467" s="49">
        <v>2017</v>
      </c>
      <c r="B3467" s="52">
        <v>9</v>
      </c>
      <c r="C3467" s="52">
        <v>5</v>
      </c>
      <c r="D3467" s="52">
        <v>25</v>
      </c>
      <c r="E3467" s="53">
        <v>42880</v>
      </c>
      <c r="F3467" s="52">
        <f t="shared" si="271"/>
        <v>10</v>
      </c>
      <c r="G3467" s="52">
        <f t="shared" si="272"/>
        <v>5</v>
      </c>
      <c r="H3467" s="52">
        <f t="shared" si="273"/>
        <v>25</v>
      </c>
      <c r="I3467" s="53">
        <f t="shared" si="275"/>
        <v>42880</v>
      </c>
      <c r="J3467" s="53" t="str">
        <f t="shared" si="274"/>
        <v>42880.10</v>
      </c>
      <c r="K3467" s="54">
        <v>9.8911867413991507E-5</v>
      </c>
      <c r="L3467" s="54">
        <v>0</v>
      </c>
    </row>
    <row r="3468" spans="1:12" x14ac:dyDescent="0.25">
      <c r="A3468" s="49">
        <v>2017</v>
      </c>
      <c r="B3468" s="52">
        <v>10</v>
      </c>
      <c r="C3468" s="52">
        <v>5</v>
      </c>
      <c r="D3468" s="52">
        <v>25</v>
      </c>
      <c r="E3468" s="53">
        <v>42880</v>
      </c>
      <c r="F3468" s="52">
        <f t="shared" si="271"/>
        <v>11</v>
      </c>
      <c r="G3468" s="52">
        <f t="shared" si="272"/>
        <v>5</v>
      </c>
      <c r="H3468" s="52">
        <f t="shared" si="273"/>
        <v>25</v>
      </c>
      <c r="I3468" s="53">
        <f t="shared" si="275"/>
        <v>42880</v>
      </c>
      <c r="J3468" s="53" t="str">
        <f t="shared" si="274"/>
        <v>42880.11</v>
      </c>
      <c r="K3468" s="54">
        <v>8.8288933180307515E-5</v>
      </c>
      <c r="L3468" s="54">
        <v>0</v>
      </c>
    </row>
    <row r="3469" spans="1:12" x14ac:dyDescent="0.25">
      <c r="A3469" s="49">
        <v>2017</v>
      </c>
      <c r="B3469" s="52">
        <v>11</v>
      </c>
      <c r="C3469" s="52">
        <v>5</v>
      </c>
      <c r="D3469" s="52">
        <v>25</v>
      </c>
      <c r="E3469" s="53">
        <v>42880</v>
      </c>
      <c r="F3469" s="52">
        <f t="shared" si="271"/>
        <v>12</v>
      </c>
      <c r="G3469" s="52">
        <f t="shared" si="272"/>
        <v>5</v>
      </c>
      <c r="H3469" s="52">
        <f t="shared" si="273"/>
        <v>25</v>
      </c>
      <c r="I3469" s="53">
        <f t="shared" si="275"/>
        <v>42880</v>
      </c>
      <c r="J3469" s="53" t="str">
        <f t="shared" si="274"/>
        <v>42880.12</v>
      </c>
      <c r="K3469" s="54">
        <v>8.3386608106454803E-5</v>
      </c>
      <c r="L3469" s="54">
        <v>0</v>
      </c>
    </row>
    <row r="3470" spans="1:12" x14ac:dyDescent="0.25">
      <c r="A3470" s="49">
        <v>2017</v>
      </c>
      <c r="B3470" s="52">
        <v>12</v>
      </c>
      <c r="C3470" s="52">
        <v>5</v>
      </c>
      <c r="D3470" s="52">
        <v>25</v>
      </c>
      <c r="E3470" s="53">
        <v>42880</v>
      </c>
      <c r="F3470" s="52">
        <f t="shared" si="271"/>
        <v>13</v>
      </c>
      <c r="G3470" s="52">
        <f t="shared" si="272"/>
        <v>5</v>
      </c>
      <c r="H3470" s="52">
        <f t="shared" si="273"/>
        <v>25</v>
      </c>
      <c r="I3470" s="53">
        <f t="shared" si="275"/>
        <v>42880</v>
      </c>
      <c r="J3470" s="53" t="str">
        <f t="shared" si="274"/>
        <v>42880.13</v>
      </c>
      <c r="K3470" s="54">
        <v>7.8788122712477825E-5</v>
      </c>
      <c r="L3470" s="54">
        <v>0</v>
      </c>
    </row>
    <row r="3471" spans="1:12" x14ac:dyDescent="0.25">
      <c r="A3471" s="49">
        <v>2017</v>
      </c>
      <c r="B3471" s="52">
        <v>13</v>
      </c>
      <c r="C3471" s="52">
        <v>5</v>
      </c>
      <c r="D3471" s="52">
        <v>25</v>
      </c>
      <c r="E3471" s="53">
        <v>42880</v>
      </c>
      <c r="F3471" s="52">
        <f t="shared" si="271"/>
        <v>14</v>
      </c>
      <c r="G3471" s="52">
        <f t="shared" si="272"/>
        <v>5</v>
      </c>
      <c r="H3471" s="52">
        <f t="shared" si="273"/>
        <v>25</v>
      </c>
      <c r="I3471" s="53">
        <f t="shared" si="275"/>
        <v>42880</v>
      </c>
      <c r="J3471" s="53" t="str">
        <f t="shared" si="274"/>
        <v>42880.14</v>
      </c>
      <c r="K3471" s="54">
        <v>7.8333806859189159E-5</v>
      </c>
      <c r="L3471" s="54">
        <v>0</v>
      </c>
    </row>
    <row r="3472" spans="1:12" x14ac:dyDescent="0.25">
      <c r="A3472" s="49">
        <v>2017</v>
      </c>
      <c r="B3472" s="52">
        <v>14</v>
      </c>
      <c r="C3472" s="52">
        <v>5</v>
      </c>
      <c r="D3472" s="52">
        <v>25</v>
      </c>
      <c r="E3472" s="53">
        <v>42880</v>
      </c>
      <c r="F3472" s="52">
        <f t="shared" si="271"/>
        <v>15</v>
      </c>
      <c r="G3472" s="52">
        <f t="shared" si="272"/>
        <v>5</v>
      </c>
      <c r="H3472" s="52">
        <f t="shared" si="273"/>
        <v>25</v>
      </c>
      <c r="I3472" s="53">
        <f t="shared" si="275"/>
        <v>42880</v>
      </c>
      <c r="J3472" s="53" t="str">
        <f t="shared" si="274"/>
        <v>42880.15</v>
      </c>
      <c r="K3472" s="54">
        <v>7.7425345739028239E-5</v>
      </c>
      <c r="L3472" s="54">
        <v>0</v>
      </c>
    </row>
    <row r="3473" spans="1:12" x14ac:dyDescent="0.25">
      <c r="A3473" s="49">
        <v>2017</v>
      </c>
      <c r="B3473" s="52">
        <v>15</v>
      </c>
      <c r="C3473" s="52">
        <v>5</v>
      </c>
      <c r="D3473" s="52">
        <v>25</v>
      </c>
      <c r="E3473" s="53">
        <v>42880</v>
      </c>
      <c r="F3473" s="52">
        <f t="shared" si="271"/>
        <v>16</v>
      </c>
      <c r="G3473" s="52">
        <f t="shared" si="272"/>
        <v>5</v>
      </c>
      <c r="H3473" s="52">
        <f t="shared" si="273"/>
        <v>25</v>
      </c>
      <c r="I3473" s="53">
        <f t="shared" si="275"/>
        <v>42880</v>
      </c>
      <c r="J3473" s="53" t="str">
        <f t="shared" si="274"/>
        <v>42880.16</v>
      </c>
      <c r="K3473" s="54">
        <v>7.6789254263903714E-5</v>
      </c>
      <c r="L3473" s="54">
        <v>0</v>
      </c>
    </row>
    <row r="3474" spans="1:12" x14ac:dyDescent="0.25">
      <c r="A3474" s="49">
        <v>2017</v>
      </c>
      <c r="B3474" s="52">
        <v>16</v>
      </c>
      <c r="C3474" s="52">
        <v>5</v>
      </c>
      <c r="D3474" s="52">
        <v>25</v>
      </c>
      <c r="E3474" s="53">
        <v>42880</v>
      </c>
      <c r="F3474" s="52">
        <f t="shared" si="271"/>
        <v>17</v>
      </c>
      <c r="G3474" s="52">
        <f t="shared" si="272"/>
        <v>5</v>
      </c>
      <c r="H3474" s="52">
        <f t="shared" si="273"/>
        <v>25</v>
      </c>
      <c r="I3474" s="53">
        <f t="shared" si="275"/>
        <v>42880</v>
      </c>
      <c r="J3474" s="53" t="str">
        <f t="shared" si="274"/>
        <v>42880.17</v>
      </c>
      <c r="K3474" s="54">
        <v>7.8418120775055762E-5</v>
      </c>
      <c r="L3474" s="54">
        <v>0</v>
      </c>
    </row>
    <row r="3475" spans="1:12" x14ac:dyDescent="0.25">
      <c r="A3475" s="49">
        <v>2017</v>
      </c>
      <c r="B3475" s="52">
        <v>17</v>
      </c>
      <c r="C3475" s="52">
        <v>5</v>
      </c>
      <c r="D3475" s="52">
        <v>25</v>
      </c>
      <c r="E3475" s="53">
        <v>42880</v>
      </c>
      <c r="F3475" s="52">
        <f t="shared" si="271"/>
        <v>18</v>
      </c>
      <c r="G3475" s="52">
        <f t="shared" si="272"/>
        <v>5</v>
      </c>
      <c r="H3475" s="52">
        <f t="shared" si="273"/>
        <v>25</v>
      </c>
      <c r="I3475" s="53">
        <f t="shared" si="275"/>
        <v>42880</v>
      </c>
      <c r="J3475" s="53" t="str">
        <f t="shared" si="274"/>
        <v>42880.18</v>
      </c>
      <c r="K3475" s="54">
        <v>8.5171270560008928E-5</v>
      </c>
      <c r="L3475" s="54">
        <v>0</v>
      </c>
    </row>
    <row r="3476" spans="1:12" x14ac:dyDescent="0.25">
      <c r="A3476" s="49">
        <v>2017</v>
      </c>
      <c r="B3476" s="52">
        <v>18</v>
      </c>
      <c r="C3476" s="52">
        <v>5</v>
      </c>
      <c r="D3476" s="52">
        <v>25</v>
      </c>
      <c r="E3476" s="53">
        <v>42880</v>
      </c>
      <c r="F3476" s="52">
        <f t="shared" si="271"/>
        <v>19</v>
      </c>
      <c r="G3476" s="52">
        <f t="shared" si="272"/>
        <v>5</v>
      </c>
      <c r="H3476" s="52">
        <f t="shared" si="273"/>
        <v>25</v>
      </c>
      <c r="I3476" s="53">
        <f t="shared" si="275"/>
        <v>42880</v>
      </c>
      <c r="J3476" s="53" t="str">
        <f t="shared" si="274"/>
        <v>42880.19</v>
      </c>
      <c r="K3476" s="54">
        <v>9.6666571091722197E-5</v>
      </c>
      <c r="L3476" s="54">
        <v>0</v>
      </c>
    </row>
    <row r="3477" spans="1:12" x14ac:dyDescent="0.25">
      <c r="A3477" s="49">
        <v>2017</v>
      </c>
      <c r="B3477" s="52">
        <v>19</v>
      </c>
      <c r="C3477" s="52">
        <v>5</v>
      </c>
      <c r="D3477" s="52">
        <v>25</v>
      </c>
      <c r="E3477" s="53">
        <v>42880</v>
      </c>
      <c r="F3477" s="52">
        <f t="shared" si="271"/>
        <v>20</v>
      </c>
      <c r="G3477" s="52">
        <f t="shared" si="272"/>
        <v>5</v>
      </c>
      <c r="H3477" s="52">
        <f t="shared" si="273"/>
        <v>25</v>
      </c>
      <c r="I3477" s="53">
        <f t="shared" si="275"/>
        <v>42880</v>
      </c>
      <c r="J3477" s="53" t="str">
        <f t="shared" si="274"/>
        <v>42880.20</v>
      </c>
      <c r="K3477" s="54">
        <v>1.1293864509473279E-4</v>
      </c>
      <c r="L3477" s="54">
        <v>0</v>
      </c>
    </row>
    <row r="3478" spans="1:12" x14ac:dyDescent="0.25">
      <c r="A3478" s="49">
        <v>2017</v>
      </c>
      <c r="B3478" s="52">
        <v>20</v>
      </c>
      <c r="C3478" s="52">
        <v>5</v>
      </c>
      <c r="D3478" s="52">
        <v>25</v>
      </c>
      <c r="E3478" s="53">
        <v>42880</v>
      </c>
      <c r="F3478" s="52">
        <f t="shared" si="271"/>
        <v>21</v>
      </c>
      <c r="G3478" s="52">
        <f t="shared" si="272"/>
        <v>5</v>
      </c>
      <c r="H3478" s="52">
        <f t="shared" si="273"/>
        <v>25</v>
      </c>
      <c r="I3478" s="53">
        <f t="shared" si="275"/>
        <v>42880</v>
      </c>
      <c r="J3478" s="53" t="str">
        <f t="shared" si="274"/>
        <v>42880.21</v>
      </c>
      <c r="K3478" s="54">
        <v>1.3655700417093632E-4</v>
      </c>
      <c r="L3478" s="54">
        <v>0</v>
      </c>
    </row>
    <row r="3479" spans="1:12" x14ac:dyDescent="0.25">
      <c r="A3479" s="49">
        <v>2017</v>
      </c>
      <c r="B3479" s="52">
        <v>21</v>
      </c>
      <c r="C3479" s="52">
        <v>5</v>
      </c>
      <c r="D3479" s="52">
        <v>25</v>
      </c>
      <c r="E3479" s="53">
        <v>42880</v>
      </c>
      <c r="F3479" s="52">
        <f t="shared" si="271"/>
        <v>22</v>
      </c>
      <c r="G3479" s="52">
        <f t="shared" si="272"/>
        <v>5</v>
      </c>
      <c r="H3479" s="52">
        <f t="shared" si="273"/>
        <v>25</v>
      </c>
      <c r="I3479" s="53">
        <f t="shared" si="275"/>
        <v>42880</v>
      </c>
      <c r="J3479" s="53" t="str">
        <f t="shared" si="274"/>
        <v>42880.22</v>
      </c>
      <c r="K3479" s="54">
        <v>1.7785717603226522E-4</v>
      </c>
      <c r="L3479" s="54">
        <v>0</v>
      </c>
    </row>
    <row r="3480" spans="1:12" x14ac:dyDescent="0.25">
      <c r="A3480" s="49">
        <v>2017</v>
      </c>
      <c r="B3480" s="52">
        <v>22</v>
      </c>
      <c r="C3480" s="52">
        <v>5</v>
      </c>
      <c r="D3480" s="52">
        <v>25</v>
      </c>
      <c r="E3480" s="53">
        <v>42880</v>
      </c>
      <c r="F3480" s="52">
        <f t="shared" si="271"/>
        <v>23</v>
      </c>
      <c r="G3480" s="52">
        <f t="shared" si="272"/>
        <v>5</v>
      </c>
      <c r="H3480" s="52">
        <f t="shared" si="273"/>
        <v>25</v>
      </c>
      <c r="I3480" s="53">
        <f t="shared" si="275"/>
        <v>42880</v>
      </c>
      <c r="J3480" s="53" t="str">
        <f t="shared" si="274"/>
        <v>42880.23</v>
      </c>
      <c r="K3480" s="54">
        <v>2.0345771136028607E-4</v>
      </c>
      <c r="L3480" s="54">
        <v>0</v>
      </c>
    </row>
    <row r="3481" spans="1:12" x14ac:dyDescent="0.25">
      <c r="A3481" s="49">
        <v>2017</v>
      </c>
      <c r="B3481" s="52">
        <v>23</v>
      </c>
      <c r="C3481" s="52">
        <v>5</v>
      </c>
      <c r="D3481" s="52">
        <v>25</v>
      </c>
      <c r="E3481" s="53">
        <v>42880</v>
      </c>
      <c r="F3481" s="52">
        <f t="shared" si="271"/>
        <v>24</v>
      </c>
      <c r="G3481" s="52">
        <f t="shared" si="272"/>
        <v>5</v>
      </c>
      <c r="H3481" s="52">
        <f t="shared" si="273"/>
        <v>25</v>
      </c>
      <c r="I3481" s="53">
        <f t="shared" si="275"/>
        <v>42880</v>
      </c>
      <c r="J3481" s="53" t="str">
        <f t="shared" si="274"/>
        <v>42880.24</v>
      </c>
      <c r="K3481" s="54">
        <v>1.7088626952762236E-4</v>
      </c>
      <c r="L3481" s="54">
        <v>0</v>
      </c>
    </row>
    <row r="3482" spans="1:12" x14ac:dyDescent="0.25">
      <c r="A3482" s="49">
        <v>2017</v>
      </c>
      <c r="B3482" s="52">
        <v>24</v>
      </c>
      <c r="C3482" s="52">
        <v>5</v>
      </c>
      <c r="D3482" s="52">
        <v>25</v>
      </c>
      <c r="E3482" s="53">
        <v>42880</v>
      </c>
      <c r="F3482" s="52">
        <f t="shared" si="271"/>
        <v>1</v>
      </c>
      <c r="G3482" s="52">
        <f t="shared" si="272"/>
        <v>5</v>
      </c>
      <c r="H3482" s="52">
        <f t="shared" si="273"/>
        <v>26</v>
      </c>
      <c r="I3482" s="53">
        <f t="shared" si="275"/>
        <v>42881</v>
      </c>
      <c r="J3482" s="53" t="str">
        <f t="shared" si="274"/>
        <v>42881.1</v>
      </c>
      <c r="K3482" s="54">
        <v>1.1389734075554981E-4</v>
      </c>
      <c r="L3482" s="54">
        <v>0</v>
      </c>
    </row>
    <row r="3483" spans="1:12" x14ac:dyDescent="0.25">
      <c r="A3483" s="49">
        <v>2017</v>
      </c>
      <c r="B3483" s="52">
        <v>1</v>
      </c>
      <c r="C3483" s="52">
        <v>5</v>
      </c>
      <c r="D3483" s="52">
        <v>26</v>
      </c>
      <c r="E3483" s="53">
        <v>42881</v>
      </c>
      <c r="F3483" s="52">
        <f t="shared" si="271"/>
        <v>2</v>
      </c>
      <c r="G3483" s="52">
        <f t="shared" si="272"/>
        <v>5</v>
      </c>
      <c r="H3483" s="52">
        <f t="shared" si="273"/>
        <v>26</v>
      </c>
      <c r="I3483" s="53">
        <f t="shared" si="275"/>
        <v>42881</v>
      </c>
      <c r="J3483" s="53" t="str">
        <f t="shared" si="274"/>
        <v>42881.2</v>
      </c>
      <c r="K3483" s="54">
        <v>6.8345959536176857E-5</v>
      </c>
      <c r="L3483" s="54">
        <v>0</v>
      </c>
    </row>
    <row r="3484" spans="1:12" x14ac:dyDescent="0.25">
      <c r="A3484" s="49">
        <v>2017</v>
      </c>
      <c r="B3484" s="52">
        <v>2</v>
      </c>
      <c r="C3484" s="52">
        <v>5</v>
      </c>
      <c r="D3484" s="52">
        <v>26</v>
      </c>
      <c r="E3484" s="53">
        <v>42881</v>
      </c>
      <c r="F3484" s="52">
        <f t="shared" si="271"/>
        <v>3</v>
      </c>
      <c r="G3484" s="52">
        <f t="shared" si="272"/>
        <v>5</v>
      </c>
      <c r="H3484" s="52">
        <f t="shared" si="273"/>
        <v>26</v>
      </c>
      <c r="I3484" s="53">
        <f t="shared" si="275"/>
        <v>42881</v>
      </c>
      <c r="J3484" s="53" t="str">
        <f t="shared" si="274"/>
        <v>42881.3</v>
      </c>
      <c r="K3484" s="54">
        <v>4.8437858178192806E-5</v>
      </c>
      <c r="L3484" s="54">
        <v>0</v>
      </c>
    </row>
    <row r="3485" spans="1:12" x14ac:dyDescent="0.25">
      <c r="A3485" s="49">
        <v>2017</v>
      </c>
      <c r="B3485" s="52">
        <v>3</v>
      </c>
      <c r="C3485" s="52">
        <v>5</v>
      </c>
      <c r="D3485" s="52">
        <v>26</v>
      </c>
      <c r="E3485" s="53">
        <v>42881</v>
      </c>
      <c r="F3485" s="52">
        <f t="shared" si="271"/>
        <v>4</v>
      </c>
      <c r="G3485" s="52">
        <f t="shared" si="272"/>
        <v>5</v>
      </c>
      <c r="H3485" s="52">
        <f t="shared" si="273"/>
        <v>26</v>
      </c>
      <c r="I3485" s="53">
        <f t="shared" si="275"/>
        <v>42881</v>
      </c>
      <c r="J3485" s="53" t="str">
        <f t="shared" si="274"/>
        <v>42881.4</v>
      </c>
      <c r="K3485" s="54">
        <v>4.1732640017272822E-5</v>
      </c>
      <c r="L3485" s="54">
        <v>0</v>
      </c>
    </row>
    <row r="3486" spans="1:12" x14ac:dyDescent="0.25">
      <c r="A3486" s="49">
        <v>2017</v>
      </c>
      <c r="B3486" s="52">
        <v>4</v>
      </c>
      <c r="C3486" s="52">
        <v>5</v>
      </c>
      <c r="D3486" s="52">
        <v>26</v>
      </c>
      <c r="E3486" s="53">
        <v>42881</v>
      </c>
      <c r="F3486" s="52">
        <f t="shared" si="271"/>
        <v>5</v>
      </c>
      <c r="G3486" s="52">
        <f t="shared" si="272"/>
        <v>5</v>
      </c>
      <c r="H3486" s="52">
        <f t="shared" si="273"/>
        <v>26</v>
      </c>
      <c r="I3486" s="53">
        <f t="shared" si="275"/>
        <v>42881</v>
      </c>
      <c r="J3486" s="53" t="str">
        <f t="shared" si="274"/>
        <v>42881.5</v>
      </c>
      <c r="K3486" s="54">
        <v>3.718544743153585E-5</v>
      </c>
      <c r="L3486" s="54">
        <v>0</v>
      </c>
    </row>
    <row r="3487" spans="1:12" x14ac:dyDescent="0.25">
      <c r="A3487" s="49">
        <v>2017</v>
      </c>
      <c r="B3487" s="52">
        <v>5</v>
      </c>
      <c r="C3487" s="52">
        <v>5</v>
      </c>
      <c r="D3487" s="52">
        <v>26</v>
      </c>
      <c r="E3487" s="53">
        <v>42881</v>
      </c>
      <c r="F3487" s="52">
        <f t="shared" si="271"/>
        <v>6</v>
      </c>
      <c r="G3487" s="52">
        <f t="shared" si="272"/>
        <v>5</v>
      </c>
      <c r="H3487" s="52">
        <f t="shared" si="273"/>
        <v>26</v>
      </c>
      <c r="I3487" s="53">
        <f t="shared" si="275"/>
        <v>42881</v>
      </c>
      <c r="J3487" s="53" t="str">
        <f t="shared" si="274"/>
        <v>42881.6</v>
      </c>
      <c r="K3487" s="54">
        <v>3.8343043695002222E-5</v>
      </c>
      <c r="L3487" s="54">
        <v>0</v>
      </c>
    </row>
    <row r="3488" spans="1:12" x14ac:dyDescent="0.25">
      <c r="A3488" s="49">
        <v>2017</v>
      </c>
      <c r="B3488" s="52">
        <v>6</v>
      </c>
      <c r="C3488" s="52">
        <v>5</v>
      </c>
      <c r="D3488" s="52">
        <v>26</v>
      </c>
      <c r="E3488" s="53">
        <v>42881</v>
      </c>
      <c r="F3488" s="52">
        <f t="shared" si="271"/>
        <v>7</v>
      </c>
      <c r="G3488" s="52">
        <f t="shared" si="272"/>
        <v>5</v>
      </c>
      <c r="H3488" s="52">
        <f t="shared" si="273"/>
        <v>26</v>
      </c>
      <c r="I3488" s="53">
        <f t="shared" si="275"/>
        <v>42881</v>
      </c>
      <c r="J3488" s="53" t="str">
        <f t="shared" si="274"/>
        <v>42881.7</v>
      </c>
      <c r="K3488" s="54">
        <v>4.741209678362348E-5</v>
      </c>
      <c r="L3488" s="54">
        <v>0</v>
      </c>
    </row>
    <row r="3489" spans="1:12" x14ac:dyDescent="0.25">
      <c r="A3489" s="49">
        <v>2017</v>
      </c>
      <c r="B3489" s="52">
        <v>7</v>
      </c>
      <c r="C3489" s="52">
        <v>5</v>
      </c>
      <c r="D3489" s="52">
        <v>26</v>
      </c>
      <c r="E3489" s="53">
        <v>42881</v>
      </c>
      <c r="F3489" s="52">
        <f t="shared" si="271"/>
        <v>8</v>
      </c>
      <c r="G3489" s="52">
        <f t="shared" si="272"/>
        <v>5</v>
      </c>
      <c r="H3489" s="52">
        <f t="shared" si="273"/>
        <v>26</v>
      </c>
      <c r="I3489" s="53">
        <f t="shared" si="275"/>
        <v>42881</v>
      </c>
      <c r="J3489" s="53" t="str">
        <f t="shared" si="274"/>
        <v>42881.8</v>
      </c>
      <c r="K3489" s="54">
        <v>7.730832977531403E-5</v>
      </c>
      <c r="L3489" s="54">
        <v>0</v>
      </c>
    </row>
    <row r="3490" spans="1:12" x14ac:dyDescent="0.25">
      <c r="A3490" s="49">
        <v>2017</v>
      </c>
      <c r="B3490" s="52">
        <v>8</v>
      </c>
      <c r="C3490" s="52">
        <v>5</v>
      </c>
      <c r="D3490" s="52">
        <v>26</v>
      </c>
      <c r="E3490" s="53">
        <v>42881</v>
      </c>
      <c r="F3490" s="52">
        <f t="shared" si="271"/>
        <v>9</v>
      </c>
      <c r="G3490" s="52">
        <f t="shared" si="272"/>
        <v>5</v>
      </c>
      <c r="H3490" s="52">
        <f t="shared" si="273"/>
        <v>26</v>
      </c>
      <c r="I3490" s="53">
        <f t="shared" si="275"/>
        <v>42881</v>
      </c>
      <c r="J3490" s="53" t="str">
        <f t="shared" si="274"/>
        <v>42881.9</v>
      </c>
      <c r="K3490" s="54">
        <v>9.9727864378385602E-5</v>
      </c>
      <c r="L3490" s="54">
        <v>0</v>
      </c>
    </row>
    <row r="3491" spans="1:12" x14ac:dyDescent="0.25">
      <c r="A3491" s="49">
        <v>2017</v>
      </c>
      <c r="B3491" s="52">
        <v>9</v>
      </c>
      <c r="C3491" s="52">
        <v>5</v>
      </c>
      <c r="D3491" s="52">
        <v>26</v>
      </c>
      <c r="E3491" s="53">
        <v>42881</v>
      </c>
      <c r="F3491" s="52">
        <f t="shared" si="271"/>
        <v>10</v>
      </c>
      <c r="G3491" s="52">
        <f t="shared" si="272"/>
        <v>5</v>
      </c>
      <c r="H3491" s="52">
        <f t="shared" si="273"/>
        <v>26</v>
      </c>
      <c r="I3491" s="53">
        <f t="shared" si="275"/>
        <v>42881</v>
      </c>
      <c r="J3491" s="53" t="str">
        <f t="shared" si="274"/>
        <v>42881.10</v>
      </c>
      <c r="K3491" s="54">
        <v>9.8911867413991562E-5</v>
      </c>
      <c r="L3491" s="54">
        <v>0</v>
      </c>
    </row>
    <row r="3492" spans="1:12" x14ac:dyDescent="0.25">
      <c r="A3492" s="49">
        <v>2017</v>
      </c>
      <c r="B3492" s="52">
        <v>10</v>
      </c>
      <c r="C3492" s="52">
        <v>5</v>
      </c>
      <c r="D3492" s="52">
        <v>26</v>
      </c>
      <c r="E3492" s="53">
        <v>42881</v>
      </c>
      <c r="F3492" s="52">
        <f t="shared" si="271"/>
        <v>11</v>
      </c>
      <c r="G3492" s="52">
        <f t="shared" si="272"/>
        <v>5</v>
      </c>
      <c r="H3492" s="52">
        <f t="shared" si="273"/>
        <v>26</v>
      </c>
      <c r="I3492" s="53">
        <f t="shared" si="275"/>
        <v>42881</v>
      </c>
      <c r="J3492" s="53" t="str">
        <f t="shared" si="274"/>
        <v>42881.11</v>
      </c>
      <c r="K3492" s="54">
        <v>8.8288933180307529E-5</v>
      </c>
      <c r="L3492" s="54">
        <v>0</v>
      </c>
    </row>
    <row r="3493" spans="1:12" x14ac:dyDescent="0.25">
      <c r="A3493" s="49">
        <v>2017</v>
      </c>
      <c r="B3493" s="52">
        <v>11</v>
      </c>
      <c r="C3493" s="52">
        <v>5</v>
      </c>
      <c r="D3493" s="52">
        <v>26</v>
      </c>
      <c r="E3493" s="53">
        <v>42881</v>
      </c>
      <c r="F3493" s="52">
        <f t="shared" si="271"/>
        <v>12</v>
      </c>
      <c r="G3493" s="52">
        <f t="shared" si="272"/>
        <v>5</v>
      </c>
      <c r="H3493" s="52">
        <f t="shared" si="273"/>
        <v>26</v>
      </c>
      <c r="I3493" s="53">
        <f t="shared" si="275"/>
        <v>42881</v>
      </c>
      <c r="J3493" s="53" t="str">
        <f t="shared" si="274"/>
        <v>42881.12</v>
      </c>
      <c r="K3493" s="54">
        <v>8.3386608106454776E-5</v>
      </c>
      <c r="L3493" s="54">
        <v>0</v>
      </c>
    </row>
    <row r="3494" spans="1:12" x14ac:dyDescent="0.25">
      <c r="A3494" s="49">
        <v>2017</v>
      </c>
      <c r="B3494" s="52">
        <v>12</v>
      </c>
      <c r="C3494" s="52">
        <v>5</v>
      </c>
      <c r="D3494" s="52">
        <v>26</v>
      </c>
      <c r="E3494" s="53">
        <v>42881</v>
      </c>
      <c r="F3494" s="52">
        <f t="shared" si="271"/>
        <v>13</v>
      </c>
      <c r="G3494" s="52">
        <f t="shared" si="272"/>
        <v>5</v>
      </c>
      <c r="H3494" s="52">
        <f t="shared" si="273"/>
        <v>26</v>
      </c>
      <c r="I3494" s="53">
        <f t="shared" si="275"/>
        <v>42881</v>
      </c>
      <c r="J3494" s="53" t="str">
        <f t="shared" si="274"/>
        <v>42881.13</v>
      </c>
      <c r="K3494" s="54">
        <v>7.8788122712477771E-5</v>
      </c>
      <c r="L3494" s="54">
        <v>0</v>
      </c>
    </row>
    <row r="3495" spans="1:12" x14ac:dyDescent="0.25">
      <c r="A3495" s="49">
        <v>2017</v>
      </c>
      <c r="B3495" s="52">
        <v>13</v>
      </c>
      <c r="C3495" s="52">
        <v>5</v>
      </c>
      <c r="D3495" s="52">
        <v>26</v>
      </c>
      <c r="E3495" s="53">
        <v>42881</v>
      </c>
      <c r="F3495" s="52">
        <f t="shared" si="271"/>
        <v>14</v>
      </c>
      <c r="G3495" s="52">
        <f t="shared" si="272"/>
        <v>5</v>
      </c>
      <c r="H3495" s="52">
        <f t="shared" si="273"/>
        <v>26</v>
      </c>
      <c r="I3495" s="53">
        <f t="shared" si="275"/>
        <v>42881</v>
      </c>
      <c r="J3495" s="53" t="str">
        <f t="shared" si="274"/>
        <v>42881.14</v>
      </c>
      <c r="K3495" s="54">
        <v>7.8333806859189173E-5</v>
      </c>
      <c r="L3495" s="54">
        <v>0</v>
      </c>
    </row>
    <row r="3496" spans="1:12" x14ac:dyDescent="0.25">
      <c r="A3496" s="49">
        <v>2017</v>
      </c>
      <c r="B3496" s="52">
        <v>14</v>
      </c>
      <c r="C3496" s="52">
        <v>5</v>
      </c>
      <c r="D3496" s="52">
        <v>26</v>
      </c>
      <c r="E3496" s="53">
        <v>42881</v>
      </c>
      <c r="F3496" s="52">
        <f t="shared" si="271"/>
        <v>15</v>
      </c>
      <c r="G3496" s="52">
        <f t="shared" si="272"/>
        <v>5</v>
      </c>
      <c r="H3496" s="52">
        <f t="shared" si="273"/>
        <v>26</v>
      </c>
      <c r="I3496" s="53">
        <f t="shared" si="275"/>
        <v>42881</v>
      </c>
      <c r="J3496" s="53" t="str">
        <f t="shared" si="274"/>
        <v>42881.15</v>
      </c>
      <c r="K3496" s="54">
        <v>7.7425345739028293E-5</v>
      </c>
      <c r="L3496" s="54">
        <v>0</v>
      </c>
    </row>
    <row r="3497" spans="1:12" x14ac:dyDescent="0.25">
      <c r="A3497" s="49">
        <v>2017</v>
      </c>
      <c r="B3497" s="52">
        <v>15</v>
      </c>
      <c r="C3497" s="52">
        <v>5</v>
      </c>
      <c r="D3497" s="52">
        <v>26</v>
      </c>
      <c r="E3497" s="53">
        <v>42881</v>
      </c>
      <c r="F3497" s="52">
        <f t="shared" si="271"/>
        <v>16</v>
      </c>
      <c r="G3497" s="52">
        <f t="shared" si="272"/>
        <v>5</v>
      </c>
      <c r="H3497" s="52">
        <f t="shared" si="273"/>
        <v>26</v>
      </c>
      <c r="I3497" s="53">
        <f t="shared" si="275"/>
        <v>42881</v>
      </c>
      <c r="J3497" s="53" t="str">
        <f t="shared" si="274"/>
        <v>42881.16</v>
      </c>
      <c r="K3497" s="54">
        <v>7.6789254263903673E-5</v>
      </c>
      <c r="L3497" s="54">
        <v>0</v>
      </c>
    </row>
    <row r="3498" spans="1:12" x14ac:dyDescent="0.25">
      <c r="A3498" s="49">
        <v>2017</v>
      </c>
      <c r="B3498" s="52">
        <v>16</v>
      </c>
      <c r="C3498" s="52">
        <v>5</v>
      </c>
      <c r="D3498" s="52">
        <v>26</v>
      </c>
      <c r="E3498" s="53">
        <v>42881</v>
      </c>
      <c r="F3498" s="52">
        <f t="shared" si="271"/>
        <v>17</v>
      </c>
      <c r="G3498" s="52">
        <f t="shared" si="272"/>
        <v>5</v>
      </c>
      <c r="H3498" s="52">
        <f t="shared" si="273"/>
        <v>26</v>
      </c>
      <c r="I3498" s="53">
        <f t="shared" si="275"/>
        <v>42881</v>
      </c>
      <c r="J3498" s="53" t="str">
        <f t="shared" si="274"/>
        <v>42881.17</v>
      </c>
      <c r="K3498" s="54">
        <v>7.841812077505583E-5</v>
      </c>
      <c r="L3498" s="54">
        <v>0</v>
      </c>
    </row>
    <row r="3499" spans="1:12" x14ac:dyDescent="0.25">
      <c r="A3499" s="49">
        <v>2017</v>
      </c>
      <c r="B3499" s="52">
        <v>17</v>
      </c>
      <c r="C3499" s="52">
        <v>5</v>
      </c>
      <c r="D3499" s="52">
        <v>26</v>
      </c>
      <c r="E3499" s="53">
        <v>42881</v>
      </c>
      <c r="F3499" s="52">
        <f t="shared" si="271"/>
        <v>18</v>
      </c>
      <c r="G3499" s="52">
        <f t="shared" si="272"/>
        <v>5</v>
      </c>
      <c r="H3499" s="52">
        <f t="shared" si="273"/>
        <v>26</v>
      </c>
      <c r="I3499" s="53">
        <f t="shared" si="275"/>
        <v>42881</v>
      </c>
      <c r="J3499" s="53" t="str">
        <f t="shared" si="274"/>
        <v>42881.18</v>
      </c>
      <c r="K3499" s="54">
        <v>8.5171270560008874E-5</v>
      </c>
      <c r="L3499" s="54">
        <v>0</v>
      </c>
    </row>
    <row r="3500" spans="1:12" x14ac:dyDescent="0.25">
      <c r="A3500" s="49">
        <v>2017</v>
      </c>
      <c r="B3500" s="52">
        <v>18</v>
      </c>
      <c r="C3500" s="52">
        <v>5</v>
      </c>
      <c r="D3500" s="52">
        <v>26</v>
      </c>
      <c r="E3500" s="53">
        <v>42881</v>
      </c>
      <c r="F3500" s="52">
        <f t="shared" si="271"/>
        <v>19</v>
      </c>
      <c r="G3500" s="52">
        <f t="shared" si="272"/>
        <v>5</v>
      </c>
      <c r="H3500" s="52">
        <f t="shared" si="273"/>
        <v>26</v>
      </c>
      <c r="I3500" s="53">
        <f t="shared" si="275"/>
        <v>42881</v>
      </c>
      <c r="J3500" s="53" t="str">
        <f t="shared" si="274"/>
        <v>42881.19</v>
      </c>
      <c r="K3500" s="54">
        <v>9.6666571091722143E-5</v>
      </c>
      <c r="L3500" s="54">
        <v>0</v>
      </c>
    </row>
    <row r="3501" spans="1:12" x14ac:dyDescent="0.25">
      <c r="A3501" s="49">
        <v>2017</v>
      </c>
      <c r="B3501" s="52">
        <v>19</v>
      </c>
      <c r="C3501" s="52">
        <v>5</v>
      </c>
      <c r="D3501" s="52">
        <v>26</v>
      </c>
      <c r="E3501" s="53">
        <v>42881</v>
      </c>
      <c r="F3501" s="52">
        <f t="shared" si="271"/>
        <v>20</v>
      </c>
      <c r="G3501" s="52">
        <f t="shared" si="272"/>
        <v>5</v>
      </c>
      <c r="H3501" s="52">
        <f t="shared" si="273"/>
        <v>26</v>
      </c>
      <c r="I3501" s="53">
        <f t="shared" si="275"/>
        <v>42881</v>
      </c>
      <c r="J3501" s="53" t="str">
        <f t="shared" si="274"/>
        <v>42881.20</v>
      </c>
      <c r="K3501" s="54">
        <v>1.1293864509473284E-4</v>
      </c>
      <c r="L3501" s="54">
        <v>0</v>
      </c>
    </row>
    <row r="3502" spans="1:12" x14ac:dyDescent="0.25">
      <c r="A3502" s="49">
        <v>2017</v>
      </c>
      <c r="B3502" s="52">
        <v>20</v>
      </c>
      <c r="C3502" s="52">
        <v>5</v>
      </c>
      <c r="D3502" s="52">
        <v>26</v>
      </c>
      <c r="E3502" s="53">
        <v>42881</v>
      </c>
      <c r="F3502" s="52">
        <f t="shared" si="271"/>
        <v>21</v>
      </c>
      <c r="G3502" s="52">
        <f t="shared" si="272"/>
        <v>5</v>
      </c>
      <c r="H3502" s="52">
        <f t="shared" si="273"/>
        <v>26</v>
      </c>
      <c r="I3502" s="53">
        <f t="shared" si="275"/>
        <v>42881</v>
      </c>
      <c r="J3502" s="53" t="str">
        <f t="shared" si="274"/>
        <v>42881.21</v>
      </c>
      <c r="K3502" s="54">
        <v>1.3655700417093629E-4</v>
      </c>
      <c r="L3502" s="54">
        <v>0</v>
      </c>
    </row>
    <row r="3503" spans="1:12" x14ac:dyDescent="0.25">
      <c r="A3503" s="49">
        <v>2017</v>
      </c>
      <c r="B3503" s="52">
        <v>21</v>
      </c>
      <c r="C3503" s="52">
        <v>5</v>
      </c>
      <c r="D3503" s="52">
        <v>26</v>
      </c>
      <c r="E3503" s="53">
        <v>42881</v>
      </c>
      <c r="F3503" s="52">
        <f t="shared" si="271"/>
        <v>22</v>
      </c>
      <c r="G3503" s="52">
        <f t="shared" si="272"/>
        <v>5</v>
      </c>
      <c r="H3503" s="52">
        <f t="shared" si="273"/>
        <v>26</v>
      </c>
      <c r="I3503" s="53">
        <f t="shared" si="275"/>
        <v>42881</v>
      </c>
      <c r="J3503" s="53" t="str">
        <f t="shared" si="274"/>
        <v>42881.22</v>
      </c>
      <c r="K3503" s="54">
        <v>1.7785717603226522E-4</v>
      </c>
      <c r="L3503" s="54">
        <v>0</v>
      </c>
    </row>
    <row r="3504" spans="1:12" x14ac:dyDescent="0.25">
      <c r="A3504" s="49">
        <v>2017</v>
      </c>
      <c r="B3504" s="52">
        <v>22</v>
      </c>
      <c r="C3504" s="52">
        <v>5</v>
      </c>
      <c r="D3504" s="52">
        <v>26</v>
      </c>
      <c r="E3504" s="53">
        <v>42881</v>
      </c>
      <c r="F3504" s="52">
        <f t="shared" si="271"/>
        <v>23</v>
      </c>
      <c r="G3504" s="52">
        <f t="shared" si="272"/>
        <v>5</v>
      </c>
      <c r="H3504" s="52">
        <f t="shared" si="273"/>
        <v>26</v>
      </c>
      <c r="I3504" s="53">
        <f t="shared" si="275"/>
        <v>42881</v>
      </c>
      <c r="J3504" s="53" t="str">
        <f t="shared" si="274"/>
        <v>42881.23</v>
      </c>
      <c r="K3504" s="54">
        <v>2.0345771136028609E-4</v>
      </c>
      <c r="L3504" s="54">
        <v>0</v>
      </c>
    </row>
    <row r="3505" spans="1:12" x14ac:dyDescent="0.25">
      <c r="A3505" s="49">
        <v>2017</v>
      </c>
      <c r="B3505" s="52">
        <v>23</v>
      </c>
      <c r="C3505" s="52">
        <v>5</v>
      </c>
      <c r="D3505" s="52">
        <v>26</v>
      </c>
      <c r="E3505" s="53">
        <v>42881</v>
      </c>
      <c r="F3505" s="52">
        <f t="shared" si="271"/>
        <v>24</v>
      </c>
      <c r="G3505" s="52">
        <f t="shared" si="272"/>
        <v>5</v>
      </c>
      <c r="H3505" s="52">
        <f t="shared" si="273"/>
        <v>26</v>
      </c>
      <c r="I3505" s="53">
        <f t="shared" si="275"/>
        <v>42881</v>
      </c>
      <c r="J3505" s="53" t="str">
        <f t="shared" si="274"/>
        <v>42881.24</v>
      </c>
      <c r="K3505" s="54">
        <v>1.7088626952762245E-4</v>
      </c>
      <c r="L3505" s="54">
        <v>0</v>
      </c>
    </row>
    <row r="3506" spans="1:12" x14ac:dyDescent="0.25">
      <c r="A3506" s="49">
        <v>2017</v>
      </c>
      <c r="B3506" s="52">
        <v>24</v>
      </c>
      <c r="C3506" s="52">
        <v>5</v>
      </c>
      <c r="D3506" s="52">
        <v>26</v>
      </c>
      <c r="E3506" s="53">
        <v>42881</v>
      </c>
      <c r="F3506" s="52">
        <f t="shared" si="271"/>
        <v>1</v>
      </c>
      <c r="G3506" s="52">
        <f t="shared" si="272"/>
        <v>5</v>
      </c>
      <c r="H3506" s="52">
        <f t="shared" si="273"/>
        <v>27</v>
      </c>
      <c r="I3506" s="53">
        <f t="shared" si="275"/>
        <v>42882</v>
      </c>
      <c r="J3506" s="53" t="str">
        <f t="shared" si="274"/>
        <v>42882.1</v>
      </c>
      <c r="K3506" s="54">
        <v>1.1389734075554985E-4</v>
      </c>
      <c r="L3506" s="54">
        <v>0</v>
      </c>
    </row>
    <row r="3507" spans="1:12" x14ac:dyDescent="0.25">
      <c r="A3507" s="49">
        <v>2017</v>
      </c>
      <c r="B3507" s="52">
        <v>1</v>
      </c>
      <c r="C3507" s="52">
        <v>5</v>
      </c>
      <c r="D3507" s="52">
        <v>27</v>
      </c>
      <c r="E3507" s="53">
        <v>42882</v>
      </c>
      <c r="F3507" s="52">
        <f t="shared" si="271"/>
        <v>2</v>
      </c>
      <c r="G3507" s="52">
        <f t="shared" si="272"/>
        <v>5</v>
      </c>
      <c r="H3507" s="52">
        <f t="shared" si="273"/>
        <v>27</v>
      </c>
      <c r="I3507" s="53">
        <f t="shared" si="275"/>
        <v>42882</v>
      </c>
      <c r="J3507" s="53" t="str">
        <f t="shared" si="274"/>
        <v>42882.2</v>
      </c>
      <c r="K3507" s="54">
        <v>6.8072560488202855E-5</v>
      </c>
      <c r="L3507" s="54">
        <v>0</v>
      </c>
    </row>
    <row r="3508" spans="1:12" x14ac:dyDescent="0.25">
      <c r="A3508" s="49">
        <v>2017</v>
      </c>
      <c r="B3508" s="52">
        <v>2</v>
      </c>
      <c r="C3508" s="52">
        <v>5</v>
      </c>
      <c r="D3508" s="52">
        <v>27</v>
      </c>
      <c r="E3508" s="53">
        <v>42882</v>
      </c>
      <c r="F3508" s="52">
        <f t="shared" si="271"/>
        <v>3</v>
      </c>
      <c r="G3508" s="52">
        <f t="shared" si="272"/>
        <v>5</v>
      </c>
      <c r="H3508" s="52">
        <f t="shared" si="273"/>
        <v>27</v>
      </c>
      <c r="I3508" s="53">
        <f t="shared" si="275"/>
        <v>42882</v>
      </c>
      <c r="J3508" s="53" t="str">
        <f t="shared" si="274"/>
        <v>42882.3</v>
      </c>
      <c r="K3508" s="54">
        <v>4.8244095966034348E-5</v>
      </c>
      <c r="L3508" s="54">
        <v>0</v>
      </c>
    </row>
    <row r="3509" spans="1:12" x14ac:dyDescent="0.25">
      <c r="A3509" s="49">
        <v>2017</v>
      </c>
      <c r="B3509" s="52">
        <v>3</v>
      </c>
      <c r="C3509" s="52">
        <v>5</v>
      </c>
      <c r="D3509" s="52">
        <v>27</v>
      </c>
      <c r="E3509" s="53">
        <v>42882</v>
      </c>
      <c r="F3509" s="52">
        <f t="shared" si="271"/>
        <v>4</v>
      </c>
      <c r="G3509" s="52">
        <f t="shared" si="272"/>
        <v>5</v>
      </c>
      <c r="H3509" s="52">
        <f t="shared" si="273"/>
        <v>27</v>
      </c>
      <c r="I3509" s="53">
        <f t="shared" si="275"/>
        <v>42882</v>
      </c>
      <c r="J3509" s="53" t="str">
        <f t="shared" si="274"/>
        <v>42882.4</v>
      </c>
      <c r="K3509" s="54">
        <v>4.1565700169948996E-5</v>
      </c>
      <c r="L3509" s="54">
        <v>0</v>
      </c>
    </row>
    <row r="3510" spans="1:12" x14ac:dyDescent="0.25">
      <c r="A3510" s="49">
        <v>2017</v>
      </c>
      <c r="B3510" s="52">
        <v>4</v>
      </c>
      <c r="C3510" s="52">
        <v>5</v>
      </c>
      <c r="D3510" s="52">
        <v>27</v>
      </c>
      <c r="E3510" s="53">
        <v>42882</v>
      </c>
      <c r="F3510" s="52">
        <f t="shared" si="271"/>
        <v>5</v>
      </c>
      <c r="G3510" s="52">
        <f t="shared" si="272"/>
        <v>5</v>
      </c>
      <c r="H3510" s="52">
        <f t="shared" si="273"/>
        <v>27</v>
      </c>
      <c r="I3510" s="53">
        <f t="shared" si="275"/>
        <v>42882</v>
      </c>
      <c r="J3510" s="53" t="str">
        <f t="shared" si="274"/>
        <v>42882.5</v>
      </c>
      <c r="K3510" s="54">
        <v>3.7036697366495255E-5</v>
      </c>
      <c r="L3510" s="54">
        <v>0</v>
      </c>
    </row>
    <row r="3511" spans="1:12" x14ac:dyDescent="0.25">
      <c r="A3511" s="49">
        <v>2017</v>
      </c>
      <c r="B3511" s="52">
        <v>5</v>
      </c>
      <c r="C3511" s="52">
        <v>5</v>
      </c>
      <c r="D3511" s="52">
        <v>27</v>
      </c>
      <c r="E3511" s="53">
        <v>42882</v>
      </c>
      <c r="F3511" s="52">
        <f t="shared" si="271"/>
        <v>6</v>
      </c>
      <c r="G3511" s="52">
        <f t="shared" si="272"/>
        <v>5</v>
      </c>
      <c r="H3511" s="52">
        <f t="shared" si="273"/>
        <v>27</v>
      </c>
      <c r="I3511" s="53">
        <f t="shared" si="275"/>
        <v>42882</v>
      </c>
      <c r="J3511" s="53" t="str">
        <f t="shared" si="274"/>
        <v>42882.6</v>
      </c>
      <c r="K3511" s="54">
        <v>3.8189662987294238E-5</v>
      </c>
      <c r="L3511" s="54">
        <v>0</v>
      </c>
    </row>
    <row r="3512" spans="1:12" x14ac:dyDescent="0.25">
      <c r="A3512" s="49">
        <v>2017</v>
      </c>
      <c r="B3512" s="52">
        <v>6</v>
      </c>
      <c r="C3512" s="52">
        <v>5</v>
      </c>
      <c r="D3512" s="52">
        <v>27</v>
      </c>
      <c r="E3512" s="53">
        <v>42882</v>
      </c>
      <c r="F3512" s="52">
        <f t="shared" si="271"/>
        <v>7</v>
      </c>
      <c r="G3512" s="52">
        <f t="shared" si="272"/>
        <v>5</v>
      </c>
      <c r="H3512" s="52">
        <f t="shared" si="273"/>
        <v>27</v>
      </c>
      <c r="I3512" s="53">
        <f t="shared" si="275"/>
        <v>42882</v>
      </c>
      <c r="J3512" s="53" t="str">
        <f t="shared" si="274"/>
        <v>42882.7</v>
      </c>
      <c r="K3512" s="54">
        <v>4.7222437845318117E-5</v>
      </c>
      <c r="L3512" s="54">
        <v>0</v>
      </c>
    </row>
    <row r="3513" spans="1:12" x14ac:dyDescent="0.25">
      <c r="A3513" s="49">
        <v>2017</v>
      </c>
      <c r="B3513" s="52">
        <v>7</v>
      </c>
      <c r="C3513" s="52">
        <v>5</v>
      </c>
      <c r="D3513" s="52">
        <v>27</v>
      </c>
      <c r="E3513" s="53">
        <v>42882</v>
      </c>
      <c r="F3513" s="52">
        <f t="shared" si="271"/>
        <v>8</v>
      </c>
      <c r="G3513" s="52">
        <f t="shared" si="272"/>
        <v>5</v>
      </c>
      <c r="H3513" s="52">
        <f t="shared" si="273"/>
        <v>27</v>
      </c>
      <c r="I3513" s="53">
        <f t="shared" si="275"/>
        <v>42882</v>
      </c>
      <c r="J3513" s="53" t="str">
        <f t="shared" si="274"/>
        <v>42882.8</v>
      </c>
      <c r="K3513" s="54">
        <v>7.6999079251881939E-5</v>
      </c>
      <c r="L3513" s="54">
        <v>0</v>
      </c>
    </row>
    <row r="3514" spans="1:12" x14ac:dyDescent="0.25">
      <c r="A3514" s="49">
        <v>2017</v>
      </c>
      <c r="B3514" s="52">
        <v>8</v>
      </c>
      <c r="C3514" s="52">
        <v>5</v>
      </c>
      <c r="D3514" s="52">
        <v>27</v>
      </c>
      <c r="E3514" s="53">
        <v>42882</v>
      </c>
      <c r="F3514" s="52">
        <f t="shared" si="271"/>
        <v>9</v>
      </c>
      <c r="G3514" s="52">
        <f t="shared" si="272"/>
        <v>5</v>
      </c>
      <c r="H3514" s="52">
        <f t="shared" si="273"/>
        <v>27</v>
      </c>
      <c r="I3514" s="53">
        <f t="shared" si="275"/>
        <v>42882</v>
      </c>
      <c r="J3514" s="53" t="str">
        <f t="shared" si="274"/>
        <v>42882.9</v>
      </c>
      <c r="K3514" s="54">
        <v>9.9328930727258767E-5</v>
      </c>
      <c r="L3514" s="54">
        <v>4.3470995312342646E-7</v>
      </c>
    </row>
    <row r="3515" spans="1:12" x14ac:dyDescent="0.25">
      <c r="A3515" s="49">
        <v>2017</v>
      </c>
      <c r="B3515" s="52">
        <v>9</v>
      </c>
      <c r="C3515" s="52">
        <v>5</v>
      </c>
      <c r="D3515" s="52">
        <v>27</v>
      </c>
      <c r="E3515" s="53">
        <v>42882</v>
      </c>
      <c r="F3515" s="52">
        <f t="shared" si="271"/>
        <v>10</v>
      </c>
      <c r="G3515" s="52">
        <f t="shared" si="272"/>
        <v>5</v>
      </c>
      <c r="H3515" s="52">
        <f t="shared" si="273"/>
        <v>27</v>
      </c>
      <c r="I3515" s="53">
        <f t="shared" si="275"/>
        <v>42882</v>
      </c>
      <c r="J3515" s="53" t="str">
        <f t="shared" si="274"/>
        <v>42882.10</v>
      </c>
      <c r="K3515" s="54">
        <v>9.8516197932315601E-5</v>
      </c>
      <c r="L3515" s="54">
        <v>1.2416562135434328E-6</v>
      </c>
    </row>
    <row r="3516" spans="1:12" x14ac:dyDescent="0.25">
      <c r="A3516" s="49">
        <v>2017</v>
      </c>
      <c r="B3516" s="52">
        <v>10</v>
      </c>
      <c r="C3516" s="52">
        <v>5</v>
      </c>
      <c r="D3516" s="52">
        <v>27</v>
      </c>
      <c r="E3516" s="53">
        <v>42882</v>
      </c>
      <c r="F3516" s="52">
        <f t="shared" si="271"/>
        <v>11</v>
      </c>
      <c r="G3516" s="52">
        <f t="shared" si="272"/>
        <v>5</v>
      </c>
      <c r="H3516" s="52">
        <f t="shared" si="273"/>
        <v>27</v>
      </c>
      <c r="I3516" s="53">
        <f t="shared" si="275"/>
        <v>42882</v>
      </c>
      <c r="J3516" s="53" t="str">
        <f t="shared" si="274"/>
        <v>42882.11</v>
      </c>
      <c r="K3516" s="54">
        <v>8.7935757799612792E-5</v>
      </c>
      <c r="L3516" s="54">
        <v>5.1215695638510606E-6</v>
      </c>
    </row>
    <row r="3517" spans="1:12" x14ac:dyDescent="0.25">
      <c r="A3517" s="49">
        <v>2017</v>
      </c>
      <c r="B3517" s="52">
        <v>11</v>
      </c>
      <c r="C3517" s="52">
        <v>5</v>
      </c>
      <c r="D3517" s="52">
        <v>27</v>
      </c>
      <c r="E3517" s="53">
        <v>42882</v>
      </c>
      <c r="F3517" s="52">
        <f t="shared" si="271"/>
        <v>12</v>
      </c>
      <c r="G3517" s="52">
        <f t="shared" si="272"/>
        <v>5</v>
      </c>
      <c r="H3517" s="52">
        <f t="shared" si="273"/>
        <v>27</v>
      </c>
      <c r="I3517" s="53">
        <f t="shared" si="275"/>
        <v>42882</v>
      </c>
      <c r="J3517" s="53" t="str">
        <f t="shared" si="274"/>
        <v>42882.12</v>
      </c>
      <c r="K3517" s="54">
        <v>8.3053043117027465E-5</v>
      </c>
      <c r="L3517" s="54">
        <v>2.4527700598619596E-5</v>
      </c>
    </row>
    <row r="3518" spans="1:12" x14ac:dyDescent="0.25">
      <c r="A3518" s="49">
        <v>2017</v>
      </c>
      <c r="B3518" s="52">
        <v>12</v>
      </c>
      <c r="C3518" s="52">
        <v>5</v>
      </c>
      <c r="D3518" s="52">
        <v>27</v>
      </c>
      <c r="E3518" s="53">
        <v>42882</v>
      </c>
      <c r="F3518" s="52">
        <f t="shared" si="271"/>
        <v>13</v>
      </c>
      <c r="G3518" s="52">
        <f t="shared" si="272"/>
        <v>5</v>
      </c>
      <c r="H3518" s="52">
        <f t="shared" si="273"/>
        <v>27</v>
      </c>
      <c r="I3518" s="53">
        <f t="shared" si="275"/>
        <v>42882</v>
      </c>
      <c r="J3518" s="53" t="str">
        <f t="shared" si="274"/>
        <v>42882.13</v>
      </c>
      <c r="K3518" s="54">
        <v>7.8472952687981377E-5</v>
      </c>
      <c r="L3518" s="54">
        <v>4.9511669744475232E-5</v>
      </c>
    </row>
    <row r="3519" spans="1:12" x14ac:dyDescent="0.25">
      <c r="A3519" s="49">
        <v>2017</v>
      </c>
      <c r="B3519" s="52">
        <v>13</v>
      </c>
      <c r="C3519" s="52">
        <v>5</v>
      </c>
      <c r="D3519" s="52">
        <v>27</v>
      </c>
      <c r="E3519" s="53">
        <v>42882</v>
      </c>
      <c r="F3519" s="52">
        <f t="shared" si="271"/>
        <v>14</v>
      </c>
      <c r="G3519" s="52">
        <f t="shared" si="272"/>
        <v>5</v>
      </c>
      <c r="H3519" s="52">
        <f t="shared" si="273"/>
        <v>27</v>
      </c>
      <c r="I3519" s="53">
        <f t="shared" si="275"/>
        <v>42882</v>
      </c>
      <c r="J3519" s="53" t="str">
        <f t="shared" si="274"/>
        <v>42882.14</v>
      </c>
      <c r="K3519" s="54">
        <v>7.8020454199210023E-5</v>
      </c>
      <c r="L3519" s="54">
        <v>1.0235933575234841E-4</v>
      </c>
    </row>
    <row r="3520" spans="1:12" x14ac:dyDescent="0.25">
      <c r="A3520" s="49">
        <v>2017</v>
      </c>
      <c r="B3520" s="52">
        <v>14</v>
      </c>
      <c r="C3520" s="52">
        <v>5</v>
      </c>
      <c r="D3520" s="52">
        <v>27</v>
      </c>
      <c r="E3520" s="53">
        <v>42882</v>
      </c>
      <c r="F3520" s="52">
        <f t="shared" si="271"/>
        <v>15</v>
      </c>
      <c r="G3520" s="52">
        <f t="shared" si="272"/>
        <v>5</v>
      </c>
      <c r="H3520" s="52">
        <f t="shared" si="273"/>
        <v>27</v>
      </c>
      <c r="I3520" s="53">
        <f t="shared" si="275"/>
        <v>42882</v>
      </c>
      <c r="J3520" s="53" t="str">
        <f t="shared" si="274"/>
        <v>42882.15</v>
      </c>
      <c r="K3520" s="54">
        <v>7.7115627125700338E-5</v>
      </c>
      <c r="L3520" s="54">
        <v>1.8751639983101309E-4</v>
      </c>
    </row>
    <row r="3521" spans="1:12" x14ac:dyDescent="0.25">
      <c r="A3521" s="49">
        <v>2017</v>
      </c>
      <c r="B3521" s="52">
        <v>15</v>
      </c>
      <c r="C3521" s="52">
        <v>5</v>
      </c>
      <c r="D3521" s="52">
        <v>27</v>
      </c>
      <c r="E3521" s="53">
        <v>42882</v>
      </c>
      <c r="F3521" s="52">
        <f t="shared" si="271"/>
        <v>16</v>
      </c>
      <c r="G3521" s="52">
        <f t="shared" si="272"/>
        <v>5</v>
      </c>
      <c r="H3521" s="52">
        <f t="shared" si="273"/>
        <v>27</v>
      </c>
      <c r="I3521" s="53">
        <f t="shared" si="275"/>
        <v>42882</v>
      </c>
      <c r="J3521" s="53" t="str">
        <f t="shared" si="274"/>
        <v>42882.16</v>
      </c>
      <c r="K3521" s="54">
        <v>7.648208015803321E-5</v>
      </c>
      <c r="L3521" s="54">
        <v>2.8504487390913937E-4</v>
      </c>
    </row>
    <row r="3522" spans="1:12" x14ac:dyDescent="0.25">
      <c r="A3522" s="49">
        <v>2017</v>
      </c>
      <c r="B3522" s="52">
        <v>16</v>
      </c>
      <c r="C3522" s="52">
        <v>5</v>
      </c>
      <c r="D3522" s="52">
        <v>27</v>
      </c>
      <c r="E3522" s="53">
        <v>42882</v>
      </c>
      <c r="F3522" s="52">
        <f t="shared" si="271"/>
        <v>17</v>
      </c>
      <c r="G3522" s="52">
        <f t="shared" si="272"/>
        <v>5</v>
      </c>
      <c r="H3522" s="52">
        <f t="shared" si="273"/>
        <v>27</v>
      </c>
      <c r="I3522" s="53">
        <f t="shared" si="275"/>
        <v>42882</v>
      </c>
      <c r="J3522" s="53" t="str">
        <f t="shared" si="274"/>
        <v>42882.17</v>
      </c>
      <c r="K3522" s="54">
        <v>7.8104430840649909E-5</v>
      </c>
      <c r="L3522" s="54">
        <v>3.7978397640308091E-4</v>
      </c>
    </row>
    <row r="3523" spans="1:12" x14ac:dyDescent="0.25">
      <c r="A3523" s="49">
        <v>2017</v>
      </c>
      <c r="B3523" s="52">
        <v>17</v>
      </c>
      <c r="C3523" s="52">
        <v>5</v>
      </c>
      <c r="D3523" s="52">
        <v>27</v>
      </c>
      <c r="E3523" s="53">
        <v>42882</v>
      </c>
      <c r="F3523" s="52">
        <f t="shared" si="271"/>
        <v>18</v>
      </c>
      <c r="G3523" s="52">
        <f t="shared" si="272"/>
        <v>5</v>
      </c>
      <c r="H3523" s="52">
        <f t="shared" si="273"/>
        <v>27</v>
      </c>
      <c r="I3523" s="53">
        <f t="shared" si="275"/>
        <v>42882</v>
      </c>
      <c r="J3523" s="53" t="str">
        <f t="shared" si="274"/>
        <v>42882.18</v>
      </c>
      <c r="K3523" s="54">
        <v>8.4830566523605479E-5</v>
      </c>
      <c r="L3523" s="54">
        <v>4.3290949250332554E-4</v>
      </c>
    </row>
    <row r="3524" spans="1:12" x14ac:dyDescent="0.25">
      <c r="A3524" s="49">
        <v>2017</v>
      </c>
      <c r="B3524" s="52">
        <v>18</v>
      </c>
      <c r="C3524" s="52">
        <v>5</v>
      </c>
      <c r="D3524" s="52">
        <v>27</v>
      </c>
      <c r="E3524" s="53">
        <v>42882</v>
      </c>
      <c r="F3524" s="52">
        <f t="shared" ref="F3524:F3587" si="276">IF(B3524=24,1,B3524+1)</f>
        <v>19</v>
      </c>
      <c r="G3524" s="52">
        <f t="shared" ref="G3524:G3587" si="277">MONTH(I3524)</f>
        <v>5</v>
      </c>
      <c r="H3524" s="52">
        <f t="shared" ref="H3524:H3587" si="278">DAY(I3524)</f>
        <v>27</v>
      </c>
      <c r="I3524" s="53">
        <f t="shared" si="275"/>
        <v>42882</v>
      </c>
      <c r="J3524" s="53" t="str">
        <f t="shared" ref="J3524:J3587" si="279">I3524&amp;"."&amp;F3524</f>
        <v>42882.19</v>
      </c>
      <c r="K3524" s="54">
        <v>9.6279883295007575E-5</v>
      </c>
      <c r="L3524" s="54">
        <v>4.1161446702822705E-4</v>
      </c>
    </row>
    <row r="3525" spans="1:12" x14ac:dyDescent="0.25">
      <c r="A3525" s="49">
        <v>2017</v>
      </c>
      <c r="B3525" s="52">
        <v>19</v>
      </c>
      <c r="C3525" s="52">
        <v>5</v>
      </c>
      <c r="D3525" s="52">
        <v>27</v>
      </c>
      <c r="E3525" s="53">
        <v>42882</v>
      </c>
      <c r="F3525" s="52">
        <f t="shared" si="276"/>
        <v>20</v>
      </c>
      <c r="G3525" s="52">
        <f t="shared" si="277"/>
        <v>5</v>
      </c>
      <c r="H3525" s="52">
        <f t="shared" si="278"/>
        <v>27</v>
      </c>
      <c r="I3525" s="53">
        <f t="shared" ref="I3525:I3588" si="280">IF(F3524=24,I3524+1,I3524)</f>
        <v>42882</v>
      </c>
      <c r="J3525" s="53" t="str">
        <f t="shared" si="279"/>
        <v>42882.20</v>
      </c>
      <c r="K3525" s="54">
        <v>1.1248686538079035E-4</v>
      </c>
      <c r="L3525" s="54">
        <v>3.6529268788120423E-4</v>
      </c>
    </row>
    <row r="3526" spans="1:12" x14ac:dyDescent="0.25">
      <c r="A3526" s="49">
        <v>2017</v>
      </c>
      <c r="B3526" s="52">
        <v>20</v>
      </c>
      <c r="C3526" s="52">
        <v>5</v>
      </c>
      <c r="D3526" s="52">
        <v>27</v>
      </c>
      <c r="E3526" s="53">
        <v>42882</v>
      </c>
      <c r="F3526" s="52">
        <f t="shared" si="276"/>
        <v>21</v>
      </c>
      <c r="G3526" s="52">
        <f t="shared" si="277"/>
        <v>5</v>
      </c>
      <c r="H3526" s="52">
        <f t="shared" si="278"/>
        <v>27</v>
      </c>
      <c r="I3526" s="53">
        <f t="shared" si="280"/>
        <v>42882</v>
      </c>
      <c r="J3526" s="53" t="str">
        <f t="shared" si="279"/>
        <v>42882.21</v>
      </c>
      <c r="K3526" s="54">
        <v>1.3601074576461816E-4</v>
      </c>
      <c r="L3526" s="54">
        <v>2.7033128536719945E-4</v>
      </c>
    </row>
    <row r="3527" spans="1:12" x14ac:dyDescent="0.25">
      <c r="A3527" s="49">
        <v>2017</v>
      </c>
      <c r="B3527" s="52">
        <v>21</v>
      </c>
      <c r="C3527" s="52">
        <v>5</v>
      </c>
      <c r="D3527" s="52">
        <v>27</v>
      </c>
      <c r="E3527" s="53">
        <v>42882</v>
      </c>
      <c r="F3527" s="52">
        <f t="shared" si="276"/>
        <v>22</v>
      </c>
      <c r="G3527" s="52">
        <f t="shared" si="277"/>
        <v>5</v>
      </c>
      <c r="H3527" s="52">
        <f t="shared" si="278"/>
        <v>27</v>
      </c>
      <c r="I3527" s="53">
        <f t="shared" si="280"/>
        <v>42882</v>
      </c>
      <c r="J3527" s="53" t="str">
        <f t="shared" si="279"/>
        <v>42882.22</v>
      </c>
      <c r="K3527" s="54">
        <v>1.771457077474893E-4</v>
      </c>
      <c r="L3527" s="54">
        <v>1.7003996810566779E-4</v>
      </c>
    </row>
    <row r="3528" spans="1:12" x14ac:dyDescent="0.25">
      <c r="A3528" s="49">
        <v>2017</v>
      </c>
      <c r="B3528" s="52">
        <v>22</v>
      </c>
      <c r="C3528" s="52">
        <v>5</v>
      </c>
      <c r="D3528" s="52">
        <v>27</v>
      </c>
      <c r="E3528" s="53">
        <v>42882</v>
      </c>
      <c r="F3528" s="52">
        <f t="shared" si="276"/>
        <v>23</v>
      </c>
      <c r="G3528" s="52">
        <f t="shared" si="277"/>
        <v>5</v>
      </c>
      <c r="H3528" s="52">
        <f t="shared" si="278"/>
        <v>27</v>
      </c>
      <c r="I3528" s="53">
        <f t="shared" si="280"/>
        <v>42882</v>
      </c>
      <c r="J3528" s="53" t="str">
        <f t="shared" si="279"/>
        <v>42882.23</v>
      </c>
      <c r="K3528" s="54">
        <v>2.0264383523701013E-4</v>
      </c>
      <c r="L3528" s="54">
        <v>7.6498034495009617E-5</v>
      </c>
    </row>
    <row r="3529" spans="1:12" x14ac:dyDescent="0.25">
      <c r="A3529" s="49">
        <v>2017</v>
      </c>
      <c r="B3529" s="52">
        <v>23</v>
      </c>
      <c r="C3529" s="52">
        <v>5</v>
      </c>
      <c r="D3529" s="52">
        <v>27</v>
      </c>
      <c r="E3529" s="53">
        <v>42882</v>
      </c>
      <c r="F3529" s="52">
        <f t="shared" si="276"/>
        <v>24</v>
      </c>
      <c r="G3529" s="52">
        <f t="shared" si="277"/>
        <v>5</v>
      </c>
      <c r="H3529" s="52">
        <f t="shared" si="278"/>
        <v>27</v>
      </c>
      <c r="I3529" s="53">
        <f t="shared" si="280"/>
        <v>42882</v>
      </c>
      <c r="J3529" s="53" t="str">
        <f t="shared" si="279"/>
        <v>42882.24</v>
      </c>
      <c r="K3529" s="54">
        <v>1.7020268642018279E-4</v>
      </c>
      <c r="L3529" s="54">
        <v>4.6089904967279931E-5</v>
      </c>
    </row>
    <row r="3530" spans="1:12" x14ac:dyDescent="0.25">
      <c r="A3530" s="49">
        <v>2017</v>
      </c>
      <c r="B3530" s="52">
        <v>24</v>
      </c>
      <c r="C3530" s="52">
        <v>5</v>
      </c>
      <c r="D3530" s="52">
        <v>27</v>
      </c>
      <c r="E3530" s="53">
        <v>42882</v>
      </c>
      <c r="F3530" s="52">
        <f t="shared" si="276"/>
        <v>1</v>
      </c>
      <c r="G3530" s="52">
        <f t="shared" si="277"/>
        <v>5</v>
      </c>
      <c r="H3530" s="52">
        <f t="shared" si="278"/>
        <v>28</v>
      </c>
      <c r="I3530" s="53">
        <f t="shared" si="280"/>
        <v>42883</v>
      </c>
      <c r="J3530" s="53" t="str">
        <f t="shared" si="279"/>
        <v>42883.1</v>
      </c>
      <c r="K3530" s="54">
        <v>1.1344172604561427E-4</v>
      </c>
      <c r="L3530" s="54">
        <v>1.4917238896793621E-5</v>
      </c>
    </row>
    <row r="3531" spans="1:12" x14ac:dyDescent="0.25">
      <c r="A3531" s="49">
        <v>2017</v>
      </c>
      <c r="B3531" s="52">
        <v>1</v>
      </c>
      <c r="C3531" s="52">
        <v>5</v>
      </c>
      <c r="D3531" s="52">
        <v>28</v>
      </c>
      <c r="E3531" s="53">
        <v>42883</v>
      </c>
      <c r="F3531" s="52">
        <f t="shared" si="276"/>
        <v>2</v>
      </c>
      <c r="G3531" s="52">
        <f t="shared" si="277"/>
        <v>5</v>
      </c>
      <c r="H3531" s="52">
        <f t="shared" si="278"/>
        <v>28</v>
      </c>
      <c r="I3531" s="53">
        <f t="shared" si="280"/>
        <v>42883</v>
      </c>
      <c r="J3531" s="53" t="str">
        <f t="shared" si="279"/>
        <v>42883.2</v>
      </c>
      <c r="K3531" s="54">
        <v>6.8072560488202855E-5</v>
      </c>
      <c r="L3531" s="54">
        <v>3.3463557036330417E-6</v>
      </c>
    </row>
    <row r="3532" spans="1:12" x14ac:dyDescent="0.25">
      <c r="A3532" s="49">
        <v>2017</v>
      </c>
      <c r="B3532" s="52">
        <v>2</v>
      </c>
      <c r="C3532" s="52">
        <v>5</v>
      </c>
      <c r="D3532" s="52">
        <v>28</v>
      </c>
      <c r="E3532" s="53">
        <v>42883</v>
      </c>
      <c r="F3532" s="52">
        <f t="shared" si="276"/>
        <v>3</v>
      </c>
      <c r="G3532" s="52">
        <f t="shared" si="277"/>
        <v>5</v>
      </c>
      <c r="H3532" s="52">
        <f t="shared" si="278"/>
        <v>28</v>
      </c>
      <c r="I3532" s="53">
        <f t="shared" si="280"/>
        <v>42883</v>
      </c>
      <c r="J3532" s="53" t="str">
        <f t="shared" si="279"/>
        <v>42883.3</v>
      </c>
      <c r="K3532" s="54">
        <v>4.8244095966034348E-5</v>
      </c>
      <c r="L3532" s="54">
        <v>1.3845468567223512E-6</v>
      </c>
    </row>
    <row r="3533" spans="1:12" x14ac:dyDescent="0.25">
      <c r="A3533" s="49">
        <v>2017</v>
      </c>
      <c r="B3533" s="52">
        <v>3</v>
      </c>
      <c r="C3533" s="52">
        <v>5</v>
      </c>
      <c r="D3533" s="52">
        <v>28</v>
      </c>
      <c r="E3533" s="53">
        <v>42883</v>
      </c>
      <c r="F3533" s="52">
        <f t="shared" si="276"/>
        <v>4</v>
      </c>
      <c r="G3533" s="52">
        <f t="shared" si="277"/>
        <v>5</v>
      </c>
      <c r="H3533" s="52">
        <f t="shared" si="278"/>
        <v>28</v>
      </c>
      <c r="I3533" s="53">
        <f t="shared" si="280"/>
        <v>42883</v>
      </c>
      <c r="J3533" s="53" t="str">
        <f t="shared" si="279"/>
        <v>42883.4</v>
      </c>
      <c r="K3533" s="54">
        <v>4.1565700169948996E-5</v>
      </c>
      <c r="L3533" s="54">
        <v>3.0460031446276702E-7</v>
      </c>
    </row>
    <row r="3534" spans="1:12" x14ac:dyDescent="0.25">
      <c r="A3534" s="49">
        <v>2017</v>
      </c>
      <c r="B3534" s="52">
        <v>4</v>
      </c>
      <c r="C3534" s="52">
        <v>5</v>
      </c>
      <c r="D3534" s="52">
        <v>28</v>
      </c>
      <c r="E3534" s="53">
        <v>42883</v>
      </c>
      <c r="F3534" s="52">
        <f t="shared" si="276"/>
        <v>5</v>
      </c>
      <c r="G3534" s="52">
        <f t="shared" si="277"/>
        <v>5</v>
      </c>
      <c r="H3534" s="52">
        <f t="shared" si="278"/>
        <v>28</v>
      </c>
      <c r="I3534" s="53">
        <f t="shared" si="280"/>
        <v>42883</v>
      </c>
      <c r="J3534" s="53" t="str">
        <f t="shared" si="279"/>
        <v>42883.5</v>
      </c>
      <c r="K3534" s="54">
        <v>3.7036697366495255E-5</v>
      </c>
      <c r="L3534" s="54">
        <v>0</v>
      </c>
    </row>
    <row r="3535" spans="1:12" x14ac:dyDescent="0.25">
      <c r="A3535" s="49">
        <v>2017</v>
      </c>
      <c r="B3535" s="52">
        <v>5</v>
      </c>
      <c r="C3535" s="52">
        <v>5</v>
      </c>
      <c r="D3535" s="52">
        <v>28</v>
      </c>
      <c r="E3535" s="53">
        <v>42883</v>
      </c>
      <c r="F3535" s="52">
        <f t="shared" si="276"/>
        <v>6</v>
      </c>
      <c r="G3535" s="52">
        <f t="shared" si="277"/>
        <v>5</v>
      </c>
      <c r="H3535" s="52">
        <f t="shared" si="278"/>
        <v>28</v>
      </c>
      <c r="I3535" s="53">
        <f t="shared" si="280"/>
        <v>42883</v>
      </c>
      <c r="J3535" s="53" t="str">
        <f t="shared" si="279"/>
        <v>42883.6</v>
      </c>
      <c r="K3535" s="54">
        <v>3.8189662987294238E-5</v>
      </c>
      <c r="L3535" s="54">
        <v>1.0224884396579477E-6</v>
      </c>
    </row>
    <row r="3536" spans="1:12" x14ac:dyDescent="0.25">
      <c r="A3536" s="49">
        <v>2017</v>
      </c>
      <c r="B3536" s="52">
        <v>6</v>
      </c>
      <c r="C3536" s="52">
        <v>5</v>
      </c>
      <c r="D3536" s="52">
        <v>28</v>
      </c>
      <c r="E3536" s="53">
        <v>42883</v>
      </c>
      <c r="F3536" s="52">
        <f t="shared" si="276"/>
        <v>7</v>
      </c>
      <c r="G3536" s="52">
        <f t="shared" si="277"/>
        <v>5</v>
      </c>
      <c r="H3536" s="52">
        <f t="shared" si="278"/>
        <v>28</v>
      </c>
      <c r="I3536" s="53">
        <f t="shared" si="280"/>
        <v>42883</v>
      </c>
      <c r="J3536" s="53" t="str">
        <f t="shared" si="279"/>
        <v>42883.7</v>
      </c>
      <c r="K3536" s="54">
        <v>4.7222437845318117E-5</v>
      </c>
      <c r="L3536" s="54">
        <v>3.6116469917755147E-6</v>
      </c>
    </row>
    <row r="3537" spans="1:12" x14ac:dyDescent="0.25">
      <c r="A3537" s="49">
        <v>2017</v>
      </c>
      <c r="B3537" s="52">
        <v>7</v>
      </c>
      <c r="C3537" s="52">
        <v>5</v>
      </c>
      <c r="D3537" s="52">
        <v>28</v>
      </c>
      <c r="E3537" s="53">
        <v>42883</v>
      </c>
      <c r="F3537" s="52">
        <f t="shared" si="276"/>
        <v>8</v>
      </c>
      <c r="G3537" s="52">
        <f t="shared" si="277"/>
        <v>5</v>
      </c>
      <c r="H3537" s="52">
        <f t="shared" si="278"/>
        <v>28</v>
      </c>
      <c r="I3537" s="53">
        <f t="shared" si="280"/>
        <v>42883</v>
      </c>
      <c r="J3537" s="53" t="str">
        <f t="shared" si="279"/>
        <v>42883.8</v>
      </c>
      <c r="K3537" s="54">
        <v>7.6999079251881939E-5</v>
      </c>
      <c r="L3537" s="54">
        <v>1.3519112391066394E-5</v>
      </c>
    </row>
    <row r="3538" spans="1:12" x14ac:dyDescent="0.25">
      <c r="A3538" s="49">
        <v>2017</v>
      </c>
      <c r="B3538" s="52">
        <v>8</v>
      </c>
      <c r="C3538" s="52">
        <v>5</v>
      </c>
      <c r="D3538" s="52">
        <v>28</v>
      </c>
      <c r="E3538" s="53">
        <v>42883</v>
      </c>
      <c r="F3538" s="52">
        <f t="shared" si="276"/>
        <v>9</v>
      </c>
      <c r="G3538" s="52">
        <f t="shared" si="277"/>
        <v>5</v>
      </c>
      <c r="H3538" s="52">
        <f t="shared" si="278"/>
        <v>28</v>
      </c>
      <c r="I3538" s="53">
        <f t="shared" si="280"/>
        <v>42883</v>
      </c>
      <c r="J3538" s="53" t="str">
        <f t="shared" si="279"/>
        <v>42883.9</v>
      </c>
      <c r="K3538" s="54">
        <v>9.9328930727258767E-5</v>
      </c>
      <c r="L3538" s="54">
        <v>3.9635325649877394E-5</v>
      </c>
    </row>
    <row r="3539" spans="1:12" x14ac:dyDescent="0.25">
      <c r="A3539" s="49">
        <v>2017</v>
      </c>
      <c r="B3539" s="52">
        <v>9</v>
      </c>
      <c r="C3539" s="52">
        <v>5</v>
      </c>
      <c r="D3539" s="52">
        <v>28</v>
      </c>
      <c r="E3539" s="53">
        <v>42883</v>
      </c>
      <c r="F3539" s="52">
        <f t="shared" si="276"/>
        <v>10</v>
      </c>
      <c r="G3539" s="52">
        <f t="shared" si="277"/>
        <v>5</v>
      </c>
      <c r="H3539" s="52">
        <f t="shared" si="278"/>
        <v>28</v>
      </c>
      <c r="I3539" s="53">
        <f t="shared" si="280"/>
        <v>42883</v>
      </c>
      <c r="J3539" s="53" t="str">
        <f t="shared" si="279"/>
        <v>42883.10</v>
      </c>
      <c r="K3539" s="54">
        <v>9.8516197932315601E-5</v>
      </c>
      <c r="L3539" s="54">
        <v>7.26839286326063E-5</v>
      </c>
    </row>
    <row r="3540" spans="1:12" x14ac:dyDescent="0.25">
      <c r="A3540" s="49">
        <v>2017</v>
      </c>
      <c r="B3540" s="52">
        <v>10</v>
      </c>
      <c r="C3540" s="52">
        <v>5</v>
      </c>
      <c r="D3540" s="52">
        <v>28</v>
      </c>
      <c r="E3540" s="53">
        <v>42883</v>
      </c>
      <c r="F3540" s="52">
        <f t="shared" si="276"/>
        <v>11</v>
      </c>
      <c r="G3540" s="52">
        <f t="shared" si="277"/>
        <v>5</v>
      </c>
      <c r="H3540" s="52">
        <f t="shared" si="278"/>
        <v>28</v>
      </c>
      <c r="I3540" s="53">
        <f t="shared" si="280"/>
        <v>42883</v>
      </c>
      <c r="J3540" s="53" t="str">
        <f t="shared" si="279"/>
        <v>42883.11</v>
      </c>
      <c r="K3540" s="54">
        <v>8.7935757799612792E-5</v>
      </c>
      <c r="L3540" s="54">
        <v>1.5652155383041137E-4</v>
      </c>
    </row>
    <row r="3541" spans="1:12" x14ac:dyDescent="0.25">
      <c r="A3541" s="49">
        <v>2017</v>
      </c>
      <c r="B3541" s="52">
        <v>11</v>
      </c>
      <c r="C3541" s="52">
        <v>5</v>
      </c>
      <c r="D3541" s="52">
        <v>28</v>
      </c>
      <c r="E3541" s="53">
        <v>42883</v>
      </c>
      <c r="F3541" s="52">
        <f t="shared" si="276"/>
        <v>12</v>
      </c>
      <c r="G3541" s="52">
        <f t="shared" si="277"/>
        <v>5</v>
      </c>
      <c r="H3541" s="52">
        <f t="shared" si="278"/>
        <v>28</v>
      </c>
      <c r="I3541" s="53">
        <f t="shared" si="280"/>
        <v>42883</v>
      </c>
      <c r="J3541" s="53" t="str">
        <f t="shared" si="279"/>
        <v>42883.12</v>
      </c>
      <c r="K3541" s="54">
        <v>8.3053043117027465E-5</v>
      </c>
      <c r="L3541" s="54">
        <v>2.582354316510195E-4</v>
      </c>
    </row>
    <row r="3542" spans="1:12" x14ac:dyDescent="0.25">
      <c r="A3542" s="49">
        <v>2017</v>
      </c>
      <c r="B3542" s="52">
        <v>12</v>
      </c>
      <c r="C3542" s="52">
        <v>5</v>
      </c>
      <c r="D3542" s="52">
        <v>28</v>
      </c>
      <c r="E3542" s="53">
        <v>42883</v>
      </c>
      <c r="F3542" s="52">
        <f t="shared" si="276"/>
        <v>13</v>
      </c>
      <c r="G3542" s="52">
        <f t="shared" si="277"/>
        <v>5</v>
      </c>
      <c r="H3542" s="52">
        <f t="shared" si="278"/>
        <v>28</v>
      </c>
      <c r="I3542" s="53">
        <f t="shared" si="280"/>
        <v>42883</v>
      </c>
      <c r="J3542" s="53" t="str">
        <f t="shared" si="279"/>
        <v>42883.13</v>
      </c>
      <c r="K3542" s="54">
        <v>7.8472952687981377E-5</v>
      </c>
      <c r="L3542" s="54">
        <v>3.9772136402467208E-4</v>
      </c>
    </row>
    <row r="3543" spans="1:12" x14ac:dyDescent="0.25">
      <c r="A3543" s="49">
        <v>2017</v>
      </c>
      <c r="B3543" s="52">
        <v>13</v>
      </c>
      <c r="C3543" s="52">
        <v>5</v>
      </c>
      <c r="D3543" s="52">
        <v>28</v>
      </c>
      <c r="E3543" s="53">
        <v>42883</v>
      </c>
      <c r="F3543" s="52">
        <f t="shared" si="276"/>
        <v>14</v>
      </c>
      <c r="G3543" s="52">
        <f t="shared" si="277"/>
        <v>5</v>
      </c>
      <c r="H3543" s="52">
        <f t="shared" si="278"/>
        <v>28</v>
      </c>
      <c r="I3543" s="53">
        <f t="shared" si="280"/>
        <v>42883</v>
      </c>
      <c r="J3543" s="53" t="str">
        <f t="shared" si="279"/>
        <v>42883.14</v>
      </c>
      <c r="K3543" s="54">
        <v>7.8020454199210023E-5</v>
      </c>
      <c r="L3543" s="54">
        <v>5.4605810836806385E-4</v>
      </c>
    </row>
    <row r="3544" spans="1:12" x14ac:dyDescent="0.25">
      <c r="A3544" s="49">
        <v>2017</v>
      </c>
      <c r="B3544" s="52">
        <v>14</v>
      </c>
      <c r="C3544" s="52">
        <v>5</v>
      </c>
      <c r="D3544" s="52">
        <v>28</v>
      </c>
      <c r="E3544" s="53">
        <v>42883</v>
      </c>
      <c r="F3544" s="52">
        <f t="shared" si="276"/>
        <v>15</v>
      </c>
      <c r="G3544" s="52">
        <f t="shared" si="277"/>
        <v>5</v>
      </c>
      <c r="H3544" s="52">
        <f t="shared" si="278"/>
        <v>28</v>
      </c>
      <c r="I3544" s="53">
        <f t="shared" si="280"/>
        <v>42883</v>
      </c>
      <c r="J3544" s="53" t="str">
        <f t="shared" si="279"/>
        <v>42883.15</v>
      </c>
      <c r="K3544" s="54">
        <v>7.7115627125700338E-5</v>
      </c>
      <c r="L3544" s="54">
        <v>6.587818708970152E-4</v>
      </c>
    </row>
    <row r="3545" spans="1:12" x14ac:dyDescent="0.25">
      <c r="A3545" s="49">
        <v>2017</v>
      </c>
      <c r="B3545" s="52">
        <v>15</v>
      </c>
      <c r="C3545" s="52">
        <v>5</v>
      </c>
      <c r="D3545" s="52">
        <v>28</v>
      </c>
      <c r="E3545" s="53">
        <v>42883</v>
      </c>
      <c r="F3545" s="52">
        <f t="shared" si="276"/>
        <v>16</v>
      </c>
      <c r="G3545" s="52">
        <f t="shared" si="277"/>
        <v>5</v>
      </c>
      <c r="H3545" s="52">
        <f t="shared" si="278"/>
        <v>28</v>
      </c>
      <c r="I3545" s="53">
        <f t="shared" si="280"/>
        <v>42883</v>
      </c>
      <c r="J3545" s="53" t="str">
        <f t="shared" si="279"/>
        <v>42883.16</v>
      </c>
      <c r="K3545" s="54">
        <v>7.648208015803321E-5</v>
      </c>
      <c r="L3545" s="54">
        <v>7.2973457205170451E-4</v>
      </c>
    </row>
    <row r="3546" spans="1:12" x14ac:dyDescent="0.25">
      <c r="A3546" s="49">
        <v>2017</v>
      </c>
      <c r="B3546" s="52">
        <v>16</v>
      </c>
      <c r="C3546" s="52">
        <v>5</v>
      </c>
      <c r="D3546" s="52">
        <v>28</v>
      </c>
      <c r="E3546" s="53">
        <v>42883</v>
      </c>
      <c r="F3546" s="52">
        <f t="shared" si="276"/>
        <v>17</v>
      </c>
      <c r="G3546" s="52">
        <f t="shared" si="277"/>
        <v>5</v>
      </c>
      <c r="H3546" s="52">
        <f t="shared" si="278"/>
        <v>28</v>
      </c>
      <c r="I3546" s="53">
        <f t="shared" si="280"/>
        <v>42883</v>
      </c>
      <c r="J3546" s="53" t="str">
        <f t="shared" si="279"/>
        <v>42883.17</v>
      </c>
      <c r="K3546" s="54">
        <v>7.8104430840649909E-5</v>
      </c>
      <c r="L3546" s="54">
        <v>7.7464007368194059E-4</v>
      </c>
    </row>
    <row r="3547" spans="1:12" x14ac:dyDescent="0.25">
      <c r="A3547" s="49">
        <v>2017</v>
      </c>
      <c r="B3547" s="52">
        <v>17</v>
      </c>
      <c r="C3547" s="52">
        <v>5</v>
      </c>
      <c r="D3547" s="52">
        <v>28</v>
      </c>
      <c r="E3547" s="53">
        <v>42883</v>
      </c>
      <c r="F3547" s="52">
        <f t="shared" si="276"/>
        <v>18</v>
      </c>
      <c r="G3547" s="52">
        <f t="shared" si="277"/>
        <v>5</v>
      </c>
      <c r="H3547" s="52">
        <f t="shared" si="278"/>
        <v>28</v>
      </c>
      <c r="I3547" s="53">
        <f t="shared" si="280"/>
        <v>42883</v>
      </c>
      <c r="J3547" s="53" t="str">
        <f t="shared" si="279"/>
        <v>42883.18</v>
      </c>
      <c r="K3547" s="54">
        <v>8.4830566523605479E-5</v>
      </c>
      <c r="L3547" s="54">
        <v>7.6141496777770528E-4</v>
      </c>
    </row>
    <row r="3548" spans="1:12" x14ac:dyDescent="0.25">
      <c r="A3548" s="49">
        <v>2017</v>
      </c>
      <c r="B3548" s="52">
        <v>18</v>
      </c>
      <c r="C3548" s="52">
        <v>5</v>
      </c>
      <c r="D3548" s="52">
        <v>28</v>
      </c>
      <c r="E3548" s="53">
        <v>42883</v>
      </c>
      <c r="F3548" s="52">
        <f t="shared" si="276"/>
        <v>19</v>
      </c>
      <c r="G3548" s="52">
        <f t="shared" si="277"/>
        <v>5</v>
      </c>
      <c r="H3548" s="52">
        <f t="shared" si="278"/>
        <v>28</v>
      </c>
      <c r="I3548" s="53">
        <f t="shared" si="280"/>
        <v>42883</v>
      </c>
      <c r="J3548" s="53" t="str">
        <f t="shared" si="279"/>
        <v>42883.19</v>
      </c>
      <c r="K3548" s="54">
        <v>9.6279883295007575E-5</v>
      </c>
      <c r="L3548" s="54">
        <v>7.0956530818561158E-4</v>
      </c>
    </row>
    <row r="3549" spans="1:12" x14ac:dyDescent="0.25">
      <c r="A3549" s="49">
        <v>2017</v>
      </c>
      <c r="B3549" s="52">
        <v>19</v>
      </c>
      <c r="C3549" s="52">
        <v>5</v>
      </c>
      <c r="D3549" s="52">
        <v>28</v>
      </c>
      <c r="E3549" s="53">
        <v>42883</v>
      </c>
      <c r="F3549" s="52">
        <f t="shared" si="276"/>
        <v>20</v>
      </c>
      <c r="G3549" s="52">
        <f t="shared" si="277"/>
        <v>5</v>
      </c>
      <c r="H3549" s="52">
        <f t="shared" si="278"/>
        <v>28</v>
      </c>
      <c r="I3549" s="53">
        <f t="shared" si="280"/>
        <v>42883</v>
      </c>
      <c r="J3549" s="53" t="str">
        <f t="shared" si="279"/>
        <v>42883.20</v>
      </c>
      <c r="K3549" s="54">
        <v>1.1248686538079035E-4</v>
      </c>
      <c r="L3549" s="54">
        <v>5.7472284325661683E-4</v>
      </c>
    </row>
    <row r="3550" spans="1:12" x14ac:dyDescent="0.25">
      <c r="A3550" s="49">
        <v>2017</v>
      </c>
      <c r="B3550" s="52">
        <v>20</v>
      </c>
      <c r="C3550" s="52">
        <v>5</v>
      </c>
      <c r="D3550" s="52">
        <v>28</v>
      </c>
      <c r="E3550" s="53">
        <v>42883</v>
      </c>
      <c r="F3550" s="52">
        <f t="shared" si="276"/>
        <v>21</v>
      </c>
      <c r="G3550" s="52">
        <f t="shared" si="277"/>
        <v>5</v>
      </c>
      <c r="H3550" s="52">
        <f t="shared" si="278"/>
        <v>28</v>
      </c>
      <c r="I3550" s="53">
        <f t="shared" si="280"/>
        <v>42883</v>
      </c>
      <c r="J3550" s="53" t="str">
        <f t="shared" si="279"/>
        <v>42883.21</v>
      </c>
      <c r="K3550" s="54">
        <v>1.3601074576461816E-4</v>
      </c>
      <c r="L3550" s="54">
        <v>4.611745062252508E-4</v>
      </c>
    </row>
    <row r="3551" spans="1:12" x14ac:dyDescent="0.25">
      <c r="A3551" s="49">
        <v>2017</v>
      </c>
      <c r="B3551" s="52">
        <v>21</v>
      </c>
      <c r="C3551" s="52">
        <v>5</v>
      </c>
      <c r="D3551" s="52">
        <v>28</v>
      </c>
      <c r="E3551" s="53">
        <v>42883</v>
      </c>
      <c r="F3551" s="52">
        <f t="shared" si="276"/>
        <v>22</v>
      </c>
      <c r="G3551" s="52">
        <f t="shared" si="277"/>
        <v>5</v>
      </c>
      <c r="H3551" s="52">
        <f t="shared" si="278"/>
        <v>28</v>
      </c>
      <c r="I3551" s="53">
        <f t="shared" si="280"/>
        <v>42883</v>
      </c>
      <c r="J3551" s="53" t="str">
        <f t="shared" si="279"/>
        <v>42883.22</v>
      </c>
      <c r="K3551" s="54">
        <v>1.771457077474893E-4</v>
      </c>
      <c r="L3551" s="54">
        <v>2.9176782889006364E-4</v>
      </c>
    </row>
    <row r="3552" spans="1:12" x14ac:dyDescent="0.25">
      <c r="A3552" s="49">
        <v>2017</v>
      </c>
      <c r="B3552" s="52">
        <v>22</v>
      </c>
      <c r="C3552" s="52">
        <v>5</v>
      </c>
      <c r="D3552" s="52">
        <v>28</v>
      </c>
      <c r="E3552" s="53">
        <v>42883</v>
      </c>
      <c r="F3552" s="52">
        <f t="shared" si="276"/>
        <v>23</v>
      </c>
      <c r="G3552" s="52">
        <f t="shared" si="277"/>
        <v>5</v>
      </c>
      <c r="H3552" s="52">
        <f t="shared" si="278"/>
        <v>28</v>
      </c>
      <c r="I3552" s="53">
        <f t="shared" si="280"/>
        <v>42883</v>
      </c>
      <c r="J3552" s="53" t="str">
        <f t="shared" si="279"/>
        <v>42883.23</v>
      </c>
      <c r="K3552" s="54">
        <v>2.0264383523701013E-4</v>
      </c>
      <c r="L3552" s="54">
        <v>1.5991479559022756E-4</v>
      </c>
    </row>
    <row r="3553" spans="1:12" x14ac:dyDescent="0.25">
      <c r="A3553" s="49">
        <v>2017</v>
      </c>
      <c r="B3553" s="52">
        <v>23</v>
      </c>
      <c r="C3553" s="52">
        <v>5</v>
      </c>
      <c r="D3553" s="52">
        <v>28</v>
      </c>
      <c r="E3553" s="53">
        <v>42883</v>
      </c>
      <c r="F3553" s="52">
        <f t="shared" si="276"/>
        <v>24</v>
      </c>
      <c r="G3553" s="52">
        <f t="shared" si="277"/>
        <v>5</v>
      </c>
      <c r="H3553" s="52">
        <f t="shared" si="278"/>
        <v>28</v>
      </c>
      <c r="I3553" s="53">
        <f t="shared" si="280"/>
        <v>42883</v>
      </c>
      <c r="J3553" s="53" t="str">
        <f t="shared" si="279"/>
        <v>42883.24</v>
      </c>
      <c r="K3553" s="54">
        <v>1.7020268642018279E-4</v>
      </c>
      <c r="L3553" s="54">
        <v>8.2541024677014739E-5</v>
      </c>
    </row>
    <row r="3554" spans="1:12" x14ac:dyDescent="0.25">
      <c r="A3554" s="49">
        <v>2017</v>
      </c>
      <c r="B3554" s="52">
        <v>24</v>
      </c>
      <c r="C3554" s="52">
        <v>5</v>
      </c>
      <c r="D3554" s="52">
        <v>28</v>
      </c>
      <c r="E3554" s="53">
        <v>42883</v>
      </c>
      <c r="F3554" s="52">
        <f t="shared" si="276"/>
        <v>1</v>
      </c>
      <c r="G3554" s="52">
        <f t="shared" si="277"/>
        <v>5</v>
      </c>
      <c r="H3554" s="52">
        <f t="shared" si="278"/>
        <v>29</v>
      </c>
      <c r="I3554" s="53">
        <f t="shared" si="280"/>
        <v>42884</v>
      </c>
      <c r="J3554" s="53" t="str">
        <f t="shared" si="279"/>
        <v>42884.1</v>
      </c>
      <c r="K3554" s="54">
        <v>1.1344172604561427E-4</v>
      </c>
      <c r="L3554" s="54">
        <v>2.8661842694483122E-5</v>
      </c>
    </row>
    <row r="3555" spans="1:12" x14ac:dyDescent="0.25">
      <c r="A3555" s="49">
        <v>2017</v>
      </c>
      <c r="B3555" s="52">
        <v>1</v>
      </c>
      <c r="C3555" s="52">
        <v>5</v>
      </c>
      <c r="D3555" s="52">
        <v>29</v>
      </c>
      <c r="E3555" s="53">
        <v>42884</v>
      </c>
      <c r="F3555" s="52">
        <f t="shared" si="276"/>
        <v>2</v>
      </c>
      <c r="G3555" s="52">
        <f t="shared" si="277"/>
        <v>5</v>
      </c>
      <c r="H3555" s="52">
        <f t="shared" si="278"/>
        <v>29</v>
      </c>
      <c r="I3555" s="53">
        <f t="shared" si="280"/>
        <v>42884</v>
      </c>
      <c r="J3555" s="53" t="str">
        <f t="shared" si="279"/>
        <v>42884.2</v>
      </c>
      <c r="K3555" s="54">
        <v>6.8072560488202855E-5</v>
      </c>
      <c r="L3555" s="54">
        <v>7.7827654896303631E-7</v>
      </c>
    </row>
    <row r="3556" spans="1:12" x14ac:dyDescent="0.25">
      <c r="A3556" s="49">
        <v>2017</v>
      </c>
      <c r="B3556" s="52">
        <v>2</v>
      </c>
      <c r="C3556" s="52">
        <v>5</v>
      </c>
      <c r="D3556" s="52">
        <v>29</v>
      </c>
      <c r="E3556" s="53">
        <v>42884</v>
      </c>
      <c r="F3556" s="52">
        <f t="shared" si="276"/>
        <v>3</v>
      </c>
      <c r="G3556" s="52">
        <f t="shared" si="277"/>
        <v>5</v>
      </c>
      <c r="H3556" s="52">
        <f t="shared" si="278"/>
        <v>29</v>
      </c>
      <c r="I3556" s="53">
        <f t="shared" si="280"/>
        <v>42884</v>
      </c>
      <c r="J3556" s="53" t="str">
        <f t="shared" si="279"/>
        <v>42884.3</v>
      </c>
      <c r="K3556" s="54">
        <v>4.8244095966034348E-5</v>
      </c>
      <c r="L3556" s="54">
        <v>2.2387288495616381E-7</v>
      </c>
    </row>
    <row r="3557" spans="1:12" x14ac:dyDescent="0.25">
      <c r="A3557" s="49">
        <v>2017</v>
      </c>
      <c r="B3557" s="52">
        <v>3</v>
      </c>
      <c r="C3557" s="52">
        <v>5</v>
      </c>
      <c r="D3557" s="52">
        <v>29</v>
      </c>
      <c r="E3557" s="53">
        <v>42884</v>
      </c>
      <c r="F3557" s="52">
        <f t="shared" si="276"/>
        <v>4</v>
      </c>
      <c r="G3557" s="52">
        <f t="shared" si="277"/>
        <v>5</v>
      </c>
      <c r="H3557" s="52">
        <f t="shared" si="278"/>
        <v>29</v>
      </c>
      <c r="I3557" s="53">
        <f t="shared" si="280"/>
        <v>42884</v>
      </c>
      <c r="J3557" s="53" t="str">
        <f t="shared" si="279"/>
        <v>42884.4</v>
      </c>
      <c r="K3557" s="54">
        <v>4.1565700169948996E-5</v>
      </c>
      <c r="L3557" s="54">
        <v>9.0599206926495512E-8</v>
      </c>
    </row>
    <row r="3558" spans="1:12" x14ac:dyDescent="0.25">
      <c r="A3558" s="49">
        <v>2017</v>
      </c>
      <c r="B3558" s="52">
        <v>4</v>
      </c>
      <c r="C3558" s="52">
        <v>5</v>
      </c>
      <c r="D3558" s="52">
        <v>29</v>
      </c>
      <c r="E3558" s="53">
        <v>42884</v>
      </c>
      <c r="F3558" s="52">
        <f t="shared" si="276"/>
        <v>5</v>
      </c>
      <c r="G3558" s="52">
        <f t="shared" si="277"/>
        <v>5</v>
      </c>
      <c r="H3558" s="52">
        <f t="shared" si="278"/>
        <v>29</v>
      </c>
      <c r="I3558" s="53">
        <f t="shared" si="280"/>
        <v>42884</v>
      </c>
      <c r="J3558" s="53" t="str">
        <f t="shared" si="279"/>
        <v>42884.5</v>
      </c>
      <c r="K3558" s="54">
        <v>3.7036697366495255E-5</v>
      </c>
      <c r="L3558" s="54">
        <v>0</v>
      </c>
    </row>
    <row r="3559" spans="1:12" x14ac:dyDescent="0.25">
      <c r="A3559" s="49">
        <v>2017</v>
      </c>
      <c r="B3559" s="52">
        <v>5</v>
      </c>
      <c r="C3559" s="52">
        <v>5</v>
      </c>
      <c r="D3559" s="52">
        <v>29</v>
      </c>
      <c r="E3559" s="53">
        <v>42884</v>
      </c>
      <c r="F3559" s="52">
        <f t="shared" si="276"/>
        <v>6</v>
      </c>
      <c r="G3559" s="52">
        <f t="shared" si="277"/>
        <v>5</v>
      </c>
      <c r="H3559" s="52">
        <f t="shared" si="278"/>
        <v>29</v>
      </c>
      <c r="I3559" s="53">
        <f t="shared" si="280"/>
        <v>42884</v>
      </c>
      <c r="J3559" s="53" t="str">
        <f t="shared" si="279"/>
        <v>42884.6</v>
      </c>
      <c r="K3559" s="54">
        <v>3.8189662987294238E-5</v>
      </c>
      <c r="L3559" s="54">
        <v>0</v>
      </c>
    </row>
    <row r="3560" spans="1:12" x14ac:dyDescent="0.25">
      <c r="A3560" s="49">
        <v>2017</v>
      </c>
      <c r="B3560" s="52">
        <v>6</v>
      </c>
      <c r="C3560" s="52">
        <v>5</v>
      </c>
      <c r="D3560" s="52">
        <v>29</v>
      </c>
      <c r="E3560" s="53">
        <v>42884</v>
      </c>
      <c r="F3560" s="52">
        <f t="shared" si="276"/>
        <v>7</v>
      </c>
      <c r="G3560" s="52">
        <f t="shared" si="277"/>
        <v>5</v>
      </c>
      <c r="H3560" s="52">
        <f t="shared" si="278"/>
        <v>29</v>
      </c>
      <c r="I3560" s="53">
        <f t="shared" si="280"/>
        <v>42884</v>
      </c>
      <c r="J3560" s="53" t="str">
        <f t="shared" si="279"/>
        <v>42884.7</v>
      </c>
      <c r="K3560" s="54">
        <v>4.7222437845318117E-5</v>
      </c>
      <c r="L3560" s="54">
        <v>2.2888299285113954E-7</v>
      </c>
    </row>
    <row r="3561" spans="1:12" x14ac:dyDescent="0.25">
      <c r="A3561" s="49">
        <v>2017</v>
      </c>
      <c r="B3561" s="52">
        <v>7</v>
      </c>
      <c r="C3561" s="52">
        <v>5</v>
      </c>
      <c r="D3561" s="52">
        <v>29</v>
      </c>
      <c r="E3561" s="53">
        <v>42884</v>
      </c>
      <c r="F3561" s="52">
        <f t="shared" si="276"/>
        <v>8</v>
      </c>
      <c r="G3561" s="52">
        <f t="shared" si="277"/>
        <v>5</v>
      </c>
      <c r="H3561" s="52">
        <f t="shared" si="278"/>
        <v>29</v>
      </c>
      <c r="I3561" s="53">
        <f t="shared" si="280"/>
        <v>42884</v>
      </c>
      <c r="J3561" s="53" t="str">
        <f t="shared" si="279"/>
        <v>42884.8</v>
      </c>
      <c r="K3561" s="54">
        <v>7.6999079251881939E-5</v>
      </c>
      <c r="L3561" s="54">
        <v>1.9341841051173453E-6</v>
      </c>
    </row>
    <row r="3562" spans="1:12" x14ac:dyDescent="0.25">
      <c r="A3562" s="49">
        <v>2017</v>
      </c>
      <c r="B3562" s="52">
        <v>8</v>
      </c>
      <c r="C3562" s="52">
        <v>5</v>
      </c>
      <c r="D3562" s="52">
        <v>29</v>
      </c>
      <c r="E3562" s="53">
        <v>42884</v>
      </c>
      <c r="F3562" s="52">
        <f t="shared" si="276"/>
        <v>9</v>
      </c>
      <c r="G3562" s="52">
        <f t="shared" si="277"/>
        <v>5</v>
      </c>
      <c r="H3562" s="52">
        <f t="shared" si="278"/>
        <v>29</v>
      </c>
      <c r="I3562" s="53">
        <f t="shared" si="280"/>
        <v>42884</v>
      </c>
      <c r="J3562" s="53" t="str">
        <f t="shared" si="279"/>
        <v>42884.9</v>
      </c>
      <c r="K3562" s="54">
        <v>9.9328930727258767E-5</v>
      </c>
      <c r="L3562" s="54">
        <v>7.2519174298759646E-6</v>
      </c>
    </row>
    <row r="3563" spans="1:12" x14ac:dyDescent="0.25">
      <c r="A3563" s="49">
        <v>2017</v>
      </c>
      <c r="B3563" s="52">
        <v>9</v>
      </c>
      <c r="C3563" s="52">
        <v>5</v>
      </c>
      <c r="D3563" s="52">
        <v>29</v>
      </c>
      <c r="E3563" s="53">
        <v>42884</v>
      </c>
      <c r="F3563" s="52">
        <f t="shared" si="276"/>
        <v>10</v>
      </c>
      <c r="G3563" s="52">
        <f t="shared" si="277"/>
        <v>5</v>
      </c>
      <c r="H3563" s="52">
        <f t="shared" si="278"/>
        <v>29</v>
      </c>
      <c r="I3563" s="53">
        <f t="shared" si="280"/>
        <v>42884</v>
      </c>
      <c r="J3563" s="53" t="str">
        <f t="shared" si="279"/>
        <v>42884.10</v>
      </c>
      <c r="K3563" s="54">
        <v>9.8516197932315601E-5</v>
      </c>
      <c r="L3563" s="54">
        <v>2.5475642137740593E-5</v>
      </c>
    </row>
    <row r="3564" spans="1:12" x14ac:dyDescent="0.25">
      <c r="A3564" s="49">
        <v>2017</v>
      </c>
      <c r="B3564" s="52">
        <v>10</v>
      </c>
      <c r="C3564" s="52">
        <v>5</v>
      </c>
      <c r="D3564" s="52">
        <v>29</v>
      </c>
      <c r="E3564" s="53">
        <v>42884</v>
      </c>
      <c r="F3564" s="52">
        <f t="shared" si="276"/>
        <v>11</v>
      </c>
      <c r="G3564" s="52">
        <f t="shared" si="277"/>
        <v>5</v>
      </c>
      <c r="H3564" s="52">
        <f t="shared" si="278"/>
        <v>29</v>
      </c>
      <c r="I3564" s="53">
        <f t="shared" si="280"/>
        <v>42884</v>
      </c>
      <c r="J3564" s="53" t="str">
        <f t="shared" si="279"/>
        <v>42884.11</v>
      </c>
      <c r="K3564" s="54">
        <v>8.7935757799612792E-5</v>
      </c>
      <c r="L3564" s="54">
        <v>6.747837823008555E-5</v>
      </c>
    </row>
    <row r="3565" spans="1:12" x14ac:dyDescent="0.25">
      <c r="A3565" s="49">
        <v>2017</v>
      </c>
      <c r="B3565" s="52">
        <v>11</v>
      </c>
      <c r="C3565" s="52">
        <v>5</v>
      </c>
      <c r="D3565" s="52">
        <v>29</v>
      </c>
      <c r="E3565" s="53">
        <v>42884</v>
      </c>
      <c r="F3565" s="52">
        <f t="shared" si="276"/>
        <v>12</v>
      </c>
      <c r="G3565" s="52">
        <f t="shared" si="277"/>
        <v>5</v>
      </c>
      <c r="H3565" s="52">
        <f t="shared" si="278"/>
        <v>29</v>
      </c>
      <c r="I3565" s="53">
        <f t="shared" si="280"/>
        <v>42884</v>
      </c>
      <c r="J3565" s="53" t="str">
        <f t="shared" si="279"/>
        <v>42884.12</v>
      </c>
      <c r="K3565" s="54">
        <v>8.3053043117027465E-5</v>
      </c>
      <c r="L3565" s="54">
        <v>1.478460686598068E-4</v>
      </c>
    </row>
    <row r="3566" spans="1:12" x14ac:dyDescent="0.25">
      <c r="A3566" s="49">
        <v>2017</v>
      </c>
      <c r="B3566" s="52">
        <v>12</v>
      </c>
      <c r="C3566" s="52">
        <v>5</v>
      </c>
      <c r="D3566" s="52">
        <v>29</v>
      </c>
      <c r="E3566" s="53">
        <v>42884</v>
      </c>
      <c r="F3566" s="52">
        <f t="shared" si="276"/>
        <v>13</v>
      </c>
      <c r="G3566" s="52">
        <f t="shared" si="277"/>
        <v>5</v>
      </c>
      <c r="H3566" s="52">
        <f t="shared" si="278"/>
        <v>29</v>
      </c>
      <c r="I3566" s="53">
        <f t="shared" si="280"/>
        <v>42884</v>
      </c>
      <c r="J3566" s="53" t="str">
        <f t="shared" si="279"/>
        <v>42884.13</v>
      </c>
      <c r="K3566" s="54">
        <v>7.8472952687981377E-5</v>
      </c>
      <c r="L3566" s="54">
        <v>2.6290522803479668E-4</v>
      </c>
    </row>
    <row r="3567" spans="1:12" x14ac:dyDescent="0.25">
      <c r="A3567" s="49">
        <v>2017</v>
      </c>
      <c r="B3567" s="52">
        <v>13</v>
      </c>
      <c r="C3567" s="52">
        <v>5</v>
      </c>
      <c r="D3567" s="52">
        <v>29</v>
      </c>
      <c r="E3567" s="53">
        <v>42884</v>
      </c>
      <c r="F3567" s="52">
        <f t="shared" si="276"/>
        <v>14</v>
      </c>
      <c r="G3567" s="52">
        <f t="shared" si="277"/>
        <v>5</v>
      </c>
      <c r="H3567" s="52">
        <f t="shared" si="278"/>
        <v>29</v>
      </c>
      <c r="I3567" s="53">
        <f t="shared" si="280"/>
        <v>42884</v>
      </c>
      <c r="J3567" s="53" t="str">
        <f t="shared" si="279"/>
        <v>42884.14</v>
      </c>
      <c r="K3567" s="54">
        <v>7.8020454199210023E-5</v>
      </c>
      <c r="L3567" s="54">
        <v>4.2026701410793237E-4</v>
      </c>
    </row>
    <row r="3568" spans="1:12" x14ac:dyDescent="0.25">
      <c r="A3568" s="49">
        <v>2017</v>
      </c>
      <c r="B3568" s="52">
        <v>14</v>
      </c>
      <c r="C3568" s="52">
        <v>5</v>
      </c>
      <c r="D3568" s="52">
        <v>29</v>
      </c>
      <c r="E3568" s="53">
        <v>42884</v>
      </c>
      <c r="F3568" s="52">
        <f t="shared" si="276"/>
        <v>15</v>
      </c>
      <c r="G3568" s="52">
        <f t="shared" si="277"/>
        <v>5</v>
      </c>
      <c r="H3568" s="52">
        <f t="shared" si="278"/>
        <v>29</v>
      </c>
      <c r="I3568" s="53">
        <f t="shared" si="280"/>
        <v>42884</v>
      </c>
      <c r="J3568" s="53" t="str">
        <f t="shared" si="279"/>
        <v>42884.15</v>
      </c>
      <c r="K3568" s="54">
        <v>7.7115627125700338E-5</v>
      </c>
      <c r="L3568" s="54">
        <v>5.4606269598624373E-4</v>
      </c>
    </row>
    <row r="3569" spans="1:12" x14ac:dyDescent="0.25">
      <c r="A3569" s="49">
        <v>2017</v>
      </c>
      <c r="B3569" s="52">
        <v>15</v>
      </c>
      <c r="C3569" s="52">
        <v>5</v>
      </c>
      <c r="D3569" s="52">
        <v>29</v>
      </c>
      <c r="E3569" s="53">
        <v>42884</v>
      </c>
      <c r="F3569" s="52">
        <f t="shared" si="276"/>
        <v>16</v>
      </c>
      <c r="G3569" s="52">
        <f t="shared" si="277"/>
        <v>5</v>
      </c>
      <c r="H3569" s="52">
        <f t="shared" si="278"/>
        <v>29</v>
      </c>
      <c r="I3569" s="53">
        <f t="shared" si="280"/>
        <v>42884</v>
      </c>
      <c r="J3569" s="53" t="str">
        <f t="shared" si="279"/>
        <v>42884.16</v>
      </c>
      <c r="K3569" s="54">
        <v>7.648208015803321E-5</v>
      </c>
      <c r="L3569" s="54">
        <v>6.4321757837520132E-4</v>
      </c>
    </row>
    <row r="3570" spans="1:12" x14ac:dyDescent="0.25">
      <c r="A3570" s="49">
        <v>2017</v>
      </c>
      <c r="B3570" s="52">
        <v>16</v>
      </c>
      <c r="C3570" s="52">
        <v>5</v>
      </c>
      <c r="D3570" s="52">
        <v>29</v>
      </c>
      <c r="E3570" s="53">
        <v>42884</v>
      </c>
      <c r="F3570" s="52">
        <f t="shared" si="276"/>
        <v>17</v>
      </c>
      <c r="G3570" s="52">
        <f t="shared" si="277"/>
        <v>5</v>
      </c>
      <c r="H3570" s="52">
        <f t="shared" si="278"/>
        <v>29</v>
      </c>
      <c r="I3570" s="53">
        <f t="shared" si="280"/>
        <v>42884</v>
      </c>
      <c r="J3570" s="53" t="str">
        <f t="shared" si="279"/>
        <v>42884.17</v>
      </c>
      <c r="K3570" s="54">
        <v>7.8104430840649909E-5</v>
      </c>
      <c r="L3570" s="54">
        <v>6.7475705443841645E-4</v>
      </c>
    </row>
    <row r="3571" spans="1:12" x14ac:dyDescent="0.25">
      <c r="A3571" s="49">
        <v>2017</v>
      </c>
      <c r="B3571" s="52">
        <v>17</v>
      </c>
      <c r="C3571" s="52">
        <v>5</v>
      </c>
      <c r="D3571" s="52">
        <v>29</v>
      </c>
      <c r="E3571" s="53">
        <v>42884</v>
      </c>
      <c r="F3571" s="52">
        <f t="shared" si="276"/>
        <v>18</v>
      </c>
      <c r="G3571" s="52">
        <f t="shared" si="277"/>
        <v>5</v>
      </c>
      <c r="H3571" s="52">
        <f t="shared" si="278"/>
        <v>29</v>
      </c>
      <c r="I3571" s="53">
        <f t="shared" si="280"/>
        <v>42884</v>
      </c>
      <c r="J3571" s="53" t="str">
        <f t="shared" si="279"/>
        <v>42884.18</v>
      </c>
      <c r="K3571" s="54">
        <v>8.4830566523605479E-5</v>
      </c>
      <c r="L3571" s="54">
        <v>6.389906866074407E-4</v>
      </c>
    </row>
    <row r="3572" spans="1:12" x14ac:dyDescent="0.25">
      <c r="A3572" s="49">
        <v>2017</v>
      </c>
      <c r="B3572" s="52">
        <v>18</v>
      </c>
      <c r="C3572" s="52">
        <v>5</v>
      </c>
      <c r="D3572" s="52">
        <v>29</v>
      </c>
      <c r="E3572" s="53">
        <v>42884</v>
      </c>
      <c r="F3572" s="52">
        <f t="shared" si="276"/>
        <v>19</v>
      </c>
      <c r="G3572" s="52">
        <f t="shared" si="277"/>
        <v>5</v>
      </c>
      <c r="H3572" s="52">
        <f t="shared" si="278"/>
        <v>29</v>
      </c>
      <c r="I3572" s="53">
        <f t="shared" si="280"/>
        <v>42884</v>
      </c>
      <c r="J3572" s="53" t="str">
        <f t="shared" si="279"/>
        <v>42884.19</v>
      </c>
      <c r="K3572" s="54">
        <v>9.6279883295007575E-5</v>
      </c>
      <c r="L3572" s="54">
        <v>5.5839371499955643E-4</v>
      </c>
    </row>
    <row r="3573" spans="1:12" x14ac:dyDescent="0.25">
      <c r="A3573" s="49">
        <v>2017</v>
      </c>
      <c r="B3573" s="52">
        <v>19</v>
      </c>
      <c r="C3573" s="52">
        <v>5</v>
      </c>
      <c r="D3573" s="52">
        <v>29</v>
      </c>
      <c r="E3573" s="53">
        <v>42884</v>
      </c>
      <c r="F3573" s="52">
        <f t="shared" si="276"/>
        <v>20</v>
      </c>
      <c r="G3573" s="52">
        <f t="shared" si="277"/>
        <v>5</v>
      </c>
      <c r="H3573" s="52">
        <f t="shared" si="278"/>
        <v>29</v>
      </c>
      <c r="I3573" s="53">
        <f t="shared" si="280"/>
        <v>42884</v>
      </c>
      <c r="J3573" s="53" t="str">
        <f t="shared" si="279"/>
        <v>42884.20</v>
      </c>
      <c r="K3573" s="54">
        <v>1.1248686538079035E-4</v>
      </c>
      <c r="L3573" s="54">
        <v>4.3379390550373853E-4</v>
      </c>
    </row>
    <row r="3574" spans="1:12" x14ac:dyDescent="0.25">
      <c r="A3574" s="49">
        <v>2017</v>
      </c>
      <c r="B3574" s="52">
        <v>20</v>
      </c>
      <c r="C3574" s="52">
        <v>5</v>
      </c>
      <c r="D3574" s="52">
        <v>29</v>
      </c>
      <c r="E3574" s="53">
        <v>42884</v>
      </c>
      <c r="F3574" s="52">
        <f t="shared" si="276"/>
        <v>21</v>
      </c>
      <c r="G3574" s="52">
        <f t="shared" si="277"/>
        <v>5</v>
      </c>
      <c r="H3574" s="52">
        <f t="shared" si="278"/>
        <v>29</v>
      </c>
      <c r="I3574" s="53">
        <f t="shared" si="280"/>
        <v>42884</v>
      </c>
      <c r="J3574" s="53" t="str">
        <f t="shared" si="279"/>
        <v>42884.21</v>
      </c>
      <c r="K3574" s="54">
        <v>1.3601074576461816E-4</v>
      </c>
      <c r="L3574" s="54">
        <v>3.3917148808089334E-4</v>
      </c>
    </row>
    <row r="3575" spans="1:12" x14ac:dyDescent="0.25">
      <c r="A3575" s="49">
        <v>2017</v>
      </c>
      <c r="B3575" s="52">
        <v>21</v>
      </c>
      <c r="C3575" s="52">
        <v>5</v>
      </c>
      <c r="D3575" s="52">
        <v>29</v>
      </c>
      <c r="E3575" s="53">
        <v>42884</v>
      </c>
      <c r="F3575" s="52">
        <f t="shared" si="276"/>
        <v>22</v>
      </c>
      <c r="G3575" s="52">
        <f t="shared" si="277"/>
        <v>5</v>
      </c>
      <c r="H3575" s="52">
        <f t="shared" si="278"/>
        <v>29</v>
      </c>
      <c r="I3575" s="53">
        <f t="shared" si="280"/>
        <v>42884</v>
      </c>
      <c r="J3575" s="53" t="str">
        <f t="shared" si="279"/>
        <v>42884.22</v>
      </c>
      <c r="K3575" s="54">
        <v>1.771457077474893E-4</v>
      </c>
      <c r="L3575" s="54">
        <v>2.1970003732517851E-4</v>
      </c>
    </row>
    <row r="3576" spans="1:12" x14ac:dyDescent="0.25">
      <c r="A3576" s="49">
        <v>2017</v>
      </c>
      <c r="B3576" s="52">
        <v>22</v>
      </c>
      <c r="C3576" s="52">
        <v>5</v>
      </c>
      <c r="D3576" s="52">
        <v>29</v>
      </c>
      <c r="E3576" s="53">
        <v>42884</v>
      </c>
      <c r="F3576" s="52">
        <f t="shared" si="276"/>
        <v>23</v>
      </c>
      <c r="G3576" s="52">
        <f t="shared" si="277"/>
        <v>5</v>
      </c>
      <c r="H3576" s="52">
        <f t="shared" si="278"/>
        <v>29</v>
      </c>
      <c r="I3576" s="53">
        <f t="shared" si="280"/>
        <v>42884</v>
      </c>
      <c r="J3576" s="53" t="str">
        <f t="shared" si="279"/>
        <v>42884.23</v>
      </c>
      <c r="K3576" s="54">
        <v>2.0264383523701013E-4</v>
      </c>
      <c r="L3576" s="54">
        <v>1.345232265421744E-4</v>
      </c>
    </row>
    <row r="3577" spans="1:12" x14ac:dyDescent="0.25">
      <c r="A3577" s="49">
        <v>2017</v>
      </c>
      <c r="B3577" s="52">
        <v>23</v>
      </c>
      <c r="C3577" s="52">
        <v>5</v>
      </c>
      <c r="D3577" s="52">
        <v>29</v>
      </c>
      <c r="E3577" s="53">
        <v>42884</v>
      </c>
      <c r="F3577" s="52">
        <f t="shared" si="276"/>
        <v>24</v>
      </c>
      <c r="G3577" s="52">
        <f t="shared" si="277"/>
        <v>5</v>
      </c>
      <c r="H3577" s="52">
        <f t="shared" si="278"/>
        <v>29</v>
      </c>
      <c r="I3577" s="53">
        <f t="shared" si="280"/>
        <v>42884</v>
      </c>
      <c r="J3577" s="53" t="str">
        <f t="shared" si="279"/>
        <v>42884.24</v>
      </c>
      <c r="K3577" s="54">
        <v>1.7020268642018279E-4</v>
      </c>
      <c r="L3577" s="54">
        <v>6.7452248752626371E-5</v>
      </c>
    </row>
    <row r="3578" spans="1:12" x14ac:dyDescent="0.25">
      <c r="A3578" s="49">
        <v>2017</v>
      </c>
      <c r="B3578" s="52">
        <v>24</v>
      </c>
      <c r="C3578" s="52">
        <v>5</v>
      </c>
      <c r="D3578" s="52">
        <v>29</v>
      </c>
      <c r="E3578" s="53">
        <v>42884</v>
      </c>
      <c r="F3578" s="52">
        <f t="shared" si="276"/>
        <v>1</v>
      </c>
      <c r="G3578" s="52">
        <f t="shared" si="277"/>
        <v>5</v>
      </c>
      <c r="H3578" s="52">
        <f t="shared" si="278"/>
        <v>30</v>
      </c>
      <c r="I3578" s="53">
        <f t="shared" si="280"/>
        <v>42885</v>
      </c>
      <c r="J3578" s="53" t="str">
        <f t="shared" si="279"/>
        <v>42885.1</v>
      </c>
      <c r="K3578" s="54">
        <v>1.1344172604561427E-4</v>
      </c>
      <c r="L3578" s="54">
        <v>2.9911868917664876E-5</v>
      </c>
    </row>
    <row r="3579" spans="1:12" x14ac:dyDescent="0.25">
      <c r="A3579" s="49">
        <v>2017</v>
      </c>
      <c r="B3579" s="52">
        <v>1</v>
      </c>
      <c r="C3579" s="52">
        <v>5</v>
      </c>
      <c r="D3579" s="52">
        <v>30</v>
      </c>
      <c r="E3579" s="53">
        <v>42885</v>
      </c>
      <c r="F3579" s="52">
        <f t="shared" si="276"/>
        <v>2</v>
      </c>
      <c r="G3579" s="52">
        <f t="shared" si="277"/>
        <v>5</v>
      </c>
      <c r="H3579" s="52">
        <f t="shared" si="278"/>
        <v>30</v>
      </c>
      <c r="I3579" s="53">
        <f t="shared" si="280"/>
        <v>42885</v>
      </c>
      <c r="J3579" s="53" t="str">
        <f t="shared" si="279"/>
        <v>42885.2</v>
      </c>
      <c r="K3579" s="54">
        <v>6.8345959536176884E-5</v>
      </c>
      <c r="L3579" s="54">
        <v>7.1230474454321675E-6</v>
      </c>
    </row>
    <row r="3580" spans="1:12" x14ac:dyDescent="0.25">
      <c r="A3580" s="49">
        <v>2017</v>
      </c>
      <c r="B3580" s="52">
        <v>2</v>
      </c>
      <c r="C3580" s="52">
        <v>5</v>
      </c>
      <c r="D3580" s="52">
        <v>30</v>
      </c>
      <c r="E3580" s="53">
        <v>42885</v>
      </c>
      <c r="F3580" s="52">
        <f t="shared" si="276"/>
        <v>3</v>
      </c>
      <c r="G3580" s="52">
        <f t="shared" si="277"/>
        <v>5</v>
      </c>
      <c r="H3580" s="52">
        <f t="shared" si="278"/>
        <v>30</v>
      </c>
      <c r="I3580" s="53">
        <f t="shared" si="280"/>
        <v>42885</v>
      </c>
      <c r="J3580" s="53" t="str">
        <f t="shared" si="279"/>
        <v>42885.3</v>
      </c>
      <c r="K3580" s="54">
        <v>4.8437858178192812E-5</v>
      </c>
      <c r="L3580" s="54">
        <v>9.2673323957566555E-7</v>
      </c>
    </row>
    <row r="3581" spans="1:12" x14ac:dyDescent="0.25">
      <c r="A3581" s="49">
        <v>2017</v>
      </c>
      <c r="B3581" s="52">
        <v>3</v>
      </c>
      <c r="C3581" s="52">
        <v>5</v>
      </c>
      <c r="D3581" s="52">
        <v>30</v>
      </c>
      <c r="E3581" s="53">
        <v>42885</v>
      </c>
      <c r="F3581" s="52">
        <f t="shared" si="276"/>
        <v>4</v>
      </c>
      <c r="G3581" s="52">
        <f t="shared" si="277"/>
        <v>5</v>
      </c>
      <c r="H3581" s="52">
        <f t="shared" si="278"/>
        <v>30</v>
      </c>
      <c r="I3581" s="53">
        <f t="shared" si="280"/>
        <v>42885</v>
      </c>
      <c r="J3581" s="53" t="str">
        <f t="shared" si="279"/>
        <v>42885.4</v>
      </c>
      <c r="K3581" s="54">
        <v>4.1732640017272815E-5</v>
      </c>
      <c r="L3581" s="54">
        <v>0</v>
      </c>
    </row>
    <row r="3582" spans="1:12" x14ac:dyDescent="0.25">
      <c r="A3582" s="49">
        <v>2017</v>
      </c>
      <c r="B3582" s="52">
        <v>4</v>
      </c>
      <c r="C3582" s="52">
        <v>5</v>
      </c>
      <c r="D3582" s="52">
        <v>30</v>
      </c>
      <c r="E3582" s="53">
        <v>42885</v>
      </c>
      <c r="F3582" s="52">
        <f t="shared" si="276"/>
        <v>5</v>
      </c>
      <c r="G3582" s="52">
        <f t="shared" si="277"/>
        <v>5</v>
      </c>
      <c r="H3582" s="52">
        <f t="shared" si="278"/>
        <v>30</v>
      </c>
      <c r="I3582" s="53">
        <f t="shared" si="280"/>
        <v>42885</v>
      </c>
      <c r="J3582" s="53" t="str">
        <f t="shared" si="279"/>
        <v>42885.5</v>
      </c>
      <c r="K3582" s="54">
        <v>3.7185447431535883E-5</v>
      </c>
      <c r="L3582" s="54">
        <v>0</v>
      </c>
    </row>
    <row r="3583" spans="1:12" x14ac:dyDescent="0.25">
      <c r="A3583" s="49">
        <v>2017</v>
      </c>
      <c r="B3583" s="52">
        <v>5</v>
      </c>
      <c r="C3583" s="52">
        <v>5</v>
      </c>
      <c r="D3583" s="52">
        <v>30</v>
      </c>
      <c r="E3583" s="53">
        <v>42885</v>
      </c>
      <c r="F3583" s="52">
        <f t="shared" si="276"/>
        <v>6</v>
      </c>
      <c r="G3583" s="52">
        <f t="shared" si="277"/>
        <v>5</v>
      </c>
      <c r="H3583" s="52">
        <f t="shared" si="278"/>
        <v>30</v>
      </c>
      <c r="I3583" s="53">
        <f t="shared" si="280"/>
        <v>42885</v>
      </c>
      <c r="J3583" s="53" t="str">
        <f t="shared" si="279"/>
        <v>42885.6</v>
      </c>
      <c r="K3583" s="54">
        <v>3.8343043695002222E-5</v>
      </c>
      <c r="L3583" s="54">
        <v>0</v>
      </c>
    </row>
    <row r="3584" spans="1:12" x14ac:dyDescent="0.25">
      <c r="A3584" s="49">
        <v>2017</v>
      </c>
      <c r="B3584" s="52">
        <v>6</v>
      </c>
      <c r="C3584" s="52">
        <v>5</v>
      </c>
      <c r="D3584" s="52">
        <v>30</v>
      </c>
      <c r="E3584" s="53">
        <v>42885</v>
      </c>
      <c r="F3584" s="52">
        <f t="shared" si="276"/>
        <v>7</v>
      </c>
      <c r="G3584" s="52">
        <f t="shared" si="277"/>
        <v>5</v>
      </c>
      <c r="H3584" s="52">
        <f t="shared" si="278"/>
        <v>30</v>
      </c>
      <c r="I3584" s="53">
        <f t="shared" si="280"/>
        <v>42885</v>
      </c>
      <c r="J3584" s="53" t="str">
        <f t="shared" si="279"/>
        <v>42885.7</v>
      </c>
      <c r="K3584" s="54">
        <v>4.7412096783623514E-5</v>
      </c>
      <c r="L3584" s="54">
        <v>0</v>
      </c>
    </row>
    <row r="3585" spans="1:12" x14ac:dyDescent="0.25">
      <c r="A3585" s="49">
        <v>2017</v>
      </c>
      <c r="B3585" s="52">
        <v>7</v>
      </c>
      <c r="C3585" s="52">
        <v>5</v>
      </c>
      <c r="D3585" s="52">
        <v>30</v>
      </c>
      <c r="E3585" s="53">
        <v>42885</v>
      </c>
      <c r="F3585" s="52">
        <f t="shared" si="276"/>
        <v>8</v>
      </c>
      <c r="G3585" s="52">
        <f t="shared" si="277"/>
        <v>5</v>
      </c>
      <c r="H3585" s="52">
        <f t="shared" si="278"/>
        <v>30</v>
      </c>
      <c r="I3585" s="53">
        <f t="shared" si="280"/>
        <v>42885</v>
      </c>
      <c r="J3585" s="53" t="str">
        <f t="shared" si="279"/>
        <v>42885.8</v>
      </c>
      <c r="K3585" s="54">
        <v>7.730832977531403E-5</v>
      </c>
      <c r="L3585" s="54">
        <v>0</v>
      </c>
    </row>
    <row r="3586" spans="1:12" x14ac:dyDescent="0.25">
      <c r="A3586" s="49">
        <v>2017</v>
      </c>
      <c r="B3586" s="52">
        <v>8</v>
      </c>
      <c r="C3586" s="52">
        <v>5</v>
      </c>
      <c r="D3586" s="52">
        <v>30</v>
      </c>
      <c r="E3586" s="53">
        <v>42885</v>
      </c>
      <c r="F3586" s="52">
        <f t="shared" si="276"/>
        <v>9</v>
      </c>
      <c r="G3586" s="52">
        <f t="shared" si="277"/>
        <v>5</v>
      </c>
      <c r="H3586" s="52">
        <f t="shared" si="278"/>
        <v>30</v>
      </c>
      <c r="I3586" s="53">
        <f t="shared" si="280"/>
        <v>42885</v>
      </c>
      <c r="J3586" s="53" t="str">
        <f t="shared" si="279"/>
        <v>42885.9</v>
      </c>
      <c r="K3586" s="54">
        <v>9.9727864378385602E-5</v>
      </c>
      <c r="L3586" s="54">
        <v>0</v>
      </c>
    </row>
    <row r="3587" spans="1:12" x14ac:dyDescent="0.25">
      <c r="A3587" s="49">
        <v>2017</v>
      </c>
      <c r="B3587" s="52">
        <v>9</v>
      </c>
      <c r="C3587" s="52">
        <v>5</v>
      </c>
      <c r="D3587" s="52">
        <v>30</v>
      </c>
      <c r="E3587" s="53">
        <v>42885</v>
      </c>
      <c r="F3587" s="52">
        <f t="shared" si="276"/>
        <v>10</v>
      </c>
      <c r="G3587" s="52">
        <f t="shared" si="277"/>
        <v>5</v>
      </c>
      <c r="H3587" s="52">
        <f t="shared" si="278"/>
        <v>30</v>
      </c>
      <c r="I3587" s="53">
        <f t="shared" si="280"/>
        <v>42885</v>
      </c>
      <c r="J3587" s="53" t="str">
        <f t="shared" si="279"/>
        <v>42885.10</v>
      </c>
      <c r="K3587" s="54">
        <v>9.8911867413991507E-5</v>
      </c>
      <c r="L3587" s="54">
        <v>0</v>
      </c>
    </row>
    <row r="3588" spans="1:12" x14ac:dyDescent="0.25">
      <c r="A3588" s="49">
        <v>2017</v>
      </c>
      <c r="B3588" s="52">
        <v>10</v>
      </c>
      <c r="C3588" s="52">
        <v>5</v>
      </c>
      <c r="D3588" s="52">
        <v>30</v>
      </c>
      <c r="E3588" s="53">
        <v>42885</v>
      </c>
      <c r="F3588" s="52">
        <f t="shared" ref="F3588:F3651" si="281">IF(B3588=24,1,B3588+1)</f>
        <v>11</v>
      </c>
      <c r="G3588" s="52">
        <f t="shared" ref="G3588:G3651" si="282">MONTH(I3588)</f>
        <v>5</v>
      </c>
      <c r="H3588" s="52">
        <f t="shared" ref="H3588:H3651" si="283">DAY(I3588)</f>
        <v>30</v>
      </c>
      <c r="I3588" s="53">
        <f t="shared" si="280"/>
        <v>42885</v>
      </c>
      <c r="J3588" s="53" t="str">
        <f t="shared" ref="J3588:J3651" si="284">I3588&amp;"."&amp;F3588</f>
        <v>42885.11</v>
      </c>
      <c r="K3588" s="54">
        <v>8.8288933180307515E-5</v>
      </c>
      <c r="L3588" s="54">
        <v>1.0394663169641384E-6</v>
      </c>
    </row>
    <row r="3589" spans="1:12" x14ac:dyDescent="0.25">
      <c r="A3589" s="49">
        <v>2017</v>
      </c>
      <c r="B3589" s="52">
        <v>11</v>
      </c>
      <c r="C3589" s="52">
        <v>5</v>
      </c>
      <c r="D3589" s="52">
        <v>30</v>
      </c>
      <c r="E3589" s="53">
        <v>42885</v>
      </c>
      <c r="F3589" s="52">
        <f t="shared" si="281"/>
        <v>12</v>
      </c>
      <c r="G3589" s="52">
        <f t="shared" si="282"/>
        <v>5</v>
      </c>
      <c r="H3589" s="52">
        <f t="shared" si="283"/>
        <v>30</v>
      </c>
      <c r="I3589" s="53">
        <f t="shared" ref="I3589:I3652" si="285">IF(F3588=24,I3588+1,I3588)</f>
        <v>42885</v>
      </c>
      <c r="J3589" s="53" t="str">
        <f t="shared" si="284"/>
        <v>42885.12</v>
      </c>
      <c r="K3589" s="54">
        <v>8.3386608106454803E-5</v>
      </c>
      <c r="L3589" s="54">
        <v>5.5111929839416416E-7</v>
      </c>
    </row>
    <row r="3590" spans="1:12" x14ac:dyDescent="0.25">
      <c r="A3590" s="49">
        <v>2017</v>
      </c>
      <c r="B3590" s="52">
        <v>12</v>
      </c>
      <c r="C3590" s="52">
        <v>5</v>
      </c>
      <c r="D3590" s="52">
        <v>30</v>
      </c>
      <c r="E3590" s="53">
        <v>42885</v>
      </c>
      <c r="F3590" s="52">
        <f t="shared" si="281"/>
        <v>13</v>
      </c>
      <c r="G3590" s="52">
        <f t="shared" si="282"/>
        <v>5</v>
      </c>
      <c r="H3590" s="52">
        <f t="shared" si="283"/>
        <v>30</v>
      </c>
      <c r="I3590" s="53">
        <f t="shared" si="285"/>
        <v>42885</v>
      </c>
      <c r="J3590" s="53" t="str">
        <f t="shared" si="284"/>
        <v>42885.13</v>
      </c>
      <c r="K3590" s="54">
        <v>7.8788122712477825E-5</v>
      </c>
      <c r="L3590" s="54">
        <v>4.4749834769618823E-6</v>
      </c>
    </row>
    <row r="3591" spans="1:12" x14ac:dyDescent="0.25">
      <c r="A3591" s="49">
        <v>2017</v>
      </c>
      <c r="B3591" s="52">
        <v>13</v>
      </c>
      <c r="C3591" s="52">
        <v>5</v>
      </c>
      <c r="D3591" s="52">
        <v>30</v>
      </c>
      <c r="E3591" s="53">
        <v>42885</v>
      </c>
      <c r="F3591" s="52">
        <f t="shared" si="281"/>
        <v>14</v>
      </c>
      <c r="G3591" s="52">
        <f t="shared" si="282"/>
        <v>5</v>
      </c>
      <c r="H3591" s="52">
        <f t="shared" si="283"/>
        <v>30</v>
      </c>
      <c r="I3591" s="53">
        <f t="shared" si="285"/>
        <v>42885</v>
      </c>
      <c r="J3591" s="53" t="str">
        <f t="shared" si="284"/>
        <v>42885.14</v>
      </c>
      <c r="K3591" s="54">
        <v>7.8333806859189159E-5</v>
      </c>
      <c r="L3591" s="54">
        <v>1.7049882965448375E-5</v>
      </c>
    </row>
    <row r="3592" spans="1:12" x14ac:dyDescent="0.25">
      <c r="A3592" s="49">
        <v>2017</v>
      </c>
      <c r="B3592" s="52">
        <v>14</v>
      </c>
      <c r="C3592" s="52">
        <v>5</v>
      </c>
      <c r="D3592" s="52">
        <v>30</v>
      </c>
      <c r="E3592" s="53">
        <v>42885</v>
      </c>
      <c r="F3592" s="52">
        <f t="shared" si="281"/>
        <v>15</v>
      </c>
      <c r="G3592" s="52">
        <f t="shared" si="282"/>
        <v>5</v>
      </c>
      <c r="H3592" s="52">
        <f t="shared" si="283"/>
        <v>30</v>
      </c>
      <c r="I3592" s="53">
        <f t="shared" si="285"/>
        <v>42885</v>
      </c>
      <c r="J3592" s="53" t="str">
        <f t="shared" si="284"/>
        <v>42885.15</v>
      </c>
      <c r="K3592" s="54">
        <v>7.7425345739028239E-5</v>
      </c>
      <c r="L3592" s="54">
        <v>3.3728069127498125E-5</v>
      </c>
    </row>
    <row r="3593" spans="1:12" x14ac:dyDescent="0.25">
      <c r="A3593" s="49">
        <v>2017</v>
      </c>
      <c r="B3593" s="52">
        <v>15</v>
      </c>
      <c r="C3593" s="52">
        <v>5</v>
      </c>
      <c r="D3593" s="52">
        <v>30</v>
      </c>
      <c r="E3593" s="53">
        <v>42885</v>
      </c>
      <c r="F3593" s="52">
        <f t="shared" si="281"/>
        <v>16</v>
      </c>
      <c r="G3593" s="52">
        <f t="shared" si="282"/>
        <v>5</v>
      </c>
      <c r="H3593" s="52">
        <f t="shared" si="283"/>
        <v>30</v>
      </c>
      <c r="I3593" s="53">
        <f t="shared" si="285"/>
        <v>42885</v>
      </c>
      <c r="J3593" s="53" t="str">
        <f t="shared" si="284"/>
        <v>42885.16</v>
      </c>
      <c r="K3593" s="54">
        <v>7.6789254263903714E-5</v>
      </c>
      <c r="L3593" s="54">
        <v>7.2426523360384179E-5</v>
      </c>
    </row>
    <row r="3594" spans="1:12" x14ac:dyDescent="0.25">
      <c r="A3594" s="49">
        <v>2017</v>
      </c>
      <c r="B3594" s="52">
        <v>16</v>
      </c>
      <c r="C3594" s="52">
        <v>5</v>
      </c>
      <c r="D3594" s="52">
        <v>30</v>
      </c>
      <c r="E3594" s="53">
        <v>42885</v>
      </c>
      <c r="F3594" s="52">
        <f t="shared" si="281"/>
        <v>17</v>
      </c>
      <c r="G3594" s="52">
        <f t="shared" si="282"/>
        <v>5</v>
      </c>
      <c r="H3594" s="52">
        <f t="shared" si="283"/>
        <v>30</v>
      </c>
      <c r="I3594" s="53">
        <f t="shared" si="285"/>
        <v>42885</v>
      </c>
      <c r="J3594" s="53" t="str">
        <f t="shared" si="284"/>
        <v>42885.17</v>
      </c>
      <c r="K3594" s="54">
        <v>7.8418120775055762E-5</v>
      </c>
      <c r="L3594" s="54">
        <v>9.4815197117229216E-5</v>
      </c>
    </row>
    <row r="3595" spans="1:12" x14ac:dyDescent="0.25">
      <c r="A3595" s="49">
        <v>2017</v>
      </c>
      <c r="B3595" s="52">
        <v>17</v>
      </c>
      <c r="C3595" s="52">
        <v>5</v>
      </c>
      <c r="D3595" s="52">
        <v>30</v>
      </c>
      <c r="E3595" s="53">
        <v>42885</v>
      </c>
      <c r="F3595" s="52">
        <f t="shared" si="281"/>
        <v>18</v>
      </c>
      <c r="G3595" s="52">
        <f t="shared" si="282"/>
        <v>5</v>
      </c>
      <c r="H3595" s="52">
        <f t="shared" si="283"/>
        <v>30</v>
      </c>
      <c r="I3595" s="53">
        <f t="shared" si="285"/>
        <v>42885</v>
      </c>
      <c r="J3595" s="53" t="str">
        <f t="shared" si="284"/>
        <v>42885.18</v>
      </c>
      <c r="K3595" s="54">
        <v>8.5171270560008928E-5</v>
      </c>
      <c r="L3595" s="54">
        <v>1.2482689659572103E-4</v>
      </c>
    </row>
    <row r="3596" spans="1:12" x14ac:dyDescent="0.25">
      <c r="A3596" s="49">
        <v>2017</v>
      </c>
      <c r="B3596" s="52">
        <v>18</v>
      </c>
      <c r="C3596" s="52">
        <v>5</v>
      </c>
      <c r="D3596" s="52">
        <v>30</v>
      </c>
      <c r="E3596" s="53">
        <v>42885</v>
      </c>
      <c r="F3596" s="52">
        <f t="shared" si="281"/>
        <v>19</v>
      </c>
      <c r="G3596" s="52">
        <f t="shared" si="282"/>
        <v>5</v>
      </c>
      <c r="H3596" s="52">
        <f t="shared" si="283"/>
        <v>30</v>
      </c>
      <c r="I3596" s="53">
        <f t="shared" si="285"/>
        <v>42885</v>
      </c>
      <c r="J3596" s="53" t="str">
        <f t="shared" si="284"/>
        <v>42885.19</v>
      </c>
      <c r="K3596" s="54">
        <v>9.6666571091722197E-5</v>
      </c>
      <c r="L3596" s="54">
        <v>1.0711170926336301E-4</v>
      </c>
    </row>
    <row r="3597" spans="1:12" x14ac:dyDescent="0.25">
      <c r="A3597" s="49">
        <v>2017</v>
      </c>
      <c r="B3597" s="52">
        <v>19</v>
      </c>
      <c r="C3597" s="52">
        <v>5</v>
      </c>
      <c r="D3597" s="52">
        <v>30</v>
      </c>
      <c r="E3597" s="53">
        <v>42885</v>
      </c>
      <c r="F3597" s="52">
        <f t="shared" si="281"/>
        <v>20</v>
      </c>
      <c r="G3597" s="52">
        <f t="shared" si="282"/>
        <v>5</v>
      </c>
      <c r="H3597" s="52">
        <f t="shared" si="283"/>
        <v>30</v>
      </c>
      <c r="I3597" s="53">
        <f t="shared" si="285"/>
        <v>42885</v>
      </c>
      <c r="J3597" s="53" t="str">
        <f t="shared" si="284"/>
        <v>42885.20</v>
      </c>
      <c r="K3597" s="54">
        <v>1.1293864509473279E-4</v>
      </c>
      <c r="L3597" s="54">
        <v>8.0868139734645918E-5</v>
      </c>
    </row>
    <row r="3598" spans="1:12" x14ac:dyDescent="0.25">
      <c r="A3598" s="49">
        <v>2017</v>
      </c>
      <c r="B3598" s="52">
        <v>20</v>
      </c>
      <c r="C3598" s="52">
        <v>5</v>
      </c>
      <c r="D3598" s="52">
        <v>30</v>
      </c>
      <c r="E3598" s="53">
        <v>42885</v>
      </c>
      <c r="F3598" s="52">
        <f t="shared" si="281"/>
        <v>21</v>
      </c>
      <c r="G3598" s="52">
        <f t="shared" si="282"/>
        <v>5</v>
      </c>
      <c r="H3598" s="52">
        <f t="shared" si="283"/>
        <v>30</v>
      </c>
      <c r="I3598" s="53">
        <f t="shared" si="285"/>
        <v>42885</v>
      </c>
      <c r="J3598" s="53" t="str">
        <f t="shared" si="284"/>
        <v>42885.21</v>
      </c>
      <c r="K3598" s="54">
        <v>1.3655700417093632E-4</v>
      </c>
      <c r="L3598" s="54">
        <v>3.7594334213989836E-5</v>
      </c>
    </row>
    <row r="3599" spans="1:12" x14ac:dyDescent="0.25">
      <c r="A3599" s="49">
        <v>2017</v>
      </c>
      <c r="B3599" s="52">
        <v>21</v>
      </c>
      <c r="C3599" s="52">
        <v>5</v>
      </c>
      <c r="D3599" s="52">
        <v>30</v>
      </c>
      <c r="E3599" s="53">
        <v>42885</v>
      </c>
      <c r="F3599" s="52">
        <f t="shared" si="281"/>
        <v>22</v>
      </c>
      <c r="G3599" s="52">
        <f t="shared" si="282"/>
        <v>5</v>
      </c>
      <c r="H3599" s="52">
        <f t="shared" si="283"/>
        <v>30</v>
      </c>
      <c r="I3599" s="53">
        <f t="shared" si="285"/>
        <v>42885</v>
      </c>
      <c r="J3599" s="53" t="str">
        <f t="shared" si="284"/>
        <v>42885.22</v>
      </c>
      <c r="K3599" s="54">
        <v>1.7785717603226522E-4</v>
      </c>
      <c r="L3599" s="54">
        <v>2.2276975227248459E-5</v>
      </c>
    </row>
    <row r="3600" spans="1:12" x14ac:dyDescent="0.25">
      <c r="A3600" s="49">
        <v>2017</v>
      </c>
      <c r="B3600" s="52">
        <v>22</v>
      </c>
      <c r="C3600" s="52">
        <v>5</v>
      </c>
      <c r="D3600" s="52">
        <v>30</v>
      </c>
      <c r="E3600" s="53">
        <v>42885</v>
      </c>
      <c r="F3600" s="52">
        <f t="shared" si="281"/>
        <v>23</v>
      </c>
      <c r="G3600" s="52">
        <f t="shared" si="282"/>
        <v>5</v>
      </c>
      <c r="H3600" s="52">
        <f t="shared" si="283"/>
        <v>30</v>
      </c>
      <c r="I3600" s="53">
        <f t="shared" si="285"/>
        <v>42885</v>
      </c>
      <c r="J3600" s="53" t="str">
        <f t="shared" si="284"/>
        <v>42885.23</v>
      </c>
      <c r="K3600" s="54">
        <v>2.0345771136028607E-4</v>
      </c>
      <c r="L3600" s="54">
        <v>9.4260758527485691E-6</v>
      </c>
    </row>
    <row r="3601" spans="1:12" x14ac:dyDescent="0.25">
      <c r="A3601" s="49">
        <v>2017</v>
      </c>
      <c r="B3601" s="52">
        <v>23</v>
      </c>
      <c r="C3601" s="52">
        <v>5</v>
      </c>
      <c r="D3601" s="52">
        <v>30</v>
      </c>
      <c r="E3601" s="53">
        <v>42885</v>
      </c>
      <c r="F3601" s="52">
        <f t="shared" si="281"/>
        <v>24</v>
      </c>
      <c r="G3601" s="52">
        <f t="shared" si="282"/>
        <v>5</v>
      </c>
      <c r="H3601" s="52">
        <f t="shared" si="283"/>
        <v>30</v>
      </c>
      <c r="I3601" s="53">
        <f t="shared" si="285"/>
        <v>42885</v>
      </c>
      <c r="J3601" s="53" t="str">
        <f t="shared" si="284"/>
        <v>42885.24</v>
      </c>
      <c r="K3601" s="54">
        <v>1.7088626952762236E-4</v>
      </c>
      <c r="L3601" s="54">
        <v>1.2102729159599928E-6</v>
      </c>
    </row>
    <row r="3602" spans="1:12" x14ac:dyDescent="0.25">
      <c r="A3602" s="49">
        <v>2017</v>
      </c>
      <c r="B3602" s="52">
        <v>24</v>
      </c>
      <c r="C3602" s="52">
        <v>5</v>
      </c>
      <c r="D3602" s="52">
        <v>30</v>
      </c>
      <c r="E3602" s="53">
        <v>42885</v>
      </c>
      <c r="F3602" s="52">
        <f t="shared" si="281"/>
        <v>1</v>
      </c>
      <c r="G3602" s="52">
        <f t="shared" si="282"/>
        <v>5</v>
      </c>
      <c r="H3602" s="52">
        <f t="shared" si="283"/>
        <v>31</v>
      </c>
      <c r="I3602" s="53">
        <f t="shared" si="285"/>
        <v>42886</v>
      </c>
      <c r="J3602" s="53" t="str">
        <f t="shared" si="284"/>
        <v>42886.1</v>
      </c>
      <c r="K3602" s="54">
        <v>1.1389734075554981E-4</v>
      </c>
      <c r="L3602" s="54">
        <v>2.1769264520591688E-7</v>
      </c>
    </row>
    <row r="3603" spans="1:12" x14ac:dyDescent="0.25">
      <c r="A3603" s="49">
        <v>2017</v>
      </c>
      <c r="B3603" s="52">
        <v>1</v>
      </c>
      <c r="C3603" s="52">
        <v>5</v>
      </c>
      <c r="D3603" s="52">
        <v>31</v>
      </c>
      <c r="E3603" s="53">
        <v>42886</v>
      </c>
      <c r="F3603" s="52">
        <f t="shared" si="281"/>
        <v>2</v>
      </c>
      <c r="G3603" s="52">
        <f t="shared" si="282"/>
        <v>5</v>
      </c>
      <c r="H3603" s="52">
        <f t="shared" si="283"/>
        <v>31</v>
      </c>
      <c r="I3603" s="53">
        <f t="shared" si="285"/>
        <v>42886</v>
      </c>
      <c r="J3603" s="53" t="str">
        <f t="shared" si="284"/>
        <v>42886.2</v>
      </c>
      <c r="K3603" s="54">
        <v>6.8345959536176884E-5</v>
      </c>
      <c r="L3603" s="54">
        <v>7.5696198621834146E-8</v>
      </c>
    </row>
    <row r="3604" spans="1:12" x14ac:dyDescent="0.25">
      <c r="A3604" s="49">
        <v>2017</v>
      </c>
      <c r="B3604" s="52">
        <v>2</v>
      </c>
      <c r="C3604" s="52">
        <v>5</v>
      </c>
      <c r="D3604" s="52">
        <v>31</v>
      </c>
      <c r="E3604" s="53">
        <v>42886</v>
      </c>
      <c r="F3604" s="52">
        <f t="shared" si="281"/>
        <v>3</v>
      </c>
      <c r="G3604" s="52">
        <f t="shared" si="282"/>
        <v>5</v>
      </c>
      <c r="H3604" s="52">
        <f t="shared" si="283"/>
        <v>31</v>
      </c>
      <c r="I3604" s="53">
        <f t="shared" si="285"/>
        <v>42886</v>
      </c>
      <c r="J3604" s="53" t="str">
        <f t="shared" si="284"/>
        <v>42886.3</v>
      </c>
      <c r="K3604" s="54">
        <v>4.8437858178192812E-5</v>
      </c>
      <c r="L3604" s="54">
        <v>7.2894541196702168E-8</v>
      </c>
    </row>
    <row r="3605" spans="1:12" x14ac:dyDescent="0.25">
      <c r="A3605" s="49">
        <v>2017</v>
      </c>
      <c r="B3605" s="52">
        <v>3</v>
      </c>
      <c r="C3605" s="52">
        <v>5</v>
      </c>
      <c r="D3605" s="52">
        <v>31</v>
      </c>
      <c r="E3605" s="53">
        <v>42886</v>
      </c>
      <c r="F3605" s="52">
        <f t="shared" si="281"/>
        <v>4</v>
      </c>
      <c r="G3605" s="52">
        <f t="shared" si="282"/>
        <v>5</v>
      </c>
      <c r="H3605" s="52">
        <f t="shared" si="283"/>
        <v>31</v>
      </c>
      <c r="I3605" s="53">
        <f t="shared" si="285"/>
        <v>42886</v>
      </c>
      <c r="J3605" s="53" t="str">
        <f t="shared" si="284"/>
        <v>42886.4</v>
      </c>
      <c r="K3605" s="54">
        <v>4.1732640017272815E-5</v>
      </c>
      <c r="L3605" s="54">
        <v>0</v>
      </c>
    </row>
    <row r="3606" spans="1:12" x14ac:dyDescent="0.25">
      <c r="A3606" s="49">
        <v>2017</v>
      </c>
      <c r="B3606" s="52">
        <v>4</v>
      </c>
      <c r="C3606" s="52">
        <v>5</v>
      </c>
      <c r="D3606" s="52">
        <v>31</v>
      </c>
      <c r="E3606" s="53">
        <v>42886</v>
      </c>
      <c r="F3606" s="52">
        <f t="shared" si="281"/>
        <v>5</v>
      </c>
      <c r="G3606" s="52">
        <f t="shared" si="282"/>
        <v>5</v>
      </c>
      <c r="H3606" s="52">
        <f t="shared" si="283"/>
        <v>31</v>
      </c>
      <c r="I3606" s="53">
        <f t="shared" si="285"/>
        <v>42886</v>
      </c>
      <c r="J3606" s="53" t="str">
        <f t="shared" si="284"/>
        <v>42886.5</v>
      </c>
      <c r="K3606" s="54">
        <v>3.7185447431535883E-5</v>
      </c>
      <c r="L3606" s="54">
        <v>0</v>
      </c>
    </row>
    <row r="3607" spans="1:12" x14ac:dyDescent="0.25">
      <c r="A3607" s="49">
        <v>2017</v>
      </c>
      <c r="B3607" s="52">
        <v>5</v>
      </c>
      <c r="C3607" s="52">
        <v>5</v>
      </c>
      <c r="D3607" s="52">
        <v>31</v>
      </c>
      <c r="E3607" s="53">
        <v>42886</v>
      </c>
      <c r="F3607" s="52">
        <f t="shared" si="281"/>
        <v>6</v>
      </c>
      <c r="G3607" s="52">
        <f t="shared" si="282"/>
        <v>5</v>
      </c>
      <c r="H3607" s="52">
        <f t="shared" si="283"/>
        <v>31</v>
      </c>
      <c r="I3607" s="53">
        <f t="shared" si="285"/>
        <v>42886</v>
      </c>
      <c r="J3607" s="53" t="str">
        <f t="shared" si="284"/>
        <v>42886.6</v>
      </c>
      <c r="K3607" s="54">
        <v>3.8343043695002222E-5</v>
      </c>
      <c r="L3607" s="54">
        <v>0</v>
      </c>
    </row>
    <row r="3608" spans="1:12" x14ac:dyDescent="0.25">
      <c r="A3608" s="49">
        <v>2017</v>
      </c>
      <c r="B3608" s="52">
        <v>6</v>
      </c>
      <c r="C3608" s="52">
        <v>5</v>
      </c>
      <c r="D3608" s="52">
        <v>31</v>
      </c>
      <c r="E3608" s="53">
        <v>42886</v>
      </c>
      <c r="F3608" s="52">
        <f t="shared" si="281"/>
        <v>7</v>
      </c>
      <c r="G3608" s="52">
        <f t="shared" si="282"/>
        <v>5</v>
      </c>
      <c r="H3608" s="52">
        <f t="shared" si="283"/>
        <v>31</v>
      </c>
      <c r="I3608" s="53">
        <f t="shared" si="285"/>
        <v>42886</v>
      </c>
      <c r="J3608" s="53" t="str">
        <f t="shared" si="284"/>
        <v>42886.7</v>
      </c>
      <c r="K3608" s="54">
        <v>4.7412096783623514E-5</v>
      </c>
      <c r="L3608" s="54">
        <v>0</v>
      </c>
    </row>
    <row r="3609" spans="1:12" x14ac:dyDescent="0.25">
      <c r="A3609" s="49">
        <v>2017</v>
      </c>
      <c r="B3609" s="52">
        <v>7</v>
      </c>
      <c r="C3609" s="52">
        <v>5</v>
      </c>
      <c r="D3609" s="52">
        <v>31</v>
      </c>
      <c r="E3609" s="53">
        <v>42886</v>
      </c>
      <c r="F3609" s="52">
        <f t="shared" si="281"/>
        <v>8</v>
      </c>
      <c r="G3609" s="52">
        <f t="shared" si="282"/>
        <v>5</v>
      </c>
      <c r="H3609" s="52">
        <f t="shared" si="283"/>
        <v>31</v>
      </c>
      <c r="I3609" s="53">
        <f t="shared" si="285"/>
        <v>42886</v>
      </c>
      <c r="J3609" s="53" t="str">
        <f t="shared" si="284"/>
        <v>42886.8</v>
      </c>
      <c r="K3609" s="54">
        <v>7.730832977531403E-5</v>
      </c>
      <c r="L3609" s="54">
        <v>0</v>
      </c>
    </row>
    <row r="3610" spans="1:12" x14ac:dyDescent="0.25">
      <c r="A3610" s="49">
        <v>2017</v>
      </c>
      <c r="B3610" s="52">
        <v>8</v>
      </c>
      <c r="C3610" s="52">
        <v>5</v>
      </c>
      <c r="D3610" s="52">
        <v>31</v>
      </c>
      <c r="E3610" s="53">
        <v>42886</v>
      </c>
      <c r="F3610" s="52">
        <f t="shared" si="281"/>
        <v>9</v>
      </c>
      <c r="G3610" s="52">
        <f t="shared" si="282"/>
        <v>5</v>
      </c>
      <c r="H3610" s="52">
        <f t="shared" si="283"/>
        <v>31</v>
      </c>
      <c r="I3610" s="53">
        <f t="shared" si="285"/>
        <v>42886</v>
      </c>
      <c r="J3610" s="53" t="str">
        <f t="shared" si="284"/>
        <v>42886.9</v>
      </c>
      <c r="K3610" s="54">
        <v>9.9727864378385602E-5</v>
      </c>
      <c r="L3610" s="54">
        <v>0</v>
      </c>
    </row>
    <row r="3611" spans="1:12" x14ac:dyDescent="0.25">
      <c r="A3611" s="49">
        <v>2017</v>
      </c>
      <c r="B3611" s="52">
        <v>9</v>
      </c>
      <c r="C3611" s="52">
        <v>5</v>
      </c>
      <c r="D3611" s="52">
        <v>31</v>
      </c>
      <c r="E3611" s="53">
        <v>42886</v>
      </c>
      <c r="F3611" s="52">
        <f t="shared" si="281"/>
        <v>10</v>
      </c>
      <c r="G3611" s="52">
        <f t="shared" si="282"/>
        <v>5</v>
      </c>
      <c r="H3611" s="52">
        <f t="shared" si="283"/>
        <v>31</v>
      </c>
      <c r="I3611" s="53">
        <f t="shared" si="285"/>
        <v>42886</v>
      </c>
      <c r="J3611" s="53" t="str">
        <f t="shared" si="284"/>
        <v>42886.10</v>
      </c>
      <c r="K3611" s="54">
        <v>9.8911867413991507E-5</v>
      </c>
      <c r="L3611" s="54">
        <v>0</v>
      </c>
    </row>
    <row r="3612" spans="1:12" x14ac:dyDescent="0.25">
      <c r="A3612" s="49">
        <v>2017</v>
      </c>
      <c r="B3612" s="52">
        <v>10</v>
      </c>
      <c r="C3612" s="52">
        <v>5</v>
      </c>
      <c r="D3612" s="52">
        <v>31</v>
      </c>
      <c r="E3612" s="53">
        <v>42886</v>
      </c>
      <c r="F3612" s="52">
        <f t="shared" si="281"/>
        <v>11</v>
      </c>
      <c r="G3612" s="52">
        <f t="shared" si="282"/>
        <v>5</v>
      </c>
      <c r="H3612" s="52">
        <f t="shared" si="283"/>
        <v>31</v>
      </c>
      <c r="I3612" s="53">
        <f t="shared" si="285"/>
        <v>42886</v>
      </c>
      <c r="J3612" s="53" t="str">
        <f t="shared" si="284"/>
        <v>42886.11</v>
      </c>
      <c r="K3612" s="54">
        <v>8.8288933180307515E-5</v>
      </c>
      <c r="L3612" s="54">
        <v>0</v>
      </c>
    </row>
    <row r="3613" spans="1:12" x14ac:dyDescent="0.25">
      <c r="A3613" s="49">
        <v>2017</v>
      </c>
      <c r="B3613" s="52">
        <v>11</v>
      </c>
      <c r="C3613" s="52">
        <v>5</v>
      </c>
      <c r="D3613" s="52">
        <v>31</v>
      </c>
      <c r="E3613" s="53">
        <v>42886</v>
      </c>
      <c r="F3613" s="52">
        <f t="shared" si="281"/>
        <v>12</v>
      </c>
      <c r="G3613" s="52">
        <f t="shared" si="282"/>
        <v>5</v>
      </c>
      <c r="H3613" s="52">
        <f t="shared" si="283"/>
        <v>31</v>
      </c>
      <c r="I3613" s="53">
        <f t="shared" si="285"/>
        <v>42886</v>
      </c>
      <c r="J3613" s="53" t="str">
        <f t="shared" si="284"/>
        <v>42886.12</v>
      </c>
      <c r="K3613" s="54">
        <v>8.3386608106454803E-5</v>
      </c>
      <c r="L3613" s="54">
        <v>0</v>
      </c>
    </row>
    <row r="3614" spans="1:12" x14ac:dyDescent="0.25">
      <c r="A3614" s="49">
        <v>2017</v>
      </c>
      <c r="B3614" s="52">
        <v>12</v>
      </c>
      <c r="C3614" s="52">
        <v>5</v>
      </c>
      <c r="D3614" s="52">
        <v>31</v>
      </c>
      <c r="E3614" s="53">
        <v>42886</v>
      </c>
      <c r="F3614" s="52">
        <f t="shared" si="281"/>
        <v>13</v>
      </c>
      <c r="G3614" s="52">
        <f t="shared" si="282"/>
        <v>5</v>
      </c>
      <c r="H3614" s="52">
        <f t="shared" si="283"/>
        <v>31</v>
      </c>
      <c r="I3614" s="53">
        <f t="shared" si="285"/>
        <v>42886</v>
      </c>
      <c r="J3614" s="53" t="str">
        <f t="shared" si="284"/>
        <v>42886.13</v>
      </c>
      <c r="K3614" s="54">
        <v>7.8788122712477825E-5</v>
      </c>
      <c r="L3614" s="54">
        <v>0</v>
      </c>
    </row>
    <row r="3615" spans="1:12" x14ac:dyDescent="0.25">
      <c r="A3615" s="49">
        <v>2017</v>
      </c>
      <c r="B3615" s="52">
        <v>13</v>
      </c>
      <c r="C3615" s="52">
        <v>5</v>
      </c>
      <c r="D3615" s="52">
        <v>31</v>
      </c>
      <c r="E3615" s="53">
        <v>42886</v>
      </c>
      <c r="F3615" s="52">
        <f t="shared" si="281"/>
        <v>14</v>
      </c>
      <c r="G3615" s="52">
        <f t="shared" si="282"/>
        <v>5</v>
      </c>
      <c r="H3615" s="52">
        <f t="shared" si="283"/>
        <v>31</v>
      </c>
      <c r="I3615" s="53">
        <f t="shared" si="285"/>
        <v>42886</v>
      </c>
      <c r="J3615" s="53" t="str">
        <f t="shared" si="284"/>
        <v>42886.14</v>
      </c>
      <c r="K3615" s="54">
        <v>7.8333806859189159E-5</v>
      </c>
      <c r="L3615" s="54">
        <v>0</v>
      </c>
    </row>
    <row r="3616" spans="1:12" x14ac:dyDescent="0.25">
      <c r="A3616" s="49">
        <v>2017</v>
      </c>
      <c r="B3616" s="52">
        <v>14</v>
      </c>
      <c r="C3616" s="52">
        <v>5</v>
      </c>
      <c r="D3616" s="52">
        <v>31</v>
      </c>
      <c r="E3616" s="53">
        <v>42886</v>
      </c>
      <c r="F3616" s="52">
        <f t="shared" si="281"/>
        <v>15</v>
      </c>
      <c r="G3616" s="52">
        <f t="shared" si="282"/>
        <v>5</v>
      </c>
      <c r="H3616" s="52">
        <f t="shared" si="283"/>
        <v>31</v>
      </c>
      <c r="I3616" s="53">
        <f t="shared" si="285"/>
        <v>42886</v>
      </c>
      <c r="J3616" s="53" t="str">
        <f t="shared" si="284"/>
        <v>42886.15</v>
      </c>
      <c r="K3616" s="54">
        <v>7.7425345739028239E-5</v>
      </c>
      <c r="L3616" s="54">
        <v>0</v>
      </c>
    </row>
    <row r="3617" spans="1:12" x14ac:dyDescent="0.25">
      <c r="A3617" s="49">
        <v>2017</v>
      </c>
      <c r="B3617" s="52">
        <v>15</v>
      </c>
      <c r="C3617" s="52">
        <v>5</v>
      </c>
      <c r="D3617" s="52">
        <v>31</v>
      </c>
      <c r="E3617" s="53">
        <v>42886</v>
      </c>
      <c r="F3617" s="52">
        <f t="shared" si="281"/>
        <v>16</v>
      </c>
      <c r="G3617" s="52">
        <f t="shared" si="282"/>
        <v>5</v>
      </c>
      <c r="H3617" s="52">
        <f t="shared" si="283"/>
        <v>31</v>
      </c>
      <c r="I3617" s="53">
        <f t="shared" si="285"/>
        <v>42886</v>
      </c>
      <c r="J3617" s="53" t="str">
        <f t="shared" si="284"/>
        <v>42886.16</v>
      </c>
      <c r="K3617" s="54">
        <v>7.6789254263903714E-5</v>
      </c>
      <c r="L3617" s="54">
        <v>0</v>
      </c>
    </row>
    <row r="3618" spans="1:12" x14ac:dyDescent="0.25">
      <c r="A3618" s="49">
        <v>2017</v>
      </c>
      <c r="B3618" s="52">
        <v>16</v>
      </c>
      <c r="C3618" s="52">
        <v>5</v>
      </c>
      <c r="D3618" s="52">
        <v>31</v>
      </c>
      <c r="E3618" s="53">
        <v>42886</v>
      </c>
      <c r="F3618" s="52">
        <f t="shared" si="281"/>
        <v>17</v>
      </c>
      <c r="G3618" s="52">
        <f t="shared" si="282"/>
        <v>5</v>
      </c>
      <c r="H3618" s="52">
        <f t="shared" si="283"/>
        <v>31</v>
      </c>
      <c r="I3618" s="53">
        <f t="shared" si="285"/>
        <v>42886</v>
      </c>
      <c r="J3618" s="53" t="str">
        <f t="shared" si="284"/>
        <v>42886.17</v>
      </c>
      <c r="K3618" s="54">
        <v>7.8418120775055762E-5</v>
      </c>
      <c r="L3618" s="54">
        <v>0</v>
      </c>
    </row>
    <row r="3619" spans="1:12" x14ac:dyDescent="0.25">
      <c r="A3619" s="49">
        <v>2017</v>
      </c>
      <c r="B3619" s="52">
        <v>17</v>
      </c>
      <c r="C3619" s="52">
        <v>5</v>
      </c>
      <c r="D3619" s="52">
        <v>31</v>
      </c>
      <c r="E3619" s="53">
        <v>42886</v>
      </c>
      <c r="F3619" s="52">
        <f t="shared" si="281"/>
        <v>18</v>
      </c>
      <c r="G3619" s="52">
        <f t="shared" si="282"/>
        <v>5</v>
      </c>
      <c r="H3619" s="52">
        <f t="shared" si="283"/>
        <v>31</v>
      </c>
      <c r="I3619" s="53">
        <f t="shared" si="285"/>
        <v>42886</v>
      </c>
      <c r="J3619" s="53" t="str">
        <f t="shared" si="284"/>
        <v>42886.18</v>
      </c>
      <c r="K3619" s="54">
        <v>8.5171270560008928E-5</v>
      </c>
      <c r="L3619" s="54">
        <v>0</v>
      </c>
    </row>
    <row r="3620" spans="1:12" x14ac:dyDescent="0.25">
      <c r="A3620" s="49">
        <v>2017</v>
      </c>
      <c r="B3620" s="52">
        <v>18</v>
      </c>
      <c r="C3620" s="52">
        <v>5</v>
      </c>
      <c r="D3620" s="52">
        <v>31</v>
      </c>
      <c r="E3620" s="53">
        <v>42886</v>
      </c>
      <c r="F3620" s="52">
        <f t="shared" si="281"/>
        <v>19</v>
      </c>
      <c r="G3620" s="52">
        <f t="shared" si="282"/>
        <v>5</v>
      </c>
      <c r="H3620" s="52">
        <f t="shared" si="283"/>
        <v>31</v>
      </c>
      <c r="I3620" s="53">
        <f t="shared" si="285"/>
        <v>42886</v>
      </c>
      <c r="J3620" s="53" t="str">
        <f t="shared" si="284"/>
        <v>42886.19</v>
      </c>
      <c r="K3620" s="54">
        <v>9.6666571091722197E-5</v>
      </c>
      <c r="L3620" s="54">
        <v>0</v>
      </c>
    </row>
    <row r="3621" spans="1:12" x14ac:dyDescent="0.25">
      <c r="A3621" s="49">
        <v>2017</v>
      </c>
      <c r="B3621" s="52">
        <v>19</v>
      </c>
      <c r="C3621" s="52">
        <v>5</v>
      </c>
      <c r="D3621" s="52">
        <v>31</v>
      </c>
      <c r="E3621" s="53">
        <v>42886</v>
      </c>
      <c r="F3621" s="52">
        <f t="shared" si="281"/>
        <v>20</v>
      </c>
      <c r="G3621" s="52">
        <f t="shared" si="282"/>
        <v>5</v>
      </c>
      <c r="H3621" s="52">
        <f t="shared" si="283"/>
        <v>31</v>
      </c>
      <c r="I3621" s="53">
        <f t="shared" si="285"/>
        <v>42886</v>
      </c>
      <c r="J3621" s="53" t="str">
        <f t="shared" si="284"/>
        <v>42886.20</v>
      </c>
      <c r="K3621" s="54">
        <v>1.1293864509473279E-4</v>
      </c>
      <c r="L3621" s="54">
        <v>0</v>
      </c>
    </row>
    <row r="3622" spans="1:12" x14ac:dyDescent="0.25">
      <c r="A3622" s="49">
        <v>2017</v>
      </c>
      <c r="B3622" s="52">
        <v>20</v>
      </c>
      <c r="C3622" s="52">
        <v>5</v>
      </c>
      <c r="D3622" s="52">
        <v>31</v>
      </c>
      <c r="E3622" s="53">
        <v>42886</v>
      </c>
      <c r="F3622" s="52">
        <f t="shared" si="281"/>
        <v>21</v>
      </c>
      <c r="G3622" s="52">
        <f t="shared" si="282"/>
        <v>5</v>
      </c>
      <c r="H3622" s="52">
        <f t="shared" si="283"/>
        <v>31</v>
      </c>
      <c r="I3622" s="53">
        <f t="shared" si="285"/>
        <v>42886</v>
      </c>
      <c r="J3622" s="53" t="str">
        <f t="shared" si="284"/>
        <v>42886.21</v>
      </c>
      <c r="K3622" s="54">
        <v>1.3655700417093632E-4</v>
      </c>
      <c r="L3622" s="54">
        <v>0</v>
      </c>
    </row>
    <row r="3623" spans="1:12" x14ac:dyDescent="0.25">
      <c r="A3623" s="49">
        <v>2017</v>
      </c>
      <c r="B3623" s="52">
        <v>21</v>
      </c>
      <c r="C3623" s="52">
        <v>5</v>
      </c>
      <c r="D3623" s="52">
        <v>31</v>
      </c>
      <c r="E3623" s="53">
        <v>42886</v>
      </c>
      <c r="F3623" s="52">
        <f t="shared" si="281"/>
        <v>22</v>
      </c>
      <c r="G3623" s="52">
        <f t="shared" si="282"/>
        <v>5</v>
      </c>
      <c r="H3623" s="52">
        <f t="shared" si="283"/>
        <v>31</v>
      </c>
      <c r="I3623" s="53">
        <f t="shared" si="285"/>
        <v>42886</v>
      </c>
      <c r="J3623" s="53" t="str">
        <f t="shared" si="284"/>
        <v>42886.22</v>
      </c>
      <c r="K3623" s="54">
        <v>1.7785717603226522E-4</v>
      </c>
      <c r="L3623" s="54">
        <v>0</v>
      </c>
    </row>
    <row r="3624" spans="1:12" x14ac:dyDescent="0.25">
      <c r="A3624" s="49">
        <v>2017</v>
      </c>
      <c r="B3624" s="52">
        <v>22</v>
      </c>
      <c r="C3624" s="52">
        <v>5</v>
      </c>
      <c r="D3624" s="52">
        <v>31</v>
      </c>
      <c r="E3624" s="53">
        <v>42886</v>
      </c>
      <c r="F3624" s="52">
        <f t="shared" si="281"/>
        <v>23</v>
      </c>
      <c r="G3624" s="52">
        <f t="shared" si="282"/>
        <v>5</v>
      </c>
      <c r="H3624" s="52">
        <f t="shared" si="283"/>
        <v>31</v>
      </c>
      <c r="I3624" s="53">
        <f t="shared" si="285"/>
        <v>42886</v>
      </c>
      <c r="J3624" s="53" t="str">
        <f t="shared" si="284"/>
        <v>42886.23</v>
      </c>
      <c r="K3624" s="54">
        <v>2.0345771136028607E-4</v>
      </c>
      <c r="L3624" s="54">
        <v>0</v>
      </c>
    </row>
    <row r="3625" spans="1:12" x14ac:dyDescent="0.25">
      <c r="A3625" s="49">
        <v>2017</v>
      </c>
      <c r="B3625" s="52">
        <v>23</v>
      </c>
      <c r="C3625" s="52">
        <v>5</v>
      </c>
      <c r="D3625" s="52">
        <v>31</v>
      </c>
      <c r="E3625" s="53">
        <v>42886</v>
      </c>
      <c r="F3625" s="52">
        <f t="shared" si="281"/>
        <v>24</v>
      </c>
      <c r="G3625" s="52">
        <f t="shared" si="282"/>
        <v>5</v>
      </c>
      <c r="H3625" s="52">
        <f t="shared" si="283"/>
        <v>31</v>
      </c>
      <c r="I3625" s="53">
        <f t="shared" si="285"/>
        <v>42886</v>
      </c>
      <c r="J3625" s="53" t="str">
        <f t="shared" si="284"/>
        <v>42886.24</v>
      </c>
      <c r="K3625" s="54">
        <v>1.7088626952762236E-4</v>
      </c>
      <c r="L3625" s="54">
        <v>0</v>
      </c>
    </row>
    <row r="3626" spans="1:12" x14ac:dyDescent="0.25">
      <c r="A3626" s="49">
        <v>2017</v>
      </c>
      <c r="B3626" s="52">
        <v>24</v>
      </c>
      <c r="C3626" s="52">
        <v>5</v>
      </c>
      <c r="D3626" s="52">
        <v>31</v>
      </c>
      <c r="E3626" s="53">
        <v>42886</v>
      </c>
      <c r="F3626" s="52">
        <f t="shared" si="281"/>
        <v>1</v>
      </c>
      <c r="G3626" s="52">
        <f t="shared" si="282"/>
        <v>6</v>
      </c>
      <c r="H3626" s="52">
        <f t="shared" si="283"/>
        <v>1</v>
      </c>
      <c r="I3626" s="53">
        <f t="shared" si="285"/>
        <v>42887</v>
      </c>
      <c r="J3626" s="53" t="str">
        <f t="shared" si="284"/>
        <v>42887.1</v>
      </c>
      <c r="K3626" s="54">
        <v>1.1389734075554981E-4</v>
      </c>
      <c r="L3626" s="54">
        <v>0</v>
      </c>
    </row>
    <row r="3627" spans="1:12" x14ac:dyDescent="0.25">
      <c r="A3627" s="49">
        <v>2017</v>
      </c>
      <c r="B3627" s="52">
        <v>1</v>
      </c>
      <c r="C3627" s="52">
        <v>6</v>
      </c>
      <c r="D3627" s="52">
        <v>1</v>
      </c>
      <c r="E3627" s="53">
        <v>42887</v>
      </c>
      <c r="F3627" s="52">
        <f t="shared" si="281"/>
        <v>2</v>
      </c>
      <c r="G3627" s="52">
        <f t="shared" si="282"/>
        <v>6</v>
      </c>
      <c r="H3627" s="52">
        <f t="shared" si="283"/>
        <v>1</v>
      </c>
      <c r="I3627" s="53">
        <f t="shared" si="285"/>
        <v>42887</v>
      </c>
      <c r="J3627" s="53" t="str">
        <f t="shared" si="284"/>
        <v>42887.2</v>
      </c>
      <c r="K3627" s="54">
        <v>7.2141868247421414E-5</v>
      </c>
      <c r="L3627" s="54">
        <v>0</v>
      </c>
    </row>
    <row r="3628" spans="1:12" x14ac:dyDescent="0.25">
      <c r="A3628" s="49">
        <v>2017</v>
      </c>
      <c r="B3628" s="52">
        <v>2</v>
      </c>
      <c r="C3628" s="52">
        <v>6</v>
      </c>
      <c r="D3628" s="52">
        <v>1</v>
      </c>
      <c r="E3628" s="53">
        <v>42887</v>
      </c>
      <c r="F3628" s="52">
        <f t="shared" si="281"/>
        <v>3</v>
      </c>
      <c r="G3628" s="52">
        <f t="shared" si="282"/>
        <v>6</v>
      </c>
      <c r="H3628" s="52">
        <f t="shared" si="283"/>
        <v>1</v>
      </c>
      <c r="I3628" s="53">
        <f t="shared" si="285"/>
        <v>42887</v>
      </c>
      <c r="J3628" s="53" t="str">
        <f t="shared" si="284"/>
        <v>42887.3</v>
      </c>
      <c r="K3628" s="54">
        <v>5.0946696747732565E-5</v>
      </c>
      <c r="L3628" s="54">
        <v>0</v>
      </c>
    </row>
    <row r="3629" spans="1:12" x14ac:dyDescent="0.25">
      <c r="A3629" s="49">
        <v>2017</v>
      </c>
      <c r="B3629" s="52">
        <v>3</v>
      </c>
      <c r="C3629" s="52">
        <v>6</v>
      </c>
      <c r="D3629" s="52">
        <v>1</v>
      </c>
      <c r="E3629" s="53">
        <v>42887</v>
      </c>
      <c r="F3629" s="52">
        <f t="shared" si="281"/>
        <v>4</v>
      </c>
      <c r="G3629" s="52">
        <f t="shared" si="282"/>
        <v>6</v>
      </c>
      <c r="H3629" s="52">
        <f t="shared" si="283"/>
        <v>1</v>
      </c>
      <c r="I3629" s="53">
        <f t="shared" si="285"/>
        <v>42887</v>
      </c>
      <c r="J3629" s="53" t="str">
        <f t="shared" si="284"/>
        <v>42887.4</v>
      </c>
      <c r="K3629" s="54">
        <v>4.3811435149043769E-5</v>
      </c>
      <c r="L3629" s="54">
        <v>0</v>
      </c>
    </row>
    <row r="3630" spans="1:12" x14ac:dyDescent="0.25">
      <c r="A3630" s="49">
        <v>2017</v>
      </c>
      <c r="B3630" s="52">
        <v>4</v>
      </c>
      <c r="C3630" s="52">
        <v>6</v>
      </c>
      <c r="D3630" s="52">
        <v>1</v>
      </c>
      <c r="E3630" s="53">
        <v>42887</v>
      </c>
      <c r="F3630" s="52">
        <f t="shared" si="281"/>
        <v>5</v>
      </c>
      <c r="G3630" s="52">
        <f t="shared" si="282"/>
        <v>6</v>
      </c>
      <c r="H3630" s="52">
        <f t="shared" si="283"/>
        <v>1</v>
      </c>
      <c r="I3630" s="53">
        <f t="shared" si="285"/>
        <v>42887</v>
      </c>
      <c r="J3630" s="53" t="str">
        <f t="shared" si="284"/>
        <v>42887.5</v>
      </c>
      <c r="K3630" s="54">
        <v>3.884579665454701E-5</v>
      </c>
      <c r="L3630" s="54">
        <v>0</v>
      </c>
    </row>
    <row r="3631" spans="1:12" x14ac:dyDescent="0.25">
      <c r="A3631" s="49">
        <v>2017</v>
      </c>
      <c r="B3631" s="52">
        <v>5</v>
      </c>
      <c r="C3631" s="52">
        <v>6</v>
      </c>
      <c r="D3631" s="52">
        <v>1</v>
      </c>
      <c r="E3631" s="53">
        <v>42887</v>
      </c>
      <c r="F3631" s="52">
        <f t="shared" si="281"/>
        <v>6</v>
      </c>
      <c r="G3631" s="52">
        <f t="shared" si="282"/>
        <v>6</v>
      </c>
      <c r="H3631" s="52">
        <f t="shared" si="283"/>
        <v>1</v>
      </c>
      <c r="I3631" s="53">
        <f t="shared" si="285"/>
        <v>42887</v>
      </c>
      <c r="J3631" s="53" t="str">
        <f t="shared" si="284"/>
        <v>42887.6</v>
      </c>
      <c r="K3631" s="54">
        <v>3.9165788098473995E-5</v>
      </c>
      <c r="L3631" s="54">
        <v>0</v>
      </c>
    </row>
    <row r="3632" spans="1:12" x14ac:dyDescent="0.25">
      <c r="A3632" s="49">
        <v>2017</v>
      </c>
      <c r="B3632" s="52">
        <v>6</v>
      </c>
      <c r="C3632" s="52">
        <v>6</v>
      </c>
      <c r="D3632" s="52">
        <v>1</v>
      </c>
      <c r="E3632" s="53">
        <v>42887</v>
      </c>
      <c r="F3632" s="52">
        <f t="shared" si="281"/>
        <v>7</v>
      </c>
      <c r="G3632" s="52">
        <f t="shared" si="282"/>
        <v>6</v>
      </c>
      <c r="H3632" s="52">
        <f t="shared" si="283"/>
        <v>1</v>
      </c>
      <c r="I3632" s="53">
        <f t="shared" si="285"/>
        <v>42887</v>
      </c>
      <c r="J3632" s="53" t="str">
        <f t="shared" si="284"/>
        <v>42887.7</v>
      </c>
      <c r="K3632" s="54">
        <v>4.7934743549871039E-5</v>
      </c>
      <c r="L3632" s="54">
        <v>0</v>
      </c>
    </row>
    <row r="3633" spans="1:12" x14ac:dyDescent="0.25">
      <c r="A3633" s="49">
        <v>2017</v>
      </c>
      <c r="B3633" s="52">
        <v>7</v>
      </c>
      <c r="C3633" s="52">
        <v>6</v>
      </c>
      <c r="D3633" s="52">
        <v>1</v>
      </c>
      <c r="E3633" s="53">
        <v>42887</v>
      </c>
      <c r="F3633" s="52">
        <f t="shared" si="281"/>
        <v>8</v>
      </c>
      <c r="G3633" s="52">
        <f t="shared" si="282"/>
        <v>6</v>
      </c>
      <c r="H3633" s="52">
        <f t="shared" si="283"/>
        <v>1</v>
      </c>
      <c r="I3633" s="53">
        <f t="shared" si="285"/>
        <v>42887</v>
      </c>
      <c r="J3633" s="53" t="str">
        <f t="shared" si="284"/>
        <v>42887.8</v>
      </c>
      <c r="K3633" s="54">
        <v>7.3288844335490068E-5</v>
      </c>
      <c r="L3633" s="54">
        <v>0</v>
      </c>
    </row>
    <row r="3634" spans="1:12" x14ac:dyDescent="0.25">
      <c r="A3634" s="49">
        <v>2017</v>
      </c>
      <c r="B3634" s="52">
        <v>8</v>
      </c>
      <c r="C3634" s="52">
        <v>6</v>
      </c>
      <c r="D3634" s="52">
        <v>1</v>
      </c>
      <c r="E3634" s="53">
        <v>42887</v>
      </c>
      <c r="F3634" s="52">
        <f t="shared" si="281"/>
        <v>9</v>
      </c>
      <c r="G3634" s="52">
        <f t="shared" si="282"/>
        <v>6</v>
      </c>
      <c r="H3634" s="52">
        <f t="shared" si="283"/>
        <v>1</v>
      </c>
      <c r="I3634" s="53">
        <f t="shared" si="285"/>
        <v>42887</v>
      </c>
      <c r="J3634" s="53" t="str">
        <f t="shared" si="284"/>
        <v>42887.9</v>
      </c>
      <c r="K3634" s="54">
        <v>8.8435225950340811E-5</v>
      </c>
      <c r="L3634" s="54">
        <v>0</v>
      </c>
    </row>
    <row r="3635" spans="1:12" x14ac:dyDescent="0.25">
      <c r="A3635" s="49">
        <v>2017</v>
      </c>
      <c r="B3635" s="52">
        <v>9</v>
      </c>
      <c r="C3635" s="52">
        <v>6</v>
      </c>
      <c r="D3635" s="52">
        <v>1</v>
      </c>
      <c r="E3635" s="53">
        <v>42887</v>
      </c>
      <c r="F3635" s="52">
        <f t="shared" si="281"/>
        <v>10</v>
      </c>
      <c r="G3635" s="52">
        <f t="shared" si="282"/>
        <v>6</v>
      </c>
      <c r="H3635" s="52">
        <f t="shared" si="283"/>
        <v>1</v>
      </c>
      <c r="I3635" s="53">
        <f t="shared" si="285"/>
        <v>42887</v>
      </c>
      <c r="J3635" s="53" t="str">
        <f t="shared" si="284"/>
        <v>42887.10</v>
      </c>
      <c r="K3635" s="54">
        <v>9.8375845294456141E-5</v>
      </c>
      <c r="L3635" s="54">
        <v>0</v>
      </c>
    </row>
    <row r="3636" spans="1:12" x14ac:dyDescent="0.25">
      <c r="A3636" s="49">
        <v>2017</v>
      </c>
      <c r="B3636" s="52">
        <v>10</v>
      </c>
      <c r="C3636" s="52">
        <v>6</v>
      </c>
      <c r="D3636" s="52">
        <v>1</v>
      </c>
      <c r="E3636" s="53">
        <v>42887</v>
      </c>
      <c r="F3636" s="52">
        <f t="shared" si="281"/>
        <v>11</v>
      </c>
      <c r="G3636" s="52">
        <f t="shared" si="282"/>
        <v>6</v>
      </c>
      <c r="H3636" s="52">
        <f t="shared" si="283"/>
        <v>1</v>
      </c>
      <c r="I3636" s="53">
        <f t="shared" si="285"/>
        <v>42887</v>
      </c>
      <c r="J3636" s="53" t="str">
        <f t="shared" si="284"/>
        <v>42887.11</v>
      </c>
      <c r="K3636" s="54">
        <v>9.3038532563762281E-5</v>
      </c>
      <c r="L3636" s="54">
        <v>0</v>
      </c>
    </row>
    <row r="3637" spans="1:12" x14ac:dyDescent="0.25">
      <c r="A3637" s="49">
        <v>2017</v>
      </c>
      <c r="B3637" s="52">
        <v>11</v>
      </c>
      <c r="C3637" s="52">
        <v>6</v>
      </c>
      <c r="D3637" s="52">
        <v>1</v>
      </c>
      <c r="E3637" s="53">
        <v>42887</v>
      </c>
      <c r="F3637" s="52">
        <f t="shared" si="281"/>
        <v>12</v>
      </c>
      <c r="G3637" s="52">
        <f t="shared" si="282"/>
        <v>6</v>
      </c>
      <c r="H3637" s="52">
        <f t="shared" si="283"/>
        <v>1</v>
      </c>
      <c r="I3637" s="53">
        <f t="shared" si="285"/>
        <v>42887</v>
      </c>
      <c r="J3637" s="53" t="str">
        <f t="shared" si="284"/>
        <v>42887.12</v>
      </c>
      <c r="K3637" s="54">
        <v>8.9003821882740496E-5</v>
      </c>
      <c r="L3637" s="54">
        <v>1.2246577916862626E-7</v>
      </c>
    </row>
    <row r="3638" spans="1:12" x14ac:dyDescent="0.25">
      <c r="A3638" s="49">
        <v>2017</v>
      </c>
      <c r="B3638" s="52">
        <v>12</v>
      </c>
      <c r="C3638" s="52">
        <v>6</v>
      </c>
      <c r="D3638" s="52">
        <v>1</v>
      </c>
      <c r="E3638" s="53">
        <v>42887</v>
      </c>
      <c r="F3638" s="52">
        <f t="shared" si="281"/>
        <v>13</v>
      </c>
      <c r="G3638" s="52">
        <f t="shared" si="282"/>
        <v>6</v>
      </c>
      <c r="H3638" s="52">
        <f t="shared" si="283"/>
        <v>1</v>
      </c>
      <c r="I3638" s="53">
        <f t="shared" si="285"/>
        <v>42887</v>
      </c>
      <c r="J3638" s="53" t="str">
        <f t="shared" si="284"/>
        <v>42887.13</v>
      </c>
      <c r="K3638" s="54">
        <v>8.892749231643447E-5</v>
      </c>
      <c r="L3638" s="54">
        <v>4.7454226710871378E-6</v>
      </c>
    </row>
    <row r="3639" spans="1:12" x14ac:dyDescent="0.25">
      <c r="A3639" s="49">
        <v>2017</v>
      </c>
      <c r="B3639" s="52">
        <v>13</v>
      </c>
      <c r="C3639" s="52">
        <v>6</v>
      </c>
      <c r="D3639" s="52">
        <v>1</v>
      </c>
      <c r="E3639" s="53">
        <v>42887</v>
      </c>
      <c r="F3639" s="52">
        <f t="shared" si="281"/>
        <v>14</v>
      </c>
      <c r="G3639" s="52">
        <f t="shared" si="282"/>
        <v>6</v>
      </c>
      <c r="H3639" s="52">
        <f t="shared" si="283"/>
        <v>1</v>
      </c>
      <c r="I3639" s="53">
        <f t="shared" si="285"/>
        <v>42887</v>
      </c>
      <c r="J3639" s="53" t="str">
        <f t="shared" si="284"/>
        <v>42887.14</v>
      </c>
      <c r="K3639" s="54">
        <v>8.8000421380648403E-5</v>
      </c>
      <c r="L3639" s="54">
        <v>1.585440950627495E-5</v>
      </c>
    </row>
    <row r="3640" spans="1:12" x14ac:dyDescent="0.25">
      <c r="A3640" s="49">
        <v>2017</v>
      </c>
      <c r="B3640" s="52">
        <v>14</v>
      </c>
      <c r="C3640" s="52">
        <v>6</v>
      </c>
      <c r="D3640" s="52">
        <v>1</v>
      </c>
      <c r="E3640" s="53">
        <v>42887</v>
      </c>
      <c r="F3640" s="52">
        <f t="shared" si="281"/>
        <v>15</v>
      </c>
      <c r="G3640" s="52">
        <f t="shared" si="282"/>
        <v>6</v>
      </c>
      <c r="H3640" s="52">
        <f t="shared" si="283"/>
        <v>1</v>
      </c>
      <c r="I3640" s="53">
        <f t="shared" si="285"/>
        <v>42887</v>
      </c>
      <c r="J3640" s="53" t="str">
        <f t="shared" si="284"/>
        <v>42887.15</v>
      </c>
      <c r="K3640" s="54">
        <v>8.6058770678634579E-5</v>
      </c>
      <c r="L3640" s="54">
        <v>2.9871378200686113E-5</v>
      </c>
    </row>
    <row r="3641" spans="1:12" x14ac:dyDescent="0.25">
      <c r="A3641" s="49">
        <v>2017</v>
      </c>
      <c r="B3641" s="52">
        <v>15</v>
      </c>
      <c r="C3641" s="52">
        <v>6</v>
      </c>
      <c r="D3641" s="52">
        <v>1</v>
      </c>
      <c r="E3641" s="53">
        <v>42887</v>
      </c>
      <c r="F3641" s="52">
        <f t="shared" si="281"/>
        <v>16</v>
      </c>
      <c r="G3641" s="52">
        <f t="shared" si="282"/>
        <v>6</v>
      </c>
      <c r="H3641" s="52">
        <f t="shared" si="283"/>
        <v>1</v>
      </c>
      <c r="I3641" s="53">
        <f t="shared" si="285"/>
        <v>42887</v>
      </c>
      <c r="J3641" s="53" t="str">
        <f t="shared" si="284"/>
        <v>42887.16</v>
      </c>
      <c r="K3641" s="54">
        <v>8.603746632151568E-5</v>
      </c>
      <c r="L3641" s="54">
        <v>6.9069882815176877E-5</v>
      </c>
    </row>
    <row r="3642" spans="1:12" x14ac:dyDescent="0.25">
      <c r="A3642" s="49">
        <v>2017</v>
      </c>
      <c r="B3642" s="52">
        <v>16</v>
      </c>
      <c r="C3642" s="52">
        <v>6</v>
      </c>
      <c r="D3642" s="52">
        <v>1</v>
      </c>
      <c r="E3642" s="53">
        <v>42887</v>
      </c>
      <c r="F3642" s="52">
        <f t="shared" si="281"/>
        <v>17</v>
      </c>
      <c r="G3642" s="52">
        <f t="shared" si="282"/>
        <v>6</v>
      </c>
      <c r="H3642" s="52">
        <f t="shared" si="283"/>
        <v>1</v>
      </c>
      <c r="I3642" s="53">
        <f t="shared" si="285"/>
        <v>42887</v>
      </c>
      <c r="J3642" s="53" t="str">
        <f t="shared" si="284"/>
        <v>42887.17</v>
      </c>
      <c r="K3642" s="54">
        <v>8.8382889824452438E-5</v>
      </c>
      <c r="L3642" s="54">
        <v>9.4297693840375042E-5</v>
      </c>
    </row>
    <row r="3643" spans="1:12" x14ac:dyDescent="0.25">
      <c r="A3643" s="49">
        <v>2017</v>
      </c>
      <c r="B3643" s="52">
        <v>17</v>
      </c>
      <c r="C3643" s="52">
        <v>6</v>
      </c>
      <c r="D3643" s="52">
        <v>1</v>
      </c>
      <c r="E3643" s="53">
        <v>42887</v>
      </c>
      <c r="F3643" s="52">
        <f t="shared" si="281"/>
        <v>18</v>
      </c>
      <c r="G3643" s="52">
        <f t="shared" si="282"/>
        <v>6</v>
      </c>
      <c r="H3643" s="52">
        <f t="shared" si="283"/>
        <v>1</v>
      </c>
      <c r="I3643" s="53">
        <f t="shared" si="285"/>
        <v>42887</v>
      </c>
      <c r="J3643" s="53" t="str">
        <f t="shared" si="284"/>
        <v>42887.18</v>
      </c>
      <c r="K3643" s="54">
        <v>9.5308926855227635E-5</v>
      </c>
      <c r="L3643" s="54">
        <v>1.1753028988065428E-4</v>
      </c>
    </row>
    <row r="3644" spans="1:12" x14ac:dyDescent="0.25">
      <c r="A3644" s="49">
        <v>2017</v>
      </c>
      <c r="B3644" s="52">
        <v>18</v>
      </c>
      <c r="C3644" s="52">
        <v>6</v>
      </c>
      <c r="D3644" s="52">
        <v>1</v>
      </c>
      <c r="E3644" s="53">
        <v>42887</v>
      </c>
      <c r="F3644" s="52">
        <f t="shared" si="281"/>
        <v>19</v>
      </c>
      <c r="G3644" s="52">
        <f t="shared" si="282"/>
        <v>6</v>
      </c>
      <c r="H3644" s="52">
        <f t="shared" si="283"/>
        <v>1</v>
      </c>
      <c r="I3644" s="53">
        <f t="shared" si="285"/>
        <v>42887</v>
      </c>
      <c r="J3644" s="53" t="str">
        <f t="shared" si="284"/>
        <v>42887.19</v>
      </c>
      <c r="K3644" s="54">
        <v>1.0418377285200864E-4</v>
      </c>
      <c r="L3644" s="54">
        <v>1.1788433432714344E-4</v>
      </c>
    </row>
    <row r="3645" spans="1:12" x14ac:dyDescent="0.25">
      <c r="A3645" s="49">
        <v>2017</v>
      </c>
      <c r="B3645" s="52">
        <v>19</v>
      </c>
      <c r="C3645" s="52">
        <v>6</v>
      </c>
      <c r="D3645" s="52">
        <v>1</v>
      </c>
      <c r="E3645" s="53">
        <v>42887</v>
      </c>
      <c r="F3645" s="52">
        <f t="shared" si="281"/>
        <v>20</v>
      </c>
      <c r="G3645" s="52">
        <f t="shared" si="282"/>
        <v>6</v>
      </c>
      <c r="H3645" s="52">
        <f t="shared" si="283"/>
        <v>1</v>
      </c>
      <c r="I3645" s="53">
        <f t="shared" si="285"/>
        <v>42887</v>
      </c>
      <c r="J3645" s="53" t="str">
        <f t="shared" si="284"/>
        <v>42887.20</v>
      </c>
      <c r="K3645" s="54">
        <v>1.200977425633534E-4</v>
      </c>
      <c r="L3645" s="54">
        <v>1.0140740498002754E-4</v>
      </c>
    </row>
    <row r="3646" spans="1:12" x14ac:dyDescent="0.25">
      <c r="A3646" s="49">
        <v>2017</v>
      </c>
      <c r="B3646" s="52">
        <v>20</v>
      </c>
      <c r="C3646" s="52">
        <v>6</v>
      </c>
      <c r="D3646" s="52">
        <v>1</v>
      </c>
      <c r="E3646" s="53">
        <v>42887</v>
      </c>
      <c r="F3646" s="52">
        <f t="shared" si="281"/>
        <v>21</v>
      </c>
      <c r="G3646" s="52">
        <f t="shared" si="282"/>
        <v>6</v>
      </c>
      <c r="H3646" s="52">
        <f t="shared" si="283"/>
        <v>1</v>
      </c>
      <c r="I3646" s="53">
        <f t="shared" si="285"/>
        <v>42887</v>
      </c>
      <c r="J3646" s="53" t="str">
        <f t="shared" si="284"/>
        <v>42887.21</v>
      </c>
      <c r="K3646" s="54">
        <v>1.3809080290783831E-4</v>
      </c>
      <c r="L3646" s="54">
        <v>5.6494622999201603E-5</v>
      </c>
    </row>
    <row r="3647" spans="1:12" x14ac:dyDescent="0.25">
      <c r="A3647" s="49">
        <v>2017</v>
      </c>
      <c r="B3647" s="52">
        <v>21</v>
      </c>
      <c r="C3647" s="52">
        <v>6</v>
      </c>
      <c r="D3647" s="52">
        <v>1</v>
      </c>
      <c r="E3647" s="53">
        <v>42887</v>
      </c>
      <c r="F3647" s="52">
        <f t="shared" si="281"/>
        <v>22</v>
      </c>
      <c r="G3647" s="52">
        <f t="shared" si="282"/>
        <v>6</v>
      </c>
      <c r="H3647" s="52">
        <f t="shared" si="283"/>
        <v>1</v>
      </c>
      <c r="I3647" s="53">
        <f t="shared" si="285"/>
        <v>42887</v>
      </c>
      <c r="J3647" s="53" t="str">
        <f t="shared" si="284"/>
        <v>42887.22</v>
      </c>
      <c r="K3647" s="54">
        <v>1.630873218949693E-4</v>
      </c>
      <c r="L3647" s="54">
        <v>2.6769749387781007E-5</v>
      </c>
    </row>
    <row r="3648" spans="1:12" x14ac:dyDescent="0.25">
      <c r="A3648" s="49">
        <v>2017</v>
      </c>
      <c r="B3648" s="52">
        <v>22</v>
      </c>
      <c r="C3648" s="52">
        <v>6</v>
      </c>
      <c r="D3648" s="52">
        <v>1</v>
      </c>
      <c r="E3648" s="53">
        <v>42887</v>
      </c>
      <c r="F3648" s="52">
        <f t="shared" si="281"/>
        <v>23</v>
      </c>
      <c r="G3648" s="52">
        <f t="shared" si="282"/>
        <v>6</v>
      </c>
      <c r="H3648" s="52">
        <f t="shared" si="283"/>
        <v>1</v>
      </c>
      <c r="I3648" s="53">
        <f t="shared" si="285"/>
        <v>42887</v>
      </c>
      <c r="J3648" s="53" t="str">
        <f t="shared" si="284"/>
        <v>42887.23</v>
      </c>
      <c r="K3648" s="54">
        <v>1.931737705741298E-4</v>
      </c>
      <c r="L3648" s="54">
        <v>1.004089996409281E-5</v>
      </c>
    </row>
    <row r="3649" spans="1:12" x14ac:dyDescent="0.25">
      <c r="A3649" s="49">
        <v>2017</v>
      </c>
      <c r="B3649" s="52">
        <v>23</v>
      </c>
      <c r="C3649" s="52">
        <v>6</v>
      </c>
      <c r="D3649" s="52">
        <v>1</v>
      </c>
      <c r="E3649" s="53">
        <v>42887</v>
      </c>
      <c r="F3649" s="52">
        <f t="shared" si="281"/>
        <v>24</v>
      </c>
      <c r="G3649" s="52">
        <f t="shared" si="282"/>
        <v>6</v>
      </c>
      <c r="H3649" s="52">
        <f t="shared" si="283"/>
        <v>1</v>
      </c>
      <c r="I3649" s="53">
        <f t="shared" si="285"/>
        <v>42887</v>
      </c>
      <c r="J3649" s="53" t="str">
        <f t="shared" si="284"/>
        <v>42887.24</v>
      </c>
      <c r="K3649" s="54">
        <v>1.7073826887157749E-4</v>
      </c>
      <c r="L3649" s="54">
        <v>3.190719959034663E-6</v>
      </c>
    </row>
    <row r="3650" spans="1:12" x14ac:dyDescent="0.25">
      <c r="A3650" s="49">
        <v>2017</v>
      </c>
      <c r="B3650" s="52">
        <v>24</v>
      </c>
      <c r="C3650" s="52">
        <v>6</v>
      </c>
      <c r="D3650" s="52">
        <v>1</v>
      </c>
      <c r="E3650" s="53">
        <v>42887</v>
      </c>
      <c r="F3650" s="52">
        <f t="shared" si="281"/>
        <v>1</v>
      </c>
      <c r="G3650" s="52">
        <f t="shared" si="282"/>
        <v>6</v>
      </c>
      <c r="H3650" s="52">
        <f t="shared" si="283"/>
        <v>2</v>
      </c>
      <c r="I3650" s="53">
        <f t="shared" si="285"/>
        <v>42888</v>
      </c>
      <c r="J3650" s="53" t="str">
        <f t="shared" si="284"/>
        <v>42888.1</v>
      </c>
      <c r="K3650" s="54">
        <v>1.1407010553798376E-4</v>
      </c>
      <c r="L3650" s="54">
        <v>1.0252638489259331E-6</v>
      </c>
    </row>
    <row r="3651" spans="1:12" x14ac:dyDescent="0.25">
      <c r="A3651" s="49">
        <v>2017</v>
      </c>
      <c r="B3651" s="52">
        <v>1</v>
      </c>
      <c r="C3651" s="52">
        <v>6</v>
      </c>
      <c r="D3651" s="52">
        <v>2</v>
      </c>
      <c r="E3651" s="53">
        <v>42888</v>
      </c>
      <c r="F3651" s="52">
        <f t="shared" si="281"/>
        <v>2</v>
      </c>
      <c r="G3651" s="52">
        <f t="shared" si="282"/>
        <v>6</v>
      </c>
      <c r="H3651" s="52">
        <f t="shared" si="283"/>
        <v>2</v>
      </c>
      <c r="I3651" s="53">
        <f t="shared" si="285"/>
        <v>42888</v>
      </c>
      <c r="J3651" s="53" t="str">
        <f t="shared" si="284"/>
        <v>42888.2</v>
      </c>
      <c r="K3651" s="54">
        <v>7.2141868247421414E-5</v>
      </c>
      <c r="L3651" s="54">
        <v>2.5013716857827134E-7</v>
      </c>
    </row>
    <row r="3652" spans="1:12" x14ac:dyDescent="0.25">
      <c r="A3652" s="49">
        <v>2017</v>
      </c>
      <c r="B3652" s="52">
        <v>2</v>
      </c>
      <c r="C3652" s="52">
        <v>6</v>
      </c>
      <c r="D3652" s="52">
        <v>2</v>
      </c>
      <c r="E3652" s="53">
        <v>42888</v>
      </c>
      <c r="F3652" s="52">
        <f t="shared" ref="F3652:F3715" si="286">IF(B3652=24,1,B3652+1)</f>
        <v>3</v>
      </c>
      <c r="G3652" s="52">
        <f t="shared" ref="G3652:G3715" si="287">MONTH(I3652)</f>
        <v>6</v>
      </c>
      <c r="H3652" s="52">
        <f t="shared" ref="H3652:H3715" si="288">DAY(I3652)</f>
        <v>2</v>
      </c>
      <c r="I3652" s="53">
        <f t="shared" si="285"/>
        <v>42888</v>
      </c>
      <c r="J3652" s="53" t="str">
        <f t="shared" ref="J3652:J3715" si="289">I3652&amp;"."&amp;F3652</f>
        <v>42888.3</v>
      </c>
      <c r="K3652" s="54">
        <v>5.0946696747732565E-5</v>
      </c>
      <c r="L3652" s="54">
        <v>7.6672963368132549E-9</v>
      </c>
    </row>
    <row r="3653" spans="1:12" x14ac:dyDescent="0.25">
      <c r="A3653" s="49">
        <v>2017</v>
      </c>
      <c r="B3653" s="52">
        <v>3</v>
      </c>
      <c r="C3653" s="52">
        <v>6</v>
      </c>
      <c r="D3653" s="52">
        <v>2</v>
      </c>
      <c r="E3653" s="53">
        <v>42888</v>
      </c>
      <c r="F3653" s="52">
        <f t="shared" si="286"/>
        <v>4</v>
      </c>
      <c r="G3653" s="52">
        <f t="shared" si="287"/>
        <v>6</v>
      </c>
      <c r="H3653" s="52">
        <f t="shared" si="288"/>
        <v>2</v>
      </c>
      <c r="I3653" s="53">
        <f t="shared" ref="I3653:I3716" si="290">IF(F3652=24,I3652+1,I3652)</f>
        <v>42888</v>
      </c>
      <c r="J3653" s="53" t="str">
        <f t="shared" si="289"/>
        <v>42888.4</v>
      </c>
      <c r="K3653" s="54">
        <v>4.3811435149043769E-5</v>
      </c>
      <c r="L3653" s="54">
        <v>3.8177738625997687E-9</v>
      </c>
    </row>
    <row r="3654" spans="1:12" x14ac:dyDescent="0.25">
      <c r="A3654" s="49">
        <v>2017</v>
      </c>
      <c r="B3654" s="52">
        <v>4</v>
      </c>
      <c r="C3654" s="52">
        <v>6</v>
      </c>
      <c r="D3654" s="52">
        <v>2</v>
      </c>
      <c r="E3654" s="53">
        <v>42888</v>
      </c>
      <c r="F3654" s="52">
        <f t="shared" si="286"/>
        <v>5</v>
      </c>
      <c r="G3654" s="52">
        <f t="shared" si="287"/>
        <v>6</v>
      </c>
      <c r="H3654" s="52">
        <f t="shared" si="288"/>
        <v>2</v>
      </c>
      <c r="I3654" s="53">
        <f t="shared" si="290"/>
        <v>42888</v>
      </c>
      <c r="J3654" s="53" t="str">
        <f t="shared" si="289"/>
        <v>42888.5</v>
      </c>
      <c r="K3654" s="54">
        <v>3.884579665454701E-5</v>
      </c>
      <c r="L3654" s="54">
        <v>0</v>
      </c>
    </row>
    <row r="3655" spans="1:12" x14ac:dyDescent="0.25">
      <c r="A3655" s="49">
        <v>2017</v>
      </c>
      <c r="B3655" s="52">
        <v>5</v>
      </c>
      <c r="C3655" s="52">
        <v>6</v>
      </c>
      <c r="D3655" s="52">
        <v>2</v>
      </c>
      <c r="E3655" s="53">
        <v>42888</v>
      </c>
      <c r="F3655" s="52">
        <f t="shared" si="286"/>
        <v>6</v>
      </c>
      <c r="G3655" s="52">
        <f t="shared" si="287"/>
        <v>6</v>
      </c>
      <c r="H3655" s="52">
        <f t="shared" si="288"/>
        <v>2</v>
      </c>
      <c r="I3655" s="53">
        <f t="shared" si="290"/>
        <v>42888</v>
      </c>
      <c r="J3655" s="53" t="str">
        <f t="shared" si="289"/>
        <v>42888.6</v>
      </c>
      <c r="K3655" s="54">
        <v>3.9165788098473995E-5</v>
      </c>
      <c r="L3655" s="54">
        <v>0</v>
      </c>
    </row>
    <row r="3656" spans="1:12" x14ac:dyDescent="0.25">
      <c r="A3656" s="49">
        <v>2017</v>
      </c>
      <c r="B3656" s="52">
        <v>6</v>
      </c>
      <c r="C3656" s="52">
        <v>6</v>
      </c>
      <c r="D3656" s="52">
        <v>2</v>
      </c>
      <c r="E3656" s="53">
        <v>42888</v>
      </c>
      <c r="F3656" s="52">
        <f t="shared" si="286"/>
        <v>7</v>
      </c>
      <c r="G3656" s="52">
        <f t="shared" si="287"/>
        <v>6</v>
      </c>
      <c r="H3656" s="52">
        <f t="shared" si="288"/>
        <v>2</v>
      </c>
      <c r="I3656" s="53">
        <f t="shared" si="290"/>
        <v>42888</v>
      </c>
      <c r="J3656" s="53" t="str">
        <f t="shared" si="289"/>
        <v>42888.7</v>
      </c>
      <c r="K3656" s="54">
        <v>4.7934743549871039E-5</v>
      </c>
      <c r="L3656" s="54">
        <v>0</v>
      </c>
    </row>
    <row r="3657" spans="1:12" x14ac:dyDescent="0.25">
      <c r="A3657" s="49">
        <v>2017</v>
      </c>
      <c r="B3657" s="52">
        <v>7</v>
      </c>
      <c r="C3657" s="52">
        <v>6</v>
      </c>
      <c r="D3657" s="52">
        <v>2</v>
      </c>
      <c r="E3657" s="53">
        <v>42888</v>
      </c>
      <c r="F3657" s="52">
        <f t="shared" si="286"/>
        <v>8</v>
      </c>
      <c r="G3657" s="52">
        <f t="shared" si="287"/>
        <v>6</v>
      </c>
      <c r="H3657" s="52">
        <f t="shared" si="288"/>
        <v>2</v>
      </c>
      <c r="I3657" s="53">
        <f t="shared" si="290"/>
        <v>42888</v>
      </c>
      <c r="J3657" s="53" t="str">
        <f t="shared" si="289"/>
        <v>42888.8</v>
      </c>
      <c r="K3657" s="54">
        <v>7.3288844335490068E-5</v>
      </c>
      <c r="L3657" s="54">
        <v>0</v>
      </c>
    </row>
    <row r="3658" spans="1:12" x14ac:dyDescent="0.25">
      <c r="A3658" s="49">
        <v>2017</v>
      </c>
      <c r="B3658" s="52">
        <v>8</v>
      </c>
      <c r="C3658" s="52">
        <v>6</v>
      </c>
      <c r="D3658" s="52">
        <v>2</v>
      </c>
      <c r="E3658" s="53">
        <v>42888</v>
      </c>
      <c r="F3658" s="52">
        <f t="shared" si="286"/>
        <v>9</v>
      </c>
      <c r="G3658" s="52">
        <f t="shared" si="287"/>
        <v>6</v>
      </c>
      <c r="H3658" s="52">
        <f t="shared" si="288"/>
        <v>2</v>
      </c>
      <c r="I3658" s="53">
        <f t="shared" si="290"/>
        <v>42888</v>
      </c>
      <c r="J3658" s="53" t="str">
        <f t="shared" si="289"/>
        <v>42888.9</v>
      </c>
      <c r="K3658" s="54">
        <v>8.8435225950340811E-5</v>
      </c>
      <c r="L3658" s="54">
        <v>0</v>
      </c>
    </row>
    <row r="3659" spans="1:12" x14ac:dyDescent="0.25">
      <c r="A3659" s="49">
        <v>2017</v>
      </c>
      <c r="B3659" s="52">
        <v>9</v>
      </c>
      <c r="C3659" s="52">
        <v>6</v>
      </c>
      <c r="D3659" s="52">
        <v>2</v>
      </c>
      <c r="E3659" s="53">
        <v>42888</v>
      </c>
      <c r="F3659" s="52">
        <f t="shared" si="286"/>
        <v>10</v>
      </c>
      <c r="G3659" s="52">
        <f t="shared" si="287"/>
        <v>6</v>
      </c>
      <c r="H3659" s="52">
        <f t="shared" si="288"/>
        <v>2</v>
      </c>
      <c r="I3659" s="53">
        <f t="shared" si="290"/>
        <v>42888</v>
      </c>
      <c r="J3659" s="53" t="str">
        <f t="shared" si="289"/>
        <v>42888.10</v>
      </c>
      <c r="K3659" s="54">
        <v>9.8375845294456141E-5</v>
      </c>
      <c r="L3659" s="54">
        <v>0</v>
      </c>
    </row>
    <row r="3660" spans="1:12" x14ac:dyDescent="0.25">
      <c r="A3660" s="49">
        <v>2017</v>
      </c>
      <c r="B3660" s="52">
        <v>10</v>
      </c>
      <c r="C3660" s="52">
        <v>6</v>
      </c>
      <c r="D3660" s="52">
        <v>2</v>
      </c>
      <c r="E3660" s="53">
        <v>42888</v>
      </c>
      <c r="F3660" s="52">
        <f t="shared" si="286"/>
        <v>11</v>
      </c>
      <c r="G3660" s="52">
        <f t="shared" si="287"/>
        <v>6</v>
      </c>
      <c r="H3660" s="52">
        <f t="shared" si="288"/>
        <v>2</v>
      </c>
      <c r="I3660" s="53">
        <f t="shared" si="290"/>
        <v>42888</v>
      </c>
      <c r="J3660" s="53" t="str">
        <f t="shared" si="289"/>
        <v>42888.11</v>
      </c>
      <c r="K3660" s="54">
        <v>9.3038532563762281E-5</v>
      </c>
      <c r="L3660" s="54">
        <v>0</v>
      </c>
    </row>
    <row r="3661" spans="1:12" x14ac:dyDescent="0.25">
      <c r="A3661" s="49">
        <v>2017</v>
      </c>
      <c r="B3661" s="52">
        <v>11</v>
      </c>
      <c r="C3661" s="52">
        <v>6</v>
      </c>
      <c r="D3661" s="52">
        <v>2</v>
      </c>
      <c r="E3661" s="53">
        <v>42888</v>
      </c>
      <c r="F3661" s="52">
        <f t="shared" si="286"/>
        <v>12</v>
      </c>
      <c r="G3661" s="52">
        <f t="shared" si="287"/>
        <v>6</v>
      </c>
      <c r="H3661" s="52">
        <f t="shared" si="288"/>
        <v>2</v>
      </c>
      <c r="I3661" s="53">
        <f t="shared" si="290"/>
        <v>42888</v>
      </c>
      <c r="J3661" s="53" t="str">
        <f t="shared" si="289"/>
        <v>42888.12</v>
      </c>
      <c r="K3661" s="54">
        <v>8.9003821882740496E-5</v>
      </c>
      <c r="L3661" s="54">
        <v>0</v>
      </c>
    </row>
    <row r="3662" spans="1:12" x14ac:dyDescent="0.25">
      <c r="A3662" s="49">
        <v>2017</v>
      </c>
      <c r="B3662" s="52">
        <v>12</v>
      </c>
      <c r="C3662" s="52">
        <v>6</v>
      </c>
      <c r="D3662" s="52">
        <v>2</v>
      </c>
      <c r="E3662" s="53">
        <v>42888</v>
      </c>
      <c r="F3662" s="52">
        <f t="shared" si="286"/>
        <v>13</v>
      </c>
      <c r="G3662" s="52">
        <f t="shared" si="287"/>
        <v>6</v>
      </c>
      <c r="H3662" s="52">
        <f t="shared" si="288"/>
        <v>2</v>
      </c>
      <c r="I3662" s="53">
        <f t="shared" si="290"/>
        <v>42888</v>
      </c>
      <c r="J3662" s="53" t="str">
        <f t="shared" si="289"/>
        <v>42888.13</v>
      </c>
      <c r="K3662" s="54">
        <v>8.892749231643447E-5</v>
      </c>
      <c r="L3662" s="54">
        <v>5.9510804431581921E-9</v>
      </c>
    </row>
    <row r="3663" spans="1:12" x14ac:dyDescent="0.25">
      <c r="A3663" s="49">
        <v>2017</v>
      </c>
      <c r="B3663" s="52">
        <v>13</v>
      </c>
      <c r="C3663" s="52">
        <v>6</v>
      </c>
      <c r="D3663" s="52">
        <v>2</v>
      </c>
      <c r="E3663" s="53">
        <v>42888</v>
      </c>
      <c r="F3663" s="52">
        <f t="shared" si="286"/>
        <v>14</v>
      </c>
      <c r="G3663" s="52">
        <f t="shared" si="287"/>
        <v>6</v>
      </c>
      <c r="H3663" s="52">
        <f t="shared" si="288"/>
        <v>2</v>
      </c>
      <c r="I3663" s="53">
        <f t="shared" si="290"/>
        <v>42888</v>
      </c>
      <c r="J3663" s="53" t="str">
        <f t="shared" si="289"/>
        <v>42888.14</v>
      </c>
      <c r="K3663" s="54">
        <v>8.8000421380648403E-5</v>
      </c>
      <c r="L3663" s="54">
        <v>5.8419974543091097E-8</v>
      </c>
    </row>
    <row r="3664" spans="1:12" x14ac:dyDescent="0.25">
      <c r="A3664" s="49">
        <v>2017</v>
      </c>
      <c r="B3664" s="52">
        <v>14</v>
      </c>
      <c r="C3664" s="52">
        <v>6</v>
      </c>
      <c r="D3664" s="52">
        <v>2</v>
      </c>
      <c r="E3664" s="53">
        <v>42888</v>
      </c>
      <c r="F3664" s="52">
        <f t="shared" si="286"/>
        <v>15</v>
      </c>
      <c r="G3664" s="52">
        <f t="shared" si="287"/>
        <v>6</v>
      </c>
      <c r="H3664" s="52">
        <f t="shared" si="288"/>
        <v>2</v>
      </c>
      <c r="I3664" s="53">
        <f t="shared" si="290"/>
        <v>42888</v>
      </c>
      <c r="J3664" s="53" t="str">
        <f t="shared" si="289"/>
        <v>42888.15</v>
      </c>
      <c r="K3664" s="54">
        <v>8.6058770678634579E-5</v>
      </c>
      <c r="L3664" s="54">
        <v>1.3422924997459238E-7</v>
      </c>
    </row>
    <row r="3665" spans="1:12" x14ac:dyDescent="0.25">
      <c r="A3665" s="49">
        <v>2017</v>
      </c>
      <c r="B3665" s="52">
        <v>15</v>
      </c>
      <c r="C3665" s="52">
        <v>6</v>
      </c>
      <c r="D3665" s="52">
        <v>2</v>
      </c>
      <c r="E3665" s="53">
        <v>42888</v>
      </c>
      <c r="F3665" s="52">
        <f t="shared" si="286"/>
        <v>16</v>
      </c>
      <c r="G3665" s="52">
        <f t="shared" si="287"/>
        <v>6</v>
      </c>
      <c r="H3665" s="52">
        <f t="shared" si="288"/>
        <v>2</v>
      </c>
      <c r="I3665" s="53">
        <f t="shared" si="290"/>
        <v>42888</v>
      </c>
      <c r="J3665" s="53" t="str">
        <f t="shared" si="289"/>
        <v>42888.16</v>
      </c>
      <c r="K3665" s="54">
        <v>8.603746632151568E-5</v>
      </c>
      <c r="L3665" s="54">
        <v>3.7520575286740693E-7</v>
      </c>
    </row>
    <row r="3666" spans="1:12" x14ac:dyDescent="0.25">
      <c r="A3666" s="49">
        <v>2017</v>
      </c>
      <c r="B3666" s="52">
        <v>16</v>
      </c>
      <c r="C3666" s="52">
        <v>6</v>
      </c>
      <c r="D3666" s="52">
        <v>2</v>
      </c>
      <c r="E3666" s="53">
        <v>42888</v>
      </c>
      <c r="F3666" s="52">
        <f t="shared" si="286"/>
        <v>17</v>
      </c>
      <c r="G3666" s="52">
        <f t="shared" si="287"/>
        <v>6</v>
      </c>
      <c r="H3666" s="52">
        <f t="shared" si="288"/>
        <v>2</v>
      </c>
      <c r="I3666" s="53">
        <f t="shared" si="290"/>
        <v>42888</v>
      </c>
      <c r="J3666" s="53" t="str">
        <f t="shared" si="289"/>
        <v>42888.17</v>
      </c>
      <c r="K3666" s="54">
        <v>8.8382889824452438E-5</v>
      </c>
      <c r="L3666" s="54">
        <v>7.2892942511497311E-7</v>
      </c>
    </row>
    <row r="3667" spans="1:12" x14ac:dyDescent="0.25">
      <c r="A3667" s="49">
        <v>2017</v>
      </c>
      <c r="B3667" s="52">
        <v>17</v>
      </c>
      <c r="C3667" s="52">
        <v>6</v>
      </c>
      <c r="D3667" s="52">
        <v>2</v>
      </c>
      <c r="E3667" s="53">
        <v>42888</v>
      </c>
      <c r="F3667" s="52">
        <f t="shared" si="286"/>
        <v>18</v>
      </c>
      <c r="G3667" s="52">
        <f t="shared" si="287"/>
        <v>6</v>
      </c>
      <c r="H3667" s="52">
        <f t="shared" si="288"/>
        <v>2</v>
      </c>
      <c r="I3667" s="53">
        <f t="shared" si="290"/>
        <v>42888</v>
      </c>
      <c r="J3667" s="53" t="str">
        <f t="shared" si="289"/>
        <v>42888.18</v>
      </c>
      <c r="K3667" s="54">
        <v>9.5308926855227635E-5</v>
      </c>
      <c r="L3667" s="54">
        <v>9.4056159732438648E-7</v>
      </c>
    </row>
    <row r="3668" spans="1:12" x14ac:dyDescent="0.25">
      <c r="A3668" s="49">
        <v>2017</v>
      </c>
      <c r="B3668" s="52">
        <v>18</v>
      </c>
      <c r="C3668" s="52">
        <v>6</v>
      </c>
      <c r="D3668" s="52">
        <v>2</v>
      </c>
      <c r="E3668" s="53">
        <v>42888</v>
      </c>
      <c r="F3668" s="52">
        <f t="shared" si="286"/>
        <v>19</v>
      </c>
      <c r="G3668" s="52">
        <f t="shared" si="287"/>
        <v>6</v>
      </c>
      <c r="H3668" s="52">
        <f t="shared" si="288"/>
        <v>2</v>
      </c>
      <c r="I3668" s="53">
        <f t="shared" si="290"/>
        <v>42888</v>
      </c>
      <c r="J3668" s="53" t="str">
        <f t="shared" si="289"/>
        <v>42888.19</v>
      </c>
      <c r="K3668" s="54">
        <v>1.0418377285200864E-4</v>
      </c>
      <c r="L3668" s="54">
        <v>1.1190963981752023E-6</v>
      </c>
    </row>
    <row r="3669" spans="1:12" x14ac:dyDescent="0.25">
      <c r="A3669" s="49">
        <v>2017</v>
      </c>
      <c r="B3669" s="52">
        <v>19</v>
      </c>
      <c r="C3669" s="52">
        <v>6</v>
      </c>
      <c r="D3669" s="52">
        <v>2</v>
      </c>
      <c r="E3669" s="53">
        <v>42888</v>
      </c>
      <c r="F3669" s="52">
        <f t="shared" si="286"/>
        <v>20</v>
      </c>
      <c r="G3669" s="52">
        <f t="shared" si="287"/>
        <v>6</v>
      </c>
      <c r="H3669" s="52">
        <f t="shared" si="288"/>
        <v>2</v>
      </c>
      <c r="I3669" s="53">
        <f t="shared" si="290"/>
        <v>42888</v>
      </c>
      <c r="J3669" s="53" t="str">
        <f t="shared" si="289"/>
        <v>42888.20</v>
      </c>
      <c r="K3669" s="54">
        <v>1.200977425633534E-4</v>
      </c>
      <c r="L3669" s="54">
        <v>9.9011478501338927E-7</v>
      </c>
    </row>
    <row r="3670" spans="1:12" x14ac:dyDescent="0.25">
      <c r="A3670" s="49">
        <v>2017</v>
      </c>
      <c r="B3670" s="52">
        <v>20</v>
      </c>
      <c r="C3670" s="52">
        <v>6</v>
      </c>
      <c r="D3670" s="52">
        <v>2</v>
      </c>
      <c r="E3670" s="53">
        <v>42888</v>
      </c>
      <c r="F3670" s="52">
        <f t="shared" si="286"/>
        <v>21</v>
      </c>
      <c r="G3670" s="52">
        <f t="shared" si="287"/>
        <v>6</v>
      </c>
      <c r="H3670" s="52">
        <f t="shared" si="288"/>
        <v>2</v>
      </c>
      <c r="I3670" s="53">
        <f t="shared" si="290"/>
        <v>42888</v>
      </c>
      <c r="J3670" s="53" t="str">
        <f t="shared" si="289"/>
        <v>42888.21</v>
      </c>
      <c r="K3670" s="54">
        <v>1.3809080290783831E-4</v>
      </c>
      <c r="L3670" s="54">
        <v>7.3314268367827323E-7</v>
      </c>
    </row>
    <row r="3671" spans="1:12" x14ac:dyDescent="0.25">
      <c r="A3671" s="49">
        <v>2017</v>
      </c>
      <c r="B3671" s="52">
        <v>21</v>
      </c>
      <c r="C3671" s="52">
        <v>6</v>
      </c>
      <c r="D3671" s="52">
        <v>2</v>
      </c>
      <c r="E3671" s="53">
        <v>42888</v>
      </c>
      <c r="F3671" s="52">
        <f t="shared" si="286"/>
        <v>22</v>
      </c>
      <c r="G3671" s="52">
        <f t="shared" si="287"/>
        <v>6</v>
      </c>
      <c r="H3671" s="52">
        <f t="shared" si="288"/>
        <v>2</v>
      </c>
      <c r="I3671" s="53">
        <f t="shared" si="290"/>
        <v>42888</v>
      </c>
      <c r="J3671" s="53" t="str">
        <f t="shared" si="289"/>
        <v>42888.22</v>
      </c>
      <c r="K3671" s="54">
        <v>1.630873218949693E-4</v>
      </c>
      <c r="L3671" s="54">
        <v>3.6486761513759128E-7</v>
      </c>
    </row>
    <row r="3672" spans="1:12" x14ac:dyDescent="0.25">
      <c r="A3672" s="49">
        <v>2017</v>
      </c>
      <c r="B3672" s="52">
        <v>22</v>
      </c>
      <c r="C3672" s="52">
        <v>6</v>
      </c>
      <c r="D3672" s="52">
        <v>2</v>
      </c>
      <c r="E3672" s="53">
        <v>42888</v>
      </c>
      <c r="F3672" s="52">
        <f t="shared" si="286"/>
        <v>23</v>
      </c>
      <c r="G3672" s="52">
        <f t="shared" si="287"/>
        <v>6</v>
      </c>
      <c r="H3672" s="52">
        <f t="shared" si="288"/>
        <v>2</v>
      </c>
      <c r="I3672" s="53">
        <f t="shared" si="290"/>
        <v>42888</v>
      </c>
      <c r="J3672" s="53" t="str">
        <f t="shared" si="289"/>
        <v>42888.23</v>
      </c>
      <c r="K3672" s="54">
        <v>1.931737705741298E-4</v>
      </c>
      <c r="L3672" s="54">
        <v>2.6590883141489778E-7</v>
      </c>
    </row>
    <row r="3673" spans="1:12" x14ac:dyDescent="0.25">
      <c r="A3673" s="49">
        <v>2017</v>
      </c>
      <c r="B3673" s="52">
        <v>23</v>
      </c>
      <c r="C3673" s="52">
        <v>6</v>
      </c>
      <c r="D3673" s="52">
        <v>2</v>
      </c>
      <c r="E3673" s="53">
        <v>42888</v>
      </c>
      <c r="F3673" s="52">
        <f t="shared" si="286"/>
        <v>24</v>
      </c>
      <c r="G3673" s="52">
        <f t="shared" si="287"/>
        <v>6</v>
      </c>
      <c r="H3673" s="52">
        <f t="shared" si="288"/>
        <v>2</v>
      </c>
      <c r="I3673" s="53">
        <f t="shared" si="290"/>
        <v>42888</v>
      </c>
      <c r="J3673" s="53" t="str">
        <f t="shared" si="289"/>
        <v>42888.24</v>
      </c>
      <c r="K3673" s="54">
        <v>1.7073826887157749E-4</v>
      </c>
      <c r="L3673" s="54">
        <v>6.2979298089172313E-8</v>
      </c>
    </row>
    <row r="3674" spans="1:12" x14ac:dyDescent="0.25">
      <c r="A3674" s="49">
        <v>2017</v>
      </c>
      <c r="B3674" s="52">
        <v>24</v>
      </c>
      <c r="C3674" s="52">
        <v>6</v>
      </c>
      <c r="D3674" s="52">
        <v>2</v>
      </c>
      <c r="E3674" s="53">
        <v>42888</v>
      </c>
      <c r="F3674" s="52">
        <f t="shared" si="286"/>
        <v>1</v>
      </c>
      <c r="G3674" s="52">
        <f t="shared" si="287"/>
        <v>6</v>
      </c>
      <c r="H3674" s="52">
        <f t="shared" si="288"/>
        <v>3</v>
      </c>
      <c r="I3674" s="53">
        <f t="shared" si="290"/>
        <v>42889</v>
      </c>
      <c r="J3674" s="53" t="str">
        <f t="shared" si="289"/>
        <v>42889.1</v>
      </c>
      <c r="K3674" s="54">
        <v>1.1407010553798376E-4</v>
      </c>
      <c r="L3674" s="54">
        <v>1.1382621704298658E-8</v>
      </c>
    </row>
    <row r="3675" spans="1:12" x14ac:dyDescent="0.25">
      <c r="A3675" s="49">
        <v>2017</v>
      </c>
      <c r="B3675" s="52">
        <v>1</v>
      </c>
      <c r="C3675" s="52">
        <v>6</v>
      </c>
      <c r="D3675" s="52">
        <v>3</v>
      </c>
      <c r="E3675" s="53">
        <v>42889</v>
      </c>
      <c r="F3675" s="52">
        <f t="shared" si="286"/>
        <v>2</v>
      </c>
      <c r="G3675" s="52">
        <f t="shared" si="287"/>
        <v>6</v>
      </c>
      <c r="H3675" s="52">
        <f t="shared" si="288"/>
        <v>3</v>
      </c>
      <c r="I3675" s="53">
        <f t="shared" si="290"/>
        <v>42889</v>
      </c>
      <c r="J3675" s="53" t="str">
        <f t="shared" si="289"/>
        <v>42889.2</v>
      </c>
      <c r="K3675" s="54">
        <v>7.2044646617719428E-5</v>
      </c>
      <c r="L3675" s="54">
        <v>0</v>
      </c>
    </row>
    <row r="3676" spans="1:12" x14ac:dyDescent="0.25">
      <c r="A3676" s="49">
        <v>2017</v>
      </c>
      <c r="B3676" s="52">
        <v>2</v>
      </c>
      <c r="C3676" s="52">
        <v>6</v>
      </c>
      <c r="D3676" s="52">
        <v>3</v>
      </c>
      <c r="E3676" s="53">
        <v>42889</v>
      </c>
      <c r="F3676" s="52">
        <f t="shared" si="286"/>
        <v>3</v>
      </c>
      <c r="G3676" s="52">
        <f t="shared" si="287"/>
        <v>6</v>
      </c>
      <c r="H3676" s="52">
        <f t="shared" si="288"/>
        <v>3</v>
      </c>
      <c r="I3676" s="53">
        <f t="shared" si="290"/>
        <v>42889</v>
      </c>
      <c r="J3676" s="53" t="str">
        <f t="shared" si="289"/>
        <v>42889.3</v>
      </c>
      <c r="K3676" s="54">
        <v>5.087803868541631E-5</v>
      </c>
      <c r="L3676" s="54">
        <v>0</v>
      </c>
    </row>
    <row r="3677" spans="1:12" x14ac:dyDescent="0.25">
      <c r="A3677" s="49">
        <v>2017</v>
      </c>
      <c r="B3677" s="52">
        <v>3</v>
      </c>
      <c r="C3677" s="52">
        <v>6</v>
      </c>
      <c r="D3677" s="52">
        <v>3</v>
      </c>
      <c r="E3677" s="53">
        <v>42889</v>
      </c>
      <c r="F3677" s="52">
        <f t="shared" si="286"/>
        <v>4</v>
      </c>
      <c r="G3677" s="52">
        <f t="shared" si="287"/>
        <v>6</v>
      </c>
      <c r="H3677" s="52">
        <f t="shared" si="288"/>
        <v>3</v>
      </c>
      <c r="I3677" s="53">
        <f t="shared" si="290"/>
        <v>42889</v>
      </c>
      <c r="J3677" s="53" t="str">
        <f t="shared" si="289"/>
        <v>42889.4</v>
      </c>
      <c r="K3677" s="54">
        <v>4.3752392886509625E-5</v>
      </c>
      <c r="L3677" s="54">
        <v>0</v>
      </c>
    </row>
    <row r="3678" spans="1:12" x14ac:dyDescent="0.25">
      <c r="A3678" s="49">
        <v>2017</v>
      </c>
      <c r="B3678" s="52">
        <v>4</v>
      </c>
      <c r="C3678" s="52">
        <v>6</v>
      </c>
      <c r="D3678" s="52">
        <v>3</v>
      </c>
      <c r="E3678" s="53">
        <v>42889</v>
      </c>
      <c r="F3678" s="52">
        <f t="shared" si="286"/>
        <v>5</v>
      </c>
      <c r="G3678" s="52">
        <f t="shared" si="287"/>
        <v>6</v>
      </c>
      <c r="H3678" s="52">
        <f t="shared" si="288"/>
        <v>3</v>
      </c>
      <c r="I3678" s="53">
        <f t="shared" si="290"/>
        <v>42889</v>
      </c>
      <c r="J3678" s="53" t="str">
        <f t="shared" si="289"/>
        <v>42889.5</v>
      </c>
      <c r="K3678" s="54">
        <v>3.8793446310016531E-5</v>
      </c>
      <c r="L3678" s="54">
        <v>0</v>
      </c>
    </row>
    <row r="3679" spans="1:12" x14ac:dyDescent="0.25">
      <c r="A3679" s="49">
        <v>2017</v>
      </c>
      <c r="B3679" s="52">
        <v>5</v>
      </c>
      <c r="C3679" s="52">
        <v>6</v>
      </c>
      <c r="D3679" s="52">
        <v>3</v>
      </c>
      <c r="E3679" s="53">
        <v>42889</v>
      </c>
      <c r="F3679" s="52">
        <f t="shared" si="286"/>
        <v>6</v>
      </c>
      <c r="G3679" s="52">
        <f t="shared" si="287"/>
        <v>6</v>
      </c>
      <c r="H3679" s="52">
        <f t="shared" si="288"/>
        <v>3</v>
      </c>
      <c r="I3679" s="53">
        <f t="shared" si="290"/>
        <v>42889</v>
      </c>
      <c r="J3679" s="53" t="str">
        <f t="shared" si="289"/>
        <v>42889.6</v>
      </c>
      <c r="K3679" s="54">
        <v>3.9113006519066702E-5</v>
      </c>
      <c r="L3679" s="54">
        <v>0</v>
      </c>
    </row>
    <row r="3680" spans="1:12" x14ac:dyDescent="0.25">
      <c r="A3680" s="49">
        <v>2017</v>
      </c>
      <c r="B3680" s="52">
        <v>6</v>
      </c>
      <c r="C3680" s="52">
        <v>6</v>
      </c>
      <c r="D3680" s="52">
        <v>3</v>
      </c>
      <c r="E3680" s="53">
        <v>42889</v>
      </c>
      <c r="F3680" s="52">
        <f t="shared" si="286"/>
        <v>7</v>
      </c>
      <c r="G3680" s="52">
        <f t="shared" si="287"/>
        <v>6</v>
      </c>
      <c r="H3680" s="52">
        <f t="shared" si="288"/>
        <v>3</v>
      </c>
      <c r="I3680" s="53">
        <f t="shared" si="290"/>
        <v>42889</v>
      </c>
      <c r="J3680" s="53" t="str">
        <f t="shared" si="289"/>
        <v>42889.7</v>
      </c>
      <c r="K3680" s="54">
        <v>4.7870144531291714E-5</v>
      </c>
      <c r="L3680" s="54">
        <v>0</v>
      </c>
    </row>
    <row r="3681" spans="1:12" x14ac:dyDescent="0.25">
      <c r="A3681" s="49">
        <v>2017</v>
      </c>
      <c r="B3681" s="52">
        <v>7</v>
      </c>
      <c r="C3681" s="52">
        <v>6</v>
      </c>
      <c r="D3681" s="52">
        <v>3</v>
      </c>
      <c r="E3681" s="53">
        <v>42889</v>
      </c>
      <c r="F3681" s="52">
        <f t="shared" si="286"/>
        <v>8</v>
      </c>
      <c r="G3681" s="52">
        <f t="shared" si="287"/>
        <v>6</v>
      </c>
      <c r="H3681" s="52">
        <f t="shared" si="288"/>
        <v>3</v>
      </c>
      <c r="I3681" s="53">
        <f t="shared" si="290"/>
        <v>42889</v>
      </c>
      <c r="J3681" s="53" t="str">
        <f t="shared" si="289"/>
        <v>42889.8</v>
      </c>
      <c r="K3681" s="54">
        <v>7.3190076989171435E-5</v>
      </c>
      <c r="L3681" s="54">
        <v>0</v>
      </c>
    </row>
    <row r="3682" spans="1:12" x14ac:dyDescent="0.25">
      <c r="A3682" s="49">
        <v>2017</v>
      </c>
      <c r="B3682" s="52">
        <v>8</v>
      </c>
      <c r="C3682" s="52">
        <v>6</v>
      </c>
      <c r="D3682" s="52">
        <v>3</v>
      </c>
      <c r="E3682" s="53">
        <v>42889</v>
      </c>
      <c r="F3682" s="52">
        <f t="shared" si="286"/>
        <v>9</v>
      </c>
      <c r="G3682" s="52">
        <f t="shared" si="287"/>
        <v>6</v>
      </c>
      <c r="H3682" s="52">
        <f t="shared" si="288"/>
        <v>3</v>
      </c>
      <c r="I3682" s="53">
        <f t="shared" si="290"/>
        <v>42889</v>
      </c>
      <c r="J3682" s="53" t="str">
        <f t="shared" si="289"/>
        <v>42889.9</v>
      </c>
      <c r="K3682" s="54">
        <v>8.8316046658220716E-5</v>
      </c>
      <c r="L3682" s="54">
        <v>0</v>
      </c>
    </row>
    <row r="3683" spans="1:12" x14ac:dyDescent="0.25">
      <c r="A3683" s="49">
        <v>2017</v>
      </c>
      <c r="B3683" s="52">
        <v>9</v>
      </c>
      <c r="C3683" s="52">
        <v>6</v>
      </c>
      <c r="D3683" s="52">
        <v>3</v>
      </c>
      <c r="E3683" s="53">
        <v>42889</v>
      </c>
      <c r="F3683" s="52">
        <f t="shared" si="286"/>
        <v>10</v>
      </c>
      <c r="G3683" s="52">
        <f t="shared" si="287"/>
        <v>6</v>
      </c>
      <c r="H3683" s="52">
        <f t="shared" si="288"/>
        <v>3</v>
      </c>
      <c r="I3683" s="53">
        <f t="shared" si="290"/>
        <v>42889</v>
      </c>
      <c r="J3683" s="53" t="str">
        <f t="shared" si="289"/>
        <v>42889.10</v>
      </c>
      <c r="K3683" s="54">
        <v>9.8243269576150222E-5</v>
      </c>
      <c r="L3683" s="54">
        <v>0</v>
      </c>
    </row>
    <row r="3684" spans="1:12" x14ac:dyDescent="0.25">
      <c r="A3684" s="49">
        <v>2017</v>
      </c>
      <c r="B3684" s="52">
        <v>10</v>
      </c>
      <c r="C3684" s="52">
        <v>6</v>
      </c>
      <c r="D3684" s="52">
        <v>3</v>
      </c>
      <c r="E3684" s="53">
        <v>42889</v>
      </c>
      <c r="F3684" s="52">
        <f t="shared" si="286"/>
        <v>11</v>
      </c>
      <c r="G3684" s="52">
        <f t="shared" si="287"/>
        <v>6</v>
      </c>
      <c r="H3684" s="52">
        <f t="shared" si="288"/>
        <v>3</v>
      </c>
      <c r="I3684" s="53">
        <f t="shared" si="290"/>
        <v>42889</v>
      </c>
      <c r="J3684" s="53" t="str">
        <f t="shared" si="289"/>
        <v>42889.11</v>
      </c>
      <c r="K3684" s="54">
        <v>9.2913149648394706E-5</v>
      </c>
      <c r="L3684" s="54">
        <v>0</v>
      </c>
    </row>
    <row r="3685" spans="1:12" x14ac:dyDescent="0.25">
      <c r="A3685" s="49">
        <v>2017</v>
      </c>
      <c r="B3685" s="52">
        <v>11</v>
      </c>
      <c r="C3685" s="52">
        <v>6</v>
      </c>
      <c r="D3685" s="52">
        <v>3</v>
      </c>
      <c r="E3685" s="53">
        <v>42889</v>
      </c>
      <c r="F3685" s="52">
        <f t="shared" si="286"/>
        <v>12</v>
      </c>
      <c r="G3685" s="52">
        <f t="shared" si="287"/>
        <v>6</v>
      </c>
      <c r="H3685" s="52">
        <f t="shared" si="288"/>
        <v>3</v>
      </c>
      <c r="I3685" s="53">
        <f t="shared" si="290"/>
        <v>42889</v>
      </c>
      <c r="J3685" s="53" t="str">
        <f t="shared" si="289"/>
        <v>42889.12</v>
      </c>
      <c r="K3685" s="54">
        <v>8.8883876325141883E-5</v>
      </c>
      <c r="L3685" s="54">
        <v>0</v>
      </c>
    </row>
    <row r="3686" spans="1:12" x14ac:dyDescent="0.25">
      <c r="A3686" s="49">
        <v>2017</v>
      </c>
      <c r="B3686" s="52">
        <v>12</v>
      </c>
      <c r="C3686" s="52">
        <v>6</v>
      </c>
      <c r="D3686" s="52">
        <v>3</v>
      </c>
      <c r="E3686" s="53">
        <v>42889</v>
      </c>
      <c r="F3686" s="52">
        <f t="shared" si="286"/>
        <v>13</v>
      </c>
      <c r="G3686" s="52">
        <f t="shared" si="287"/>
        <v>6</v>
      </c>
      <c r="H3686" s="52">
        <f t="shared" si="288"/>
        <v>3</v>
      </c>
      <c r="I3686" s="53">
        <f t="shared" si="290"/>
        <v>42889</v>
      </c>
      <c r="J3686" s="53" t="str">
        <f t="shared" si="289"/>
        <v>42889.13</v>
      </c>
      <c r="K3686" s="54">
        <v>8.8807649623996068E-5</v>
      </c>
      <c r="L3686" s="54">
        <v>0</v>
      </c>
    </row>
    <row r="3687" spans="1:12" x14ac:dyDescent="0.25">
      <c r="A3687" s="49">
        <v>2017</v>
      </c>
      <c r="B3687" s="52">
        <v>13</v>
      </c>
      <c r="C3687" s="52">
        <v>6</v>
      </c>
      <c r="D3687" s="52">
        <v>3</v>
      </c>
      <c r="E3687" s="53">
        <v>42889</v>
      </c>
      <c r="F3687" s="52">
        <f t="shared" si="286"/>
        <v>14</v>
      </c>
      <c r="G3687" s="52">
        <f t="shared" si="287"/>
        <v>6</v>
      </c>
      <c r="H3687" s="52">
        <f t="shared" si="288"/>
        <v>3</v>
      </c>
      <c r="I3687" s="53">
        <f t="shared" si="290"/>
        <v>42889</v>
      </c>
      <c r="J3687" s="53" t="str">
        <f t="shared" si="289"/>
        <v>42889.14</v>
      </c>
      <c r="K3687" s="54">
        <v>8.7881828050742646E-5</v>
      </c>
      <c r="L3687" s="54">
        <v>0</v>
      </c>
    </row>
    <row r="3688" spans="1:12" x14ac:dyDescent="0.25">
      <c r="A3688" s="49">
        <v>2017</v>
      </c>
      <c r="B3688" s="52">
        <v>14</v>
      </c>
      <c r="C3688" s="52">
        <v>6</v>
      </c>
      <c r="D3688" s="52">
        <v>3</v>
      </c>
      <c r="E3688" s="53">
        <v>42889</v>
      </c>
      <c r="F3688" s="52">
        <f t="shared" si="286"/>
        <v>15</v>
      </c>
      <c r="G3688" s="52">
        <f t="shared" si="287"/>
        <v>6</v>
      </c>
      <c r="H3688" s="52">
        <f t="shared" si="288"/>
        <v>3</v>
      </c>
      <c r="I3688" s="53">
        <f t="shared" si="290"/>
        <v>42889</v>
      </c>
      <c r="J3688" s="53" t="str">
        <f t="shared" si="289"/>
        <v>42889.15</v>
      </c>
      <c r="K3688" s="54">
        <v>8.5942794004634094E-5</v>
      </c>
      <c r="L3688" s="54">
        <v>0</v>
      </c>
    </row>
    <row r="3689" spans="1:12" x14ac:dyDescent="0.25">
      <c r="A3689" s="49">
        <v>2017</v>
      </c>
      <c r="B3689" s="52">
        <v>15</v>
      </c>
      <c r="C3689" s="52">
        <v>6</v>
      </c>
      <c r="D3689" s="52">
        <v>3</v>
      </c>
      <c r="E3689" s="53">
        <v>42889</v>
      </c>
      <c r="F3689" s="52">
        <f t="shared" si="286"/>
        <v>16</v>
      </c>
      <c r="G3689" s="52">
        <f t="shared" si="287"/>
        <v>6</v>
      </c>
      <c r="H3689" s="52">
        <f t="shared" si="288"/>
        <v>3</v>
      </c>
      <c r="I3689" s="53">
        <f t="shared" si="290"/>
        <v>42889</v>
      </c>
      <c r="J3689" s="53" t="str">
        <f t="shared" si="289"/>
        <v>42889.16</v>
      </c>
      <c r="K3689" s="54">
        <v>8.592151835822591E-5</v>
      </c>
      <c r="L3689" s="54">
        <v>0</v>
      </c>
    </row>
    <row r="3690" spans="1:12" x14ac:dyDescent="0.25">
      <c r="A3690" s="49">
        <v>2017</v>
      </c>
      <c r="B3690" s="52">
        <v>16</v>
      </c>
      <c r="C3690" s="52">
        <v>6</v>
      </c>
      <c r="D3690" s="52">
        <v>3</v>
      </c>
      <c r="E3690" s="53">
        <v>42889</v>
      </c>
      <c r="F3690" s="52">
        <f t="shared" si="286"/>
        <v>17</v>
      </c>
      <c r="G3690" s="52">
        <f t="shared" si="287"/>
        <v>6</v>
      </c>
      <c r="H3690" s="52">
        <f t="shared" si="288"/>
        <v>3</v>
      </c>
      <c r="I3690" s="53">
        <f t="shared" si="290"/>
        <v>42889</v>
      </c>
      <c r="J3690" s="53" t="str">
        <f t="shared" si="289"/>
        <v>42889.17</v>
      </c>
      <c r="K3690" s="54">
        <v>8.8263781062851879E-5</v>
      </c>
      <c r="L3690" s="54">
        <v>0</v>
      </c>
    </row>
    <row r="3691" spans="1:12" x14ac:dyDescent="0.25">
      <c r="A3691" s="49">
        <v>2017</v>
      </c>
      <c r="B3691" s="52">
        <v>17</v>
      </c>
      <c r="C3691" s="52">
        <v>6</v>
      </c>
      <c r="D3691" s="52">
        <v>3</v>
      </c>
      <c r="E3691" s="53">
        <v>42889</v>
      </c>
      <c r="F3691" s="52">
        <f t="shared" si="286"/>
        <v>18</v>
      </c>
      <c r="G3691" s="52">
        <f t="shared" si="287"/>
        <v>6</v>
      </c>
      <c r="H3691" s="52">
        <f t="shared" si="288"/>
        <v>3</v>
      </c>
      <c r="I3691" s="53">
        <f t="shared" si="290"/>
        <v>42889</v>
      </c>
      <c r="J3691" s="53" t="str">
        <f t="shared" si="289"/>
        <v>42889.18</v>
      </c>
      <c r="K3691" s="54">
        <v>9.5180484254292678E-5</v>
      </c>
      <c r="L3691" s="54">
        <v>0</v>
      </c>
    </row>
    <row r="3692" spans="1:12" x14ac:dyDescent="0.25">
      <c r="A3692" s="49">
        <v>2017</v>
      </c>
      <c r="B3692" s="52">
        <v>18</v>
      </c>
      <c r="C3692" s="52">
        <v>6</v>
      </c>
      <c r="D3692" s="52">
        <v>3</v>
      </c>
      <c r="E3692" s="53">
        <v>42889</v>
      </c>
      <c r="F3692" s="52">
        <f t="shared" si="286"/>
        <v>19</v>
      </c>
      <c r="G3692" s="52">
        <f t="shared" si="287"/>
        <v>6</v>
      </c>
      <c r="H3692" s="52">
        <f t="shared" si="288"/>
        <v>3</v>
      </c>
      <c r="I3692" s="53">
        <f t="shared" si="290"/>
        <v>42889</v>
      </c>
      <c r="J3692" s="53" t="str">
        <f t="shared" si="289"/>
        <v>42889.19</v>
      </c>
      <c r="K3692" s="54">
        <v>1.0404337010903517E-4</v>
      </c>
      <c r="L3692" s="54">
        <v>0</v>
      </c>
    </row>
    <row r="3693" spans="1:12" x14ac:dyDescent="0.25">
      <c r="A3693" s="49">
        <v>2017</v>
      </c>
      <c r="B3693" s="52">
        <v>19</v>
      </c>
      <c r="C3693" s="52">
        <v>6</v>
      </c>
      <c r="D3693" s="52">
        <v>3</v>
      </c>
      <c r="E3693" s="53">
        <v>42889</v>
      </c>
      <c r="F3693" s="52">
        <f t="shared" si="286"/>
        <v>20</v>
      </c>
      <c r="G3693" s="52">
        <f t="shared" si="287"/>
        <v>6</v>
      </c>
      <c r="H3693" s="52">
        <f t="shared" si="288"/>
        <v>3</v>
      </c>
      <c r="I3693" s="53">
        <f t="shared" si="290"/>
        <v>42889</v>
      </c>
      <c r="J3693" s="53" t="str">
        <f t="shared" si="289"/>
        <v>42889.20</v>
      </c>
      <c r="K3693" s="54">
        <v>1.1993589343830039E-4</v>
      </c>
      <c r="L3693" s="54">
        <v>0</v>
      </c>
    </row>
    <row r="3694" spans="1:12" x14ac:dyDescent="0.25">
      <c r="A3694" s="49">
        <v>2017</v>
      </c>
      <c r="B3694" s="52">
        <v>20</v>
      </c>
      <c r="C3694" s="52">
        <v>6</v>
      </c>
      <c r="D3694" s="52">
        <v>3</v>
      </c>
      <c r="E3694" s="53">
        <v>42889</v>
      </c>
      <c r="F3694" s="52">
        <f t="shared" si="286"/>
        <v>21</v>
      </c>
      <c r="G3694" s="52">
        <f t="shared" si="287"/>
        <v>6</v>
      </c>
      <c r="H3694" s="52">
        <f t="shared" si="288"/>
        <v>3</v>
      </c>
      <c r="I3694" s="53">
        <f t="shared" si="290"/>
        <v>42889</v>
      </c>
      <c r="J3694" s="53" t="str">
        <f t="shared" si="289"/>
        <v>42889.21</v>
      </c>
      <c r="K3694" s="54">
        <v>1.3790470552456149E-4</v>
      </c>
      <c r="L3694" s="54">
        <v>0</v>
      </c>
    </row>
    <row r="3695" spans="1:12" x14ac:dyDescent="0.25">
      <c r="A3695" s="49">
        <v>2017</v>
      </c>
      <c r="B3695" s="52">
        <v>21</v>
      </c>
      <c r="C3695" s="52">
        <v>6</v>
      </c>
      <c r="D3695" s="52">
        <v>3</v>
      </c>
      <c r="E3695" s="53">
        <v>42889</v>
      </c>
      <c r="F3695" s="52">
        <f t="shared" si="286"/>
        <v>22</v>
      </c>
      <c r="G3695" s="52">
        <f t="shared" si="287"/>
        <v>6</v>
      </c>
      <c r="H3695" s="52">
        <f t="shared" si="288"/>
        <v>3</v>
      </c>
      <c r="I3695" s="53">
        <f t="shared" si="290"/>
        <v>42889</v>
      </c>
      <c r="J3695" s="53" t="str">
        <f t="shared" si="289"/>
        <v>42889.22</v>
      </c>
      <c r="K3695" s="54">
        <v>1.6286753807728422E-4</v>
      </c>
      <c r="L3695" s="54">
        <v>0</v>
      </c>
    </row>
    <row r="3696" spans="1:12" x14ac:dyDescent="0.25">
      <c r="A3696" s="49">
        <v>2017</v>
      </c>
      <c r="B3696" s="52">
        <v>22</v>
      </c>
      <c r="C3696" s="52">
        <v>6</v>
      </c>
      <c r="D3696" s="52">
        <v>3</v>
      </c>
      <c r="E3696" s="53">
        <v>42889</v>
      </c>
      <c r="F3696" s="52">
        <f t="shared" si="286"/>
        <v>23</v>
      </c>
      <c r="G3696" s="52">
        <f t="shared" si="287"/>
        <v>6</v>
      </c>
      <c r="H3696" s="52">
        <f t="shared" si="288"/>
        <v>3</v>
      </c>
      <c r="I3696" s="53">
        <f t="shared" si="290"/>
        <v>42889</v>
      </c>
      <c r="J3696" s="53" t="str">
        <f t="shared" si="289"/>
        <v>42889.23</v>
      </c>
      <c r="K3696" s="54">
        <v>1.9291344090361889E-4</v>
      </c>
      <c r="L3696" s="54">
        <v>0</v>
      </c>
    </row>
    <row r="3697" spans="1:12" x14ac:dyDescent="0.25">
      <c r="A3697" s="49">
        <v>2017</v>
      </c>
      <c r="B3697" s="52">
        <v>23</v>
      </c>
      <c r="C3697" s="52">
        <v>6</v>
      </c>
      <c r="D3697" s="52">
        <v>3</v>
      </c>
      <c r="E3697" s="53">
        <v>42889</v>
      </c>
      <c r="F3697" s="52">
        <f t="shared" si="286"/>
        <v>24</v>
      </c>
      <c r="G3697" s="52">
        <f t="shared" si="287"/>
        <v>6</v>
      </c>
      <c r="H3697" s="52">
        <f t="shared" si="288"/>
        <v>3</v>
      </c>
      <c r="I3697" s="53">
        <f t="shared" si="290"/>
        <v>42889</v>
      </c>
      <c r="J3697" s="53" t="str">
        <f t="shared" si="289"/>
        <v>42889.24</v>
      </c>
      <c r="K3697" s="54">
        <v>1.7050817429327715E-4</v>
      </c>
      <c r="L3697" s="54">
        <v>0</v>
      </c>
    </row>
    <row r="3698" spans="1:12" x14ac:dyDescent="0.25">
      <c r="A3698" s="49">
        <v>2017</v>
      </c>
      <c r="B3698" s="52">
        <v>24</v>
      </c>
      <c r="C3698" s="52">
        <v>6</v>
      </c>
      <c r="D3698" s="52">
        <v>3</v>
      </c>
      <c r="E3698" s="53">
        <v>42889</v>
      </c>
      <c r="F3698" s="52">
        <f t="shared" si="286"/>
        <v>1</v>
      </c>
      <c r="G3698" s="52">
        <f t="shared" si="287"/>
        <v>6</v>
      </c>
      <c r="H3698" s="52">
        <f t="shared" si="288"/>
        <v>4</v>
      </c>
      <c r="I3698" s="53">
        <f t="shared" si="290"/>
        <v>42890</v>
      </c>
      <c r="J3698" s="53" t="str">
        <f t="shared" si="289"/>
        <v>42890.1</v>
      </c>
      <c r="K3698" s="54">
        <v>1.1391637952796916E-4</v>
      </c>
      <c r="L3698" s="54">
        <v>0</v>
      </c>
    </row>
    <row r="3699" spans="1:12" x14ac:dyDescent="0.25">
      <c r="A3699" s="49">
        <v>2017</v>
      </c>
      <c r="B3699" s="52">
        <v>1</v>
      </c>
      <c r="C3699" s="52">
        <v>6</v>
      </c>
      <c r="D3699" s="52">
        <v>4</v>
      </c>
      <c r="E3699" s="53">
        <v>42890</v>
      </c>
      <c r="F3699" s="52">
        <f t="shared" si="286"/>
        <v>2</v>
      </c>
      <c r="G3699" s="52">
        <f t="shared" si="287"/>
        <v>6</v>
      </c>
      <c r="H3699" s="52">
        <f t="shared" si="288"/>
        <v>4</v>
      </c>
      <c r="I3699" s="53">
        <f t="shared" si="290"/>
        <v>42890</v>
      </c>
      <c r="J3699" s="53" t="str">
        <f t="shared" si="289"/>
        <v>42890.2</v>
      </c>
      <c r="K3699" s="54">
        <v>7.2044646617719428E-5</v>
      </c>
      <c r="L3699" s="54">
        <v>0</v>
      </c>
    </row>
    <row r="3700" spans="1:12" x14ac:dyDescent="0.25">
      <c r="A3700" s="49">
        <v>2017</v>
      </c>
      <c r="B3700" s="52">
        <v>2</v>
      </c>
      <c r="C3700" s="52">
        <v>6</v>
      </c>
      <c r="D3700" s="52">
        <v>4</v>
      </c>
      <c r="E3700" s="53">
        <v>42890</v>
      </c>
      <c r="F3700" s="52">
        <f t="shared" si="286"/>
        <v>3</v>
      </c>
      <c r="G3700" s="52">
        <f t="shared" si="287"/>
        <v>6</v>
      </c>
      <c r="H3700" s="52">
        <f t="shared" si="288"/>
        <v>4</v>
      </c>
      <c r="I3700" s="53">
        <f t="shared" si="290"/>
        <v>42890</v>
      </c>
      <c r="J3700" s="53" t="str">
        <f t="shared" si="289"/>
        <v>42890.3</v>
      </c>
      <c r="K3700" s="54">
        <v>5.087803868541631E-5</v>
      </c>
      <c r="L3700" s="54">
        <v>0</v>
      </c>
    </row>
    <row r="3701" spans="1:12" x14ac:dyDescent="0.25">
      <c r="A3701" s="49">
        <v>2017</v>
      </c>
      <c r="B3701" s="52">
        <v>3</v>
      </c>
      <c r="C3701" s="52">
        <v>6</v>
      </c>
      <c r="D3701" s="52">
        <v>4</v>
      </c>
      <c r="E3701" s="53">
        <v>42890</v>
      </c>
      <c r="F3701" s="52">
        <f t="shared" si="286"/>
        <v>4</v>
      </c>
      <c r="G3701" s="52">
        <f t="shared" si="287"/>
        <v>6</v>
      </c>
      <c r="H3701" s="52">
        <f t="shared" si="288"/>
        <v>4</v>
      </c>
      <c r="I3701" s="53">
        <f t="shared" si="290"/>
        <v>42890</v>
      </c>
      <c r="J3701" s="53" t="str">
        <f t="shared" si="289"/>
        <v>42890.4</v>
      </c>
      <c r="K3701" s="54">
        <v>4.3752392886509625E-5</v>
      </c>
      <c r="L3701" s="54">
        <v>0</v>
      </c>
    </row>
    <row r="3702" spans="1:12" x14ac:dyDescent="0.25">
      <c r="A3702" s="49">
        <v>2017</v>
      </c>
      <c r="B3702" s="52">
        <v>4</v>
      </c>
      <c r="C3702" s="52">
        <v>6</v>
      </c>
      <c r="D3702" s="52">
        <v>4</v>
      </c>
      <c r="E3702" s="53">
        <v>42890</v>
      </c>
      <c r="F3702" s="52">
        <f t="shared" si="286"/>
        <v>5</v>
      </c>
      <c r="G3702" s="52">
        <f t="shared" si="287"/>
        <v>6</v>
      </c>
      <c r="H3702" s="52">
        <f t="shared" si="288"/>
        <v>4</v>
      </c>
      <c r="I3702" s="53">
        <f t="shared" si="290"/>
        <v>42890</v>
      </c>
      <c r="J3702" s="53" t="str">
        <f t="shared" si="289"/>
        <v>42890.5</v>
      </c>
      <c r="K3702" s="54">
        <v>3.8793446310016531E-5</v>
      </c>
      <c r="L3702" s="54">
        <v>0</v>
      </c>
    </row>
    <row r="3703" spans="1:12" x14ac:dyDescent="0.25">
      <c r="A3703" s="49">
        <v>2017</v>
      </c>
      <c r="B3703" s="52">
        <v>5</v>
      </c>
      <c r="C3703" s="52">
        <v>6</v>
      </c>
      <c r="D3703" s="52">
        <v>4</v>
      </c>
      <c r="E3703" s="53">
        <v>42890</v>
      </c>
      <c r="F3703" s="52">
        <f t="shared" si="286"/>
        <v>6</v>
      </c>
      <c r="G3703" s="52">
        <f t="shared" si="287"/>
        <v>6</v>
      </c>
      <c r="H3703" s="52">
        <f t="shared" si="288"/>
        <v>4</v>
      </c>
      <c r="I3703" s="53">
        <f t="shared" si="290"/>
        <v>42890</v>
      </c>
      <c r="J3703" s="53" t="str">
        <f t="shared" si="289"/>
        <v>42890.6</v>
      </c>
      <c r="K3703" s="54">
        <v>3.9113006519066702E-5</v>
      </c>
      <c r="L3703" s="54">
        <v>0</v>
      </c>
    </row>
    <row r="3704" spans="1:12" x14ac:dyDescent="0.25">
      <c r="A3704" s="49">
        <v>2017</v>
      </c>
      <c r="B3704" s="52">
        <v>6</v>
      </c>
      <c r="C3704" s="52">
        <v>6</v>
      </c>
      <c r="D3704" s="52">
        <v>4</v>
      </c>
      <c r="E3704" s="53">
        <v>42890</v>
      </c>
      <c r="F3704" s="52">
        <f t="shared" si="286"/>
        <v>7</v>
      </c>
      <c r="G3704" s="52">
        <f t="shared" si="287"/>
        <v>6</v>
      </c>
      <c r="H3704" s="52">
        <f t="shared" si="288"/>
        <v>4</v>
      </c>
      <c r="I3704" s="53">
        <f t="shared" si="290"/>
        <v>42890</v>
      </c>
      <c r="J3704" s="53" t="str">
        <f t="shared" si="289"/>
        <v>42890.7</v>
      </c>
      <c r="K3704" s="54">
        <v>4.7870144531291714E-5</v>
      </c>
      <c r="L3704" s="54">
        <v>0</v>
      </c>
    </row>
    <row r="3705" spans="1:12" x14ac:dyDescent="0.25">
      <c r="A3705" s="49">
        <v>2017</v>
      </c>
      <c r="B3705" s="52">
        <v>7</v>
      </c>
      <c r="C3705" s="52">
        <v>6</v>
      </c>
      <c r="D3705" s="52">
        <v>4</v>
      </c>
      <c r="E3705" s="53">
        <v>42890</v>
      </c>
      <c r="F3705" s="52">
        <f t="shared" si="286"/>
        <v>8</v>
      </c>
      <c r="G3705" s="52">
        <f t="shared" si="287"/>
        <v>6</v>
      </c>
      <c r="H3705" s="52">
        <f t="shared" si="288"/>
        <v>4</v>
      </c>
      <c r="I3705" s="53">
        <f t="shared" si="290"/>
        <v>42890</v>
      </c>
      <c r="J3705" s="53" t="str">
        <f t="shared" si="289"/>
        <v>42890.8</v>
      </c>
      <c r="K3705" s="54">
        <v>7.3190076989171435E-5</v>
      </c>
      <c r="L3705" s="54">
        <v>0</v>
      </c>
    </row>
    <row r="3706" spans="1:12" x14ac:dyDescent="0.25">
      <c r="A3706" s="49">
        <v>2017</v>
      </c>
      <c r="B3706" s="52">
        <v>8</v>
      </c>
      <c r="C3706" s="52">
        <v>6</v>
      </c>
      <c r="D3706" s="52">
        <v>4</v>
      </c>
      <c r="E3706" s="53">
        <v>42890</v>
      </c>
      <c r="F3706" s="52">
        <f t="shared" si="286"/>
        <v>9</v>
      </c>
      <c r="G3706" s="52">
        <f t="shared" si="287"/>
        <v>6</v>
      </c>
      <c r="H3706" s="52">
        <f t="shared" si="288"/>
        <v>4</v>
      </c>
      <c r="I3706" s="53">
        <f t="shared" si="290"/>
        <v>42890</v>
      </c>
      <c r="J3706" s="53" t="str">
        <f t="shared" si="289"/>
        <v>42890.9</v>
      </c>
      <c r="K3706" s="54">
        <v>8.8316046658220716E-5</v>
      </c>
      <c r="L3706" s="54">
        <v>0</v>
      </c>
    </row>
    <row r="3707" spans="1:12" x14ac:dyDescent="0.25">
      <c r="A3707" s="49">
        <v>2017</v>
      </c>
      <c r="B3707" s="52">
        <v>9</v>
      </c>
      <c r="C3707" s="52">
        <v>6</v>
      </c>
      <c r="D3707" s="52">
        <v>4</v>
      </c>
      <c r="E3707" s="53">
        <v>42890</v>
      </c>
      <c r="F3707" s="52">
        <f t="shared" si="286"/>
        <v>10</v>
      </c>
      <c r="G3707" s="52">
        <f t="shared" si="287"/>
        <v>6</v>
      </c>
      <c r="H3707" s="52">
        <f t="shared" si="288"/>
        <v>4</v>
      </c>
      <c r="I3707" s="53">
        <f t="shared" si="290"/>
        <v>42890</v>
      </c>
      <c r="J3707" s="53" t="str">
        <f t="shared" si="289"/>
        <v>42890.10</v>
      </c>
      <c r="K3707" s="54">
        <v>9.8243269576150222E-5</v>
      </c>
      <c r="L3707" s="54">
        <v>0</v>
      </c>
    </row>
    <row r="3708" spans="1:12" x14ac:dyDescent="0.25">
      <c r="A3708" s="49">
        <v>2017</v>
      </c>
      <c r="B3708" s="52">
        <v>10</v>
      </c>
      <c r="C3708" s="52">
        <v>6</v>
      </c>
      <c r="D3708" s="52">
        <v>4</v>
      </c>
      <c r="E3708" s="53">
        <v>42890</v>
      </c>
      <c r="F3708" s="52">
        <f t="shared" si="286"/>
        <v>11</v>
      </c>
      <c r="G3708" s="52">
        <f t="shared" si="287"/>
        <v>6</v>
      </c>
      <c r="H3708" s="52">
        <f t="shared" si="288"/>
        <v>4</v>
      </c>
      <c r="I3708" s="53">
        <f t="shared" si="290"/>
        <v>42890</v>
      </c>
      <c r="J3708" s="53" t="str">
        <f t="shared" si="289"/>
        <v>42890.11</v>
      </c>
      <c r="K3708" s="54">
        <v>9.2913149648394706E-5</v>
      </c>
      <c r="L3708" s="54">
        <v>0</v>
      </c>
    </row>
    <row r="3709" spans="1:12" x14ac:dyDescent="0.25">
      <c r="A3709" s="49">
        <v>2017</v>
      </c>
      <c r="B3709" s="52">
        <v>11</v>
      </c>
      <c r="C3709" s="52">
        <v>6</v>
      </c>
      <c r="D3709" s="52">
        <v>4</v>
      </c>
      <c r="E3709" s="53">
        <v>42890</v>
      </c>
      <c r="F3709" s="52">
        <f t="shared" si="286"/>
        <v>12</v>
      </c>
      <c r="G3709" s="52">
        <f t="shared" si="287"/>
        <v>6</v>
      </c>
      <c r="H3709" s="52">
        <f t="shared" si="288"/>
        <v>4</v>
      </c>
      <c r="I3709" s="53">
        <f t="shared" si="290"/>
        <v>42890</v>
      </c>
      <c r="J3709" s="53" t="str">
        <f t="shared" si="289"/>
        <v>42890.12</v>
      </c>
      <c r="K3709" s="54">
        <v>8.8883876325141883E-5</v>
      </c>
      <c r="L3709" s="54">
        <v>0</v>
      </c>
    </row>
    <row r="3710" spans="1:12" x14ac:dyDescent="0.25">
      <c r="A3710" s="49">
        <v>2017</v>
      </c>
      <c r="B3710" s="52">
        <v>12</v>
      </c>
      <c r="C3710" s="52">
        <v>6</v>
      </c>
      <c r="D3710" s="52">
        <v>4</v>
      </c>
      <c r="E3710" s="53">
        <v>42890</v>
      </c>
      <c r="F3710" s="52">
        <f t="shared" si="286"/>
        <v>13</v>
      </c>
      <c r="G3710" s="52">
        <f t="shared" si="287"/>
        <v>6</v>
      </c>
      <c r="H3710" s="52">
        <f t="shared" si="288"/>
        <v>4</v>
      </c>
      <c r="I3710" s="53">
        <f t="shared" si="290"/>
        <v>42890</v>
      </c>
      <c r="J3710" s="53" t="str">
        <f t="shared" si="289"/>
        <v>42890.13</v>
      </c>
      <c r="K3710" s="54">
        <v>8.8807649623996068E-5</v>
      </c>
      <c r="L3710" s="54">
        <v>0</v>
      </c>
    </row>
    <row r="3711" spans="1:12" x14ac:dyDescent="0.25">
      <c r="A3711" s="49">
        <v>2017</v>
      </c>
      <c r="B3711" s="52">
        <v>13</v>
      </c>
      <c r="C3711" s="52">
        <v>6</v>
      </c>
      <c r="D3711" s="52">
        <v>4</v>
      </c>
      <c r="E3711" s="53">
        <v>42890</v>
      </c>
      <c r="F3711" s="52">
        <f t="shared" si="286"/>
        <v>14</v>
      </c>
      <c r="G3711" s="52">
        <f t="shared" si="287"/>
        <v>6</v>
      </c>
      <c r="H3711" s="52">
        <f t="shared" si="288"/>
        <v>4</v>
      </c>
      <c r="I3711" s="53">
        <f t="shared" si="290"/>
        <v>42890</v>
      </c>
      <c r="J3711" s="53" t="str">
        <f t="shared" si="289"/>
        <v>42890.14</v>
      </c>
      <c r="K3711" s="54">
        <v>8.7881828050742646E-5</v>
      </c>
      <c r="L3711" s="54">
        <v>0</v>
      </c>
    </row>
    <row r="3712" spans="1:12" x14ac:dyDescent="0.25">
      <c r="A3712" s="49">
        <v>2017</v>
      </c>
      <c r="B3712" s="52">
        <v>14</v>
      </c>
      <c r="C3712" s="52">
        <v>6</v>
      </c>
      <c r="D3712" s="52">
        <v>4</v>
      </c>
      <c r="E3712" s="53">
        <v>42890</v>
      </c>
      <c r="F3712" s="52">
        <f t="shared" si="286"/>
        <v>15</v>
      </c>
      <c r="G3712" s="52">
        <f t="shared" si="287"/>
        <v>6</v>
      </c>
      <c r="H3712" s="52">
        <f t="shared" si="288"/>
        <v>4</v>
      </c>
      <c r="I3712" s="53">
        <f t="shared" si="290"/>
        <v>42890</v>
      </c>
      <c r="J3712" s="53" t="str">
        <f t="shared" si="289"/>
        <v>42890.15</v>
      </c>
      <c r="K3712" s="54">
        <v>8.5942794004634094E-5</v>
      </c>
      <c r="L3712" s="54">
        <v>0</v>
      </c>
    </row>
    <row r="3713" spans="1:12" x14ac:dyDescent="0.25">
      <c r="A3713" s="49">
        <v>2017</v>
      </c>
      <c r="B3713" s="52">
        <v>15</v>
      </c>
      <c r="C3713" s="52">
        <v>6</v>
      </c>
      <c r="D3713" s="52">
        <v>4</v>
      </c>
      <c r="E3713" s="53">
        <v>42890</v>
      </c>
      <c r="F3713" s="52">
        <f t="shared" si="286"/>
        <v>16</v>
      </c>
      <c r="G3713" s="52">
        <f t="shared" si="287"/>
        <v>6</v>
      </c>
      <c r="H3713" s="52">
        <f t="shared" si="288"/>
        <v>4</v>
      </c>
      <c r="I3713" s="53">
        <f t="shared" si="290"/>
        <v>42890</v>
      </c>
      <c r="J3713" s="53" t="str">
        <f t="shared" si="289"/>
        <v>42890.16</v>
      </c>
      <c r="K3713" s="54">
        <v>8.592151835822591E-5</v>
      </c>
      <c r="L3713" s="54">
        <v>0</v>
      </c>
    </row>
    <row r="3714" spans="1:12" x14ac:dyDescent="0.25">
      <c r="A3714" s="49">
        <v>2017</v>
      </c>
      <c r="B3714" s="52">
        <v>16</v>
      </c>
      <c r="C3714" s="52">
        <v>6</v>
      </c>
      <c r="D3714" s="52">
        <v>4</v>
      </c>
      <c r="E3714" s="53">
        <v>42890</v>
      </c>
      <c r="F3714" s="52">
        <f t="shared" si="286"/>
        <v>17</v>
      </c>
      <c r="G3714" s="52">
        <f t="shared" si="287"/>
        <v>6</v>
      </c>
      <c r="H3714" s="52">
        <f t="shared" si="288"/>
        <v>4</v>
      </c>
      <c r="I3714" s="53">
        <f t="shared" si="290"/>
        <v>42890</v>
      </c>
      <c r="J3714" s="53" t="str">
        <f t="shared" si="289"/>
        <v>42890.17</v>
      </c>
      <c r="K3714" s="54">
        <v>8.8263781062851879E-5</v>
      </c>
      <c r="L3714" s="54">
        <v>0</v>
      </c>
    </row>
    <row r="3715" spans="1:12" x14ac:dyDescent="0.25">
      <c r="A3715" s="49">
        <v>2017</v>
      </c>
      <c r="B3715" s="52">
        <v>17</v>
      </c>
      <c r="C3715" s="52">
        <v>6</v>
      </c>
      <c r="D3715" s="52">
        <v>4</v>
      </c>
      <c r="E3715" s="53">
        <v>42890</v>
      </c>
      <c r="F3715" s="52">
        <f t="shared" si="286"/>
        <v>18</v>
      </c>
      <c r="G3715" s="52">
        <f t="shared" si="287"/>
        <v>6</v>
      </c>
      <c r="H3715" s="52">
        <f t="shared" si="288"/>
        <v>4</v>
      </c>
      <c r="I3715" s="53">
        <f t="shared" si="290"/>
        <v>42890</v>
      </c>
      <c r="J3715" s="53" t="str">
        <f t="shared" si="289"/>
        <v>42890.18</v>
      </c>
      <c r="K3715" s="54">
        <v>9.5180484254292678E-5</v>
      </c>
      <c r="L3715" s="54">
        <v>0</v>
      </c>
    </row>
    <row r="3716" spans="1:12" x14ac:dyDescent="0.25">
      <c r="A3716" s="49">
        <v>2017</v>
      </c>
      <c r="B3716" s="52">
        <v>18</v>
      </c>
      <c r="C3716" s="52">
        <v>6</v>
      </c>
      <c r="D3716" s="52">
        <v>4</v>
      </c>
      <c r="E3716" s="53">
        <v>42890</v>
      </c>
      <c r="F3716" s="52">
        <f t="shared" ref="F3716:F3779" si="291">IF(B3716=24,1,B3716+1)</f>
        <v>19</v>
      </c>
      <c r="G3716" s="52">
        <f t="shared" ref="G3716:G3779" si="292">MONTH(I3716)</f>
        <v>6</v>
      </c>
      <c r="H3716" s="52">
        <f t="shared" ref="H3716:H3779" si="293">DAY(I3716)</f>
        <v>4</v>
      </c>
      <c r="I3716" s="53">
        <f t="shared" si="290"/>
        <v>42890</v>
      </c>
      <c r="J3716" s="53" t="str">
        <f t="shared" ref="J3716:J3779" si="294">I3716&amp;"."&amp;F3716</f>
        <v>42890.19</v>
      </c>
      <c r="K3716" s="54">
        <v>1.0404337010903517E-4</v>
      </c>
      <c r="L3716" s="54">
        <v>0</v>
      </c>
    </row>
    <row r="3717" spans="1:12" x14ac:dyDescent="0.25">
      <c r="A3717" s="49">
        <v>2017</v>
      </c>
      <c r="B3717" s="52">
        <v>19</v>
      </c>
      <c r="C3717" s="52">
        <v>6</v>
      </c>
      <c r="D3717" s="52">
        <v>4</v>
      </c>
      <c r="E3717" s="53">
        <v>42890</v>
      </c>
      <c r="F3717" s="52">
        <f t="shared" si="291"/>
        <v>20</v>
      </c>
      <c r="G3717" s="52">
        <f t="shared" si="292"/>
        <v>6</v>
      </c>
      <c r="H3717" s="52">
        <f t="shared" si="293"/>
        <v>4</v>
      </c>
      <c r="I3717" s="53">
        <f t="shared" ref="I3717:I3780" si="295">IF(F3716=24,I3716+1,I3716)</f>
        <v>42890</v>
      </c>
      <c r="J3717" s="53" t="str">
        <f t="shared" si="294"/>
        <v>42890.20</v>
      </c>
      <c r="K3717" s="54">
        <v>1.1993589343830039E-4</v>
      </c>
      <c r="L3717" s="54">
        <v>0</v>
      </c>
    </row>
    <row r="3718" spans="1:12" x14ac:dyDescent="0.25">
      <c r="A3718" s="49">
        <v>2017</v>
      </c>
      <c r="B3718" s="52">
        <v>20</v>
      </c>
      <c r="C3718" s="52">
        <v>6</v>
      </c>
      <c r="D3718" s="52">
        <v>4</v>
      </c>
      <c r="E3718" s="53">
        <v>42890</v>
      </c>
      <c r="F3718" s="52">
        <f t="shared" si="291"/>
        <v>21</v>
      </c>
      <c r="G3718" s="52">
        <f t="shared" si="292"/>
        <v>6</v>
      </c>
      <c r="H3718" s="52">
        <f t="shared" si="293"/>
        <v>4</v>
      </c>
      <c r="I3718" s="53">
        <f t="shared" si="295"/>
        <v>42890</v>
      </c>
      <c r="J3718" s="53" t="str">
        <f t="shared" si="294"/>
        <v>42890.21</v>
      </c>
      <c r="K3718" s="54">
        <v>1.3790470552456149E-4</v>
      </c>
      <c r="L3718" s="54">
        <v>0</v>
      </c>
    </row>
    <row r="3719" spans="1:12" x14ac:dyDescent="0.25">
      <c r="A3719" s="49">
        <v>2017</v>
      </c>
      <c r="B3719" s="52">
        <v>21</v>
      </c>
      <c r="C3719" s="52">
        <v>6</v>
      </c>
      <c r="D3719" s="52">
        <v>4</v>
      </c>
      <c r="E3719" s="53">
        <v>42890</v>
      </c>
      <c r="F3719" s="52">
        <f t="shared" si="291"/>
        <v>22</v>
      </c>
      <c r="G3719" s="52">
        <f t="shared" si="292"/>
        <v>6</v>
      </c>
      <c r="H3719" s="52">
        <f t="shared" si="293"/>
        <v>4</v>
      </c>
      <c r="I3719" s="53">
        <f t="shared" si="295"/>
        <v>42890</v>
      </c>
      <c r="J3719" s="53" t="str">
        <f t="shared" si="294"/>
        <v>42890.22</v>
      </c>
      <c r="K3719" s="54">
        <v>1.6286753807728422E-4</v>
      </c>
      <c r="L3719" s="54">
        <v>0</v>
      </c>
    </row>
    <row r="3720" spans="1:12" x14ac:dyDescent="0.25">
      <c r="A3720" s="49">
        <v>2017</v>
      </c>
      <c r="B3720" s="52">
        <v>22</v>
      </c>
      <c r="C3720" s="52">
        <v>6</v>
      </c>
      <c r="D3720" s="52">
        <v>4</v>
      </c>
      <c r="E3720" s="53">
        <v>42890</v>
      </c>
      <c r="F3720" s="52">
        <f t="shared" si="291"/>
        <v>23</v>
      </c>
      <c r="G3720" s="52">
        <f t="shared" si="292"/>
        <v>6</v>
      </c>
      <c r="H3720" s="52">
        <f t="shared" si="293"/>
        <v>4</v>
      </c>
      <c r="I3720" s="53">
        <f t="shared" si="295"/>
        <v>42890</v>
      </c>
      <c r="J3720" s="53" t="str">
        <f t="shared" si="294"/>
        <v>42890.23</v>
      </c>
      <c r="K3720" s="54">
        <v>1.9291344090361889E-4</v>
      </c>
      <c r="L3720" s="54">
        <v>0</v>
      </c>
    </row>
    <row r="3721" spans="1:12" x14ac:dyDescent="0.25">
      <c r="A3721" s="49">
        <v>2017</v>
      </c>
      <c r="B3721" s="52">
        <v>23</v>
      </c>
      <c r="C3721" s="52">
        <v>6</v>
      </c>
      <c r="D3721" s="52">
        <v>4</v>
      </c>
      <c r="E3721" s="53">
        <v>42890</v>
      </c>
      <c r="F3721" s="52">
        <f t="shared" si="291"/>
        <v>24</v>
      </c>
      <c r="G3721" s="52">
        <f t="shared" si="292"/>
        <v>6</v>
      </c>
      <c r="H3721" s="52">
        <f t="shared" si="293"/>
        <v>4</v>
      </c>
      <c r="I3721" s="53">
        <f t="shared" si="295"/>
        <v>42890</v>
      </c>
      <c r="J3721" s="53" t="str">
        <f t="shared" si="294"/>
        <v>42890.24</v>
      </c>
      <c r="K3721" s="54">
        <v>1.7050817429327715E-4</v>
      </c>
      <c r="L3721" s="54">
        <v>0</v>
      </c>
    </row>
    <row r="3722" spans="1:12" x14ac:dyDescent="0.25">
      <c r="A3722" s="49">
        <v>2017</v>
      </c>
      <c r="B3722" s="52">
        <v>24</v>
      </c>
      <c r="C3722" s="52">
        <v>6</v>
      </c>
      <c r="D3722" s="52">
        <v>4</v>
      </c>
      <c r="E3722" s="53">
        <v>42890</v>
      </c>
      <c r="F3722" s="52">
        <f t="shared" si="291"/>
        <v>1</v>
      </c>
      <c r="G3722" s="52">
        <f t="shared" si="292"/>
        <v>6</v>
      </c>
      <c r="H3722" s="52">
        <f t="shared" si="293"/>
        <v>5</v>
      </c>
      <c r="I3722" s="53">
        <f t="shared" si="295"/>
        <v>42891</v>
      </c>
      <c r="J3722" s="53" t="str">
        <f t="shared" si="294"/>
        <v>42891.1</v>
      </c>
      <c r="K3722" s="54">
        <v>1.1391637952796916E-4</v>
      </c>
      <c r="L3722" s="54">
        <v>0</v>
      </c>
    </row>
    <row r="3723" spans="1:12" x14ac:dyDescent="0.25">
      <c r="A3723" s="49">
        <v>2017</v>
      </c>
      <c r="B3723" s="52">
        <v>1</v>
      </c>
      <c r="C3723" s="52">
        <v>6</v>
      </c>
      <c r="D3723" s="52">
        <v>5</v>
      </c>
      <c r="E3723" s="53">
        <v>42891</v>
      </c>
      <c r="F3723" s="52">
        <f t="shared" si="291"/>
        <v>2</v>
      </c>
      <c r="G3723" s="52">
        <f t="shared" si="292"/>
        <v>6</v>
      </c>
      <c r="H3723" s="52">
        <f t="shared" si="293"/>
        <v>5</v>
      </c>
      <c r="I3723" s="53">
        <f t="shared" si="295"/>
        <v>42891</v>
      </c>
      <c r="J3723" s="53" t="str">
        <f t="shared" si="294"/>
        <v>42891.2</v>
      </c>
      <c r="K3723" s="54">
        <v>7.2141868247421414E-5</v>
      </c>
      <c r="L3723" s="54">
        <v>0</v>
      </c>
    </row>
    <row r="3724" spans="1:12" x14ac:dyDescent="0.25">
      <c r="A3724" s="49">
        <v>2017</v>
      </c>
      <c r="B3724" s="52">
        <v>2</v>
      </c>
      <c r="C3724" s="52">
        <v>6</v>
      </c>
      <c r="D3724" s="52">
        <v>5</v>
      </c>
      <c r="E3724" s="53">
        <v>42891</v>
      </c>
      <c r="F3724" s="52">
        <f t="shared" si="291"/>
        <v>3</v>
      </c>
      <c r="G3724" s="52">
        <f t="shared" si="292"/>
        <v>6</v>
      </c>
      <c r="H3724" s="52">
        <f t="shared" si="293"/>
        <v>5</v>
      </c>
      <c r="I3724" s="53">
        <f t="shared" si="295"/>
        <v>42891</v>
      </c>
      <c r="J3724" s="53" t="str">
        <f t="shared" si="294"/>
        <v>42891.3</v>
      </c>
      <c r="K3724" s="54">
        <v>5.0946696747732565E-5</v>
      </c>
      <c r="L3724" s="54">
        <v>0</v>
      </c>
    </row>
    <row r="3725" spans="1:12" x14ac:dyDescent="0.25">
      <c r="A3725" s="49">
        <v>2017</v>
      </c>
      <c r="B3725" s="52">
        <v>3</v>
      </c>
      <c r="C3725" s="52">
        <v>6</v>
      </c>
      <c r="D3725" s="52">
        <v>5</v>
      </c>
      <c r="E3725" s="53">
        <v>42891</v>
      </c>
      <c r="F3725" s="52">
        <f t="shared" si="291"/>
        <v>4</v>
      </c>
      <c r="G3725" s="52">
        <f t="shared" si="292"/>
        <v>6</v>
      </c>
      <c r="H3725" s="52">
        <f t="shared" si="293"/>
        <v>5</v>
      </c>
      <c r="I3725" s="53">
        <f t="shared" si="295"/>
        <v>42891</v>
      </c>
      <c r="J3725" s="53" t="str">
        <f t="shared" si="294"/>
        <v>42891.4</v>
      </c>
      <c r="K3725" s="54">
        <v>4.3811435149043769E-5</v>
      </c>
      <c r="L3725" s="54">
        <v>0</v>
      </c>
    </row>
    <row r="3726" spans="1:12" x14ac:dyDescent="0.25">
      <c r="A3726" s="49">
        <v>2017</v>
      </c>
      <c r="B3726" s="52">
        <v>4</v>
      </c>
      <c r="C3726" s="52">
        <v>6</v>
      </c>
      <c r="D3726" s="52">
        <v>5</v>
      </c>
      <c r="E3726" s="53">
        <v>42891</v>
      </c>
      <c r="F3726" s="52">
        <f t="shared" si="291"/>
        <v>5</v>
      </c>
      <c r="G3726" s="52">
        <f t="shared" si="292"/>
        <v>6</v>
      </c>
      <c r="H3726" s="52">
        <f t="shared" si="293"/>
        <v>5</v>
      </c>
      <c r="I3726" s="53">
        <f t="shared" si="295"/>
        <v>42891</v>
      </c>
      <c r="J3726" s="53" t="str">
        <f t="shared" si="294"/>
        <v>42891.5</v>
      </c>
      <c r="K3726" s="54">
        <v>3.884579665454701E-5</v>
      </c>
      <c r="L3726" s="54">
        <v>0</v>
      </c>
    </row>
    <row r="3727" spans="1:12" x14ac:dyDescent="0.25">
      <c r="A3727" s="49">
        <v>2017</v>
      </c>
      <c r="B3727" s="52">
        <v>5</v>
      </c>
      <c r="C3727" s="52">
        <v>6</v>
      </c>
      <c r="D3727" s="52">
        <v>5</v>
      </c>
      <c r="E3727" s="53">
        <v>42891</v>
      </c>
      <c r="F3727" s="52">
        <f t="shared" si="291"/>
        <v>6</v>
      </c>
      <c r="G3727" s="52">
        <f t="shared" si="292"/>
        <v>6</v>
      </c>
      <c r="H3727" s="52">
        <f t="shared" si="293"/>
        <v>5</v>
      </c>
      <c r="I3727" s="53">
        <f t="shared" si="295"/>
        <v>42891</v>
      </c>
      <c r="J3727" s="53" t="str">
        <f t="shared" si="294"/>
        <v>42891.6</v>
      </c>
      <c r="K3727" s="54">
        <v>3.9165788098473995E-5</v>
      </c>
      <c r="L3727" s="54">
        <v>0</v>
      </c>
    </row>
    <row r="3728" spans="1:12" x14ac:dyDescent="0.25">
      <c r="A3728" s="49">
        <v>2017</v>
      </c>
      <c r="B3728" s="52">
        <v>6</v>
      </c>
      <c r="C3728" s="52">
        <v>6</v>
      </c>
      <c r="D3728" s="52">
        <v>5</v>
      </c>
      <c r="E3728" s="53">
        <v>42891</v>
      </c>
      <c r="F3728" s="52">
        <f t="shared" si="291"/>
        <v>7</v>
      </c>
      <c r="G3728" s="52">
        <f t="shared" si="292"/>
        <v>6</v>
      </c>
      <c r="H3728" s="52">
        <f t="shared" si="293"/>
        <v>5</v>
      </c>
      <c r="I3728" s="53">
        <f t="shared" si="295"/>
        <v>42891</v>
      </c>
      <c r="J3728" s="53" t="str">
        <f t="shared" si="294"/>
        <v>42891.7</v>
      </c>
      <c r="K3728" s="54">
        <v>4.7934743549871039E-5</v>
      </c>
      <c r="L3728" s="54">
        <v>0</v>
      </c>
    </row>
    <row r="3729" spans="1:12" x14ac:dyDescent="0.25">
      <c r="A3729" s="49">
        <v>2017</v>
      </c>
      <c r="B3729" s="52">
        <v>7</v>
      </c>
      <c r="C3729" s="52">
        <v>6</v>
      </c>
      <c r="D3729" s="52">
        <v>5</v>
      </c>
      <c r="E3729" s="53">
        <v>42891</v>
      </c>
      <c r="F3729" s="52">
        <f t="shared" si="291"/>
        <v>8</v>
      </c>
      <c r="G3729" s="52">
        <f t="shared" si="292"/>
        <v>6</v>
      </c>
      <c r="H3729" s="52">
        <f t="shared" si="293"/>
        <v>5</v>
      </c>
      <c r="I3729" s="53">
        <f t="shared" si="295"/>
        <v>42891</v>
      </c>
      <c r="J3729" s="53" t="str">
        <f t="shared" si="294"/>
        <v>42891.8</v>
      </c>
      <c r="K3729" s="54">
        <v>7.3288844335490068E-5</v>
      </c>
      <c r="L3729" s="54">
        <v>0</v>
      </c>
    </row>
    <row r="3730" spans="1:12" x14ac:dyDescent="0.25">
      <c r="A3730" s="49">
        <v>2017</v>
      </c>
      <c r="B3730" s="52">
        <v>8</v>
      </c>
      <c r="C3730" s="52">
        <v>6</v>
      </c>
      <c r="D3730" s="52">
        <v>5</v>
      </c>
      <c r="E3730" s="53">
        <v>42891</v>
      </c>
      <c r="F3730" s="52">
        <f t="shared" si="291"/>
        <v>9</v>
      </c>
      <c r="G3730" s="52">
        <f t="shared" si="292"/>
        <v>6</v>
      </c>
      <c r="H3730" s="52">
        <f t="shared" si="293"/>
        <v>5</v>
      </c>
      <c r="I3730" s="53">
        <f t="shared" si="295"/>
        <v>42891</v>
      </c>
      <c r="J3730" s="53" t="str">
        <f t="shared" si="294"/>
        <v>42891.9</v>
      </c>
      <c r="K3730" s="54">
        <v>8.8435225950340811E-5</v>
      </c>
      <c r="L3730" s="54">
        <v>0</v>
      </c>
    </row>
    <row r="3731" spans="1:12" x14ac:dyDescent="0.25">
      <c r="A3731" s="49">
        <v>2017</v>
      </c>
      <c r="B3731" s="52">
        <v>9</v>
      </c>
      <c r="C3731" s="52">
        <v>6</v>
      </c>
      <c r="D3731" s="52">
        <v>5</v>
      </c>
      <c r="E3731" s="53">
        <v>42891</v>
      </c>
      <c r="F3731" s="52">
        <f t="shared" si="291"/>
        <v>10</v>
      </c>
      <c r="G3731" s="52">
        <f t="shared" si="292"/>
        <v>6</v>
      </c>
      <c r="H3731" s="52">
        <f t="shared" si="293"/>
        <v>5</v>
      </c>
      <c r="I3731" s="53">
        <f t="shared" si="295"/>
        <v>42891</v>
      </c>
      <c r="J3731" s="53" t="str">
        <f t="shared" si="294"/>
        <v>42891.10</v>
      </c>
      <c r="K3731" s="54">
        <v>9.8375845294456141E-5</v>
      </c>
      <c r="L3731" s="54">
        <v>0</v>
      </c>
    </row>
    <row r="3732" spans="1:12" x14ac:dyDescent="0.25">
      <c r="A3732" s="49">
        <v>2017</v>
      </c>
      <c r="B3732" s="52">
        <v>10</v>
      </c>
      <c r="C3732" s="52">
        <v>6</v>
      </c>
      <c r="D3732" s="52">
        <v>5</v>
      </c>
      <c r="E3732" s="53">
        <v>42891</v>
      </c>
      <c r="F3732" s="52">
        <f t="shared" si="291"/>
        <v>11</v>
      </c>
      <c r="G3732" s="52">
        <f t="shared" si="292"/>
        <v>6</v>
      </c>
      <c r="H3732" s="52">
        <f t="shared" si="293"/>
        <v>5</v>
      </c>
      <c r="I3732" s="53">
        <f t="shared" si="295"/>
        <v>42891</v>
      </c>
      <c r="J3732" s="53" t="str">
        <f t="shared" si="294"/>
        <v>42891.11</v>
      </c>
      <c r="K3732" s="54">
        <v>9.3038532563762281E-5</v>
      </c>
      <c r="L3732" s="54">
        <v>0</v>
      </c>
    </row>
    <row r="3733" spans="1:12" x14ac:dyDescent="0.25">
      <c r="A3733" s="49">
        <v>2017</v>
      </c>
      <c r="B3733" s="52">
        <v>11</v>
      </c>
      <c r="C3733" s="52">
        <v>6</v>
      </c>
      <c r="D3733" s="52">
        <v>5</v>
      </c>
      <c r="E3733" s="53">
        <v>42891</v>
      </c>
      <c r="F3733" s="52">
        <f t="shared" si="291"/>
        <v>12</v>
      </c>
      <c r="G3733" s="52">
        <f t="shared" si="292"/>
        <v>6</v>
      </c>
      <c r="H3733" s="52">
        <f t="shared" si="293"/>
        <v>5</v>
      </c>
      <c r="I3733" s="53">
        <f t="shared" si="295"/>
        <v>42891</v>
      </c>
      <c r="J3733" s="53" t="str">
        <f t="shared" si="294"/>
        <v>42891.12</v>
      </c>
      <c r="K3733" s="54">
        <v>8.9003821882740496E-5</v>
      </c>
      <c r="L3733" s="54">
        <v>0</v>
      </c>
    </row>
    <row r="3734" spans="1:12" x14ac:dyDescent="0.25">
      <c r="A3734" s="49">
        <v>2017</v>
      </c>
      <c r="B3734" s="52">
        <v>12</v>
      </c>
      <c r="C3734" s="52">
        <v>6</v>
      </c>
      <c r="D3734" s="52">
        <v>5</v>
      </c>
      <c r="E3734" s="53">
        <v>42891</v>
      </c>
      <c r="F3734" s="52">
        <f t="shared" si="291"/>
        <v>13</v>
      </c>
      <c r="G3734" s="52">
        <f t="shared" si="292"/>
        <v>6</v>
      </c>
      <c r="H3734" s="52">
        <f t="shared" si="293"/>
        <v>5</v>
      </c>
      <c r="I3734" s="53">
        <f t="shared" si="295"/>
        <v>42891</v>
      </c>
      <c r="J3734" s="53" t="str">
        <f t="shared" si="294"/>
        <v>42891.13</v>
      </c>
      <c r="K3734" s="54">
        <v>8.892749231643447E-5</v>
      </c>
      <c r="L3734" s="54">
        <v>5.243617660330577E-7</v>
      </c>
    </row>
    <row r="3735" spans="1:12" x14ac:dyDescent="0.25">
      <c r="A3735" s="49">
        <v>2017</v>
      </c>
      <c r="B3735" s="52">
        <v>13</v>
      </c>
      <c r="C3735" s="52">
        <v>6</v>
      </c>
      <c r="D3735" s="52">
        <v>5</v>
      </c>
      <c r="E3735" s="53">
        <v>42891</v>
      </c>
      <c r="F3735" s="52">
        <f t="shared" si="291"/>
        <v>14</v>
      </c>
      <c r="G3735" s="52">
        <f t="shared" si="292"/>
        <v>6</v>
      </c>
      <c r="H3735" s="52">
        <f t="shared" si="293"/>
        <v>5</v>
      </c>
      <c r="I3735" s="53">
        <f t="shared" si="295"/>
        <v>42891</v>
      </c>
      <c r="J3735" s="53" t="str">
        <f t="shared" si="294"/>
        <v>42891.14</v>
      </c>
      <c r="K3735" s="54">
        <v>8.8000421380648403E-5</v>
      </c>
      <c r="L3735" s="54">
        <v>8.0467109102220291E-7</v>
      </c>
    </row>
    <row r="3736" spans="1:12" x14ac:dyDescent="0.25">
      <c r="A3736" s="49">
        <v>2017</v>
      </c>
      <c r="B3736" s="52">
        <v>14</v>
      </c>
      <c r="C3736" s="52">
        <v>6</v>
      </c>
      <c r="D3736" s="52">
        <v>5</v>
      </c>
      <c r="E3736" s="53">
        <v>42891</v>
      </c>
      <c r="F3736" s="52">
        <f t="shared" si="291"/>
        <v>15</v>
      </c>
      <c r="G3736" s="52">
        <f t="shared" si="292"/>
        <v>6</v>
      </c>
      <c r="H3736" s="52">
        <f t="shared" si="293"/>
        <v>5</v>
      </c>
      <c r="I3736" s="53">
        <f t="shared" si="295"/>
        <v>42891</v>
      </c>
      <c r="J3736" s="53" t="str">
        <f t="shared" si="294"/>
        <v>42891.15</v>
      </c>
      <c r="K3736" s="54">
        <v>8.6058770678634579E-5</v>
      </c>
      <c r="L3736" s="54">
        <v>4.480120612015025E-6</v>
      </c>
    </row>
    <row r="3737" spans="1:12" x14ac:dyDescent="0.25">
      <c r="A3737" s="49">
        <v>2017</v>
      </c>
      <c r="B3737" s="52">
        <v>15</v>
      </c>
      <c r="C3737" s="52">
        <v>6</v>
      </c>
      <c r="D3737" s="52">
        <v>5</v>
      </c>
      <c r="E3737" s="53">
        <v>42891</v>
      </c>
      <c r="F3737" s="52">
        <f t="shared" si="291"/>
        <v>16</v>
      </c>
      <c r="G3737" s="52">
        <f t="shared" si="292"/>
        <v>6</v>
      </c>
      <c r="H3737" s="52">
        <f t="shared" si="293"/>
        <v>5</v>
      </c>
      <c r="I3737" s="53">
        <f t="shared" si="295"/>
        <v>42891</v>
      </c>
      <c r="J3737" s="53" t="str">
        <f t="shared" si="294"/>
        <v>42891.16</v>
      </c>
      <c r="K3737" s="54">
        <v>8.603746632151568E-5</v>
      </c>
      <c r="L3737" s="54">
        <v>1.1171149460448229E-5</v>
      </c>
    </row>
    <row r="3738" spans="1:12" x14ac:dyDescent="0.25">
      <c r="A3738" s="49">
        <v>2017</v>
      </c>
      <c r="B3738" s="52">
        <v>16</v>
      </c>
      <c r="C3738" s="52">
        <v>6</v>
      </c>
      <c r="D3738" s="52">
        <v>5</v>
      </c>
      <c r="E3738" s="53">
        <v>42891</v>
      </c>
      <c r="F3738" s="52">
        <f t="shared" si="291"/>
        <v>17</v>
      </c>
      <c r="G3738" s="52">
        <f t="shared" si="292"/>
        <v>6</v>
      </c>
      <c r="H3738" s="52">
        <f t="shared" si="293"/>
        <v>5</v>
      </c>
      <c r="I3738" s="53">
        <f t="shared" si="295"/>
        <v>42891</v>
      </c>
      <c r="J3738" s="53" t="str">
        <f t="shared" si="294"/>
        <v>42891.17</v>
      </c>
      <c r="K3738" s="54">
        <v>8.8382889824452438E-5</v>
      </c>
      <c r="L3738" s="54">
        <v>2.5913261019767206E-5</v>
      </c>
    </row>
    <row r="3739" spans="1:12" x14ac:dyDescent="0.25">
      <c r="A3739" s="49">
        <v>2017</v>
      </c>
      <c r="B3739" s="52">
        <v>17</v>
      </c>
      <c r="C3739" s="52">
        <v>6</v>
      </c>
      <c r="D3739" s="52">
        <v>5</v>
      </c>
      <c r="E3739" s="53">
        <v>42891</v>
      </c>
      <c r="F3739" s="52">
        <f t="shared" si="291"/>
        <v>18</v>
      </c>
      <c r="G3739" s="52">
        <f t="shared" si="292"/>
        <v>6</v>
      </c>
      <c r="H3739" s="52">
        <f t="shared" si="293"/>
        <v>5</v>
      </c>
      <c r="I3739" s="53">
        <f t="shared" si="295"/>
        <v>42891</v>
      </c>
      <c r="J3739" s="53" t="str">
        <f t="shared" si="294"/>
        <v>42891.18</v>
      </c>
      <c r="K3739" s="54">
        <v>9.5308926855227635E-5</v>
      </c>
      <c r="L3739" s="54">
        <v>4.1034050540584603E-5</v>
      </c>
    </row>
    <row r="3740" spans="1:12" x14ac:dyDescent="0.25">
      <c r="A3740" s="49">
        <v>2017</v>
      </c>
      <c r="B3740" s="52">
        <v>18</v>
      </c>
      <c r="C3740" s="52">
        <v>6</v>
      </c>
      <c r="D3740" s="52">
        <v>5</v>
      </c>
      <c r="E3740" s="53">
        <v>42891</v>
      </c>
      <c r="F3740" s="52">
        <f t="shared" si="291"/>
        <v>19</v>
      </c>
      <c r="G3740" s="52">
        <f t="shared" si="292"/>
        <v>6</v>
      </c>
      <c r="H3740" s="52">
        <f t="shared" si="293"/>
        <v>5</v>
      </c>
      <c r="I3740" s="53">
        <f t="shared" si="295"/>
        <v>42891</v>
      </c>
      <c r="J3740" s="53" t="str">
        <f t="shared" si="294"/>
        <v>42891.19</v>
      </c>
      <c r="K3740" s="54">
        <v>1.0418377285200864E-4</v>
      </c>
      <c r="L3740" s="54">
        <v>6.0657387843274246E-5</v>
      </c>
    </row>
    <row r="3741" spans="1:12" x14ac:dyDescent="0.25">
      <c r="A3741" s="49">
        <v>2017</v>
      </c>
      <c r="B3741" s="52">
        <v>19</v>
      </c>
      <c r="C3741" s="52">
        <v>6</v>
      </c>
      <c r="D3741" s="52">
        <v>5</v>
      </c>
      <c r="E3741" s="53">
        <v>42891</v>
      </c>
      <c r="F3741" s="52">
        <f t="shared" si="291"/>
        <v>20</v>
      </c>
      <c r="G3741" s="52">
        <f t="shared" si="292"/>
        <v>6</v>
      </c>
      <c r="H3741" s="52">
        <f t="shared" si="293"/>
        <v>5</v>
      </c>
      <c r="I3741" s="53">
        <f t="shared" si="295"/>
        <v>42891</v>
      </c>
      <c r="J3741" s="53" t="str">
        <f t="shared" si="294"/>
        <v>42891.20</v>
      </c>
      <c r="K3741" s="54">
        <v>1.200977425633534E-4</v>
      </c>
      <c r="L3741" s="54">
        <v>6.7544499770373525E-5</v>
      </c>
    </row>
    <row r="3742" spans="1:12" x14ac:dyDescent="0.25">
      <c r="A3742" s="49">
        <v>2017</v>
      </c>
      <c r="B3742" s="52">
        <v>20</v>
      </c>
      <c r="C3742" s="52">
        <v>6</v>
      </c>
      <c r="D3742" s="52">
        <v>5</v>
      </c>
      <c r="E3742" s="53">
        <v>42891</v>
      </c>
      <c r="F3742" s="52">
        <f t="shared" si="291"/>
        <v>21</v>
      </c>
      <c r="G3742" s="52">
        <f t="shared" si="292"/>
        <v>6</v>
      </c>
      <c r="H3742" s="52">
        <f t="shared" si="293"/>
        <v>5</v>
      </c>
      <c r="I3742" s="53">
        <f t="shared" si="295"/>
        <v>42891</v>
      </c>
      <c r="J3742" s="53" t="str">
        <f t="shared" si="294"/>
        <v>42891.21</v>
      </c>
      <c r="K3742" s="54">
        <v>1.3809080290783831E-4</v>
      </c>
      <c r="L3742" s="54">
        <v>5.8342036894065085E-5</v>
      </c>
    </row>
    <row r="3743" spans="1:12" x14ac:dyDescent="0.25">
      <c r="A3743" s="49">
        <v>2017</v>
      </c>
      <c r="B3743" s="52">
        <v>21</v>
      </c>
      <c r="C3743" s="52">
        <v>6</v>
      </c>
      <c r="D3743" s="52">
        <v>5</v>
      </c>
      <c r="E3743" s="53">
        <v>42891</v>
      </c>
      <c r="F3743" s="52">
        <f t="shared" si="291"/>
        <v>22</v>
      </c>
      <c r="G3743" s="52">
        <f t="shared" si="292"/>
        <v>6</v>
      </c>
      <c r="H3743" s="52">
        <f t="shared" si="293"/>
        <v>5</v>
      </c>
      <c r="I3743" s="53">
        <f t="shared" si="295"/>
        <v>42891</v>
      </c>
      <c r="J3743" s="53" t="str">
        <f t="shared" si="294"/>
        <v>42891.22</v>
      </c>
      <c r="K3743" s="54">
        <v>1.630873218949693E-4</v>
      </c>
      <c r="L3743" s="54">
        <v>4.7785129615568059E-5</v>
      </c>
    </row>
    <row r="3744" spans="1:12" x14ac:dyDescent="0.25">
      <c r="A3744" s="49">
        <v>2017</v>
      </c>
      <c r="B3744" s="52">
        <v>22</v>
      </c>
      <c r="C3744" s="52">
        <v>6</v>
      </c>
      <c r="D3744" s="52">
        <v>5</v>
      </c>
      <c r="E3744" s="53">
        <v>42891</v>
      </c>
      <c r="F3744" s="52">
        <f t="shared" si="291"/>
        <v>23</v>
      </c>
      <c r="G3744" s="52">
        <f t="shared" si="292"/>
        <v>6</v>
      </c>
      <c r="H3744" s="52">
        <f t="shared" si="293"/>
        <v>5</v>
      </c>
      <c r="I3744" s="53">
        <f t="shared" si="295"/>
        <v>42891</v>
      </c>
      <c r="J3744" s="53" t="str">
        <f t="shared" si="294"/>
        <v>42891.23</v>
      </c>
      <c r="K3744" s="54">
        <v>1.931737705741298E-4</v>
      </c>
      <c r="L3744" s="54">
        <v>2.5426973492702089E-5</v>
      </c>
    </row>
    <row r="3745" spans="1:12" x14ac:dyDescent="0.25">
      <c r="A3745" s="49">
        <v>2017</v>
      </c>
      <c r="B3745" s="52">
        <v>23</v>
      </c>
      <c r="C3745" s="52">
        <v>6</v>
      </c>
      <c r="D3745" s="52">
        <v>5</v>
      </c>
      <c r="E3745" s="53">
        <v>42891</v>
      </c>
      <c r="F3745" s="52">
        <f t="shared" si="291"/>
        <v>24</v>
      </c>
      <c r="G3745" s="52">
        <f t="shared" si="292"/>
        <v>6</v>
      </c>
      <c r="H3745" s="52">
        <f t="shared" si="293"/>
        <v>5</v>
      </c>
      <c r="I3745" s="53">
        <f t="shared" si="295"/>
        <v>42891</v>
      </c>
      <c r="J3745" s="53" t="str">
        <f t="shared" si="294"/>
        <v>42891.24</v>
      </c>
      <c r="K3745" s="54">
        <v>1.7073826887157749E-4</v>
      </c>
      <c r="L3745" s="54">
        <v>1.1233481229196322E-5</v>
      </c>
    </row>
    <row r="3746" spans="1:12" x14ac:dyDescent="0.25">
      <c r="A3746" s="49">
        <v>2017</v>
      </c>
      <c r="B3746" s="52">
        <v>24</v>
      </c>
      <c r="C3746" s="52">
        <v>6</v>
      </c>
      <c r="D3746" s="52">
        <v>5</v>
      </c>
      <c r="E3746" s="53">
        <v>42891</v>
      </c>
      <c r="F3746" s="52">
        <f t="shared" si="291"/>
        <v>1</v>
      </c>
      <c r="G3746" s="52">
        <f t="shared" si="292"/>
        <v>6</v>
      </c>
      <c r="H3746" s="52">
        <f t="shared" si="293"/>
        <v>6</v>
      </c>
      <c r="I3746" s="53">
        <f t="shared" si="295"/>
        <v>42892</v>
      </c>
      <c r="J3746" s="53" t="str">
        <f t="shared" si="294"/>
        <v>42892.1</v>
      </c>
      <c r="K3746" s="54">
        <v>1.1407010553798376E-4</v>
      </c>
      <c r="L3746" s="54">
        <v>5.5486312394066843E-6</v>
      </c>
    </row>
    <row r="3747" spans="1:12" x14ac:dyDescent="0.25">
      <c r="A3747" s="49">
        <v>2017</v>
      </c>
      <c r="B3747" s="52">
        <v>1</v>
      </c>
      <c r="C3747" s="52">
        <v>6</v>
      </c>
      <c r="D3747" s="52">
        <v>6</v>
      </c>
      <c r="E3747" s="53">
        <v>42892</v>
      </c>
      <c r="F3747" s="52">
        <f t="shared" si="291"/>
        <v>2</v>
      </c>
      <c r="G3747" s="52">
        <f t="shared" si="292"/>
        <v>6</v>
      </c>
      <c r="H3747" s="52">
        <f t="shared" si="293"/>
        <v>6</v>
      </c>
      <c r="I3747" s="53">
        <f t="shared" si="295"/>
        <v>42892</v>
      </c>
      <c r="J3747" s="53" t="str">
        <f t="shared" si="294"/>
        <v>42892.2</v>
      </c>
      <c r="K3747" s="54">
        <v>7.2141868247421414E-5</v>
      </c>
      <c r="L3747" s="54">
        <v>9.6708339592262898E-7</v>
      </c>
    </row>
    <row r="3748" spans="1:12" x14ac:dyDescent="0.25">
      <c r="A3748" s="49">
        <v>2017</v>
      </c>
      <c r="B3748" s="52">
        <v>2</v>
      </c>
      <c r="C3748" s="52">
        <v>6</v>
      </c>
      <c r="D3748" s="52">
        <v>6</v>
      </c>
      <c r="E3748" s="53">
        <v>42892</v>
      </c>
      <c r="F3748" s="52">
        <f t="shared" si="291"/>
        <v>3</v>
      </c>
      <c r="G3748" s="52">
        <f t="shared" si="292"/>
        <v>6</v>
      </c>
      <c r="H3748" s="52">
        <f t="shared" si="293"/>
        <v>6</v>
      </c>
      <c r="I3748" s="53">
        <f t="shared" si="295"/>
        <v>42892</v>
      </c>
      <c r="J3748" s="53" t="str">
        <f t="shared" si="294"/>
        <v>42892.3</v>
      </c>
      <c r="K3748" s="54">
        <v>5.0946696747732565E-5</v>
      </c>
      <c r="L3748" s="54">
        <v>2.4563719385181302E-7</v>
      </c>
    </row>
    <row r="3749" spans="1:12" x14ac:dyDescent="0.25">
      <c r="A3749" s="49">
        <v>2017</v>
      </c>
      <c r="B3749" s="52">
        <v>3</v>
      </c>
      <c r="C3749" s="52">
        <v>6</v>
      </c>
      <c r="D3749" s="52">
        <v>6</v>
      </c>
      <c r="E3749" s="53">
        <v>42892</v>
      </c>
      <c r="F3749" s="52">
        <f t="shared" si="291"/>
        <v>4</v>
      </c>
      <c r="G3749" s="52">
        <f t="shared" si="292"/>
        <v>6</v>
      </c>
      <c r="H3749" s="52">
        <f t="shared" si="293"/>
        <v>6</v>
      </c>
      <c r="I3749" s="53">
        <f t="shared" si="295"/>
        <v>42892</v>
      </c>
      <c r="J3749" s="53" t="str">
        <f t="shared" si="294"/>
        <v>42892.4</v>
      </c>
      <c r="K3749" s="54">
        <v>4.3811435149043769E-5</v>
      </c>
      <c r="L3749" s="54">
        <v>0</v>
      </c>
    </row>
    <row r="3750" spans="1:12" x14ac:dyDescent="0.25">
      <c r="A3750" s="49">
        <v>2017</v>
      </c>
      <c r="B3750" s="52">
        <v>4</v>
      </c>
      <c r="C3750" s="52">
        <v>6</v>
      </c>
      <c r="D3750" s="52">
        <v>6</v>
      </c>
      <c r="E3750" s="53">
        <v>42892</v>
      </c>
      <c r="F3750" s="52">
        <f t="shared" si="291"/>
        <v>5</v>
      </c>
      <c r="G3750" s="52">
        <f t="shared" si="292"/>
        <v>6</v>
      </c>
      <c r="H3750" s="52">
        <f t="shared" si="293"/>
        <v>6</v>
      </c>
      <c r="I3750" s="53">
        <f t="shared" si="295"/>
        <v>42892</v>
      </c>
      <c r="J3750" s="53" t="str">
        <f t="shared" si="294"/>
        <v>42892.5</v>
      </c>
      <c r="K3750" s="54">
        <v>3.884579665454701E-5</v>
      </c>
      <c r="L3750" s="54">
        <v>0</v>
      </c>
    </row>
    <row r="3751" spans="1:12" x14ac:dyDescent="0.25">
      <c r="A3751" s="49">
        <v>2017</v>
      </c>
      <c r="B3751" s="52">
        <v>5</v>
      </c>
      <c r="C3751" s="52">
        <v>6</v>
      </c>
      <c r="D3751" s="52">
        <v>6</v>
      </c>
      <c r="E3751" s="53">
        <v>42892</v>
      </c>
      <c r="F3751" s="52">
        <f t="shared" si="291"/>
        <v>6</v>
      </c>
      <c r="G3751" s="52">
        <f t="shared" si="292"/>
        <v>6</v>
      </c>
      <c r="H3751" s="52">
        <f t="shared" si="293"/>
        <v>6</v>
      </c>
      <c r="I3751" s="53">
        <f t="shared" si="295"/>
        <v>42892</v>
      </c>
      <c r="J3751" s="53" t="str">
        <f t="shared" si="294"/>
        <v>42892.6</v>
      </c>
      <c r="K3751" s="54">
        <v>3.9165788098473995E-5</v>
      </c>
      <c r="L3751" s="54">
        <v>0</v>
      </c>
    </row>
    <row r="3752" spans="1:12" x14ac:dyDescent="0.25">
      <c r="A3752" s="49">
        <v>2017</v>
      </c>
      <c r="B3752" s="52">
        <v>6</v>
      </c>
      <c r="C3752" s="52">
        <v>6</v>
      </c>
      <c r="D3752" s="52">
        <v>6</v>
      </c>
      <c r="E3752" s="53">
        <v>42892</v>
      </c>
      <c r="F3752" s="52">
        <f t="shared" si="291"/>
        <v>7</v>
      </c>
      <c r="G3752" s="52">
        <f t="shared" si="292"/>
        <v>6</v>
      </c>
      <c r="H3752" s="52">
        <f t="shared" si="293"/>
        <v>6</v>
      </c>
      <c r="I3752" s="53">
        <f t="shared" si="295"/>
        <v>42892</v>
      </c>
      <c r="J3752" s="53" t="str">
        <f t="shared" si="294"/>
        <v>42892.7</v>
      </c>
      <c r="K3752" s="54">
        <v>4.7934743549871039E-5</v>
      </c>
      <c r="L3752" s="54">
        <v>0</v>
      </c>
    </row>
    <row r="3753" spans="1:12" x14ac:dyDescent="0.25">
      <c r="A3753" s="49">
        <v>2017</v>
      </c>
      <c r="B3753" s="52">
        <v>7</v>
      </c>
      <c r="C3753" s="52">
        <v>6</v>
      </c>
      <c r="D3753" s="52">
        <v>6</v>
      </c>
      <c r="E3753" s="53">
        <v>42892</v>
      </c>
      <c r="F3753" s="52">
        <f t="shared" si="291"/>
        <v>8</v>
      </c>
      <c r="G3753" s="52">
        <f t="shared" si="292"/>
        <v>6</v>
      </c>
      <c r="H3753" s="52">
        <f t="shared" si="293"/>
        <v>6</v>
      </c>
      <c r="I3753" s="53">
        <f t="shared" si="295"/>
        <v>42892</v>
      </c>
      <c r="J3753" s="53" t="str">
        <f t="shared" si="294"/>
        <v>42892.8</v>
      </c>
      <c r="K3753" s="54">
        <v>7.3288844335490068E-5</v>
      </c>
      <c r="L3753" s="54">
        <v>0</v>
      </c>
    </row>
    <row r="3754" spans="1:12" x14ac:dyDescent="0.25">
      <c r="A3754" s="49">
        <v>2017</v>
      </c>
      <c r="B3754" s="52">
        <v>8</v>
      </c>
      <c r="C3754" s="52">
        <v>6</v>
      </c>
      <c r="D3754" s="52">
        <v>6</v>
      </c>
      <c r="E3754" s="53">
        <v>42892</v>
      </c>
      <c r="F3754" s="52">
        <f t="shared" si="291"/>
        <v>9</v>
      </c>
      <c r="G3754" s="52">
        <f t="shared" si="292"/>
        <v>6</v>
      </c>
      <c r="H3754" s="52">
        <f t="shared" si="293"/>
        <v>6</v>
      </c>
      <c r="I3754" s="53">
        <f t="shared" si="295"/>
        <v>42892</v>
      </c>
      <c r="J3754" s="53" t="str">
        <f t="shared" si="294"/>
        <v>42892.9</v>
      </c>
      <c r="K3754" s="54">
        <v>8.8435225950340811E-5</v>
      </c>
      <c r="L3754" s="54">
        <v>4.93754932799642E-8</v>
      </c>
    </row>
    <row r="3755" spans="1:12" x14ac:dyDescent="0.25">
      <c r="A3755" s="49">
        <v>2017</v>
      </c>
      <c r="B3755" s="52">
        <v>9</v>
      </c>
      <c r="C3755" s="52">
        <v>6</v>
      </c>
      <c r="D3755" s="52">
        <v>6</v>
      </c>
      <c r="E3755" s="53">
        <v>42892</v>
      </c>
      <c r="F3755" s="52">
        <f t="shared" si="291"/>
        <v>10</v>
      </c>
      <c r="G3755" s="52">
        <f t="shared" si="292"/>
        <v>6</v>
      </c>
      <c r="H3755" s="52">
        <f t="shared" si="293"/>
        <v>6</v>
      </c>
      <c r="I3755" s="53">
        <f t="shared" si="295"/>
        <v>42892</v>
      </c>
      <c r="J3755" s="53" t="str">
        <f t="shared" si="294"/>
        <v>42892.10</v>
      </c>
      <c r="K3755" s="54">
        <v>9.8375845294456141E-5</v>
      </c>
      <c r="L3755" s="54">
        <v>1.3952488723584938E-6</v>
      </c>
    </row>
    <row r="3756" spans="1:12" x14ac:dyDescent="0.25">
      <c r="A3756" s="49">
        <v>2017</v>
      </c>
      <c r="B3756" s="52">
        <v>10</v>
      </c>
      <c r="C3756" s="52">
        <v>6</v>
      </c>
      <c r="D3756" s="52">
        <v>6</v>
      </c>
      <c r="E3756" s="53">
        <v>42892</v>
      </c>
      <c r="F3756" s="52">
        <f t="shared" si="291"/>
        <v>11</v>
      </c>
      <c r="G3756" s="52">
        <f t="shared" si="292"/>
        <v>6</v>
      </c>
      <c r="H3756" s="52">
        <f t="shared" si="293"/>
        <v>6</v>
      </c>
      <c r="I3756" s="53">
        <f t="shared" si="295"/>
        <v>42892</v>
      </c>
      <c r="J3756" s="53" t="str">
        <f t="shared" si="294"/>
        <v>42892.11</v>
      </c>
      <c r="K3756" s="54">
        <v>9.3038532563762281E-5</v>
      </c>
      <c r="L3756" s="54">
        <v>4.2575071379531453E-6</v>
      </c>
    </row>
    <row r="3757" spans="1:12" x14ac:dyDescent="0.25">
      <c r="A3757" s="49">
        <v>2017</v>
      </c>
      <c r="B3757" s="52">
        <v>11</v>
      </c>
      <c r="C3757" s="52">
        <v>6</v>
      </c>
      <c r="D3757" s="52">
        <v>6</v>
      </c>
      <c r="E3757" s="53">
        <v>42892</v>
      </c>
      <c r="F3757" s="52">
        <f t="shared" si="291"/>
        <v>12</v>
      </c>
      <c r="G3757" s="52">
        <f t="shared" si="292"/>
        <v>6</v>
      </c>
      <c r="H3757" s="52">
        <f t="shared" si="293"/>
        <v>6</v>
      </c>
      <c r="I3757" s="53">
        <f t="shared" si="295"/>
        <v>42892</v>
      </c>
      <c r="J3757" s="53" t="str">
        <f t="shared" si="294"/>
        <v>42892.12</v>
      </c>
      <c r="K3757" s="54">
        <v>8.9003821882740496E-5</v>
      </c>
      <c r="L3757" s="54">
        <v>1.6096456230677548E-5</v>
      </c>
    </row>
    <row r="3758" spans="1:12" x14ac:dyDescent="0.25">
      <c r="A3758" s="49">
        <v>2017</v>
      </c>
      <c r="B3758" s="52">
        <v>12</v>
      </c>
      <c r="C3758" s="52">
        <v>6</v>
      </c>
      <c r="D3758" s="52">
        <v>6</v>
      </c>
      <c r="E3758" s="53">
        <v>42892</v>
      </c>
      <c r="F3758" s="52">
        <f t="shared" si="291"/>
        <v>13</v>
      </c>
      <c r="G3758" s="52">
        <f t="shared" si="292"/>
        <v>6</v>
      </c>
      <c r="H3758" s="52">
        <f t="shared" si="293"/>
        <v>6</v>
      </c>
      <c r="I3758" s="53">
        <f t="shared" si="295"/>
        <v>42892</v>
      </c>
      <c r="J3758" s="53" t="str">
        <f t="shared" si="294"/>
        <v>42892.13</v>
      </c>
      <c r="K3758" s="54">
        <v>8.892749231643447E-5</v>
      </c>
      <c r="L3758" s="54">
        <v>4.4985984410043692E-5</v>
      </c>
    </row>
    <row r="3759" spans="1:12" x14ac:dyDescent="0.25">
      <c r="A3759" s="49">
        <v>2017</v>
      </c>
      <c r="B3759" s="52">
        <v>13</v>
      </c>
      <c r="C3759" s="52">
        <v>6</v>
      </c>
      <c r="D3759" s="52">
        <v>6</v>
      </c>
      <c r="E3759" s="53">
        <v>42892</v>
      </c>
      <c r="F3759" s="52">
        <f t="shared" si="291"/>
        <v>14</v>
      </c>
      <c r="G3759" s="52">
        <f t="shared" si="292"/>
        <v>6</v>
      </c>
      <c r="H3759" s="52">
        <f t="shared" si="293"/>
        <v>6</v>
      </c>
      <c r="I3759" s="53">
        <f t="shared" si="295"/>
        <v>42892</v>
      </c>
      <c r="J3759" s="53" t="str">
        <f t="shared" si="294"/>
        <v>42892.14</v>
      </c>
      <c r="K3759" s="54">
        <v>8.8000421380648403E-5</v>
      </c>
      <c r="L3759" s="54">
        <v>1.1355880876851578E-4</v>
      </c>
    </row>
    <row r="3760" spans="1:12" x14ac:dyDescent="0.25">
      <c r="A3760" s="49">
        <v>2017</v>
      </c>
      <c r="B3760" s="52">
        <v>14</v>
      </c>
      <c r="C3760" s="52">
        <v>6</v>
      </c>
      <c r="D3760" s="52">
        <v>6</v>
      </c>
      <c r="E3760" s="53">
        <v>42892</v>
      </c>
      <c r="F3760" s="52">
        <f t="shared" si="291"/>
        <v>15</v>
      </c>
      <c r="G3760" s="52">
        <f t="shared" si="292"/>
        <v>6</v>
      </c>
      <c r="H3760" s="52">
        <f t="shared" si="293"/>
        <v>6</v>
      </c>
      <c r="I3760" s="53">
        <f t="shared" si="295"/>
        <v>42892</v>
      </c>
      <c r="J3760" s="53" t="str">
        <f t="shared" si="294"/>
        <v>42892.15</v>
      </c>
      <c r="K3760" s="54">
        <v>8.6058770678634579E-5</v>
      </c>
      <c r="L3760" s="54">
        <v>2.0238646604521819E-4</v>
      </c>
    </row>
    <row r="3761" spans="1:12" x14ac:dyDescent="0.25">
      <c r="A3761" s="49">
        <v>2017</v>
      </c>
      <c r="B3761" s="52">
        <v>15</v>
      </c>
      <c r="C3761" s="52">
        <v>6</v>
      </c>
      <c r="D3761" s="52">
        <v>6</v>
      </c>
      <c r="E3761" s="53">
        <v>42892</v>
      </c>
      <c r="F3761" s="52">
        <f t="shared" si="291"/>
        <v>16</v>
      </c>
      <c r="G3761" s="52">
        <f t="shared" si="292"/>
        <v>6</v>
      </c>
      <c r="H3761" s="52">
        <f t="shared" si="293"/>
        <v>6</v>
      </c>
      <c r="I3761" s="53">
        <f t="shared" si="295"/>
        <v>42892</v>
      </c>
      <c r="J3761" s="53" t="str">
        <f t="shared" si="294"/>
        <v>42892.16</v>
      </c>
      <c r="K3761" s="54">
        <v>8.603746632151568E-5</v>
      </c>
      <c r="L3761" s="54">
        <v>3.6232559595796498E-4</v>
      </c>
    </row>
    <row r="3762" spans="1:12" x14ac:dyDescent="0.25">
      <c r="A3762" s="49">
        <v>2017</v>
      </c>
      <c r="B3762" s="52">
        <v>16</v>
      </c>
      <c r="C3762" s="52">
        <v>6</v>
      </c>
      <c r="D3762" s="52">
        <v>6</v>
      </c>
      <c r="E3762" s="53">
        <v>42892</v>
      </c>
      <c r="F3762" s="52">
        <f t="shared" si="291"/>
        <v>17</v>
      </c>
      <c r="G3762" s="52">
        <f t="shared" si="292"/>
        <v>6</v>
      </c>
      <c r="H3762" s="52">
        <f t="shared" si="293"/>
        <v>6</v>
      </c>
      <c r="I3762" s="53">
        <f t="shared" si="295"/>
        <v>42892</v>
      </c>
      <c r="J3762" s="53" t="str">
        <f t="shared" si="294"/>
        <v>42892.17</v>
      </c>
      <c r="K3762" s="54">
        <v>8.8382889824452438E-5</v>
      </c>
      <c r="L3762" s="54">
        <v>5.08106139397705E-4</v>
      </c>
    </row>
    <row r="3763" spans="1:12" x14ac:dyDescent="0.25">
      <c r="A3763" s="49">
        <v>2017</v>
      </c>
      <c r="B3763" s="52">
        <v>17</v>
      </c>
      <c r="C3763" s="52">
        <v>6</v>
      </c>
      <c r="D3763" s="52">
        <v>6</v>
      </c>
      <c r="E3763" s="53">
        <v>42892</v>
      </c>
      <c r="F3763" s="52">
        <f t="shared" si="291"/>
        <v>18</v>
      </c>
      <c r="G3763" s="52">
        <f t="shared" si="292"/>
        <v>6</v>
      </c>
      <c r="H3763" s="52">
        <f t="shared" si="293"/>
        <v>6</v>
      </c>
      <c r="I3763" s="53">
        <f t="shared" si="295"/>
        <v>42892</v>
      </c>
      <c r="J3763" s="53" t="str">
        <f t="shared" si="294"/>
        <v>42892.18</v>
      </c>
      <c r="K3763" s="54">
        <v>9.5308926855227635E-5</v>
      </c>
      <c r="L3763" s="54">
        <v>6.2821686477370026E-4</v>
      </c>
    </row>
    <row r="3764" spans="1:12" x14ac:dyDescent="0.25">
      <c r="A3764" s="49">
        <v>2017</v>
      </c>
      <c r="B3764" s="52">
        <v>18</v>
      </c>
      <c r="C3764" s="52">
        <v>6</v>
      </c>
      <c r="D3764" s="52">
        <v>6</v>
      </c>
      <c r="E3764" s="53">
        <v>42892</v>
      </c>
      <c r="F3764" s="52">
        <f t="shared" si="291"/>
        <v>19</v>
      </c>
      <c r="G3764" s="52">
        <f t="shared" si="292"/>
        <v>6</v>
      </c>
      <c r="H3764" s="52">
        <f t="shared" si="293"/>
        <v>6</v>
      </c>
      <c r="I3764" s="53">
        <f t="shared" si="295"/>
        <v>42892</v>
      </c>
      <c r="J3764" s="53" t="str">
        <f t="shared" si="294"/>
        <v>42892.19</v>
      </c>
      <c r="K3764" s="54">
        <v>1.0418377285200864E-4</v>
      </c>
      <c r="L3764" s="54">
        <v>6.5197534148055342E-4</v>
      </c>
    </row>
    <row r="3765" spans="1:12" x14ac:dyDescent="0.25">
      <c r="A3765" s="49">
        <v>2017</v>
      </c>
      <c r="B3765" s="52">
        <v>19</v>
      </c>
      <c r="C3765" s="52">
        <v>6</v>
      </c>
      <c r="D3765" s="52">
        <v>6</v>
      </c>
      <c r="E3765" s="53">
        <v>42892</v>
      </c>
      <c r="F3765" s="52">
        <f t="shared" si="291"/>
        <v>20</v>
      </c>
      <c r="G3765" s="52">
        <f t="shared" si="292"/>
        <v>6</v>
      </c>
      <c r="H3765" s="52">
        <f t="shared" si="293"/>
        <v>6</v>
      </c>
      <c r="I3765" s="53">
        <f t="shared" si="295"/>
        <v>42892</v>
      </c>
      <c r="J3765" s="53" t="str">
        <f t="shared" si="294"/>
        <v>42892.20</v>
      </c>
      <c r="K3765" s="54">
        <v>1.200977425633534E-4</v>
      </c>
      <c r="L3765" s="54">
        <v>5.7583045385456303E-4</v>
      </c>
    </row>
    <row r="3766" spans="1:12" x14ac:dyDescent="0.25">
      <c r="A3766" s="49">
        <v>2017</v>
      </c>
      <c r="B3766" s="52">
        <v>20</v>
      </c>
      <c r="C3766" s="52">
        <v>6</v>
      </c>
      <c r="D3766" s="52">
        <v>6</v>
      </c>
      <c r="E3766" s="53">
        <v>42892</v>
      </c>
      <c r="F3766" s="52">
        <f t="shared" si="291"/>
        <v>21</v>
      </c>
      <c r="G3766" s="52">
        <f t="shared" si="292"/>
        <v>6</v>
      </c>
      <c r="H3766" s="52">
        <f t="shared" si="293"/>
        <v>6</v>
      </c>
      <c r="I3766" s="53">
        <f t="shared" si="295"/>
        <v>42892</v>
      </c>
      <c r="J3766" s="53" t="str">
        <f t="shared" si="294"/>
        <v>42892.21</v>
      </c>
      <c r="K3766" s="54">
        <v>1.3809080290783831E-4</v>
      </c>
      <c r="L3766" s="54">
        <v>4.3213209068349934E-4</v>
      </c>
    </row>
    <row r="3767" spans="1:12" x14ac:dyDescent="0.25">
      <c r="A3767" s="49">
        <v>2017</v>
      </c>
      <c r="B3767" s="52">
        <v>21</v>
      </c>
      <c r="C3767" s="52">
        <v>6</v>
      </c>
      <c r="D3767" s="52">
        <v>6</v>
      </c>
      <c r="E3767" s="53">
        <v>42892</v>
      </c>
      <c r="F3767" s="52">
        <f t="shared" si="291"/>
        <v>22</v>
      </c>
      <c r="G3767" s="52">
        <f t="shared" si="292"/>
        <v>6</v>
      </c>
      <c r="H3767" s="52">
        <f t="shared" si="293"/>
        <v>6</v>
      </c>
      <c r="I3767" s="53">
        <f t="shared" si="295"/>
        <v>42892</v>
      </c>
      <c r="J3767" s="53" t="str">
        <f t="shared" si="294"/>
        <v>42892.22</v>
      </c>
      <c r="K3767" s="54">
        <v>1.630873218949693E-4</v>
      </c>
      <c r="L3767" s="54">
        <v>2.7382814745938248E-4</v>
      </c>
    </row>
    <row r="3768" spans="1:12" x14ac:dyDescent="0.25">
      <c r="A3768" s="49">
        <v>2017</v>
      </c>
      <c r="B3768" s="52">
        <v>22</v>
      </c>
      <c r="C3768" s="52">
        <v>6</v>
      </c>
      <c r="D3768" s="52">
        <v>6</v>
      </c>
      <c r="E3768" s="53">
        <v>42892</v>
      </c>
      <c r="F3768" s="52">
        <f t="shared" si="291"/>
        <v>23</v>
      </c>
      <c r="G3768" s="52">
        <f t="shared" si="292"/>
        <v>6</v>
      </c>
      <c r="H3768" s="52">
        <f t="shared" si="293"/>
        <v>6</v>
      </c>
      <c r="I3768" s="53">
        <f t="shared" si="295"/>
        <v>42892</v>
      </c>
      <c r="J3768" s="53" t="str">
        <f t="shared" si="294"/>
        <v>42892.23</v>
      </c>
      <c r="K3768" s="54">
        <v>1.931737705741298E-4</v>
      </c>
      <c r="L3768" s="54">
        <v>1.429265462777173E-4</v>
      </c>
    </row>
    <row r="3769" spans="1:12" x14ac:dyDescent="0.25">
      <c r="A3769" s="49">
        <v>2017</v>
      </c>
      <c r="B3769" s="52">
        <v>23</v>
      </c>
      <c r="C3769" s="52">
        <v>6</v>
      </c>
      <c r="D3769" s="52">
        <v>6</v>
      </c>
      <c r="E3769" s="53">
        <v>42892</v>
      </c>
      <c r="F3769" s="52">
        <f t="shared" si="291"/>
        <v>24</v>
      </c>
      <c r="G3769" s="52">
        <f t="shared" si="292"/>
        <v>6</v>
      </c>
      <c r="H3769" s="52">
        <f t="shared" si="293"/>
        <v>6</v>
      </c>
      <c r="I3769" s="53">
        <f t="shared" si="295"/>
        <v>42892</v>
      </c>
      <c r="J3769" s="53" t="str">
        <f t="shared" si="294"/>
        <v>42892.24</v>
      </c>
      <c r="K3769" s="54">
        <v>1.7073826887157749E-4</v>
      </c>
      <c r="L3769" s="54">
        <v>5.744675323318247E-5</v>
      </c>
    </row>
    <row r="3770" spans="1:12" x14ac:dyDescent="0.25">
      <c r="A3770" s="49">
        <v>2017</v>
      </c>
      <c r="B3770" s="52">
        <v>24</v>
      </c>
      <c r="C3770" s="52">
        <v>6</v>
      </c>
      <c r="D3770" s="52">
        <v>6</v>
      </c>
      <c r="E3770" s="53">
        <v>42892</v>
      </c>
      <c r="F3770" s="52">
        <f t="shared" si="291"/>
        <v>1</v>
      </c>
      <c r="G3770" s="52">
        <f t="shared" si="292"/>
        <v>6</v>
      </c>
      <c r="H3770" s="52">
        <f t="shared" si="293"/>
        <v>7</v>
      </c>
      <c r="I3770" s="53">
        <f t="shared" si="295"/>
        <v>42893</v>
      </c>
      <c r="J3770" s="53" t="str">
        <f t="shared" si="294"/>
        <v>42893.1</v>
      </c>
      <c r="K3770" s="54">
        <v>1.1407010553798376E-4</v>
      </c>
      <c r="L3770" s="54">
        <v>2.5825797081859884E-5</v>
      </c>
    </row>
    <row r="3771" spans="1:12" x14ac:dyDescent="0.25">
      <c r="A3771" s="49">
        <v>2017</v>
      </c>
      <c r="B3771" s="52">
        <v>1</v>
      </c>
      <c r="C3771" s="52">
        <v>6</v>
      </c>
      <c r="D3771" s="52">
        <v>7</v>
      </c>
      <c r="E3771" s="53">
        <v>42893</v>
      </c>
      <c r="F3771" s="52">
        <f t="shared" si="291"/>
        <v>2</v>
      </c>
      <c r="G3771" s="52">
        <f t="shared" si="292"/>
        <v>6</v>
      </c>
      <c r="H3771" s="52">
        <f t="shared" si="293"/>
        <v>7</v>
      </c>
      <c r="I3771" s="53">
        <f t="shared" si="295"/>
        <v>42893</v>
      </c>
      <c r="J3771" s="53" t="str">
        <f t="shared" si="294"/>
        <v>42893.2</v>
      </c>
      <c r="K3771" s="54">
        <v>7.2141868247421414E-5</v>
      </c>
      <c r="L3771" s="54">
        <v>6.6479965909828007E-6</v>
      </c>
    </row>
    <row r="3772" spans="1:12" x14ac:dyDescent="0.25">
      <c r="A3772" s="49">
        <v>2017</v>
      </c>
      <c r="B3772" s="52">
        <v>2</v>
      </c>
      <c r="C3772" s="52">
        <v>6</v>
      </c>
      <c r="D3772" s="52">
        <v>7</v>
      </c>
      <c r="E3772" s="53">
        <v>42893</v>
      </c>
      <c r="F3772" s="52">
        <f t="shared" si="291"/>
        <v>3</v>
      </c>
      <c r="G3772" s="52">
        <f t="shared" si="292"/>
        <v>6</v>
      </c>
      <c r="H3772" s="52">
        <f t="shared" si="293"/>
        <v>7</v>
      </c>
      <c r="I3772" s="53">
        <f t="shared" si="295"/>
        <v>42893</v>
      </c>
      <c r="J3772" s="53" t="str">
        <f t="shared" si="294"/>
        <v>42893.3</v>
      </c>
      <c r="K3772" s="54">
        <v>5.0946696747732565E-5</v>
      </c>
      <c r="L3772" s="54">
        <v>2.566481755992861E-6</v>
      </c>
    </row>
    <row r="3773" spans="1:12" x14ac:dyDescent="0.25">
      <c r="A3773" s="49">
        <v>2017</v>
      </c>
      <c r="B3773" s="52">
        <v>3</v>
      </c>
      <c r="C3773" s="52">
        <v>6</v>
      </c>
      <c r="D3773" s="52">
        <v>7</v>
      </c>
      <c r="E3773" s="53">
        <v>42893</v>
      </c>
      <c r="F3773" s="52">
        <f t="shared" si="291"/>
        <v>4</v>
      </c>
      <c r="G3773" s="52">
        <f t="shared" si="292"/>
        <v>6</v>
      </c>
      <c r="H3773" s="52">
        <f t="shared" si="293"/>
        <v>7</v>
      </c>
      <c r="I3773" s="53">
        <f t="shared" si="295"/>
        <v>42893</v>
      </c>
      <c r="J3773" s="53" t="str">
        <f t="shared" si="294"/>
        <v>42893.4</v>
      </c>
      <c r="K3773" s="54">
        <v>4.3811435149043769E-5</v>
      </c>
      <c r="L3773" s="54">
        <v>2.331559303431098E-6</v>
      </c>
    </row>
    <row r="3774" spans="1:12" x14ac:dyDescent="0.25">
      <c r="A3774" s="49">
        <v>2017</v>
      </c>
      <c r="B3774" s="52">
        <v>4</v>
      </c>
      <c r="C3774" s="52">
        <v>6</v>
      </c>
      <c r="D3774" s="52">
        <v>7</v>
      </c>
      <c r="E3774" s="53">
        <v>42893</v>
      </c>
      <c r="F3774" s="52">
        <f t="shared" si="291"/>
        <v>5</v>
      </c>
      <c r="G3774" s="52">
        <f t="shared" si="292"/>
        <v>6</v>
      </c>
      <c r="H3774" s="52">
        <f t="shared" si="293"/>
        <v>7</v>
      </c>
      <c r="I3774" s="53">
        <f t="shared" si="295"/>
        <v>42893</v>
      </c>
      <c r="J3774" s="53" t="str">
        <f t="shared" si="294"/>
        <v>42893.5</v>
      </c>
      <c r="K3774" s="54">
        <v>3.884579665454701E-5</v>
      </c>
      <c r="L3774" s="54">
        <v>6.8757059115342042E-6</v>
      </c>
    </row>
    <row r="3775" spans="1:12" x14ac:dyDescent="0.25">
      <c r="A3775" s="49">
        <v>2017</v>
      </c>
      <c r="B3775" s="52">
        <v>5</v>
      </c>
      <c r="C3775" s="52">
        <v>6</v>
      </c>
      <c r="D3775" s="52">
        <v>7</v>
      </c>
      <c r="E3775" s="53">
        <v>42893</v>
      </c>
      <c r="F3775" s="52">
        <f t="shared" si="291"/>
        <v>6</v>
      </c>
      <c r="G3775" s="52">
        <f t="shared" si="292"/>
        <v>6</v>
      </c>
      <c r="H3775" s="52">
        <f t="shared" si="293"/>
        <v>7</v>
      </c>
      <c r="I3775" s="53">
        <f t="shared" si="295"/>
        <v>42893</v>
      </c>
      <c r="J3775" s="53" t="str">
        <f t="shared" si="294"/>
        <v>42893.6</v>
      </c>
      <c r="K3775" s="54">
        <v>3.9165788098473995E-5</v>
      </c>
      <c r="L3775" s="54">
        <v>1.4707305499650044E-5</v>
      </c>
    </row>
    <row r="3776" spans="1:12" x14ac:dyDescent="0.25">
      <c r="A3776" s="49">
        <v>2017</v>
      </c>
      <c r="B3776" s="52">
        <v>6</v>
      </c>
      <c r="C3776" s="52">
        <v>6</v>
      </c>
      <c r="D3776" s="52">
        <v>7</v>
      </c>
      <c r="E3776" s="53">
        <v>42893</v>
      </c>
      <c r="F3776" s="52">
        <f t="shared" si="291"/>
        <v>7</v>
      </c>
      <c r="G3776" s="52">
        <f t="shared" si="292"/>
        <v>6</v>
      </c>
      <c r="H3776" s="52">
        <f t="shared" si="293"/>
        <v>7</v>
      </c>
      <c r="I3776" s="53">
        <f t="shared" si="295"/>
        <v>42893</v>
      </c>
      <c r="J3776" s="53" t="str">
        <f t="shared" si="294"/>
        <v>42893.7</v>
      </c>
      <c r="K3776" s="54">
        <v>4.7934743549871039E-5</v>
      </c>
      <c r="L3776" s="54">
        <v>3.4529306615693611E-5</v>
      </c>
    </row>
    <row r="3777" spans="1:12" x14ac:dyDescent="0.25">
      <c r="A3777" s="49">
        <v>2017</v>
      </c>
      <c r="B3777" s="52">
        <v>7</v>
      </c>
      <c r="C3777" s="52">
        <v>6</v>
      </c>
      <c r="D3777" s="52">
        <v>7</v>
      </c>
      <c r="E3777" s="53">
        <v>42893</v>
      </c>
      <c r="F3777" s="52">
        <f t="shared" si="291"/>
        <v>8</v>
      </c>
      <c r="G3777" s="52">
        <f t="shared" si="292"/>
        <v>6</v>
      </c>
      <c r="H3777" s="52">
        <f t="shared" si="293"/>
        <v>7</v>
      </c>
      <c r="I3777" s="53">
        <f t="shared" si="295"/>
        <v>42893</v>
      </c>
      <c r="J3777" s="53" t="str">
        <f t="shared" si="294"/>
        <v>42893.8</v>
      </c>
      <c r="K3777" s="54">
        <v>7.3288844335490068E-5</v>
      </c>
      <c r="L3777" s="54">
        <v>6.6785747615756742E-5</v>
      </c>
    </row>
    <row r="3778" spans="1:12" x14ac:dyDescent="0.25">
      <c r="A3778" s="49">
        <v>2017</v>
      </c>
      <c r="B3778" s="52">
        <v>8</v>
      </c>
      <c r="C3778" s="52">
        <v>6</v>
      </c>
      <c r="D3778" s="52">
        <v>7</v>
      </c>
      <c r="E3778" s="53">
        <v>42893</v>
      </c>
      <c r="F3778" s="52">
        <f t="shared" si="291"/>
        <v>9</v>
      </c>
      <c r="G3778" s="52">
        <f t="shared" si="292"/>
        <v>6</v>
      </c>
      <c r="H3778" s="52">
        <f t="shared" si="293"/>
        <v>7</v>
      </c>
      <c r="I3778" s="53">
        <f t="shared" si="295"/>
        <v>42893</v>
      </c>
      <c r="J3778" s="53" t="str">
        <f t="shared" si="294"/>
        <v>42893.9</v>
      </c>
      <c r="K3778" s="54">
        <v>8.8435225950340811E-5</v>
      </c>
      <c r="L3778" s="54">
        <v>1.0182517742688476E-4</v>
      </c>
    </row>
    <row r="3779" spans="1:12" x14ac:dyDescent="0.25">
      <c r="A3779" s="49">
        <v>2017</v>
      </c>
      <c r="B3779" s="52">
        <v>9</v>
      </c>
      <c r="C3779" s="52">
        <v>6</v>
      </c>
      <c r="D3779" s="52">
        <v>7</v>
      </c>
      <c r="E3779" s="53">
        <v>42893</v>
      </c>
      <c r="F3779" s="52">
        <f t="shared" si="291"/>
        <v>10</v>
      </c>
      <c r="G3779" s="52">
        <f t="shared" si="292"/>
        <v>6</v>
      </c>
      <c r="H3779" s="52">
        <f t="shared" si="293"/>
        <v>7</v>
      </c>
      <c r="I3779" s="53">
        <f t="shared" si="295"/>
        <v>42893</v>
      </c>
      <c r="J3779" s="53" t="str">
        <f t="shared" si="294"/>
        <v>42893.10</v>
      </c>
      <c r="K3779" s="54">
        <v>9.8375845294456141E-5</v>
      </c>
      <c r="L3779" s="54">
        <v>1.3893462034542944E-4</v>
      </c>
    </row>
    <row r="3780" spans="1:12" x14ac:dyDescent="0.25">
      <c r="A3780" s="49">
        <v>2017</v>
      </c>
      <c r="B3780" s="52">
        <v>10</v>
      </c>
      <c r="C3780" s="52">
        <v>6</v>
      </c>
      <c r="D3780" s="52">
        <v>7</v>
      </c>
      <c r="E3780" s="53">
        <v>42893</v>
      </c>
      <c r="F3780" s="52">
        <f t="shared" ref="F3780:F3843" si="296">IF(B3780=24,1,B3780+1)</f>
        <v>11</v>
      </c>
      <c r="G3780" s="52">
        <f t="shared" ref="G3780:G3843" si="297">MONTH(I3780)</f>
        <v>6</v>
      </c>
      <c r="H3780" s="52">
        <f t="shared" ref="H3780:H3843" si="298">DAY(I3780)</f>
        <v>7</v>
      </c>
      <c r="I3780" s="53">
        <f t="shared" si="295"/>
        <v>42893</v>
      </c>
      <c r="J3780" s="53" t="str">
        <f t="shared" ref="J3780:J3843" si="299">I3780&amp;"."&amp;F3780</f>
        <v>42893.11</v>
      </c>
      <c r="K3780" s="54">
        <v>9.3038532563762281E-5</v>
      </c>
      <c r="L3780" s="54">
        <v>1.7177039773694485E-4</v>
      </c>
    </row>
    <row r="3781" spans="1:12" x14ac:dyDescent="0.25">
      <c r="A3781" s="49">
        <v>2017</v>
      </c>
      <c r="B3781" s="52">
        <v>11</v>
      </c>
      <c r="C3781" s="52">
        <v>6</v>
      </c>
      <c r="D3781" s="52">
        <v>7</v>
      </c>
      <c r="E3781" s="53">
        <v>42893</v>
      </c>
      <c r="F3781" s="52">
        <f t="shared" si="296"/>
        <v>12</v>
      </c>
      <c r="G3781" s="52">
        <f t="shared" si="297"/>
        <v>6</v>
      </c>
      <c r="H3781" s="52">
        <f t="shared" si="298"/>
        <v>7</v>
      </c>
      <c r="I3781" s="53">
        <f t="shared" ref="I3781:I3844" si="300">IF(F3780=24,I3780+1,I3780)</f>
        <v>42893</v>
      </c>
      <c r="J3781" s="53" t="str">
        <f t="shared" si="299"/>
        <v>42893.12</v>
      </c>
      <c r="K3781" s="54">
        <v>8.9003821882740496E-5</v>
      </c>
      <c r="L3781" s="54">
        <v>2.4159474428104864E-4</v>
      </c>
    </row>
    <row r="3782" spans="1:12" x14ac:dyDescent="0.25">
      <c r="A3782" s="49">
        <v>2017</v>
      </c>
      <c r="B3782" s="52">
        <v>12</v>
      </c>
      <c r="C3782" s="52">
        <v>6</v>
      </c>
      <c r="D3782" s="52">
        <v>7</v>
      </c>
      <c r="E3782" s="53">
        <v>42893</v>
      </c>
      <c r="F3782" s="52">
        <f t="shared" si="296"/>
        <v>13</v>
      </c>
      <c r="G3782" s="52">
        <f t="shared" si="297"/>
        <v>6</v>
      </c>
      <c r="H3782" s="52">
        <f t="shared" si="298"/>
        <v>7</v>
      </c>
      <c r="I3782" s="53">
        <f t="shared" si="300"/>
        <v>42893</v>
      </c>
      <c r="J3782" s="53" t="str">
        <f t="shared" si="299"/>
        <v>42893.13</v>
      </c>
      <c r="K3782" s="54">
        <v>8.892749231643447E-5</v>
      </c>
      <c r="L3782" s="54">
        <v>3.2406406249129561E-4</v>
      </c>
    </row>
    <row r="3783" spans="1:12" x14ac:dyDescent="0.25">
      <c r="A3783" s="49">
        <v>2017</v>
      </c>
      <c r="B3783" s="52">
        <v>13</v>
      </c>
      <c r="C3783" s="52">
        <v>6</v>
      </c>
      <c r="D3783" s="52">
        <v>7</v>
      </c>
      <c r="E3783" s="53">
        <v>42893</v>
      </c>
      <c r="F3783" s="52">
        <f t="shared" si="296"/>
        <v>14</v>
      </c>
      <c r="G3783" s="52">
        <f t="shared" si="297"/>
        <v>6</v>
      </c>
      <c r="H3783" s="52">
        <f t="shared" si="298"/>
        <v>7</v>
      </c>
      <c r="I3783" s="53">
        <f t="shared" si="300"/>
        <v>42893</v>
      </c>
      <c r="J3783" s="53" t="str">
        <f t="shared" si="299"/>
        <v>42893.14</v>
      </c>
      <c r="K3783" s="54">
        <v>8.8000421380648403E-5</v>
      </c>
      <c r="L3783" s="54">
        <v>4.2445959847017405E-4</v>
      </c>
    </row>
    <row r="3784" spans="1:12" x14ac:dyDescent="0.25">
      <c r="A3784" s="49">
        <v>2017</v>
      </c>
      <c r="B3784" s="52">
        <v>14</v>
      </c>
      <c r="C3784" s="52">
        <v>6</v>
      </c>
      <c r="D3784" s="52">
        <v>7</v>
      </c>
      <c r="E3784" s="53">
        <v>42893</v>
      </c>
      <c r="F3784" s="52">
        <f t="shared" si="296"/>
        <v>15</v>
      </c>
      <c r="G3784" s="52">
        <f t="shared" si="297"/>
        <v>6</v>
      </c>
      <c r="H3784" s="52">
        <f t="shared" si="298"/>
        <v>7</v>
      </c>
      <c r="I3784" s="53">
        <f t="shared" si="300"/>
        <v>42893</v>
      </c>
      <c r="J3784" s="53" t="str">
        <f t="shared" si="299"/>
        <v>42893.15</v>
      </c>
      <c r="K3784" s="54">
        <v>8.6058770678634579E-5</v>
      </c>
      <c r="L3784" s="54">
        <v>5.4699099055185529E-4</v>
      </c>
    </row>
    <row r="3785" spans="1:12" x14ac:dyDescent="0.25">
      <c r="A3785" s="49">
        <v>2017</v>
      </c>
      <c r="B3785" s="52">
        <v>15</v>
      </c>
      <c r="C3785" s="52">
        <v>6</v>
      </c>
      <c r="D3785" s="52">
        <v>7</v>
      </c>
      <c r="E3785" s="53">
        <v>42893</v>
      </c>
      <c r="F3785" s="52">
        <f t="shared" si="296"/>
        <v>16</v>
      </c>
      <c r="G3785" s="52">
        <f t="shared" si="297"/>
        <v>6</v>
      </c>
      <c r="H3785" s="52">
        <f t="shared" si="298"/>
        <v>7</v>
      </c>
      <c r="I3785" s="53">
        <f t="shared" si="300"/>
        <v>42893</v>
      </c>
      <c r="J3785" s="53" t="str">
        <f t="shared" si="299"/>
        <v>42893.16</v>
      </c>
      <c r="K3785" s="54">
        <v>8.603746632151568E-5</v>
      </c>
      <c r="L3785" s="54">
        <v>6.8387195364598766E-4</v>
      </c>
    </row>
    <row r="3786" spans="1:12" x14ac:dyDescent="0.25">
      <c r="A3786" s="49">
        <v>2017</v>
      </c>
      <c r="B3786" s="52">
        <v>16</v>
      </c>
      <c r="C3786" s="52">
        <v>6</v>
      </c>
      <c r="D3786" s="52">
        <v>7</v>
      </c>
      <c r="E3786" s="53">
        <v>42893</v>
      </c>
      <c r="F3786" s="52">
        <f t="shared" si="296"/>
        <v>17</v>
      </c>
      <c r="G3786" s="52">
        <f t="shared" si="297"/>
        <v>6</v>
      </c>
      <c r="H3786" s="52">
        <f t="shared" si="298"/>
        <v>7</v>
      </c>
      <c r="I3786" s="53">
        <f t="shared" si="300"/>
        <v>42893</v>
      </c>
      <c r="J3786" s="53" t="str">
        <f t="shared" si="299"/>
        <v>42893.17</v>
      </c>
      <c r="K3786" s="54">
        <v>8.8382889824452438E-5</v>
      </c>
      <c r="L3786" s="54">
        <v>8.0294388269673469E-4</v>
      </c>
    </row>
    <row r="3787" spans="1:12" x14ac:dyDescent="0.25">
      <c r="A3787" s="49">
        <v>2017</v>
      </c>
      <c r="B3787" s="52">
        <v>17</v>
      </c>
      <c r="C3787" s="52">
        <v>6</v>
      </c>
      <c r="D3787" s="52">
        <v>7</v>
      </c>
      <c r="E3787" s="53">
        <v>42893</v>
      </c>
      <c r="F3787" s="52">
        <f t="shared" si="296"/>
        <v>18</v>
      </c>
      <c r="G3787" s="52">
        <f t="shared" si="297"/>
        <v>6</v>
      </c>
      <c r="H3787" s="52">
        <f t="shared" si="298"/>
        <v>7</v>
      </c>
      <c r="I3787" s="53">
        <f t="shared" si="300"/>
        <v>42893</v>
      </c>
      <c r="J3787" s="53" t="str">
        <f t="shared" si="299"/>
        <v>42893.18</v>
      </c>
      <c r="K3787" s="54">
        <v>9.5308926855227635E-5</v>
      </c>
      <c r="L3787" s="54">
        <v>8.8869185194313132E-4</v>
      </c>
    </row>
    <row r="3788" spans="1:12" x14ac:dyDescent="0.25">
      <c r="A3788" s="49">
        <v>2017</v>
      </c>
      <c r="B3788" s="52">
        <v>18</v>
      </c>
      <c r="C3788" s="52">
        <v>6</v>
      </c>
      <c r="D3788" s="52">
        <v>7</v>
      </c>
      <c r="E3788" s="53">
        <v>42893</v>
      </c>
      <c r="F3788" s="52">
        <f t="shared" si="296"/>
        <v>19</v>
      </c>
      <c r="G3788" s="52">
        <f t="shared" si="297"/>
        <v>6</v>
      </c>
      <c r="H3788" s="52">
        <f t="shared" si="298"/>
        <v>7</v>
      </c>
      <c r="I3788" s="53">
        <f t="shared" si="300"/>
        <v>42893</v>
      </c>
      <c r="J3788" s="53" t="str">
        <f t="shared" si="299"/>
        <v>42893.19</v>
      </c>
      <c r="K3788" s="54">
        <v>1.0418377285200864E-4</v>
      </c>
      <c r="L3788" s="54">
        <v>8.660100692769253E-4</v>
      </c>
    </row>
    <row r="3789" spans="1:12" x14ac:dyDescent="0.25">
      <c r="A3789" s="49">
        <v>2017</v>
      </c>
      <c r="B3789" s="52">
        <v>19</v>
      </c>
      <c r="C3789" s="52">
        <v>6</v>
      </c>
      <c r="D3789" s="52">
        <v>7</v>
      </c>
      <c r="E3789" s="53">
        <v>42893</v>
      </c>
      <c r="F3789" s="52">
        <f t="shared" si="296"/>
        <v>20</v>
      </c>
      <c r="G3789" s="52">
        <f t="shared" si="297"/>
        <v>6</v>
      </c>
      <c r="H3789" s="52">
        <f t="shared" si="298"/>
        <v>7</v>
      </c>
      <c r="I3789" s="53">
        <f t="shared" si="300"/>
        <v>42893</v>
      </c>
      <c r="J3789" s="53" t="str">
        <f t="shared" si="299"/>
        <v>42893.20</v>
      </c>
      <c r="K3789" s="54">
        <v>1.200977425633534E-4</v>
      </c>
      <c r="L3789" s="54">
        <v>7.3406667984511186E-4</v>
      </c>
    </row>
    <row r="3790" spans="1:12" x14ac:dyDescent="0.25">
      <c r="A3790" s="49">
        <v>2017</v>
      </c>
      <c r="B3790" s="52">
        <v>20</v>
      </c>
      <c r="C3790" s="52">
        <v>6</v>
      </c>
      <c r="D3790" s="52">
        <v>7</v>
      </c>
      <c r="E3790" s="53">
        <v>42893</v>
      </c>
      <c r="F3790" s="52">
        <f t="shared" si="296"/>
        <v>21</v>
      </c>
      <c r="G3790" s="52">
        <f t="shared" si="297"/>
        <v>6</v>
      </c>
      <c r="H3790" s="52">
        <f t="shared" si="298"/>
        <v>7</v>
      </c>
      <c r="I3790" s="53">
        <f t="shared" si="300"/>
        <v>42893</v>
      </c>
      <c r="J3790" s="53" t="str">
        <f t="shared" si="299"/>
        <v>42893.21</v>
      </c>
      <c r="K3790" s="54">
        <v>1.3809080290783831E-4</v>
      </c>
      <c r="L3790" s="54">
        <v>5.7192678970682245E-4</v>
      </c>
    </row>
    <row r="3791" spans="1:12" x14ac:dyDescent="0.25">
      <c r="A3791" s="49">
        <v>2017</v>
      </c>
      <c r="B3791" s="52">
        <v>21</v>
      </c>
      <c r="C3791" s="52">
        <v>6</v>
      </c>
      <c r="D3791" s="52">
        <v>7</v>
      </c>
      <c r="E3791" s="53">
        <v>42893</v>
      </c>
      <c r="F3791" s="52">
        <f t="shared" si="296"/>
        <v>22</v>
      </c>
      <c r="G3791" s="52">
        <f t="shared" si="297"/>
        <v>6</v>
      </c>
      <c r="H3791" s="52">
        <f t="shared" si="298"/>
        <v>7</v>
      </c>
      <c r="I3791" s="53">
        <f t="shared" si="300"/>
        <v>42893</v>
      </c>
      <c r="J3791" s="53" t="str">
        <f t="shared" si="299"/>
        <v>42893.22</v>
      </c>
      <c r="K3791" s="54">
        <v>1.630873218949693E-4</v>
      </c>
      <c r="L3791" s="54">
        <v>3.7693725959164797E-4</v>
      </c>
    </row>
    <row r="3792" spans="1:12" x14ac:dyDescent="0.25">
      <c r="A3792" s="49">
        <v>2017</v>
      </c>
      <c r="B3792" s="52">
        <v>22</v>
      </c>
      <c r="C3792" s="52">
        <v>6</v>
      </c>
      <c r="D3792" s="52">
        <v>7</v>
      </c>
      <c r="E3792" s="53">
        <v>42893</v>
      </c>
      <c r="F3792" s="52">
        <f t="shared" si="296"/>
        <v>23</v>
      </c>
      <c r="G3792" s="52">
        <f t="shared" si="297"/>
        <v>6</v>
      </c>
      <c r="H3792" s="52">
        <f t="shared" si="298"/>
        <v>7</v>
      </c>
      <c r="I3792" s="53">
        <f t="shared" si="300"/>
        <v>42893</v>
      </c>
      <c r="J3792" s="53" t="str">
        <f t="shared" si="299"/>
        <v>42893.23</v>
      </c>
      <c r="K3792" s="54">
        <v>1.931737705741298E-4</v>
      </c>
      <c r="L3792" s="54">
        <v>1.9607789266293119E-4</v>
      </c>
    </row>
    <row r="3793" spans="1:12" x14ac:dyDescent="0.25">
      <c r="A3793" s="49">
        <v>2017</v>
      </c>
      <c r="B3793" s="52">
        <v>23</v>
      </c>
      <c r="C3793" s="52">
        <v>6</v>
      </c>
      <c r="D3793" s="52">
        <v>7</v>
      </c>
      <c r="E3793" s="53">
        <v>42893</v>
      </c>
      <c r="F3793" s="52">
        <f t="shared" si="296"/>
        <v>24</v>
      </c>
      <c r="G3793" s="52">
        <f t="shared" si="297"/>
        <v>6</v>
      </c>
      <c r="H3793" s="52">
        <f t="shared" si="298"/>
        <v>7</v>
      </c>
      <c r="I3793" s="53">
        <f t="shared" si="300"/>
        <v>42893</v>
      </c>
      <c r="J3793" s="53" t="str">
        <f t="shared" si="299"/>
        <v>42893.24</v>
      </c>
      <c r="K3793" s="54">
        <v>1.7073826887157749E-4</v>
      </c>
      <c r="L3793" s="54">
        <v>8.8760837620604439E-5</v>
      </c>
    </row>
    <row r="3794" spans="1:12" x14ac:dyDescent="0.25">
      <c r="A3794" s="49">
        <v>2017</v>
      </c>
      <c r="B3794" s="52">
        <v>24</v>
      </c>
      <c r="C3794" s="52">
        <v>6</v>
      </c>
      <c r="D3794" s="52">
        <v>7</v>
      </c>
      <c r="E3794" s="53">
        <v>42893</v>
      </c>
      <c r="F3794" s="52">
        <f t="shared" si="296"/>
        <v>1</v>
      </c>
      <c r="G3794" s="52">
        <f t="shared" si="297"/>
        <v>6</v>
      </c>
      <c r="H3794" s="52">
        <f t="shared" si="298"/>
        <v>8</v>
      </c>
      <c r="I3794" s="53">
        <f t="shared" si="300"/>
        <v>42894</v>
      </c>
      <c r="J3794" s="53" t="str">
        <f t="shared" si="299"/>
        <v>42894.1</v>
      </c>
      <c r="K3794" s="54">
        <v>1.1407010553798376E-4</v>
      </c>
      <c r="L3794" s="54">
        <v>2.9167178810077659E-5</v>
      </c>
    </row>
    <row r="3795" spans="1:12" x14ac:dyDescent="0.25">
      <c r="A3795" s="49">
        <v>2017</v>
      </c>
      <c r="B3795" s="52">
        <v>1</v>
      </c>
      <c r="C3795" s="52">
        <v>6</v>
      </c>
      <c r="D3795" s="52">
        <v>8</v>
      </c>
      <c r="E3795" s="53">
        <v>42894</v>
      </c>
      <c r="F3795" s="52">
        <f t="shared" si="296"/>
        <v>2</v>
      </c>
      <c r="G3795" s="52">
        <f t="shared" si="297"/>
        <v>6</v>
      </c>
      <c r="H3795" s="52">
        <f t="shared" si="298"/>
        <v>8</v>
      </c>
      <c r="I3795" s="53">
        <f t="shared" si="300"/>
        <v>42894</v>
      </c>
      <c r="J3795" s="53" t="str">
        <f t="shared" si="299"/>
        <v>42894.2</v>
      </c>
      <c r="K3795" s="54">
        <v>7.2141868247421414E-5</v>
      </c>
      <c r="L3795" s="54">
        <v>1.0918730729725951E-5</v>
      </c>
    </row>
    <row r="3796" spans="1:12" x14ac:dyDescent="0.25">
      <c r="A3796" s="49">
        <v>2017</v>
      </c>
      <c r="B3796" s="52">
        <v>2</v>
      </c>
      <c r="C3796" s="52">
        <v>6</v>
      </c>
      <c r="D3796" s="52">
        <v>8</v>
      </c>
      <c r="E3796" s="53">
        <v>42894</v>
      </c>
      <c r="F3796" s="52">
        <f t="shared" si="296"/>
        <v>3</v>
      </c>
      <c r="G3796" s="52">
        <f t="shared" si="297"/>
        <v>6</v>
      </c>
      <c r="H3796" s="52">
        <f t="shared" si="298"/>
        <v>8</v>
      </c>
      <c r="I3796" s="53">
        <f t="shared" si="300"/>
        <v>42894</v>
      </c>
      <c r="J3796" s="53" t="str">
        <f t="shared" si="299"/>
        <v>42894.3</v>
      </c>
      <c r="K3796" s="54">
        <v>5.0946696747732565E-5</v>
      </c>
      <c r="L3796" s="54">
        <v>0</v>
      </c>
    </row>
    <row r="3797" spans="1:12" x14ac:dyDescent="0.25">
      <c r="A3797" s="49">
        <v>2017</v>
      </c>
      <c r="B3797" s="52">
        <v>3</v>
      </c>
      <c r="C3797" s="52">
        <v>6</v>
      </c>
      <c r="D3797" s="52">
        <v>8</v>
      </c>
      <c r="E3797" s="53">
        <v>42894</v>
      </c>
      <c r="F3797" s="52">
        <f t="shared" si="296"/>
        <v>4</v>
      </c>
      <c r="G3797" s="52">
        <f t="shared" si="297"/>
        <v>6</v>
      </c>
      <c r="H3797" s="52">
        <f t="shared" si="298"/>
        <v>8</v>
      </c>
      <c r="I3797" s="53">
        <f t="shared" si="300"/>
        <v>42894</v>
      </c>
      <c r="J3797" s="53" t="str">
        <f t="shared" si="299"/>
        <v>42894.4</v>
      </c>
      <c r="K3797" s="54">
        <v>4.3811435149043769E-5</v>
      </c>
      <c r="L3797" s="54">
        <v>8.7009181279470843E-7</v>
      </c>
    </row>
    <row r="3798" spans="1:12" x14ac:dyDescent="0.25">
      <c r="A3798" s="49">
        <v>2017</v>
      </c>
      <c r="B3798" s="52">
        <v>4</v>
      </c>
      <c r="C3798" s="52">
        <v>6</v>
      </c>
      <c r="D3798" s="52">
        <v>8</v>
      </c>
      <c r="E3798" s="53">
        <v>42894</v>
      </c>
      <c r="F3798" s="52">
        <f t="shared" si="296"/>
        <v>5</v>
      </c>
      <c r="G3798" s="52">
        <f t="shared" si="297"/>
        <v>6</v>
      </c>
      <c r="H3798" s="52">
        <f t="shared" si="298"/>
        <v>8</v>
      </c>
      <c r="I3798" s="53">
        <f t="shared" si="300"/>
        <v>42894</v>
      </c>
      <c r="J3798" s="53" t="str">
        <f t="shared" si="299"/>
        <v>42894.5</v>
      </c>
      <c r="K3798" s="54">
        <v>3.884579665454701E-5</v>
      </c>
      <c r="L3798" s="54">
        <v>6.288958621835685E-7</v>
      </c>
    </row>
    <row r="3799" spans="1:12" x14ac:dyDescent="0.25">
      <c r="A3799" s="49">
        <v>2017</v>
      </c>
      <c r="B3799" s="52">
        <v>5</v>
      </c>
      <c r="C3799" s="52">
        <v>6</v>
      </c>
      <c r="D3799" s="52">
        <v>8</v>
      </c>
      <c r="E3799" s="53">
        <v>42894</v>
      </c>
      <c r="F3799" s="52">
        <f t="shared" si="296"/>
        <v>6</v>
      </c>
      <c r="G3799" s="52">
        <f t="shared" si="297"/>
        <v>6</v>
      </c>
      <c r="H3799" s="52">
        <f t="shared" si="298"/>
        <v>8</v>
      </c>
      <c r="I3799" s="53">
        <f t="shared" si="300"/>
        <v>42894</v>
      </c>
      <c r="J3799" s="53" t="str">
        <f t="shared" si="299"/>
        <v>42894.6</v>
      </c>
      <c r="K3799" s="54">
        <v>3.9165788098473995E-5</v>
      </c>
      <c r="L3799" s="54">
        <v>2.1500713330809108E-6</v>
      </c>
    </row>
    <row r="3800" spans="1:12" x14ac:dyDescent="0.25">
      <c r="A3800" s="49">
        <v>2017</v>
      </c>
      <c r="B3800" s="52">
        <v>6</v>
      </c>
      <c r="C3800" s="52">
        <v>6</v>
      </c>
      <c r="D3800" s="52">
        <v>8</v>
      </c>
      <c r="E3800" s="53">
        <v>42894</v>
      </c>
      <c r="F3800" s="52">
        <f t="shared" si="296"/>
        <v>7</v>
      </c>
      <c r="G3800" s="52">
        <f t="shared" si="297"/>
        <v>6</v>
      </c>
      <c r="H3800" s="52">
        <f t="shared" si="298"/>
        <v>8</v>
      </c>
      <c r="I3800" s="53">
        <f t="shared" si="300"/>
        <v>42894</v>
      </c>
      <c r="J3800" s="53" t="str">
        <f t="shared" si="299"/>
        <v>42894.7</v>
      </c>
      <c r="K3800" s="54">
        <v>4.7934743549871039E-5</v>
      </c>
      <c r="L3800" s="54">
        <v>4.0042517652980236E-6</v>
      </c>
    </row>
    <row r="3801" spans="1:12" x14ac:dyDescent="0.25">
      <c r="A3801" s="49">
        <v>2017</v>
      </c>
      <c r="B3801" s="52">
        <v>7</v>
      </c>
      <c r="C3801" s="52">
        <v>6</v>
      </c>
      <c r="D3801" s="52">
        <v>8</v>
      </c>
      <c r="E3801" s="53">
        <v>42894</v>
      </c>
      <c r="F3801" s="52">
        <f t="shared" si="296"/>
        <v>8</v>
      </c>
      <c r="G3801" s="52">
        <f t="shared" si="297"/>
        <v>6</v>
      </c>
      <c r="H3801" s="52">
        <f t="shared" si="298"/>
        <v>8</v>
      </c>
      <c r="I3801" s="53">
        <f t="shared" si="300"/>
        <v>42894</v>
      </c>
      <c r="J3801" s="53" t="str">
        <f t="shared" si="299"/>
        <v>42894.8</v>
      </c>
      <c r="K3801" s="54">
        <v>7.3288844335490068E-5</v>
      </c>
      <c r="L3801" s="54">
        <v>1.076943367722052E-5</v>
      </c>
    </row>
    <row r="3802" spans="1:12" x14ac:dyDescent="0.25">
      <c r="A3802" s="49">
        <v>2017</v>
      </c>
      <c r="B3802" s="52">
        <v>8</v>
      </c>
      <c r="C3802" s="52">
        <v>6</v>
      </c>
      <c r="D3802" s="52">
        <v>8</v>
      </c>
      <c r="E3802" s="53">
        <v>42894</v>
      </c>
      <c r="F3802" s="52">
        <f t="shared" si="296"/>
        <v>9</v>
      </c>
      <c r="G3802" s="52">
        <f t="shared" si="297"/>
        <v>6</v>
      </c>
      <c r="H3802" s="52">
        <f t="shared" si="298"/>
        <v>8</v>
      </c>
      <c r="I3802" s="53">
        <f t="shared" si="300"/>
        <v>42894</v>
      </c>
      <c r="J3802" s="53" t="str">
        <f t="shared" si="299"/>
        <v>42894.9</v>
      </c>
      <c r="K3802" s="54">
        <v>8.8435225950340811E-5</v>
      </c>
      <c r="L3802" s="54">
        <v>1.9017871433778166E-5</v>
      </c>
    </row>
    <row r="3803" spans="1:12" x14ac:dyDescent="0.25">
      <c r="A3803" s="49">
        <v>2017</v>
      </c>
      <c r="B3803" s="52">
        <v>9</v>
      </c>
      <c r="C3803" s="52">
        <v>6</v>
      </c>
      <c r="D3803" s="52">
        <v>8</v>
      </c>
      <c r="E3803" s="53">
        <v>42894</v>
      </c>
      <c r="F3803" s="52">
        <f t="shared" si="296"/>
        <v>10</v>
      </c>
      <c r="G3803" s="52">
        <f t="shared" si="297"/>
        <v>6</v>
      </c>
      <c r="H3803" s="52">
        <f t="shared" si="298"/>
        <v>8</v>
      </c>
      <c r="I3803" s="53">
        <f t="shared" si="300"/>
        <v>42894</v>
      </c>
      <c r="J3803" s="53" t="str">
        <f t="shared" si="299"/>
        <v>42894.10</v>
      </c>
      <c r="K3803" s="54">
        <v>9.8375845294456141E-5</v>
      </c>
      <c r="L3803" s="54">
        <v>3.2161696711566043E-5</v>
      </c>
    </row>
    <row r="3804" spans="1:12" x14ac:dyDescent="0.25">
      <c r="A3804" s="49">
        <v>2017</v>
      </c>
      <c r="B3804" s="52">
        <v>10</v>
      </c>
      <c r="C3804" s="52">
        <v>6</v>
      </c>
      <c r="D3804" s="52">
        <v>8</v>
      </c>
      <c r="E3804" s="53">
        <v>42894</v>
      </c>
      <c r="F3804" s="52">
        <f t="shared" si="296"/>
        <v>11</v>
      </c>
      <c r="G3804" s="52">
        <f t="shared" si="297"/>
        <v>6</v>
      </c>
      <c r="H3804" s="52">
        <f t="shared" si="298"/>
        <v>8</v>
      </c>
      <c r="I3804" s="53">
        <f t="shared" si="300"/>
        <v>42894</v>
      </c>
      <c r="J3804" s="53" t="str">
        <f t="shared" si="299"/>
        <v>42894.11</v>
      </c>
      <c r="K3804" s="54">
        <v>9.3038532563762281E-5</v>
      </c>
      <c r="L3804" s="54">
        <v>5.5486045115442459E-5</v>
      </c>
    </row>
    <row r="3805" spans="1:12" x14ac:dyDescent="0.25">
      <c r="A3805" s="49">
        <v>2017</v>
      </c>
      <c r="B3805" s="52">
        <v>11</v>
      </c>
      <c r="C3805" s="52">
        <v>6</v>
      </c>
      <c r="D3805" s="52">
        <v>8</v>
      </c>
      <c r="E3805" s="53">
        <v>42894</v>
      </c>
      <c r="F3805" s="52">
        <f t="shared" si="296"/>
        <v>12</v>
      </c>
      <c r="G3805" s="52">
        <f t="shared" si="297"/>
        <v>6</v>
      </c>
      <c r="H3805" s="52">
        <f t="shared" si="298"/>
        <v>8</v>
      </c>
      <c r="I3805" s="53">
        <f t="shared" si="300"/>
        <v>42894</v>
      </c>
      <c r="J3805" s="53" t="str">
        <f t="shared" si="299"/>
        <v>42894.12</v>
      </c>
      <c r="K3805" s="54">
        <v>8.9003821882740496E-5</v>
      </c>
      <c r="L3805" s="54">
        <v>8.8223687370240871E-5</v>
      </c>
    </row>
    <row r="3806" spans="1:12" x14ac:dyDescent="0.25">
      <c r="A3806" s="49">
        <v>2017</v>
      </c>
      <c r="B3806" s="52">
        <v>12</v>
      </c>
      <c r="C3806" s="52">
        <v>6</v>
      </c>
      <c r="D3806" s="52">
        <v>8</v>
      </c>
      <c r="E3806" s="53">
        <v>42894</v>
      </c>
      <c r="F3806" s="52">
        <f t="shared" si="296"/>
        <v>13</v>
      </c>
      <c r="G3806" s="52">
        <f t="shared" si="297"/>
        <v>6</v>
      </c>
      <c r="H3806" s="52">
        <f t="shared" si="298"/>
        <v>8</v>
      </c>
      <c r="I3806" s="53">
        <f t="shared" si="300"/>
        <v>42894</v>
      </c>
      <c r="J3806" s="53" t="str">
        <f t="shared" si="299"/>
        <v>42894.13</v>
      </c>
      <c r="K3806" s="54">
        <v>8.892749231643447E-5</v>
      </c>
      <c r="L3806" s="54">
        <v>1.5769608381528544E-4</v>
      </c>
    </row>
    <row r="3807" spans="1:12" x14ac:dyDescent="0.25">
      <c r="A3807" s="49">
        <v>2017</v>
      </c>
      <c r="B3807" s="52">
        <v>13</v>
      </c>
      <c r="C3807" s="52">
        <v>6</v>
      </c>
      <c r="D3807" s="52">
        <v>8</v>
      </c>
      <c r="E3807" s="53">
        <v>42894</v>
      </c>
      <c r="F3807" s="52">
        <f t="shared" si="296"/>
        <v>14</v>
      </c>
      <c r="G3807" s="52">
        <f t="shared" si="297"/>
        <v>6</v>
      </c>
      <c r="H3807" s="52">
        <f t="shared" si="298"/>
        <v>8</v>
      </c>
      <c r="I3807" s="53">
        <f t="shared" si="300"/>
        <v>42894</v>
      </c>
      <c r="J3807" s="53" t="str">
        <f t="shared" si="299"/>
        <v>42894.14</v>
      </c>
      <c r="K3807" s="54">
        <v>8.8000421380648403E-5</v>
      </c>
      <c r="L3807" s="54">
        <v>2.2893082375720608E-4</v>
      </c>
    </row>
    <row r="3808" spans="1:12" x14ac:dyDescent="0.25">
      <c r="A3808" s="49">
        <v>2017</v>
      </c>
      <c r="B3808" s="52">
        <v>14</v>
      </c>
      <c r="C3808" s="52">
        <v>6</v>
      </c>
      <c r="D3808" s="52">
        <v>8</v>
      </c>
      <c r="E3808" s="53">
        <v>42894</v>
      </c>
      <c r="F3808" s="52">
        <f t="shared" si="296"/>
        <v>15</v>
      </c>
      <c r="G3808" s="52">
        <f t="shared" si="297"/>
        <v>6</v>
      </c>
      <c r="H3808" s="52">
        <f t="shared" si="298"/>
        <v>8</v>
      </c>
      <c r="I3808" s="53">
        <f t="shared" si="300"/>
        <v>42894</v>
      </c>
      <c r="J3808" s="53" t="str">
        <f t="shared" si="299"/>
        <v>42894.15</v>
      </c>
      <c r="K3808" s="54">
        <v>8.6058770678634579E-5</v>
      </c>
      <c r="L3808" s="54">
        <v>3.1216886720506946E-4</v>
      </c>
    </row>
    <row r="3809" spans="1:12" x14ac:dyDescent="0.25">
      <c r="A3809" s="49">
        <v>2017</v>
      </c>
      <c r="B3809" s="52">
        <v>15</v>
      </c>
      <c r="C3809" s="52">
        <v>6</v>
      </c>
      <c r="D3809" s="52">
        <v>8</v>
      </c>
      <c r="E3809" s="53">
        <v>42894</v>
      </c>
      <c r="F3809" s="52">
        <f t="shared" si="296"/>
        <v>16</v>
      </c>
      <c r="G3809" s="52">
        <f t="shared" si="297"/>
        <v>6</v>
      </c>
      <c r="H3809" s="52">
        <f t="shared" si="298"/>
        <v>8</v>
      </c>
      <c r="I3809" s="53">
        <f t="shared" si="300"/>
        <v>42894</v>
      </c>
      <c r="J3809" s="53" t="str">
        <f t="shared" si="299"/>
        <v>42894.16</v>
      </c>
      <c r="K3809" s="54">
        <v>8.603746632151568E-5</v>
      </c>
      <c r="L3809" s="54">
        <v>3.8499471280876145E-4</v>
      </c>
    </row>
    <row r="3810" spans="1:12" x14ac:dyDescent="0.25">
      <c r="A3810" s="49">
        <v>2017</v>
      </c>
      <c r="B3810" s="52">
        <v>16</v>
      </c>
      <c r="C3810" s="52">
        <v>6</v>
      </c>
      <c r="D3810" s="52">
        <v>8</v>
      </c>
      <c r="E3810" s="53">
        <v>42894</v>
      </c>
      <c r="F3810" s="52">
        <f t="shared" si="296"/>
        <v>17</v>
      </c>
      <c r="G3810" s="52">
        <f t="shared" si="297"/>
        <v>6</v>
      </c>
      <c r="H3810" s="52">
        <f t="shared" si="298"/>
        <v>8</v>
      </c>
      <c r="I3810" s="53">
        <f t="shared" si="300"/>
        <v>42894</v>
      </c>
      <c r="J3810" s="53" t="str">
        <f t="shared" si="299"/>
        <v>42894.17</v>
      </c>
      <c r="K3810" s="54">
        <v>8.8382889824452438E-5</v>
      </c>
      <c r="L3810" s="54">
        <v>4.7626687245951906E-4</v>
      </c>
    </row>
    <row r="3811" spans="1:12" x14ac:dyDescent="0.25">
      <c r="A3811" s="49">
        <v>2017</v>
      </c>
      <c r="B3811" s="52">
        <v>17</v>
      </c>
      <c r="C3811" s="52">
        <v>6</v>
      </c>
      <c r="D3811" s="52">
        <v>8</v>
      </c>
      <c r="E3811" s="53">
        <v>42894</v>
      </c>
      <c r="F3811" s="52">
        <f t="shared" si="296"/>
        <v>18</v>
      </c>
      <c r="G3811" s="52">
        <f t="shared" si="297"/>
        <v>6</v>
      </c>
      <c r="H3811" s="52">
        <f t="shared" si="298"/>
        <v>8</v>
      </c>
      <c r="I3811" s="53">
        <f t="shared" si="300"/>
        <v>42894</v>
      </c>
      <c r="J3811" s="53" t="str">
        <f t="shared" si="299"/>
        <v>42894.18</v>
      </c>
      <c r="K3811" s="54">
        <v>9.5308926855227635E-5</v>
      </c>
      <c r="L3811" s="54">
        <v>4.9877711809813039E-4</v>
      </c>
    </row>
    <row r="3812" spans="1:12" x14ac:dyDescent="0.25">
      <c r="A3812" s="49">
        <v>2017</v>
      </c>
      <c r="B3812" s="52">
        <v>18</v>
      </c>
      <c r="C3812" s="52">
        <v>6</v>
      </c>
      <c r="D3812" s="52">
        <v>8</v>
      </c>
      <c r="E3812" s="53">
        <v>42894</v>
      </c>
      <c r="F3812" s="52">
        <f t="shared" si="296"/>
        <v>19</v>
      </c>
      <c r="G3812" s="52">
        <f t="shared" si="297"/>
        <v>6</v>
      </c>
      <c r="H3812" s="52">
        <f t="shared" si="298"/>
        <v>8</v>
      </c>
      <c r="I3812" s="53">
        <f t="shared" si="300"/>
        <v>42894</v>
      </c>
      <c r="J3812" s="53" t="str">
        <f t="shared" si="299"/>
        <v>42894.19</v>
      </c>
      <c r="K3812" s="54">
        <v>1.0418377285200864E-4</v>
      </c>
      <c r="L3812" s="54">
        <v>4.7393117642099053E-4</v>
      </c>
    </row>
    <row r="3813" spans="1:12" x14ac:dyDescent="0.25">
      <c r="A3813" s="49">
        <v>2017</v>
      </c>
      <c r="B3813" s="52">
        <v>19</v>
      </c>
      <c r="C3813" s="52">
        <v>6</v>
      </c>
      <c r="D3813" s="52">
        <v>8</v>
      </c>
      <c r="E3813" s="53">
        <v>42894</v>
      </c>
      <c r="F3813" s="52">
        <f t="shared" si="296"/>
        <v>20</v>
      </c>
      <c r="G3813" s="52">
        <f t="shared" si="297"/>
        <v>6</v>
      </c>
      <c r="H3813" s="52">
        <f t="shared" si="298"/>
        <v>8</v>
      </c>
      <c r="I3813" s="53">
        <f t="shared" si="300"/>
        <v>42894</v>
      </c>
      <c r="J3813" s="53" t="str">
        <f t="shared" si="299"/>
        <v>42894.20</v>
      </c>
      <c r="K3813" s="54">
        <v>1.200977425633534E-4</v>
      </c>
      <c r="L3813" s="54">
        <v>3.7764205736723642E-4</v>
      </c>
    </row>
    <row r="3814" spans="1:12" x14ac:dyDescent="0.25">
      <c r="A3814" s="49">
        <v>2017</v>
      </c>
      <c r="B3814" s="52">
        <v>20</v>
      </c>
      <c r="C3814" s="52">
        <v>6</v>
      </c>
      <c r="D3814" s="52">
        <v>8</v>
      </c>
      <c r="E3814" s="53">
        <v>42894</v>
      </c>
      <c r="F3814" s="52">
        <f t="shared" si="296"/>
        <v>21</v>
      </c>
      <c r="G3814" s="52">
        <f t="shared" si="297"/>
        <v>6</v>
      </c>
      <c r="H3814" s="52">
        <f t="shared" si="298"/>
        <v>8</v>
      </c>
      <c r="I3814" s="53">
        <f t="shared" si="300"/>
        <v>42894</v>
      </c>
      <c r="J3814" s="53" t="str">
        <f t="shared" si="299"/>
        <v>42894.21</v>
      </c>
      <c r="K3814" s="54">
        <v>1.3809080290783831E-4</v>
      </c>
      <c r="L3814" s="54">
        <v>2.7169330931246783E-4</v>
      </c>
    </row>
    <row r="3815" spans="1:12" x14ac:dyDescent="0.25">
      <c r="A3815" s="49">
        <v>2017</v>
      </c>
      <c r="B3815" s="52">
        <v>21</v>
      </c>
      <c r="C3815" s="52">
        <v>6</v>
      </c>
      <c r="D3815" s="52">
        <v>8</v>
      </c>
      <c r="E3815" s="53">
        <v>42894</v>
      </c>
      <c r="F3815" s="52">
        <f t="shared" si="296"/>
        <v>22</v>
      </c>
      <c r="G3815" s="52">
        <f t="shared" si="297"/>
        <v>6</v>
      </c>
      <c r="H3815" s="52">
        <f t="shared" si="298"/>
        <v>8</v>
      </c>
      <c r="I3815" s="53">
        <f t="shared" si="300"/>
        <v>42894</v>
      </c>
      <c r="J3815" s="53" t="str">
        <f t="shared" si="299"/>
        <v>42894.22</v>
      </c>
      <c r="K3815" s="54">
        <v>1.630873218949693E-4</v>
      </c>
      <c r="L3815" s="54">
        <v>1.6933447221426938E-4</v>
      </c>
    </row>
    <row r="3816" spans="1:12" x14ac:dyDescent="0.25">
      <c r="A3816" s="49">
        <v>2017</v>
      </c>
      <c r="B3816" s="52">
        <v>22</v>
      </c>
      <c r="C3816" s="52">
        <v>6</v>
      </c>
      <c r="D3816" s="52">
        <v>8</v>
      </c>
      <c r="E3816" s="53">
        <v>42894</v>
      </c>
      <c r="F3816" s="52">
        <f t="shared" si="296"/>
        <v>23</v>
      </c>
      <c r="G3816" s="52">
        <f t="shared" si="297"/>
        <v>6</v>
      </c>
      <c r="H3816" s="52">
        <f t="shared" si="298"/>
        <v>8</v>
      </c>
      <c r="I3816" s="53">
        <f t="shared" si="300"/>
        <v>42894</v>
      </c>
      <c r="J3816" s="53" t="str">
        <f t="shared" si="299"/>
        <v>42894.23</v>
      </c>
      <c r="K3816" s="54">
        <v>1.931737705741298E-4</v>
      </c>
      <c r="L3816" s="54">
        <v>8.1011851860671521E-5</v>
      </c>
    </row>
    <row r="3817" spans="1:12" x14ac:dyDescent="0.25">
      <c r="A3817" s="49">
        <v>2017</v>
      </c>
      <c r="B3817" s="52">
        <v>23</v>
      </c>
      <c r="C3817" s="52">
        <v>6</v>
      </c>
      <c r="D3817" s="52">
        <v>8</v>
      </c>
      <c r="E3817" s="53">
        <v>42894</v>
      </c>
      <c r="F3817" s="52">
        <f t="shared" si="296"/>
        <v>24</v>
      </c>
      <c r="G3817" s="52">
        <f t="shared" si="297"/>
        <v>6</v>
      </c>
      <c r="H3817" s="52">
        <f t="shared" si="298"/>
        <v>8</v>
      </c>
      <c r="I3817" s="53">
        <f t="shared" si="300"/>
        <v>42894</v>
      </c>
      <c r="J3817" s="53" t="str">
        <f t="shared" si="299"/>
        <v>42894.24</v>
      </c>
      <c r="K3817" s="54">
        <v>1.7073826887157749E-4</v>
      </c>
      <c r="L3817" s="54">
        <v>3.1292442797312635E-5</v>
      </c>
    </row>
    <row r="3818" spans="1:12" x14ac:dyDescent="0.25">
      <c r="A3818" s="49">
        <v>2017</v>
      </c>
      <c r="B3818" s="52">
        <v>24</v>
      </c>
      <c r="C3818" s="52">
        <v>6</v>
      </c>
      <c r="D3818" s="52">
        <v>8</v>
      </c>
      <c r="E3818" s="53">
        <v>42894</v>
      </c>
      <c r="F3818" s="52">
        <f t="shared" si="296"/>
        <v>1</v>
      </c>
      <c r="G3818" s="52">
        <f t="shared" si="297"/>
        <v>6</v>
      </c>
      <c r="H3818" s="52">
        <f t="shared" si="298"/>
        <v>9</v>
      </c>
      <c r="I3818" s="53">
        <f t="shared" si="300"/>
        <v>42895</v>
      </c>
      <c r="J3818" s="53" t="str">
        <f t="shared" si="299"/>
        <v>42895.1</v>
      </c>
      <c r="K3818" s="54">
        <v>1.1407010553798376E-4</v>
      </c>
      <c r="L3818" s="54">
        <v>1.5683969517810163E-5</v>
      </c>
    </row>
    <row r="3819" spans="1:12" x14ac:dyDescent="0.25">
      <c r="A3819" s="49">
        <v>2017</v>
      </c>
      <c r="B3819" s="52">
        <v>1</v>
      </c>
      <c r="C3819" s="52">
        <v>6</v>
      </c>
      <c r="D3819" s="52">
        <v>9</v>
      </c>
      <c r="E3819" s="53">
        <v>42895</v>
      </c>
      <c r="F3819" s="52">
        <f t="shared" si="296"/>
        <v>2</v>
      </c>
      <c r="G3819" s="52">
        <f t="shared" si="297"/>
        <v>6</v>
      </c>
      <c r="H3819" s="52">
        <f t="shared" si="298"/>
        <v>9</v>
      </c>
      <c r="I3819" s="53">
        <f t="shared" si="300"/>
        <v>42895</v>
      </c>
      <c r="J3819" s="53" t="str">
        <f t="shared" si="299"/>
        <v>42895.2</v>
      </c>
      <c r="K3819" s="54">
        <v>7.2141868247421414E-5</v>
      </c>
      <c r="L3819" s="54">
        <v>1.410698773618301E-6</v>
      </c>
    </row>
    <row r="3820" spans="1:12" x14ac:dyDescent="0.25">
      <c r="A3820" s="49">
        <v>2017</v>
      </c>
      <c r="B3820" s="52">
        <v>2</v>
      </c>
      <c r="C3820" s="52">
        <v>6</v>
      </c>
      <c r="D3820" s="52">
        <v>9</v>
      </c>
      <c r="E3820" s="53">
        <v>42895</v>
      </c>
      <c r="F3820" s="52">
        <f t="shared" si="296"/>
        <v>3</v>
      </c>
      <c r="G3820" s="52">
        <f t="shared" si="297"/>
        <v>6</v>
      </c>
      <c r="H3820" s="52">
        <f t="shared" si="298"/>
        <v>9</v>
      </c>
      <c r="I3820" s="53">
        <f t="shared" si="300"/>
        <v>42895</v>
      </c>
      <c r="J3820" s="53" t="str">
        <f t="shared" si="299"/>
        <v>42895.3</v>
      </c>
      <c r="K3820" s="54">
        <v>5.0946696747732565E-5</v>
      </c>
      <c r="L3820" s="54">
        <v>1.6378792215782308E-6</v>
      </c>
    </row>
    <row r="3821" spans="1:12" x14ac:dyDescent="0.25">
      <c r="A3821" s="49">
        <v>2017</v>
      </c>
      <c r="B3821" s="52">
        <v>3</v>
      </c>
      <c r="C3821" s="52">
        <v>6</v>
      </c>
      <c r="D3821" s="52">
        <v>9</v>
      </c>
      <c r="E3821" s="53">
        <v>42895</v>
      </c>
      <c r="F3821" s="52">
        <f t="shared" si="296"/>
        <v>4</v>
      </c>
      <c r="G3821" s="52">
        <f t="shared" si="297"/>
        <v>6</v>
      </c>
      <c r="H3821" s="52">
        <f t="shared" si="298"/>
        <v>9</v>
      </c>
      <c r="I3821" s="53">
        <f t="shared" si="300"/>
        <v>42895</v>
      </c>
      <c r="J3821" s="53" t="str">
        <f t="shared" si="299"/>
        <v>42895.4</v>
      </c>
      <c r="K3821" s="54">
        <v>4.3811435149043769E-5</v>
      </c>
      <c r="L3821" s="54">
        <v>0</v>
      </c>
    </row>
    <row r="3822" spans="1:12" x14ac:dyDescent="0.25">
      <c r="A3822" s="49">
        <v>2017</v>
      </c>
      <c r="B3822" s="52">
        <v>4</v>
      </c>
      <c r="C3822" s="52">
        <v>6</v>
      </c>
      <c r="D3822" s="52">
        <v>9</v>
      </c>
      <c r="E3822" s="53">
        <v>42895</v>
      </c>
      <c r="F3822" s="52">
        <f t="shared" si="296"/>
        <v>5</v>
      </c>
      <c r="G3822" s="52">
        <f t="shared" si="297"/>
        <v>6</v>
      </c>
      <c r="H3822" s="52">
        <f t="shared" si="298"/>
        <v>9</v>
      </c>
      <c r="I3822" s="53">
        <f t="shared" si="300"/>
        <v>42895</v>
      </c>
      <c r="J3822" s="53" t="str">
        <f t="shared" si="299"/>
        <v>42895.5</v>
      </c>
      <c r="K3822" s="54">
        <v>3.884579665454701E-5</v>
      </c>
      <c r="L3822" s="54">
        <v>0</v>
      </c>
    </row>
    <row r="3823" spans="1:12" x14ac:dyDescent="0.25">
      <c r="A3823" s="49">
        <v>2017</v>
      </c>
      <c r="B3823" s="52">
        <v>5</v>
      </c>
      <c r="C3823" s="52">
        <v>6</v>
      </c>
      <c r="D3823" s="52">
        <v>9</v>
      </c>
      <c r="E3823" s="53">
        <v>42895</v>
      </c>
      <c r="F3823" s="52">
        <f t="shared" si="296"/>
        <v>6</v>
      </c>
      <c r="G3823" s="52">
        <f t="shared" si="297"/>
        <v>6</v>
      </c>
      <c r="H3823" s="52">
        <f t="shared" si="298"/>
        <v>9</v>
      </c>
      <c r="I3823" s="53">
        <f t="shared" si="300"/>
        <v>42895</v>
      </c>
      <c r="J3823" s="53" t="str">
        <f t="shared" si="299"/>
        <v>42895.6</v>
      </c>
      <c r="K3823" s="54">
        <v>3.9165788098473995E-5</v>
      </c>
      <c r="L3823" s="54">
        <v>0</v>
      </c>
    </row>
    <row r="3824" spans="1:12" x14ac:dyDescent="0.25">
      <c r="A3824" s="49">
        <v>2017</v>
      </c>
      <c r="B3824" s="52">
        <v>6</v>
      </c>
      <c r="C3824" s="52">
        <v>6</v>
      </c>
      <c r="D3824" s="52">
        <v>9</v>
      </c>
      <c r="E3824" s="53">
        <v>42895</v>
      </c>
      <c r="F3824" s="52">
        <f t="shared" si="296"/>
        <v>7</v>
      </c>
      <c r="G3824" s="52">
        <f t="shared" si="297"/>
        <v>6</v>
      </c>
      <c r="H3824" s="52">
        <f t="shared" si="298"/>
        <v>9</v>
      </c>
      <c r="I3824" s="53">
        <f t="shared" si="300"/>
        <v>42895</v>
      </c>
      <c r="J3824" s="53" t="str">
        <f t="shared" si="299"/>
        <v>42895.7</v>
      </c>
      <c r="K3824" s="54">
        <v>4.7934743549871039E-5</v>
      </c>
      <c r="L3824" s="54">
        <v>0</v>
      </c>
    </row>
    <row r="3825" spans="1:12" x14ac:dyDescent="0.25">
      <c r="A3825" s="49">
        <v>2017</v>
      </c>
      <c r="B3825" s="52">
        <v>7</v>
      </c>
      <c r="C3825" s="52">
        <v>6</v>
      </c>
      <c r="D3825" s="52">
        <v>9</v>
      </c>
      <c r="E3825" s="53">
        <v>42895</v>
      </c>
      <c r="F3825" s="52">
        <f t="shared" si="296"/>
        <v>8</v>
      </c>
      <c r="G3825" s="52">
        <f t="shared" si="297"/>
        <v>6</v>
      </c>
      <c r="H3825" s="52">
        <f t="shared" si="298"/>
        <v>9</v>
      </c>
      <c r="I3825" s="53">
        <f t="shared" si="300"/>
        <v>42895</v>
      </c>
      <c r="J3825" s="53" t="str">
        <f t="shared" si="299"/>
        <v>42895.8</v>
      </c>
      <c r="K3825" s="54">
        <v>7.3288844335490068E-5</v>
      </c>
      <c r="L3825" s="54">
        <v>0</v>
      </c>
    </row>
    <row r="3826" spans="1:12" x14ac:dyDescent="0.25">
      <c r="A3826" s="49">
        <v>2017</v>
      </c>
      <c r="B3826" s="52">
        <v>8</v>
      </c>
      <c r="C3826" s="52">
        <v>6</v>
      </c>
      <c r="D3826" s="52">
        <v>9</v>
      </c>
      <c r="E3826" s="53">
        <v>42895</v>
      </c>
      <c r="F3826" s="52">
        <f t="shared" si="296"/>
        <v>9</v>
      </c>
      <c r="G3826" s="52">
        <f t="shared" si="297"/>
        <v>6</v>
      </c>
      <c r="H3826" s="52">
        <f t="shared" si="298"/>
        <v>9</v>
      </c>
      <c r="I3826" s="53">
        <f t="shared" si="300"/>
        <v>42895</v>
      </c>
      <c r="J3826" s="53" t="str">
        <f t="shared" si="299"/>
        <v>42895.9</v>
      </c>
      <c r="K3826" s="54">
        <v>8.8435225950340811E-5</v>
      </c>
      <c r="L3826" s="54">
        <v>3.1488810806960028E-8</v>
      </c>
    </row>
    <row r="3827" spans="1:12" x14ac:dyDescent="0.25">
      <c r="A3827" s="49">
        <v>2017</v>
      </c>
      <c r="B3827" s="52">
        <v>9</v>
      </c>
      <c r="C3827" s="52">
        <v>6</v>
      </c>
      <c r="D3827" s="52">
        <v>9</v>
      </c>
      <c r="E3827" s="53">
        <v>42895</v>
      </c>
      <c r="F3827" s="52">
        <f t="shared" si="296"/>
        <v>10</v>
      </c>
      <c r="G3827" s="52">
        <f t="shared" si="297"/>
        <v>6</v>
      </c>
      <c r="H3827" s="52">
        <f t="shared" si="298"/>
        <v>9</v>
      </c>
      <c r="I3827" s="53">
        <f t="shared" si="300"/>
        <v>42895</v>
      </c>
      <c r="J3827" s="53" t="str">
        <f t="shared" si="299"/>
        <v>42895.10</v>
      </c>
      <c r="K3827" s="54">
        <v>9.8375845294456141E-5</v>
      </c>
      <c r="L3827" s="54">
        <v>2.68418108963036E-7</v>
      </c>
    </row>
    <row r="3828" spans="1:12" x14ac:dyDescent="0.25">
      <c r="A3828" s="49">
        <v>2017</v>
      </c>
      <c r="B3828" s="52">
        <v>10</v>
      </c>
      <c r="C3828" s="52">
        <v>6</v>
      </c>
      <c r="D3828" s="52">
        <v>9</v>
      </c>
      <c r="E3828" s="53">
        <v>42895</v>
      </c>
      <c r="F3828" s="52">
        <f t="shared" si="296"/>
        <v>11</v>
      </c>
      <c r="G3828" s="52">
        <f t="shared" si="297"/>
        <v>6</v>
      </c>
      <c r="H3828" s="52">
        <f t="shared" si="298"/>
        <v>9</v>
      </c>
      <c r="I3828" s="53">
        <f t="shared" si="300"/>
        <v>42895</v>
      </c>
      <c r="J3828" s="53" t="str">
        <f t="shared" si="299"/>
        <v>42895.11</v>
      </c>
      <c r="K3828" s="54">
        <v>9.3038532563762281E-5</v>
      </c>
      <c r="L3828" s="54">
        <v>5.5956752692245451E-7</v>
      </c>
    </row>
    <row r="3829" spans="1:12" x14ac:dyDescent="0.25">
      <c r="A3829" s="49">
        <v>2017</v>
      </c>
      <c r="B3829" s="52">
        <v>11</v>
      </c>
      <c r="C3829" s="52">
        <v>6</v>
      </c>
      <c r="D3829" s="52">
        <v>9</v>
      </c>
      <c r="E3829" s="53">
        <v>42895</v>
      </c>
      <c r="F3829" s="52">
        <f t="shared" si="296"/>
        <v>12</v>
      </c>
      <c r="G3829" s="52">
        <f t="shared" si="297"/>
        <v>6</v>
      </c>
      <c r="H3829" s="52">
        <f t="shared" si="298"/>
        <v>9</v>
      </c>
      <c r="I3829" s="53">
        <f t="shared" si="300"/>
        <v>42895</v>
      </c>
      <c r="J3829" s="53" t="str">
        <f t="shared" si="299"/>
        <v>42895.12</v>
      </c>
      <c r="K3829" s="54">
        <v>8.9003821882740496E-5</v>
      </c>
      <c r="L3829" s="54">
        <v>4.6875893611568879E-6</v>
      </c>
    </row>
    <row r="3830" spans="1:12" x14ac:dyDescent="0.25">
      <c r="A3830" s="49">
        <v>2017</v>
      </c>
      <c r="B3830" s="52">
        <v>12</v>
      </c>
      <c r="C3830" s="52">
        <v>6</v>
      </c>
      <c r="D3830" s="52">
        <v>9</v>
      </c>
      <c r="E3830" s="53">
        <v>42895</v>
      </c>
      <c r="F3830" s="52">
        <f t="shared" si="296"/>
        <v>13</v>
      </c>
      <c r="G3830" s="52">
        <f t="shared" si="297"/>
        <v>6</v>
      </c>
      <c r="H3830" s="52">
        <f t="shared" si="298"/>
        <v>9</v>
      </c>
      <c r="I3830" s="53">
        <f t="shared" si="300"/>
        <v>42895</v>
      </c>
      <c r="J3830" s="53" t="str">
        <f t="shared" si="299"/>
        <v>42895.13</v>
      </c>
      <c r="K3830" s="54">
        <v>8.892749231643447E-5</v>
      </c>
      <c r="L3830" s="54">
        <v>2.6371324721943195E-5</v>
      </c>
    </row>
    <row r="3831" spans="1:12" x14ac:dyDescent="0.25">
      <c r="A3831" s="49">
        <v>2017</v>
      </c>
      <c r="B3831" s="52">
        <v>13</v>
      </c>
      <c r="C3831" s="52">
        <v>6</v>
      </c>
      <c r="D3831" s="52">
        <v>9</v>
      </c>
      <c r="E3831" s="53">
        <v>42895</v>
      </c>
      <c r="F3831" s="52">
        <f t="shared" si="296"/>
        <v>14</v>
      </c>
      <c r="G3831" s="52">
        <f t="shared" si="297"/>
        <v>6</v>
      </c>
      <c r="H3831" s="52">
        <f t="shared" si="298"/>
        <v>9</v>
      </c>
      <c r="I3831" s="53">
        <f t="shared" si="300"/>
        <v>42895</v>
      </c>
      <c r="J3831" s="53" t="str">
        <f t="shared" si="299"/>
        <v>42895.14</v>
      </c>
      <c r="K3831" s="54">
        <v>8.8000421380648403E-5</v>
      </c>
      <c r="L3831" s="54">
        <v>3.9152728163522155E-5</v>
      </c>
    </row>
    <row r="3832" spans="1:12" x14ac:dyDescent="0.25">
      <c r="A3832" s="49">
        <v>2017</v>
      </c>
      <c r="B3832" s="52">
        <v>14</v>
      </c>
      <c r="C3832" s="52">
        <v>6</v>
      </c>
      <c r="D3832" s="52">
        <v>9</v>
      </c>
      <c r="E3832" s="53">
        <v>42895</v>
      </c>
      <c r="F3832" s="52">
        <f t="shared" si="296"/>
        <v>15</v>
      </c>
      <c r="G3832" s="52">
        <f t="shared" si="297"/>
        <v>6</v>
      </c>
      <c r="H3832" s="52">
        <f t="shared" si="298"/>
        <v>9</v>
      </c>
      <c r="I3832" s="53">
        <f t="shared" si="300"/>
        <v>42895</v>
      </c>
      <c r="J3832" s="53" t="str">
        <f t="shared" si="299"/>
        <v>42895.15</v>
      </c>
      <c r="K3832" s="54">
        <v>8.6058770678634579E-5</v>
      </c>
      <c r="L3832" s="54">
        <v>1.0471557634185632E-4</v>
      </c>
    </row>
    <row r="3833" spans="1:12" x14ac:dyDescent="0.25">
      <c r="A3833" s="49">
        <v>2017</v>
      </c>
      <c r="B3833" s="52">
        <v>15</v>
      </c>
      <c r="C3833" s="52">
        <v>6</v>
      </c>
      <c r="D3833" s="52">
        <v>9</v>
      </c>
      <c r="E3833" s="53">
        <v>42895</v>
      </c>
      <c r="F3833" s="52">
        <f t="shared" si="296"/>
        <v>16</v>
      </c>
      <c r="G3833" s="52">
        <f t="shared" si="297"/>
        <v>6</v>
      </c>
      <c r="H3833" s="52">
        <f t="shared" si="298"/>
        <v>9</v>
      </c>
      <c r="I3833" s="53">
        <f t="shared" si="300"/>
        <v>42895</v>
      </c>
      <c r="J3833" s="53" t="str">
        <f t="shared" si="299"/>
        <v>42895.16</v>
      </c>
      <c r="K3833" s="54">
        <v>8.603746632151568E-5</v>
      </c>
      <c r="L3833" s="54">
        <v>2.1493041038057442E-4</v>
      </c>
    </row>
    <row r="3834" spans="1:12" x14ac:dyDescent="0.25">
      <c r="A3834" s="49">
        <v>2017</v>
      </c>
      <c r="B3834" s="52">
        <v>16</v>
      </c>
      <c r="C3834" s="52">
        <v>6</v>
      </c>
      <c r="D3834" s="52">
        <v>9</v>
      </c>
      <c r="E3834" s="53">
        <v>42895</v>
      </c>
      <c r="F3834" s="52">
        <f t="shared" si="296"/>
        <v>17</v>
      </c>
      <c r="G3834" s="52">
        <f t="shared" si="297"/>
        <v>6</v>
      </c>
      <c r="H3834" s="52">
        <f t="shared" si="298"/>
        <v>9</v>
      </c>
      <c r="I3834" s="53">
        <f t="shared" si="300"/>
        <v>42895</v>
      </c>
      <c r="J3834" s="53" t="str">
        <f t="shared" si="299"/>
        <v>42895.17</v>
      </c>
      <c r="K3834" s="54">
        <v>8.8382889824452438E-5</v>
      </c>
      <c r="L3834" s="54">
        <v>3.1109406805019237E-4</v>
      </c>
    </row>
    <row r="3835" spans="1:12" x14ac:dyDescent="0.25">
      <c r="A3835" s="49">
        <v>2017</v>
      </c>
      <c r="B3835" s="52">
        <v>17</v>
      </c>
      <c r="C3835" s="52">
        <v>6</v>
      </c>
      <c r="D3835" s="52">
        <v>9</v>
      </c>
      <c r="E3835" s="53">
        <v>42895</v>
      </c>
      <c r="F3835" s="52">
        <f t="shared" si="296"/>
        <v>18</v>
      </c>
      <c r="G3835" s="52">
        <f t="shared" si="297"/>
        <v>6</v>
      </c>
      <c r="H3835" s="52">
        <f t="shared" si="298"/>
        <v>9</v>
      </c>
      <c r="I3835" s="53">
        <f t="shared" si="300"/>
        <v>42895</v>
      </c>
      <c r="J3835" s="53" t="str">
        <f t="shared" si="299"/>
        <v>42895.18</v>
      </c>
      <c r="K3835" s="54">
        <v>9.5308926855227635E-5</v>
      </c>
      <c r="L3835" s="54">
        <v>3.8708347531221757E-4</v>
      </c>
    </row>
    <row r="3836" spans="1:12" x14ac:dyDescent="0.25">
      <c r="A3836" s="49">
        <v>2017</v>
      </c>
      <c r="B3836" s="52">
        <v>18</v>
      </c>
      <c r="C3836" s="52">
        <v>6</v>
      </c>
      <c r="D3836" s="52">
        <v>9</v>
      </c>
      <c r="E3836" s="53">
        <v>42895</v>
      </c>
      <c r="F3836" s="52">
        <f t="shared" si="296"/>
        <v>19</v>
      </c>
      <c r="G3836" s="52">
        <f t="shared" si="297"/>
        <v>6</v>
      </c>
      <c r="H3836" s="52">
        <f t="shared" si="298"/>
        <v>9</v>
      </c>
      <c r="I3836" s="53">
        <f t="shared" si="300"/>
        <v>42895</v>
      </c>
      <c r="J3836" s="53" t="str">
        <f t="shared" si="299"/>
        <v>42895.19</v>
      </c>
      <c r="K3836" s="54">
        <v>1.0418377285200864E-4</v>
      </c>
      <c r="L3836" s="54">
        <v>3.9454573493590922E-4</v>
      </c>
    </row>
    <row r="3837" spans="1:12" x14ac:dyDescent="0.25">
      <c r="A3837" s="49">
        <v>2017</v>
      </c>
      <c r="B3837" s="52">
        <v>19</v>
      </c>
      <c r="C3837" s="52">
        <v>6</v>
      </c>
      <c r="D3837" s="52">
        <v>9</v>
      </c>
      <c r="E3837" s="53">
        <v>42895</v>
      </c>
      <c r="F3837" s="52">
        <f t="shared" si="296"/>
        <v>20</v>
      </c>
      <c r="G3837" s="52">
        <f t="shared" si="297"/>
        <v>6</v>
      </c>
      <c r="H3837" s="52">
        <f t="shared" si="298"/>
        <v>9</v>
      </c>
      <c r="I3837" s="53">
        <f t="shared" si="300"/>
        <v>42895</v>
      </c>
      <c r="J3837" s="53" t="str">
        <f t="shared" si="299"/>
        <v>42895.20</v>
      </c>
      <c r="K3837" s="54">
        <v>1.200977425633534E-4</v>
      </c>
      <c r="L3837" s="54">
        <v>3.5657451791536095E-4</v>
      </c>
    </row>
    <row r="3838" spans="1:12" x14ac:dyDescent="0.25">
      <c r="A3838" s="49">
        <v>2017</v>
      </c>
      <c r="B3838" s="52">
        <v>20</v>
      </c>
      <c r="C3838" s="52">
        <v>6</v>
      </c>
      <c r="D3838" s="52">
        <v>9</v>
      </c>
      <c r="E3838" s="53">
        <v>42895</v>
      </c>
      <c r="F3838" s="52">
        <f t="shared" si="296"/>
        <v>21</v>
      </c>
      <c r="G3838" s="52">
        <f t="shared" si="297"/>
        <v>6</v>
      </c>
      <c r="H3838" s="52">
        <f t="shared" si="298"/>
        <v>9</v>
      </c>
      <c r="I3838" s="53">
        <f t="shared" si="300"/>
        <v>42895</v>
      </c>
      <c r="J3838" s="53" t="str">
        <f t="shared" si="299"/>
        <v>42895.21</v>
      </c>
      <c r="K3838" s="54">
        <v>1.3809080290783831E-4</v>
      </c>
      <c r="L3838" s="54">
        <v>2.3517517048497502E-4</v>
      </c>
    </row>
    <row r="3839" spans="1:12" x14ac:dyDescent="0.25">
      <c r="A3839" s="49">
        <v>2017</v>
      </c>
      <c r="B3839" s="52">
        <v>21</v>
      </c>
      <c r="C3839" s="52">
        <v>6</v>
      </c>
      <c r="D3839" s="52">
        <v>9</v>
      </c>
      <c r="E3839" s="53">
        <v>42895</v>
      </c>
      <c r="F3839" s="52">
        <f t="shared" si="296"/>
        <v>22</v>
      </c>
      <c r="G3839" s="52">
        <f t="shared" si="297"/>
        <v>6</v>
      </c>
      <c r="H3839" s="52">
        <f t="shared" si="298"/>
        <v>9</v>
      </c>
      <c r="I3839" s="53">
        <f t="shared" si="300"/>
        <v>42895</v>
      </c>
      <c r="J3839" s="53" t="str">
        <f t="shared" si="299"/>
        <v>42895.22</v>
      </c>
      <c r="K3839" s="54">
        <v>1.630873218949693E-4</v>
      </c>
      <c r="L3839" s="54">
        <v>1.4065477770121681E-4</v>
      </c>
    </row>
    <row r="3840" spans="1:12" x14ac:dyDescent="0.25">
      <c r="A3840" s="49">
        <v>2017</v>
      </c>
      <c r="B3840" s="52">
        <v>22</v>
      </c>
      <c r="C3840" s="52">
        <v>6</v>
      </c>
      <c r="D3840" s="52">
        <v>9</v>
      </c>
      <c r="E3840" s="53">
        <v>42895</v>
      </c>
      <c r="F3840" s="52">
        <f t="shared" si="296"/>
        <v>23</v>
      </c>
      <c r="G3840" s="52">
        <f t="shared" si="297"/>
        <v>6</v>
      </c>
      <c r="H3840" s="52">
        <f t="shared" si="298"/>
        <v>9</v>
      </c>
      <c r="I3840" s="53">
        <f t="shared" si="300"/>
        <v>42895</v>
      </c>
      <c r="J3840" s="53" t="str">
        <f t="shared" si="299"/>
        <v>42895.23</v>
      </c>
      <c r="K3840" s="54">
        <v>1.931737705741298E-4</v>
      </c>
      <c r="L3840" s="54">
        <v>7.2355315547766364E-5</v>
      </c>
    </row>
    <row r="3841" spans="1:12" x14ac:dyDescent="0.25">
      <c r="A3841" s="49">
        <v>2017</v>
      </c>
      <c r="B3841" s="52">
        <v>23</v>
      </c>
      <c r="C3841" s="52">
        <v>6</v>
      </c>
      <c r="D3841" s="52">
        <v>9</v>
      </c>
      <c r="E3841" s="53">
        <v>42895</v>
      </c>
      <c r="F3841" s="52">
        <f t="shared" si="296"/>
        <v>24</v>
      </c>
      <c r="G3841" s="52">
        <f t="shared" si="297"/>
        <v>6</v>
      </c>
      <c r="H3841" s="52">
        <f t="shared" si="298"/>
        <v>9</v>
      </c>
      <c r="I3841" s="53">
        <f t="shared" si="300"/>
        <v>42895</v>
      </c>
      <c r="J3841" s="53" t="str">
        <f t="shared" si="299"/>
        <v>42895.24</v>
      </c>
      <c r="K3841" s="54">
        <v>1.7073826887157749E-4</v>
      </c>
      <c r="L3841" s="54">
        <v>3.3854428089104257E-5</v>
      </c>
    </row>
    <row r="3842" spans="1:12" x14ac:dyDescent="0.25">
      <c r="A3842" s="49">
        <v>2017</v>
      </c>
      <c r="B3842" s="52">
        <v>24</v>
      </c>
      <c r="C3842" s="52">
        <v>6</v>
      </c>
      <c r="D3842" s="52">
        <v>9</v>
      </c>
      <c r="E3842" s="53">
        <v>42895</v>
      </c>
      <c r="F3842" s="52">
        <f t="shared" si="296"/>
        <v>1</v>
      </c>
      <c r="G3842" s="52">
        <f t="shared" si="297"/>
        <v>6</v>
      </c>
      <c r="H3842" s="52">
        <f t="shared" si="298"/>
        <v>10</v>
      </c>
      <c r="I3842" s="53">
        <f t="shared" si="300"/>
        <v>42896</v>
      </c>
      <c r="J3842" s="53" t="str">
        <f t="shared" si="299"/>
        <v>42896.1</v>
      </c>
      <c r="K3842" s="54">
        <v>1.1407010553798376E-4</v>
      </c>
      <c r="L3842" s="54">
        <v>1.0772724794610419E-5</v>
      </c>
    </row>
    <row r="3843" spans="1:12" x14ac:dyDescent="0.25">
      <c r="A3843" s="49">
        <v>2017</v>
      </c>
      <c r="B3843" s="52">
        <v>1</v>
      </c>
      <c r="C3843" s="52">
        <v>6</v>
      </c>
      <c r="D3843" s="52">
        <v>10</v>
      </c>
      <c r="E3843" s="53">
        <v>42896</v>
      </c>
      <c r="F3843" s="52">
        <f t="shared" si="296"/>
        <v>2</v>
      </c>
      <c r="G3843" s="52">
        <f t="shared" si="297"/>
        <v>6</v>
      </c>
      <c r="H3843" s="52">
        <f t="shared" si="298"/>
        <v>10</v>
      </c>
      <c r="I3843" s="53">
        <f t="shared" si="300"/>
        <v>42896</v>
      </c>
      <c r="J3843" s="53" t="str">
        <f t="shared" si="299"/>
        <v>42896.2</v>
      </c>
      <c r="K3843" s="54">
        <v>7.2044646617719428E-5</v>
      </c>
      <c r="L3843" s="54">
        <v>4.5872198549246382E-6</v>
      </c>
    </row>
    <row r="3844" spans="1:12" x14ac:dyDescent="0.25">
      <c r="A3844" s="49">
        <v>2017</v>
      </c>
      <c r="B3844" s="52">
        <v>2</v>
      </c>
      <c r="C3844" s="52">
        <v>6</v>
      </c>
      <c r="D3844" s="52">
        <v>10</v>
      </c>
      <c r="E3844" s="53">
        <v>42896</v>
      </c>
      <c r="F3844" s="52">
        <f t="shared" ref="F3844:F3907" si="301">IF(B3844=24,1,B3844+1)</f>
        <v>3</v>
      </c>
      <c r="G3844" s="52">
        <f t="shared" ref="G3844:G3907" si="302">MONTH(I3844)</f>
        <v>6</v>
      </c>
      <c r="H3844" s="52">
        <f t="shared" ref="H3844:H3907" si="303">DAY(I3844)</f>
        <v>10</v>
      </c>
      <c r="I3844" s="53">
        <f t="shared" si="300"/>
        <v>42896</v>
      </c>
      <c r="J3844" s="53" t="str">
        <f t="shared" ref="J3844:J3907" si="304">I3844&amp;"."&amp;F3844</f>
        <v>42896.3</v>
      </c>
      <c r="K3844" s="54">
        <v>5.087803868541631E-5</v>
      </c>
      <c r="L3844" s="54">
        <v>1.9861720913706452E-7</v>
      </c>
    </row>
    <row r="3845" spans="1:12" x14ac:dyDescent="0.25">
      <c r="A3845" s="49">
        <v>2017</v>
      </c>
      <c r="B3845" s="52">
        <v>3</v>
      </c>
      <c r="C3845" s="52">
        <v>6</v>
      </c>
      <c r="D3845" s="52">
        <v>10</v>
      </c>
      <c r="E3845" s="53">
        <v>42896</v>
      </c>
      <c r="F3845" s="52">
        <f t="shared" si="301"/>
        <v>4</v>
      </c>
      <c r="G3845" s="52">
        <f t="shared" si="302"/>
        <v>6</v>
      </c>
      <c r="H3845" s="52">
        <f t="shared" si="303"/>
        <v>10</v>
      </c>
      <c r="I3845" s="53">
        <f t="shared" ref="I3845:I3908" si="305">IF(F3844=24,I3844+1,I3844)</f>
        <v>42896</v>
      </c>
      <c r="J3845" s="53" t="str">
        <f t="shared" si="304"/>
        <v>42896.4</v>
      </c>
      <c r="K3845" s="54">
        <v>4.3752392886509625E-5</v>
      </c>
      <c r="L3845" s="54">
        <v>0</v>
      </c>
    </row>
    <row r="3846" spans="1:12" x14ac:dyDescent="0.25">
      <c r="A3846" s="49">
        <v>2017</v>
      </c>
      <c r="B3846" s="52">
        <v>4</v>
      </c>
      <c r="C3846" s="52">
        <v>6</v>
      </c>
      <c r="D3846" s="52">
        <v>10</v>
      </c>
      <c r="E3846" s="53">
        <v>42896</v>
      </c>
      <c r="F3846" s="52">
        <f t="shared" si="301"/>
        <v>5</v>
      </c>
      <c r="G3846" s="52">
        <f t="shared" si="302"/>
        <v>6</v>
      </c>
      <c r="H3846" s="52">
        <f t="shared" si="303"/>
        <v>10</v>
      </c>
      <c r="I3846" s="53">
        <f t="shared" si="305"/>
        <v>42896</v>
      </c>
      <c r="J3846" s="53" t="str">
        <f t="shared" si="304"/>
        <v>42896.5</v>
      </c>
      <c r="K3846" s="54">
        <v>3.8793446310016531E-5</v>
      </c>
      <c r="L3846" s="54">
        <v>0</v>
      </c>
    </row>
    <row r="3847" spans="1:12" x14ac:dyDescent="0.25">
      <c r="A3847" s="49">
        <v>2017</v>
      </c>
      <c r="B3847" s="52">
        <v>5</v>
      </c>
      <c r="C3847" s="52">
        <v>6</v>
      </c>
      <c r="D3847" s="52">
        <v>10</v>
      </c>
      <c r="E3847" s="53">
        <v>42896</v>
      </c>
      <c r="F3847" s="52">
        <f t="shared" si="301"/>
        <v>6</v>
      </c>
      <c r="G3847" s="52">
        <f t="shared" si="302"/>
        <v>6</v>
      </c>
      <c r="H3847" s="52">
        <f t="shared" si="303"/>
        <v>10</v>
      </c>
      <c r="I3847" s="53">
        <f t="shared" si="305"/>
        <v>42896</v>
      </c>
      <c r="J3847" s="53" t="str">
        <f t="shared" si="304"/>
        <v>42896.6</v>
      </c>
      <c r="K3847" s="54">
        <v>3.9113006519066702E-5</v>
      </c>
      <c r="L3847" s="54">
        <v>0</v>
      </c>
    </row>
    <row r="3848" spans="1:12" x14ac:dyDescent="0.25">
      <c r="A3848" s="49">
        <v>2017</v>
      </c>
      <c r="B3848" s="52">
        <v>6</v>
      </c>
      <c r="C3848" s="52">
        <v>6</v>
      </c>
      <c r="D3848" s="52">
        <v>10</v>
      </c>
      <c r="E3848" s="53">
        <v>42896</v>
      </c>
      <c r="F3848" s="52">
        <f t="shared" si="301"/>
        <v>7</v>
      </c>
      <c r="G3848" s="52">
        <f t="shared" si="302"/>
        <v>6</v>
      </c>
      <c r="H3848" s="52">
        <f t="shared" si="303"/>
        <v>10</v>
      </c>
      <c r="I3848" s="53">
        <f t="shared" si="305"/>
        <v>42896</v>
      </c>
      <c r="J3848" s="53" t="str">
        <f t="shared" si="304"/>
        <v>42896.7</v>
      </c>
      <c r="K3848" s="54">
        <v>4.7870144531291714E-5</v>
      </c>
      <c r="L3848" s="54">
        <v>5.4802151919129668E-7</v>
      </c>
    </row>
    <row r="3849" spans="1:12" x14ac:dyDescent="0.25">
      <c r="A3849" s="49">
        <v>2017</v>
      </c>
      <c r="B3849" s="52">
        <v>7</v>
      </c>
      <c r="C3849" s="52">
        <v>6</v>
      </c>
      <c r="D3849" s="52">
        <v>10</v>
      </c>
      <c r="E3849" s="53">
        <v>42896</v>
      </c>
      <c r="F3849" s="52">
        <f t="shared" si="301"/>
        <v>8</v>
      </c>
      <c r="G3849" s="52">
        <f t="shared" si="302"/>
        <v>6</v>
      </c>
      <c r="H3849" s="52">
        <f t="shared" si="303"/>
        <v>10</v>
      </c>
      <c r="I3849" s="53">
        <f t="shared" si="305"/>
        <v>42896</v>
      </c>
      <c r="J3849" s="53" t="str">
        <f t="shared" si="304"/>
        <v>42896.8</v>
      </c>
      <c r="K3849" s="54">
        <v>7.3190076989171435E-5</v>
      </c>
      <c r="L3849" s="54">
        <v>2.0432199212838398E-6</v>
      </c>
    </row>
    <row r="3850" spans="1:12" x14ac:dyDescent="0.25">
      <c r="A3850" s="49">
        <v>2017</v>
      </c>
      <c r="B3850" s="52">
        <v>8</v>
      </c>
      <c r="C3850" s="52">
        <v>6</v>
      </c>
      <c r="D3850" s="52">
        <v>10</v>
      </c>
      <c r="E3850" s="53">
        <v>42896</v>
      </c>
      <c r="F3850" s="52">
        <f t="shared" si="301"/>
        <v>9</v>
      </c>
      <c r="G3850" s="52">
        <f t="shared" si="302"/>
        <v>6</v>
      </c>
      <c r="H3850" s="52">
        <f t="shared" si="303"/>
        <v>10</v>
      </c>
      <c r="I3850" s="53">
        <f t="shared" si="305"/>
        <v>42896</v>
      </c>
      <c r="J3850" s="53" t="str">
        <f t="shared" si="304"/>
        <v>42896.9</v>
      </c>
      <c r="K3850" s="54">
        <v>8.8316046658220716E-5</v>
      </c>
      <c r="L3850" s="54">
        <v>6.7048593204755207E-6</v>
      </c>
    </row>
    <row r="3851" spans="1:12" x14ac:dyDescent="0.25">
      <c r="A3851" s="49">
        <v>2017</v>
      </c>
      <c r="B3851" s="52">
        <v>9</v>
      </c>
      <c r="C3851" s="52">
        <v>6</v>
      </c>
      <c r="D3851" s="52">
        <v>10</v>
      </c>
      <c r="E3851" s="53">
        <v>42896</v>
      </c>
      <c r="F3851" s="52">
        <f t="shared" si="301"/>
        <v>10</v>
      </c>
      <c r="G3851" s="52">
        <f t="shared" si="302"/>
        <v>6</v>
      </c>
      <c r="H3851" s="52">
        <f t="shared" si="303"/>
        <v>10</v>
      </c>
      <c r="I3851" s="53">
        <f t="shared" si="305"/>
        <v>42896</v>
      </c>
      <c r="J3851" s="53" t="str">
        <f t="shared" si="304"/>
        <v>42896.10</v>
      </c>
      <c r="K3851" s="54">
        <v>9.8243269576150222E-5</v>
      </c>
      <c r="L3851" s="54">
        <v>2.087635545077131E-5</v>
      </c>
    </row>
    <row r="3852" spans="1:12" x14ac:dyDescent="0.25">
      <c r="A3852" s="49">
        <v>2017</v>
      </c>
      <c r="B3852" s="52">
        <v>10</v>
      </c>
      <c r="C3852" s="52">
        <v>6</v>
      </c>
      <c r="D3852" s="52">
        <v>10</v>
      </c>
      <c r="E3852" s="53">
        <v>42896</v>
      </c>
      <c r="F3852" s="52">
        <f t="shared" si="301"/>
        <v>11</v>
      </c>
      <c r="G3852" s="52">
        <f t="shared" si="302"/>
        <v>6</v>
      </c>
      <c r="H3852" s="52">
        <f t="shared" si="303"/>
        <v>10</v>
      </c>
      <c r="I3852" s="53">
        <f t="shared" si="305"/>
        <v>42896</v>
      </c>
      <c r="J3852" s="53" t="str">
        <f t="shared" si="304"/>
        <v>42896.11</v>
      </c>
      <c r="K3852" s="54">
        <v>9.2913149648394706E-5</v>
      </c>
      <c r="L3852" s="54">
        <v>5.0488932147615337E-5</v>
      </c>
    </row>
    <row r="3853" spans="1:12" x14ac:dyDescent="0.25">
      <c r="A3853" s="49">
        <v>2017</v>
      </c>
      <c r="B3853" s="52">
        <v>11</v>
      </c>
      <c r="C3853" s="52">
        <v>6</v>
      </c>
      <c r="D3853" s="52">
        <v>10</v>
      </c>
      <c r="E3853" s="53">
        <v>42896</v>
      </c>
      <c r="F3853" s="52">
        <f t="shared" si="301"/>
        <v>12</v>
      </c>
      <c r="G3853" s="52">
        <f t="shared" si="302"/>
        <v>6</v>
      </c>
      <c r="H3853" s="52">
        <f t="shared" si="303"/>
        <v>10</v>
      </c>
      <c r="I3853" s="53">
        <f t="shared" si="305"/>
        <v>42896</v>
      </c>
      <c r="J3853" s="53" t="str">
        <f t="shared" si="304"/>
        <v>42896.12</v>
      </c>
      <c r="K3853" s="54">
        <v>8.8883876325141883E-5</v>
      </c>
      <c r="L3853" s="54">
        <v>1.0922011874032852E-4</v>
      </c>
    </row>
    <row r="3854" spans="1:12" x14ac:dyDescent="0.25">
      <c r="A3854" s="49">
        <v>2017</v>
      </c>
      <c r="B3854" s="52">
        <v>12</v>
      </c>
      <c r="C3854" s="52">
        <v>6</v>
      </c>
      <c r="D3854" s="52">
        <v>10</v>
      </c>
      <c r="E3854" s="53">
        <v>42896</v>
      </c>
      <c r="F3854" s="52">
        <f t="shared" si="301"/>
        <v>13</v>
      </c>
      <c r="G3854" s="52">
        <f t="shared" si="302"/>
        <v>6</v>
      </c>
      <c r="H3854" s="52">
        <f t="shared" si="303"/>
        <v>10</v>
      </c>
      <c r="I3854" s="53">
        <f t="shared" si="305"/>
        <v>42896</v>
      </c>
      <c r="J3854" s="53" t="str">
        <f t="shared" si="304"/>
        <v>42896.13</v>
      </c>
      <c r="K3854" s="54">
        <v>8.8807649623996068E-5</v>
      </c>
      <c r="L3854" s="54">
        <v>1.9113722734488234E-4</v>
      </c>
    </row>
    <row r="3855" spans="1:12" x14ac:dyDescent="0.25">
      <c r="A3855" s="49">
        <v>2017</v>
      </c>
      <c r="B3855" s="52">
        <v>13</v>
      </c>
      <c r="C3855" s="52">
        <v>6</v>
      </c>
      <c r="D3855" s="52">
        <v>10</v>
      </c>
      <c r="E3855" s="53">
        <v>42896</v>
      </c>
      <c r="F3855" s="52">
        <f t="shared" si="301"/>
        <v>14</v>
      </c>
      <c r="G3855" s="52">
        <f t="shared" si="302"/>
        <v>6</v>
      </c>
      <c r="H3855" s="52">
        <f t="shared" si="303"/>
        <v>10</v>
      </c>
      <c r="I3855" s="53">
        <f t="shared" si="305"/>
        <v>42896</v>
      </c>
      <c r="J3855" s="53" t="str">
        <f t="shared" si="304"/>
        <v>42896.14</v>
      </c>
      <c r="K3855" s="54">
        <v>8.7881828050742646E-5</v>
      </c>
      <c r="L3855" s="54">
        <v>2.8572015135904866E-4</v>
      </c>
    </row>
    <row r="3856" spans="1:12" x14ac:dyDescent="0.25">
      <c r="A3856" s="49">
        <v>2017</v>
      </c>
      <c r="B3856" s="52">
        <v>14</v>
      </c>
      <c r="C3856" s="52">
        <v>6</v>
      </c>
      <c r="D3856" s="52">
        <v>10</v>
      </c>
      <c r="E3856" s="53">
        <v>42896</v>
      </c>
      <c r="F3856" s="52">
        <f t="shared" si="301"/>
        <v>15</v>
      </c>
      <c r="G3856" s="52">
        <f t="shared" si="302"/>
        <v>6</v>
      </c>
      <c r="H3856" s="52">
        <f t="shared" si="303"/>
        <v>10</v>
      </c>
      <c r="I3856" s="53">
        <f t="shared" si="305"/>
        <v>42896</v>
      </c>
      <c r="J3856" s="53" t="str">
        <f t="shared" si="304"/>
        <v>42896.15</v>
      </c>
      <c r="K3856" s="54">
        <v>8.5942794004634094E-5</v>
      </c>
      <c r="L3856" s="54">
        <v>3.6996318238079136E-4</v>
      </c>
    </row>
    <row r="3857" spans="1:12" x14ac:dyDescent="0.25">
      <c r="A3857" s="49">
        <v>2017</v>
      </c>
      <c r="B3857" s="52">
        <v>15</v>
      </c>
      <c r="C3857" s="52">
        <v>6</v>
      </c>
      <c r="D3857" s="52">
        <v>10</v>
      </c>
      <c r="E3857" s="53">
        <v>42896</v>
      </c>
      <c r="F3857" s="52">
        <f t="shared" si="301"/>
        <v>16</v>
      </c>
      <c r="G3857" s="52">
        <f t="shared" si="302"/>
        <v>6</v>
      </c>
      <c r="H3857" s="52">
        <f t="shared" si="303"/>
        <v>10</v>
      </c>
      <c r="I3857" s="53">
        <f t="shared" si="305"/>
        <v>42896</v>
      </c>
      <c r="J3857" s="53" t="str">
        <f t="shared" si="304"/>
        <v>42896.16</v>
      </c>
      <c r="K3857" s="54">
        <v>8.592151835822591E-5</v>
      </c>
      <c r="L3857" s="54">
        <v>4.583173176766682E-4</v>
      </c>
    </row>
    <row r="3858" spans="1:12" x14ac:dyDescent="0.25">
      <c r="A3858" s="49">
        <v>2017</v>
      </c>
      <c r="B3858" s="52">
        <v>16</v>
      </c>
      <c r="C3858" s="52">
        <v>6</v>
      </c>
      <c r="D3858" s="52">
        <v>10</v>
      </c>
      <c r="E3858" s="53">
        <v>42896</v>
      </c>
      <c r="F3858" s="52">
        <f t="shared" si="301"/>
        <v>17</v>
      </c>
      <c r="G3858" s="52">
        <f t="shared" si="302"/>
        <v>6</v>
      </c>
      <c r="H3858" s="52">
        <f t="shared" si="303"/>
        <v>10</v>
      </c>
      <c r="I3858" s="53">
        <f t="shared" si="305"/>
        <v>42896</v>
      </c>
      <c r="J3858" s="53" t="str">
        <f t="shared" si="304"/>
        <v>42896.17</v>
      </c>
      <c r="K3858" s="54">
        <v>8.8263781062851879E-5</v>
      </c>
      <c r="L3858" s="54">
        <v>5.2035238720552033E-4</v>
      </c>
    </row>
    <row r="3859" spans="1:12" x14ac:dyDescent="0.25">
      <c r="A3859" s="49">
        <v>2017</v>
      </c>
      <c r="B3859" s="52">
        <v>17</v>
      </c>
      <c r="C3859" s="52">
        <v>6</v>
      </c>
      <c r="D3859" s="52">
        <v>10</v>
      </c>
      <c r="E3859" s="53">
        <v>42896</v>
      </c>
      <c r="F3859" s="52">
        <f t="shared" si="301"/>
        <v>18</v>
      </c>
      <c r="G3859" s="52">
        <f t="shared" si="302"/>
        <v>6</v>
      </c>
      <c r="H3859" s="52">
        <f t="shared" si="303"/>
        <v>10</v>
      </c>
      <c r="I3859" s="53">
        <f t="shared" si="305"/>
        <v>42896</v>
      </c>
      <c r="J3859" s="53" t="str">
        <f t="shared" si="304"/>
        <v>42896.18</v>
      </c>
      <c r="K3859" s="54">
        <v>9.5180484254292678E-5</v>
      </c>
      <c r="L3859" s="54">
        <v>5.3469936521639144E-4</v>
      </c>
    </row>
    <row r="3860" spans="1:12" x14ac:dyDescent="0.25">
      <c r="A3860" s="49">
        <v>2017</v>
      </c>
      <c r="B3860" s="52">
        <v>18</v>
      </c>
      <c r="C3860" s="52">
        <v>6</v>
      </c>
      <c r="D3860" s="52">
        <v>10</v>
      </c>
      <c r="E3860" s="53">
        <v>42896</v>
      </c>
      <c r="F3860" s="52">
        <f t="shared" si="301"/>
        <v>19</v>
      </c>
      <c r="G3860" s="52">
        <f t="shared" si="302"/>
        <v>6</v>
      </c>
      <c r="H3860" s="52">
        <f t="shared" si="303"/>
        <v>10</v>
      </c>
      <c r="I3860" s="53">
        <f t="shared" si="305"/>
        <v>42896</v>
      </c>
      <c r="J3860" s="53" t="str">
        <f t="shared" si="304"/>
        <v>42896.19</v>
      </c>
      <c r="K3860" s="54">
        <v>1.0404337010903517E-4</v>
      </c>
      <c r="L3860" s="54">
        <v>5.1325374618799754E-4</v>
      </c>
    </row>
    <row r="3861" spans="1:12" x14ac:dyDescent="0.25">
      <c r="A3861" s="49">
        <v>2017</v>
      </c>
      <c r="B3861" s="52">
        <v>19</v>
      </c>
      <c r="C3861" s="52">
        <v>6</v>
      </c>
      <c r="D3861" s="52">
        <v>10</v>
      </c>
      <c r="E3861" s="53">
        <v>42896</v>
      </c>
      <c r="F3861" s="52">
        <f t="shared" si="301"/>
        <v>20</v>
      </c>
      <c r="G3861" s="52">
        <f t="shared" si="302"/>
        <v>6</v>
      </c>
      <c r="H3861" s="52">
        <f t="shared" si="303"/>
        <v>10</v>
      </c>
      <c r="I3861" s="53">
        <f t="shared" si="305"/>
        <v>42896</v>
      </c>
      <c r="J3861" s="53" t="str">
        <f t="shared" si="304"/>
        <v>42896.20</v>
      </c>
      <c r="K3861" s="54">
        <v>1.1993589343830039E-4</v>
      </c>
      <c r="L3861" s="54">
        <v>4.3695297927472181E-4</v>
      </c>
    </row>
    <row r="3862" spans="1:12" x14ac:dyDescent="0.25">
      <c r="A3862" s="49">
        <v>2017</v>
      </c>
      <c r="B3862" s="52">
        <v>20</v>
      </c>
      <c r="C3862" s="52">
        <v>6</v>
      </c>
      <c r="D3862" s="52">
        <v>10</v>
      </c>
      <c r="E3862" s="53">
        <v>42896</v>
      </c>
      <c r="F3862" s="52">
        <f t="shared" si="301"/>
        <v>21</v>
      </c>
      <c r="G3862" s="52">
        <f t="shared" si="302"/>
        <v>6</v>
      </c>
      <c r="H3862" s="52">
        <f t="shared" si="303"/>
        <v>10</v>
      </c>
      <c r="I3862" s="53">
        <f t="shared" si="305"/>
        <v>42896</v>
      </c>
      <c r="J3862" s="53" t="str">
        <f t="shared" si="304"/>
        <v>42896.21</v>
      </c>
      <c r="K3862" s="54">
        <v>1.3790470552456149E-4</v>
      </c>
      <c r="L3862" s="54">
        <v>3.1639037350801033E-4</v>
      </c>
    </row>
    <row r="3863" spans="1:12" x14ac:dyDescent="0.25">
      <c r="A3863" s="49">
        <v>2017</v>
      </c>
      <c r="B3863" s="52">
        <v>21</v>
      </c>
      <c r="C3863" s="52">
        <v>6</v>
      </c>
      <c r="D3863" s="52">
        <v>10</v>
      </c>
      <c r="E3863" s="53">
        <v>42896</v>
      </c>
      <c r="F3863" s="52">
        <f t="shared" si="301"/>
        <v>22</v>
      </c>
      <c r="G3863" s="52">
        <f t="shared" si="302"/>
        <v>6</v>
      </c>
      <c r="H3863" s="52">
        <f t="shared" si="303"/>
        <v>10</v>
      </c>
      <c r="I3863" s="53">
        <f t="shared" si="305"/>
        <v>42896</v>
      </c>
      <c r="J3863" s="53" t="str">
        <f t="shared" si="304"/>
        <v>42896.22</v>
      </c>
      <c r="K3863" s="54">
        <v>1.6286753807728422E-4</v>
      </c>
      <c r="L3863" s="54">
        <v>2.0944212307501232E-4</v>
      </c>
    </row>
    <row r="3864" spans="1:12" x14ac:dyDescent="0.25">
      <c r="A3864" s="49">
        <v>2017</v>
      </c>
      <c r="B3864" s="52">
        <v>22</v>
      </c>
      <c r="C3864" s="52">
        <v>6</v>
      </c>
      <c r="D3864" s="52">
        <v>10</v>
      </c>
      <c r="E3864" s="53">
        <v>42896</v>
      </c>
      <c r="F3864" s="52">
        <f t="shared" si="301"/>
        <v>23</v>
      </c>
      <c r="G3864" s="52">
        <f t="shared" si="302"/>
        <v>6</v>
      </c>
      <c r="H3864" s="52">
        <f t="shared" si="303"/>
        <v>10</v>
      </c>
      <c r="I3864" s="53">
        <f t="shared" si="305"/>
        <v>42896</v>
      </c>
      <c r="J3864" s="53" t="str">
        <f t="shared" si="304"/>
        <v>42896.23</v>
      </c>
      <c r="K3864" s="54">
        <v>1.9291344090361889E-4</v>
      </c>
      <c r="L3864" s="54">
        <v>1.1960040271890094E-4</v>
      </c>
    </row>
    <row r="3865" spans="1:12" x14ac:dyDescent="0.25">
      <c r="A3865" s="49">
        <v>2017</v>
      </c>
      <c r="B3865" s="52">
        <v>23</v>
      </c>
      <c r="C3865" s="52">
        <v>6</v>
      </c>
      <c r="D3865" s="52">
        <v>10</v>
      </c>
      <c r="E3865" s="53">
        <v>42896</v>
      </c>
      <c r="F3865" s="52">
        <f t="shared" si="301"/>
        <v>24</v>
      </c>
      <c r="G3865" s="52">
        <f t="shared" si="302"/>
        <v>6</v>
      </c>
      <c r="H3865" s="52">
        <f t="shared" si="303"/>
        <v>10</v>
      </c>
      <c r="I3865" s="53">
        <f t="shared" si="305"/>
        <v>42896</v>
      </c>
      <c r="J3865" s="53" t="str">
        <f t="shared" si="304"/>
        <v>42896.24</v>
      </c>
      <c r="K3865" s="54">
        <v>1.7050817429327715E-4</v>
      </c>
      <c r="L3865" s="54">
        <v>5.4273517684339549E-5</v>
      </c>
    </row>
    <row r="3866" spans="1:12" x14ac:dyDescent="0.25">
      <c r="A3866" s="49">
        <v>2017</v>
      </c>
      <c r="B3866" s="52">
        <v>24</v>
      </c>
      <c r="C3866" s="52">
        <v>6</v>
      </c>
      <c r="D3866" s="52">
        <v>10</v>
      </c>
      <c r="E3866" s="53">
        <v>42896</v>
      </c>
      <c r="F3866" s="52">
        <f t="shared" si="301"/>
        <v>1</v>
      </c>
      <c r="G3866" s="52">
        <f t="shared" si="302"/>
        <v>6</v>
      </c>
      <c r="H3866" s="52">
        <f t="shared" si="303"/>
        <v>11</v>
      </c>
      <c r="I3866" s="53">
        <f t="shared" si="305"/>
        <v>42897</v>
      </c>
      <c r="J3866" s="53" t="str">
        <f t="shared" si="304"/>
        <v>42897.1</v>
      </c>
      <c r="K3866" s="54">
        <v>1.1391637952796916E-4</v>
      </c>
      <c r="L3866" s="54">
        <v>2.4151316446211116E-5</v>
      </c>
    </row>
    <row r="3867" spans="1:12" x14ac:dyDescent="0.25">
      <c r="A3867" s="49">
        <v>2017</v>
      </c>
      <c r="B3867" s="52">
        <v>1</v>
      </c>
      <c r="C3867" s="52">
        <v>6</v>
      </c>
      <c r="D3867" s="52">
        <v>11</v>
      </c>
      <c r="E3867" s="53">
        <v>42897</v>
      </c>
      <c r="F3867" s="52">
        <f t="shared" si="301"/>
        <v>2</v>
      </c>
      <c r="G3867" s="52">
        <f t="shared" si="302"/>
        <v>6</v>
      </c>
      <c r="H3867" s="52">
        <f t="shared" si="303"/>
        <v>11</v>
      </c>
      <c r="I3867" s="53">
        <f t="shared" si="305"/>
        <v>42897</v>
      </c>
      <c r="J3867" s="53" t="str">
        <f t="shared" si="304"/>
        <v>42897.2</v>
      </c>
      <c r="K3867" s="54">
        <v>7.2044646617719428E-5</v>
      </c>
      <c r="L3867" s="54">
        <v>5.8154396329350719E-6</v>
      </c>
    </row>
    <row r="3868" spans="1:12" x14ac:dyDescent="0.25">
      <c r="A3868" s="49">
        <v>2017</v>
      </c>
      <c r="B3868" s="52">
        <v>2</v>
      </c>
      <c r="C3868" s="52">
        <v>6</v>
      </c>
      <c r="D3868" s="52">
        <v>11</v>
      </c>
      <c r="E3868" s="53">
        <v>42897</v>
      </c>
      <c r="F3868" s="52">
        <f t="shared" si="301"/>
        <v>3</v>
      </c>
      <c r="G3868" s="52">
        <f t="shared" si="302"/>
        <v>6</v>
      </c>
      <c r="H3868" s="52">
        <f t="shared" si="303"/>
        <v>11</v>
      </c>
      <c r="I3868" s="53">
        <f t="shared" si="305"/>
        <v>42897</v>
      </c>
      <c r="J3868" s="53" t="str">
        <f t="shared" si="304"/>
        <v>42897.3</v>
      </c>
      <c r="K3868" s="54">
        <v>5.087803868541631E-5</v>
      </c>
      <c r="L3868" s="54">
        <v>2.4060147507969401E-6</v>
      </c>
    </row>
    <row r="3869" spans="1:12" x14ac:dyDescent="0.25">
      <c r="A3869" s="49">
        <v>2017</v>
      </c>
      <c r="B3869" s="52">
        <v>3</v>
      </c>
      <c r="C3869" s="52">
        <v>6</v>
      </c>
      <c r="D3869" s="52">
        <v>11</v>
      </c>
      <c r="E3869" s="53">
        <v>42897</v>
      </c>
      <c r="F3869" s="52">
        <f t="shared" si="301"/>
        <v>4</v>
      </c>
      <c r="G3869" s="52">
        <f t="shared" si="302"/>
        <v>6</v>
      </c>
      <c r="H3869" s="52">
        <f t="shared" si="303"/>
        <v>11</v>
      </c>
      <c r="I3869" s="53">
        <f t="shared" si="305"/>
        <v>42897</v>
      </c>
      <c r="J3869" s="53" t="str">
        <f t="shared" si="304"/>
        <v>42897.4</v>
      </c>
      <c r="K3869" s="54">
        <v>4.3752392886509625E-5</v>
      </c>
      <c r="L3869" s="54">
        <v>5.4227629534841363E-7</v>
      </c>
    </row>
    <row r="3870" spans="1:12" x14ac:dyDescent="0.25">
      <c r="A3870" s="49">
        <v>2017</v>
      </c>
      <c r="B3870" s="52">
        <v>4</v>
      </c>
      <c r="C3870" s="52">
        <v>6</v>
      </c>
      <c r="D3870" s="52">
        <v>11</v>
      </c>
      <c r="E3870" s="53">
        <v>42897</v>
      </c>
      <c r="F3870" s="52">
        <f t="shared" si="301"/>
        <v>5</v>
      </c>
      <c r="G3870" s="52">
        <f t="shared" si="302"/>
        <v>6</v>
      </c>
      <c r="H3870" s="52">
        <f t="shared" si="303"/>
        <v>11</v>
      </c>
      <c r="I3870" s="53">
        <f t="shared" si="305"/>
        <v>42897</v>
      </c>
      <c r="J3870" s="53" t="str">
        <f t="shared" si="304"/>
        <v>42897.5</v>
      </c>
      <c r="K3870" s="54">
        <v>3.8793446310016531E-5</v>
      </c>
      <c r="L3870" s="54">
        <v>0</v>
      </c>
    </row>
    <row r="3871" spans="1:12" x14ac:dyDescent="0.25">
      <c r="A3871" s="49">
        <v>2017</v>
      </c>
      <c r="B3871" s="52">
        <v>5</v>
      </c>
      <c r="C3871" s="52">
        <v>6</v>
      </c>
      <c r="D3871" s="52">
        <v>11</v>
      </c>
      <c r="E3871" s="53">
        <v>42897</v>
      </c>
      <c r="F3871" s="52">
        <f t="shared" si="301"/>
        <v>6</v>
      </c>
      <c r="G3871" s="52">
        <f t="shared" si="302"/>
        <v>6</v>
      </c>
      <c r="H3871" s="52">
        <f t="shared" si="303"/>
        <v>11</v>
      </c>
      <c r="I3871" s="53">
        <f t="shared" si="305"/>
        <v>42897</v>
      </c>
      <c r="J3871" s="53" t="str">
        <f t="shared" si="304"/>
        <v>42897.6</v>
      </c>
      <c r="K3871" s="54">
        <v>3.9113006519066702E-5</v>
      </c>
      <c r="L3871" s="54">
        <v>5.3071186733295543E-7</v>
      </c>
    </row>
    <row r="3872" spans="1:12" x14ac:dyDescent="0.25">
      <c r="A3872" s="49">
        <v>2017</v>
      </c>
      <c r="B3872" s="52">
        <v>6</v>
      </c>
      <c r="C3872" s="52">
        <v>6</v>
      </c>
      <c r="D3872" s="52">
        <v>11</v>
      </c>
      <c r="E3872" s="53">
        <v>42897</v>
      </c>
      <c r="F3872" s="52">
        <f t="shared" si="301"/>
        <v>7</v>
      </c>
      <c r="G3872" s="52">
        <f t="shared" si="302"/>
        <v>6</v>
      </c>
      <c r="H3872" s="52">
        <f t="shared" si="303"/>
        <v>11</v>
      </c>
      <c r="I3872" s="53">
        <f t="shared" si="305"/>
        <v>42897</v>
      </c>
      <c r="J3872" s="53" t="str">
        <f t="shared" si="304"/>
        <v>42897.7</v>
      </c>
      <c r="K3872" s="54">
        <v>4.7870144531291714E-5</v>
      </c>
      <c r="L3872" s="54">
        <v>1.4801721673716456E-6</v>
      </c>
    </row>
    <row r="3873" spans="1:12" x14ac:dyDescent="0.25">
      <c r="A3873" s="49">
        <v>2017</v>
      </c>
      <c r="B3873" s="52">
        <v>7</v>
      </c>
      <c r="C3873" s="52">
        <v>6</v>
      </c>
      <c r="D3873" s="52">
        <v>11</v>
      </c>
      <c r="E3873" s="53">
        <v>42897</v>
      </c>
      <c r="F3873" s="52">
        <f t="shared" si="301"/>
        <v>8</v>
      </c>
      <c r="G3873" s="52">
        <f t="shared" si="302"/>
        <v>6</v>
      </c>
      <c r="H3873" s="52">
        <f t="shared" si="303"/>
        <v>11</v>
      </c>
      <c r="I3873" s="53">
        <f t="shared" si="305"/>
        <v>42897</v>
      </c>
      <c r="J3873" s="53" t="str">
        <f t="shared" si="304"/>
        <v>42897.8</v>
      </c>
      <c r="K3873" s="54">
        <v>7.3190076989171435E-5</v>
      </c>
      <c r="L3873" s="54">
        <v>7.1393329913165188E-6</v>
      </c>
    </row>
    <row r="3874" spans="1:12" x14ac:dyDescent="0.25">
      <c r="A3874" s="49">
        <v>2017</v>
      </c>
      <c r="B3874" s="52">
        <v>8</v>
      </c>
      <c r="C3874" s="52">
        <v>6</v>
      </c>
      <c r="D3874" s="52">
        <v>11</v>
      </c>
      <c r="E3874" s="53">
        <v>42897</v>
      </c>
      <c r="F3874" s="52">
        <f t="shared" si="301"/>
        <v>9</v>
      </c>
      <c r="G3874" s="52">
        <f t="shared" si="302"/>
        <v>6</v>
      </c>
      <c r="H3874" s="52">
        <f t="shared" si="303"/>
        <v>11</v>
      </c>
      <c r="I3874" s="53">
        <f t="shared" si="305"/>
        <v>42897</v>
      </c>
      <c r="J3874" s="53" t="str">
        <f t="shared" si="304"/>
        <v>42897.9</v>
      </c>
      <c r="K3874" s="54">
        <v>8.8316046658220716E-5</v>
      </c>
      <c r="L3874" s="54">
        <v>1.8869471958742705E-5</v>
      </c>
    </row>
    <row r="3875" spans="1:12" x14ac:dyDescent="0.25">
      <c r="A3875" s="49">
        <v>2017</v>
      </c>
      <c r="B3875" s="52">
        <v>9</v>
      </c>
      <c r="C3875" s="52">
        <v>6</v>
      </c>
      <c r="D3875" s="52">
        <v>11</v>
      </c>
      <c r="E3875" s="53">
        <v>42897</v>
      </c>
      <c r="F3875" s="52">
        <f t="shared" si="301"/>
        <v>10</v>
      </c>
      <c r="G3875" s="52">
        <f t="shared" si="302"/>
        <v>6</v>
      </c>
      <c r="H3875" s="52">
        <f t="shared" si="303"/>
        <v>11</v>
      </c>
      <c r="I3875" s="53">
        <f t="shared" si="305"/>
        <v>42897</v>
      </c>
      <c r="J3875" s="53" t="str">
        <f t="shared" si="304"/>
        <v>42897.10</v>
      </c>
      <c r="K3875" s="54">
        <v>9.8243269576150222E-5</v>
      </c>
      <c r="L3875" s="54">
        <v>4.5272112161304939E-5</v>
      </c>
    </row>
    <row r="3876" spans="1:12" x14ac:dyDescent="0.25">
      <c r="A3876" s="49">
        <v>2017</v>
      </c>
      <c r="B3876" s="52">
        <v>10</v>
      </c>
      <c r="C3876" s="52">
        <v>6</v>
      </c>
      <c r="D3876" s="52">
        <v>11</v>
      </c>
      <c r="E3876" s="53">
        <v>42897</v>
      </c>
      <c r="F3876" s="52">
        <f t="shared" si="301"/>
        <v>11</v>
      </c>
      <c r="G3876" s="52">
        <f t="shared" si="302"/>
        <v>6</v>
      </c>
      <c r="H3876" s="52">
        <f t="shared" si="303"/>
        <v>11</v>
      </c>
      <c r="I3876" s="53">
        <f t="shared" si="305"/>
        <v>42897</v>
      </c>
      <c r="J3876" s="53" t="str">
        <f t="shared" si="304"/>
        <v>42897.11</v>
      </c>
      <c r="K3876" s="54">
        <v>9.2913149648394706E-5</v>
      </c>
      <c r="L3876" s="54">
        <v>1.0038386747176886E-4</v>
      </c>
    </row>
    <row r="3877" spans="1:12" x14ac:dyDescent="0.25">
      <c r="A3877" s="49">
        <v>2017</v>
      </c>
      <c r="B3877" s="52">
        <v>11</v>
      </c>
      <c r="C3877" s="52">
        <v>6</v>
      </c>
      <c r="D3877" s="52">
        <v>11</v>
      </c>
      <c r="E3877" s="53">
        <v>42897</v>
      </c>
      <c r="F3877" s="52">
        <f t="shared" si="301"/>
        <v>12</v>
      </c>
      <c r="G3877" s="52">
        <f t="shared" si="302"/>
        <v>6</v>
      </c>
      <c r="H3877" s="52">
        <f t="shared" si="303"/>
        <v>11</v>
      </c>
      <c r="I3877" s="53">
        <f t="shared" si="305"/>
        <v>42897</v>
      </c>
      <c r="J3877" s="53" t="str">
        <f t="shared" si="304"/>
        <v>42897.12</v>
      </c>
      <c r="K3877" s="54">
        <v>8.8883876325141883E-5</v>
      </c>
      <c r="L3877" s="54">
        <v>1.7721619970892822E-4</v>
      </c>
    </row>
    <row r="3878" spans="1:12" x14ac:dyDescent="0.25">
      <c r="A3878" s="49">
        <v>2017</v>
      </c>
      <c r="B3878" s="52">
        <v>12</v>
      </c>
      <c r="C3878" s="52">
        <v>6</v>
      </c>
      <c r="D3878" s="52">
        <v>11</v>
      </c>
      <c r="E3878" s="53">
        <v>42897</v>
      </c>
      <c r="F3878" s="52">
        <f t="shared" si="301"/>
        <v>13</v>
      </c>
      <c r="G3878" s="52">
        <f t="shared" si="302"/>
        <v>6</v>
      </c>
      <c r="H3878" s="52">
        <f t="shared" si="303"/>
        <v>11</v>
      </c>
      <c r="I3878" s="53">
        <f t="shared" si="305"/>
        <v>42897</v>
      </c>
      <c r="J3878" s="53" t="str">
        <f t="shared" si="304"/>
        <v>42897.13</v>
      </c>
      <c r="K3878" s="54">
        <v>8.8807649623996068E-5</v>
      </c>
      <c r="L3878" s="54">
        <v>2.7025269747316187E-4</v>
      </c>
    </row>
    <row r="3879" spans="1:12" x14ac:dyDescent="0.25">
      <c r="A3879" s="49">
        <v>2017</v>
      </c>
      <c r="B3879" s="52">
        <v>13</v>
      </c>
      <c r="C3879" s="52">
        <v>6</v>
      </c>
      <c r="D3879" s="52">
        <v>11</v>
      </c>
      <c r="E3879" s="53">
        <v>42897</v>
      </c>
      <c r="F3879" s="52">
        <f t="shared" si="301"/>
        <v>14</v>
      </c>
      <c r="G3879" s="52">
        <f t="shared" si="302"/>
        <v>6</v>
      </c>
      <c r="H3879" s="52">
        <f t="shared" si="303"/>
        <v>11</v>
      </c>
      <c r="I3879" s="53">
        <f t="shared" si="305"/>
        <v>42897</v>
      </c>
      <c r="J3879" s="53" t="str">
        <f t="shared" si="304"/>
        <v>42897.14</v>
      </c>
      <c r="K3879" s="54">
        <v>8.7881828050742646E-5</v>
      </c>
      <c r="L3879" s="54">
        <v>3.8804258670429816E-4</v>
      </c>
    </row>
    <row r="3880" spans="1:12" x14ac:dyDescent="0.25">
      <c r="A3880" s="49">
        <v>2017</v>
      </c>
      <c r="B3880" s="52">
        <v>14</v>
      </c>
      <c r="C3880" s="52">
        <v>6</v>
      </c>
      <c r="D3880" s="52">
        <v>11</v>
      </c>
      <c r="E3880" s="53">
        <v>42897</v>
      </c>
      <c r="F3880" s="52">
        <f t="shared" si="301"/>
        <v>15</v>
      </c>
      <c r="G3880" s="52">
        <f t="shared" si="302"/>
        <v>6</v>
      </c>
      <c r="H3880" s="52">
        <f t="shared" si="303"/>
        <v>11</v>
      </c>
      <c r="I3880" s="53">
        <f t="shared" si="305"/>
        <v>42897</v>
      </c>
      <c r="J3880" s="53" t="str">
        <f t="shared" si="304"/>
        <v>42897.15</v>
      </c>
      <c r="K3880" s="54">
        <v>8.5942794004634094E-5</v>
      </c>
      <c r="L3880" s="54">
        <v>4.9378708601923306E-4</v>
      </c>
    </row>
    <row r="3881" spans="1:12" x14ac:dyDescent="0.25">
      <c r="A3881" s="49">
        <v>2017</v>
      </c>
      <c r="B3881" s="52">
        <v>15</v>
      </c>
      <c r="C3881" s="52">
        <v>6</v>
      </c>
      <c r="D3881" s="52">
        <v>11</v>
      </c>
      <c r="E3881" s="53">
        <v>42897</v>
      </c>
      <c r="F3881" s="52">
        <f t="shared" si="301"/>
        <v>16</v>
      </c>
      <c r="G3881" s="52">
        <f t="shared" si="302"/>
        <v>6</v>
      </c>
      <c r="H3881" s="52">
        <f t="shared" si="303"/>
        <v>11</v>
      </c>
      <c r="I3881" s="53">
        <f t="shared" si="305"/>
        <v>42897</v>
      </c>
      <c r="J3881" s="53" t="str">
        <f t="shared" si="304"/>
        <v>42897.16</v>
      </c>
      <c r="K3881" s="54">
        <v>8.592151835822591E-5</v>
      </c>
      <c r="L3881" s="54">
        <v>5.6459816939532657E-4</v>
      </c>
    </row>
    <row r="3882" spans="1:12" x14ac:dyDescent="0.25">
      <c r="A3882" s="49">
        <v>2017</v>
      </c>
      <c r="B3882" s="52">
        <v>16</v>
      </c>
      <c r="C3882" s="52">
        <v>6</v>
      </c>
      <c r="D3882" s="52">
        <v>11</v>
      </c>
      <c r="E3882" s="53">
        <v>42897</v>
      </c>
      <c r="F3882" s="52">
        <f t="shared" si="301"/>
        <v>17</v>
      </c>
      <c r="G3882" s="52">
        <f t="shared" si="302"/>
        <v>6</v>
      </c>
      <c r="H3882" s="52">
        <f t="shared" si="303"/>
        <v>11</v>
      </c>
      <c r="I3882" s="53">
        <f t="shared" si="305"/>
        <v>42897</v>
      </c>
      <c r="J3882" s="53" t="str">
        <f t="shared" si="304"/>
        <v>42897.17</v>
      </c>
      <c r="K3882" s="54">
        <v>8.8263781062851879E-5</v>
      </c>
      <c r="L3882" s="54">
        <v>6.2150497991490567E-4</v>
      </c>
    </row>
    <row r="3883" spans="1:12" x14ac:dyDescent="0.25">
      <c r="A3883" s="49">
        <v>2017</v>
      </c>
      <c r="B3883" s="52">
        <v>17</v>
      </c>
      <c r="C3883" s="52">
        <v>6</v>
      </c>
      <c r="D3883" s="52">
        <v>11</v>
      </c>
      <c r="E3883" s="53">
        <v>42897</v>
      </c>
      <c r="F3883" s="52">
        <f t="shared" si="301"/>
        <v>18</v>
      </c>
      <c r="G3883" s="52">
        <f t="shared" si="302"/>
        <v>6</v>
      </c>
      <c r="H3883" s="52">
        <f t="shared" si="303"/>
        <v>11</v>
      </c>
      <c r="I3883" s="53">
        <f t="shared" si="305"/>
        <v>42897</v>
      </c>
      <c r="J3883" s="53" t="str">
        <f t="shared" si="304"/>
        <v>42897.18</v>
      </c>
      <c r="K3883" s="54">
        <v>9.5180484254292678E-5</v>
      </c>
      <c r="L3883" s="54">
        <v>6.2626972004883993E-4</v>
      </c>
    </row>
    <row r="3884" spans="1:12" x14ac:dyDescent="0.25">
      <c r="A3884" s="49">
        <v>2017</v>
      </c>
      <c r="B3884" s="52">
        <v>18</v>
      </c>
      <c r="C3884" s="52">
        <v>6</v>
      </c>
      <c r="D3884" s="52">
        <v>11</v>
      </c>
      <c r="E3884" s="53">
        <v>42897</v>
      </c>
      <c r="F3884" s="52">
        <f t="shared" si="301"/>
        <v>19</v>
      </c>
      <c r="G3884" s="52">
        <f t="shared" si="302"/>
        <v>6</v>
      </c>
      <c r="H3884" s="52">
        <f t="shared" si="303"/>
        <v>11</v>
      </c>
      <c r="I3884" s="53">
        <f t="shared" si="305"/>
        <v>42897</v>
      </c>
      <c r="J3884" s="53" t="str">
        <f t="shared" si="304"/>
        <v>42897.19</v>
      </c>
      <c r="K3884" s="54">
        <v>1.0404337010903517E-4</v>
      </c>
      <c r="L3884" s="54">
        <v>5.9907222513120196E-4</v>
      </c>
    </row>
    <row r="3885" spans="1:12" x14ac:dyDescent="0.25">
      <c r="A3885" s="49">
        <v>2017</v>
      </c>
      <c r="B3885" s="52">
        <v>19</v>
      </c>
      <c r="C3885" s="52">
        <v>6</v>
      </c>
      <c r="D3885" s="52">
        <v>11</v>
      </c>
      <c r="E3885" s="53">
        <v>42897</v>
      </c>
      <c r="F3885" s="52">
        <f t="shared" si="301"/>
        <v>20</v>
      </c>
      <c r="G3885" s="52">
        <f t="shared" si="302"/>
        <v>6</v>
      </c>
      <c r="H3885" s="52">
        <f t="shared" si="303"/>
        <v>11</v>
      </c>
      <c r="I3885" s="53">
        <f t="shared" si="305"/>
        <v>42897</v>
      </c>
      <c r="J3885" s="53" t="str">
        <f t="shared" si="304"/>
        <v>42897.20</v>
      </c>
      <c r="K3885" s="54">
        <v>1.1993589343830039E-4</v>
      </c>
      <c r="L3885" s="54">
        <v>5.2307473967194696E-4</v>
      </c>
    </row>
    <row r="3886" spans="1:12" x14ac:dyDescent="0.25">
      <c r="A3886" s="49">
        <v>2017</v>
      </c>
      <c r="B3886" s="52">
        <v>20</v>
      </c>
      <c r="C3886" s="52">
        <v>6</v>
      </c>
      <c r="D3886" s="52">
        <v>11</v>
      </c>
      <c r="E3886" s="53">
        <v>42897</v>
      </c>
      <c r="F3886" s="52">
        <f t="shared" si="301"/>
        <v>21</v>
      </c>
      <c r="G3886" s="52">
        <f t="shared" si="302"/>
        <v>6</v>
      </c>
      <c r="H3886" s="52">
        <f t="shared" si="303"/>
        <v>11</v>
      </c>
      <c r="I3886" s="53">
        <f t="shared" si="305"/>
        <v>42897</v>
      </c>
      <c r="J3886" s="53" t="str">
        <f t="shared" si="304"/>
        <v>42897.21</v>
      </c>
      <c r="K3886" s="54">
        <v>1.3790470552456149E-4</v>
      </c>
      <c r="L3886" s="54">
        <v>4.0168905536527069E-4</v>
      </c>
    </row>
    <row r="3887" spans="1:12" x14ac:dyDescent="0.25">
      <c r="A3887" s="49">
        <v>2017</v>
      </c>
      <c r="B3887" s="52">
        <v>21</v>
      </c>
      <c r="C3887" s="52">
        <v>6</v>
      </c>
      <c r="D3887" s="52">
        <v>11</v>
      </c>
      <c r="E3887" s="53">
        <v>42897</v>
      </c>
      <c r="F3887" s="52">
        <f t="shared" si="301"/>
        <v>22</v>
      </c>
      <c r="G3887" s="52">
        <f t="shared" si="302"/>
        <v>6</v>
      </c>
      <c r="H3887" s="52">
        <f t="shared" si="303"/>
        <v>11</v>
      </c>
      <c r="I3887" s="53">
        <f t="shared" si="305"/>
        <v>42897</v>
      </c>
      <c r="J3887" s="53" t="str">
        <f t="shared" si="304"/>
        <v>42897.22</v>
      </c>
      <c r="K3887" s="54">
        <v>1.6286753807728422E-4</v>
      </c>
      <c r="L3887" s="54">
        <v>2.6923414650640307E-4</v>
      </c>
    </row>
    <row r="3888" spans="1:12" x14ac:dyDescent="0.25">
      <c r="A3888" s="49">
        <v>2017</v>
      </c>
      <c r="B3888" s="52">
        <v>22</v>
      </c>
      <c r="C3888" s="52">
        <v>6</v>
      </c>
      <c r="D3888" s="52">
        <v>11</v>
      </c>
      <c r="E3888" s="53">
        <v>42897</v>
      </c>
      <c r="F3888" s="52">
        <f t="shared" si="301"/>
        <v>23</v>
      </c>
      <c r="G3888" s="52">
        <f t="shared" si="302"/>
        <v>6</v>
      </c>
      <c r="H3888" s="52">
        <f t="shared" si="303"/>
        <v>11</v>
      </c>
      <c r="I3888" s="53">
        <f t="shared" si="305"/>
        <v>42897</v>
      </c>
      <c r="J3888" s="53" t="str">
        <f t="shared" si="304"/>
        <v>42897.23</v>
      </c>
      <c r="K3888" s="54">
        <v>1.9291344090361889E-4</v>
      </c>
      <c r="L3888" s="54">
        <v>1.5119582777774429E-4</v>
      </c>
    </row>
    <row r="3889" spans="1:12" x14ac:dyDescent="0.25">
      <c r="A3889" s="49">
        <v>2017</v>
      </c>
      <c r="B3889" s="52">
        <v>23</v>
      </c>
      <c r="C3889" s="52">
        <v>6</v>
      </c>
      <c r="D3889" s="52">
        <v>11</v>
      </c>
      <c r="E3889" s="53">
        <v>42897</v>
      </c>
      <c r="F3889" s="52">
        <f t="shared" si="301"/>
        <v>24</v>
      </c>
      <c r="G3889" s="52">
        <f t="shared" si="302"/>
        <v>6</v>
      </c>
      <c r="H3889" s="52">
        <f t="shared" si="303"/>
        <v>11</v>
      </c>
      <c r="I3889" s="53">
        <f t="shared" si="305"/>
        <v>42897</v>
      </c>
      <c r="J3889" s="53" t="str">
        <f t="shared" si="304"/>
        <v>42897.24</v>
      </c>
      <c r="K3889" s="54">
        <v>1.7050817429327715E-4</v>
      </c>
      <c r="L3889" s="54">
        <v>8.3784169472926696E-5</v>
      </c>
    </row>
    <row r="3890" spans="1:12" x14ac:dyDescent="0.25">
      <c r="A3890" s="49">
        <v>2017</v>
      </c>
      <c r="B3890" s="52">
        <v>24</v>
      </c>
      <c r="C3890" s="52">
        <v>6</v>
      </c>
      <c r="D3890" s="52">
        <v>11</v>
      </c>
      <c r="E3890" s="53">
        <v>42897</v>
      </c>
      <c r="F3890" s="52">
        <f t="shared" si="301"/>
        <v>1</v>
      </c>
      <c r="G3890" s="52">
        <f t="shared" si="302"/>
        <v>6</v>
      </c>
      <c r="H3890" s="52">
        <f t="shared" si="303"/>
        <v>12</v>
      </c>
      <c r="I3890" s="53">
        <f t="shared" si="305"/>
        <v>42898</v>
      </c>
      <c r="J3890" s="53" t="str">
        <f t="shared" si="304"/>
        <v>42898.1</v>
      </c>
      <c r="K3890" s="54">
        <v>1.1391637952796916E-4</v>
      </c>
      <c r="L3890" s="54">
        <v>3.3407235047397941E-5</v>
      </c>
    </row>
    <row r="3891" spans="1:12" x14ac:dyDescent="0.25">
      <c r="A3891" s="49">
        <v>2017</v>
      </c>
      <c r="B3891" s="52">
        <v>1</v>
      </c>
      <c r="C3891" s="52">
        <v>6</v>
      </c>
      <c r="D3891" s="52">
        <v>12</v>
      </c>
      <c r="E3891" s="53">
        <v>42898</v>
      </c>
      <c r="F3891" s="52">
        <f t="shared" si="301"/>
        <v>2</v>
      </c>
      <c r="G3891" s="52">
        <f t="shared" si="302"/>
        <v>6</v>
      </c>
      <c r="H3891" s="52">
        <f t="shared" si="303"/>
        <v>12</v>
      </c>
      <c r="I3891" s="53">
        <f t="shared" si="305"/>
        <v>42898</v>
      </c>
      <c r="J3891" s="53" t="str">
        <f t="shared" si="304"/>
        <v>42898.2</v>
      </c>
      <c r="K3891" s="54">
        <v>7.2141868247421414E-5</v>
      </c>
      <c r="L3891" s="54">
        <v>9.5251801736714767E-6</v>
      </c>
    </row>
    <row r="3892" spans="1:12" x14ac:dyDescent="0.25">
      <c r="A3892" s="49">
        <v>2017</v>
      </c>
      <c r="B3892" s="52">
        <v>2</v>
      </c>
      <c r="C3892" s="52">
        <v>6</v>
      </c>
      <c r="D3892" s="52">
        <v>12</v>
      </c>
      <c r="E3892" s="53">
        <v>42898</v>
      </c>
      <c r="F3892" s="52">
        <f t="shared" si="301"/>
        <v>3</v>
      </c>
      <c r="G3892" s="52">
        <f t="shared" si="302"/>
        <v>6</v>
      </c>
      <c r="H3892" s="52">
        <f t="shared" si="303"/>
        <v>12</v>
      </c>
      <c r="I3892" s="53">
        <f t="shared" si="305"/>
        <v>42898</v>
      </c>
      <c r="J3892" s="53" t="str">
        <f t="shared" si="304"/>
        <v>42898.3</v>
      </c>
      <c r="K3892" s="54">
        <v>5.0946696747732565E-5</v>
      </c>
      <c r="L3892" s="54">
        <v>4.444902065633223E-6</v>
      </c>
    </row>
    <row r="3893" spans="1:12" x14ac:dyDescent="0.25">
      <c r="A3893" s="49">
        <v>2017</v>
      </c>
      <c r="B3893" s="52">
        <v>3</v>
      </c>
      <c r="C3893" s="52">
        <v>6</v>
      </c>
      <c r="D3893" s="52">
        <v>12</v>
      </c>
      <c r="E3893" s="53">
        <v>42898</v>
      </c>
      <c r="F3893" s="52">
        <f t="shared" si="301"/>
        <v>4</v>
      </c>
      <c r="G3893" s="52">
        <f t="shared" si="302"/>
        <v>6</v>
      </c>
      <c r="H3893" s="52">
        <f t="shared" si="303"/>
        <v>12</v>
      </c>
      <c r="I3893" s="53">
        <f t="shared" si="305"/>
        <v>42898</v>
      </c>
      <c r="J3893" s="53" t="str">
        <f t="shared" si="304"/>
        <v>42898.4</v>
      </c>
      <c r="K3893" s="54">
        <v>4.3811435149043769E-5</v>
      </c>
      <c r="L3893" s="54">
        <v>4.1345867956344766E-7</v>
      </c>
    </row>
    <row r="3894" spans="1:12" x14ac:dyDescent="0.25">
      <c r="A3894" s="49">
        <v>2017</v>
      </c>
      <c r="B3894" s="52">
        <v>4</v>
      </c>
      <c r="C3894" s="52">
        <v>6</v>
      </c>
      <c r="D3894" s="52">
        <v>12</v>
      </c>
      <c r="E3894" s="53">
        <v>42898</v>
      </c>
      <c r="F3894" s="52">
        <f t="shared" si="301"/>
        <v>5</v>
      </c>
      <c r="G3894" s="52">
        <f t="shared" si="302"/>
        <v>6</v>
      </c>
      <c r="H3894" s="52">
        <f t="shared" si="303"/>
        <v>12</v>
      </c>
      <c r="I3894" s="53">
        <f t="shared" si="305"/>
        <v>42898</v>
      </c>
      <c r="J3894" s="53" t="str">
        <f t="shared" si="304"/>
        <v>42898.5</v>
      </c>
      <c r="K3894" s="54">
        <v>3.884579665454701E-5</v>
      </c>
      <c r="L3894" s="54">
        <v>3.9458235609668415E-7</v>
      </c>
    </row>
    <row r="3895" spans="1:12" x14ac:dyDescent="0.25">
      <c r="A3895" s="49">
        <v>2017</v>
      </c>
      <c r="B3895" s="52">
        <v>5</v>
      </c>
      <c r="C3895" s="52">
        <v>6</v>
      </c>
      <c r="D3895" s="52">
        <v>12</v>
      </c>
      <c r="E3895" s="53">
        <v>42898</v>
      </c>
      <c r="F3895" s="52">
        <f t="shared" si="301"/>
        <v>6</v>
      </c>
      <c r="G3895" s="52">
        <f t="shared" si="302"/>
        <v>6</v>
      </c>
      <c r="H3895" s="52">
        <f t="shared" si="303"/>
        <v>12</v>
      </c>
      <c r="I3895" s="53">
        <f t="shared" si="305"/>
        <v>42898</v>
      </c>
      <c r="J3895" s="53" t="str">
        <f t="shared" si="304"/>
        <v>42898.6</v>
      </c>
      <c r="K3895" s="54">
        <v>3.9165788098473995E-5</v>
      </c>
      <c r="L3895" s="54">
        <v>1.3178899613389504E-6</v>
      </c>
    </row>
    <row r="3896" spans="1:12" x14ac:dyDescent="0.25">
      <c r="A3896" s="49">
        <v>2017</v>
      </c>
      <c r="B3896" s="52">
        <v>6</v>
      </c>
      <c r="C3896" s="52">
        <v>6</v>
      </c>
      <c r="D3896" s="52">
        <v>12</v>
      </c>
      <c r="E3896" s="53">
        <v>42898</v>
      </c>
      <c r="F3896" s="52">
        <f t="shared" si="301"/>
        <v>7</v>
      </c>
      <c r="G3896" s="52">
        <f t="shared" si="302"/>
        <v>6</v>
      </c>
      <c r="H3896" s="52">
        <f t="shared" si="303"/>
        <v>12</v>
      </c>
      <c r="I3896" s="53">
        <f t="shared" si="305"/>
        <v>42898</v>
      </c>
      <c r="J3896" s="53" t="str">
        <f t="shared" si="304"/>
        <v>42898.7</v>
      </c>
      <c r="K3896" s="54">
        <v>4.7934743549871039E-5</v>
      </c>
      <c r="L3896" s="54">
        <v>3.7163538915351616E-6</v>
      </c>
    </row>
    <row r="3897" spans="1:12" x14ac:dyDescent="0.25">
      <c r="A3897" s="49">
        <v>2017</v>
      </c>
      <c r="B3897" s="52">
        <v>7</v>
      </c>
      <c r="C3897" s="52">
        <v>6</v>
      </c>
      <c r="D3897" s="52">
        <v>12</v>
      </c>
      <c r="E3897" s="53">
        <v>42898</v>
      </c>
      <c r="F3897" s="52">
        <f t="shared" si="301"/>
        <v>8</v>
      </c>
      <c r="G3897" s="52">
        <f t="shared" si="302"/>
        <v>6</v>
      </c>
      <c r="H3897" s="52">
        <f t="shared" si="303"/>
        <v>12</v>
      </c>
      <c r="I3897" s="53">
        <f t="shared" si="305"/>
        <v>42898</v>
      </c>
      <c r="J3897" s="53" t="str">
        <f t="shared" si="304"/>
        <v>42898.8</v>
      </c>
      <c r="K3897" s="54">
        <v>7.3288844335490068E-5</v>
      </c>
      <c r="L3897" s="54">
        <v>7.3447562611351441E-6</v>
      </c>
    </row>
    <row r="3898" spans="1:12" x14ac:dyDescent="0.25">
      <c r="A3898" s="49">
        <v>2017</v>
      </c>
      <c r="B3898" s="52">
        <v>8</v>
      </c>
      <c r="C3898" s="52">
        <v>6</v>
      </c>
      <c r="D3898" s="52">
        <v>12</v>
      </c>
      <c r="E3898" s="53">
        <v>42898</v>
      </c>
      <c r="F3898" s="52">
        <f t="shared" si="301"/>
        <v>9</v>
      </c>
      <c r="G3898" s="52">
        <f t="shared" si="302"/>
        <v>6</v>
      </c>
      <c r="H3898" s="52">
        <f t="shared" si="303"/>
        <v>12</v>
      </c>
      <c r="I3898" s="53">
        <f t="shared" si="305"/>
        <v>42898</v>
      </c>
      <c r="J3898" s="53" t="str">
        <f t="shared" si="304"/>
        <v>42898.9</v>
      </c>
      <c r="K3898" s="54">
        <v>8.8435225950340811E-5</v>
      </c>
      <c r="L3898" s="54">
        <v>3.1122900386317822E-5</v>
      </c>
    </row>
    <row r="3899" spans="1:12" x14ac:dyDescent="0.25">
      <c r="A3899" s="49">
        <v>2017</v>
      </c>
      <c r="B3899" s="52">
        <v>9</v>
      </c>
      <c r="C3899" s="52">
        <v>6</v>
      </c>
      <c r="D3899" s="52">
        <v>12</v>
      </c>
      <c r="E3899" s="53">
        <v>42898</v>
      </c>
      <c r="F3899" s="52">
        <f t="shared" si="301"/>
        <v>10</v>
      </c>
      <c r="G3899" s="52">
        <f t="shared" si="302"/>
        <v>6</v>
      </c>
      <c r="H3899" s="52">
        <f t="shared" si="303"/>
        <v>12</v>
      </c>
      <c r="I3899" s="53">
        <f t="shared" si="305"/>
        <v>42898</v>
      </c>
      <c r="J3899" s="53" t="str">
        <f t="shared" si="304"/>
        <v>42898.10</v>
      </c>
      <c r="K3899" s="54">
        <v>9.8375845294456141E-5</v>
      </c>
      <c r="L3899" s="54">
        <v>5.4940916398679135E-5</v>
      </c>
    </row>
    <row r="3900" spans="1:12" x14ac:dyDescent="0.25">
      <c r="A3900" s="49">
        <v>2017</v>
      </c>
      <c r="B3900" s="52">
        <v>10</v>
      </c>
      <c r="C3900" s="52">
        <v>6</v>
      </c>
      <c r="D3900" s="52">
        <v>12</v>
      </c>
      <c r="E3900" s="53">
        <v>42898</v>
      </c>
      <c r="F3900" s="52">
        <f t="shared" si="301"/>
        <v>11</v>
      </c>
      <c r="G3900" s="52">
        <f t="shared" si="302"/>
        <v>6</v>
      </c>
      <c r="H3900" s="52">
        <f t="shared" si="303"/>
        <v>12</v>
      </c>
      <c r="I3900" s="53">
        <f t="shared" si="305"/>
        <v>42898</v>
      </c>
      <c r="J3900" s="53" t="str">
        <f t="shared" si="304"/>
        <v>42898.11</v>
      </c>
      <c r="K3900" s="54">
        <v>9.3038532563762281E-5</v>
      </c>
      <c r="L3900" s="54">
        <v>1.1685950031809479E-4</v>
      </c>
    </row>
    <row r="3901" spans="1:12" x14ac:dyDescent="0.25">
      <c r="A3901" s="49">
        <v>2017</v>
      </c>
      <c r="B3901" s="52">
        <v>11</v>
      </c>
      <c r="C3901" s="52">
        <v>6</v>
      </c>
      <c r="D3901" s="52">
        <v>12</v>
      </c>
      <c r="E3901" s="53">
        <v>42898</v>
      </c>
      <c r="F3901" s="52">
        <f t="shared" si="301"/>
        <v>12</v>
      </c>
      <c r="G3901" s="52">
        <f t="shared" si="302"/>
        <v>6</v>
      </c>
      <c r="H3901" s="52">
        <f t="shared" si="303"/>
        <v>12</v>
      </c>
      <c r="I3901" s="53">
        <f t="shared" si="305"/>
        <v>42898</v>
      </c>
      <c r="J3901" s="53" t="str">
        <f t="shared" si="304"/>
        <v>42898.12</v>
      </c>
      <c r="K3901" s="54">
        <v>8.9003821882740496E-5</v>
      </c>
      <c r="L3901" s="54">
        <v>2.4201620676861575E-4</v>
      </c>
    </row>
    <row r="3902" spans="1:12" x14ac:dyDescent="0.25">
      <c r="A3902" s="49">
        <v>2017</v>
      </c>
      <c r="B3902" s="52">
        <v>12</v>
      </c>
      <c r="C3902" s="52">
        <v>6</v>
      </c>
      <c r="D3902" s="52">
        <v>12</v>
      </c>
      <c r="E3902" s="53">
        <v>42898</v>
      </c>
      <c r="F3902" s="52">
        <f t="shared" si="301"/>
        <v>13</v>
      </c>
      <c r="G3902" s="52">
        <f t="shared" si="302"/>
        <v>6</v>
      </c>
      <c r="H3902" s="52">
        <f t="shared" si="303"/>
        <v>12</v>
      </c>
      <c r="I3902" s="53">
        <f t="shared" si="305"/>
        <v>42898</v>
      </c>
      <c r="J3902" s="53" t="str">
        <f t="shared" si="304"/>
        <v>42898.13</v>
      </c>
      <c r="K3902" s="54">
        <v>8.892749231643447E-5</v>
      </c>
      <c r="L3902" s="54">
        <v>3.5826455656048922E-4</v>
      </c>
    </row>
    <row r="3903" spans="1:12" x14ac:dyDescent="0.25">
      <c r="A3903" s="49">
        <v>2017</v>
      </c>
      <c r="B3903" s="52">
        <v>13</v>
      </c>
      <c r="C3903" s="52">
        <v>6</v>
      </c>
      <c r="D3903" s="52">
        <v>12</v>
      </c>
      <c r="E3903" s="53">
        <v>42898</v>
      </c>
      <c r="F3903" s="52">
        <f t="shared" si="301"/>
        <v>14</v>
      </c>
      <c r="G3903" s="52">
        <f t="shared" si="302"/>
        <v>6</v>
      </c>
      <c r="H3903" s="52">
        <f t="shared" si="303"/>
        <v>12</v>
      </c>
      <c r="I3903" s="53">
        <f t="shared" si="305"/>
        <v>42898</v>
      </c>
      <c r="J3903" s="53" t="str">
        <f t="shared" si="304"/>
        <v>42898.14</v>
      </c>
      <c r="K3903" s="54">
        <v>8.8000421380648403E-5</v>
      </c>
      <c r="L3903" s="54">
        <v>5.4767524377646436E-4</v>
      </c>
    </row>
    <row r="3904" spans="1:12" x14ac:dyDescent="0.25">
      <c r="A3904" s="49">
        <v>2017</v>
      </c>
      <c r="B3904" s="52">
        <v>14</v>
      </c>
      <c r="C3904" s="52">
        <v>6</v>
      </c>
      <c r="D3904" s="52">
        <v>12</v>
      </c>
      <c r="E3904" s="53">
        <v>42898</v>
      </c>
      <c r="F3904" s="52">
        <f t="shared" si="301"/>
        <v>15</v>
      </c>
      <c r="G3904" s="52">
        <f t="shared" si="302"/>
        <v>6</v>
      </c>
      <c r="H3904" s="52">
        <f t="shared" si="303"/>
        <v>12</v>
      </c>
      <c r="I3904" s="53">
        <f t="shared" si="305"/>
        <v>42898</v>
      </c>
      <c r="J3904" s="53" t="str">
        <f t="shared" si="304"/>
        <v>42898.15</v>
      </c>
      <c r="K3904" s="54">
        <v>8.6058770678634579E-5</v>
      </c>
      <c r="L3904" s="54">
        <v>7.0575319693980815E-4</v>
      </c>
    </row>
    <row r="3905" spans="1:12" x14ac:dyDescent="0.25">
      <c r="A3905" s="49">
        <v>2017</v>
      </c>
      <c r="B3905" s="52">
        <v>15</v>
      </c>
      <c r="C3905" s="52">
        <v>6</v>
      </c>
      <c r="D3905" s="52">
        <v>12</v>
      </c>
      <c r="E3905" s="53">
        <v>42898</v>
      </c>
      <c r="F3905" s="52">
        <f t="shared" si="301"/>
        <v>16</v>
      </c>
      <c r="G3905" s="52">
        <f t="shared" si="302"/>
        <v>6</v>
      </c>
      <c r="H3905" s="52">
        <f t="shared" si="303"/>
        <v>12</v>
      </c>
      <c r="I3905" s="53">
        <f t="shared" si="305"/>
        <v>42898</v>
      </c>
      <c r="J3905" s="53" t="str">
        <f t="shared" si="304"/>
        <v>42898.16</v>
      </c>
      <c r="K3905" s="54">
        <v>8.603746632151568E-5</v>
      </c>
      <c r="L3905" s="54">
        <v>8.325365132275794E-4</v>
      </c>
    </row>
    <row r="3906" spans="1:12" x14ac:dyDescent="0.25">
      <c r="A3906" s="49">
        <v>2017</v>
      </c>
      <c r="B3906" s="52">
        <v>16</v>
      </c>
      <c r="C3906" s="52">
        <v>6</v>
      </c>
      <c r="D3906" s="52">
        <v>12</v>
      </c>
      <c r="E3906" s="53">
        <v>42898</v>
      </c>
      <c r="F3906" s="52">
        <f t="shared" si="301"/>
        <v>17</v>
      </c>
      <c r="G3906" s="52">
        <f t="shared" si="302"/>
        <v>6</v>
      </c>
      <c r="H3906" s="52">
        <f t="shared" si="303"/>
        <v>12</v>
      </c>
      <c r="I3906" s="53">
        <f t="shared" si="305"/>
        <v>42898</v>
      </c>
      <c r="J3906" s="53" t="str">
        <f t="shared" si="304"/>
        <v>42898.17</v>
      </c>
      <c r="K3906" s="54">
        <v>8.8382889824452438E-5</v>
      </c>
      <c r="L3906" s="54">
        <v>9.5008485438846299E-4</v>
      </c>
    </row>
    <row r="3907" spans="1:12" x14ac:dyDescent="0.25">
      <c r="A3907" s="49">
        <v>2017</v>
      </c>
      <c r="B3907" s="52">
        <v>17</v>
      </c>
      <c r="C3907" s="52">
        <v>6</v>
      </c>
      <c r="D3907" s="52">
        <v>12</v>
      </c>
      <c r="E3907" s="53">
        <v>42898</v>
      </c>
      <c r="F3907" s="52">
        <f t="shared" si="301"/>
        <v>18</v>
      </c>
      <c r="G3907" s="52">
        <f t="shared" si="302"/>
        <v>6</v>
      </c>
      <c r="H3907" s="52">
        <f t="shared" si="303"/>
        <v>12</v>
      </c>
      <c r="I3907" s="53">
        <f t="shared" si="305"/>
        <v>42898</v>
      </c>
      <c r="J3907" s="53" t="str">
        <f t="shared" si="304"/>
        <v>42898.18</v>
      </c>
      <c r="K3907" s="54">
        <v>9.5308926855227635E-5</v>
      </c>
      <c r="L3907" s="54">
        <v>1.0270044511018698E-3</v>
      </c>
    </row>
    <row r="3908" spans="1:12" x14ac:dyDescent="0.25">
      <c r="A3908" s="49">
        <v>2017</v>
      </c>
      <c r="B3908" s="52">
        <v>18</v>
      </c>
      <c r="C3908" s="52">
        <v>6</v>
      </c>
      <c r="D3908" s="52">
        <v>12</v>
      </c>
      <c r="E3908" s="53">
        <v>42898</v>
      </c>
      <c r="F3908" s="52">
        <f t="shared" ref="F3908:F3971" si="306">IF(B3908=24,1,B3908+1)</f>
        <v>19</v>
      </c>
      <c r="G3908" s="52">
        <f t="shared" ref="G3908:G3971" si="307">MONTH(I3908)</f>
        <v>6</v>
      </c>
      <c r="H3908" s="52">
        <f t="shared" ref="H3908:H3971" si="308">DAY(I3908)</f>
        <v>12</v>
      </c>
      <c r="I3908" s="53">
        <f t="shared" si="305"/>
        <v>42898</v>
      </c>
      <c r="J3908" s="53" t="str">
        <f t="shared" ref="J3908:J3971" si="309">I3908&amp;"."&amp;F3908</f>
        <v>42898.19</v>
      </c>
      <c r="K3908" s="54">
        <v>1.0418377285200864E-4</v>
      </c>
      <c r="L3908" s="54">
        <v>1.005692072462352E-3</v>
      </c>
    </row>
    <row r="3909" spans="1:12" x14ac:dyDescent="0.25">
      <c r="A3909" s="49">
        <v>2017</v>
      </c>
      <c r="B3909" s="52">
        <v>19</v>
      </c>
      <c r="C3909" s="52">
        <v>6</v>
      </c>
      <c r="D3909" s="52">
        <v>12</v>
      </c>
      <c r="E3909" s="53">
        <v>42898</v>
      </c>
      <c r="F3909" s="52">
        <f t="shared" si="306"/>
        <v>20</v>
      </c>
      <c r="G3909" s="52">
        <f t="shared" si="307"/>
        <v>6</v>
      </c>
      <c r="H3909" s="52">
        <f t="shared" si="308"/>
        <v>12</v>
      </c>
      <c r="I3909" s="53">
        <f t="shared" ref="I3909:I3972" si="310">IF(F3908=24,I3908+1,I3908)</f>
        <v>42898</v>
      </c>
      <c r="J3909" s="53" t="str">
        <f t="shared" si="309"/>
        <v>42898.20</v>
      </c>
      <c r="K3909" s="54">
        <v>1.200977425633534E-4</v>
      </c>
      <c r="L3909" s="54">
        <v>8.9944532868755235E-4</v>
      </c>
    </row>
    <row r="3910" spans="1:12" x14ac:dyDescent="0.25">
      <c r="A3910" s="49">
        <v>2017</v>
      </c>
      <c r="B3910" s="52">
        <v>20</v>
      </c>
      <c r="C3910" s="52">
        <v>6</v>
      </c>
      <c r="D3910" s="52">
        <v>12</v>
      </c>
      <c r="E3910" s="53">
        <v>42898</v>
      </c>
      <c r="F3910" s="52">
        <f t="shared" si="306"/>
        <v>21</v>
      </c>
      <c r="G3910" s="52">
        <f t="shared" si="307"/>
        <v>6</v>
      </c>
      <c r="H3910" s="52">
        <f t="shared" si="308"/>
        <v>12</v>
      </c>
      <c r="I3910" s="53">
        <f t="shared" si="310"/>
        <v>42898</v>
      </c>
      <c r="J3910" s="53" t="str">
        <f t="shared" si="309"/>
        <v>42898.21</v>
      </c>
      <c r="K3910" s="54">
        <v>1.3809080290783831E-4</v>
      </c>
      <c r="L3910" s="54">
        <v>6.8792232184465367E-4</v>
      </c>
    </row>
    <row r="3911" spans="1:12" x14ac:dyDescent="0.25">
      <c r="A3911" s="49">
        <v>2017</v>
      </c>
      <c r="B3911" s="52">
        <v>21</v>
      </c>
      <c r="C3911" s="52">
        <v>6</v>
      </c>
      <c r="D3911" s="52">
        <v>12</v>
      </c>
      <c r="E3911" s="53">
        <v>42898</v>
      </c>
      <c r="F3911" s="52">
        <f t="shared" si="306"/>
        <v>22</v>
      </c>
      <c r="G3911" s="52">
        <f t="shared" si="307"/>
        <v>6</v>
      </c>
      <c r="H3911" s="52">
        <f t="shared" si="308"/>
        <v>12</v>
      </c>
      <c r="I3911" s="53">
        <f t="shared" si="310"/>
        <v>42898</v>
      </c>
      <c r="J3911" s="53" t="str">
        <f t="shared" si="309"/>
        <v>42898.22</v>
      </c>
      <c r="K3911" s="54">
        <v>1.630873218949693E-4</v>
      </c>
      <c r="L3911" s="54">
        <v>4.68489463413037E-4</v>
      </c>
    </row>
    <row r="3912" spans="1:12" x14ac:dyDescent="0.25">
      <c r="A3912" s="49">
        <v>2017</v>
      </c>
      <c r="B3912" s="52">
        <v>22</v>
      </c>
      <c r="C3912" s="52">
        <v>6</v>
      </c>
      <c r="D3912" s="52">
        <v>12</v>
      </c>
      <c r="E3912" s="53">
        <v>42898</v>
      </c>
      <c r="F3912" s="52">
        <f t="shared" si="306"/>
        <v>23</v>
      </c>
      <c r="G3912" s="52">
        <f t="shared" si="307"/>
        <v>6</v>
      </c>
      <c r="H3912" s="52">
        <f t="shared" si="308"/>
        <v>12</v>
      </c>
      <c r="I3912" s="53">
        <f t="shared" si="310"/>
        <v>42898</v>
      </c>
      <c r="J3912" s="53" t="str">
        <f t="shared" si="309"/>
        <v>42898.23</v>
      </c>
      <c r="K3912" s="54">
        <v>1.931737705741298E-4</v>
      </c>
      <c r="L3912" s="54">
        <v>2.4074753088022455E-4</v>
      </c>
    </row>
    <row r="3913" spans="1:12" x14ac:dyDescent="0.25">
      <c r="A3913" s="49">
        <v>2017</v>
      </c>
      <c r="B3913" s="52">
        <v>23</v>
      </c>
      <c r="C3913" s="52">
        <v>6</v>
      </c>
      <c r="D3913" s="52">
        <v>12</v>
      </c>
      <c r="E3913" s="53">
        <v>42898</v>
      </c>
      <c r="F3913" s="52">
        <f t="shared" si="306"/>
        <v>24</v>
      </c>
      <c r="G3913" s="52">
        <f t="shared" si="307"/>
        <v>6</v>
      </c>
      <c r="H3913" s="52">
        <f t="shared" si="308"/>
        <v>12</v>
      </c>
      <c r="I3913" s="53">
        <f t="shared" si="310"/>
        <v>42898</v>
      </c>
      <c r="J3913" s="53" t="str">
        <f t="shared" si="309"/>
        <v>42898.24</v>
      </c>
      <c r="K3913" s="54">
        <v>1.7073826887157749E-4</v>
      </c>
      <c r="L3913" s="54">
        <v>1.4018175437454126E-4</v>
      </c>
    </row>
    <row r="3914" spans="1:12" x14ac:dyDescent="0.25">
      <c r="A3914" s="49">
        <v>2017</v>
      </c>
      <c r="B3914" s="52">
        <v>24</v>
      </c>
      <c r="C3914" s="52">
        <v>6</v>
      </c>
      <c r="D3914" s="52">
        <v>12</v>
      </c>
      <c r="E3914" s="53">
        <v>42898</v>
      </c>
      <c r="F3914" s="52">
        <f t="shared" si="306"/>
        <v>1</v>
      </c>
      <c r="G3914" s="52">
        <f t="shared" si="307"/>
        <v>6</v>
      </c>
      <c r="H3914" s="52">
        <f t="shared" si="308"/>
        <v>13</v>
      </c>
      <c r="I3914" s="53">
        <f t="shared" si="310"/>
        <v>42899</v>
      </c>
      <c r="J3914" s="53" t="str">
        <f t="shared" si="309"/>
        <v>42899.1</v>
      </c>
      <c r="K3914" s="54">
        <v>1.1407010553798376E-4</v>
      </c>
      <c r="L3914" s="54">
        <v>4.16060068506171E-5</v>
      </c>
    </row>
    <row r="3915" spans="1:12" x14ac:dyDescent="0.25">
      <c r="A3915" s="49">
        <v>2017</v>
      </c>
      <c r="B3915" s="52">
        <v>1</v>
      </c>
      <c r="C3915" s="52">
        <v>6</v>
      </c>
      <c r="D3915" s="52">
        <v>13</v>
      </c>
      <c r="E3915" s="53">
        <v>42899</v>
      </c>
      <c r="F3915" s="52">
        <f t="shared" si="306"/>
        <v>2</v>
      </c>
      <c r="G3915" s="52">
        <f t="shared" si="307"/>
        <v>6</v>
      </c>
      <c r="H3915" s="52">
        <f t="shared" si="308"/>
        <v>13</v>
      </c>
      <c r="I3915" s="53">
        <f t="shared" si="310"/>
        <v>42899</v>
      </c>
      <c r="J3915" s="53" t="str">
        <f t="shared" si="309"/>
        <v>42899.2</v>
      </c>
      <c r="K3915" s="54">
        <v>7.2141868247421414E-5</v>
      </c>
      <c r="L3915" s="54">
        <v>7.3196492241450722E-6</v>
      </c>
    </row>
    <row r="3916" spans="1:12" x14ac:dyDescent="0.25">
      <c r="A3916" s="49">
        <v>2017</v>
      </c>
      <c r="B3916" s="52">
        <v>2</v>
      </c>
      <c r="C3916" s="52">
        <v>6</v>
      </c>
      <c r="D3916" s="52">
        <v>13</v>
      </c>
      <c r="E3916" s="53">
        <v>42899</v>
      </c>
      <c r="F3916" s="52">
        <f t="shared" si="306"/>
        <v>3</v>
      </c>
      <c r="G3916" s="52">
        <f t="shared" si="307"/>
        <v>6</v>
      </c>
      <c r="H3916" s="52">
        <f t="shared" si="308"/>
        <v>13</v>
      </c>
      <c r="I3916" s="53">
        <f t="shared" si="310"/>
        <v>42899</v>
      </c>
      <c r="J3916" s="53" t="str">
        <f t="shared" si="309"/>
        <v>42899.3</v>
      </c>
      <c r="K3916" s="54">
        <v>5.0946696747732565E-5</v>
      </c>
      <c r="L3916" s="54">
        <v>3.6917952743792429E-6</v>
      </c>
    </row>
    <row r="3917" spans="1:12" x14ac:dyDescent="0.25">
      <c r="A3917" s="49">
        <v>2017</v>
      </c>
      <c r="B3917" s="52">
        <v>3</v>
      </c>
      <c r="C3917" s="52">
        <v>6</v>
      </c>
      <c r="D3917" s="52">
        <v>13</v>
      </c>
      <c r="E3917" s="53">
        <v>42899</v>
      </c>
      <c r="F3917" s="52">
        <f t="shared" si="306"/>
        <v>4</v>
      </c>
      <c r="G3917" s="52">
        <f t="shared" si="307"/>
        <v>6</v>
      </c>
      <c r="H3917" s="52">
        <f t="shared" si="308"/>
        <v>13</v>
      </c>
      <c r="I3917" s="53">
        <f t="shared" si="310"/>
        <v>42899</v>
      </c>
      <c r="J3917" s="53" t="str">
        <f t="shared" si="309"/>
        <v>42899.4</v>
      </c>
      <c r="K3917" s="54">
        <v>4.3811435149043769E-5</v>
      </c>
      <c r="L3917" s="54">
        <v>7.1955251307083401E-6</v>
      </c>
    </row>
    <row r="3918" spans="1:12" x14ac:dyDescent="0.25">
      <c r="A3918" s="49">
        <v>2017</v>
      </c>
      <c r="B3918" s="52">
        <v>4</v>
      </c>
      <c r="C3918" s="52">
        <v>6</v>
      </c>
      <c r="D3918" s="52">
        <v>13</v>
      </c>
      <c r="E3918" s="53">
        <v>42899</v>
      </c>
      <c r="F3918" s="52">
        <f t="shared" si="306"/>
        <v>5</v>
      </c>
      <c r="G3918" s="52">
        <f t="shared" si="307"/>
        <v>6</v>
      </c>
      <c r="H3918" s="52">
        <f t="shared" si="308"/>
        <v>13</v>
      </c>
      <c r="I3918" s="53">
        <f t="shared" si="310"/>
        <v>42899</v>
      </c>
      <c r="J3918" s="53" t="str">
        <f t="shared" si="309"/>
        <v>42899.5</v>
      </c>
      <c r="K3918" s="54">
        <v>3.884579665454701E-5</v>
      </c>
      <c r="L3918" s="54">
        <v>1.3089970629589525E-5</v>
      </c>
    </row>
    <row r="3919" spans="1:12" x14ac:dyDescent="0.25">
      <c r="A3919" s="49">
        <v>2017</v>
      </c>
      <c r="B3919" s="52">
        <v>5</v>
      </c>
      <c r="C3919" s="52">
        <v>6</v>
      </c>
      <c r="D3919" s="52">
        <v>13</v>
      </c>
      <c r="E3919" s="53">
        <v>42899</v>
      </c>
      <c r="F3919" s="52">
        <f t="shared" si="306"/>
        <v>6</v>
      </c>
      <c r="G3919" s="52">
        <f t="shared" si="307"/>
        <v>6</v>
      </c>
      <c r="H3919" s="52">
        <f t="shared" si="308"/>
        <v>13</v>
      </c>
      <c r="I3919" s="53">
        <f t="shared" si="310"/>
        <v>42899</v>
      </c>
      <c r="J3919" s="53" t="str">
        <f t="shared" si="309"/>
        <v>42899.6</v>
      </c>
      <c r="K3919" s="54">
        <v>3.9165788098473995E-5</v>
      </c>
      <c r="L3919" s="54">
        <v>4.137532944083416E-5</v>
      </c>
    </row>
    <row r="3920" spans="1:12" x14ac:dyDescent="0.25">
      <c r="A3920" s="49">
        <v>2017</v>
      </c>
      <c r="B3920" s="52">
        <v>6</v>
      </c>
      <c r="C3920" s="52">
        <v>6</v>
      </c>
      <c r="D3920" s="52">
        <v>13</v>
      </c>
      <c r="E3920" s="53">
        <v>42899</v>
      </c>
      <c r="F3920" s="52">
        <f t="shared" si="306"/>
        <v>7</v>
      </c>
      <c r="G3920" s="52">
        <f t="shared" si="307"/>
        <v>6</v>
      </c>
      <c r="H3920" s="52">
        <f t="shared" si="308"/>
        <v>13</v>
      </c>
      <c r="I3920" s="53">
        <f t="shared" si="310"/>
        <v>42899</v>
      </c>
      <c r="J3920" s="53" t="str">
        <f t="shared" si="309"/>
        <v>42899.7</v>
      </c>
      <c r="K3920" s="54">
        <v>4.7934743549871039E-5</v>
      </c>
      <c r="L3920" s="54">
        <v>8.2606348370662736E-5</v>
      </c>
    </row>
    <row r="3921" spans="1:12" x14ac:dyDescent="0.25">
      <c r="A3921" s="49">
        <v>2017</v>
      </c>
      <c r="B3921" s="52">
        <v>7</v>
      </c>
      <c r="C3921" s="52">
        <v>6</v>
      </c>
      <c r="D3921" s="52">
        <v>13</v>
      </c>
      <c r="E3921" s="53">
        <v>42899</v>
      </c>
      <c r="F3921" s="52">
        <f t="shared" si="306"/>
        <v>8</v>
      </c>
      <c r="G3921" s="52">
        <f t="shared" si="307"/>
        <v>6</v>
      </c>
      <c r="H3921" s="52">
        <f t="shared" si="308"/>
        <v>13</v>
      </c>
      <c r="I3921" s="53">
        <f t="shared" si="310"/>
        <v>42899</v>
      </c>
      <c r="J3921" s="53" t="str">
        <f t="shared" si="309"/>
        <v>42899.8</v>
      </c>
      <c r="K3921" s="54">
        <v>7.3288844335490068E-5</v>
      </c>
      <c r="L3921" s="54">
        <v>1.5242261671753678E-4</v>
      </c>
    </row>
    <row r="3922" spans="1:12" x14ac:dyDescent="0.25">
      <c r="A3922" s="49">
        <v>2017</v>
      </c>
      <c r="B3922" s="52">
        <v>8</v>
      </c>
      <c r="C3922" s="52">
        <v>6</v>
      </c>
      <c r="D3922" s="52">
        <v>13</v>
      </c>
      <c r="E3922" s="53">
        <v>42899</v>
      </c>
      <c r="F3922" s="52">
        <f t="shared" si="306"/>
        <v>9</v>
      </c>
      <c r="G3922" s="52">
        <f t="shared" si="307"/>
        <v>6</v>
      </c>
      <c r="H3922" s="52">
        <f t="shared" si="308"/>
        <v>13</v>
      </c>
      <c r="I3922" s="53">
        <f t="shared" si="310"/>
        <v>42899</v>
      </c>
      <c r="J3922" s="53" t="str">
        <f t="shared" si="309"/>
        <v>42899.9</v>
      </c>
      <c r="K3922" s="54">
        <v>8.8435225950340811E-5</v>
      </c>
      <c r="L3922" s="54">
        <v>2.2183537412624318E-4</v>
      </c>
    </row>
    <row r="3923" spans="1:12" x14ac:dyDescent="0.25">
      <c r="A3923" s="49">
        <v>2017</v>
      </c>
      <c r="B3923" s="52">
        <v>9</v>
      </c>
      <c r="C3923" s="52">
        <v>6</v>
      </c>
      <c r="D3923" s="52">
        <v>13</v>
      </c>
      <c r="E3923" s="53">
        <v>42899</v>
      </c>
      <c r="F3923" s="52">
        <f t="shared" si="306"/>
        <v>10</v>
      </c>
      <c r="G3923" s="52">
        <f t="shared" si="307"/>
        <v>6</v>
      </c>
      <c r="H3923" s="52">
        <f t="shared" si="308"/>
        <v>13</v>
      </c>
      <c r="I3923" s="53">
        <f t="shared" si="310"/>
        <v>42899</v>
      </c>
      <c r="J3923" s="53" t="str">
        <f t="shared" si="309"/>
        <v>42899.10</v>
      </c>
      <c r="K3923" s="54">
        <v>9.8375845294456141E-5</v>
      </c>
      <c r="L3923" s="54">
        <v>2.7166039813856878E-4</v>
      </c>
    </row>
    <row r="3924" spans="1:12" x14ac:dyDescent="0.25">
      <c r="A3924" s="49">
        <v>2017</v>
      </c>
      <c r="B3924" s="52">
        <v>10</v>
      </c>
      <c r="C3924" s="52">
        <v>6</v>
      </c>
      <c r="D3924" s="52">
        <v>13</v>
      </c>
      <c r="E3924" s="53">
        <v>42899</v>
      </c>
      <c r="F3924" s="52">
        <f t="shared" si="306"/>
        <v>11</v>
      </c>
      <c r="G3924" s="52">
        <f t="shared" si="307"/>
        <v>6</v>
      </c>
      <c r="H3924" s="52">
        <f t="shared" si="308"/>
        <v>13</v>
      </c>
      <c r="I3924" s="53">
        <f t="shared" si="310"/>
        <v>42899</v>
      </c>
      <c r="J3924" s="53" t="str">
        <f t="shared" si="309"/>
        <v>42899.11</v>
      </c>
      <c r="K3924" s="54">
        <v>9.3038532563762281E-5</v>
      </c>
      <c r="L3924" s="54">
        <v>3.3169047906116226E-4</v>
      </c>
    </row>
    <row r="3925" spans="1:12" x14ac:dyDescent="0.25">
      <c r="A3925" s="49">
        <v>2017</v>
      </c>
      <c r="B3925" s="52">
        <v>11</v>
      </c>
      <c r="C3925" s="52">
        <v>6</v>
      </c>
      <c r="D3925" s="52">
        <v>13</v>
      </c>
      <c r="E3925" s="53">
        <v>42899</v>
      </c>
      <c r="F3925" s="52">
        <f t="shared" si="306"/>
        <v>12</v>
      </c>
      <c r="G3925" s="52">
        <f t="shared" si="307"/>
        <v>6</v>
      </c>
      <c r="H3925" s="52">
        <f t="shared" si="308"/>
        <v>13</v>
      </c>
      <c r="I3925" s="53">
        <f t="shared" si="310"/>
        <v>42899</v>
      </c>
      <c r="J3925" s="53" t="str">
        <f t="shared" si="309"/>
        <v>42899.12</v>
      </c>
      <c r="K3925" s="54">
        <v>8.9003821882740496E-5</v>
      </c>
      <c r="L3925" s="54">
        <v>4.1363501364396522E-4</v>
      </c>
    </row>
    <row r="3926" spans="1:12" x14ac:dyDescent="0.25">
      <c r="A3926" s="49">
        <v>2017</v>
      </c>
      <c r="B3926" s="52">
        <v>12</v>
      </c>
      <c r="C3926" s="52">
        <v>6</v>
      </c>
      <c r="D3926" s="52">
        <v>13</v>
      </c>
      <c r="E3926" s="53">
        <v>42899</v>
      </c>
      <c r="F3926" s="52">
        <f t="shared" si="306"/>
        <v>13</v>
      </c>
      <c r="G3926" s="52">
        <f t="shared" si="307"/>
        <v>6</v>
      </c>
      <c r="H3926" s="52">
        <f t="shared" si="308"/>
        <v>13</v>
      </c>
      <c r="I3926" s="53">
        <f t="shared" si="310"/>
        <v>42899</v>
      </c>
      <c r="J3926" s="53" t="str">
        <f t="shared" si="309"/>
        <v>42899.13</v>
      </c>
      <c r="K3926" s="54">
        <v>8.892749231643447E-5</v>
      </c>
      <c r="L3926" s="54">
        <v>5.489737391830247E-4</v>
      </c>
    </row>
    <row r="3927" spans="1:12" x14ac:dyDescent="0.25">
      <c r="A3927" s="49">
        <v>2017</v>
      </c>
      <c r="B3927" s="52">
        <v>13</v>
      </c>
      <c r="C3927" s="52">
        <v>6</v>
      </c>
      <c r="D3927" s="52">
        <v>13</v>
      </c>
      <c r="E3927" s="53">
        <v>42899</v>
      </c>
      <c r="F3927" s="52">
        <f t="shared" si="306"/>
        <v>14</v>
      </c>
      <c r="G3927" s="52">
        <f t="shared" si="307"/>
        <v>6</v>
      </c>
      <c r="H3927" s="52">
        <f t="shared" si="308"/>
        <v>13</v>
      </c>
      <c r="I3927" s="53">
        <f t="shared" si="310"/>
        <v>42899</v>
      </c>
      <c r="J3927" s="53" t="str">
        <f t="shared" si="309"/>
        <v>42899.14</v>
      </c>
      <c r="K3927" s="54">
        <v>8.8000421380648403E-5</v>
      </c>
      <c r="L3927" s="54">
        <v>6.813219360537956E-4</v>
      </c>
    </row>
    <row r="3928" spans="1:12" x14ac:dyDescent="0.25">
      <c r="A3928" s="49">
        <v>2017</v>
      </c>
      <c r="B3928" s="52">
        <v>14</v>
      </c>
      <c r="C3928" s="52">
        <v>6</v>
      </c>
      <c r="D3928" s="52">
        <v>13</v>
      </c>
      <c r="E3928" s="53">
        <v>42899</v>
      </c>
      <c r="F3928" s="52">
        <f t="shared" si="306"/>
        <v>15</v>
      </c>
      <c r="G3928" s="52">
        <f t="shared" si="307"/>
        <v>6</v>
      </c>
      <c r="H3928" s="52">
        <f t="shared" si="308"/>
        <v>13</v>
      </c>
      <c r="I3928" s="53">
        <f t="shared" si="310"/>
        <v>42899</v>
      </c>
      <c r="J3928" s="53" t="str">
        <f t="shared" si="309"/>
        <v>42899.15</v>
      </c>
      <c r="K3928" s="54">
        <v>8.6058770678634579E-5</v>
      </c>
      <c r="L3928" s="54">
        <v>8.1526393131874791E-4</v>
      </c>
    </row>
    <row r="3929" spans="1:12" x14ac:dyDescent="0.25">
      <c r="A3929" s="49">
        <v>2017</v>
      </c>
      <c r="B3929" s="52">
        <v>15</v>
      </c>
      <c r="C3929" s="52">
        <v>6</v>
      </c>
      <c r="D3929" s="52">
        <v>13</v>
      </c>
      <c r="E3929" s="53">
        <v>42899</v>
      </c>
      <c r="F3929" s="52">
        <f t="shared" si="306"/>
        <v>16</v>
      </c>
      <c r="G3929" s="52">
        <f t="shared" si="307"/>
        <v>6</v>
      </c>
      <c r="H3929" s="52">
        <f t="shared" si="308"/>
        <v>13</v>
      </c>
      <c r="I3929" s="53">
        <f t="shared" si="310"/>
        <v>42899</v>
      </c>
      <c r="J3929" s="53" t="str">
        <f t="shared" si="309"/>
        <v>42899.16</v>
      </c>
      <c r="K3929" s="54">
        <v>8.603746632151568E-5</v>
      </c>
      <c r="L3929" s="54">
        <v>9.347348834203127E-4</v>
      </c>
    </row>
    <row r="3930" spans="1:12" x14ac:dyDescent="0.25">
      <c r="A3930" s="49">
        <v>2017</v>
      </c>
      <c r="B3930" s="52">
        <v>16</v>
      </c>
      <c r="C3930" s="52">
        <v>6</v>
      </c>
      <c r="D3930" s="52">
        <v>13</v>
      </c>
      <c r="E3930" s="53">
        <v>42899</v>
      </c>
      <c r="F3930" s="52">
        <f t="shared" si="306"/>
        <v>17</v>
      </c>
      <c r="G3930" s="52">
        <f t="shared" si="307"/>
        <v>6</v>
      </c>
      <c r="H3930" s="52">
        <f t="shared" si="308"/>
        <v>13</v>
      </c>
      <c r="I3930" s="53">
        <f t="shared" si="310"/>
        <v>42899</v>
      </c>
      <c r="J3930" s="53" t="str">
        <f t="shared" si="309"/>
        <v>42899.17</v>
      </c>
      <c r="K3930" s="54">
        <v>8.8382889824452438E-5</v>
      </c>
      <c r="L3930" s="54">
        <v>1.0416279827043223E-3</v>
      </c>
    </row>
    <row r="3931" spans="1:12" x14ac:dyDescent="0.25">
      <c r="A3931" s="49">
        <v>2017</v>
      </c>
      <c r="B3931" s="52">
        <v>17</v>
      </c>
      <c r="C3931" s="52">
        <v>6</v>
      </c>
      <c r="D3931" s="52">
        <v>13</v>
      </c>
      <c r="E3931" s="53">
        <v>42899</v>
      </c>
      <c r="F3931" s="52">
        <f t="shared" si="306"/>
        <v>18</v>
      </c>
      <c r="G3931" s="52">
        <f t="shared" si="307"/>
        <v>6</v>
      </c>
      <c r="H3931" s="52">
        <f t="shared" si="308"/>
        <v>13</v>
      </c>
      <c r="I3931" s="53">
        <f t="shared" si="310"/>
        <v>42899</v>
      </c>
      <c r="J3931" s="53" t="str">
        <f t="shared" si="309"/>
        <v>42899.18</v>
      </c>
      <c r="K3931" s="54">
        <v>9.5308926855227635E-5</v>
      </c>
      <c r="L3931" s="54">
        <v>1.0901248912535786E-3</v>
      </c>
    </row>
    <row r="3932" spans="1:12" x14ac:dyDescent="0.25">
      <c r="A3932" s="49">
        <v>2017</v>
      </c>
      <c r="B3932" s="52">
        <v>18</v>
      </c>
      <c r="C3932" s="52">
        <v>6</v>
      </c>
      <c r="D3932" s="52">
        <v>13</v>
      </c>
      <c r="E3932" s="53">
        <v>42899</v>
      </c>
      <c r="F3932" s="52">
        <f t="shared" si="306"/>
        <v>19</v>
      </c>
      <c r="G3932" s="52">
        <f t="shared" si="307"/>
        <v>6</v>
      </c>
      <c r="H3932" s="52">
        <f t="shared" si="308"/>
        <v>13</v>
      </c>
      <c r="I3932" s="53">
        <f t="shared" si="310"/>
        <v>42899</v>
      </c>
      <c r="J3932" s="53" t="str">
        <f t="shared" si="309"/>
        <v>42899.19</v>
      </c>
      <c r="K3932" s="54">
        <v>1.0418377285200864E-4</v>
      </c>
      <c r="L3932" s="54">
        <v>1.0309152958693701E-3</v>
      </c>
    </row>
    <row r="3933" spans="1:12" x14ac:dyDescent="0.25">
      <c r="A3933" s="49">
        <v>2017</v>
      </c>
      <c r="B3933" s="52">
        <v>19</v>
      </c>
      <c r="C3933" s="52">
        <v>6</v>
      </c>
      <c r="D3933" s="52">
        <v>13</v>
      </c>
      <c r="E3933" s="53">
        <v>42899</v>
      </c>
      <c r="F3933" s="52">
        <f t="shared" si="306"/>
        <v>20</v>
      </c>
      <c r="G3933" s="52">
        <f t="shared" si="307"/>
        <v>6</v>
      </c>
      <c r="H3933" s="52">
        <f t="shared" si="308"/>
        <v>13</v>
      </c>
      <c r="I3933" s="53">
        <f t="shared" si="310"/>
        <v>42899</v>
      </c>
      <c r="J3933" s="53" t="str">
        <f t="shared" si="309"/>
        <v>42899.20</v>
      </c>
      <c r="K3933" s="54">
        <v>1.200977425633534E-4</v>
      </c>
      <c r="L3933" s="54">
        <v>8.950328378451673E-4</v>
      </c>
    </row>
    <row r="3934" spans="1:12" x14ac:dyDescent="0.25">
      <c r="A3934" s="49">
        <v>2017</v>
      </c>
      <c r="B3934" s="52">
        <v>20</v>
      </c>
      <c r="C3934" s="52">
        <v>6</v>
      </c>
      <c r="D3934" s="52">
        <v>13</v>
      </c>
      <c r="E3934" s="53">
        <v>42899</v>
      </c>
      <c r="F3934" s="52">
        <f t="shared" si="306"/>
        <v>21</v>
      </c>
      <c r="G3934" s="52">
        <f t="shared" si="307"/>
        <v>6</v>
      </c>
      <c r="H3934" s="52">
        <f t="shared" si="308"/>
        <v>13</v>
      </c>
      <c r="I3934" s="53">
        <f t="shared" si="310"/>
        <v>42899</v>
      </c>
      <c r="J3934" s="53" t="str">
        <f t="shared" si="309"/>
        <v>42899.21</v>
      </c>
      <c r="K3934" s="54">
        <v>1.3809080290783831E-4</v>
      </c>
      <c r="L3934" s="54">
        <v>6.8669503425071118E-4</v>
      </c>
    </row>
    <row r="3935" spans="1:12" x14ac:dyDescent="0.25">
      <c r="A3935" s="49">
        <v>2017</v>
      </c>
      <c r="B3935" s="52">
        <v>21</v>
      </c>
      <c r="C3935" s="52">
        <v>6</v>
      </c>
      <c r="D3935" s="52">
        <v>13</v>
      </c>
      <c r="E3935" s="53">
        <v>42899</v>
      </c>
      <c r="F3935" s="52">
        <f t="shared" si="306"/>
        <v>22</v>
      </c>
      <c r="G3935" s="52">
        <f t="shared" si="307"/>
        <v>6</v>
      </c>
      <c r="H3935" s="52">
        <f t="shared" si="308"/>
        <v>13</v>
      </c>
      <c r="I3935" s="53">
        <f t="shared" si="310"/>
        <v>42899</v>
      </c>
      <c r="J3935" s="53" t="str">
        <f t="shared" si="309"/>
        <v>42899.22</v>
      </c>
      <c r="K3935" s="54">
        <v>1.630873218949693E-4</v>
      </c>
      <c r="L3935" s="54">
        <v>4.7444967700614466E-4</v>
      </c>
    </row>
    <row r="3936" spans="1:12" x14ac:dyDescent="0.25">
      <c r="A3936" s="49">
        <v>2017</v>
      </c>
      <c r="B3936" s="52">
        <v>22</v>
      </c>
      <c r="C3936" s="52">
        <v>6</v>
      </c>
      <c r="D3936" s="52">
        <v>13</v>
      </c>
      <c r="E3936" s="53">
        <v>42899</v>
      </c>
      <c r="F3936" s="52">
        <f t="shared" si="306"/>
        <v>23</v>
      </c>
      <c r="G3936" s="52">
        <f t="shared" si="307"/>
        <v>6</v>
      </c>
      <c r="H3936" s="52">
        <f t="shared" si="308"/>
        <v>13</v>
      </c>
      <c r="I3936" s="53">
        <f t="shared" si="310"/>
        <v>42899</v>
      </c>
      <c r="J3936" s="53" t="str">
        <f t="shared" si="309"/>
        <v>42899.23</v>
      </c>
      <c r="K3936" s="54">
        <v>1.931737705741298E-4</v>
      </c>
      <c r="L3936" s="54">
        <v>2.610423558612837E-4</v>
      </c>
    </row>
    <row r="3937" spans="1:12" x14ac:dyDescent="0.25">
      <c r="A3937" s="49">
        <v>2017</v>
      </c>
      <c r="B3937" s="52">
        <v>23</v>
      </c>
      <c r="C3937" s="52">
        <v>6</v>
      </c>
      <c r="D3937" s="52">
        <v>13</v>
      </c>
      <c r="E3937" s="53">
        <v>42899</v>
      </c>
      <c r="F3937" s="52">
        <f t="shared" si="306"/>
        <v>24</v>
      </c>
      <c r="G3937" s="52">
        <f t="shared" si="307"/>
        <v>6</v>
      </c>
      <c r="H3937" s="52">
        <f t="shared" si="308"/>
        <v>13</v>
      </c>
      <c r="I3937" s="53">
        <f t="shared" si="310"/>
        <v>42899</v>
      </c>
      <c r="J3937" s="53" t="str">
        <f t="shared" si="309"/>
        <v>42899.24</v>
      </c>
      <c r="K3937" s="54">
        <v>1.7073826887157749E-4</v>
      </c>
      <c r="L3937" s="54">
        <v>1.3390349916457336E-4</v>
      </c>
    </row>
    <row r="3938" spans="1:12" x14ac:dyDescent="0.25">
      <c r="A3938" s="49">
        <v>2017</v>
      </c>
      <c r="B3938" s="52">
        <v>24</v>
      </c>
      <c r="C3938" s="52">
        <v>6</v>
      </c>
      <c r="D3938" s="52">
        <v>13</v>
      </c>
      <c r="E3938" s="53">
        <v>42899</v>
      </c>
      <c r="F3938" s="52">
        <f t="shared" si="306"/>
        <v>1</v>
      </c>
      <c r="G3938" s="52">
        <f t="shared" si="307"/>
        <v>6</v>
      </c>
      <c r="H3938" s="52">
        <f t="shared" si="308"/>
        <v>14</v>
      </c>
      <c r="I3938" s="53">
        <f t="shared" si="310"/>
        <v>42900</v>
      </c>
      <c r="J3938" s="53" t="str">
        <f t="shared" si="309"/>
        <v>42900.1</v>
      </c>
      <c r="K3938" s="54">
        <v>1.1407010553798376E-4</v>
      </c>
      <c r="L3938" s="54">
        <v>7.0352820212257617E-5</v>
      </c>
    </row>
    <row r="3939" spans="1:12" x14ac:dyDescent="0.25">
      <c r="A3939" s="49">
        <v>2017</v>
      </c>
      <c r="B3939" s="52">
        <v>1</v>
      </c>
      <c r="C3939" s="52">
        <v>6</v>
      </c>
      <c r="D3939" s="52">
        <v>14</v>
      </c>
      <c r="E3939" s="53">
        <v>42900</v>
      </c>
      <c r="F3939" s="52">
        <f t="shared" si="306"/>
        <v>2</v>
      </c>
      <c r="G3939" s="52">
        <f t="shared" si="307"/>
        <v>6</v>
      </c>
      <c r="H3939" s="52">
        <f t="shared" si="308"/>
        <v>14</v>
      </c>
      <c r="I3939" s="53">
        <f t="shared" si="310"/>
        <v>42900</v>
      </c>
      <c r="J3939" s="53" t="str">
        <f t="shared" si="309"/>
        <v>42900.2</v>
      </c>
      <c r="K3939" s="54">
        <v>7.2141868247421414E-5</v>
      </c>
      <c r="L3939" s="54">
        <v>3.2337123241530674E-5</v>
      </c>
    </row>
    <row r="3940" spans="1:12" x14ac:dyDescent="0.25">
      <c r="A3940" s="49">
        <v>2017</v>
      </c>
      <c r="B3940" s="52">
        <v>2</v>
      </c>
      <c r="C3940" s="52">
        <v>6</v>
      </c>
      <c r="D3940" s="52">
        <v>14</v>
      </c>
      <c r="E3940" s="53">
        <v>42900</v>
      </c>
      <c r="F3940" s="52">
        <f t="shared" si="306"/>
        <v>3</v>
      </c>
      <c r="G3940" s="52">
        <f t="shared" si="307"/>
        <v>6</v>
      </c>
      <c r="H3940" s="52">
        <f t="shared" si="308"/>
        <v>14</v>
      </c>
      <c r="I3940" s="53">
        <f t="shared" si="310"/>
        <v>42900</v>
      </c>
      <c r="J3940" s="53" t="str">
        <f t="shared" si="309"/>
        <v>42900.3</v>
      </c>
      <c r="K3940" s="54">
        <v>5.0946696747732565E-5</v>
      </c>
      <c r="L3940" s="54">
        <v>1.9503660306693305E-5</v>
      </c>
    </row>
    <row r="3941" spans="1:12" x14ac:dyDescent="0.25">
      <c r="A3941" s="49">
        <v>2017</v>
      </c>
      <c r="B3941" s="52">
        <v>3</v>
      </c>
      <c r="C3941" s="52">
        <v>6</v>
      </c>
      <c r="D3941" s="52">
        <v>14</v>
      </c>
      <c r="E3941" s="53">
        <v>42900</v>
      </c>
      <c r="F3941" s="52">
        <f t="shared" si="306"/>
        <v>4</v>
      </c>
      <c r="G3941" s="52">
        <f t="shared" si="307"/>
        <v>6</v>
      </c>
      <c r="H3941" s="52">
        <f t="shared" si="308"/>
        <v>14</v>
      </c>
      <c r="I3941" s="53">
        <f t="shared" si="310"/>
        <v>42900</v>
      </c>
      <c r="J3941" s="53" t="str">
        <f t="shared" si="309"/>
        <v>42900.4</v>
      </c>
      <c r="K3941" s="54">
        <v>4.3811435149043769E-5</v>
      </c>
      <c r="L3941" s="54">
        <v>2.6450610731790768E-5</v>
      </c>
    </row>
    <row r="3942" spans="1:12" x14ac:dyDescent="0.25">
      <c r="A3942" s="49">
        <v>2017</v>
      </c>
      <c r="B3942" s="52">
        <v>4</v>
      </c>
      <c r="C3942" s="52">
        <v>6</v>
      </c>
      <c r="D3942" s="52">
        <v>14</v>
      </c>
      <c r="E3942" s="53">
        <v>42900</v>
      </c>
      <c r="F3942" s="52">
        <f t="shared" si="306"/>
        <v>5</v>
      </c>
      <c r="G3942" s="52">
        <f t="shared" si="307"/>
        <v>6</v>
      </c>
      <c r="H3942" s="52">
        <f t="shared" si="308"/>
        <v>14</v>
      </c>
      <c r="I3942" s="53">
        <f t="shared" si="310"/>
        <v>42900</v>
      </c>
      <c r="J3942" s="53" t="str">
        <f t="shared" si="309"/>
        <v>42900.5</v>
      </c>
      <c r="K3942" s="54">
        <v>3.884579665454701E-5</v>
      </c>
      <c r="L3942" s="54">
        <v>4.444693927391019E-5</v>
      </c>
    </row>
    <row r="3943" spans="1:12" x14ac:dyDescent="0.25">
      <c r="A3943" s="49">
        <v>2017</v>
      </c>
      <c r="B3943" s="52">
        <v>5</v>
      </c>
      <c r="C3943" s="52">
        <v>6</v>
      </c>
      <c r="D3943" s="52">
        <v>14</v>
      </c>
      <c r="E3943" s="53">
        <v>42900</v>
      </c>
      <c r="F3943" s="52">
        <f t="shared" si="306"/>
        <v>6</v>
      </c>
      <c r="G3943" s="52">
        <f t="shared" si="307"/>
        <v>6</v>
      </c>
      <c r="H3943" s="52">
        <f t="shared" si="308"/>
        <v>14</v>
      </c>
      <c r="I3943" s="53">
        <f t="shared" si="310"/>
        <v>42900</v>
      </c>
      <c r="J3943" s="53" t="str">
        <f t="shared" si="309"/>
        <v>42900.6</v>
      </c>
      <c r="K3943" s="54">
        <v>3.9165788098473995E-5</v>
      </c>
      <c r="L3943" s="54">
        <v>1.1252789117883732E-4</v>
      </c>
    </row>
    <row r="3944" spans="1:12" x14ac:dyDescent="0.25">
      <c r="A3944" s="49">
        <v>2017</v>
      </c>
      <c r="B3944" s="52">
        <v>6</v>
      </c>
      <c r="C3944" s="52">
        <v>6</v>
      </c>
      <c r="D3944" s="52">
        <v>14</v>
      </c>
      <c r="E3944" s="53">
        <v>42900</v>
      </c>
      <c r="F3944" s="52">
        <f t="shared" si="306"/>
        <v>7</v>
      </c>
      <c r="G3944" s="52">
        <f t="shared" si="307"/>
        <v>6</v>
      </c>
      <c r="H3944" s="52">
        <f t="shared" si="308"/>
        <v>14</v>
      </c>
      <c r="I3944" s="53">
        <f t="shared" si="310"/>
        <v>42900</v>
      </c>
      <c r="J3944" s="53" t="str">
        <f t="shared" si="309"/>
        <v>42900.7</v>
      </c>
      <c r="K3944" s="54">
        <v>4.7934743549871039E-5</v>
      </c>
      <c r="L3944" s="54">
        <v>2.1922103014870313E-4</v>
      </c>
    </row>
    <row r="3945" spans="1:12" x14ac:dyDescent="0.25">
      <c r="A3945" s="49">
        <v>2017</v>
      </c>
      <c r="B3945" s="52">
        <v>7</v>
      </c>
      <c r="C3945" s="52">
        <v>6</v>
      </c>
      <c r="D3945" s="52">
        <v>14</v>
      </c>
      <c r="E3945" s="53">
        <v>42900</v>
      </c>
      <c r="F3945" s="52">
        <f t="shared" si="306"/>
        <v>8</v>
      </c>
      <c r="G3945" s="52">
        <f t="shared" si="307"/>
        <v>6</v>
      </c>
      <c r="H3945" s="52">
        <f t="shared" si="308"/>
        <v>14</v>
      </c>
      <c r="I3945" s="53">
        <f t="shared" si="310"/>
        <v>42900</v>
      </c>
      <c r="J3945" s="53" t="str">
        <f t="shared" si="309"/>
        <v>42900.8</v>
      </c>
      <c r="K3945" s="54">
        <v>7.3288844335490068E-5</v>
      </c>
      <c r="L3945" s="54">
        <v>3.6009641244587315E-4</v>
      </c>
    </row>
    <row r="3946" spans="1:12" x14ac:dyDescent="0.25">
      <c r="A3946" s="49">
        <v>2017</v>
      </c>
      <c r="B3946" s="52">
        <v>8</v>
      </c>
      <c r="C3946" s="52">
        <v>6</v>
      </c>
      <c r="D3946" s="52">
        <v>14</v>
      </c>
      <c r="E3946" s="53">
        <v>42900</v>
      </c>
      <c r="F3946" s="52">
        <f t="shared" si="306"/>
        <v>9</v>
      </c>
      <c r="G3946" s="52">
        <f t="shared" si="307"/>
        <v>6</v>
      </c>
      <c r="H3946" s="52">
        <f t="shared" si="308"/>
        <v>14</v>
      </c>
      <c r="I3946" s="53">
        <f t="shared" si="310"/>
        <v>42900</v>
      </c>
      <c r="J3946" s="53" t="str">
        <f t="shared" si="309"/>
        <v>42900.9</v>
      </c>
      <c r="K3946" s="54">
        <v>8.8435225950340811E-5</v>
      </c>
      <c r="L3946" s="54">
        <v>4.7317142695807381E-4</v>
      </c>
    </row>
    <row r="3947" spans="1:12" x14ac:dyDescent="0.25">
      <c r="A3947" s="49">
        <v>2017</v>
      </c>
      <c r="B3947" s="52">
        <v>9</v>
      </c>
      <c r="C3947" s="52">
        <v>6</v>
      </c>
      <c r="D3947" s="52">
        <v>14</v>
      </c>
      <c r="E3947" s="53">
        <v>42900</v>
      </c>
      <c r="F3947" s="52">
        <f t="shared" si="306"/>
        <v>10</v>
      </c>
      <c r="G3947" s="52">
        <f t="shared" si="307"/>
        <v>6</v>
      </c>
      <c r="H3947" s="52">
        <f t="shared" si="308"/>
        <v>14</v>
      </c>
      <c r="I3947" s="53">
        <f t="shared" si="310"/>
        <v>42900</v>
      </c>
      <c r="J3947" s="53" t="str">
        <f t="shared" si="309"/>
        <v>42900.10</v>
      </c>
      <c r="K3947" s="54">
        <v>9.8375845294456141E-5</v>
      </c>
      <c r="L3947" s="54">
        <v>5.8507699775773008E-4</v>
      </c>
    </row>
    <row r="3948" spans="1:12" x14ac:dyDescent="0.25">
      <c r="A3948" s="49">
        <v>2017</v>
      </c>
      <c r="B3948" s="52">
        <v>10</v>
      </c>
      <c r="C3948" s="52">
        <v>6</v>
      </c>
      <c r="D3948" s="52">
        <v>14</v>
      </c>
      <c r="E3948" s="53">
        <v>42900</v>
      </c>
      <c r="F3948" s="52">
        <f t="shared" si="306"/>
        <v>11</v>
      </c>
      <c r="G3948" s="52">
        <f t="shared" si="307"/>
        <v>6</v>
      </c>
      <c r="H3948" s="52">
        <f t="shared" si="308"/>
        <v>14</v>
      </c>
      <c r="I3948" s="53">
        <f t="shared" si="310"/>
        <v>42900</v>
      </c>
      <c r="J3948" s="53" t="str">
        <f t="shared" si="309"/>
        <v>42900.11</v>
      </c>
      <c r="K3948" s="54">
        <v>9.3038532563762281E-5</v>
      </c>
      <c r="L3948" s="54">
        <v>6.2372468899814769E-4</v>
      </c>
    </row>
    <row r="3949" spans="1:12" x14ac:dyDescent="0.25">
      <c r="A3949" s="49">
        <v>2017</v>
      </c>
      <c r="B3949" s="52">
        <v>11</v>
      </c>
      <c r="C3949" s="52">
        <v>6</v>
      </c>
      <c r="D3949" s="52">
        <v>14</v>
      </c>
      <c r="E3949" s="53">
        <v>42900</v>
      </c>
      <c r="F3949" s="52">
        <f t="shared" si="306"/>
        <v>12</v>
      </c>
      <c r="G3949" s="52">
        <f t="shared" si="307"/>
        <v>6</v>
      </c>
      <c r="H3949" s="52">
        <f t="shared" si="308"/>
        <v>14</v>
      </c>
      <c r="I3949" s="53">
        <f t="shared" si="310"/>
        <v>42900</v>
      </c>
      <c r="J3949" s="53" t="str">
        <f t="shared" si="309"/>
        <v>42900.12</v>
      </c>
      <c r="K3949" s="54">
        <v>8.9003821882740496E-5</v>
      </c>
      <c r="L3949" s="54">
        <v>7.0463521433554238E-4</v>
      </c>
    </row>
    <row r="3950" spans="1:12" x14ac:dyDescent="0.25">
      <c r="A3950" s="49">
        <v>2017</v>
      </c>
      <c r="B3950" s="52">
        <v>12</v>
      </c>
      <c r="C3950" s="52">
        <v>6</v>
      </c>
      <c r="D3950" s="52">
        <v>14</v>
      </c>
      <c r="E3950" s="53">
        <v>42900</v>
      </c>
      <c r="F3950" s="52">
        <f t="shared" si="306"/>
        <v>13</v>
      </c>
      <c r="G3950" s="52">
        <f t="shared" si="307"/>
        <v>6</v>
      </c>
      <c r="H3950" s="52">
        <f t="shared" si="308"/>
        <v>14</v>
      </c>
      <c r="I3950" s="53">
        <f t="shared" si="310"/>
        <v>42900</v>
      </c>
      <c r="J3950" s="53" t="str">
        <f t="shared" si="309"/>
        <v>42900.13</v>
      </c>
      <c r="K3950" s="54">
        <v>8.892749231643447E-5</v>
      </c>
      <c r="L3950" s="54">
        <v>8.0084953526679873E-4</v>
      </c>
    </row>
    <row r="3951" spans="1:12" x14ac:dyDescent="0.25">
      <c r="A3951" s="49">
        <v>2017</v>
      </c>
      <c r="B3951" s="52">
        <v>13</v>
      </c>
      <c r="C3951" s="52">
        <v>6</v>
      </c>
      <c r="D3951" s="52">
        <v>14</v>
      </c>
      <c r="E3951" s="53">
        <v>42900</v>
      </c>
      <c r="F3951" s="52">
        <f t="shared" si="306"/>
        <v>14</v>
      </c>
      <c r="G3951" s="52">
        <f t="shared" si="307"/>
        <v>6</v>
      </c>
      <c r="H3951" s="52">
        <f t="shared" si="308"/>
        <v>14</v>
      </c>
      <c r="I3951" s="53">
        <f t="shared" si="310"/>
        <v>42900</v>
      </c>
      <c r="J3951" s="53" t="str">
        <f t="shared" si="309"/>
        <v>42900.14</v>
      </c>
      <c r="K3951" s="54">
        <v>8.8000421380648403E-5</v>
      </c>
      <c r="L3951" s="54">
        <v>9.0719331713918529E-4</v>
      </c>
    </row>
    <row r="3952" spans="1:12" x14ac:dyDescent="0.25">
      <c r="A3952" s="49">
        <v>2017</v>
      </c>
      <c r="B3952" s="52">
        <v>14</v>
      </c>
      <c r="C3952" s="52">
        <v>6</v>
      </c>
      <c r="D3952" s="52">
        <v>14</v>
      </c>
      <c r="E3952" s="53">
        <v>42900</v>
      </c>
      <c r="F3952" s="52">
        <f t="shared" si="306"/>
        <v>15</v>
      </c>
      <c r="G3952" s="52">
        <f t="shared" si="307"/>
        <v>6</v>
      </c>
      <c r="H3952" s="52">
        <f t="shared" si="308"/>
        <v>14</v>
      </c>
      <c r="I3952" s="53">
        <f t="shared" si="310"/>
        <v>42900</v>
      </c>
      <c r="J3952" s="53" t="str">
        <f t="shared" si="309"/>
        <v>42900.15</v>
      </c>
      <c r="K3952" s="54">
        <v>8.6058770678634579E-5</v>
      </c>
      <c r="L3952" s="54">
        <v>1.019973228125425E-3</v>
      </c>
    </row>
    <row r="3953" spans="1:12" x14ac:dyDescent="0.25">
      <c r="A3953" s="49">
        <v>2017</v>
      </c>
      <c r="B3953" s="52">
        <v>15</v>
      </c>
      <c r="C3953" s="52">
        <v>6</v>
      </c>
      <c r="D3953" s="52">
        <v>14</v>
      </c>
      <c r="E3953" s="53">
        <v>42900</v>
      </c>
      <c r="F3953" s="52">
        <f t="shared" si="306"/>
        <v>16</v>
      </c>
      <c r="G3953" s="52">
        <f t="shared" si="307"/>
        <v>6</v>
      </c>
      <c r="H3953" s="52">
        <f t="shared" si="308"/>
        <v>14</v>
      </c>
      <c r="I3953" s="53">
        <f t="shared" si="310"/>
        <v>42900</v>
      </c>
      <c r="J3953" s="53" t="str">
        <f t="shared" si="309"/>
        <v>42900.16</v>
      </c>
      <c r="K3953" s="54">
        <v>8.603746632151568E-5</v>
      </c>
      <c r="L3953" s="54">
        <v>1.1109845916557404E-3</v>
      </c>
    </row>
    <row r="3954" spans="1:12" x14ac:dyDescent="0.25">
      <c r="A3954" s="49">
        <v>2017</v>
      </c>
      <c r="B3954" s="52">
        <v>16</v>
      </c>
      <c r="C3954" s="52">
        <v>6</v>
      </c>
      <c r="D3954" s="52">
        <v>14</v>
      </c>
      <c r="E3954" s="53">
        <v>42900</v>
      </c>
      <c r="F3954" s="52">
        <f t="shared" si="306"/>
        <v>17</v>
      </c>
      <c r="G3954" s="52">
        <f t="shared" si="307"/>
        <v>6</v>
      </c>
      <c r="H3954" s="52">
        <f t="shared" si="308"/>
        <v>14</v>
      </c>
      <c r="I3954" s="53">
        <f t="shared" si="310"/>
        <v>42900</v>
      </c>
      <c r="J3954" s="53" t="str">
        <f t="shared" si="309"/>
        <v>42900.17</v>
      </c>
      <c r="K3954" s="54">
        <v>8.8382889824452438E-5</v>
      </c>
      <c r="L3954" s="54">
        <v>1.1529487319168767E-3</v>
      </c>
    </row>
    <row r="3955" spans="1:12" x14ac:dyDescent="0.25">
      <c r="A3955" s="49">
        <v>2017</v>
      </c>
      <c r="B3955" s="52">
        <v>17</v>
      </c>
      <c r="C3955" s="52">
        <v>6</v>
      </c>
      <c r="D3955" s="52">
        <v>14</v>
      </c>
      <c r="E3955" s="53">
        <v>42900</v>
      </c>
      <c r="F3955" s="52">
        <f t="shared" si="306"/>
        <v>18</v>
      </c>
      <c r="G3955" s="52">
        <f t="shared" si="307"/>
        <v>6</v>
      </c>
      <c r="H3955" s="52">
        <f t="shared" si="308"/>
        <v>14</v>
      </c>
      <c r="I3955" s="53">
        <f t="shared" si="310"/>
        <v>42900</v>
      </c>
      <c r="J3955" s="53" t="str">
        <f t="shared" si="309"/>
        <v>42900.18</v>
      </c>
      <c r="K3955" s="54">
        <v>9.5308926855227635E-5</v>
      </c>
      <c r="L3955" s="54">
        <v>1.190720786469921E-3</v>
      </c>
    </row>
    <row r="3956" spans="1:12" x14ac:dyDescent="0.25">
      <c r="A3956" s="49">
        <v>2017</v>
      </c>
      <c r="B3956" s="52">
        <v>18</v>
      </c>
      <c r="C3956" s="52">
        <v>6</v>
      </c>
      <c r="D3956" s="52">
        <v>14</v>
      </c>
      <c r="E3956" s="53">
        <v>42900</v>
      </c>
      <c r="F3956" s="52">
        <f t="shared" si="306"/>
        <v>19</v>
      </c>
      <c r="G3956" s="52">
        <f t="shared" si="307"/>
        <v>6</v>
      </c>
      <c r="H3956" s="52">
        <f t="shared" si="308"/>
        <v>14</v>
      </c>
      <c r="I3956" s="53">
        <f t="shared" si="310"/>
        <v>42900</v>
      </c>
      <c r="J3956" s="53" t="str">
        <f t="shared" si="309"/>
        <v>42900.19</v>
      </c>
      <c r="K3956" s="54">
        <v>1.0418377285200864E-4</v>
      </c>
      <c r="L3956" s="54">
        <v>1.1044933113928993E-3</v>
      </c>
    </row>
    <row r="3957" spans="1:12" x14ac:dyDescent="0.25">
      <c r="A3957" s="49">
        <v>2017</v>
      </c>
      <c r="B3957" s="52">
        <v>19</v>
      </c>
      <c r="C3957" s="52">
        <v>6</v>
      </c>
      <c r="D3957" s="52">
        <v>14</v>
      </c>
      <c r="E3957" s="53">
        <v>42900</v>
      </c>
      <c r="F3957" s="52">
        <f t="shared" si="306"/>
        <v>20</v>
      </c>
      <c r="G3957" s="52">
        <f t="shared" si="307"/>
        <v>6</v>
      </c>
      <c r="H3957" s="52">
        <f t="shared" si="308"/>
        <v>14</v>
      </c>
      <c r="I3957" s="53">
        <f t="shared" si="310"/>
        <v>42900</v>
      </c>
      <c r="J3957" s="53" t="str">
        <f t="shared" si="309"/>
        <v>42900.20</v>
      </c>
      <c r="K3957" s="54">
        <v>1.200977425633534E-4</v>
      </c>
      <c r="L3957" s="54">
        <v>9.3003038070769658E-4</v>
      </c>
    </row>
    <row r="3958" spans="1:12" x14ac:dyDescent="0.25">
      <c r="A3958" s="49">
        <v>2017</v>
      </c>
      <c r="B3958" s="52">
        <v>20</v>
      </c>
      <c r="C3958" s="52">
        <v>6</v>
      </c>
      <c r="D3958" s="52">
        <v>14</v>
      </c>
      <c r="E3958" s="53">
        <v>42900</v>
      </c>
      <c r="F3958" s="52">
        <f t="shared" si="306"/>
        <v>21</v>
      </c>
      <c r="G3958" s="52">
        <f t="shared" si="307"/>
        <v>6</v>
      </c>
      <c r="H3958" s="52">
        <f t="shared" si="308"/>
        <v>14</v>
      </c>
      <c r="I3958" s="53">
        <f t="shared" si="310"/>
        <v>42900</v>
      </c>
      <c r="J3958" s="53" t="str">
        <f t="shared" si="309"/>
        <v>42900.21</v>
      </c>
      <c r="K3958" s="54">
        <v>1.3809080290783831E-4</v>
      </c>
      <c r="L3958" s="54">
        <v>7.3067074535288574E-4</v>
      </c>
    </row>
    <row r="3959" spans="1:12" x14ac:dyDescent="0.25">
      <c r="A3959" s="49">
        <v>2017</v>
      </c>
      <c r="B3959" s="52">
        <v>21</v>
      </c>
      <c r="C3959" s="52">
        <v>6</v>
      </c>
      <c r="D3959" s="52">
        <v>14</v>
      </c>
      <c r="E3959" s="53">
        <v>42900</v>
      </c>
      <c r="F3959" s="52">
        <f t="shared" si="306"/>
        <v>22</v>
      </c>
      <c r="G3959" s="52">
        <f t="shared" si="307"/>
        <v>6</v>
      </c>
      <c r="H3959" s="52">
        <f t="shared" si="308"/>
        <v>14</v>
      </c>
      <c r="I3959" s="53">
        <f t="shared" si="310"/>
        <v>42900</v>
      </c>
      <c r="J3959" s="53" t="str">
        <f t="shared" si="309"/>
        <v>42900.22</v>
      </c>
      <c r="K3959" s="54">
        <v>1.630873218949693E-4</v>
      </c>
      <c r="L3959" s="54">
        <v>4.8026208950919684E-4</v>
      </c>
    </row>
    <row r="3960" spans="1:12" x14ac:dyDescent="0.25">
      <c r="A3960" s="49">
        <v>2017</v>
      </c>
      <c r="B3960" s="52">
        <v>22</v>
      </c>
      <c r="C3960" s="52">
        <v>6</v>
      </c>
      <c r="D3960" s="52">
        <v>14</v>
      </c>
      <c r="E3960" s="53">
        <v>42900</v>
      </c>
      <c r="F3960" s="52">
        <f t="shared" si="306"/>
        <v>23</v>
      </c>
      <c r="G3960" s="52">
        <f t="shared" si="307"/>
        <v>6</v>
      </c>
      <c r="H3960" s="52">
        <f t="shared" si="308"/>
        <v>14</v>
      </c>
      <c r="I3960" s="53">
        <f t="shared" si="310"/>
        <v>42900</v>
      </c>
      <c r="J3960" s="53" t="str">
        <f t="shared" si="309"/>
        <v>42900.23</v>
      </c>
      <c r="K3960" s="54">
        <v>1.931737705741298E-4</v>
      </c>
      <c r="L3960" s="54">
        <v>2.5069608009574017E-4</v>
      </c>
    </row>
    <row r="3961" spans="1:12" x14ac:dyDescent="0.25">
      <c r="A3961" s="49">
        <v>2017</v>
      </c>
      <c r="B3961" s="52">
        <v>23</v>
      </c>
      <c r="C3961" s="52">
        <v>6</v>
      </c>
      <c r="D3961" s="52">
        <v>14</v>
      </c>
      <c r="E3961" s="53">
        <v>42900</v>
      </c>
      <c r="F3961" s="52">
        <f t="shared" si="306"/>
        <v>24</v>
      </c>
      <c r="G3961" s="52">
        <f t="shared" si="307"/>
        <v>6</v>
      </c>
      <c r="H3961" s="52">
        <f t="shared" si="308"/>
        <v>14</v>
      </c>
      <c r="I3961" s="53">
        <f t="shared" si="310"/>
        <v>42900</v>
      </c>
      <c r="J3961" s="53" t="str">
        <f t="shared" si="309"/>
        <v>42900.24</v>
      </c>
      <c r="K3961" s="54">
        <v>1.7073826887157749E-4</v>
      </c>
      <c r="L3961" s="54">
        <v>1.2327917384499838E-4</v>
      </c>
    </row>
    <row r="3962" spans="1:12" x14ac:dyDescent="0.25">
      <c r="A3962" s="49">
        <v>2017</v>
      </c>
      <c r="B3962" s="52">
        <v>24</v>
      </c>
      <c r="C3962" s="52">
        <v>6</v>
      </c>
      <c r="D3962" s="52">
        <v>14</v>
      </c>
      <c r="E3962" s="53">
        <v>42900</v>
      </c>
      <c r="F3962" s="52">
        <f t="shared" si="306"/>
        <v>1</v>
      </c>
      <c r="G3962" s="52">
        <f t="shared" si="307"/>
        <v>6</v>
      </c>
      <c r="H3962" s="52">
        <f t="shared" si="308"/>
        <v>15</v>
      </c>
      <c r="I3962" s="53">
        <f t="shared" si="310"/>
        <v>42901</v>
      </c>
      <c r="J3962" s="53" t="str">
        <f t="shared" si="309"/>
        <v>42901.1</v>
      </c>
      <c r="K3962" s="54">
        <v>1.1407010553798376E-4</v>
      </c>
      <c r="L3962" s="54">
        <v>5.5677827501526586E-5</v>
      </c>
    </row>
    <row r="3963" spans="1:12" x14ac:dyDescent="0.25">
      <c r="A3963" s="49">
        <v>2017</v>
      </c>
      <c r="B3963" s="52">
        <v>1</v>
      </c>
      <c r="C3963" s="52">
        <v>6</v>
      </c>
      <c r="D3963" s="52">
        <v>15</v>
      </c>
      <c r="E3963" s="53">
        <v>42901</v>
      </c>
      <c r="F3963" s="52">
        <f t="shared" si="306"/>
        <v>2</v>
      </c>
      <c r="G3963" s="52">
        <f t="shared" si="307"/>
        <v>6</v>
      </c>
      <c r="H3963" s="52">
        <f t="shared" si="308"/>
        <v>15</v>
      </c>
      <c r="I3963" s="53">
        <f t="shared" si="310"/>
        <v>42901</v>
      </c>
      <c r="J3963" s="53" t="str">
        <f t="shared" si="309"/>
        <v>42901.2</v>
      </c>
      <c r="K3963" s="54">
        <v>7.2141868247421414E-5</v>
      </c>
      <c r="L3963" s="54">
        <v>2.7833777613018454E-5</v>
      </c>
    </row>
    <row r="3964" spans="1:12" x14ac:dyDescent="0.25">
      <c r="A3964" s="49">
        <v>2017</v>
      </c>
      <c r="B3964" s="52">
        <v>2</v>
      </c>
      <c r="C3964" s="52">
        <v>6</v>
      </c>
      <c r="D3964" s="52">
        <v>15</v>
      </c>
      <c r="E3964" s="53">
        <v>42901</v>
      </c>
      <c r="F3964" s="52">
        <f t="shared" si="306"/>
        <v>3</v>
      </c>
      <c r="G3964" s="52">
        <f t="shared" si="307"/>
        <v>6</v>
      </c>
      <c r="H3964" s="52">
        <f t="shared" si="308"/>
        <v>15</v>
      </c>
      <c r="I3964" s="53">
        <f t="shared" si="310"/>
        <v>42901</v>
      </c>
      <c r="J3964" s="53" t="str">
        <f t="shared" si="309"/>
        <v>42901.3</v>
      </c>
      <c r="K3964" s="54">
        <v>5.0946696747732565E-5</v>
      </c>
      <c r="L3964" s="54">
        <v>1.7543251381443284E-5</v>
      </c>
    </row>
    <row r="3965" spans="1:12" x14ac:dyDescent="0.25">
      <c r="A3965" s="49">
        <v>2017</v>
      </c>
      <c r="B3965" s="52">
        <v>3</v>
      </c>
      <c r="C3965" s="52">
        <v>6</v>
      </c>
      <c r="D3965" s="52">
        <v>15</v>
      </c>
      <c r="E3965" s="53">
        <v>42901</v>
      </c>
      <c r="F3965" s="52">
        <f t="shared" si="306"/>
        <v>4</v>
      </c>
      <c r="G3965" s="52">
        <f t="shared" si="307"/>
        <v>6</v>
      </c>
      <c r="H3965" s="52">
        <f t="shared" si="308"/>
        <v>15</v>
      </c>
      <c r="I3965" s="53">
        <f t="shared" si="310"/>
        <v>42901</v>
      </c>
      <c r="J3965" s="53" t="str">
        <f t="shared" si="309"/>
        <v>42901.4</v>
      </c>
      <c r="K3965" s="54">
        <v>4.3811435149043769E-5</v>
      </c>
      <c r="L3965" s="54">
        <v>3.02477623530946E-5</v>
      </c>
    </row>
    <row r="3966" spans="1:12" x14ac:dyDescent="0.25">
      <c r="A3966" s="49">
        <v>2017</v>
      </c>
      <c r="B3966" s="52">
        <v>4</v>
      </c>
      <c r="C3966" s="52">
        <v>6</v>
      </c>
      <c r="D3966" s="52">
        <v>15</v>
      </c>
      <c r="E3966" s="53">
        <v>42901</v>
      </c>
      <c r="F3966" s="52">
        <f t="shared" si="306"/>
        <v>5</v>
      </c>
      <c r="G3966" s="52">
        <f t="shared" si="307"/>
        <v>6</v>
      </c>
      <c r="H3966" s="52">
        <f t="shared" si="308"/>
        <v>15</v>
      </c>
      <c r="I3966" s="53">
        <f t="shared" si="310"/>
        <v>42901</v>
      </c>
      <c r="J3966" s="53" t="str">
        <f t="shared" si="309"/>
        <v>42901.5</v>
      </c>
      <c r="K3966" s="54">
        <v>3.884579665454701E-5</v>
      </c>
      <c r="L3966" s="54">
        <v>8.5705384181987919E-5</v>
      </c>
    </row>
    <row r="3967" spans="1:12" x14ac:dyDescent="0.25">
      <c r="A3967" s="49">
        <v>2017</v>
      </c>
      <c r="B3967" s="52">
        <v>5</v>
      </c>
      <c r="C3967" s="52">
        <v>6</v>
      </c>
      <c r="D3967" s="52">
        <v>15</v>
      </c>
      <c r="E3967" s="53">
        <v>42901</v>
      </c>
      <c r="F3967" s="52">
        <f t="shared" si="306"/>
        <v>6</v>
      </c>
      <c r="G3967" s="52">
        <f t="shared" si="307"/>
        <v>6</v>
      </c>
      <c r="H3967" s="52">
        <f t="shared" si="308"/>
        <v>15</v>
      </c>
      <c r="I3967" s="53">
        <f t="shared" si="310"/>
        <v>42901</v>
      </c>
      <c r="J3967" s="53" t="str">
        <f t="shared" si="309"/>
        <v>42901.6</v>
      </c>
      <c r="K3967" s="54">
        <v>3.9165788098473995E-5</v>
      </c>
      <c r="L3967" s="54">
        <v>1.5512312813219418E-4</v>
      </c>
    </row>
    <row r="3968" spans="1:12" x14ac:dyDescent="0.25">
      <c r="A3968" s="49">
        <v>2017</v>
      </c>
      <c r="B3968" s="52">
        <v>6</v>
      </c>
      <c r="C3968" s="52">
        <v>6</v>
      </c>
      <c r="D3968" s="52">
        <v>15</v>
      </c>
      <c r="E3968" s="53">
        <v>42901</v>
      </c>
      <c r="F3968" s="52">
        <f t="shared" si="306"/>
        <v>7</v>
      </c>
      <c r="G3968" s="52">
        <f t="shared" si="307"/>
        <v>6</v>
      </c>
      <c r="H3968" s="52">
        <f t="shared" si="308"/>
        <v>15</v>
      </c>
      <c r="I3968" s="53">
        <f t="shared" si="310"/>
        <v>42901</v>
      </c>
      <c r="J3968" s="53" t="str">
        <f t="shared" si="309"/>
        <v>42901.7</v>
      </c>
      <c r="K3968" s="54">
        <v>4.7934743549871039E-5</v>
      </c>
      <c r="L3968" s="54">
        <v>2.7198691687597883E-4</v>
      </c>
    </row>
    <row r="3969" spans="1:12" x14ac:dyDescent="0.25">
      <c r="A3969" s="49">
        <v>2017</v>
      </c>
      <c r="B3969" s="52">
        <v>7</v>
      </c>
      <c r="C3969" s="52">
        <v>6</v>
      </c>
      <c r="D3969" s="52">
        <v>15</v>
      </c>
      <c r="E3969" s="53">
        <v>42901</v>
      </c>
      <c r="F3969" s="52">
        <f t="shared" si="306"/>
        <v>8</v>
      </c>
      <c r="G3969" s="52">
        <f t="shared" si="307"/>
        <v>6</v>
      </c>
      <c r="H3969" s="52">
        <f t="shared" si="308"/>
        <v>15</v>
      </c>
      <c r="I3969" s="53">
        <f t="shared" si="310"/>
        <v>42901</v>
      </c>
      <c r="J3969" s="53" t="str">
        <f t="shared" si="309"/>
        <v>42901.8</v>
      </c>
      <c r="K3969" s="54">
        <v>7.3288844335490068E-5</v>
      </c>
      <c r="L3969" s="54">
        <v>4.1835906359926072E-4</v>
      </c>
    </row>
    <row r="3970" spans="1:12" x14ac:dyDescent="0.25">
      <c r="A3970" s="49">
        <v>2017</v>
      </c>
      <c r="B3970" s="52">
        <v>8</v>
      </c>
      <c r="C3970" s="52">
        <v>6</v>
      </c>
      <c r="D3970" s="52">
        <v>15</v>
      </c>
      <c r="E3970" s="53">
        <v>42901</v>
      </c>
      <c r="F3970" s="52">
        <f t="shared" si="306"/>
        <v>9</v>
      </c>
      <c r="G3970" s="52">
        <f t="shared" si="307"/>
        <v>6</v>
      </c>
      <c r="H3970" s="52">
        <f t="shared" si="308"/>
        <v>15</v>
      </c>
      <c r="I3970" s="53">
        <f t="shared" si="310"/>
        <v>42901</v>
      </c>
      <c r="J3970" s="53" t="str">
        <f t="shared" si="309"/>
        <v>42901.9</v>
      </c>
      <c r="K3970" s="54">
        <v>8.8435225950340811E-5</v>
      </c>
      <c r="L3970" s="54">
        <v>5.6945436270036806E-4</v>
      </c>
    </row>
    <row r="3971" spans="1:12" x14ac:dyDescent="0.25">
      <c r="A3971" s="49">
        <v>2017</v>
      </c>
      <c r="B3971" s="52">
        <v>9</v>
      </c>
      <c r="C3971" s="52">
        <v>6</v>
      </c>
      <c r="D3971" s="52">
        <v>15</v>
      </c>
      <c r="E3971" s="53">
        <v>42901</v>
      </c>
      <c r="F3971" s="52">
        <f t="shared" si="306"/>
        <v>10</v>
      </c>
      <c r="G3971" s="52">
        <f t="shared" si="307"/>
        <v>6</v>
      </c>
      <c r="H3971" s="52">
        <f t="shared" si="308"/>
        <v>15</v>
      </c>
      <c r="I3971" s="53">
        <f t="shared" si="310"/>
        <v>42901</v>
      </c>
      <c r="J3971" s="53" t="str">
        <f t="shared" si="309"/>
        <v>42901.10</v>
      </c>
      <c r="K3971" s="54">
        <v>9.8375845294456141E-5</v>
      </c>
      <c r="L3971" s="54">
        <v>6.2316509931103483E-4</v>
      </c>
    </row>
    <row r="3972" spans="1:12" x14ac:dyDescent="0.25">
      <c r="A3972" s="49">
        <v>2017</v>
      </c>
      <c r="B3972" s="52">
        <v>10</v>
      </c>
      <c r="C3972" s="52">
        <v>6</v>
      </c>
      <c r="D3972" s="52">
        <v>15</v>
      </c>
      <c r="E3972" s="53">
        <v>42901</v>
      </c>
      <c r="F3972" s="52">
        <f t="shared" ref="F3972:F4035" si="311">IF(B3972=24,1,B3972+1)</f>
        <v>11</v>
      </c>
      <c r="G3972" s="52">
        <f t="shared" ref="G3972:G4035" si="312">MONTH(I3972)</f>
        <v>6</v>
      </c>
      <c r="H3972" s="52">
        <f t="shared" ref="H3972:H4035" si="313">DAY(I3972)</f>
        <v>15</v>
      </c>
      <c r="I3972" s="53">
        <f t="shared" si="310"/>
        <v>42901</v>
      </c>
      <c r="J3972" s="53" t="str">
        <f t="shared" ref="J3972:J4035" si="314">I3972&amp;"."&amp;F3972</f>
        <v>42901.11</v>
      </c>
      <c r="K3972" s="54">
        <v>9.3038532563762281E-5</v>
      </c>
      <c r="L3972" s="54">
        <v>6.554043866083385E-4</v>
      </c>
    </row>
    <row r="3973" spans="1:12" x14ac:dyDescent="0.25">
      <c r="A3973" s="49">
        <v>2017</v>
      </c>
      <c r="B3973" s="52">
        <v>11</v>
      </c>
      <c r="C3973" s="52">
        <v>6</v>
      </c>
      <c r="D3973" s="52">
        <v>15</v>
      </c>
      <c r="E3973" s="53">
        <v>42901</v>
      </c>
      <c r="F3973" s="52">
        <f t="shared" si="311"/>
        <v>12</v>
      </c>
      <c r="G3973" s="52">
        <f t="shared" si="312"/>
        <v>6</v>
      </c>
      <c r="H3973" s="52">
        <f t="shared" si="313"/>
        <v>15</v>
      </c>
      <c r="I3973" s="53">
        <f t="shared" ref="I3973:I4036" si="315">IF(F3972=24,I3972+1,I3972)</f>
        <v>42901</v>
      </c>
      <c r="J3973" s="53" t="str">
        <f t="shared" si="314"/>
        <v>42901.12</v>
      </c>
      <c r="K3973" s="54">
        <v>8.9003821882740496E-5</v>
      </c>
      <c r="L3973" s="54">
        <v>6.6962769839001336E-4</v>
      </c>
    </row>
    <row r="3974" spans="1:12" x14ac:dyDescent="0.25">
      <c r="A3974" s="49">
        <v>2017</v>
      </c>
      <c r="B3974" s="52">
        <v>12</v>
      </c>
      <c r="C3974" s="52">
        <v>6</v>
      </c>
      <c r="D3974" s="52">
        <v>15</v>
      </c>
      <c r="E3974" s="53">
        <v>42901</v>
      </c>
      <c r="F3974" s="52">
        <f t="shared" si="311"/>
        <v>13</v>
      </c>
      <c r="G3974" s="52">
        <f t="shared" si="312"/>
        <v>6</v>
      </c>
      <c r="H3974" s="52">
        <f t="shared" si="313"/>
        <v>15</v>
      </c>
      <c r="I3974" s="53">
        <f t="shared" si="315"/>
        <v>42901</v>
      </c>
      <c r="J3974" s="53" t="str">
        <f t="shared" si="314"/>
        <v>42901.13</v>
      </c>
      <c r="K3974" s="54">
        <v>8.892749231643447E-5</v>
      </c>
      <c r="L3974" s="54">
        <v>6.9777403242424229E-4</v>
      </c>
    </row>
    <row r="3975" spans="1:12" x14ac:dyDescent="0.25">
      <c r="A3975" s="49">
        <v>2017</v>
      </c>
      <c r="B3975" s="52">
        <v>13</v>
      </c>
      <c r="C3975" s="52">
        <v>6</v>
      </c>
      <c r="D3975" s="52">
        <v>15</v>
      </c>
      <c r="E3975" s="53">
        <v>42901</v>
      </c>
      <c r="F3975" s="52">
        <f t="shared" si="311"/>
        <v>14</v>
      </c>
      <c r="G3975" s="52">
        <f t="shared" si="312"/>
        <v>6</v>
      </c>
      <c r="H3975" s="52">
        <f t="shared" si="313"/>
        <v>15</v>
      </c>
      <c r="I3975" s="53">
        <f t="shared" si="315"/>
        <v>42901</v>
      </c>
      <c r="J3975" s="53" t="str">
        <f t="shared" si="314"/>
        <v>42901.14</v>
      </c>
      <c r="K3975" s="54">
        <v>8.8000421380648403E-5</v>
      </c>
      <c r="L3975" s="54">
        <v>7.4639949401336463E-4</v>
      </c>
    </row>
    <row r="3976" spans="1:12" x14ac:dyDescent="0.25">
      <c r="A3976" s="49">
        <v>2017</v>
      </c>
      <c r="B3976" s="52">
        <v>14</v>
      </c>
      <c r="C3976" s="52">
        <v>6</v>
      </c>
      <c r="D3976" s="52">
        <v>15</v>
      </c>
      <c r="E3976" s="53">
        <v>42901</v>
      </c>
      <c r="F3976" s="52">
        <f t="shared" si="311"/>
        <v>15</v>
      </c>
      <c r="G3976" s="52">
        <f t="shared" si="312"/>
        <v>6</v>
      </c>
      <c r="H3976" s="52">
        <f t="shared" si="313"/>
        <v>15</v>
      </c>
      <c r="I3976" s="53">
        <f t="shared" si="315"/>
        <v>42901</v>
      </c>
      <c r="J3976" s="53" t="str">
        <f t="shared" si="314"/>
        <v>42901.15</v>
      </c>
      <c r="K3976" s="54">
        <v>8.6058770678634579E-5</v>
      </c>
      <c r="L3976" s="54">
        <v>8.1383428987074149E-4</v>
      </c>
    </row>
    <row r="3977" spans="1:12" x14ac:dyDescent="0.25">
      <c r="A3977" s="49">
        <v>2017</v>
      </c>
      <c r="B3977" s="52">
        <v>15</v>
      </c>
      <c r="C3977" s="52">
        <v>6</v>
      </c>
      <c r="D3977" s="52">
        <v>15</v>
      </c>
      <c r="E3977" s="53">
        <v>42901</v>
      </c>
      <c r="F3977" s="52">
        <f t="shared" si="311"/>
        <v>16</v>
      </c>
      <c r="G3977" s="52">
        <f t="shared" si="312"/>
        <v>6</v>
      </c>
      <c r="H3977" s="52">
        <f t="shared" si="313"/>
        <v>15</v>
      </c>
      <c r="I3977" s="53">
        <f t="shared" si="315"/>
        <v>42901</v>
      </c>
      <c r="J3977" s="53" t="str">
        <f t="shared" si="314"/>
        <v>42901.16</v>
      </c>
      <c r="K3977" s="54">
        <v>8.603746632151568E-5</v>
      </c>
      <c r="L3977" s="54">
        <v>8.8048759494426226E-4</v>
      </c>
    </row>
    <row r="3978" spans="1:12" x14ac:dyDescent="0.25">
      <c r="A3978" s="49">
        <v>2017</v>
      </c>
      <c r="B3978" s="52">
        <v>16</v>
      </c>
      <c r="C3978" s="52">
        <v>6</v>
      </c>
      <c r="D3978" s="52">
        <v>15</v>
      </c>
      <c r="E3978" s="53">
        <v>42901</v>
      </c>
      <c r="F3978" s="52">
        <f t="shared" si="311"/>
        <v>17</v>
      </c>
      <c r="G3978" s="52">
        <f t="shared" si="312"/>
        <v>6</v>
      </c>
      <c r="H3978" s="52">
        <f t="shared" si="313"/>
        <v>15</v>
      </c>
      <c r="I3978" s="53">
        <f t="shared" si="315"/>
        <v>42901</v>
      </c>
      <c r="J3978" s="53" t="str">
        <f t="shared" si="314"/>
        <v>42901.17</v>
      </c>
      <c r="K3978" s="54">
        <v>8.8382889824452438E-5</v>
      </c>
      <c r="L3978" s="54">
        <v>9.5010081132126261E-4</v>
      </c>
    </row>
    <row r="3979" spans="1:12" x14ac:dyDescent="0.25">
      <c r="A3979" s="49">
        <v>2017</v>
      </c>
      <c r="B3979" s="52">
        <v>17</v>
      </c>
      <c r="C3979" s="52">
        <v>6</v>
      </c>
      <c r="D3979" s="52">
        <v>15</v>
      </c>
      <c r="E3979" s="53">
        <v>42901</v>
      </c>
      <c r="F3979" s="52">
        <f t="shared" si="311"/>
        <v>18</v>
      </c>
      <c r="G3979" s="52">
        <f t="shared" si="312"/>
        <v>6</v>
      </c>
      <c r="H3979" s="52">
        <f t="shared" si="313"/>
        <v>15</v>
      </c>
      <c r="I3979" s="53">
        <f t="shared" si="315"/>
        <v>42901</v>
      </c>
      <c r="J3979" s="53" t="str">
        <f t="shared" si="314"/>
        <v>42901.18</v>
      </c>
      <c r="K3979" s="54">
        <v>9.5308926855227635E-5</v>
      </c>
      <c r="L3979" s="54">
        <v>1.0040713467440714E-3</v>
      </c>
    </row>
    <row r="3980" spans="1:12" x14ac:dyDescent="0.25">
      <c r="A3980" s="49">
        <v>2017</v>
      </c>
      <c r="B3980" s="52">
        <v>18</v>
      </c>
      <c r="C3980" s="52">
        <v>6</v>
      </c>
      <c r="D3980" s="52">
        <v>15</v>
      </c>
      <c r="E3980" s="53">
        <v>42901</v>
      </c>
      <c r="F3980" s="52">
        <f t="shared" si="311"/>
        <v>19</v>
      </c>
      <c r="G3980" s="52">
        <f t="shared" si="312"/>
        <v>6</v>
      </c>
      <c r="H3980" s="52">
        <f t="shared" si="313"/>
        <v>15</v>
      </c>
      <c r="I3980" s="53">
        <f t="shared" si="315"/>
        <v>42901</v>
      </c>
      <c r="J3980" s="53" t="str">
        <f t="shared" si="314"/>
        <v>42901.19</v>
      </c>
      <c r="K3980" s="54">
        <v>1.0418377285200864E-4</v>
      </c>
      <c r="L3980" s="54">
        <v>9.7560038885820244E-4</v>
      </c>
    </row>
    <row r="3981" spans="1:12" x14ac:dyDescent="0.25">
      <c r="A3981" s="49">
        <v>2017</v>
      </c>
      <c r="B3981" s="52">
        <v>19</v>
      </c>
      <c r="C3981" s="52">
        <v>6</v>
      </c>
      <c r="D3981" s="52">
        <v>15</v>
      </c>
      <c r="E3981" s="53">
        <v>42901</v>
      </c>
      <c r="F3981" s="52">
        <f t="shared" si="311"/>
        <v>20</v>
      </c>
      <c r="G3981" s="52">
        <f t="shared" si="312"/>
        <v>6</v>
      </c>
      <c r="H3981" s="52">
        <f t="shared" si="313"/>
        <v>15</v>
      </c>
      <c r="I3981" s="53">
        <f t="shared" si="315"/>
        <v>42901</v>
      </c>
      <c r="J3981" s="53" t="str">
        <f t="shared" si="314"/>
        <v>42901.20</v>
      </c>
      <c r="K3981" s="54">
        <v>1.200977425633534E-4</v>
      </c>
      <c r="L3981" s="54">
        <v>8.5727055691346265E-4</v>
      </c>
    </row>
    <row r="3982" spans="1:12" x14ac:dyDescent="0.25">
      <c r="A3982" s="49">
        <v>2017</v>
      </c>
      <c r="B3982" s="52">
        <v>20</v>
      </c>
      <c r="C3982" s="52">
        <v>6</v>
      </c>
      <c r="D3982" s="52">
        <v>15</v>
      </c>
      <c r="E3982" s="53">
        <v>42901</v>
      </c>
      <c r="F3982" s="52">
        <f t="shared" si="311"/>
        <v>21</v>
      </c>
      <c r="G3982" s="52">
        <f t="shared" si="312"/>
        <v>6</v>
      </c>
      <c r="H3982" s="52">
        <f t="shared" si="313"/>
        <v>15</v>
      </c>
      <c r="I3982" s="53">
        <f t="shared" si="315"/>
        <v>42901</v>
      </c>
      <c r="J3982" s="53" t="str">
        <f t="shared" si="314"/>
        <v>42901.21</v>
      </c>
      <c r="K3982" s="54">
        <v>1.3809080290783831E-4</v>
      </c>
      <c r="L3982" s="54">
        <v>6.4682743549777098E-4</v>
      </c>
    </row>
    <row r="3983" spans="1:12" x14ac:dyDescent="0.25">
      <c r="A3983" s="49">
        <v>2017</v>
      </c>
      <c r="B3983" s="52">
        <v>21</v>
      </c>
      <c r="C3983" s="52">
        <v>6</v>
      </c>
      <c r="D3983" s="52">
        <v>15</v>
      </c>
      <c r="E3983" s="53">
        <v>42901</v>
      </c>
      <c r="F3983" s="52">
        <f t="shared" si="311"/>
        <v>22</v>
      </c>
      <c r="G3983" s="52">
        <f t="shared" si="312"/>
        <v>6</v>
      </c>
      <c r="H3983" s="52">
        <f t="shared" si="313"/>
        <v>15</v>
      </c>
      <c r="I3983" s="53">
        <f t="shared" si="315"/>
        <v>42901</v>
      </c>
      <c r="J3983" s="53" t="str">
        <f t="shared" si="314"/>
        <v>42901.22</v>
      </c>
      <c r="K3983" s="54">
        <v>1.630873218949693E-4</v>
      </c>
      <c r="L3983" s="54">
        <v>4.2720678391327003E-4</v>
      </c>
    </row>
    <row r="3984" spans="1:12" x14ac:dyDescent="0.25">
      <c r="A3984" s="49">
        <v>2017</v>
      </c>
      <c r="B3984" s="52">
        <v>22</v>
      </c>
      <c r="C3984" s="52">
        <v>6</v>
      </c>
      <c r="D3984" s="52">
        <v>15</v>
      </c>
      <c r="E3984" s="53">
        <v>42901</v>
      </c>
      <c r="F3984" s="52">
        <f t="shared" si="311"/>
        <v>23</v>
      </c>
      <c r="G3984" s="52">
        <f t="shared" si="312"/>
        <v>6</v>
      </c>
      <c r="H3984" s="52">
        <f t="shared" si="313"/>
        <v>15</v>
      </c>
      <c r="I3984" s="53">
        <f t="shared" si="315"/>
        <v>42901</v>
      </c>
      <c r="J3984" s="53" t="str">
        <f t="shared" si="314"/>
        <v>42901.23</v>
      </c>
      <c r="K3984" s="54">
        <v>1.931737705741298E-4</v>
      </c>
      <c r="L3984" s="54">
        <v>2.2590309548932872E-4</v>
      </c>
    </row>
    <row r="3985" spans="1:12" x14ac:dyDescent="0.25">
      <c r="A3985" s="49">
        <v>2017</v>
      </c>
      <c r="B3985" s="52">
        <v>23</v>
      </c>
      <c r="C3985" s="52">
        <v>6</v>
      </c>
      <c r="D3985" s="52">
        <v>15</v>
      </c>
      <c r="E3985" s="53">
        <v>42901</v>
      </c>
      <c r="F3985" s="52">
        <f t="shared" si="311"/>
        <v>24</v>
      </c>
      <c r="G3985" s="52">
        <f t="shared" si="312"/>
        <v>6</v>
      </c>
      <c r="H3985" s="52">
        <f t="shared" si="313"/>
        <v>15</v>
      </c>
      <c r="I3985" s="53">
        <f t="shared" si="315"/>
        <v>42901</v>
      </c>
      <c r="J3985" s="53" t="str">
        <f t="shared" si="314"/>
        <v>42901.24</v>
      </c>
      <c r="K3985" s="54">
        <v>1.7073826887157749E-4</v>
      </c>
      <c r="L3985" s="54">
        <v>9.4139321282339899E-5</v>
      </c>
    </row>
    <row r="3986" spans="1:12" x14ac:dyDescent="0.25">
      <c r="A3986" s="49">
        <v>2017</v>
      </c>
      <c r="B3986" s="52">
        <v>24</v>
      </c>
      <c r="C3986" s="52">
        <v>6</v>
      </c>
      <c r="D3986" s="52">
        <v>15</v>
      </c>
      <c r="E3986" s="53">
        <v>42901</v>
      </c>
      <c r="F3986" s="52">
        <f t="shared" si="311"/>
        <v>1</v>
      </c>
      <c r="G3986" s="52">
        <f t="shared" si="312"/>
        <v>6</v>
      </c>
      <c r="H3986" s="52">
        <f t="shared" si="313"/>
        <v>16</v>
      </c>
      <c r="I3986" s="53">
        <f t="shared" si="315"/>
        <v>42902</v>
      </c>
      <c r="J3986" s="53" t="str">
        <f t="shared" si="314"/>
        <v>42902.1</v>
      </c>
      <c r="K3986" s="54">
        <v>1.1407010553798376E-4</v>
      </c>
      <c r="L3986" s="54">
        <v>3.6785118259394594E-5</v>
      </c>
    </row>
    <row r="3987" spans="1:12" x14ac:dyDescent="0.25">
      <c r="A3987" s="49">
        <v>2017</v>
      </c>
      <c r="B3987" s="52">
        <v>1</v>
      </c>
      <c r="C3987" s="52">
        <v>6</v>
      </c>
      <c r="D3987" s="52">
        <v>16</v>
      </c>
      <c r="E3987" s="53">
        <v>42902</v>
      </c>
      <c r="F3987" s="52">
        <f t="shared" si="311"/>
        <v>2</v>
      </c>
      <c r="G3987" s="52">
        <f t="shared" si="312"/>
        <v>6</v>
      </c>
      <c r="H3987" s="52">
        <f t="shared" si="313"/>
        <v>16</v>
      </c>
      <c r="I3987" s="53">
        <f t="shared" si="315"/>
        <v>42902</v>
      </c>
      <c r="J3987" s="53" t="str">
        <f t="shared" si="314"/>
        <v>42902.2</v>
      </c>
      <c r="K3987" s="54">
        <v>7.2141868247421414E-5</v>
      </c>
      <c r="L3987" s="54">
        <v>1.7184419855114261E-5</v>
      </c>
    </row>
    <row r="3988" spans="1:12" x14ac:dyDescent="0.25">
      <c r="A3988" s="49">
        <v>2017</v>
      </c>
      <c r="B3988" s="52">
        <v>2</v>
      </c>
      <c r="C3988" s="52">
        <v>6</v>
      </c>
      <c r="D3988" s="52">
        <v>16</v>
      </c>
      <c r="E3988" s="53">
        <v>42902</v>
      </c>
      <c r="F3988" s="52">
        <f t="shared" si="311"/>
        <v>3</v>
      </c>
      <c r="G3988" s="52">
        <f t="shared" si="312"/>
        <v>6</v>
      </c>
      <c r="H3988" s="52">
        <f t="shared" si="313"/>
        <v>16</v>
      </c>
      <c r="I3988" s="53">
        <f t="shared" si="315"/>
        <v>42902</v>
      </c>
      <c r="J3988" s="53" t="str">
        <f t="shared" si="314"/>
        <v>42902.3</v>
      </c>
      <c r="K3988" s="54">
        <v>5.0946696747732565E-5</v>
      </c>
      <c r="L3988" s="54">
        <v>1.8920813390025134E-6</v>
      </c>
    </row>
    <row r="3989" spans="1:12" x14ac:dyDescent="0.25">
      <c r="A3989" s="49">
        <v>2017</v>
      </c>
      <c r="B3989" s="52">
        <v>3</v>
      </c>
      <c r="C3989" s="52">
        <v>6</v>
      </c>
      <c r="D3989" s="52">
        <v>16</v>
      </c>
      <c r="E3989" s="53">
        <v>42902</v>
      </c>
      <c r="F3989" s="52">
        <f t="shared" si="311"/>
        <v>4</v>
      </c>
      <c r="G3989" s="52">
        <f t="shared" si="312"/>
        <v>6</v>
      </c>
      <c r="H3989" s="52">
        <f t="shared" si="313"/>
        <v>16</v>
      </c>
      <c r="I3989" s="53">
        <f t="shared" si="315"/>
        <v>42902</v>
      </c>
      <c r="J3989" s="53" t="str">
        <f t="shared" si="314"/>
        <v>42902.4</v>
      </c>
      <c r="K3989" s="54">
        <v>4.3811435149043769E-5</v>
      </c>
      <c r="L3989" s="54">
        <v>4.5171257364853928E-6</v>
      </c>
    </row>
    <row r="3990" spans="1:12" x14ac:dyDescent="0.25">
      <c r="A3990" s="49">
        <v>2017</v>
      </c>
      <c r="B3990" s="52">
        <v>4</v>
      </c>
      <c r="C3990" s="52">
        <v>6</v>
      </c>
      <c r="D3990" s="52">
        <v>16</v>
      </c>
      <c r="E3990" s="53">
        <v>42902</v>
      </c>
      <c r="F3990" s="52">
        <f t="shared" si="311"/>
        <v>5</v>
      </c>
      <c r="G3990" s="52">
        <f t="shared" si="312"/>
        <v>6</v>
      </c>
      <c r="H3990" s="52">
        <f t="shared" si="313"/>
        <v>16</v>
      </c>
      <c r="I3990" s="53">
        <f t="shared" si="315"/>
        <v>42902</v>
      </c>
      <c r="J3990" s="53" t="str">
        <f t="shared" si="314"/>
        <v>42902.5</v>
      </c>
      <c r="K3990" s="54">
        <v>3.884579665454701E-5</v>
      </c>
      <c r="L3990" s="54">
        <v>8.0516936619503347E-6</v>
      </c>
    </row>
    <row r="3991" spans="1:12" x14ac:dyDescent="0.25">
      <c r="A3991" s="49">
        <v>2017</v>
      </c>
      <c r="B3991" s="52">
        <v>5</v>
      </c>
      <c r="C3991" s="52">
        <v>6</v>
      </c>
      <c r="D3991" s="52">
        <v>16</v>
      </c>
      <c r="E3991" s="53">
        <v>42902</v>
      </c>
      <c r="F3991" s="52">
        <f t="shared" si="311"/>
        <v>6</v>
      </c>
      <c r="G3991" s="52">
        <f t="shared" si="312"/>
        <v>6</v>
      </c>
      <c r="H3991" s="52">
        <f t="shared" si="313"/>
        <v>16</v>
      </c>
      <c r="I3991" s="53">
        <f t="shared" si="315"/>
        <v>42902</v>
      </c>
      <c r="J3991" s="53" t="str">
        <f t="shared" si="314"/>
        <v>42902.6</v>
      </c>
      <c r="K3991" s="54">
        <v>3.9165788098473995E-5</v>
      </c>
      <c r="L3991" s="54">
        <v>2.6082903161592018E-5</v>
      </c>
    </row>
    <row r="3992" spans="1:12" x14ac:dyDescent="0.25">
      <c r="A3992" s="49">
        <v>2017</v>
      </c>
      <c r="B3992" s="52">
        <v>6</v>
      </c>
      <c r="C3992" s="52">
        <v>6</v>
      </c>
      <c r="D3992" s="52">
        <v>16</v>
      </c>
      <c r="E3992" s="53">
        <v>42902</v>
      </c>
      <c r="F3992" s="52">
        <f t="shared" si="311"/>
        <v>7</v>
      </c>
      <c r="G3992" s="52">
        <f t="shared" si="312"/>
        <v>6</v>
      </c>
      <c r="H3992" s="52">
        <f t="shared" si="313"/>
        <v>16</v>
      </c>
      <c r="I3992" s="53">
        <f t="shared" si="315"/>
        <v>42902</v>
      </c>
      <c r="J3992" s="53" t="str">
        <f t="shared" si="314"/>
        <v>42902.7</v>
      </c>
      <c r="K3992" s="54">
        <v>4.7934743549871039E-5</v>
      </c>
      <c r="L3992" s="54">
        <v>4.7997855475951554E-5</v>
      </c>
    </row>
    <row r="3993" spans="1:12" x14ac:dyDescent="0.25">
      <c r="A3993" s="49">
        <v>2017</v>
      </c>
      <c r="B3993" s="52">
        <v>7</v>
      </c>
      <c r="C3993" s="52">
        <v>6</v>
      </c>
      <c r="D3993" s="52">
        <v>16</v>
      </c>
      <c r="E3993" s="53">
        <v>42902</v>
      </c>
      <c r="F3993" s="52">
        <f t="shared" si="311"/>
        <v>8</v>
      </c>
      <c r="G3993" s="52">
        <f t="shared" si="312"/>
        <v>6</v>
      </c>
      <c r="H3993" s="52">
        <f t="shared" si="313"/>
        <v>16</v>
      </c>
      <c r="I3993" s="53">
        <f t="shared" si="315"/>
        <v>42902</v>
      </c>
      <c r="J3993" s="53" t="str">
        <f t="shared" si="314"/>
        <v>42902.8</v>
      </c>
      <c r="K3993" s="54">
        <v>7.3288844335490068E-5</v>
      </c>
      <c r="L3993" s="54">
        <v>1.0266909971031894E-4</v>
      </c>
    </row>
    <row r="3994" spans="1:12" x14ac:dyDescent="0.25">
      <c r="A3994" s="49">
        <v>2017</v>
      </c>
      <c r="B3994" s="52">
        <v>8</v>
      </c>
      <c r="C3994" s="52">
        <v>6</v>
      </c>
      <c r="D3994" s="52">
        <v>16</v>
      </c>
      <c r="E3994" s="53">
        <v>42902</v>
      </c>
      <c r="F3994" s="52">
        <f t="shared" si="311"/>
        <v>9</v>
      </c>
      <c r="G3994" s="52">
        <f t="shared" si="312"/>
        <v>6</v>
      </c>
      <c r="H3994" s="52">
        <f t="shared" si="313"/>
        <v>16</v>
      </c>
      <c r="I3994" s="53">
        <f t="shared" si="315"/>
        <v>42902</v>
      </c>
      <c r="J3994" s="53" t="str">
        <f t="shared" si="314"/>
        <v>42902.9</v>
      </c>
      <c r="K3994" s="54">
        <v>8.8435225950340811E-5</v>
      </c>
      <c r="L3994" s="54">
        <v>1.4717787209882723E-4</v>
      </c>
    </row>
    <row r="3995" spans="1:12" x14ac:dyDescent="0.25">
      <c r="A3995" s="49">
        <v>2017</v>
      </c>
      <c r="B3995" s="52">
        <v>9</v>
      </c>
      <c r="C3995" s="52">
        <v>6</v>
      </c>
      <c r="D3995" s="52">
        <v>16</v>
      </c>
      <c r="E3995" s="53">
        <v>42902</v>
      </c>
      <c r="F3995" s="52">
        <f t="shared" si="311"/>
        <v>10</v>
      </c>
      <c r="G3995" s="52">
        <f t="shared" si="312"/>
        <v>6</v>
      </c>
      <c r="H3995" s="52">
        <f t="shared" si="313"/>
        <v>16</v>
      </c>
      <c r="I3995" s="53">
        <f t="shared" si="315"/>
        <v>42902</v>
      </c>
      <c r="J3995" s="53" t="str">
        <f t="shared" si="314"/>
        <v>42902.10</v>
      </c>
      <c r="K3995" s="54">
        <v>9.8375845294456141E-5</v>
      </c>
      <c r="L3995" s="54">
        <v>2.1145349445439077E-4</v>
      </c>
    </row>
    <row r="3996" spans="1:12" x14ac:dyDescent="0.25">
      <c r="A3996" s="49">
        <v>2017</v>
      </c>
      <c r="B3996" s="52">
        <v>10</v>
      </c>
      <c r="C3996" s="52">
        <v>6</v>
      </c>
      <c r="D3996" s="52">
        <v>16</v>
      </c>
      <c r="E3996" s="53">
        <v>42902</v>
      </c>
      <c r="F3996" s="52">
        <f t="shared" si="311"/>
        <v>11</v>
      </c>
      <c r="G3996" s="52">
        <f t="shared" si="312"/>
        <v>6</v>
      </c>
      <c r="H3996" s="52">
        <f t="shared" si="313"/>
        <v>16</v>
      </c>
      <c r="I3996" s="53">
        <f t="shared" si="315"/>
        <v>42902</v>
      </c>
      <c r="J3996" s="53" t="str">
        <f t="shared" si="314"/>
        <v>42902.11</v>
      </c>
      <c r="K3996" s="54">
        <v>9.3038532563762281E-5</v>
      </c>
      <c r="L3996" s="54">
        <v>2.7483542884235168E-4</v>
      </c>
    </row>
    <row r="3997" spans="1:12" x14ac:dyDescent="0.25">
      <c r="A3997" s="49">
        <v>2017</v>
      </c>
      <c r="B3997" s="52">
        <v>11</v>
      </c>
      <c r="C3997" s="52">
        <v>6</v>
      </c>
      <c r="D3997" s="52">
        <v>16</v>
      </c>
      <c r="E3997" s="53">
        <v>42902</v>
      </c>
      <c r="F3997" s="52">
        <f t="shared" si="311"/>
        <v>12</v>
      </c>
      <c r="G3997" s="52">
        <f t="shared" si="312"/>
        <v>6</v>
      </c>
      <c r="H3997" s="52">
        <f t="shared" si="313"/>
        <v>16</v>
      </c>
      <c r="I3997" s="53">
        <f t="shared" si="315"/>
        <v>42902</v>
      </c>
      <c r="J3997" s="53" t="str">
        <f t="shared" si="314"/>
        <v>42902.12</v>
      </c>
      <c r="K3997" s="54">
        <v>8.9003821882740496E-5</v>
      </c>
      <c r="L3997" s="54">
        <v>3.5956574469945944E-4</v>
      </c>
    </row>
    <row r="3998" spans="1:12" x14ac:dyDescent="0.25">
      <c r="A3998" s="49">
        <v>2017</v>
      </c>
      <c r="B3998" s="52">
        <v>12</v>
      </c>
      <c r="C3998" s="52">
        <v>6</v>
      </c>
      <c r="D3998" s="52">
        <v>16</v>
      </c>
      <c r="E3998" s="53">
        <v>42902</v>
      </c>
      <c r="F3998" s="52">
        <f t="shared" si="311"/>
        <v>13</v>
      </c>
      <c r="G3998" s="52">
        <f t="shared" si="312"/>
        <v>6</v>
      </c>
      <c r="H3998" s="52">
        <f t="shared" si="313"/>
        <v>16</v>
      </c>
      <c r="I3998" s="53">
        <f t="shared" si="315"/>
        <v>42902</v>
      </c>
      <c r="J3998" s="53" t="str">
        <f t="shared" si="314"/>
        <v>42902.13</v>
      </c>
      <c r="K3998" s="54">
        <v>8.892749231643447E-5</v>
      </c>
      <c r="L3998" s="54">
        <v>4.7152227795324423E-4</v>
      </c>
    </row>
    <row r="3999" spans="1:12" x14ac:dyDescent="0.25">
      <c r="A3999" s="49">
        <v>2017</v>
      </c>
      <c r="B3999" s="52">
        <v>13</v>
      </c>
      <c r="C3999" s="52">
        <v>6</v>
      </c>
      <c r="D3999" s="52">
        <v>16</v>
      </c>
      <c r="E3999" s="53">
        <v>42902</v>
      </c>
      <c r="F3999" s="52">
        <f t="shared" si="311"/>
        <v>14</v>
      </c>
      <c r="G3999" s="52">
        <f t="shared" si="312"/>
        <v>6</v>
      </c>
      <c r="H3999" s="52">
        <f t="shared" si="313"/>
        <v>16</v>
      </c>
      <c r="I3999" s="53">
        <f t="shared" si="315"/>
        <v>42902</v>
      </c>
      <c r="J3999" s="53" t="str">
        <f t="shared" si="314"/>
        <v>42902.14</v>
      </c>
      <c r="K3999" s="54">
        <v>8.8000421380648403E-5</v>
      </c>
      <c r="L3999" s="54">
        <v>6.1027708361218911E-4</v>
      </c>
    </row>
    <row r="4000" spans="1:12" x14ac:dyDescent="0.25">
      <c r="A4000" s="49">
        <v>2017</v>
      </c>
      <c r="B4000" s="52">
        <v>14</v>
      </c>
      <c r="C4000" s="52">
        <v>6</v>
      </c>
      <c r="D4000" s="52">
        <v>16</v>
      </c>
      <c r="E4000" s="53">
        <v>42902</v>
      </c>
      <c r="F4000" s="52">
        <f t="shared" si="311"/>
        <v>15</v>
      </c>
      <c r="G4000" s="52">
        <f t="shared" si="312"/>
        <v>6</v>
      </c>
      <c r="H4000" s="52">
        <f t="shared" si="313"/>
        <v>16</v>
      </c>
      <c r="I4000" s="53">
        <f t="shared" si="315"/>
        <v>42902</v>
      </c>
      <c r="J4000" s="53" t="str">
        <f t="shared" si="314"/>
        <v>42902.15</v>
      </c>
      <c r="K4000" s="54">
        <v>8.6058770678634579E-5</v>
      </c>
      <c r="L4000" s="54">
        <v>7.36288583006614E-4</v>
      </c>
    </row>
    <row r="4001" spans="1:12" x14ac:dyDescent="0.25">
      <c r="A4001" s="49">
        <v>2017</v>
      </c>
      <c r="B4001" s="52">
        <v>15</v>
      </c>
      <c r="C4001" s="52">
        <v>6</v>
      </c>
      <c r="D4001" s="52">
        <v>16</v>
      </c>
      <c r="E4001" s="53">
        <v>42902</v>
      </c>
      <c r="F4001" s="52">
        <f t="shared" si="311"/>
        <v>16</v>
      </c>
      <c r="G4001" s="52">
        <f t="shared" si="312"/>
        <v>6</v>
      </c>
      <c r="H4001" s="52">
        <f t="shared" si="313"/>
        <v>16</v>
      </c>
      <c r="I4001" s="53">
        <f t="shared" si="315"/>
        <v>42902</v>
      </c>
      <c r="J4001" s="53" t="str">
        <f t="shared" si="314"/>
        <v>42902.16</v>
      </c>
      <c r="K4001" s="54">
        <v>8.603746632151568E-5</v>
      </c>
      <c r="L4001" s="54">
        <v>8.6791941601721675E-4</v>
      </c>
    </row>
    <row r="4002" spans="1:12" x14ac:dyDescent="0.25">
      <c r="A4002" s="49">
        <v>2017</v>
      </c>
      <c r="B4002" s="52">
        <v>16</v>
      </c>
      <c r="C4002" s="52">
        <v>6</v>
      </c>
      <c r="D4002" s="52">
        <v>16</v>
      </c>
      <c r="E4002" s="53">
        <v>42902</v>
      </c>
      <c r="F4002" s="52">
        <f t="shared" si="311"/>
        <v>17</v>
      </c>
      <c r="G4002" s="52">
        <f t="shared" si="312"/>
        <v>6</v>
      </c>
      <c r="H4002" s="52">
        <f t="shared" si="313"/>
        <v>16</v>
      </c>
      <c r="I4002" s="53">
        <f t="shared" si="315"/>
        <v>42902</v>
      </c>
      <c r="J4002" s="53" t="str">
        <f t="shared" si="314"/>
        <v>42902.17</v>
      </c>
      <c r="K4002" s="54">
        <v>8.8382889824452438E-5</v>
      </c>
      <c r="L4002" s="54">
        <v>9.8259142031015853E-4</v>
      </c>
    </row>
    <row r="4003" spans="1:12" x14ac:dyDescent="0.25">
      <c r="A4003" s="49">
        <v>2017</v>
      </c>
      <c r="B4003" s="52">
        <v>17</v>
      </c>
      <c r="C4003" s="52">
        <v>6</v>
      </c>
      <c r="D4003" s="52">
        <v>16</v>
      </c>
      <c r="E4003" s="53">
        <v>42902</v>
      </c>
      <c r="F4003" s="52">
        <f t="shared" si="311"/>
        <v>18</v>
      </c>
      <c r="G4003" s="52">
        <f t="shared" si="312"/>
        <v>6</v>
      </c>
      <c r="H4003" s="52">
        <f t="shared" si="313"/>
        <v>16</v>
      </c>
      <c r="I4003" s="53">
        <f t="shared" si="315"/>
        <v>42902</v>
      </c>
      <c r="J4003" s="53" t="str">
        <f t="shared" si="314"/>
        <v>42902.18</v>
      </c>
      <c r="K4003" s="54">
        <v>9.5308926855227635E-5</v>
      </c>
      <c r="L4003" s="54">
        <v>1.0445924816259817E-3</v>
      </c>
    </row>
    <row r="4004" spans="1:12" x14ac:dyDescent="0.25">
      <c r="A4004" s="49">
        <v>2017</v>
      </c>
      <c r="B4004" s="52">
        <v>18</v>
      </c>
      <c r="C4004" s="52">
        <v>6</v>
      </c>
      <c r="D4004" s="52">
        <v>16</v>
      </c>
      <c r="E4004" s="53">
        <v>42902</v>
      </c>
      <c r="F4004" s="52">
        <f t="shared" si="311"/>
        <v>19</v>
      </c>
      <c r="G4004" s="52">
        <f t="shared" si="312"/>
        <v>6</v>
      </c>
      <c r="H4004" s="52">
        <f t="shared" si="313"/>
        <v>16</v>
      </c>
      <c r="I4004" s="53">
        <f t="shared" si="315"/>
        <v>42902</v>
      </c>
      <c r="J4004" s="53" t="str">
        <f t="shared" si="314"/>
        <v>42902.19</v>
      </c>
      <c r="K4004" s="54">
        <v>1.0418377285200864E-4</v>
      </c>
      <c r="L4004" s="54">
        <v>1.0125791843894512E-3</v>
      </c>
    </row>
    <row r="4005" spans="1:12" x14ac:dyDescent="0.25">
      <c r="A4005" s="49">
        <v>2017</v>
      </c>
      <c r="B4005" s="52">
        <v>19</v>
      </c>
      <c r="C4005" s="52">
        <v>6</v>
      </c>
      <c r="D4005" s="52">
        <v>16</v>
      </c>
      <c r="E4005" s="53">
        <v>42902</v>
      </c>
      <c r="F4005" s="52">
        <f t="shared" si="311"/>
        <v>20</v>
      </c>
      <c r="G4005" s="52">
        <f t="shared" si="312"/>
        <v>6</v>
      </c>
      <c r="H4005" s="52">
        <f t="shared" si="313"/>
        <v>16</v>
      </c>
      <c r="I4005" s="53">
        <f t="shared" si="315"/>
        <v>42902</v>
      </c>
      <c r="J4005" s="53" t="str">
        <f t="shared" si="314"/>
        <v>42902.20</v>
      </c>
      <c r="K4005" s="54">
        <v>1.200977425633534E-4</v>
      </c>
      <c r="L4005" s="54">
        <v>9.0980107888194548E-4</v>
      </c>
    </row>
    <row r="4006" spans="1:12" x14ac:dyDescent="0.25">
      <c r="A4006" s="49">
        <v>2017</v>
      </c>
      <c r="B4006" s="52">
        <v>20</v>
      </c>
      <c r="C4006" s="52">
        <v>6</v>
      </c>
      <c r="D4006" s="52">
        <v>16</v>
      </c>
      <c r="E4006" s="53">
        <v>42902</v>
      </c>
      <c r="F4006" s="52">
        <f t="shared" si="311"/>
        <v>21</v>
      </c>
      <c r="G4006" s="52">
        <f t="shared" si="312"/>
        <v>6</v>
      </c>
      <c r="H4006" s="52">
        <f t="shared" si="313"/>
        <v>16</v>
      </c>
      <c r="I4006" s="53">
        <f t="shared" si="315"/>
        <v>42902</v>
      </c>
      <c r="J4006" s="53" t="str">
        <f t="shared" si="314"/>
        <v>42902.21</v>
      </c>
      <c r="K4006" s="54">
        <v>1.3809080290783831E-4</v>
      </c>
      <c r="L4006" s="54">
        <v>6.636998973166547E-4</v>
      </c>
    </row>
    <row r="4007" spans="1:12" x14ac:dyDescent="0.25">
      <c r="A4007" s="49">
        <v>2017</v>
      </c>
      <c r="B4007" s="52">
        <v>21</v>
      </c>
      <c r="C4007" s="52">
        <v>6</v>
      </c>
      <c r="D4007" s="52">
        <v>16</v>
      </c>
      <c r="E4007" s="53">
        <v>42902</v>
      </c>
      <c r="F4007" s="52">
        <f t="shared" si="311"/>
        <v>22</v>
      </c>
      <c r="G4007" s="52">
        <f t="shared" si="312"/>
        <v>6</v>
      </c>
      <c r="H4007" s="52">
        <f t="shared" si="313"/>
        <v>16</v>
      </c>
      <c r="I4007" s="53">
        <f t="shared" si="315"/>
        <v>42902</v>
      </c>
      <c r="J4007" s="53" t="str">
        <f t="shared" si="314"/>
        <v>42902.22</v>
      </c>
      <c r="K4007" s="54">
        <v>1.630873218949693E-4</v>
      </c>
      <c r="L4007" s="54">
        <v>4.7813792256109182E-4</v>
      </c>
    </row>
    <row r="4008" spans="1:12" x14ac:dyDescent="0.25">
      <c r="A4008" s="49">
        <v>2017</v>
      </c>
      <c r="B4008" s="52">
        <v>22</v>
      </c>
      <c r="C4008" s="52">
        <v>6</v>
      </c>
      <c r="D4008" s="52">
        <v>16</v>
      </c>
      <c r="E4008" s="53">
        <v>42902</v>
      </c>
      <c r="F4008" s="52">
        <f t="shared" si="311"/>
        <v>23</v>
      </c>
      <c r="G4008" s="52">
        <f t="shared" si="312"/>
        <v>6</v>
      </c>
      <c r="H4008" s="52">
        <f t="shared" si="313"/>
        <v>16</v>
      </c>
      <c r="I4008" s="53">
        <f t="shared" si="315"/>
        <v>42902</v>
      </c>
      <c r="J4008" s="53" t="str">
        <f t="shared" si="314"/>
        <v>42902.23</v>
      </c>
      <c r="K4008" s="54">
        <v>1.931737705741298E-4</v>
      </c>
      <c r="L4008" s="54">
        <v>2.6564383662651284E-4</v>
      </c>
    </row>
    <row r="4009" spans="1:12" x14ac:dyDescent="0.25">
      <c r="A4009" s="49">
        <v>2017</v>
      </c>
      <c r="B4009" s="52">
        <v>23</v>
      </c>
      <c r="C4009" s="52">
        <v>6</v>
      </c>
      <c r="D4009" s="52">
        <v>16</v>
      </c>
      <c r="E4009" s="53">
        <v>42902</v>
      </c>
      <c r="F4009" s="52">
        <f t="shared" si="311"/>
        <v>24</v>
      </c>
      <c r="G4009" s="52">
        <f t="shared" si="312"/>
        <v>6</v>
      </c>
      <c r="H4009" s="52">
        <f t="shared" si="313"/>
        <v>16</v>
      </c>
      <c r="I4009" s="53">
        <f t="shared" si="315"/>
        <v>42902</v>
      </c>
      <c r="J4009" s="53" t="str">
        <f t="shared" si="314"/>
        <v>42902.24</v>
      </c>
      <c r="K4009" s="54">
        <v>1.7073826887157749E-4</v>
      </c>
      <c r="L4009" s="54">
        <v>1.1185031991983804E-4</v>
      </c>
    </row>
    <row r="4010" spans="1:12" x14ac:dyDescent="0.25">
      <c r="A4010" s="49">
        <v>2017</v>
      </c>
      <c r="B4010" s="52">
        <v>24</v>
      </c>
      <c r="C4010" s="52">
        <v>6</v>
      </c>
      <c r="D4010" s="52">
        <v>16</v>
      </c>
      <c r="E4010" s="53">
        <v>42902</v>
      </c>
      <c r="F4010" s="52">
        <f t="shared" si="311"/>
        <v>1</v>
      </c>
      <c r="G4010" s="52">
        <f t="shared" si="312"/>
        <v>6</v>
      </c>
      <c r="H4010" s="52">
        <f t="shared" si="313"/>
        <v>17</v>
      </c>
      <c r="I4010" s="53">
        <f t="shared" si="315"/>
        <v>42903</v>
      </c>
      <c r="J4010" s="53" t="str">
        <f t="shared" si="314"/>
        <v>42903.1</v>
      </c>
      <c r="K4010" s="54">
        <v>1.1407010553798376E-4</v>
      </c>
      <c r="L4010" s="54">
        <v>4.8708537370509807E-5</v>
      </c>
    </row>
    <row r="4011" spans="1:12" x14ac:dyDescent="0.25">
      <c r="A4011" s="49">
        <v>2017</v>
      </c>
      <c r="B4011" s="52">
        <v>1</v>
      </c>
      <c r="C4011" s="52">
        <v>6</v>
      </c>
      <c r="D4011" s="52">
        <v>17</v>
      </c>
      <c r="E4011" s="53">
        <v>42903</v>
      </c>
      <c r="F4011" s="52">
        <f t="shared" si="311"/>
        <v>2</v>
      </c>
      <c r="G4011" s="52">
        <f t="shared" si="312"/>
        <v>6</v>
      </c>
      <c r="H4011" s="52">
        <f t="shared" si="313"/>
        <v>17</v>
      </c>
      <c r="I4011" s="53">
        <f t="shared" si="315"/>
        <v>42903</v>
      </c>
      <c r="J4011" s="53" t="str">
        <f t="shared" si="314"/>
        <v>42903.2</v>
      </c>
      <c r="K4011" s="54">
        <v>7.2044646617719428E-5</v>
      </c>
      <c r="L4011" s="54">
        <v>1.9169562026203523E-5</v>
      </c>
    </row>
    <row r="4012" spans="1:12" x14ac:dyDescent="0.25">
      <c r="A4012" s="49">
        <v>2017</v>
      </c>
      <c r="B4012" s="52">
        <v>2</v>
      </c>
      <c r="C4012" s="52">
        <v>6</v>
      </c>
      <c r="D4012" s="52">
        <v>17</v>
      </c>
      <c r="E4012" s="53">
        <v>42903</v>
      </c>
      <c r="F4012" s="52">
        <f t="shared" si="311"/>
        <v>3</v>
      </c>
      <c r="G4012" s="52">
        <f t="shared" si="312"/>
        <v>6</v>
      </c>
      <c r="H4012" s="52">
        <f t="shared" si="313"/>
        <v>17</v>
      </c>
      <c r="I4012" s="53">
        <f t="shared" si="315"/>
        <v>42903</v>
      </c>
      <c r="J4012" s="53" t="str">
        <f t="shared" si="314"/>
        <v>42903.3</v>
      </c>
      <c r="K4012" s="54">
        <v>5.087803868541631E-5</v>
      </c>
      <c r="L4012" s="54">
        <v>3.4116201571680249E-6</v>
      </c>
    </row>
    <row r="4013" spans="1:12" x14ac:dyDescent="0.25">
      <c r="A4013" s="49">
        <v>2017</v>
      </c>
      <c r="B4013" s="52">
        <v>3</v>
      </c>
      <c r="C4013" s="52">
        <v>6</v>
      </c>
      <c r="D4013" s="52">
        <v>17</v>
      </c>
      <c r="E4013" s="53">
        <v>42903</v>
      </c>
      <c r="F4013" s="52">
        <f t="shared" si="311"/>
        <v>4</v>
      </c>
      <c r="G4013" s="52">
        <f t="shared" si="312"/>
        <v>6</v>
      </c>
      <c r="H4013" s="52">
        <f t="shared" si="313"/>
        <v>17</v>
      </c>
      <c r="I4013" s="53">
        <f t="shared" si="315"/>
        <v>42903</v>
      </c>
      <c r="J4013" s="53" t="str">
        <f t="shared" si="314"/>
        <v>42903.4</v>
      </c>
      <c r="K4013" s="54">
        <v>4.3752392886509625E-5</v>
      </c>
      <c r="L4013" s="54">
        <v>4.4505612915813988E-6</v>
      </c>
    </row>
    <row r="4014" spans="1:12" x14ac:dyDescent="0.25">
      <c r="A4014" s="49">
        <v>2017</v>
      </c>
      <c r="B4014" s="52">
        <v>4</v>
      </c>
      <c r="C4014" s="52">
        <v>6</v>
      </c>
      <c r="D4014" s="52">
        <v>17</v>
      </c>
      <c r="E4014" s="53">
        <v>42903</v>
      </c>
      <c r="F4014" s="52">
        <f t="shared" si="311"/>
        <v>5</v>
      </c>
      <c r="G4014" s="52">
        <f t="shared" si="312"/>
        <v>6</v>
      </c>
      <c r="H4014" s="52">
        <f t="shared" si="313"/>
        <v>17</v>
      </c>
      <c r="I4014" s="53">
        <f t="shared" si="315"/>
        <v>42903</v>
      </c>
      <c r="J4014" s="53" t="str">
        <f t="shared" si="314"/>
        <v>42903.5</v>
      </c>
      <c r="K4014" s="54">
        <v>3.8793446310016531E-5</v>
      </c>
      <c r="L4014" s="54">
        <v>1.0314760823264429E-5</v>
      </c>
    </row>
    <row r="4015" spans="1:12" x14ac:dyDescent="0.25">
      <c r="A4015" s="49">
        <v>2017</v>
      </c>
      <c r="B4015" s="52">
        <v>5</v>
      </c>
      <c r="C4015" s="52">
        <v>6</v>
      </c>
      <c r="D4015" s="52">
        <v>17</v>
      </c>
      <c r="E4015" s="53">
        <v>42903</v>
      </c>
      <c r="F4015" s="52">
        <f t="shared" si="311"/>
        <v>6</v>
      </c>
      <c r="G4015" s="52">
        <f t="shared" si="312"/>
        <v>6</v>
      </c>
      <c r="H4015" s="52">
        <f t="shared" si="313"/>
        <v>17</v>
      </c>
      <c r="I4015" s="53">
        <f t="shared" si="315"/>
        <v>42903</v>
      </c>
      <c r="J4015" s="53" t="str">
        <f t="shared" si="314"/>
        <v>42903.6</v>
      </c>
      <c r="K4015" s="54">
        <v>3.9113006519066702E-5</v>
      </c>
      <c r="L4015" s="54">
        <v>3.4208472535593427E-5</v>
      </c>
    </row>
    <row r="4016" spans="1:12" x14ac:dyDescent="0.25">
      <c r="A4016" s="49">
        <v>2017</v>
      </c>
      <c r="B4016" s="52">
        <v>6</v>
      </c>
      <c r="C4016" s="52">
        <v>6</v>
      </c>
      <c r="D4016" s="52">
        <v>17</v>
      </c>
      <c r="E4016" s="53">
        <v>42903</v>
      </c>
      <c r="F4016" s="52">
        <f t="shared" si="311"/>
        <v>7</v>
      </c>
      <c r="G4016" s="52">
        <f t="shared" si="312"/>
        <v>6</v>
      </c>
      <c r="H4016" s="52">
        <f t="shared" si="313"/>
        <v>17</v>
      </c>
      <c r="I4016" s="53">
        <f t="shared" si="315"/>
        <v>42903</v>
      </c>
      <c r="J4016" s="53" t="str">
        <f t="shared" si="314"/>
        <v>42903.7</v>
      </c>
      <c r="K4016" s="54">
        <v>4.7870144531291714E-5</v>
      </c>
      <c r="L4016" s="54">
        <v>8.201484481795083E-5</v>
      </c>
    </row>
    <row r="4017" spans="1:12" x14ac:dyDescent="0.25">
      <c r="A4017" s="49">
        <v>2017</v>
      </c>
      <c r="B4017" s="52">
        <v>7</v>
      </c>
      <c r="C4017" s="52">
        <v>6</v>
      </c>
      <c r="D4017" s="52">
        <v>17</v>
      </c>
      <c r="E4017" s="53">
        <v>42903</v>
      </c>
      <c r="F4017" s="52">
        <f t="shared" si="311"/>
        <v>8</v>
      </c>
      <c r="G4017" s="52">
        <f t="shared" si="312"/>
        <v>6</v>
      </c>
      <c r="H4017" s="52">
        <f t="shared" si="313"/>
        <v>17</v>
      </c>
      <c r="I4017" s="53">
        <f t="shared" si="315"/>
        <v>42903</v>
      </c>
      <c r="J4017" s="53" t="str">
        <f t="shared" si="314"/>
        <v>42903.8</v>
      </c>
      <c r="K4017" s="54">
        <v>7.3190076989171435E-5</v>
      </c>
      <c r="L4017" s="54">
        <v>1.6842093781149731E-4</v>
      </c>
    </row>
    <row r="4018" spans="1:12" x14ac:dyDescent="0.25">
      <c r="A4018" s="49">
        <v>2017</v>
      </c>
      <c r="B4018" s="52">
        <v>8</v>
      </c>
      <c r="C4018" s="52">
        <v>6</v>
      </c>
      <c r="D4018" s="52">
        <v>17</v>
      </c>
      <c r="E4018" s="53">
        <v>42903</v>
      </c>
      <c r="F4018" s="52">
        <f t="shared" si="311"/>
        <v>9</v>
      </c>
      <c r="G4018" s="52">
        <f t="shared" si="312"/>
        <v>6</v>
      </c>
      <c r="H4018" s="52">
        <f t="shared" si="313"/>
        <v>17</v>
      </c>
      <c r="I4018" s="53">
        <f t="shared" si="315"/>
        <v>42903</v>
      </c>
      <c r="J4018" s="53" t="str">
        <f t="shared" si="314"/>
        <v>42903.9</v>
      </c>
      <c r="K4018" s="54">
        <v>8.8316046658220716E-5</v>
      </c>
      <c r="L4018" s="54">
        <v>2.7927085777563598E-4</v>
      </c>
    </row>
    <row r="4019" spans="1:12" x14ac:dyDescent="0.25">
      <c r="A4019" s="49">
        <v>2017</v>
      </c>
      <c r="B4019" s="52">
        <v>9</v>
      </c>
      <c r="C4019" s="52">
        <v>6</v>
      </c>
      <c r="D4019" s="52">
        <v>17</v>
      </c>
      <c r="E4019" s="53">
        <v>42903</v>
      </c>
      <c r="F4019" s="52">
        <f t="shared" si="311"/>
        <v>10</v>
      </c>
      <c r="G4019" s="52">
        <f t="shared" si="312"/>
        <v>6</v>
      </c>
      <c r="H4019" s="52">
        <f t="shared" si="313"/>
        <v>17</v>
      </c>
      <c r="I4019" s="53">
        <f t="shared" si="315"/>
        <v>42903</v>
      </c>
      <c r="J4019" s="53" t="str">
        <f t="shared" si="314"/>
        <v>42903.10</v>
      </c>
      <c r="K4019" s="54">
        <v>9.8243269576150222E-5</v>
      </c>
      <c r="L4019" s="54">
        <v>4.1879349109472742E-4</v>
      </c>
    </row>
    <row r="4020" spans="1:12" x14ac:dyDescent="0.25">
      <c r="A4020" s="49">
        <v>2017</v>
      </c>
      <c r="B4020" s="52">
        <v>10</v>
      </c>
      <c r="C4020" s="52">
        <v>6</v>
      </c>
      <c r="D4020" s="52">
        <v>17</v>
      </c>
      <c r="E4020" s="53">
        <v>42903</v>
      </c>
      <c r="F4020" s="52">
        <f t="shared" si="311"/>
        <v>11</v>
      </c>
      <c r="G4020" s="52">
        <f t="shared" si="312"/>
        <v>6</v>
      </c>
      <c r="H4020" s="52">
        <f t="shared" si="313"/>
        <v>17</v>
      </c>
      <c r="I4020" s="53">
        <f t="shared" si="315"/>
        <v>42903</v>
      </c>
      <c r="J4020" s="53" t="str">
        <f t="shared" si="314"/>
        <v>42903.11</v>
      </c>
      <c r="K4020" s="54">
        <v>9.2913149648394706E-5</v>
      </c>
      <c r="L4020" s="54">
        <v>5.3459544569153458E-4</v>
      </c>
    </row>
    <row r="4021" spans="1:12" x14ac:dyDescent="0.25">
      <c r="A4021" s="49">
        <v>2017</v>
      </c>
      <c r="B4021" s="52">
        <v>11</v>
      </c>
      <c r="C4021" s="52">
        <v>6</v>
      </c>
      <c r="D4021" s="52">
        <v>17</v>
      </c>
      <c r="E4021" s="53">
        <v>42903</v>
      </c>
      <c r="F4021" s="52">
        <f t="shared" si="311"/>
        <v>12</v>
      </c>
      <c r="G4021" s="52">
        <f t="shared" si="312"/>
        <v>6</v>
      </c>
      <c r="H4021" s="52">
        <f t="shared" si="313"/>
        <v>17</v>
      </c>
      <c r="I4021" s="53">
        <f t="shared" si="315"/>
        <v>42903</v>
      </c>
      <c r="J4021" s="53" t="str">
        <f t="shared" si="314"/>
        <v>42903.12</v>
      </c>
      <c r="K4021" s="54">
        <v>8.8883876325141883E-5</v>
      </c>
      <c r="L4021" s="54">
        <v>6.5181666973002832E-4</v>
      </c>
    </row>
    <row r="4022" spans="1:12" x14ac:dyDescent="0.25">
      <c r="A4022" s="49">
        <v>2017</v>
      </c>
      <c r="B4022" s="52">
        <v>12</v>
      </c>
      <c r="C4022" s="52">
        <v>6</v>
      </c>
      <c r="D4022" s="52">
        <v>17</v>
      </c>
      <c r="E4022" s="53">
        <v>42903</v>
      </c>
      <c r="F4022" s="52">
        <f t="shared" si="311"/>
        <v>13</v>
      </c>
      <c r="G4022" s="52">
        <f t="shared" si="312"/>
        <v>6</v>
      </c>
      <c r="H4022" s="52">
        <f t="shared" si="313"/>
        <v>17</v>
      </c>
      <c r="I4022" s="53">
        <f t="shared" si="315"/>
        <v>42903</v>
      </c>
      <c r="J4022" s="53" t="str">
        <f t="shared" si="314"/>
        <v>42903.13</v>
      </c>
      <c r="K4022" s="54">
        <v>8.8807649623996068E-5</v>
      </c>
      <c r="L4022" s="54">
        <v>7.4105511829548811E-4</v>
      </c>
    </row>
    <row r="4023" spans="1:12" x14ac:dyDescent="0.25">
      <c r="A4023" s="49">
        <v>2017</v>
      </c>
      <c r="B4023" s="52">
        <v>13</v>
      </c>
      <c r="C4023" s="52">
        <v>6</v>
      </c>
      <c r="D4023" s="52">
        <v>17</v>
      </c>
      <c r="E4023" s="53">
        <v>42903</v>
      </c>
      <c r="F4023" s="52">
        <f t="shared" si="311"/>
        <v>14</v>
      </c>
      <c r="G4023" s="52">
        <f t="shared" si="312"/>
        <v>6</v>
      </c>
      <c r="H4023" s="52">
        <f t="shared" si="313"/>
        <v>17</v>
      </c>
      <c r="I4023" s="53">
        <f t="shared" si="315"/>
        <v>42903</v>
      </c>
      <c r="J4023" s="53" t="str">
        <f t="shared" si="314"/>
        <v>42903.14</v>
      </c>
      <c r="K4023" s="54">
        <v>8.7881828050742646E-5</v>
      </c>
      <c r="L4023" s="54">
        <v>8.0947665098485483E-4</v>
      </c>
    </row>
    <row r="4024" spans="1:12" x14ac:dyDescent="0.25">
      <c r="A4024" s="49">
        <v>2017</v>
      </c>
      <c r="B4024" s="52">
        <v>14</v>
      </c>
      <c r="C4024" s="52">
        <v>6</v>
      </c>
      <c r="D4024" s="52">
        <v>17</v>
      </c>
      <c r="E4024" s="53">
        <v>42903</v>
      </c>
      <c r="F4024" s="52">
        <f t="shared" si="311"/>
        <v>15</v>
      </c>
      <c r="G4024" s="52">
        <f t="shared" si="312"/>
        <v>6</v>
      </c>
      <c r="H4024" s="52">
        <f t="shared" si="313"/>
        <v>17</v>
      </c>
      <c r="I4024" s="53">
        <f t="shared" si="315"/>
        <v>42903</v>
      </c>
      <c r="J4024" s="53" t="str">
        <f t="shared" si="314"/>
        <v>42903.15</v>
      </c>
      <c r="K4024" s="54">
        <v>8.5942794004634094E-5</v>
      </c>
      <c r="L4024" s="54">
        <v>8.8090177708123965E-4</v>
      </c>
    </row>
    <row r="4025" spans="1:12" x14ac:dyDescent="0.25">
      <c r="A4025" s="49">
        <v>2017</v>
      </c>
      <c r="B4025" s="52">
        <v>15</v>
      </c>
      <c r="C4025" s="52">
        <v>6</v>
      </c>
      <c r="D4025" s="52">
        <v>17</v>
      </c>
      <c r="E4025" s="53">
        <v>42903</v>
      </c>
      <c r="F4025" s="52">
        <f t="shared" si="311"/>
        <v>16</v>
      </c>
      <c r="G4025" s="52">
        <f t="shared" si="312"/>
        <v>6</v>
      </c>
      <c r="H4025" s="52">
        <f t="shared" si="313"/>
        <v>17</v>
      </c>
      <c r="I4025" s="53">
        <f t="shared" si="315"/>
        <v>42903</v>
      </c>
      <c r="J4025" s="53" t="str">
        <f t="shared" si="314"/>
        <v>42903.16</v>
      </c>
      <c r="K4025" s="54">
        <v>8.592151835822591E-5</v>
      </c>
      <c r="L4025" s="54">
        <v>9.2963125792604889E-4</v>
      </c>
    </row>
    <row r="4026" spans="1:12" x14ac:dyDescent="0.25">
      <c r="A4026" s="49">
        <v>2017</v>
      </c>
      <c r="B4026" s="52">
        <v>16</v>
      </c>
      <c r="C4026" s="52">
        <v>6</v>
      </c>
      <c r="D4026" s="52">
        <v>17</v>
      </c>
      <c r="E4026" s="53">
        <v>42903</v>
      </c>
      <c r="F4026" s="52">
        <f t="shared" si="311"/>
        <v>17</v>
      </c>
      <c r="G4026" s="52">
        <f t="shared" si="312"/>
        <v>6</v>
      </c>
      <c r="H4026" s="52">
        <f t="shared" si="313"/>
        <v>17</v>
      </c>
      <c r="I4026" s="53">
        <f t="shared" si="315"/>
        <v>42903</v>
      </c>
      <c r="J4026" s="53" t="str">
        <f t="shared" si="314"/>
        <v>42903.17</v>
      </c>
      <c r="K4026" s="54">
        <v>8.8263781062851879E-5</v>
      </c>
      <c r="L4026" s="54">
        <v>9.5663427772519271E-4</v>
      </c>
    </row>
    <row r="4027" spans="1:12" x14ac:dyDescent="0.25">
      <c r="A4027" s="49">
        <v>2017</v>
      </c>
      <c r="B4027" s="52">
        <v>17</v>
      </c>
      <c r="C4027" s="52">
        <v>6</v>
      </c>
      <c r="D4027" s="52">
        <v>17</v>
      </c>
      <c r="E4027" s="53">
        <v>42903</v>
      </c>
      <c r="F4027" s="52">
        <f t="shared" si="311"/>
        <v>18</v>
      </c>
      <c r="G4027" s="52">
        <f t="shared" si="312"/>
        <v>6</v>
      </c>
      <c r="H4027" s="52">
        <f t="shared" si="313"/>
        <v>17</v>
      </c>
      <c r="I4027" s="53">
        <f t="shared" si="315"/>
        <v>42903</v>
      </c>
      <c r="J4027" s="53" t="str">
        <f t="shared" si="314"/>
        <v>42903.18</v>
      </c>
      <c r="K4027" s="54">
        <v>9.5180484254292678E-5</v>
      </c>
      <c r="L4027" s="54">
        <v>9.47046654383436E-4</v>
      </c>
    </row>
    <row r="4028" spans="1:12" x14ac:dyDescent="0.25">
      <c r="A4028" s="49">
        <v>2017</v>
      </c>
      <c r="B4028" s="52">
        <v>18</v>
      </c>
      <c r="C4028" s="52">
        <v>6</v>
      </c>
      <c r="D4028" s="52">
        <v>17</v>
      </c>
      <c r="E4028" s="53">
        <v>42903</v>
      </c>
      <c r="F4028" s="52">
        <f t="shared" si="311"/>
        <v>19</v>
      </c>
      <c r="G4028" s="52">
        <f t="shared" si="312"/>
        <v>6</v>
      </c>
      <c r="H4028" s="52">
        <f t="shared" si="313"/>
        <v>17</v>
      </c>
      <c r="I4028" s="53">
        <f t="shared" si="315"/>
        <v>42903</v>
      </c>
      <c r="J4028" s="53" t="str">
        <f t="shared" si="314"/>
        <v>42903.19</v>
      </c>
      <c r="K4028" s="54">
        <v>1.0404337010903517E-4</v>
      </c>
      <c r="L4028" s="54">
        <v>8.9611262354154426E-4</v>
      </c>
    </row>
    <row r="4029" spans="1:12" x14ac:dyDescent="0.25">
      <c r="A4029" s="49">
        <v>2017</v>
      </c>
      <c r="B4029" s="52">
        <v>19</v>
      </c>
      <c r="C4029" s="52">
        <v>6</v>
      </c>
      <c r="D4029" s="52">
        <v>17</v>
      </c>
      <c r="E4029" s="53">
        <v>42903</v>
      </c>
      <c r="F4029" s="52">
        <f t="shared" si="311"/>
        <v>20</v>
      </c>
      <c r="G4029" s="52">
        <f t="shared" si="312"/>
        <v>6</v>
      </c>
      <c r="H4029" s="52">
        <f t="shared" si="313"/>
        <v>17</v>
      </c>
      <c r="I4029" s="53">
        <f t="shared" si="315"/>
        <v>42903</v>
      </c>
      <c r="J4029" s="53" t="str">
        <f t="shared" si="314"/>
        <v>42903.20</v>
      </c>
      <c r="K4029" s="54">
        <v>1.1993589343830039E-4</v>
      </c>
      <c r="L4029" s="54">
        <v>7.6890594988043609E-4</v>
      </c>
    </row>
    <row r="4030" spans="1:12" x14ac:dyDescent="0.25">
      <c r="A4030" s="49">
        <v>2017</v>
      </c>
      <c r="B4030" s="52">
        <v>20</v>
      </c>
      <c r="C4030" s="52">
        <v>6</v>
      </c>
      <c r="D4030" s="52">
        <v>17</v>
      </c>
      <c r="E4030" s="53">
        <v>42903</v>
      </c>
      <c r="F4030" s="52">
        <f t="shared" si="311"/>
        <v>21</v>
      </c>
      <c r="G4030" s="52">
        <f t="shared" si="312"/>
        <v>6</v>
      </c>
      <c r="H4030" s="52">
        <f t="shared" si="313"/>
        <v>17</v>
      </c>
      <c r="I4030" s="53">
        <f t="shared" si="315"/>
        <v>42903</v>
      </c>
      <c r="J4030" s="53" t="str">
        <f t="shared" si="314"/>
        <v>42903.21</v>
      </c>
      <c r="K4030" s="54">
        <v>1.3790470552456149E-4</v>
      </c>
      <c r="L4030" s="54">
        <v>6.0764089858287987E-4</v>
      </c>
    </row>
    <row r="4031" spans="1:12" x14ac:dyDescent="0.25">
      <c r="A4031" s="49">
        <v>2017</v>
      </c>
      <c r="B4031" s="52">
        <v>21</v>
      </c>
      <c r="C4031" s="52">
        <v>6</v>
      </c>
      <c r="D4031" s="52">
        <v>17</v>
      </c>
      <c r="E4031" s="53">
        <v>42903</v>
      </c>
      <c r="F4031" s="52">
        <f t="shared" si="311"/>
        <v>22</v>
      </c>
      <c r="G4031" s="52">
        <f t="shared" si="312"/>
        <v>6</v>
      </c>
      <c r="H4031" s="52">
        <f t="shared" si="313"/>
        <v>17</v>
      </c>
      <c r="I4031" s="53">
        <f t="shared" si="315"/>
        <v>42903</v>
      </c>
      <c r="J4031" s="53" t="str">
        <f t="shared" si="314"/>
        <v>42903.22</v>
      </c>
      <c r="K4031" s="54">
        <v>1.6286753807728422E-4</v>
      </c>
      <c r="L4031" s="54">
        <v>4.2615372607933226E-4</v>
      </c>
    </row>
    <row r="4032" spans="1:12" x14ac:dyDescent="0.25">
      <c r="A4032" s="49">
        <v>2017</v>
      </c>
      <c r="B4032" s="52">
        <v>22</v>
      </c>
      <c r="C4032" s="52">
        <v>6</v>
      </c>
      <c r="D4032" s="52">
        <v>17</v>
      </c>
      <c r="E4032" s="53">
        <v>42903</v>
      </c>
      <c r="F4032" s="52">
        <f t="shared" si="311"/>
        <v>23</v>
      </c>
      <c r="G4032" s="52">
        <f t="shared" si="312"/>
        <v>6</v>
      </c>
      <c r="H4032" s="52">
        <f t="shared" si="313"/>
        <v>17</v>
      </c>
      <c r="I4032" s="53">
        <f t="shared" si="315"/>
        <v>42903</v>
      </c>
      <c r="J4032" s="53" t="str">
        <f t="shared" si="314"/>
        <v>42903.23</v>
      </c>
      <c r="K4032" s="54">
        <v>1.9291344090361889E-4</v>
      </c>
      <c r="L4032" s="54">
        <v>2.2802217616510386E-4</v>
      </c>
    </row>
    <row r="4033" spans="1:12" x14ac:dyDescent="0.25">
      <c r="A4033" s="49">
        <v>2017</v>
      </c>
      <c r="B4033" s="52">
        <v>23</v>
      </c>
      <c r="C4033" s="52">
        <v>6</v>
      </c>
      <c r="D4033" s="52">
        <v>17</v>
      </c>
      <c r="E4033" s="53">
        <v>42903</v>
      </c>
      <c r="F4033" s="52">
        <f t="shared" si="311"/>
        <v>24</v>
      </c>
      <c r="G4033" s="52">
        <f t="shared" si="312"/>
        <v>6</v>
      </c>
      <c r="H4033" s="52">
        <f t="shared" si="313"/>
        <v>17</v>
      </c>
      <c r="I4033" s="53">
        <f t="shared" si="315"/>
        <v>42903</v>
      </c>
      <c r="J4033" s="53" t="str">
        <f t="shared" si="314"/>
        <v>42903.24</v>
      </c>
      <c r="K4033" s="54">
        <v>1.7050817429327715E-4</v>
      </c>
      <c r="L4033" s="54">
        <v>1.3793451958222003E-4</v>
      </c>
    </row>
    <row r="4034" spans="1:12" x14ac:dyDescent="0.25">
      <c r="A4034" s="49">
        <v>2017</v>
      </c>
      <c r="B4034" s="52">
        <v>24</v>
      </c>
      <c r="C4034" s="52">
        <v>6</v>
      </c>
      <c r="D4034" s="52">
        <v>17</v>
      </c>
      <c r="E4034" s="53">
        <v>42903</v>
      </c>
      <c r="F4034" s="52">
        <f t="shared" si="311"/>
        <v>1</v>
      </c>
      <c r="G4034" s="52">
        <f t="shared" si="312"/>
        <v>6</v>
      </c>
      <c r="H4034" s="52">
        <f t="shared" si="313"/>
        <v>18</v>
      </c>
      <c r="I4034" s="53">
        <f t="shared" si="315"/>
        <v>42904</v>
      </c>
      <c r="J4034" s="53" t="str">
        <f t="shared" si="314"/>
        <v>42904.1</v>
      </c>
      <c r="K4034" s="54">
        <v>1.1391637952796916E-4</v>
      </c>
      <c r="L4034" s="54">
        <v>5.0450934701386501E-5</v>
      </c>
    </row>
    <row r="4035" spans="1:12" x14ac:dyDescent="0.25">
      <c r="A4035" s="49">
        <v>2017</v>
      </c>
      <c r="B4035" s="52">
        <v>1</v>
      </c>
      <c r="C4035" s="52">
        <v>6</v>
      </c>
      <c r="D4035" s="52">
        <v>18</v>
      </c>
      <c r="E4035" s="53">
        <v>42904</v>
      </c>
      <c r="F4035" s="52">
        <f t="shared" si="311"/>
        <v>2</v>
      </c>
      <c r="G4035" s="52">
        <f t="shared" si="312"/>
        <v>6</v>
      </c>
      <c r="H4035" s="52">
        <f t="shared" si="313"/>
        <v>18</v>
      </c>
      <c r="I4035" s="53">
        <f t="shared" si="315"/>
        <v>42904</v>
      </c>
      <c r="J4035" s="53" t="str">
        <f t="shared" si="314"/>
        <v>42904.2</v>
      </c>
      <c r="K4035" s="54">
        <v>7.2044646617719428E-5</v>
      </c>
      <c r="L4035" s="54">
        <v>1.6652355877080537E-5</v>
      </c>
    </row>
    <row r="4036" spans="1:12" x14ac:dyDescent="0.25">
      <c r="A4036" s="49">
        <v>2017</v>
      </c>
      <c r="B4036" s="52">
        <v>2</v>
      </c>
      <c r="C4036" s="52">
        <v>6</v>
      </c>
      <c r="D4036" s="52">
        <v>18</v>
      </c>
      <c r="E4036" s="53">
        <v>42904</v>
      </c>
      <c r="F4036" s="52">
        <f t="shared" ref="F4036:F4099" si="316">IF(B4036=24,1,B4036+1)</f>
        <v>3</v>
      </c>
      <c r="G4036" s="52">
        <f t="shared" ref="G4036:G4099" si="317">MONTH(I4036)</f>
        <v>6</v>
      </c>
      <c r="H4036" s="52">
        <f t="shared" ref="H4036:H4099" si="318">DAY(I4036)</f>
        <v>18</v>
      </c>
      <c r="I4036" s="53">
        <f t="shared" si="315"/>
        <v>42904</v>
      </c>
      <c r="J4036" s="53" t="str">
        <f t="shared" ref="J4036:J4099" si="319">I4036&amp;"."&amp;F4036</f>
        <v>42904.3</v>
      </c>
      <c r="K4036" s="54">
        <v>5.087803868541631E-5</v>
      </c>
      <c r="L4036" s="54">
        <v>6.339997569510734E-6</v>
      </c>
    </row>
    <row r="4037" spans="1:12" x14ac:dyDescent="0.25">
      <c r="A4037" s="49">
        <v>2017</v>
      </c>
      <c r="B4037" s="52">
        <v>3</v>
      </c>
      <c r="C4037" s="52">
        <v>6</v>
      </c>
      <c r="D4037" s="52">
        <v>18</v>
      </c>
      <c r="E4037" s="53">
        <v>42904</v>
      </c>
      <c r="F4037" s="52">
        <f t="shared" si="316"/>
        <v>4</v>
      </c>
      <c r="G4037" s="52">
        <f t="shared" si="317"/>
        <v>6</v>
      </c>
      <c r="H4037" s="52">
        <f t="shared" si="318"/>
        <v>18</v>
      </c>
      <c r="I4037" s="53">
        <f t="shared" ref="I4037:I4100" si="320">IF(F4036=24,I4036+1,I4036)</f>
        <v>42904</v>
      </c>
      <c r="J4037" s="53" t="str">
        <f t="shared" si="319"/>
        <v>42904.4</v>
      </c>
      <c r="K4037" s="54">
        <v>4.3752392886509625E-5</v>
      </c>
      <c r="L4037" s="54">
        <v>2.2244305401958057E-6</v>
      </c>
    </row>
    <row r="4038" spans="1:12" x14ac:dyDescent="0.25">
      <c r="A4038" s="49">
        <v>2017</v>
      </c>
      <c r="B4038" s="52">
        <v>4</v>
      </c>
      <c r="C4038" s="52">
        <v>6</v>
      </c>
      <c r="D4038" s="52">
        <v>18</v>
      </c>
      <c r="E4038" s="53">
        <v>42904</v>
      </c>
      <c r="F4038" s="52">
        <f t="shared" si="316"/>
        <v>5</v>
      </c>
      <c r="G4038" s="52">
        <f t="shared" si="317"/>
        <v>6</v>
      </c>
      <c r="H4038" s="52">
        <f t="shared" si="318"/>
        <v>18</v>
      </c>
      <c r="I4038" s="53">
        <f t="shared" si="320"/>
        <v>42904</v>
      </c>
      <c r="J4038" s="53" t="str">
        <f t="shared" si="319"/>
        <v>42904.5</v>
      </c>
      <c r="K4038" s="54">
        <v>3.8793446310016531E-5</v>
      </c>
      <c r="L4038" s="54">
        <v>4.0691060259292297E-6</v>
      </c>
    </row>
    <row r="4039" spans="1:12" x14ac:dyDescent="0.25">
      <c r="A4039" s="49">
        <v>2017</v>
      </c>
      <c r="B4039" s="52">
        <v>5</v>
      </c>
      <c r="C4039" s="52">
        <v>6</v>
      </c>
      <c r="D4039" s="52">
        <v>18</v>
      </c>
      <c r="E4039" s="53">
        <v>42904</v>
      </c>
      <c r="F4039" s="52">
        <f t="shared" si="316"/>
        <v>6</v>
      </c>
      <c r="G4039" s="52">
        <f t="shared" si="317"/>
        <v>6</v>
      </c>
      <c r="H4039" s="52">
        <f t="shared" si="318"/>
        <v>18</v>
      </c>
      <c r="I4039" s="53">
        <f t="shared" si="320"/>
        <v>42904</v>
      </c>
      <c r="J4039" s="53" t="str">
        <f t="shared" si="319"/>
        <v>42904.6</v>
      </c>
      <c r="K4039" s="54">
        <v>3.9113006519066702E-5</v>
      </c>
      <c r="L4039" s="54">
        <v>7.4423110641523891E-6</v>
      </c>
    </row>
    <row r="4040" spans="1:12" x14ac:dyDescent="0.25">
      <c r="A4040" s="49">
        <v>2017</v>
      </c>
      <c r="B4040" s="52">
        <v>6</v>
      </c>
      <c r="C4040" s="52">
        <v>6</v>
      </c>
      <c r="D4040" s="52">
        <v>18</v>
      </c>
      <c r="E4040" s="53">
        <v>42904</v>
      </c>
      <c r="F4040" s="52">
        <f t="shared" si="316"/>
        <v>7</v>
      </c>
      <c r="G4040" s="52">
        <f t="shared" si="317"/>
        <v>6</v>
      </c>
      <c r="H4040" s="52">
        <f t="shared" si="318"/>
        <v>18</v>
      </c>
      <c r="I4040" s="53">
        <f t="shared" si="320"/>
        <v>42904</v>
      </c>
      <c r="J4040" s="53" t="str">
        <f t="shared" si="319"/>
        <v>42904.7</v>
      </c>
      <c r="K4040" s="54">
        <v>4.7870144531291714E-5</v>
      </c>
      <c r="L4040" s="54">
        <v>2.7853324855697852E-5</v>
      </c>
    </row>
    <row r="4041" spans="1:12" x14ac:dyDescent="0.25">
      <c r="A4041" s="49">
        <v>2017</v>
      </c>
      <c r="B4041" s="52">
        <v>7</v>
      </c>
      <c r="C4041" s="52">
        <v>6</v>
      </c>
      <c r="D4041" s="52">
        <v>18</v>
      </c>
      <c r="E4041" s="53">
        <v>42904</v>
      </c>
      <c r="F4041" s="52">
        <f t="shared" si="316"/>
        <v>8</v>
      </c>
      <c r="G4041" s="52">
        <f t="shared" si="317"/>
        <v>6</v>
      </c>
      <c r="H4041" s="52">
        <f t="shared" si="318"/>
        <v>18</v>
      </c>
      <c r="I4041" s="53">
        <f t="shared" si="320"/>
        <v>42904</v>
      </c>
      <c r="J4041" s="53" t="str">
        <f t="shared" si="319"/>
        <v>42904.8</v>
      </c>
      <c r="K4041" s="54">
        <v>7.3190076989171435E-5</v>
      </c>
      <c r="L4041" s="54">
        <v>7.3782563455852701E-5</v>
      </c>
    </row>
    <row r="4042" spans="1:12" x14ac:dyDescent="0.25">
      <c r="A4042" s="49">
        <v>2017</v>
      </c>
      <c r="B4042" s="52">
        <v>8</v>
      </c>
      <c r="C4042" s="52">
        <v>6</v>
      </c>
      <c r="D4042" s="52">
        <v>18</v>
      </c>
      <c r="E4042" s="53">
        <v>42904</v>
      </c>
      <c r="F4042" s="52">
        <f t="shared" si="316"/>
        <v>9</v>
      </c>
      <c r="G4042" s="52">
        <f t="shared" si="317"/>
        <v>6</v>
      </c>
      <c r="H4042" s="52">
        <f t="shared" si="318"/>
        <v>18</v>
      </c>
      <c r="I4042" s="53">
        <f t="shared" si="320"/>
        <v>42904</v>
      </c>
      <c r="J4042" s="53" t="str">
        <f t="shared" si="319"/>
        <v>42904.9</v>
      </c>
      <c r="K4042" s="54">
        <v>8.8316046658220716E-5</v>
      </c>
      <c r="L4042" s="54">
        <v>1.2592413518734748E-4</v>
      </c>
    </row>
    <row r="4043" spans="1:12" x14ac:dyDescent="0.25">
      <c r="A4043" s="49">
        <v>2017</v>
      </c>
      <c r="B4043" s="52">
        <v>9</v>
      </c>
      <c r="C4043" s="52">
        <v>6</v>
      </c>
      <c r="D4043" s="52">
        <v>18</v>
      </c>
      <c r="E4043" s="53">
        <v>42904</v>
      </c>
      <c r="F4043" s="52">
        <f t="shared" si="316"/>
        <v>10</v>
      </c>
      <c r="G4043" s="52">
        <f t="shared" si="317"/>
        <v>6</v>
      </c>
      <c r="H4043" s="52">
        <f t="shared" si="318"/>
        <v>18</v>
      </c>
      <c r="I4043" s="53">
        <f t="shared" si="320"/>
        <v>42904</v>
      </c>
      <c r="J4043" s="53" t="str">
        <f t="shared" si="319"/>
        <v>42904.10</v>
      </c>
      <c r="K4043" s="54">
        <v>9.8243269576150222E-5</v>
      </c>
      <c r="L4043" s="54">
        <v>2.1842537758698748E-4</v>
      </c>
    </row>
    <row r="4044" spans="1:12" x14ac:dyDescent="0.25">
      <c r="A4044" s="49">
        <v>2017</v>
      </c>
      <c r="B4044" s="52">
        <v>10</v>
      </c>
      <c r="C4044" s="52">
        <v>6</v>
      </c>
      <c r="D4044" s="52">
        <v>18</v>
      </c>
      <c r="E4044" s="53">
        <v>42904</v>
      </c>
      <c r="F4044" s="52">
        <f t="shared" si="316"/>
        <v>11</v>
      </c>
      <c r="G4044" s="52">
        <f t="shared" si="317"/>
        <v>6</v>
      </c>
      <c r="H4044" s="52">
        <f t="shared" si="318"/>
        <v>18</v>
      </c>
      <c r="I4044" s="53">
        <f t="shared" si="320"/>
        <v>42904</v>
      </c>
      <c r="J4044" s="53" t="str">
        <f t="shared" si="319"/>
        <v>42904.11</v>
      </c>
      <c r="K4044" s="54">
        <v>9.2913149648394706E-5</v>
      </c>
      <c r="L4044" s="54">
        <v>3.3664989377525054E-4</v>
      </c>
    </row>
    <row r="4045" spans="1:12" x14ac:dyDescent="0.25">
      <c r="A4045" s="49">
        <v>2017</v>
      </c>
      <c r="B4045" s="52">
        <v>11</v>
      </c>
      <c r="C4045" s="52">
        <v>6</v>
      </c>
      <c r="D4045" s="52">
        <v>18</v>
      </c>
      <c r="E4045" s="53">
        <v>42904</v>
      </c>
      <c r="F4045" s="52">
        <f t="shared" si="316"/>
        <v>12</v>
      </c>
      <c r="G4045" s="52">
        <f t="shared" si="317"/>
        <v>6</v>
      </c>
      <c r="H4045" s="52">
        <f t="shared" si="318"/>
        <v>18</v>
      </c>
      <c r="I4045" s="53">
        <f t="shared" si="320"/>
        <v>42904</v>
      </c>
      <c r="J4045" s="53" t="str">
        <f t="shared" si="319"/>
        <v>42904.12</v>
      </c>
      <c r="K4045" s="54">
        <v>8.8883876325141883E-5</v>
      </c>
      <c r="L4045" s="54">
        <v>4.3796215554346094E-4</v>
      </c>
    </row>
    <row r="4046" spans="1:12" x14ac:dyDescent="0.25">
      <c r="A4046" s="49">
        <v>2017</v>
      </c>
      <c r="B4046" s="52">
        <v>12</v>
      </c>
      <c r="C4046" s="52">
        <v>6</v>
      </c>
      <c r="D4046" s="52">
        <v>18</v>
      </c>
      <c r="E4046" s="53">
        <v>42904</v>
      </c>
      <c r="F4046" s="52">
        <f t="shared" si="316"/>
        <v>13</v>
      </c>
      <c r="G4046" s="52">
        <f t="shared" si="317"/>
        <v>6</v>
      </c>
      <c r="H4046" s="52">
        <f t="shared" si="318"/>
        <v>18</v>
      </c>
      <c r="I4046" s="53">
        <f t="shared" si="320"/>
        <v>42904</v>
      </c>
      <c r="J4046" s="53" t="str">
        <f t="shared" si="319"/>
        <v>42904.13</v>
      </c>
      <c r="K4046" s="54">
        <v>8.8807649623996068E-5</v>
      </c>
      <c r="L4046" s="54">
        <v>5.5626107093090173E-4</v>
      </c>
    </row>
    <row r="4047" spans="1:12" x14ac:dyDescent="0.25">
      <c r="A4047" s="49">
        <v>2017</v>
      </c>
      <c r="B4047" s="52">
        <v>13</v>
      </c>
      <c r="C4047" s="52">
        <v>6</v>
      </c>
      <c r="D4047" s="52">
        <v>18</v>
      </c>
      <c r="E4047" s="53">
        <v>42904</v>
      </c>
      <c r="F4047" s="52">
        <f t="shared" si="316"/>
        <v>14</v>
      </c>
      <c r="G4047" s="52">
        <f t="shared" si="317"/>
        <v>6</v>
      </c>
      <c r="H4047" s="52">
        <f t="shared" si="318"/>
        <v>18</v>
      </c>
      <c r="I4047" s="53">
        <f t="shared" si="320"/>
        <v>42904</v>
      </c>
      <c r="J4047" s="53" t="str">
        <f t="shared" si="319"/>
        <v>42904.14</v>
      </c>
      <c r="K4047" s="54">
        <v>8.7881828050742646E-5</v>
      </c>
      <c r="L4047" s="54">
        <v>6.3139857744309294E-4</v>
      </c>
    </row>
    <row r="4048" spans="1:12" x14ac:dyDescent="0.25">
      <c r="A4048" s="49">
        <v>2017</v>
      </c>
      <c r="B4048" s="52">
        <v>14</v>
      </c>
      <c r="C4048" s="52">
        <v>6</v>
      </c>
      <c r="D4048" s="52">
        <v>18</v>
      </c>
      <c r="E4048" s="53">
        <v>42904</v>
      </c>
      <c r="F4048" s="52">
        <f t="shared" si="316"/>
        <v>15</v>
      </c>
      <c r="G4048" s="52">
        <f t="shared" si="317"/>
        <v>6</v>
      </c>
      <c r="H4048" s="52">
        <f t="shared" si="318"/>
        <v>18</v>
      </c>
      <c r="I4048" s="53">
        <f t="shared" si="320"/>
        <v>42904</v>
      </c>
      <c r="J4048" s="53" t="str">
        <f t="shared" si="319"/>
        <v>42904.15</v>
      </c>
      <c r="K4048" s="54">
        <v>8.5942794004634094E-5</v>
      </c>
      <c r="L4048" s="54">
        <v>6.7951002633441103E-4</v>
      </c>
    </row>
    <row r="4049" spans="1:12" x14ac:dyDescent="0.25">
      <c r="A4049" s="49">
        <v>2017</v>
      </c>
      <c r="B4049" s="52">
        <v>15</v>
      </c>
      <c r="C4049" s="52">
        <v>6</v>
      </c>
      <c r="D4049" s="52">
        <v>18</v>
      </c>
      <c r="E4049" s="53">
        <v>42904</v>
      </c>
      <c r="F4049" s="52">
        <f t="shared" si="316"/>
        <v>16</v>
      </c>
      <c r="G4049" s="52">
        <f t="shared" si="317"/>
        <v>6</v>
      </c>
      <c r="H4049" s="52">
        <f t="shared" si="318"/>
        <v>18</v>
      </c>
      <c r="I4049" s="53">
        <f t="shared" si="320"/>
        <v>42904</v>
      </c>
      <c r="J4049" s="53" t="str">
        <f t="shared" si="319"/>
        <v>42904.16</v>
      </c>
      <c r="K4049" s="54">
        <v>8.592151835822591E-5</v>
      </c>
      <c r="L4049" s="54">
        <v>6.879199283047337E-4</v>
      </c>
    </row>
    <row r="4050" spans="1:12" x14ac:dyDescent="0.25">
      <c r="A4050" s="49">
        <v>2017</v>
      </c>
      <c r="B4050" s="52">
        <v>16</v>
      </c>
      <c r="C4050" s="52">
        <v>6</v>
      </c>
      <c r="D4050" s="52">
        <v>18</v>
      </c>
      <c r="E4050" s="53">
        <v>42904</v>
      </c>
      <c r="F4050" s="52">
        <f t="shared" si="316"/>
        <v>17</v>
      </c>
      <c r="G4050" s="52">
        <f t="shared" si="317"/>
        <v>6</v>
      </c>
      <c r="H4050" s="52">
        <f t="shared" si="318"/>
        <v>18</v>
      </c>
      <c r="I4050" s="53">
        <f t="shared" si="320"/>
        <v>42904</v>
      </c>
      <c r="J4050" s="53" t="str">
        <f t="shared" si="319"/>
        <v>42904.17</v>
      </c>
      <c r="K4050" s="54">
        <v>8.8263781062851879E-5</v>
      </c>
      <c r="L4050" s="54">
        <v>6.5537536493680943E-4</v>
      </c>
    </row>
    <row r="4051" spans="1:12" x14ac:dyDescent="0.25">
      <c r="A4051" s="49">
        <v>2017</v>
      </c>
      <c r="B4051" s="52">
        <v>17</v>
      </c>
      <c r="C4051" s="52">
        <v>6</v>
      </c>
      <c r="D4051" s="52">
        <v>18</v>
      </c>
      <c r="E4051" s="53">
        <v>42904</v>
      </c>
      <c r="F4051" s="52">
        <f t="shared" si="316"/>
        <v>18</v>
      </c>
      <c r="G4051" s="52">
        <f t="shared" si="317"/>
        <v>6</v>
      </c>
      <c r="H4051" s="52">
        <f t="shared" si="318"/>
        <v>18</v>
      </c>
      <c r="I4051" s="53">
        <f t="shared" si="320"/>
        <v>42904</v>
      </c>
      <c r="J4051" s="53" t="str">
        <f t="shared" si="319"/>
        <v>42904.18</v>
      </c>
      <c r="K4051" s="54">
        <v>9.5180484254292678E-5</v>
      </c>
      <c r="L4051" s="54">
        <v>5.7586665614585203E-4</v>
      </c>
    </row>
    <row r="4052" spans="1:12" x14ac:dyDescent="0.25">
      <c r="A4052" s="49">
        <v>2017</v>
      </c>
      <c r="B4052" s="52">
        <v>18</v>
      </c>
      <c r="C4052" s="52">
        <v>6</v>
      </c>
      <c r="D4052" s="52">
        <v>18</v>
      </c>
      <c r="E4052" s="53">
        <v>42904</v>
      </c>
      <c r="F4052" s="52">
        <f t="shared" si="316"/>
        <v>19</v>
      </c>
      <c r="G4052" s="52">
        <f t="shared" si="317"/>
        <v>6</v>
      </c>
      <c r="H4052" s="52">
        <f t="shared" si="318"/>
        <v>18</v>
      </c>
      <c r="I4052" s="53">
        <f t="shared" si="320"/>
        <v>42904</v>
      </c>
      <c r="J4052" s="53" t="str">
        <f t="shared" si="319"/>
        <v>42904.19</v>
      </c>
      <c r="K4052" s="54">
        <v>1.0404337010903517E-4</v>
      </c>
      <c r="L4052" s="54">
        <v>4.59826544327012E-4</v>
      </c>
    </row>
    <row r="4053" spans="1:12" x14ac:dyDescent="0.25">
      <c r="A4053" s="49">
        <v>2017</v>
      </c>
      <c r="B4053" s="52">
        <v>19</v>
      </c>
      <c r="C4053" s="52">
        <v>6</v>
      </c>
      <c r="D4053" s="52">
        <v>18</v>
      </c>
      <c r="E4053" s="53">
        <v>42904</v>
      </c>
      <c r="F4053" s="52">
        <f t="shared" si="316"/>
        <v>20</v>
      </c>
      <c r="G4053" s="52">
        <f t="shared" si="317"/>
        <v>6</v>
      </c>
      <c r="H4053" s="52">
        <f t="shared" si="318"/>
        <v>18</v>
      </c>
      <c r="I4053" s="53">
        <f t="shared" si="320"/>
        <v>42904</v>
      </c>
      <c r="J4053" s="53" t="str">
        <f t="shared" si="319"/>
        <v>42904.20</v>
      </c>
      <c r="K4053" s="54">
        <v>1.1993589343830039E-4</v>
      </c>
      <c r="L4053" s="54">
        <v>3.2545490864643303E-4</v>
      </c>
    </row>
    <row r="4054" spans="1:12" x14ac:dyDescent="0.25">
      <c r="A4054" s="49">
        <v>2017</v>
      </c>
      <c r="B4054" s="52">
        <v>20</v>
      </c>
      <c r="C4054" s="52">
        <v>6</v>
      </c>
      <c r="D4054" s="52">
        <v>18</v>
      </c>
      <c r="E4054" s="53">
        <v>42904</v>
      </c>
      <c r="F4054" s="52">
        <f t="shared" si="316"/>
        <v>21</v>
      </c>
      <c r="G4054" s="52">
        <f t="shared" si="317"/>
        <v>6</v>
      </c>
      <c r="H4054" s="52">
        <f t="shared" si="318"/>
        <v>18</v>
      </c>
      <c r="I4054" s="53">
        <f t="shared" si="320"/>
        <v>42904</v>
      </c>
      <c r="J4054" s="53" t="str">
        <f t="shared" si="319"/>
        <v>42904.21</v>
      </c>
      <c r="K4054" s="54">
        <v>1.3790470552456149E-4</v>
      </c>
      <c r="L4054" s="54">
        <v>2.0160597256966206E-4</v>
      </c>
    </row>
    <row r="4055" spans="1:12" x14ac:dyDescent="0.25">
      <c r="A4055" s="49">
        <v>2017</v>
      </c>
      <c r="B4055" s="52">
        <v>21</v>
      </c>
      <c r="C4055" s="52">
        <v>6</v>
      </c>
      <c r="D4055" s="52">
        <v>18</v>
      </c>
      <c r="E4055" s="53">
        <v>42904</v>
      </c>
      <c r="F4055" s="52">
        <f t="shared" si="316"/>
        <v>22</v>
      </c>
      <c r="G4055" s="52">
        <f t="shared" si="317"/>
        <v>6</v>
      </c>
      <c r="H4055" s="52">
        <f t="shared" si="318"/>
        <v>18</v>
      </c>
      <c r="I4055" s="53">
        <f t="shared" si="320"/>
        <v>42904</v>
      </c>
      <c r="J4055" s="53" t="str">
        <f t="shared" si="319"/>
        <v>42904.22</v>
      </c>
      <c r="K4055" s="54">
        <v>1.6286753807728422E-4</v>
      </c>
      <c r="L4055" s="54">
        <v>1.1451323281158658E-4</v>
      </c>
    </row>
    <row r="4056" spans="1:12" x14ac:dyDescent="0.25">
      <c r="A4056" s="49">
        <v>2017</v>
      </c>
      <c r="B4056" s="52">
        <v>22</v>
      </c>
      <c r="C4056" s="52">
        <v>6</v>
      </c>
      <c r="D4056" s="52">
        <v>18</v>
      </c>
      <c r="E4056" s="53">
        <v>42904</v>
      </c>
      <c r="F4056" s="52">
        <f t="shared" si="316"/>
        <v>23</v>
      </c>
      <c r="G4056" s="52">
        <f t="shared" si="317"/>
        <v>6</v>
      </c>
      <c r="H4056" s="52">
        <f t="shared" si="318"/>
        <v>18</v>
      </c>
      <c r="I4056" s="53">
        <f t="shared" si="320"/>
        <v>42904</v>
      </c>
      <c r="J4056" s="53" t="str">
        <f t="shared" si="319"/>
        <v>42904.23</v>
      </c>
      <c r="K4056" s="54">
        <v>1.9291344090361889E-4</v>
      </c>
      <c r="L4056" s="54">
        <v>6.2541203491086608E-5</v>
      </c>
    </row>
    <row r="4057" spans="1:12" x14ac:dyDescent="0.25">
      <c r="A4057" s="49">
        <v>2017</v>
      </c>
      <c r="B4057" s="52">
        <v>23</v>
      </c>
      <c r="C4057" s="52">
        <v>6</v>
      </c>
      <c r="D4057" s="52">
        <v>18</v>
      </c>
      <c r="E4057" s="53">
        <v>42904</v>
      </c>
      <c r="F4057" s="52">
        <f t="shared" si="316"/>
        <v>24</v>
      </c>
      <c r="G4057" s="52">
        <f t="shared" si="317"/>
        <v>6</v>
      </c>
      <c r="H4057" s="52">
        <f t="shared" si="318"/>
        <v>18</v>
      </c>
      <c r="I4057" s="53">
        <f t="shared" si="320"/>
        <v>42904</v>
      </c>
      <c r="J4057" s="53" t="str">
        <f t="shared" si="319"/>
        <v>42904.24</v>
      </c>
      <c r="K4057" s="54">
        <v>1.7050817429327715E-4</v>
      </c>
      <c r="L4057" s="54">
        <v>2.2263910488518852E-5</v>
      </c>
    </row>
    <row r="4058" spans="1:12" x14ac:dyDescent="0.25">
      <c r="A4058" s="49">
        <v>2017</v>
      </c>
      <c r="B4058" s="52">
        <v>24</v>
      </c>
      <c r="C4058" s="52">
        <v>6</v>
      </c>
      <c r="D4058" s="52">
        <v>18</v>
      </c>
      <c r="E4058" s="53">
        <v>42904</v>
      </c>
      <c r="F4058" s="52">
        <f t="shared" si="316"/>
        <v>1</v>
      </c>
      <c r="G4058" s="52">
        <f t="shared" si="317"/>
        <v>6</v>
      </c>
      <c r="H4058" s="52">
        <f t="shared" si="318"/>
        <v>19</v>
      </c>
      <c r="I4058" s="53">
        <f t="shared" si="320"/>
        <v>42905</v>
      </c>
      <c r="J4058" s="53" t="str">
        <f t="shared" si="319"/>
        <v>42905.1</v>
      </c>
      <c r="K4058" s="54">
        <v>1.1391637952796916E-4</v>
      </c>
      <c r="L4058" s="54">
        <v>4.6814108367769169E-6</v>
      </c>
    </row>
    <row r="4059" spans="1:12" x14ac:dyDescent="0.25">
      <c r="A4059" s="49">
        <v>2017</v>
      </c>
      <c r="B4059" s="52">
        <v>1</v>
      </c>
      <c r="C4059" s="52">
        <v>6</v>
      </c>
      <c r="D4059" s="52">
        <v>19</v>
      </c>
      <c r="E4059" s="53">
        <v>42905</v>
      </c>
      <c r="F4059" s="52">
        <f t="shared" si="316"/>
        <v>2</v>
      </c>
      <c r="G4059" s="52">
        <f t="shared" si="317"/>
        <v>6</v>
      </c>
      <c r="H4059" s="52">
        <f t="shared" si="318"/>
        <v>19</v>
      </c>
      <c r="I4059" s="53">
        <f t="shared" si="320"/>
        <v>42905</v>
      </c>
      <c r="J4059" s="53" t="str">
        <f t="shared" si="319"/>
        <v>42905.2</v>
      </c>
      <c r="K4059" s="54">
        <v>7.2141868247421414E-5</v>
      </c>
      <c r="L4059" s="54">
        <v>2.8389829847591337E-6</v>
      </c>
    </row>
    <row r="4060" spans="1:12" x14ac:dyDescent="0.25">
      <c r="A4060" s="49">
        <v>2017</v>
      </c>
      <c r="B4060" s="52">
        <v>2</v>
      </c>
      <c r="C4060" s="52">
        <v>6</v>
      </c>
      <c r="D4060" s="52">
        <v>19</v>
      </c>
      <c r="E4060" s="53">
        <v>42905</v>
      </c>
      <c r="F4060" s="52">
        <f t="shared" si="316"/>
        <v>3</v>
      </c>
      <c r="G4060" s="52">
        <f t="shared" si="317"/>
        <v>6</v>
      </c>
      <c r="H4060" s="52">
        <f t="shared" si="318"/>
        <v>19</v>
      </c>
      <c r="I4060" s="53">
        <f t="shared" si="320"/>
        <v>42905</v>
      </c>
      <c r="J4060" s="53" t="str">
        <f t="shared" si="319"/>
        <v>42905.3</v>
      </c>
      <c r="K4060" s="54">
        <v>5.0946696747732565E-5</v>
      </c>
      <c r="L4060" s="54">
        <v>9.5286860115383589E-8</v>
      </c>
    </row>
    <row r="4061" spans="1:12" x14ac:dyDescent="0.25">
      <c r="A4061" s="49">
        <v>2017</v>
      </c>
      <c r="B4061" s="52">
        <v>3</v>
      </c>
      <c r="C4061" s="52">
        <v>6</v>
      </c>
      <c r="D4061" s="52">
        <v>19</v>
      </c>
      <c r="E4061" s="53">
        <v>42905</v>
      </c>
      <c r="F4061" s="52">
        <f t="shared" si="316"/>
        <v>4</v>
      </c>
      <c r="G4061" s="52">
        <f t="shared" si="317"/>
        <v>6</v>
      </c>
      <c r="H4061" s="52">
        <f t="shared" si="318"/>
        <v>19</v>
      </c>
      <c r="I4061" s="53">
        <f t="shared" si="320"/>
        <v>42905</v>
      </c>
      <c r="J4061" s="53" t="str">
        <f t="shared" si="319"/>
        <v>42905.4</v>
      </c>
      <c r="K4061" s="54">
        <v>4.3811435149043769E-5</v>
      </c>
      <c r="L4061" s="54">
        <v>0</v>
      </c>
    </row>
    <row r="4062" spans="1:12" x14ac:dyDescent="0.25">
      <c r="A4062" s="49">
        <v>2017</v>
      </c>
      <c r="B4062" s="52">
        <v>4</v>
      </c>
      <c r="C4062" s="52">
        <v>6</v>
      </c>
      <c r="D4062" s="52">
        <v>19</v>
      </c>
      <c r="E4062" s="53">
        <v>42905</v>
      </c>
      <c r="F4062" s="52">
        <f t="shared" si="316"/>
        <v>5</v>
      </c>
      <c r="G4062" s="52">
        <f t="shared" si="317"/>
        <v>6</v>
      </c>
      <c r="H4062" s="52">
        <f t="shared" si="318"/>
        <v>19</v>
      </c>
      <c r="I4062" s="53">
        <f t="shared" si="320"/>
        <v>42905</v>
      </c>
      <c r="J4062" s="53" t="str">
        <f t="shared" si="319"/>
        <v>42905.5</v>
      </c>
      <c r="K4062" s="54">
        <v>3.884579665454701E-5</v>
      </c>
      <c r="L4062" s="54">
        <v>0</v>
      </c>
    </row>
    <row r="4063" spans="1:12" x14ac:dyDescent="0.25">
      <c r="A4063" s="49">
        <v>2017</v>
      </c>
      <c r="B4063" s="52">
        <v>5</v>
      </c>
      <c r="C4063" s="52">
        <v>6</v>
      </c>
      <c r="D4063" s="52">
        <v>19</v>
      </c>
      <c r="E4063" s="53">
        <v>42905</v>
      </c>
      <c r="F4063" s="52">
        <f t="shared" si="316"/>
        <v>6</v>
      </c>
      <c r="G4063" s="52">
        <f t="shared" si="317"/>
        <v>6</v>
      </c>
      <c r="H4063" s="52">
        <f t="shared" si="318"/>
        <v>19</v>
      </c>
      <c r="I4063" s="53">
        <f t="shared" si="320"/>
        <v>42905</v>
      </c>
      <c r="J4063" s="53" t="str">
        <f t="shared" si="319"/>
        <v>42905.6</v>
      </c>
      <c r="K4063" s="54">
        <v>3.9165788098473995E-5</v>
      </c>
      <c r="L4063" s="54">
        <v>0</v>
      </c>
    </row>
    <row r="4064" spans="1:12" x14ac:dyDescent="0.25">
      <c r="A4064" s="49">
        <v>2017</v>
      </c>
      <c r="B4064" s="52">
        <v>6</v>
      </c>
      <c r="C4064" s="52">
        <v>6</v>
      </c>
      <c r="D4064" s="52">
        <v>19</v>
      </c>
      <c r="E4064" s="53">
        <v>42905</v>
      </c>
      <c r="F4064" s="52">
        <f t="shared" si="316"/>
        <v>7</v>
      </c>
      <c r="G4064" s="52">
        <f t="shared" si="317"/>
        <v>6</v>
      </c>
      <c r="H4064" s="52">
        <f t="shared" si="318"/>
        <v>19</v>
      </c>
      <c r="I4064" s="53">
        <f t="shared" si="320"/>
        <v>42905</v>
      </c>
      <c r="J4064" s="53" t="str">
        <f t="shared" si="319"/>
        <v>42905.7</v>
      </c>
      <c r="K4064" s="54">
        <v>4.7934743549871039E-5</v>
      </c>
      <c r="L4064" s="54">
        <v>0</v>
      </c>
    </row>
    <row r="4065" spans="1:12" x14ac:dyDescent="0.25">
      <c r="A4065" s="49">
        <v>2017</v>
      </c>
      <c r="B4065" s="52">
        <v>7</v>
      </c>
      <c r="C4065" s="52">
        <v>6</v>
      </c>
      <c r="D4065" s="52">
        <v>19</v>
      </c>
      <c r="E4065" s="53">
        <v>42905</v>
      </c>
      <c r="F4065" s="52">
        <f t="shared" si="316"/>
        <v>8</v>
      </c>
      <c r="G4065" s="52">
        <f t="shared" si="317"/>
        <v>6</v>
      </c>
      <c r="H4065" s="52">
        <f t="shared" si="318"/>
        <v>19</v>
      </c>
      <c r="I4065" s="53">
        <f t="shared" si="320"/>
        <v>42905</v>
      </c>
      <c r="J4065" s="53" t="str">
        <f t="shared" si="319"/>
        <v>42905.8</v>
      </c>
      <c r="K4065" s="54">
        <v>7.3288844335490068E-5</v>
      </c>
      <c r="L4065" s="54">
        <v>5.178243602613427E-7</v>
      </c>
    </row>
    <row r="4066" spans="1:12" x14ac:dyDescent="0.25">
      <c r="A4066" s="49">
        <v>2017</v>
      </c>
      <c r="B4066" s="52">
        <v>8</v>
      </c>
      <c r="C4066" s="52">
        <v>6</v>
      </c>
      <c r="D4066" s="52">
        <v>19</v>
      </c>
      <c r="E4066" s="53">
        <v>42905</v>
      </c>
      <c r="F4066" s="52">
        <f t="shared" si="316"/>
        <v>9</v>
      </c>
      <c r="G4066" s="52">
        <f t="shared" si="317"/>
        <v>6</v>
      </c>
      <c r="H4066" s="52">
        <f t="shared" si="318"/>
        <v>19</v>
      </c>
      <c r="I4066" s="53">
        <f t="shared" si="320"/>
        <v>42905</v>
      </c>
      <c r="J4066" s="53" t="str">
        <f t="shared" si="319"/>
        <v>42905.9</v>
      </c>
      <c r="K4066" s="54">
        <v>8.8435225950340811E-5</v>
      </c>
      <c r="L4066" s="54">
        <v>1.5771357660286689E-6</v>
      </c>
    </row>
    <row r="4067" spans="1:12" x14ac:dyDescent="0.25">
      <c r="A4067" s="49">
        <v>2017</v>
      </c>
      <c r="B4067" s="52">
        <v>9</v>
      </c>
      <c r="C4067" s="52">
        <v>6</v>
      </c>
      <c r="D4067" s="52">
        <v>19</v>
      </c>
      <c r="E4067" s="53">
        <v>42905</v>
      </c>
      <c r="F4067" s="52">
        <f t="shared" si="316"/>
        <v>10</v>
      </c>
      <c r="G4067" s="52">
        <f t="shared" si="317"/>
        <v>6</v>
      </c>
      <c r="H4067" s="52">
        <f t="shared" si="318"/>
        <v>19</v>
      </c>
      <c r="I4067" s="53">
        <f t="shared" si="320"/>
        <v>42905</v>
      </c>
      <c r="J4067" s="53" t="str">
        <f t="shared" si="319"/>
        <v>42905.10</v>
      </c>
      <c r="K4067" s="54">
        <v>9.8375845294456141E-5</v>
      </c>
      <c r="L4067" s="54">
        <v>7.9047586344225506E-6</v>
      </c>
    </row>
    <row r="4068" spans="1:12" x14ac:dyDescent="0.25">
      <c r="A4068" s="49">
        <v>2017</v>
      </c>
      <c r="B4068" s="52">
        <v>10</v>
      </c>
      <c r="C4068" s="52">
        <v>6</v>
      </c>
      <c r="D4068" s="52">
        <v>19</v>
      </c>
      <c r="E4068" s="53">
        <v>42905</v>
      </c>
      <c r="F4068" s="52">
        <f t="shared" si="316"/>
        <v>11</v>
      </c>
      <c r="G4068" s="52">
        <f t="shared" si="317"/>
        <v>6</v>
      </c>
      <c r="H4068" s="52">
        <f t="shared" si="318"/>
        <v>19</v>
      </c>
      <c r="I4068" s="53">
        <f t="shared" si="320"/>
        <v>42905</v>
      </c>
      <c r="J4068" s="53" t="str">
        <f t="shared" si="319"/>
        <v>42905.11</v>
      </c>
      <c r="K4068" s="54">
        <v>9.3038532563762281E-5</v>
      </c>
      <c r="L4068" s="54">
        <v>2.1873863212400792E-5</v>
      </c>
    </row>
    <row r="4069" spans="1:12" x14ac:dyDescent="0.25">
      <c r="A4069" s="49">
        <v>2017</v>
      </c>
      <c r="B4069" s="52">
        <v>11</v>
      </c>
      <c r="C4069" s="52">
        <v>6</v>
      </c>
      <c r="D4069" s="52">
        <v>19</v>
      </c>
      <c r="E4069" s="53">
        <v>42905</v>
      </c>
      <c r="F4069" s="52">
        <f t="shared" si="316"/>
        <v>12</v>
      </c>
      <c r="G4069" s="52">
        <f t="shared" si="317"/>
        <v>6</v>
      </c>
      <c r="H4069" s="52">
        <f t="shared" si="318"/>
        <v>19</v>
      </c>
      <c r="I4069" s="53">
        <f t="shared" si="320"/>
        <v>42905</v>
      </c>
      <c r="J4069" s="53" t="str">
        <f t="shared" si="319"/>
        <v>42905.12</v>
      </c>
      <c r="K4069" s="54">
        <v>8.9003821882740496E-5</v>
      </c>
      <c r="L4069" s="54">
        <v>5.2210884658342665E-5</v>
      </c>
    </row>
    <row r="4070" spans="1:12" x14ac:dyDescent="0.25">
      <c r="A4070" s="49">
        <v>2017</v>
      </c>
      <c r="B4070" s="52">
        <v>12</v>
      </c>
      <c r="C4070" s="52">
        <v>6</v>
      </c>
      <c r="D4070" s="52">
        <v>19</v>
      </c>
      <c r="E4070" s="53">
        <v>42905</v>
      </c>
      <c r="F4070" s="52">
        <f t="shared" si="316"/>
        <v>13</v>
      </c>
      <c r="G4070" s="52">
        <f t="shared" si="317"/>
        <v>6</v>
      </c>
      <c r="H4070" s="52">
        <f t="shared" si="318"/>
        <v>19</v>
      </c>
      <c r="I4070" s="53">
        <f t="shared" si="320"/>
        <v>42905</v>
      </c>
      <c r="J4070" s="53" t="str">
        <f t="shared" si="319"/>
        <v>42905.13</v>
      </c>
      <c r="K4070" s="54">
        <v>8.892749231643447E-5</v>
      </c>
      <c r="L4070" s="54">
        <v>1.0889928466022832E-4</v>
      </c>
    </row>
    <row r="4071" spans="1:12" x14ac:dyDescent="0.25">
      <c r="A4071" s="49">
        <v>2017</v>
      </c>
      <c r="B4071" s="52">
        <v>13</v>
      </c>
      <c r="C4071" s="52">
        <v>6</v>
      </c>
      <c r="D4071" s="52">
        <v>19</v>
      </c>
      <c r="E4071" s="53">
        <v>42905</v>
      </c>
      <c r="F4071" s="52">
        <f t="shared" si="316"/>
        <v>14</v>
      </c>
      <c r="G4071" s="52">
        <f t="shared" si="317"/>
        <v>6</v>
      </c>
      <c r="H4071" s="52">
        <f t="shared" si="318"/>
        <v>19</v>
      </c>
      <c r="I4071" s="53">
        <f t="shared" si="320"/>
        <v>42905</v>
      </c>
      <c r="J4071" s="53" t="str">
        <f t="shared" si="319"/>
        <v>42905.14</v>
      </c>
      <c r="K4071" s="54">
        <v>8.8000421380648403E-5</v>
      </c>
      <c r="L4071" s="54">
        <v>2.0841240225529379E-4</v>
      </c>
    </row>
    <row r="4072" spans="1:12" x14ac:dyDescent="0.25">
      <c r="A4072" s="49">
        <v>2017</v>
      </c>
      <c r="B4072" s="52">
        <v>14</v>
      </c>
      <c r="C4072" s="52">
        <v>6</v>
      </c>
      <c r="D4072" s="52">
        <v>19</v>
      </c>
      <c r="E4072" s="53">
        <v>42905</v>
      </c>
      <c r="F4072" s="52">
        <f t="shared" si="316"/>
        <v>15</v>
      </c>
      <c r="G4072" s="52">
        <f t="shared" si="317"/>
        <v>6</v>
      </c>
      <c r="H4072" s="52">
        <f t="shared" si="318"/>
        <v>19</v>
      </c>
      <c r="I4072" s="53">
        <f t="shared" si="320"/>
        <v>42905</v>
      </c>
      <c r="J4072" s="53" t="str">
        <f t="shared" si="319"/>
        <v>42905.15</v>
      </c>
      <c r="K4072" s="54">
        <v>8.6058770678634579E-5</v>
      </c>
      <c r="L4072" s="54">
        <v>3.3353759376353575E-4</v>
      </c>
    </row>
    <row r="4073" spans="1:12" x14ac:dyDescent="0.25">
      <c r="A4073" s="49">
        <v>2017</v>
      </c>
      <c r="B4073" s="52">
        <v>15</v>
      </c>
      <c r="C4073" s="52">
        <v>6</v>
      </c>
      <c r="D4073" s="52">
        <v>19</v>
      </c>
      <c r="E4073" s="53">
        <v>42905</v>
      </c>
      <c r="F4073" s="52">
        <f t="shared" si="316"/>
        <v>16</v>
      </c>
      <c r="G4073" s="52">
        <f t="shared" si="317"/>
        <v>6</v>
      </c>
      <c r="H4073" s="52">
        <f t="shared" si="318"/>
        <v>19</v>
      </c>
      <c r="I4073" s="53">
        <f t="shared" si="320"/>
        <v>42905</v>
      </c>
      <c r="J4073" s="53" t="str">
        <f t="shared" si="319"/>
        <v>42905.16</v>
      </c>
      <c r="K4073" s="54">
        <v>8.603746632151568E-5</v>
      </c>
      <c r="L4073" s="54">
        <v>4.7999820173302491E-4</v>
      </c>
    </row>
    <row r="4074" spans="1:12" x14ac:dyDescent="0.25">
      <c r="A4074" s="49">
        <v>2017</v>
      </c>
      <c r="B4074" s="52">
        <v>16</v>
      </c>
      <c r="C4074" s="52">
        <v>6</v>
      </c>
      <c r="D4074" s="52">
        <v>19</v>
      </c>
      <c r="E4074" s="53">
        <v>42905</v>
      </c>
      <c r="F4074" s="52">
        <f t="shared" si="316"/>
        <v>17</v>
      </c>
      <c r="G4074" s="52">
        <f t="shared" si="317"/>
        <v>6</v>
      </c>
      <c r="H4074" s="52">
        <f t="shared" si="318"/>
        <v>19</v>
      </c>
      <c r="I4074" s="53">
        <f t="shared" si="320"/>
        <v>42905</v>
      </c>
      <c r="J4074" s="53" t="str">
        <f t="shared" si="319"/>
        <v>42905.17</v>
      </c>
      <c r="K4074" s="54">
        <v>8.8382889824452438E-5</v>
      </c>
      <c r="L4074" s="54">
        <v>6.3625736374971426E-4</v>
      </c>
    </row>
    <row r="4075" spans="1:12" x14ac:dyDescent="0.25">
      <c r="A4075" s="49">
        <v>2017</v>
      </c>
      <c r="B4075" s="52">
        <v>17</v>
      </c>
      <c r="C4075" s="52">
        <v>6</v>
      </c>
      <c r="D4075" s="52">
        <v>19</v>
      </c>
      <c r="E4075" s="53">
        <v>42905</v>
      </c>
      <c r="F4075" s="52">
        <f t="shared" si="316"/>
        <v>18</v>
      </c>
      <c r="G4075" s="52">
        <f t="shared" si="317"/>
        <v>6</v>
      </c>
      <c r="H4075" s="52">
        <f t="shared" si="318"/>
        <v>19</v>
      </c>
      <c r="I4075" s="53">
        <f t="shared" si="320"/>
        <v>42905</v>
      </c>
      <c r="J4075" s="53" t="str">
        <f t="shared" si="319"/>
        <v>42905.18</v>
      </c>
      <c r="K4075" s="54">
        <v>9.5308926855227635E-5</v>
      </c>
      <c r="L4075" s="54">
        <v>7.1105030024426604E-4</v>
      </c>
    </row>
    <row r="4076" spans="1:12" x14ac:dyDescent="0.25">
      <c r="A4076" s="49">
        <v>2017</v>
      </c>
      <c r="B4076" s="52">
        <v>18</v>
      </c>
      <c r="C4076" s="52">
        <v>6</v>
      </c>
      <c r="D4076" s="52">
        <v>19</v>
      </c>
      <c r="E4076" s="53">
        <v>42905</v>
      </c>
      <c r="F4076" s="52">
        <f t="shared" si="316"/>
        <v>19</v>
      </c>
      <c r="G4076" s="52">
        <f t="shared" si="317"/>
        <v>6</v>
      </c>
      <c r="H4076" s="52">
        <f t="shared" si="318"/>
        <v>19</v>
      </c>
      <c r="I4076" s="53">
        <f t="shared" si="320"/>
        <v>42905</v>
      </c>
      <c r="J4076" s="53" t="str">
        <f t="shared" si="319"/>
        <v>42905.19</v>
      </c>
      <c r="K4076" s="54">
        <v>1.0418377285200864E-4</v>
      </c>
      <c r="L4076" s="54">
        <v>7.2282711503528576E-4</v>
      </c>
    </row>
    <row r="4077" spans="1:12" x14ac:dyDescent="0.25">
      <c r="A4077" s="49">
        <v>2017</v>
      </c>
      <c r="B4077" s="52">
        <v>19</v>
      </c>
      <c r="C4077" s="52">
        <v>6</v>
      </c>
      <c r="D4077" s="52">
        <v>19</v>
      </c>
      <c r="E4077" s="53">
        <v>42905</v>
      </c>
      <c r="F4077" s="52">
        <f t="shared" si="316"/>
        <v>20</v>
      </c>
      <c r="G4077" s="52">
        <f t="shared" si="317"/>
        <v>6</v>
      </c>
      <c r="H4077" s="52">
        <f t="shared" si="318"/>
        <v>19</v>
      </c>
      <c r="I4077" s="53">
        <f t="shared" si="320"/>
        <v>42905</v>
      </c>
      <c r="J4077" s="53" t="str">
        <f t="shared" si="319"/>
        <v>42905.20</v>
      </c>
      <c r="K4077" s="54">
        <v>1.200977425633534E-4</v>
      </c>
      <c r="L4077" s="54">
        <v>6.124766470677719E-4</v>
      </c>
    </row>
    <row r="4078" spans="1:12" x14ac:dyDescent="0.25">
      <c r="A4078" s="49">
        <v>2017</v>
      </c>
      <c r="B4078" s="52">
        <v>20</v>
      </c>
      <c r="C4078" s="52">
        <v>6</v>
      </c>
      <c r="D4078" s="52">
        <v>19</v>
      </c>
      <c r="E4078" s="53">
        <v>42905</v>
      </c>
      <c r="F4078" s="52">
        <f t="shared" si="316"/>
        <v>21</v>
      </c>
      <c r="G4078" s="52">
        <f t="shared" si="317"/>
        <v>6</v>
      </c>
      <c r="H4078" s="52">
        <f t="shared" si="318"/>
        <v>19</v>
      </c>
      <c r="I4078" s="53">
        <f t="shared" si="320"/>
        <v>42905</v>
      </c>
      <c r="J4078" s="53" t="str">
        <f t="shared" si="319"/>
        <v>42905.21</v>
      </c>
      <c r="K4078" s="54">
        <v>1.3809080290783831E-4</v>
      </c>
      <c r="L4078" s="54">
        <v>4.7291003245265178E-4</v>
      </c>
    </row>
    <row r="4079" spans="1:12" x14ac:dyDescent="0.25">
      <c r="A4079" s="49">
        <v>2017</v>
      </c>
      <c r="B4079" s="52">
        <v>21</v>
      </c>
      <c r="C4079" s="52">
        <v>6</v>
      </c>
      <c r="D4079" s="52">
        <v>19</v>
      </c>
      <c r="E4079" s="53">
        <v>42905</v>
      </c>
      <c r="F4079" s="52">
        <f t="shared" si="316"/>
        <v>22</v>
      </c>
      <c r="G4079" s="52">
        <f t="shared" si="317"/>
        <v>6</v>
      </c>
      <c r="H4079" s="52">
        <f t="shared" si="318"/>
        <v>19</v>
      </c>
      <c r="I4079" s="53">
        <f t="shared" si="320"/>
        <v>42905</v>
      </c>
      <c r="J4079" s="53" t="str">
        <f t="shared" si="319"/>
        <v>42905.22</v>
      </c>
      <c r="K4079" s="54">
        <v>1.630873218949693E-4</v>
      </c>
      <c r="L4079" s="54">
        <v>2.8175814467575988E-4</v>
      </c>
    </row>
    <row r="4080" spans="1:12" x14ac:dyDescent="0.25">
      <c r="A4080" s="49">
        <v>2017</v>
      </c>
      <c r="B4080" s="52">
        <v>22</v>
      </c>
      <c r="C4080" s="52">
        <v>6</v>
      </c>
      <c r="D4080" s="52">
        <v>19</v>
      </c>
      <c r="E4080" s="53">
        <v>42905</v>
      </c>
      <c r="F4080" s="52">
        <f t="shared" si="316"/>
        <v>23</v>
      </c>
      <c r="G4080" s="52">
        <f t="shared" si="317"/>
        <v>6</v>
      </c>
      <c r="H4080" s="52">
        <f t="shared" si="318"/>
        <v>19</v>
      </c>
      <c r="I4080" s="53">
        <f t="shared" si="320"/>
        <v>42905</v>
      </c>
      <c r="J4080" s="53" t="str">
        <f t="shared" si="319"/>
        <v>42905.23</v>
      </c>
      <c r="K4080" s="54">
        <v>1.931737705741298E-4</v>
      </c>
      <c r="L4080" s="54">
        <v>1.514445564677567E-4</v>
      </c>
    </row>
    <row r="4081" spans="1:12" x14ac:dyDescent="0.25">
      <c r="A4081" s="49">
        <v>2017</v>
      </c>
      <c r="B4081" s="52">
        <v>23</v>
      </c>
      <c r="C4081" s="52">
        <v>6</v>
      </c>
      <c r="D4081" s="52">
        <v>19</v>
      </c>
      <c r="E4081" s="53">
        <v>42905</v>
      </c>
      <c r="F4081" s="52">
        <f t="shared" si="316"/>
        <v>24</v>
      </c>
      <c r="G4081" s="52">
        <f t="shared" si="317"/>
        <v>6</v>
      </c>
      <c r="H4081" s="52">
        <f t="shared" si="318"/>
        <v>19</v>
      </c>
      <c r="I4081" s="53">
        <f t="shared" si="320"/>
        <v>42905</v>
      </c>
      <c r="J4081" s="53" t="str">
        <f t="shared" si="319"/>
        <v>42905.24</v>
      </c>
      <c r="K4081" s="54">
        <v>1.7073826887157749E-4</v>
      </c>
      <c r="L4081" s="54">
        <v>7.959517542056486E-5</v>
      </c>
    </row>
    <row r="4082" spans="1:12" x14ac:dyDescent="0.25">
      <c r="A4082" s="49">
        <v>2017</v>
      </c>
      <c r="B4082" s="52">
        <v>24</v>
      </c>
      <c r="C4082" s="52">
        <v>6</v>
      </c>
      <c r="D4082" s="52">
        <v>19</v>
      </c>
      <c r="E4082" s="53">
        <v>42905</v>
      </c>
      <c r="F4082" s="52">
        <f t="shared" si="316"/>
        <v>1</v>
      </c>
      <c r="G4082" s="52">
        <f t="shared" si="317"/>
        <v>6</v>
      </c>
      <c r="H4082" s="52">
        <f t="shared" si="318"/>
        <v>20</v>
      </c>
      <c r="I4082" s="53">
        <f t="shared" si="320"/>
        <v>42906</v>
      </c>
      <c r="J4082" s="53" t="str">
        <f t="shared" si="319"/>
        <v>42906.1</v>
      </c>
      <c r="K4082" s="54">
        <v>1.1407010553798376E-4</v>
      </c>
      <c r="L4082" s="54">
        <v>1.8130765700955309E-5</v>
      </c>
    </row>
    <row r="4083" spans="1:12" x14ac:dyDescent="0.25">
      <c r="A4083" s="49">
        <v>2017</v>
      </c>
      <c r="B4083" s="52">
        <v>1</v>
      </c>
      <c r="C4083" s="52">
        <v>6</v>
      </c>
      <c r="D4083" s="52">
        <v>20</v>
      </c>
      <c r="E4083" s="53">
        <v>42906</v>
      </c>
      <c r="F4083" s="52">
        <f t="shared" si="316"/>
        <v>2</v>
      </c>
      <c r="G4083" s="52">
        <f t="shared" si="317"/>
        <v>6</v>
      </c>
      <c r="H4083" s="52">
        <f t="shared" si="318"/>
        <v>20</v>
      </c>
      <c r="I4083" s="53">
        <f t="shared" si="320"/>
        <v>42906</v>
      </c>
      <c r="J4083" s="53" t="str">
        <f t="shared" si="319"/>
        <v>42906.2</v>
      </c>
      <c r="K4083" s="54">
        <v>7.2141868247421414E-5</v>
      </c>
      <c r="L4083" s="54">
        <v>8.8131625841070713E-6</v>
      </c>
    </row>
    <row r="4084" spans="1:12" x14ac:dyDescent="0.25">
      <c r="A4084" s="49">
        <v>2017</v>
      </c>
      <c r="B4084" s="52">
        <v>2</v>
      </c>
      <c r="C4084" s="52">
        <v>6</v>
      </c>
      <c r="D4084" s="52">
        <v>20</v>
      </c>
      <c r="E4084" s="53">
        <v>42906</v>
      </c>
      <c r="F4084" s="52">
        <f t="shared" si="316"/>
        <v>3</v>
      </c>
      <c r="G4084" s="52">
        <f t="shared" si="317"/>
        <v>6</v>
      </c>
      <c r="H4084" s="52">
        <f t="shared" si="318"/>
        <v>20</v>
      </c>
      <c r="I4084" s="53">
        <f t="shared" si="320"/>
        <v>42906</v>
      </c>
      <c r="J4084" s="53" t="str">
        <f t="shared" si="319"/>
        <v>42906.3</v>
      </c>
      <c r="K4084" s="54">
        <v>5.0946696747732565E-5</v>
      </c>
      <c r="L4084" s="54">
        <v>2.798322525907718E-6</v>
      </c>
    </row>
    <row r="4085" spans="1:12" x14ac:dyDescent="0.25">
      <c r="A4085" s="49">
        <v>2017</v>
      </c>
      <c r="B4085" s="52">
        <v>3</v>
      </c>
      <c r="C4085" s="52">
        <v>6</v>
      </c>
      <c r="D4085" s="52">
        <v>20</v>
      </c>
      <c r="E4085" s="53">
        <v>42906</v>
      </c>
      <c r="F4085" s="52">
        <f t="shared" si="316"/>
        <v>4</v>
      </c>
      <c r="G4085" s="52">
        <f t="shared" si="317"/>
        <v>6</v>
      </c>
      <c r="H4085" s="52">
        <f t="shared" si="318"/>
        <v>20</v>
      </c>
      <c r="I4085" s="53">
        <f t="shared" si="320"/>
        <v>42906</v>
      </c>
      <c r="J4085" s="53" t="str">
        <f t="shared" si="319"/>
        <v>42906.4</v>
      </c>
      <c r="K4085" s="54">
        <v>4.3811435149043769E-5</v>
      </c>
      <c r="L4085" s="54">
        <v>0</v>
      </c>
    </row>
    <row r="4086" spans="1:12" x14ac:dyDescent="0.25">
      <c r="A4086" s="49">
        <v>2017</v>
      </c>
      <c r="B4086" s="52">
        <v>4</v>
      </c>
      <c r="C4086" s="52">
        <v>6</v>
      </c>
      <c r="D4086" s="52">
        <v>20</v>
      </c>
      <c r="E4086" s="53">
        <v>42906</v>
      </c>
      <c r="F4086" s="52">
        <f t="shared" si="316"/>
        <v>5</v>
      </c>
      <c r="G4086" s="52">
        <f t="shared" si="317"/>
        <v>6</v>
      </c>
      <c r="H4086" s="52">
        <f t="shared" si="318"/>
        <v>20</v>
      </c>
      <c r="I4086" s="53">
        <f t="shared" si="320"/>
        <v>42906</v>
      </c>
      <c r="J4086" s="53" t="str">
        <f t="shared" si="319"/>
        <v>42906.5</v>
      </c>
      <c r="K4086" s="54">
        <v>3.884579665454701E-5</v>
      </c>
      <c r="L4086" s="54">
        <v>0</v>
      </c>
    </row>
    <row r="4087" spans="1:12" x14ac:dyDescent="0.25">
      <c r="A4087" s="49">
        <v>2017</v>
      </c>
      <c r="B4087" s="52">
        <v>5</v>
      </c>
      <c r="C4087" s="52">
        <v>6</v>
      </c>
      <c r="D4087" s="52">
        <v>20</v>
      </c>
      <c r="E4087" s="53">
        <v>42906</v>
      </c>
      <c r="F4087" s="52">
        <f t="shared" si="316"/>
        <v>6</v>
      </c>
      <c r="G4087" s="52">
        <f t="shared" si="317"/>
        <v>6</v>
      </c>
      <c r="H4087" s="52">
        <f t="shared" si="318"/>
        <v>20</v>
      </c>
      <c r="I4087" s="53">
        <f t="shared" si="320"/>
        <v>42906</v>
      </c>
      <c r="J4087" s="53" t="str">
        <f t="shared" si="319"/>
        <v>42906.6</v>
      </c>
      <c r="K4087" s="54">
        <v>3.9165788098473995E-5</v>
      </c>
      <c r="L4087" s="54">
        <v>0</v>
      </c>
    </row>
    <row r="4088" spans="1:12" x14ac:dyDescent="0.25">
      <c r="A4088" s="49">
        <v>2017</v>
      </c>
      <c r="B4088" s="52">
        <v>6</v>
      </c>
      <c r="C4088" s="52">
        <v>6</v>
      </c>
      <c r="D4088" s="52">
        <v>20</v>
      </c>
      <c r="E4088" s="53">
        <v>42906</v>
      </c>
      <c r="F4088" s="52">
        <f t="shared" si="316"/>
        <v>7</v>
      </c>
      <c r="G4088" s="52">
        <f t="shared" si="317"/>
        <v>6</v>
      </c>
      <c r="H4088" s="52">
        <f t="shared" si="318"/>
        <v>20</v>
      </c>
      <c r="I4088" s="53">
        <f t="shared" si="320"/>
        <v>42906</v>
      </c>
      <c r="J4088" s="53" t="str">
        <f t="shared" si="319"/>
        <v>42906.7</v>
      </c>
      <c r="K4088" s="54">
        <v>4.7934743549871039E-5</v>
      </c>
      <c r="L4088" s="54">
        <v>0</v>
      </c>
    </row>
    <row r="4089" spans="1:12" x14ac:dyDescent="0.25">
      <c r="A4089" s="49">
        <v>2017</v>
      </c>
      <c r="B4089" s="52">
        <v>7</v>
      </c>
      <c r="C4089" s="52">
        <v>6</v>
      </c>
      <c r="D4089" s="52">
        <v>20</v>
      </c>
      <c r="E4089" s="53">
        <v>42906</v>
      </c>
      <c r="F4089" s="52">
        <f t="shared" si="316"/>
        <v>8</v>
      </c>
      <c r="G4089" s="52">
        <f t="shared" si="317"/>
        <v>6</v>
      </c>
      <c r="H4089" s="52">
        <f t="shared" si="318"/>
        <v>20</v>
      </c>
      <c r="I4089" s="53">
        <f t="shared" si="320"/>
        <v>42906</v>
      </c>
      <c r="J4089" s="53" t="str">
        <f t="shared" si="319"/>
        <v>42906.8</v>
      </c>
      <c r="K4089" s="54">
        <v>7.3288844335490068E-5</v>
      </c>
      <c r="L4089" s="54">
        <v>4.8370682229654039E-8</v>
      </c>
    </row>
    <row r="4090" spans="1:12" x14ac:dyDescent="0.25">
      <c r="A4090" s="49">
        <v>2017</v>
      </c>
      <c r="B4090" s="52">
        <v>8</v>
      </c>
      <c r="C4090" s="52">
        <v>6</v>
      </c>
      <c r="D4090" s="52">
        <v>20</v>
      </c>
      <c r="E4090" s="53">
        <v>42906</v>
      </c>
      <c r="F4090" s="52">
        <f t="shared" si="316"/>
        <v>9</v>
      </c>
      <c r="G4090" s="52">
        <f t="shared" si="317"/>
        <v>6</v>
      </c>
      <c r="H4090" s="52">
        <f t="shared" si="318"/>
        <v>20</v>
      </c>
      <c r="I4090" s="53">
        <f t="shared" si="320"/>
        <v>42906</v>
      </c>
      <c r="J4090" s="53" t="str">
        <f t="shared" si="319"/>
        <v>42906.9</v>
      </c>
      <c r="K4090" s="54">
        <v>8.8435225950340811E-5</v>
      </c>
      <c r="L4090" s="54">
        <v>1.8353760844903585E-6</v>
      </c>
    </row>
    <row r="4091" spans="1:12" x14ac:dyDescent="0.25">
      <c r="A4091" s="49">
        <v>2017</v>
      </c>
      <c r="B4091" s="52">
        <v>9</v>
      </c>
      <c r="C4091" s="52">
        <v>6</v>
      </c>
      <c r="D4091" s="52">
        <v>20</v>
      </c>
      <c r="E4091" s="53">
        <v>42906</v>
      </c>
      <c r="F4091" s="52">
        <f t="shared" si="316"/>
        <v>10</v>
      </c>
      <c r="G4091" s="52">
        <f t="shared" si="317"/>
        <v>6</v>
      </c>
      <c r="H4091" s="52">
        <f t="shared" si="318"/>
        <v>20</v>
      </c>
      <c r="I4091" s="53">
        <f t="shared" si="320"/>
        <v>42906</v>
      </c>
      <c r="J4091" s="53" t="str">
        <f t="shared" si="319"/>
        <v>42906.10</v>
      </c>
      <c r="K4091" s="54">
        <v>9.8375845294456141E-5</v>
      </c>
      <c r="L4091" s="54">
        <v>7.3236362632666904E-6</v>
      </c>
    </row>
    <row r="4092" spans="1:12" x14ac:dyDescent="0.25">
      <c r="A4092" s="49">
        <v>2017</v>
      </c>
      <c r="B4092" s="52">
        <v>10</v>
      </c>
      <c r="C4092" s="52">
        <v>6</v>
      </c>
      <c r="D4092" s="52">
        <v>20</v>
      </c>
      <c r="E4092" s="53">
        <v>42906</v>
      </c>
      <c r="F4092" s="52">
        <f t="shared" si="316"/>
        <v>11</v>
      </c>
      <c r="G4092" s="52">
        <f t="shared" si="317"/>
        <v>6</v>
      </c>
      <c r="H4092" s="52">
        <f t="shared" si="318"/>
        <v>20</v>
      </c>
      <c r="I4092" s="53">
        <f t="shared" si="320"/>
        <v>42906</v>
      </c>
      <c r="J4092" s="53" t="str">
        <f t="shared" si="319"/>
        <v>42906.11</v>
      </c>
      <c r="K4092" s="54">
        <v>9.3038532563762281E-5</v>
      </c>
      <c r="L4092" s="54">
        <v>1.418471595046603E-5</v>
      </c>
    </row>
    <row r="4093" spans="1:12" x14ac:dyDescent="0.25">
      <c r="A4093" s="49">
        <v>2017</v>
      </c>
      <c r="B4093" s="52">
        <v>11</v>
      </c>
      <c r="C4093" s="52">
        <v>6</v>
      </c>
      <c r="D4093" s="52">
        <v>20</v>
      </c>
      <c r="E4093" s="53">
        <v>42906</v>
      </c>
      <c r="F4093" s="52">
        <f t="shared" si="316"/>
        <v>12</v>
      </c>
      <c r="G4093" s="52">
        <f t="shared" si="317"/>
        <v>6</v>
      </c>
      <c r="H4093" s="52">
        <f t="shared" si="318"/>
        <v>20</v>
      </c>
      <c r="I4093" s="53">
        <f t="shared" si="320"/>
        <v>42906</v>
      </c>
      <c r="J4093" s="53" t="str">
        <f t="shared" si="319"/>
        <v>42906.12</v>
      </c>
      <c r="K4093" s="54">
        <v>8.9003821882740496E-5</v>
      </c>
      <c r="L4093" s="54">
        <v>4.920499744223462E-5</v>
      </c>
    </row>
    <row r="4094" spans="1:12" x14ac:dyDescent="0.25">
      <c r="A4094" s="49">
        <v>2017</v>
      </c>
      <c r="B4094" s="52">
        <v>12</v>
      </c>
      <c r="C4094" s="52">
        <v>6</v>
      </c>
      <c r="D4094" s="52">
        <v>20</v>
      </c>
      <c r="E4094" s="53">
        <v>42906</v>
      </c>
      <c r="F4094" s="52">
        <f t="shared" si="316"/>
        <v>13</v>
      </c>
      <c r="G4094" s="52">
        <f t="shared" si="317"/>
        <v>6</v>
      </c>
      <c r="H4094" s="52">
        <f t="shared" si="318"/>
        <v>20</v>
      </c>
      <c r="I4094" s="53">
        <f t="shared" si="320"/>
        <v>42906</v>
      </c>
      <c r="J4094" s="53" t="str">
        <f t="shared" si="319"/>
        <v>42906.13</v>
      </c>
      <c r="K4094" s="54">
        <v>8.892749231643447E-5</v>
      </c>
      <c r="L4094" s="54">
        <v>1.0404728005004677E-4</v>
      </c>
    </row>
    <row r="4095" spans="1:12" x14ac:dyDescent="0.25">
      <c r="A4095" s="49">
        <v>2017</v>
      </c>
      <c r="B4095" s="52">
        <v>13</v>
      </c>
      <c r="C4095" s="52">
        <v>6</v>
      </c>
      <c r="D4095" s="52">
        <v>20</v>
      </c>
      <c r="E4095" s="53">
        <v>42906</v>
      </c>
      <c r="F4095" s="52">
        <f t="shared" si="316"/>
        <v>14</v>
      </c>
      <c r="G4095" s="52">
        <f t="shared" si="317"/>
        <v>6</v>
      </c>
      <c r="H4095" s="52">
        <f t="shared" si="318"/>
        <v>20</v>
      </c>
      <c r="I4095" s="53">
        <f t="shared" si="320"/>
        <v>42906</v>
      </c>
      <c r="J4095" s="53" t="str">
        <f t="shared" si="319"/>
        <v>42906.14</v>
      </c>
      <c r="K4095" s="54">
        <v>8.8000421380648403E-5</v>
      </c>
      <c r="L4095" s="54">
        <v>2.068409435670319E-4</v>
      </c>
    </row>
    <row r="4096" spans="1:12" x14ac:dyDescent="0.25">
      <c r="A4096" s="49">
        <v>2017</v>
      </c>
      <c r="B4096" s="52">
        <v>14</v>
      </c>
      <c r="C4096" s="52">
        <v>6</v>
      </c>
      <c r="D4096" s="52">
        <v>20</v>
      </c>
      <c r="E4096" s="53">
        <v>42906</v>
      </c>
      <c r="F4096" s="52">
        <f t="shared" si="316"/>
        <v>15</v>
      </c>
      <c r="G4096" s="52">
        <f t="shared" si="317"/>
        <v>6</v>
      </c>
      <c r="H4096" s="52">
        <f t="shared" si="318"/>
        <v>20</v>
      </c>
      <c r="I4096" s="53">
        <f t="shared" si="320"/>
        <v>42906</v>
      </c>
      <c r="J4096" s="53" t="str">
        <f t="shared" si="319"/>
        <v>42906.15</v>
      </c>
      <c r="K4096" s="54">
        <v>8.6058770678634579E-5</v>
      </c>
      <c r="L4096" s="54">
        <v>3.3361618165757338E-4</v>
      </c>
    </row>
    <row r="4097" spans="1:12" x14ac:dyDescent="0.25">
      <c r="A4097" s="49">
        <v>2017</v>
      </c>
      <c r="B4097" s="52">
        <v>15</v>
      </c>
      <c r="C4097" s="52">
        <v>6</v>
      </c>
      <c r="D4097" s="52">
        <v>20</v>
      </c>
      <c r="E4097" s="53">
        <v>42906</v>
      </c>
      <c r="F4097" s="52">
        <f t="shared" si="316"/>
        <v>16</v>
      </c>
      <c r="G4097" s="52">
        <f t="shared" si="317"/>
        <v>6</v>
      </c>
      <c r="H4097" s="52">
        <f t="shared" si="318"/>
        <v>20</v>
      </c>
      <c r="I4097" s="53">
        <f t="shared" si="320"/>
        <v>42906</v>
      </c>
      <c r="J4097" s="53" t="str">
        <f t="shared" si="319"/>
        <v>42906.16</v>
      </c>
      <c r="K4097" s="54">
        <v>8.603746632151568E-5</v>
      </c>
      <c r="L4097" s="54">
        <v>4.934135940608945E-4</v>
      </c>
    </row>
    <row r="4098" spans="1:12" x14ac:dyDescent="0.25">
      <c r="A4098" s="49">
        <v>2017</v>
      </c>
      <c r="B4098" s="52">
        <v>16</v>
      </c>
      <c r="C4098" s="52">
        <v>6</v>
      </c>
      <c r="D4098" s="52">
        <v>20</v>
      </c>
      <c r="E4098" s="53">
        <v>42906</v>
      </c>
      <c r="F4098" s="52">
        <f t="shared" si="316"/>
        <v>17</v>
      </c>
      <c r="G4098" s="52">
        <f t="shared" si="317"/>
        <v>6</v>
      </c>
      <c r="H4098" s="52">
        <f t="shared" si="318"/>
        <v>20</v>
      </c>
      <c r="I4098" s="53">
        <f t="shared" si="320"/>
        <v>42906</v>
      </c>
      <c r="J4098" s="53" t="str">
        <f t="shared" si="319"/>
        <v>42906.17</v>
      </c>
      <c r="K4098" s="54">
        <v>8.8382889824452438E-5</v>
      </c>
      <c r="L4098" s="54">
        <v>6.4741016273744305E-4</v>
      </c>
    </row>
    <row r="4099" spans="1:12" x14ac:dyDescent="0.25">
      <c r="A4099" s="49">
        <v>2017</v>
      </c>
      <c r="B4099" s="52">
        <v>17</v>
      </c>
      <c r="C4099" s="52">
        <v>6</v>
      </c>
      <c r="D4099" s="52">
        <v>20</v>
      </c>
      <c r="E4099" s="53">
        <v>42906</v>
      </c>
      <c r="F4099" s="52">
        <f t="shared" si="316"/>
        <v>18</v>
      </c>
      <c r="G4099" s="52">
        <f t="shared" si="317"/>
        <v>6</v>
      </c>
      <c r="H4099" s="52">
        <f t="shared" si="318"/>
        <v>20</v>
      </c>
      <c r="I4099" s="53">
        <f t="shared" si="320"/>
        <v>42906</v>
      </c>
      <c r="J4099" s="53" t="str">
        <f t="shared" si="319"/>
        <v>42906.18</v>
      </c>
      <c r="K4099" s="54">
        <v>9.5308926855227635E-5</v>
      </c>
      <c r="L4099" s="54">
        <v>7.3966327483205067E-4</v>
      </c>
    </row>
    <row r="4100" spans="1:12" x14ac:dyDescent="0.25">
      <c r="A4100" s="49">
        <v>2017</v>
      </c>
      <c r="B4100" s="52">
        <v>18</v>
      </c>
      <c r="C4100" s="52">
        <v>6</v>
      </c>
      <c r="D4100" s="52">
        <v>20</v>
      </c>
      <c r="E4100" s="53">
        <v>42906</v>
      </c>
      <c r="F4100" s="52">
        <f t="shared" ref="F4100:F4163" si="321">IF(B4100=24,1,B4100+1)</f>
        <v>19</v>
      </c>
      <c r="G4100" s="52">
        <f t="shared" ref="G4100:G4163" si="322">MONTH(I4100)</f>
        <v>6</v>
      </c>
      <c r="H4100" s="52">
        <f t="shared" ref="H4100:H4163" si="323">DAY(I4100)</f>
        <v>20</v>
      </c>
      <c r="I4100" s="53">
        <f t="shared" si="320"/>
        <v>42906</v>
      </c>
      <c r="J4100" s="53" t="str">
        <f t="shared" ref="J4100:J4163" si="324">I4100&amp;"."&amp;F4100</f>
        <v>42906.19</v>
      </c>
      <c r="K4100" s="54">
        <v>1.0418377285200864E-4</v>
      </c>
      <c r="L4100" s="54">
        <v>7.6532062654204567E-4</v>
      </c>
    </row>
    <row r="4101" spans="1:12" x14ac:dyDescent="0.25">
      <c r="A4101" s="49">
        <v>2017</v>
      </c>
      <c r="B4101" s="52">
        <v>19</v>
      </c>
      <c r="C4101" s="52">
        <v>6</v>
      </c>
      <c r="D4101" s="52">
        <v>20</v>
      </c>
      <c r="E4101" s="53">
        <v>42906</v>
      </c>
      <c r="F4101" s="52">
        <f t="shared" si="321"/>
        <v>20</v>
      </c>
      <c r="G4101" s="52">
        <f t="shared" si="322"/>
        <v>6</v>
      </c>
      <c r="H4101" s="52">
        <f t="shared" si="323"/>
        <v>20</v>
      </c>
      <c r="I4101" s="53">
        <f t="shared" ref="I4101:I4164" si="325">IF(F4100=24,I4100+1,I4100)</f>
        <v>42906</v>
      </c>
      <c r="J4101" s="53" t="str">
        <f t="shared" si="324"/>
        <v>42906.20</v>
      </c>
      <c r="K4101" s="54">
        <v>1.200977425633534E-4</v>
      </c>
      <c r="L4101" s="54">
        <v>6.4638951742325434E-4</v>
      </c>
    </row>
    <row r="4102" spans="1:12" x14ac:dyDescent="0.25">
      <c r="A4102" s="49">
        <v>2017</v>
      </c>
      <c r="B4102" s="52">
        <v>20</v>
      </c>
      <c r="C4102" s="52">
        <v>6</v>
      </c>
      <c r="D4102" s="52">
        <v>20</v>
      </c>
      <c r="E4102" s="53">
        <v>42906</v>
      </c>
      <c r="F4102" s="52">
        <f t="shared" si="321"/>
        <v>21</v>
      </c>
      <c r="G4102" s="52">
        <f t="shared" si="322"/>
        <v>6</v>
      </c>
      <c r="H4102" s="52">
        <f t="shared" si="323"/>
        <v>20</v>
      </c>
      <c r="I4102" s="53">
        <f t="shared" si="325"/>
        <v>42906</v>
      </c>
      <c r="J4102" s="53" t="str">
        <f t="shared" si="324"/>
        <v>42906.21</v>
      </c>
      <c r="K4102" s="54">
        <v>1.3809080290783831E-4</v>
      </c>
      <c r="L4102" s="54">
        <v>4.8940451442584722E-4</v>
      </c>
    </row>
    <row r="4103" spans="1:12" x14ac:dyDescent="0.25">
      <c r="A4103" s="49">
        <v>2017</v>
      </c>
      <c r="B4103" s="52">
        <v>21</v>
      </c>
      <c r="C4103" s="52">
        <v>6</v>
      </c>
      <c r="D4103" s="52">
        <v>20</v>
      </c>
      <c r="E4103" s="53">
        <v>42906</v>
      </c>
      <c r="F4103" s="52">
        <f t="shared" si="321"/>
        <v>22</v>
      </c>
      <c r="G4103" s="52">
        <f t="shared" si="322"/>
        <v>6</v>
      </c>
      <c r="H4103" s="52">
        <f t="shared" si="323"/>
        <v>20</v>
      </c>
      <c r="I4103" s="53">
        <f t="shared" si="325"/>
        <v>42906</v>
      </c>
      <c r="J4103" s="53" t="str">
        <f t="shared" si="324"/>
        <v>42906.22</v>
      </c>
      <c r="K4103" s="54">
        <v>1.630873218949693E-4</v>
      </c>
      <c r="L4103" s="54">
        <v>3.0381182257464514E-4</v>
      </c>
    </row>
    <row r="4104" spans="1:12" x14ac:dyDescent="0.25">
      <c r="A4104" s="49">
        <v>2017</v>
      </c>
      <c r="B4104" s="52">
        <v>22</v>
      </c>
      <c r="C4104" s="52">
        <v>6</v>
      </c>
      <c r="D4104" s="52">
        <v>20</v>
      </c>
      <c r="E4104" s="53">
        <v>42906</v>
      </c>
      <c r="F4104" s="52">
        <f t="shared" si="321"/>
        <v>23</v>
      </c>
      <c r="G4104" s="52">
        <f t="shared" si="322"/>
        <v>6</v>
      </c>
      <c r="H4104" s="52">
        <f t="shared" si="323"/>
        <v>20</v>
      </c>
      <c r="I4104" s="53">
        <f t="shared" si="325"/>
        <v>42906</v>
      </c>
      <c r="J4104" s="53" t="str">
        <f t="shared" si="324"/>
        <v>42906.23</v>
      </c>
      <c r="K4104" s="54">
        <v>1.931737705741298E-4</v>
      </c>
      <c r="L4104" s="54">
        <v>1.8068643366950205E-4</v>
      </c>
    </row>
    <row r="4105" spans="1:12" x14ac:dyDescent="0.25">
      <c r="A4105" s="49">
        <v>2017</v>
      </c>
      <c r="B4105" s="52">
        <v>23</v>
      </c>
      <c r="C4105" s="52">
        <v>6</v>
      </c>
      <c r="D4105" s="52">
        <v>20</v>
      </c>
      <c r="E4105" s="53">
        <v>42906</v>
      </c>
      <c r="F4105" s="52">
        <f t="shared" si="321"/>
        <v>24</v>
      </c>
      <c r="G4105" s="52">
        <f t="shared" si="322"/>
        <v>6</v>
      </c>
      <c r="H4105" s="52">
        <f t="shared" si="323"/>
        <v>20</v>
      </c>
      <c r="I4105" s="53">
        <f t="shared" si="325"/>
        <v>42906</v>
      </c>
      <c r="J4105" s="53" t="str">
        <f t="shared" si="324"/>
        <v>42906.24</v>
      </c>
      <c r="K4105" s="54">
        <v>1.7073826887157749E-4</v>
      </c>
      <c r="L4105" s="54">
        <v>6.9878999038942133E-5</v>
      </c>
    </row>
    <row r="4106" spans="1:12" x14ac:dyDescent="0.25">
      <c r="A4106" s="49">
        <v>2017</v>
      </c>
      <c r="B4106" s="52">
        <v>24</v>
      </c>
      <c r="C4106" s="52">
        <v>6</v>
      </c>
      <c r="D4106" s="52">
        <v>20</v>
      </c>
      <c r="E4106" s="53">
        <v>42906</v>
      </c>
      <c r="F4106" s="52">
        <f t="shared" si="321"/>
        <v>1</v>
      </c>
      <c r="G4106" s="52">
        <f t="shared" si="322"/>
        <v>6</v>
      </c>
      <c r="H4106" s="52">
        <f t="shared" si="323"/>
        <v>21</v>
      </c>
      <c r="I4106" s="53">
        <f t="shared" si="325"/>
        <v>42907</v>
      </c>
      <c r="J4106" s="53" t="str">
        <f t="shared" si="324"/>
        <v>42907.1</v>
      </c>
      <c r="K4106" s="54">
        <v>1.1407010553798376E-4</v>
      </c>
      <c r="L4106" s="54">
        <v>2.4291338531526828E-5</v>
      </c>
    </row>
    <row r="4107" spans="1:12" x14ac:dyDescent="0.25">
      <c r="A4107" s="49">
        <v>2017</v>
      </c>
      <c r="B4107" s="52">
        <v>1</v>
      </c>
      <c r="C4107" s="52">
        <v>6</v>
      </c>
      <c r="D4107" s="52">
        <v>21</v>
      </c>
      <c r="E4107" s="53">
        <v>42907</v>
      </c>
      <c r="F4107" s="52">
        <f t="shared" si="321"/>
        <v>2</v>
      </c>
      <c r="G4107" s="52">
        <f t="shared" si="322"/>
        <v>6</v>
      </c>
      <c r="H4107" s="52">
        <f t="shared" si="323"/>
        <v>21</v>
      </c>
      <c r="I4107" s="53">
        <f t="shared" si="325"/>
        <v>42907</v>
      </c>
      <c r="J4107" s="53" t="str">
        <f t="shared" si="324"/>
        <v>42907.2</v>
      </c>
      <c r="K4107" s="54">
        <v>7.2141868247421414E-5</v>
      </c>
      <c r="L4107" s="54">
        <v>6.690089583476294E-6</v>
      </c>
    </row>
    <row r="4108" spans="1:12" x14ac:dyDescent="0.25">
      <c r="A4108" s="49">
        <v>2017</v>
      </c>
      <c r="B4108" s="52">
        <v>2</v>
      </c>
      <c r="C4108" s="52">
        <v>6</v>
      </c>
      <c r="D4108" s="52">
        <v>21</v>
      </c>
      <c r="E4108" s="53">
        <v>42907</v>
      </c>
      <c r="F4108" s="52">
        <f t="shared" si="321"/>
        <v>3</v>
      </c>
      <c r="G4108" s="52">
        <f t="shared" si="322"/>
        <v>6</v>
      </c>
      <c r="H4108" s="52">
        <f t="shared" si="323"/>
        <v>21</v>
      </c>
      <c r="I4108" s="53">
        <f t="shared" si="325"/>
        <v>42907</v>
      </c>
      <c r="J4108" s="53" t="str">
        <f t="shared" si="324"/>
        <v>42907.3</v>
      </c>
      <c r="K4108" s="54">
        <v>5.0946696747732565E-5</v>
      </c>
      <c r="L4108" s="54">
        <v>1.9941801778269099E-6</v>
      </c>
    </row>
    <row r="4109" spans="1:12" x14ac:dyDescent="0.25">
      <c r="A4109" s="49">
        <v>2017</v>
      </c>
      <c r="B4109" s="52">
        <v>3</v>
      </c>
      <c r="C4109" s="52">
        <v>6</v>
      </c>
      <c r="D4109" s="52">
        <v>21</v>
      </c>
      <c r="E4109" s="53">
        <v>42907</v>
      </c>
      <c r="F4109" s="52">
        <f t="shared" si="321"/>
        <v>4</v>
      </c>
      <c r="G4109" s="52">
        <f t="shared" si="322"/>
        <v>6</v>
      </c>
      <c r="H4109" s="52">
        <f t="shared" si="323"/>
        <v>21</v>
      </c>
      <c r="I4109" s="53">
        <f t="shared" si="325"/>
        <v>42907</v>
      </c>
      <c r="J4109" s="53" t="str">
        <f t="shared" si="324"/>
        <v>42907.4</v>
      </c>
      <c r="K4109" s="54">
        <v>4.3811435149043769E-5</v>
      </c>
      <c r="L4109" s="54">
        <v>0</v>
      </c>
    </row>
    <row r="4110" spans="1:12" x14ac:dyDescent="0.25">
      <c r="A4110" s="49">
        <v>2017</v>
      </c>
      <c r="B4110" s="52">
        <v>4</v>
      </c>
      <c r="C4110" s="52">
        <v>6</v>
      </c>
      <c r="D4110" s="52">
        <v>21</v>
      </c>
      <c r="E4110" s="53">
        <v>42907</v>
      </c>
      <c r="F4110" s="52">
        <f t="shared" si="321"/>
        <v>5</v>
      </c>
      <c r="G4110" s="52">
        <f t="shared" si="322"/>
        <v>6</v>
      </c>
      <c r="H4110" s="52">
        <f t="shared" si="323"/>
        <v>21</v>
      </c>
      <c r="I4110" s="53">
        <f t="shared" si="325"/>
        <v>42907</v>
      </c>
      <c r="J4110" s="53" t="str">
        <f t="shared" si="324"/>
        <v>42907.5</v>
      </c>
      <c r="K4110" s="54">
        <v>3.884579665454701E-5</v>
      </c>
      <c r="L4110" s="54">
        <v>1.1917291648920202E-6</v>
      </c>
    </row>
    <row r="4111" spans="1:12" x14ac:dyDescent="0.25">
      <c r="A4111" s="49">
        <v>2017</v>
      </c>
      <c r="B4111" s="52">
        <v>5</v>
      </c>
      <c r="C4111" s="52">
        <v>6</v>
      </c>
      <c r="D4111" s="52">
        <v>21</v>
      </c>
      <c r="E4111" s="53">
        <v>42907</v>
      </c>
      <c r="F4111" s="52">
        <f t="shared" si="321"/>
        <v>6</v>
      </c>
      <c r="G4111" s="52">
        <f t="shared" si="322"/>
        <v>6</v>
      </c>
      <c r="H4111" s="52">
        <f t="shared" si="323"/>
        <v>21</v>
      </c>
      <c r="I4111" s="53">
        <f t="shared" si="325"/>
        <v>42907</v>
      </c>
      <c r="J4111" s="53" t="str">
        <f t="shared" si="324"/>
        <v>42907.6</v>
      </c>
      <c r="K4111" s="54">
        <v>3.9165788098473995E-5</v>
      </c>
      <c r="L4111" s="54">
        <v>2.9557757651519609E-6</v>
      </c>
    </row>
    <row r="4112" spans="1:12" x14ac:dyDescent="0.25">
      <c r="A4112" s="49">
        <v>2017</v>
      </c>
      <c r="B4112" s="52">
        <v>6</v>
      </c>
      <c r="C4112" s="52">
        <v>6</v>
      </c>
      <c r="D4112" s="52">
        <v>21</v>
      </c>
      <c r="E4112" s="53">
        <v>42907</v>
      </c>
      <c r="F4112" s="52">
        <f t="shared" si="321"/>
        <v>7</v>
      </c>
      <c r="G4112" s="52">
        <f t="shared" si="322"/>
        <v>6</v>
      </c>
      <c r="H4112" s="52">
        <f t="shared" si="323"/>
        <v>21</v>
      </c>
      <c r="I4112" s="53">
        <f t="shared" si="325"/>
        <v>42907</v>
      </c>
      <c r="J4112" s="53" t="str">
        <f t="shared" si="324"/>
        <v>42907.7</v>
      </c>
      <c r="K4112" s="54">
        <v>4.7934743549871039E-5</v>
      </c>
      <c r="L4112" s="54">
        <v>1.0759660055880819E-5</v>
      </c>
    </row>
    <row r="4113" spans="1:12" x14ac:dyDescent="0.25">
      <c r="A4113" s="49">
        <v>2017</v>
      </c>
      <c r="B4113" s="52">
        <v>7</v>
      </c>
      <c r="C4113" s="52">
        <v>6</v>
      </c>
      <c r="D4113" s="52">
        <v>21</v>
      </c>
      <c r="E4113" s="53">
        <v>42907</v>
      </c>
      <c r="F4113" s="52">
        <f t="shared" si="321"/>
        <v>8</v>
      </c>
      <c r="G4113" s="52">
        <f t="shared" si="322"/>
        <v>6</v>
      </c>
      <c r="H4113" s="52">
        <f t="shared" si="323"/>
        <v>21</v>
      </c>
      <c r="I4113" s="53">
        <f t="shared" si="325"/>
        <v>42907</v>
      </c>
      <c r="J4113" s="53" t="str">
        <f t="shared" si="324"/>
        <v>42907.8</v>
      </c>
      <c r="K4113" s="54">
        <v>7.3288844335490068E-5</v>
      </c>
      <c r="L4113" s="54">
        <v>2.157836076311983E-5</v>
      </c>
    </row>
    <row r="4114" spans="1:12" x14ac:dyDescent="0.25">
      <c r="A4114" s="49">
        <v>2017</v>
      </c>
      <c r="B4114" s="52">
        <v>8</v>
      </c>
      <c r="C4114" s="52">
        <v>6</v>
      </c>
      <c r="D4114" s="52">
        <v>21</v>
      </c>
      <c r="E4114" s="53">
        <v>42907</v>
      </c>
      <c r="F4114" s="52">
        <f t="shared" si="321"/>
        <v>9</v>
      </c>
      <c r="G4114" s="52">
        <f t="shared" si="322"/>
        <v>6</v>
      </c>
      <c r="H4114" s="52">
        <f t="shared" si="323"/>
        <v>21</v>
      </c>
      <c r="I4114" s="53">
        <f t="shared" si="325"/>
        <v>42907</v>
      </c>
      <c r="J4114" s="53" t="str">
        <f t="shared" si="324"/>
        <v>42907.9</v>
      </c>
      <c r="K4114" s="54">
        <v>8.8435225950340811E-5</v>
      </c>
      <c r="L4114" s="54">
        <v>4.6096487202059729E-5</v>
      </c>
    </row>
    <row r="4115" spans="1:12" x14ac:dyDescent="0.25">
      <c r="A4115" s="49">
        <v>2017</v>
      </c>
      <c r="B4115" s="52">
        <v>9</v>
      </c>
      <c r="C4115" s="52">
        <v>6</v>
      </c>
      <c r="D4115" s="52">
        <v>21</v>
      </c>
      <c r="E4115" s="53">
        <v>42907</v>
      </c>
      <c r="F4115" s="52">
        <f t="shared" si="321"/>
        <v>10</v>
      </c>
      <c r="G4115" s="52">
        <f t="shared" si="322"/>
        <v>6</v>
      </c>
      <c r="H4115" s="52">
        <f t="shared" si="323"/>
        <v>21</v>
      </c>
      <c r="I4115" s="53">
        <f t="shared" si="325"/>
        <v>42907</v>
      </c>
      <c r="J4115" s="53" t="str">
        <f t="shared" si="324"/>
        <v>42907.10</v>
      </c>
      <c r="K4115" s="54">
        <v>9.8375845294456141E-5</v>
      </c>
      <c r="L4115" s="54">
        <v>8.2395118472729212E-5</v>
      </c>
    </row>
    <row r="4116" spans="1:12" x14ac:dyDescent="0.25">
      <c r="A4116" s="49">
        <v>2017</v>
      </c>
      <c r="B4116" s="52">
        <v>10</v>
      </c>
      <c r="C4116" s="52">
        <v>6</v>
      </c>
      <c r="D4116" s="52">
        <v>21</v>
      </c>
      <c r="E4116" s="53">
        <v>42907</v>
      </c>
      <c r="F4116" s="52">
        <f t="shared" si="321"/>
        <v>11</v>
      </c>
      <c r="G4116" s="52">
        <f t="shared" si="322"/>
        <v>6</v>
      </c>
      <c r="H4116" s="52">
        <f t="shared" si="323"/>
        <v>21</v>
      </c>
      <c r="I4116" s="53">
        <f t="shared" si="325"/>
        <v>42907</v>
      </c>
      <c r="J4116" s="53" t="str">
        <f t="shared" si="324"/>
        <v>42907.11</v>
      </c>
      <c r="K4116" s="54">
        <v>9.3038532563762281E-5</v>
      </c>
      <c r="L4116" s="54">
        <v>1.3228018044471302E-4</v>
      </c>
    </row>
    <row r="4117" spans="1:12" x14ac:dyDescent="0.25">
      <c r="A4117" s="49">
        <v>2017</v>
      </c>
      <c r="B4117" s="52">
        <v>11</v>
      </c>
      <c r="C4117" s="52">
        <v>6</v>
      </c>
      <c r="D4117" s="52">
        <v>21</v>
      </c>
      <c r="E4117" s="53">
        <v>42907</v>
      </c>
      <c r="F4117" s="52">
        <f t="shared" si="321"/>
        <v>12</v>
      </c>
      <c r="G4117" s="52">
        <f t="shared" si="322"/>
        <v>6</v>
      </c>
      <c r="H4117" s="52">
        <f t="shared" si="323"/>
        <v>21</v>
      </c>
      <c r="I4117" s="53">
        <f t="shared" si="325"/>
        <v>42907</v>
      </c>
      <c r="J4117" s="53" t="str">
        <f t="shared" si="324"/>
        <v>42907.12</v>
      </c>
      <c r="K4117" s="54">
        <v>8.9003821882740496E-5</v>
      </c>
      <c r="L4117" s="54">
        <v>2.452641407091264E-4</v>
      </c>
    </row>
    <row r="4118" spans="1:12" x14ac:dyDescent="0.25">
      <c r="A4118" s="49">
        <v>2017</v>
      </c>
      <c r="B4118" s="52">
        <v>12</v>
      </c>
      <c r="C4118" s="52">
        <v>6</v>
      </c>
      <c r="D4118" s="52">
        <v>21</v>
      </c>
      <c r="E4118" s="53">
        <v>42907</v>
      </c>
      <c r="F4118" s="52">
        <f t="shared" si="321"/>
        <v>13</v>
      </c>
      <c r="G4118" s="52">
        <f t="shared" si="322"/>
        <v>6</v>
      </c>
      <c r="H4118" s="52">
        <f t="shared" si="323"/>
        <v>21</v>
      </c>
      <c r="I4118" s="53">
        <f t="shared" si="325"/>
        <v>42907</v>
      </c>
      <c r="J4118" s="53" t="str">
        <f t="shared" si="324"/>
        <v>42907.13</v>
      </c>
      <c r="K4118" s="54">
        <v>8.892749231643447E-5</v>
      </c>
      <c r="L4118" s="54">
        <v>3.5808613810562467E-4</v>
      </c>
    </row>
    <row r="4119" spans="1:12" x14ac:dyDescent="0.25">
      <c r="A4119" s="49">
        <v>2017</v>
      </c>
      <c r="B4119" s="52">
        <v>13</v>
      </c>
      <c r="C4119" s="52">
        <v>6</v>
      </c>
      <c r="D4119" s="52">
        <v>21</v>
      </c>
      <c r="E4119" s="53">
        <v>42907</v>
      </c>
      <c r="F4119" s="52">
        <f t="shared" si="321"/>
        <v>14</v>
      </c>
      <c r="G4119" s="52">
        <f t="shared" si="322"/>
        <v>6</v>
      </c>
      <c r="H4119" s="52">
        <f t="shared" si="323"/>
        <v>21</v>
      </c>
      <c r="I4119" s="53">
        <f t="shared" si="325"/>
        <v>42907</v>
      </c>
      <c r="J4119" s="53" t="str">
        <f t="shared" si="324"/>
        <v>42907.14</v>
      </c>
      <c r="K4119" s="54">
        <v>8.8000421380648403E-5</v>
      </c>
      <c r="L4119" s="54">
        <v>5.3000533424092493E-4</v>
      </c>
    </row>
    <row r="4120" spans="1:12" x14ac:dyDescent="0.25">
      <c r="A4120" s="49">
        <v>2017</v>
      </c>
      <c r="B4120" s="52">
        <v>14</v>
      </c>
      <c r="C4120" s="52">
        <v>6</v>
      </c>
      <c r="D4120" s="52">
        <v>21</v>
      </c>
      <c r="E4120" s="53">
        <v>42907</v>
      </c>
      <c r="F4120" s="52">
        <f t="shared" si="321"/>
        <v>15</v>
      </c>
      <c r="G4120" s="52">
        <f t="shared" si="322"/>
        <v>6</v>
      </c>
      <c r="H4120" s="52">
        <f t="shared" si="323"/>
        <v>21</v>
      </c>
      <c r="I4120" s="53">
        <f t="shared" si="325"/>
        <v>42907</v>
      </c>
      <c r="J4120" s="53" t="str">
        <f t="shared" si="324"/>
        <v>42907.15</v>
      </c>
      <c r="K4120" s="54">
        <v>8.6058770678634579E-5</v>
      </c>
      <c r="L4120" s="54">
        <v>6.7025769804310417E-4</v>
      </c>
    </row>
    <row r="4121" spans="1:12" x14ac:dyDescent="0.25">
      <c r="A4121" s="49">
        <v>2017</v>
      </c>
      <c r="B4121" s="52">
        <v>15</v>
      </c>
      <c r="C4121" s="52">
        <v>6</v>
      </c>
      <c r="D4121" s="52">
        <v>21</v>
      </c>
      <c r="E4121" s="53">
        <v>42907</v>
      </c>
      <c r="F4121" s="52">
        <f t="shared" si="321"/>
        <v>16</v>
      </c>
      <c r="G4121" s="52">
        <f t="shared" si="322"/>
        <v>6</v>
      </c>
      <c r="H4121" s="52">
        <f t="shared" si="323"/>
        <v>21</v>
      </c>
      <c r="I4121" s="53">
        <f t="shared" si="325"/>
        <v>42907</v>
      </c>
      <c r="J4121" s="53" t="str">
        <f t="shared" si="324"/>
        <v>42907.16</v>
      </c>
      <c r="K4121" s="54">
        <v>8.603746632151568E-5</v>
      </c>
      <c r="L4121" s="54">
        <v>8.0629583589293208E-4</v>
      </c>
    </row>
    <row r="4122" spans="1:12" x14ac:dyDescent="0.25">
      <c r="A4122" s="49">
        <v>2017</v>
      </c>
      <c r="B4122" s="52">
        <v>16</v>
      </c>
      <c r="C4122" s="52">
        <v>6</v>
      </c>
      <c r="D4122" s="52">
        <v>21</v>
      </c>
      <c r="E4122" s="53">
        <v>42907</v>
      </c>
      <c r="F4122" s="52">
        <f t="shared" si="321"/>
        <v>17</v>
      </c>
      <c r="G4122" s="52">
        <f t="shared" si="322"/>
        <v>6</v>
      </c>
      <c r="H4122" s="52">
        <f t="shared" si="323"/>
        <v>21</v>
      </c>
      <c r="I4122" s="53">
        <f t="shared" si="325"/>
        <v>42907</v>
      </c>
      <c r="J4122" s="53" t="str">
        <f t="shared" si="324"/>
        <v>42907.17</v>
      </c>
      <c r="K4122" s="54">
        <v>8.8382889824452438E-5</v>
      </c>
      <c r="L4122" s="54">
        <v>9.3224659921188884E-4</v>
      </c>
    </row>
    <row r="4123" spans="1:12" x14ac:dyDescent="0.25">
      <c r="A4123" s="49">
        <v>2017</v>
      </c>
      <c r="B4123" s="52">
        <v>17</v>
      </c>
      <c r="C4123" s="52">
        <v>6</v>
      </c>
      <c r="D4123" s="52">
        <v>21</v>
      </c>
      <c r="E4123" s="53">
        <v>42907</v>
      </c>
      <c r="F4123" s="52">
        <f t="shared" si="321"/>
        <v>18</v>
      </c>
      <c r="G4123" s="52">
        <f t="shared" si="322"/>
        <v>6</v>
      </c>
      <c r="H4123" s="52">
        <f t="shared" si="323"/>
        <v>21</v>
      </c>
      <c r="I4123" s="53">
        <f t="shared" si="325"/>
        <v>42907</v>
      </c>
      <c r="J4123" s="53" t="str">
        <f t="shared" si="324"/>
        <v>42907.18</v>
      </c>
      <c r="K4123" s="54">
        <v>9.5308926855227635E-5</v>
      </c>
      <c r="L4123" s="54">
        <v>9.8590048924945719E-4</v>
      </c>
    </row>
    <row r="4124" spans="1:12" x14ac:dyDescent="0.25">
      <c r="A4124" s="49">
        <v>2017</v>
      </c>
      <c r="B4124" s="52">
        <v>18</v>
      </c>
      <c r="C4124" s="52">
        <v>6</v>
      </c>
      <c r="D4124" s="52">
        <v>21</v>
      </c>
      <c r="E4124" s="53">
        <v>42907</v>
      </c>
      <c r="F4124" s="52">
        <f t="shared" si="321"/>
        <v>19</v>
      </c>
      <c r="G4124" s="52">
        <f t="shared" si="322"/>
        <v>6</v>
      </c>
      <c r="H4124" s="52">
        <f t="shared" si="323"/>
        <v>21</v>
      </c>
      <c r="I4124" s="53">
        <f t="shared" si="325"/>
        <v>42907</v>
      </c>
      <c r="J4124" s="53" t="str">
        <f t="shared" si="324"/>
        <v>42907.19</v>
      </c>
      <c r="K4124" s="54">
        <v>1.0418377285200864E-4</v>
      </c>
      <c r="L4124" s="54">
        <v>9.469376485862494E-4</v>
      </c>
    </row>
    <row r="4125" spans="1:12" x14ac:dyDescent="0.25">
      <c r="A4125" s="49">
        <v>2017</v>
      </c>
      <c r="B4125" s="52">
        <v>19</v>
      </c>
      <c r="C4125" s="52">
        <v>6</v>
      </c>
      <c r="D4125" s="52">
        <v>21</v>
      </c>
      <c r="E4125" s="53">
        <v>42907</v>
      </c>
      <c r="F4125" s="52">
        <f t="shared" si="321"/>
        <v>20</v>
      </c>
      <c r="G4125" s="52">
        <f t="shared" si="322"/>
        <v>6</v>
      </c>
      <c r="H4125" s="52">
        <f t="shared" si="323"/>
        <v>21</v>
      </c>
      <c r="I4125" s="53">
        <f t="shared" si="325"/>
        <v>42907</v>
      </c>
      <c r="J4125" s="53" t="str">
        <f t="shared" si="324"/>
        <v>42907.20</v>
      </c>
      <c r="K4125" s="54">
        <v>1.200977425633534E-4</v>
      </c>
      <c r="L4125" s="54">
        <v>8.4123683137485316E-4</v>
      </c>
    </row>
    <row r="4126" spans="1:12" x14ac:dyDescent="0.25">
      <c r="A4126" s="49">
        <v>2017</v>
      </c>
      <c r="B4126" s="52">
        <v>20</v>
      </c>
      <c r="C4126" s="52">
        <v>6</v>
      </c>
      <c r="D4126" s="52">
        <v>21</v>
      </c>
      <c r="E4126" s="53">
        <v>42907</v>
      </c>
      <c r="F4126" s="52">
        <f t="shared" si="321"/>
        <v>21</v>
      </c>
      <c r="G4126" s="52">
        <f t="shared" si="322"/>
        <v>6</v>
      </c>
      <c r="H4126" s="52">
        <f t="shared" si="323"/>
        <v>21</v>
      </c>
      <c r="I4126" s="53">
        <f t="shared" si="325"/>
        <v>42907</v>
      </c>
      <c r="J4126" s="53" t="str">
        <f t="shared" si="324"/>
        <v>42907.21</v>
      </c>
      <c r="K4126" s="54">
        <v>1.3809080290783831E-4</v>
      </c>
      <c r="L4126" s="54">
        <v>6.7085269217486581E-4</v>
      </c>
    </row>
    <row r="4127" spans="1:12" x14ac:dyDescent="0.25">
      <c r="A4127" s="49">
        <v>2017</v>
      </c>
      <c r="B4127" s="52">
        <v>21</v>
      </c>
      <c r="C4127" s="52">
        <v>6</v>
      </c>
      <c r="D4127" s="52">
        <v>21</v>
      </c>
      <c r="E4127" s="53">
        <v>42907</v>
      </c>
      <c r="F4127" s="52">
        <f t="shared" si="321"/>
        <v>22</v>
      </c>
      <c r="G4127" s="52">
        <f t="shared" si="322"/>
        <v>6</v>
      </c>
      <c r="H4127" s="52">
        <f t="shared" si="323"/>
        <v>21</v>
      </c>
      <c r="I4127" s="53">
        <f t="shared" si="325"/>
        <v>42907</v>
      </c>
      <c r="J4127" s="53" t="str">
        <f t="shared" si="324"/>
        <v>42907.22</v>
      </c>
      <c r="K4127" s="54">
        <v>1.630873218949693E-4</v>
      </c>
      <c r="L4127" s="54">
        <v>3.9506383659774336E-4</v>
      </c>
    </row>
    <row r="4128" spans="1:12" x14ac:dyDescent="0.25">
      <c r="A4128" s="49">
        <v>2017</v>
      </c>
      <c r="B4128" s="52">
        <v>22</v>
      </c>
      <c r="C4128" s="52">
        <v>6</v>
      </c>
      <c r="D4128" s="52">
        <v>21</v>
      </c>
      <c r="E4128" s="53">
        <v>42907</v>
      </c>
      <c r="F4128" s="52">
        <f t="shared" si="321"/>
        <v>23</v>
      </c>
      <c r="G4128" s="52">
        <f t="shared" si="322"/>
        <v>6</v>
      </c>
      <c r="H4128" s="52">
        <f t="shared" si="323"/>
        <v>21</v>
      </c>
      <c r="I4128" s="53">
        <f t="shared" si="325"/>
        <v>42907</v>
      </c>
      <c r="J4128" s="53" t="str">
        <f t="shared" si="324"/>
        <v>42907.23</v>
      </c>
      <c r="K4128" s="54">
        <v>1.931737705741298E-4</v>
      </c>
      <c r="L4128" s="54">
        <v>2.3330840880909218E-4</v>
      </c>
    </row>
    <row r="4129" spans="1:12" x14ac:dyDescent="0.25">
      <c r="A4129" s="49">
        <v>2017</v>
      </c>
      <c r="B4129" s="52">
        <v>23</v>
      </c>
      <c r="C4129" s="52">
        <v>6</v>
      </c>
      <c r="D4129" s="52">
        <v>21</v>
      </c>
      <c r="E4129" s="53">
        <v>42907</v>
      </c>
      <c r="F4129" s="52">
        <f t="shared" si="321"/>
        <v>24</v>
      </c>
      <c r="G4129" s="52">
        <f t="shared" si="322"/>
        <v>6</v>
      </c>
      <c r="H4129" s="52">
        <f t="shared" si="323"/>
        <v>21</v>
      </c>
      <c r="I4129" s="53">
        <f t="shared" si="325"/>
        <v>42907</v>
      </c>
      <c r="J4129" s="53" t="str">
        <f t="shared" si="324"/>
        <v>42907.24</v>
      </c>
      <c r="K4129" s="54">
        <v>1.7073826887157749E-4</v>
      </c>
      <c r="L4129" s="54">
        <v>1.0487564432400144E-4</v>
      </c>
    </row>
    <row r="4130" spans="1:12" x14ac:dyDescent="0.25">
      <c r="A4130" s="49">
        <v>2017</v>
      </c>
      <c r="B4130" s="52">
        <v>24</v>
      </c>
      <c r="C4130" s="52">
        <v>6</v>
      </c>
      <c r="D4130" s="52">
        <v>21</v>
      </c>
      <c r="E4130" s="53">
        <v>42907</v>
      </c>
      <c r="F4130" s="52">
        <f t="shared" si="321"/>
        <v>1</v>
      </c>
      <c r="G4130" s="52">
        <f t="shared" si="322"/>
        <v>6</v>
      </c>
      <c r="H4130" s="52">
        <f t="shared" si="323"/>
        <v>22</v>
      </c>
      <c r="I4130" s="53">
        <f t="shared" si="325"/>
        <v>42908</v>
      </c>
      <c r="J4130" s="53" t="str">
        <f t="shared" si="324"/>
        <v>42908.1</v>
      </c>
      <c r="K4130" s="54">
        <v>1.1407010553798376E-4</v>
      </c>
      <c r="L4130" s="54">
        <v>4.5770467118799693E-5</v>
      </c>
    </row>
    <row r="4131" spans="1:12" x14ac:dyDescent="0.25">
      <c r="A4131" s="49">
        <v>2017</v>
      </c>
      <c r="B4131" s="52">
        <v>1</v>
      </c>
      <c r="C4131" s="52">
        <v>6</v>
      </c>
      <c r="D4131" s="52">
        <v>22</v>
      </c>
      <c r="E4131" s="53">
        <v>42908</v>
      </c>
      <c r="F4131" s="52">
        <f t="shared" si="321"/>
        <v>2</v>
      </c>
      <c r="G4131" s="52">
        <f t="shared" si="322"/>
        <v>6</v>
      </c>
      <c r="H4131" s="52">
        <f t="shared" si="323"/>
        <v>22</v>
      </c>
      <c r="I4131" s="53">
        <f t="shared" si="325"/>
        <v>42908</v>
      </c>
      <c r="J4131" s="53" t="str">
        <f t="shared" si="324"/>
        <v>42908.2</v>
      </c>
      <c r="K4131" s="54">
        <v>7.2141868247421414E-5</v>
      </c>
      <c r="L4131" s="54">
        <v>1.2755573156609756E-5</v>
      </c>
    </row>
    <row r="4132" spans="1:12" x14ac:dyDescent="0.25">
      <c r="A4132" s="49">
        <v>2017</v>
      </c>
      <c r="B4132" s="52">
        <v>2</v>
      </c>
      <c r="C4132" s="52">
        <v>6</v>
      </c>
      <c r="D4132" s="52">
        <v>22</v>
      </c>
      <c r="E4132" s="53">
        <v>42908</v>
      </c>
      <c r="F4132" s="52">
        <f t="shared" si="321"/>
        <v>3</v>
      </c>
      <c r="G4132" s="52">
        <f t="shared" si="322"/>
        <v>6</v>
      </c>
      <c r="H4132" s="52">
        <f t="shared" si="323"/>
        <v>22</v>
      </c>
      <c r="I4132" s="53">
        <f t="shared" si="325"/>
        <v>42908</v>
      </c>
      <c r="J4132" s="53" t="str">
        <f t="shared" si="324"/>
        <v>42908.3</v>
      </c>
      <c r="K4132" s="54">
        <v>5.0946696747732565E-5</v>
      </c>
      <c r="L4132" s="54">
        <v>4.3026311498319044E-6</v>
      </c>
    </row>
    <row r="4133" spans="1:12" x14ac:dyDescent="0.25">
      <c r="A4133" s="49">
        <v>2017</v>
      </c>
      <c r="B4133" s="52">
        <v>3</v>
      </c>
      <c r="C4133" s="52">
        <v>6</v>
      </c>
      <c r="D4133" s="52">
        <v>22</v>
      </c>
      <c r="E4133" s="53">
        <v>42908</v>
      </c>
      <c r="F4133" s="52">
        <f t="shared" si="321"/>
        <v>4</v>
      </c>
      <c r="G4133" s="52">
        <f t="shared" si="322"/>
        <v>6</v>
      </c>
      <c r="H4133" s="52">
        <f t="shared" si="323"/>
        <v>22</v>
      </c>
      <c r="I4133" s="53">
        <f t="shared" si="325"/>
        <v>42908</v>
      </c>
      <c r="J4133" s="53" t="str">
        <f t="shared" si="324"/>
        <v>42908.4</v>
      </c>
      <c r="K4133" s="54">
        <v>4.3811435149043769E-5</v>
      </c>
      <c r="L4133" s="54">
        <v>8.0444545001933466E-6</v>
      </c>
    </row>
    <row r="4134" spans="1:12" x14ac:dyDescent="0.25">
      <c r="A4134" s="49">
        <v>2017</v>
      </c>
      <c r="B4134" s="52">
        <v>4</v>
      </c>
      <c r="C4134" s="52">
        <v>6</v>
      </c>
      <c r="D4134" s="52">
        <v>22</v>
      </c>
      <c r="E4134" s="53">
        <v>42908</v>
      </c>
      <c r="F4134" s="52">
        <f t="shared" si="321"/>
        <v>5</v>
      </c>
      <c r="G4134" s="52">
        <f t="shared" si="322"/>
        <v>6</v>
      </c>
      <c r="H4134" s="52">
        <f t="shared" si="323"/>
        <v>22</v>
      </c>
      <c r="I4134" s="53">
        <f t="shared" si="325"/>
        <v>42908</v>
      </c>
      <c r="J4134" s="53" t="str">
        <f t="shared" si="324"/>
        <v>42908.5</v>
      </c>
      <c r="K4134" s="54">
        <v>3.884579665454701E-5</v>
      </c>
      <c r="L4134" s="54">
        <v>2.2302107396407689E-5</v>
      </c>
    </row>
    <row r="4135" spans="1:12" x14ac:dyDescent="0.25">
      <c r="A4135" s="49">
        <v>2017</v>
      </c>
      <c r="B4135" s="52">
        <v>5</v>
      </c>
      <c r="C4135" s="52">
        <v>6</v>
      </c>
      <c r="D4135" s="52">
        <v>22</v>
      </c>
      <c r="E4135" s="53">
        <v>42908</v>
      </c>
      <c r="F4135" s="52">
        <f t="shared" si="321"/>
        <v>6</v>
      </c>
      <c r="G4135" s="52">
        <f t="shared" si="322"/>
        <v>6</v>
      </c>
      <c r="H4135" s="52">
        <f t="shared" si="323"/>
        <v>22</v>
      </c>
      <c r="I4135" s="53">
        <f t="shared" si="325"/>
        <v>42908</v>
      </c>
      <c r="J4135" s="53" t="str">
        <f t="shared" si="324"/>
        <v>42908.6</v>
      </c>
      <c r="K4135" s="54">
        <v>3.9165788098473995E-5</v>
      </c>
      <c r="L4135" s="54">
        <v>5.8515169614939787E-5</v>
      </c>
    </row>
    <row r="4136" spans="1:12" x14ac:dyDescent="0.25">
      <c r="A4136" s="49">
        <v>2017</v>
      </c>
      <c r="B4136" s="52">
        <v>6</v>
      </c>
      <c r="C4136" s="52">
        <v>6</v>
      </c>
      <c r="D4136" s="52">
        <v>22</v>
      </c>
      <c r="E4136" s="53">
        <v>42908</v>
      </c>
      <c r="F4136" s="52">
        <f t="shared" si="321"/>
        <v>7</v>
      </c>
      <c r="G4136" s="52">
        <f t="shared" si="322"/>
        <v>6</v>
      </c>
      <c r="H4136" s="52">
        <f t="shared" si="323"/>
        <v>22</v>
      </c>
      <c r="I4136" s="53">
        <f t="shared" si="325"/>
        <v>42908</v>
      </c>
      <c r="J4136" s="53" t="str">
        <f t="shared" si="324"/>
        <v>42908.7</v>
      </c>
      <c r="K4136" s="54">
        <v>4.7934743549871039E-5</v>
      </c>
      <c r="L4136" s="54">
        <v>1.1906075919778744E-4</v>
      </c>
    </row>
    <row r="4137" spans="1:12" x14ac:dyDescent="0.25">
      <c r="A4137" s="49">
        <v>2017</v>
      </c>
      <c r="B4137" s="52">
        <v>7</v>
      </c>
      <c r="C4137" s="52">
        <v>6</v>
      </c>
      <c r="D4137" s="52">
        <v>22</v>
      </c>
      <c r="E4137" s="53">
        <v>42908</v>
      </c>
      <c r="F4137" s="52">
        <f t="shared" si="321"/>
        <v>8</v>
      </c>
      <c r="G4137" s="52">
        <f t="shared" si="322"/>
        <v>6</v>
      </c>
      <c r="H4137" s="52">
        <f t="shared" si="323"/>
        <v>22</v>
      </c>
      <c r="I4137" s="53">
        <f t="shared" si="325"/>
        <v>42908</v>
      </c>
      <c r="J4137" s="53" t="str">
        <f t="shared" si="324"/>
        <v>42908.8</v>
      </c>
      <c r="K4137" s="54">
        <v>7.3288844335490068E-5</v>
      </c>
      <c r="L4137" s="54">
        <v>1.8327464816958287E-4</v>
      </c>
    </row>
    <row r="4138" spans="1:12" x14ac:dyDescent="0.25">
      <c r="A4138" s="49">
        <v>2017</v>
      </c>
      <c r="B4138" s="52">
        <v>8</v>
      </c>
      <c r="C4138" s="52">
        <v>6</v>
      </c>
      <c r="D4138" s="52">
        <v>22</v>
      </c>
      <c r="E4138" s="53">
        <v>42908</v>
      </c>
      <c r="F4138" s="52">
        <f t="shared" si="321"/>
        <v>9</v>
      </c>
      <c r="G4138" s="52">
        <f t="shared" si="322"/>
        <v>6</v>
      </c>
      <c r="H4138" s="52">
        <f t="shared" si="323"/>
        <v>22</v>
      </c>
      <c r="I4138" s="53">
        <f t="shared" si="325"/>
        <v>42908</v>
      </c>
      <c r="J4138" s="53" t="str">
        <f t="shared" si="324"/>
        <v>42908.9</v>
      </c>
      <c r="K4138" s="54">
        <v>8.8435225950340811E-5</v>
      </c>
      <c r="L4138" s="54">
        <v>2.827181536453105E-4</v>
      </c>
    </row>
    <row r="4139" spans="1:12" x14ac:dyDescent="0.25">
      <c r="A4139" s="49">
        <v>2017</v>
      </c>
      <c r="B4139" s="52">
        <v>9</v>
      </c>
      <c r="C4139" s="52">
        <v>6</v>
      </c>
      <c r="D4139" s="52">
        <v>22</v>
      </c>
      <c r="E4139" s="53">
        <v>42908</v>
      </c>
      <c r="F4139" s="52">
        <f t="shared" si="321"/>
        <v>10</v>
      </c>
      <c r="G4139" s="52">
        <f t="shared" si="322"/>
        <v>6</v>
      </c>
      <c r="H4139" s="52">
        <f t="shared" si="323"/>
        <v>22</v>
      </c>
      <c r="I4139" s="53">
        <f t="shared" si="325"/>
        <v>42908</v>
      </c>
      <c r="J4139" s="53" t="str">
        <f t="shared" si="324"/>
        <v>42908.10</v>
      </c>
      <c r="K4139" s="54">
        <v>9.8375845294456141E-5</v>
      </c>
      <c r="L4139" s="54">
        <v>3.5485495894455358E-4</v>
      </c>
    </row>
    <row r="4140" spans="1:12" x14ac:dyDescent="0.25">
      <c r="A4140" s="49">
        <v>2017</v>
      </c>
      <c r="B4140" s="52">
        <v>10</v>
      </c>
      <c r="C4140" s="52">
        <v>6</v>
      </c>
      <c r="D4140" s="52">
        <v>22</v>
      </c>
      <c r="E4140" s="53">
        <v>42908</v>
      </c>
      <c r="F4140" s="52">
        <f t="shared" si="321"/>
        <v>11</v>
      </c>
      <c r="G4140" s="52">
        <f t="shared" si="322"/>
        <v>6</v>
      </c>
      <c r="H4140" s="52">
        <f t="shared" si="323"/>
        <v>22</v>
      </c>
      <c r="I4140" s="53">
        <f t="shared" si="325"/>
        <v>42908</v>
      </c>
      <c r="J4140" s="53" t="str">
        <f t="shared" si="324"/>
        <v>42908.11</v>
      </c>
      <c r="K4140" s="54">
        <v>9.3038532563762281E-5</v>
      </c>
      <c r="L4140" s="54">
        <v>4.4463883541926666E-4</v>
      </c>
    </row>
    <row r="4141" spans="1:12" x14ac:dyDescent="0.25">
      <c r="A4141" s="49">
        <v>2017</v>
      </c>
      <c r="B4141" s="52">
        <v>11</v>
      </c>
      <c r="C4141" s="52">
        <v>6</v>
      </c>
      <c r="D4141" s="52">
        <v>22</v>
      </c>
      <c r="E4141" s="53">
        <v>42908</v>
      </c>
      <c r="F4141" s="52">
        <f t="shared" si="321"/>
        <v>12</v>
      </c>
      <c r="G4141" s="52">
        <f t="shared" si="322"/>
        <v>6</v>
      </c>
      <c r="H4141" s="52">
        <f t="shared" si="323"/>
        <v>22</v>
      </c>
      <c r="I4141" s="53">
        <f t="shared" si="325"/>
        <v>42908</v>
      </c>
      <c r="J4141" s="53" t="str">
        <f t="shared" si="324"/>
        <v>42908.12</v>
      </c>
      <c r="K4141" s="54">
        <v>8.9003821882740496E-5</v>
      </c>
      <c r="L4141" s="54">
        <v>5.6365631143683547E-4</v>
      </c>
    </row>
    <row r="4142" spans="1:12" x14ac:dyDescent="0.25">
      <c r="A4142" s="49">
        <v>2017</v>
      </c>
      <c r="B4142" s="52">
        <v>12</v>
      </c>
      <c r="C4142" s="52">
        <v>6</v>
      </c>
      <c r="D4142" s="52">
        <v>22</v>
      </c>
      <c r="E4142" s="53">
        <v>42908</v>
      </c>
      <c r="F4142" s="52">
        <f t="shared" si="321"/>
        <v>13</v>
      </c>
      <c r="G4142" s="52">
        <f t="shared" si="322"/>
        <v>6</v>
      </c>
      <c r="H4142" s="52">
        <f t="shared" si="323"/>
        <v>22</v>
      </c>
      <c r="I4142" s="53">
        <f t="shared" si="325"/>
        <v>42908</v>
      </c>
      <c r="J4142" s="53" t="str">
        <f t="shared" si="324"/>
        <v>42908.13</v>
      </c>
      <c r="K4142" s="54">
        <v>8.892749231643447E-5</v>
      </c>
      <c r="L4142" s="54">
        <v>6.7039502739600978E-4</v>
      </c>
    </row>
    <row r="4143" spans="1:12" x14ac:dyDescent="0.25">
      <c r="A4143" s="49">
        <v>2017</v>
      </c>
      <c r="B4143" s="52">
        <v>13</v>
      </c>
      <c r="C4143" s="52">
        <v>6</v>
      </c>
      <c r="D4143" s="52">
        <v>22</v>
      </c>
      <c r="E4143" s="53">
        <v>42908</v>
      </c>
      <c r="F4143" s="52">
        <f t="shared" si="321"/>
        <v>14</v>
      </c>
      <c r="G4143" s="52">
        <f t="shared" si="322"/>
        <v>6</v>
      </c>
      <c r="H4143" s="52">
        <f t="shared" si="323"/>
        <v>22</v>
      </c>
      <c r="I4143" s="53">
        <f t="shared" si="325"/>
        <v>42908</v>
      </c>
      <c r="J4143" s="53" t="str">
        <f t="shared" si="324"/>
        <v>42908.14</v>
      </c>
      <c r="K4143" s="54">
        <v>8.8000421380648403E-5</v>
      </c>
      <c r="L4143" s="54">
        <v>8.3607147249682115E-4</v>
      </c>
    </row>
    <row r="4144" spans="1:12" x14ac:dyDescent="0.25">
      <c r="A4144" s="49">
        <v>2017</v>
      </c>
      <c r="B4144" s="52">
        <v>14</v>
      </c>
      <c r="C4144" s="52">
        <v>6</v>
      </c>
      <c r="D4144" s="52">
        <v>22</v>
      </c>
      <c r="E4144" s="53">
        <v>42908</v>
      </c>
      <c r="F4144" s="52">
        <f t="shared" si="321"/>
        <v>15</v>
      </c>
      <c r="G4144" s="52">
        <f t="shared" si="322"/>
        <v>6</v>
      </c>
      <c r="H4144" s="52">
        <f t="shared" si="323"/>
        <v>22</v>
      </c>
      <c r="I4144" s="53">
        <f t="shared" si="325"/>
        <v>42908</v>
      </c>
      <c r="J4144" s="53" t="str">
        <f t="shared" si="324"/>
        <v>42908.15</v>
      </c>
      <c r="K4144" s="54">
        <v>8.6058770678634579E-5</v>
      </c>
      <c r="L4144" s="54">
        <v>9.6237149318242703E-4</v>
      </c>
    </row>
    <row r="4145" spans="1:12" x14ac:dyDescent="0.25">
      <c r="A4145" s="49">
        <v>2017</v>
      </c>
      <c r="B4145" s="52">
        <v>15</v>
      </c>
      <c r="C4145" s="52">
        <v>6</v>
      </c>
      <c r="D4145" s="52">
        <v>22</v>
      </c>
      <c r="E4145" s="53">
        <v>42908</v>
      </c>
      <c r="F4145" s="52">
        <f t="shared" si="321"/>
        <v>16</v>
      </c>
      <c r="G4145" s="52">
        <f t="shared" si="322"/>
        <v>6</v>
      </c>
      <c r="H4145" s="52">
        <f t="shared" si="323"/>
        <v>22</v>
      </c>
      <c r="I4145" s="53">
        <f t="shared" si="325"/>
        <v>42908</v>
      </c>
      <c r="J4145" s="53" t="str">
        <f t="shared" si="324"/>
        <v>42908.16</v>
      </c>
      <c r="K4145" s="54">
        <v>8.603746632151568E-5</v>
      </c>
      <c r="L4145" s="54">
        <v>1.083741719210454E-3</v>
      </c>
    </row>
    <row r="4146" spans="1:12" x14ac:dyDescent="0.25">
      <c r="A4146" s="49">
        <v>2017</v>
      </c>
      <c r="B4146" s="52">
        <v>16</v>
      </c>
      <c r="C4146" s="52">
        <v>6</v>
      </c>
      <c r="D4146" s="52">
        <v>22</v>
      </c>
      <c r="E4146" s="53">
        <v>42908</v>
      </c>
      <c r="F4146" s="52">
        <f t="shared" si="321"/>
        <v>17</v>
      </c>
      <c r="G4146" s="52">
        <f t="shared" si="322"/>
        <v>6</v>
      </c>
      <c r="H4146" s="52">
        <f t="shared" si="323"/>
        <v>22</v>
      </c>
      <c r="I4146" s="53">
        <f t="shared" si="325"/>
        <v>42908</v>
      </c>
      <c r="J4146" s="53" t="str">
        <f t="shared" si="324"/>
        <v>42908.17</v>
      </c>
      <c r="K4146" s="54">
        <v>8.8382889824452438E-5</v>
      </c>
      <c r="L4146" s="54">
        <v>1.1731504083027186E-3</v>
      </c>
    </row>
    <row r="4147" spans="1:12" x14ac:dyDescent="0.25">
      <c r="A4147" s="49">
        <v>2017</v>
      </c>
      <c r="B4147" s="52">
        <v>17</v>
      </c>
      <c r="C4147" s="52">
        <v>6</v>
      </c>
      <c r="D4147" s="52">
        <v>22</v>
      </c>
      <c r="E4147" s="53">
        <v>42908</v>
      </c>
      <c r="F4147" s="52">
        <f t="shared" si="321"/>
        <v>18</v>
      </c>
      <c r="G4147" s="52">
        <f t="shared" si="322"/>
        <v>6</v>
      </c>
      <c r="H4147" s="52">
        <f t="shared" si="323"/>
        <v>22</v>
      </c>
      <c r="I4147" s="53">
        <f t="shared" si="325"/>
        <v>42908</v>
      </c>
      <c r="J4147" s="53" t="str">
        <f t="shared" si="324"/>
        <v>42908.18</v>
      </c>
      <c r="K4147" s="54">
        <v>9.5308926855227635E-5</v>
      </c>
      <c r="L4147" s="54">
        <v>1.2061571243368486E-3</v>
      </c>
    </row>
    <row r="4148" spans="1:12" x14ac:dyDescent="0.25">
      <c r="A4148" s="49">
        <v>2017</v>
      </c>
      <c r="B4148" s="52">
        <v>18</v>
      </c>
      <c r="C4148" s="52">
        <v>6</v>
      </c>
      <c r="D4148" s="52">
        <v>22</v>
      </c>
      <c r="E4148" s="53">
        <v>42908</v>
      </c>
      <c r="F4148" s="52">
        <f t="shared" si="321"/>
        <v>19</v>
      </c>
      <c r="G4148" s="52">
        <f t="shared" si="322"/>
        <v>6</v>
      </c>
      <c r="H4148" s="52">
        <f t="shared" si="323"/>
        <v>22</v>
      </c>
      <c r="I4148" s="53">
        <f t="shared" si="325"/>
        <v>42908</v>
      </c>
      <c r="J4148" s="53" t="str">
        <f t="shared" si="324"/>
        <v>42908.19</v>
      </c>
      <c r="K4148" s="54">
        <v>1.0418377285200864E-4</v>
      </c>
      <c r="L4148" s="54">
        <v>1.1474605443421446E-3</v>
      </c>
    </row>
    <row r="4149" spans="1:12" x14ac:dyDescent="0.25">
      <c r="A4149" s="49">
        <v>2017</v>
      </c>
      <c r="B4149" s="52">
        <v>19</v>
      </c>
      <c r="C4149" s="52">
        <v>6</v>
      </c>
      <c r="D4149" s="52">
        <v>22</v>
      </c>
      <c r="E4149" s="53">
        <v>42908</v>
      </c>
      <c r="F4149" s="52">
        <f t="shared" si="321"/>
        <v>20</v>
      </c>
      <c r="G4149" s="52">
        <f t="shared" si="322"/>
        <v>6</v>
      </c>
      <c r="H4149" s="52">
        <f t="shared" si="323"/>
        <v>22</v>
      </c>
      <c r="I4149" s="53">
        <f t="shared" si="325"/>
        <v>42908</v>
      </c>
      <c r="J4149" s="53" t="str">
        <f t="shared" si="324"/>
        <v>42908.20</v>
      </c>
      <c r="K4149" s="54">
        <v>1.200977425633534E-4</v>
      </c>
      <c r="L4149" s="54">
        <v>1.0282597630590414E-3</v>
      </c>
    </row>
    <row r="4150" spans="1:12" x14ac:dyDescent="0.25">
      <c r="A4150" s="49">
        <v>2017</v>
      </c>
      <c r="B4150" s="52">
        <v>20</v>
      </c>
      <c r="C4150" s="52">
        <v>6</v>
      </c>
      <c r="D4150" s="52">
        <v>22</v>
      </c>
      <c r="E4150" s="53">
        <v>42908</v>
      </c>
      <c r="F4150" s="52">
        <f t="shared" si="321"/>
        <v>21</v>
      </c>
      <c r="G4150" s="52">
        <f t="shared" si="322"/>
        <v>6</v>
      </c>
      <c r="H4150" s="52">
        <f t="shared" si="323"/>
        <v>22</v>
      </c>
      <c r="I4150" s="53">
        <f t="shared" si="325"/>
        <v>42908</v>
      </c>
      <c r="J4150" s="53" t="str">
        <f t="shared" si="324"/>
        <v>42908.21</v>
      </c>
      <c r="K4150" s="54">
        <v>1.3809080290783831E-4</v>
      </c>
      <c r="L4150" s="54">
        <v>8.3720162226234656E-4</v>
      </c>
    </row>
    <row r="4151" spans="1:12" x14ac:dyDescent="0.25">
      <c r="A4151" s="49">
        <v>2017</v>
      </c>
      <c r="B4151" s="52">
        <v>21</v>
      </c>
      <c r="C4151" s="52">
        <v>6</v>
      </c>
      <c r="D4151" s="52">
        <v>22</v>
      </c>
      <c r="E4151" s="53">
        <v>42908</v>
      </c>
      <c r="F4151" s="52">
        <f t="shared" si="321"/>
        <v>22</v>
      </c>
      <c r="G4151" s="52">
        <f t="shared" si="322"/>
        <v>6</v>
      </c>
      <c r="H4151" s="52">
        <f t="shared" si="323"/>
        <v>22</v>
      </c>
      <c r="I4151" s="53">
        <f t="shared" si="325"/>
        <v>42908</v>
      </c>
      <c r="J4151" s="53" t="str">
        <f t="shared" si="324"/>
        <v>42908.22</v>
      </c>
      <c r="K4151" s="54">
        <v>1.630873218949693E-4</v>
      </c>
      <c r="L4151" s="54">
        <v>5.4454738575527011E-4</v>
      </c>
    </row>
    <row r="4152" spans="1:12" x14ac:dyDescent="0.25">
      <c r="A4152" s="49">
        <v>2017</v>
      </c>
      <c r="B4152" s="52">
        <v>22</v>
      </c>
      <c r="C4152" s="52">
        <v>6</v>
      </c>
      <c r="D4152" s="52">
        <v>22</v>
      </c>
      <c r="E4152" s="53">
        <v>42908</v>
      </c>
      <c r="F4152" s="52">
        <f t="shared" si="321"/>
        <v>23</v>
      </c>
      <c r="G4152" s="52">
        <f t="shared" si="322"/>
        <v>6</v>
      </c>
      <c r="H4152" s="52">
        <f t="shared" si="323"/>
        <v>22</v>
      </c>
      <c r="I4152" s="53">
        <f t="shared" si="325"/>
        <v>42908</v>
      </c>
      <c r="J4152" s="53" t="str">
        <f t="shared" si="324"/>
        <v>42908.23</v>
      </c>
      <c r="K4152" s="54">
        <v>1.931737705741298E-4</v>
      </c>
      <c r="L4152" s="54">
        <v>3.6569041443123207E-4</v>
      </c>
    </row>
    <row r="4153" spans="1:12" x14ac:dyDescent="0.25">
      <c r="A4153" s="49">
        <v>2017</v>
      </c>
      <c r="B4153" s="52">
        <v>23</v>
      </c>
      <c r="C4153" s="52">
        <v>6</v>
      </c>
      <c r="D4153" s="52">
        <v>22</v>
      </c>
      <c r="E4153" s="53">
        <v>42908</v>
      </c>
      <c r="F4153" s="52">
        <f t="shared" si="321"/>
        <v>24</v>
      </c>
      <c r="G4153" s="52">
        <f t="shared" si="322"/>
        <v>6</v>
      </c>
      <c r="H4153" s="52">
        <f t="shared" si="323"/>
        <v>22</v>
      </c>
      <c r="I4153" s="53">
        <f t="shared" si="325"/>
        <v>42908</v>
      </c>
      <c r="J4153" s="53" t="str">
        <f t="shared" si="324"/>
        <v>42908.24</v>
      </c>
      <c r="K4153" s="54">
        <v>1.7073826887157749E-4</v>
      </c>
      <c r="L4153" s="54">
        <v>2.0307740123543707E-4</v>
      </c>
    </row>
    <row r="4154" spans="1:12" x14ac:dyDescent="0.25">
      <c r="A4154" s="49">
        <v>2017</v>
      </c>
      <c r="B4154" s="52">
        <v>24</v>
      </c>
      <c r="C4154" s="52">
        <v>6</v>
      </c>
      <c r="D4154" s="52">
        <v>22</v>
      </c>
      <c r="E4154" s="53">
        <v>42908</v>
      </c>
      <c r="F4154" s="52">
        <f t="shared" si="321"/>
        <v>1</v>
      </c>
      <c r="G4154" s="52">
        <f t="shared" si="322"/>
        <v>6</v>
      </c>
      <c r="H4154" s="52">
        <f t="shared" si="323"/>
        <v>23</v>
      </c>
      <c r="I4154" s="53">
        <f t="shared" si="325"/>
        <v>42909</v>
      </c>
      <c r="J4154" s="53" t="str">
        <f t="shared" si="324"/>
        <v>42909.1</v>
      </c>
      <c r="K4154" s="54">
        <v>1.1407010553798376E-4</v>
      </c>
      <c r="L4154" s="54">
        <v>1.1057566018164704E-4</v>
      </c>
    </row>
    <row r="4155" spans="1:12" x14ac:dyDescent="0.25">
      <c r="A4155" s="49">
        <v>2017</v>
      </c>
      <c r="B4155" s="52">
        <v>1</v>
      </c>
      <c r="C4155" s="52">
        <v>6</v>
      </c>
      <c r="D4155" s="52">
        <v>23</v>
      </c>
      <c r="E4155" s="53">
        <v>42909</v>
      </c>
      <c r="F4155" s="52">
        <f t="shared" si="321"/>
        <v>2</v>
      </c>
      <c r="G4155" s="52">
        <f t="shared" si="322"/>
        <v>6</v>
      </c>
      <c r="H4155" s="52">
        <f t="shared" si="323"/>
        <v>23</v>
      </c>
      <c r="I4155" s="53">
        <f t="shared" si="325"/>
        <v>42909</v>
      </c>
      <c r="J4155" s="53" t="str">
        <f t="shared" si="324"/>
        <v>42909.2</v>
      </c>
      <c r="K4155" s="54">
        <v>7.2141868247421414E-5</v>
      </c>
      <c r="L4155" s="54">
        <v>4.8119427357717829E-5</v>
      </c>
    </row>
    <row r="4156" spans="1:12" x14ac:dyDescent="0.25">
      <c r="A4156" s="49">
        <v>2017</v>
      </c>
      <c r="B4156" s="52">
        <v>2</v>
      </c>
      <c r="C4156" s="52">
        <v>6</v>
      </c>
      <c r="D4156" s="52">
        <v>23</v>
      </c>
      <c r="E4156" s="53">
        <v>42909</v>
      </c>
      <c r="F4156" s="52">
        <f t="shared" si="321"/>
        <v>3</v>
      </c>
      <c r="G4156" s="52">
        <f t="shared" si="322"/>
        <v>6</v>
      </c>
      <c r="H4156" s="52">
        <f t="shared" si="323"/>
        <v>23</v>
      </c>
      <c r="I4156" s="53">
        <f t="shared" si="325"/>
        <v>42909</v>
      </c>
      <c r="J4156" s="53" t="str">
        <f t="shared" si="324"/>
        <v>42909.3</v>
      </c>
      <c r="K4156" s="54">
        <v>5.0946696747732565E-5</v>
      </c>
      <c r="L4156" s="54">
        <v>2.338109524614468E-5</v>
      </c>
    </row>
    <row r="4157" spans="1:12" x14ac:dyDescent="0.25">
      <c r="A4157" s="49">
        <v>2017</v>
      </c>
      <c r="B4157" s="52">
        <v>3</v>
      </c>
      <c r="C4157" s="52">
        <v>6</v>
      </c>
      <c r="D4157" s="52">
        <v>23</v>
      </c>
      <c r="E4157" s="53">
        <v>42909</v>
      </c>
      <c r="F4157" s="52">
        <f t="shared" si="321"/>
        <v>4</v>
      </c>
      <c r="G4157" s="52">
        <f t="shared" si="322"/>
        <v>6</v>
      </c>
      <c r="H4157" s="52">
        <f t="shared" si="323"/>
        <v>23</v>
      </c>
      <c r="I4157" s="53">
        <f t="shared" si="325"/>
        <v>42909</v>
      </c>
      <c r="J4157" s="53" t="str">
        <f t="shared" si="324"/>
        <v>42909.4</v>
      </c>
      <c r="K4157" s="54">
        <v>4.3811435149043769E-5</v>
      </c>
      <c r="L4157" s="54">
        <v>1.1786189489039411E-5</v>
      </c>
    </row>
    <row r="4158" spans="1:12" x14ac:dyDescent="0.25">
      <c r="A4158" s="49">
        <v>2017</v>
      </c>
      <c r="B4158" s="52">
        <v>4</v>
      </c>
      <c r="C4158" s="52">
        <v>6</v>
      </c>
      <c r="D4158" s="52">
        <v>23</v>
      </c>
      <c r="E4158" s="53">
        <v>42909</v>
      </c>
      <c r="F4158" s="52">
        <f t="shared" si="321"/>
        <v>5</v>
      </c>
      <c r="G4158" s="52">
        <f t="shared" si="322"/>
        <v>6</v>
      </c>
      <c r="H4158" s="52">
        <f t="shared" si="323"/>
        <v>23</v>
      </c>
      <c r="I4158" s="53">
        <f t="shared" si="325"/>
        <v>42909</v>
      </c>
      <c r="J4158" s="53" t="str">
        <f t="shared" si="324"/>
        <v>42909.5</v>
      </c>
      <c r="K4158" s="54">
        <v>3.884579665454701E-5</v>
      </c>
      <c r="L4158" s="54">
        <v>2.2513636486831213E-5</v>
      </c>
    </row>
    <row r="4159" spans="1:12" x14ac:dyDescent="0.25">
      <c r="A4159" s="49">
        <v>2017</v>
      </c>
      <c r="B4159" s="52">
        <v>5</v>
      </c>
      <c r="C4159" s="52">
        <v>6</v>
      </c>
      <c r="D4159" s="52">
        <v>23</v>
      </c>
      <c r="E4159" s="53">
        <v>42909</v>
      </c>
      <c r="F4159" s="52">
        <f t="shared" si="321"/>
        <v>6</v>
      </c>
      <c r="G4159" s="52">
        <f t="shared" si="322"/>
        <v>6</v>
      </c>
      <c r="H4159" s="52">
        <f t="shared" si="323"/>
        <v>23</v>
      </c>
      <c r="I4159" s="53">
        <f t="shared" si="325"/>
        <v>42909</v>
      </c>
      <c r="J4159" s="53" t="str">
        <f t="shared" si="324"/>
        <v>42909.6</v>
      </c>
      <c r="K4159" s="54">
        <v>3.9165788098473995E-5</v>
      </c>
      <c r="L4159" s="54">
        <v>5.3245292827071011E-5</v>
      </c>
    </row>
    <row r="4160" spans="1:12" x14ac:dyDescent="0.25">
      <c r="A4160" s="49">
        <v>2017</v>
      </c>
      <c r="B4160" s="52">
        <v>6</v>
      </c>
      <c r="C4160" s="52">
        <v>6</v>
      </c>
      <c r="D4160" s="52">
        <v>23</v>
      </c>
      <c r="E4160" s="53">
        <v>42909</v>
      </c>
      <c r="F4160" s="52">
        <f t="shared" si="321"/>
        <v>7</v>
      </c>
      <c r="G4160" s="52">
        <f t="shared" si="322"/>
        <v>6</v>
      </c>
      <c r="H4160" s="52">
        <f t="shared" si="323"/>
        <v>23</v>
      </c>
      <c r="I4160" s="53">
        <f t="shared" si="325"/>
        <v>42909</v>
      </c>
      <c r="J4160" s="53" t="str">
        <f t="shared" si="324"/>
        <v>42909.7</v>
      </c>
      <c r="K4160" s="54">
        <v>4.7934743549871039E-5</v>
      </c>
      <c r="L4160" s="54">
        <v>1.0628304579691837E-4</v>
      </c>
    </row>
    <row r="4161" spans="1:12" x14ac:dyDescent="0.25">
      <c r="A4161" s="49">
        <v>2017</v>
      </c>
      <c r="B4161" s="52">
        <v>7</v>
      </c>
      <c r="C4161" s="52">
        <v>6</v>
      </c>
      <c r="D4161" s="52">
        <v>23</v>
      </c>
      <c r="E4161" s="53">
        <v>42909</v>
      </c>
      <c r="F4161" s="52">
        <f t="shared" si="321"/>
        <v>8</v>
      </c>
      <c r="G4161" s="52">
        <f t="shared" si="322"/>
        <v>6</v>
      </c>
      <c r="H4161" s="52">
        <f t="shared" si="323"/>
        <v>23</v>
      </c>
      <c r="I4161" s="53">
        <f t="shared" si="325"/>
        <v>42909</v>
      </c>
      <c r="J4161" s="53" t="str">
        <f t="shared" si="324"/>
        <v>42909.8</v>
      </c>
      <c r="K4161" s="54">
        <v>7.3288844335490068E-5</v>
      </c>
      <c r="L4161" s="54">
        <v>1.756713691522755E-4</v>
      </c>
    </row>
    <row r="4162" spans="1:12" x14ac:dyDescent="0.25">
      <c r="A4162" s="49">
        <v>2017</v>
      </c>
      <c r="B4162" s="52">
        <v>8</v>
      </c>
      <c r="C4162" s="52">
        <v>6</v>
      </c>
      <c r="D4162" s="52">
        <v>23</v>
      </c>
      <c r="E4162" s="53">
        <v>42909</v>
      </c>
      <c r="F4162" s="52">
        <f t="shared" si="321"/>
        <v>9</v>
      </c>
      <c r="G4162" s="52">
        <f t="shared" si="322"/>
        <v>6</v>
      </c>
      <c r="H4162" s="52">
        <f t="shared" si="323"/>
        <v>23</v>
      </c>
      <c r="I4162" s="53">
        <f t="shared" si="325"/>
        <v>42909</v>
      </c>
      <c r="J4162" s="53" t="str">
        <f t="shared" si="324"/>
        <v>42909.9</v>
      </c>
      <c r="K4162" s="54">
        <v>8.8435225950340811E-5</v>
      </c>
      <c r="L4162" s="54">
        <v>2.3038699360599152E-4</v>
      </c>
    </row>
    <row r="4163" spans="1:12" x14ac:dyDescent="0.25">
      <c r="A4163" s="49">
        <v>2017</v>
      </c>
      <c r="B4163" s="52">
        <v>9</v>
      </c>
      <c r="C4163" s="52">
        <v>6</v>
      </c>
      <c r="D4163" s="52">
        <v>23</v>
      </c>
      <c r="E4163" s="53">
        <v>42909</v>
      </c>
      <c r="F4163" s="52">
        <f t="shared" si="321"/>
        <v>10</v>
      </c>
      <c r="G4163" s="52">
        <f t="shared" si="322"/>
        <v>6</v>
      </c>
      <c r="H4163" s="52">
        <f t="shared" si="323"/>
        <v>23</v>
      </c>
      <c r="I4163" s="53">
        <f t="shared" si="325"/>
        <v>42909</v>
      </c>
      <c r="J4163" s="53" t="str">
        <f t="shared" si="324"/>
        <v>42909.10</v>
      </c>
      <c r="K4163" s="54">
        <v>9.8375845294456141E-5</v>
      </c>
      <c r="L4163" s="54">
        <v>2.6932938944905011E-4</v>
      </c>
    </row>
    <row r="4164" spans="1:12" x14ac:dyDescent="0.25">
      <c r="A4164" s="49">
        <v>2017</v>
      </c>
      <c r="B4164" s="52">
        <v>10</v>
      </c>
      <c r="C4164" s="52">
        <v>6</v>
      </c>
      <c r="D4164" s="52">
        <v>23</v>
      </c>
      <c r="E4164" s="53">
        <v>42909</v>
      </c>
      <c r="F4164" s="52">
        <f t="shared" ref="F4164:F4227" si="326">IF(B4164=24,1,B4164+1)</f>
        <v>11</v>
      </c>
      <c r="G4164" s="52">
        <f t="shared" ref="G4164:G4227" si="327">MONTH(I4164)</f>
        <v>6</v>
      </c>
      <c r="H4164" s="52">
        <f t="shared" ref="H4164:H4227" si="328">DAY(I4164)</f>
        <v>23</v>
      </c>
      <c r="I4164" s="53">
        <f t="shared" si="325"/>
        <v>42909</v>
      </c>
      <c r="J4164" s="53" t="str">
        <f t="shared" ref="J4164:J4227" si="329">I4164&amp;"."&amp;F4164</f>
        <v>42909.11</v>
      </c>
      <c r="K4164" s="54">
        <v>9.3038532563762281E-5</v>
      </c>
      <c r="L4164" s="54">
        <v>2.937614481817026E-4</v>
      </c>
    </row>
    <row r="4165" spans="1:12" x14ac:dyDescent="0.25">
      <c r="A4165" s="49">
        <v>2017</v>
      </c>
      <c r="B4165" s="52">
        <v>11</v>
      </c>
      <c r="C4165" s="52">
        <v>6</v>
      </c>
      <c r="D4165" s="52">
        <v>23</v>
      </c>
      <c r="E4165" s="53">
        <v>42909</v>
      </c>
      <c r="F4165" s="52">
        <f t="shared" si="326"/>
        <v>12</v>
      </c>
      <c r="G4165" s="52">
        <f t="shared" si="327"/>
        <v>6</v>
      </c>
      <c r="H4165" s="52">
        <f t="shared" si="328"/>
        <v>23</v>
      </c>
      <c r="I4165" s="53">
        <f t="shared" ref="I4165:I4228" si="330">IF(F4164=24,I4164+1,I4164)</f>
        <v>42909</v>
      </c>
      <c r="J4165" s="53" t="str">
        <f t="shared" si="329"/>
        <v>42909.12</v>
      </c>
      <c r="K4165" s="54">
        <v>8.9003821882740496E-5</v>
      </c>
      <c r="L4165" s="54">
        <v>3.2176815905393582E-4</v>
      </c>
    </row>
    <row r="4166" spans="1:12" x14ac:dyDescent="0.25">
      <c r="A4166" s="49">
        <v>2017</v>
      </c>
      <c r="B4166" s="52">
        <v>12</v>
      </c>
      <c r="C4166" s="52">
        <v>6</v>
      </c>
      <c r="D4166" s="52">
        <v>23</v>
      </c>
      <c r="E4166" s="53">
        <v>42909</v>
      </c>
      <c r="F4166" s="52">
        <f t="shared" si="326"/>
        <v>13</v>
      </c>
      <c r="G4166" s="52">
        <f t="shared" si="327"/>
        <v>6</v>
      </c>
      <c r="H4166" s="52">
        <f t="shared" si="328"/>
        <v>23</v>
      </c>
      <c r="I4166" s="53">
        <f t="shared" si="330"/>
        <v>42909</v>
      </c>
      <c r="J4166" s="53" t="str">
        <f t="shared" si="329"/>
        <v>42909.13</v>
      </c>
      <c r="K4166" s="54">
        <v>8.892749231643447E-5</v>
      </c>
      <c r="L4166" s="54">
        <v>3.821228638281693E-4</v>
      </c>
    </row>
    <row r="4167" spans="1:12" x14ac:dyDescent="0.25">
      <c r="A4167" s="49">
        <v>2017</v>
      </c>
      <c r="B4167" s="52">
        <v>13</v>
      </c>
      <c r="C4167" s="52">
        <v>6</v>
      </c>
      <c r="D4167" s="52">
        <v>23</v>
      </c>
      <c r="E4167" s="53">
        <v>42909</v>
      </c>
      <c r="F4167" s="52">
        <f t="shared" si="326"/>
        <v>14</v>
      </c>
      <c r="G4167" s="52">
        <f t="shared" si="327"/>
        <v>6</v>
      </c>
      <c r="H4167" s="52">
        <f t="shared" si="328"/>
        <v>23</v>
      </c>
      <c r="I4167" s="53">
        <f t="shared" si="330"/>
        <v>42909</v>
      </c>
      <c r="J4167" s="53" t="str">
        <f t="shared" si="329"/>
        <v>42909.14</v>
      </c>
      <c r="K4167" s="54">
        <v>8.8000421380648403E-5</v>
      </c>
      <c r="L4167" s="54">
        <v>4.7612744875918331E-4</v>
      </c>
    </row>
    <row r="4168" spans="1:12" x14ac:dyDescent="0.25">
      <c r="A4168" s="49">
        <v>2017</v>
      </c>
      <c r="B4168" s="52">
        <v>14</v>
      </c>
      <c r="C4168" s="52">
        <v>6</v>
      </c>
      <c r="D4168" s="52">
        <v>23</v>
      </c>
      <c r="E4168" s="53">
        <v>42909</v>
      </c>
      <c r="F4168" s="52">
        <f t="shared" si="326"/>
        <v>15</v>
      </c>
      <c r="G4168" s="52">
        <f t="shared" si="327"/>
        <v>6</v>
      </c>
      <c r="H4168" s="52">
        <f t="shared" si="328"/>
        <v>23</v>
      </c>
      <c r="I4168" s="53">
        <f t="shared" si="330"/>
        <v>42909</v>
      </c>
      <c r="J4168" s="53" t="str">
        <f t="shared" si="329"/>
        <v>42909.15</v>
      </c>
      <c r="K4168" s="54">
        <v>8.6058770678634579E-5</v>
      </c>
      <c r="L4168" s="54">
        <v>5.7126677107390271E-4</v>
      </c>
    </row>
    <row r="4169" spans="1:12" x14ac:dyDescent="0.25">
      <c r="A4169" s="49">
        <v>2017</v>
      </c>
      <c r="B4169" s="52">
        <v>15</v>
      </c>
      <c r="C4169" s="52">
        <v>6</v>
      </c>
      <c r="D4169" s="52">
        <v>23</v>
      </c>
      <c r="E4169" s="53">
        <v>42909</v>
      </c>
      <c r="F4169" s="52">
        <f t="shared" si="326"/>
        <v>16</v>
      </c>
      <c r="G4169" s="52">
        <f t="shared" si="327"/>
        <v>6</v>
      </c>
      <c r="H4169" s="52">
        <f t="shared" si="328"/>
        <v>23</v>
      </c>
      <c r="I4169" s="53">
        <f t="shared" si="330"/>
        <v>42909</v>
      </c>
      <c r="J4169" s="53" t="str">
        <f t="shared" si="329"/>
        <v>42909.16</v>
      </c>
      <c r="K4169" s="54">
        <v>8.603746632151568E-5</v>
      </c>
      <c r="L4169" s="54">
        <v>7.0696243325352106E-4</v>
      </c>
    </row>
    <row r="4170" spans="1:12" x14ac:dyDescent="0.25">
      <c r="A4170" s="49">
        <v>2017</v>
      </c>
      <c r="B4170" s="52">
        <v>16</v>
      </c>
      <c r="C4170" s="52">
        <v>6</v>
      </c>
      <c r="D4170" s="52">
        <v>23</v>
      </c>
      <c r="E4170" s="53">
        <v>42909</v>
      </c>
      <c r="F4170" s="52">
        <f t="shared" si="326"/>
        <v>17</v>
      </c>
      <c r="G4170" s="52">
        <f t="shared" si="327"/>
        <v>6</v>
      </c>
      <c r="H4170" s="52">
        <f t="shared" si="328"/>
        <v>23</v>
      </c>
      <c r="I4170" s="53">
        <f t="shared" si="330"/>
        <v>42909</v>
      </c>
      <c r="J4170" s="53" t="str">
        <f t="shared" si="329"/>
        <v>42909.17</v>
      </c>
      <c r="K4170" s="54">
        <v>8.8382889824452438E-5</v>
      </c>
      <c r="L4170" s="54">
        <v>8.4931622537456593E-4</v>
      </c>
    </row>
    <row r="4171" spans="1:12" x14ac:dyDescent="0.25">
      <c r="A4171" s="49">
        <v>2017</v>
      </c>
      <c r="B4171" s="52">
        <v>17</v>
      </c>
      <c r="C4171" s="52">
        <v>6</v>
      </c>
      <c r="D4171" s="52">
        <v>23</v>
      </c>
      <c r="E4171" s="53">
        <v>42909</v>
      </c>
      <c r="F4171" s="52">
        <f t="shared" si="326"/>
        <v>18</v>
      </c>
      <c r="G4171" s="52">
        <f t="shared" si="327"/>
        <v>6</v>
      </c>
      <c r="H4171" s="52">
        <f t="shared" si="328"/>
        <v>23</v>
      </c>
      <c r="I4171" s="53">
        <f t="shared" si="330"/>
        <v>42909</v>
      </c>
      <c r="J4171" s="53" t="str">
        <f t="shared" si="329"/>
        <v>42909.18</v>
      </c>
      <c r="K4171" s="54">
        <v>9.5308926855227635E-5</v>
      </c>
      <c r="L4171" s="54">
        <v>9.2033175695215334E-4</v>
      </c>
    </row>
    <row r="4172" spans="1:12" x14ac:dyDescent="0.25">
      <c r="A4172" s="49">
        <v>2017</v>
      </c>
      <c r="B4172" s="52">
        <v>18</v>
      </c>
      <c r="C4172" s="52">
        <v>6</v>
      </c>
      <c r="D4172" s="52">
        <v>23</v>
      </c>
      <c r="E4172" s="53">
        <v>42909</v>
      </c>
      <c r="F4172" s="52">
        <f t="shared" si="326"/>
        <v>19</v>
      </c>
      <c r="G4172" s="52">
        <f t="shared" si="327"/>
        <v>6</v>
      </c>
      <c r="H4172" s="52">
        <f t="shared" si="328"/>
        <v>23</v>
      </c>
      <c r="I4172" s="53">
        <f t="shared" si="330"/>
        <v>42909</v>
      </c>
      <c r="J4172" s="53" t="str">
        <f t="shared" si="329"/>
        <v>42909.19</v>
      </c>
      <c r="K4172" s="54">
        <v>1.0418377285200864E-4</v>
      </c>
      <c r="L4172" s="54">
        <v>9.1166195643885858E-4</v>
      </c>
    </row>
    <row r="4173" spans="1:12" x14ac:dyDescent="0.25">
      <c r="A4173" s="49">
        <v>2017</v>
      </c>
      <c r="B4173" s="52">
        <v>19</v>
      </c>
      <c r="C4173" s="52">
        <v>6</v>
      </c>
      <c r="D4173" s="52">
        <v>23</v>
      </c>
      <c r="E4173" s="53">
        <v>42909</v>
      </c>
      <c r="F4173" s="52">
        <f t="shared" si="326"/>
        <v>20</v>
      </c>
      <c r="G4173" s="52">
        <f t="shared" si="327"/>
        <v>6</v>
      </c>
      <c r="H4173" s="52">
        <f t="shared" si="328"/>
        <v>23</v>
      </c>
      <c r="I4173" s="53">
        <f t="shared" si="330"/>
        <v>42909</v>
      </c>
      <c r="J4173" s="53" t="str">
        <f t="shared" si="329"/>
        <v>42909.20</v>
      </c>
      <c r="K4173" s="54">
        <v>1.200977425633534E-4</v>
      </c>
      <c r="L4173" s="54">
        <v>8.2991818001683945E-4</v>
      </c>
    </row>
    <row r="4174" spans="1:12" x14ac:dyDescent="0.25">
      <c r="A4174" s="49">
        <v>2017</v>
      </c>
      <c r="B4174" s="52">
        <v>20</v>
      </c>
      <c r="C4174" s="52">
        <v>6</v>
      </c>
      <c r="D4174" s="52">
        <v>23</v>
      </c>
      <c r="E4174" s="53">
        <v>42909</v>
      </c>
      <c r="F4174" s="52">
        <f t="shared" si="326"/>
        <v>21</v>
      </c>
      <c r="G4174" s="52">
        <f t="shared" si="327"/>
        <v>6</v>
      </c>
      <c r="H4174" s="52">
        <f t="shared" si="328"/>
        <v>23</v>
      </c>
      <c r="I4174" s="53">
        <f t="shared" si="330"/>
        <v>42909</v>
      </c>
      <c r="J4174" s="53" t="str">
        <f t="shared" si="329"/>
        <v>42909.21</v>
      </c>
      <c r="K4174" s="54">
        <v>1.3809080290783831E-4</v>
      </c>
      <c r="L4174" s="54">
        <v>6.3869318954155982E-4</v>
      </c>
    </row>
    <row r="4175" spans="1:12" x14ac:dyDescent="0.25">
      <c r="A4175" s="49">
        <v>2017</v>
      </c>
      <c r="B4175" s="52">
        <v>21</v>
      </c>
      <c r="C4175" s="52">
        <v>6</v>
      </c>
      <c r="D4175" s="52">
        <v>23</v>
      </c>
      <c r="E4175" s="53">
        <v>42909</v>
      </c>
      <c r="F4175" s="52">
        <f t="shared" si="326"/>
        <v>22</v>
      </c>
      <c r="G4175" s="52">
        <f t="shared" si="327"/>
        <v>6</v>
      </c>
      <c r="H4175" s="52">
        <f t="shared" si="328"/>
        <v>23</v>
      </c>
      <c r="I4175" s="53">
        <f t="shared" si="330"/>
        <v>42909</v>
      </c>
      <c r="J4175" s="53" t="str">
        <f t="shared" si="329"/>
        <v>42909.22</v>
      </c>
      <c r="K4175" s="54">
        <v>1.630873218949693E-4</v>
      </c>
      <c r="L4175" s="54">
        <v>3.9630738031697533E-4</v>
      </c>
    </row>
    <row r="4176" spans="1:12" x14ac:dyDescent="0.25">
      <c r="A4176" s="49">
        <v>2017</v>
      </c>
      <c r="B4176" s="52">
        <v>22</v>
      </c>
      <c r="C4176" s="52">
        <v>6</v>
      </c>
      <c r="D4176" s="52">
        <v>23</v>
      </c>
      <c r="E4176" s="53">
        <v>42909</v>
      </c>
      <c r="F4176" s="52">
        <f t="shared" si="326"/>
        <v>23</v>
      </c>
      <c r="G4176" s="52">
        <f t="shared" si="327"/>
        <v>6</v>
      </c>
      <c r="H4176" s="52">
        <f t="shared" si="328"/>
        <v>23</v>
      </c>
      <c r="I4176" s="53">
        <f t="shared" si="330"/>
        <v>42909</v>
      </c>
      <c r="J4176" s="53" t="str">
        <f t="shared" si="329"/>
        <v>42909.23</v>
      </c>
      <c r="K4176" s="54">
        <v>1.931737705741298E-4</v>
      </c>
      <c r="L4176" s="54">
        <v>2.1120317007109843E-4</v>
      </c>
    </row>
    <row r="4177" spans="1:12" x14ac:dyDescent="0.25">
      <c r="A4177" s="49">
        <v>2017</v>
      </c>
      <c r="B4177" s="52">
        <v>23</v>
      </c>
      <c r="C4177" s="52">
        <v>6</v>
      </c>
      <c r="D4177" s="52">
        <v>23</v>
      </c>
      <c r="E4177" s="53">
        <v>42909</v>
      </c>
      <c r="F4177" s="52">
        <f t="shared" si="326"/>
        <v>24</v>
      </c>
      <c r="G4177" s="52">
        <f t="shared" si="327"/>
        <v>6</v>
      </c>
      <c r="H4177" s="52">
        <f t="shared" si="328"/>
        <v>23</v>
      </c>
      <c r="I4177" s="53">
        <f t="shared" si="330"/>
        <v>42909</v>
      </c>
      <c r="J4177" s="53" t="str">
        <f t="shared" si="329"/>
        <v>42909.24</v>
      </c>
      <c r="K4177" s="54">
        <v>1.7073826887157749E-4</v>
      </c>
      <c r="L4177" s="54">
        <v>9.4857881912467916E-5</v>
      </c>
    </row>
    <row r="4178" spans="1:12" x14ac:dyDescent="0.25">
      <c r="A4178" s="49">
        <v>2017</v>
      </c>
      <c r="B4178" s="52">
        <v>24</v>
      </c>
      <c r="C4178" s="52">
        <v>6</v>
      </c>
      <c r="D4178" s="52">
        <v>23</v>
      </c>
      <c r="E4178" s="53">
        <v>42909</v>
      </c>
      <c r="F4178" s="52">
        <f t="shared" si="326"/>
        <v>1</v>
      </c>
      <c r="G4178" s="52">
        <f t="shared" si="327"/>
        <v>6</v>
      </c>
      <c r="H4178" s="52">
        <f t="shared" si="328"/>
        <v>24</v>
      </c>
      <c r="I4178" s="53">
        <f t="shared" si="330"/>
        <v>42910</v>
      </c>
      <c r="J4178" s="53" t="str">
        <f t="shared" si="329"/>
        <v>42910.1</v>
      </c>
      <c r="K4178" s="54">
        <v>1.1407010553798376E-4</v>
      </c>
      <c r="L4178" s="54">
        <v>3.3603605051661927E-5</v>
      </c>
    </row>
    <row r="4179" spans="1:12" x14ac:dyDescent="0.25">
      <c r="A4179" s="49">
        <v>2017</v>
      </c>
      <c r="B4179" s="52">
        <v>1</v>
      </c>
      <c r="C4179" s="52">
        <v>6</v>
      </c>
      <c r="D4179" s="52">
        <v>24</v>
      </c>
      <c r="E4179" s="53">
        <v>42910</v>
      </c>
      <c r="F4179" s="52">
        <f t="shared" si="326"/>
        <v>2</v>
      </c>
      <c r="G4179" s="52">
        <f t="shared" si="327"/>
        <v>6</v>
      </c>
      <c r="H4179" s="52">
        <f t="shared" si="328"/>
        <v>24</v>
      </c>
      <c r="I4179" s="53">
        <f t="shared" si="330"/>
        <v>42910</v>
      </c>
      <c r="J4179" s="53" t="str">
        <f t="shared" si="329"/>
        <v>42910.2</v>
      </c>
      <c r="K4179" s="54">
        <v>7.2044646617719428E-5</v>
      </c>
      <c r="L4179" s="54">
        <v>9.4248110663625463E-6</v>
      </c>
    </row>
    <row r="4180" spans="1:12" x14ac:dyDescent="0.25">
      <c r="A4180" s="49">
        <v>2017</v>
      </c>
      <c r="B4180" s="52">
        <v>2</v>
      </c>
      <c r="C4180" s="52">
        <v>6</v>
      </c>
      <c r="D4180" s="52">
        <v>24</v>
      </c>
      <c r="E4180" s="53">
        <v>42910</v>
      </c>
      <c r="F4180" s="52">
        <f t="shared" si="326"/>
        <v>3</v>
      </c>
      <c r="G4180" s="52">
        <f t="shared" si="327"/>
        <v>6</v>
      </c>
      <c r="H4180" s="52">
        <f t="shared" si="328"/>
        <v>24</v>
      </c>
      <c r="I4180" s="53">
        <f t="shared" si="330"/>
        <v>42910</v>
      </c>
      <c r="J4180" s="53" t="str">
        <f t="shared" si="329"/>
        <v>42910.3</v>
      </c>
      <c r="K4180" s="54">
        <v>5.087803868541631E-5</v>
      </c>
      <c r="L4180" s="54">
        <v>1.9936712514014352E-6</v>
      </c>
    </row>
    <row r="4181" spans="1:12" x14ac:dyDescent="0.25">
      <c r="A4181" s="49">
        <v>2017</v>
      </c>
      <c r="B4181" s="52">
        <v>3</v>
      </c>
      <c r="C4181" s="52">
        <v>6</v>
      </c>
      <c r="D4181" s="52">
        <v>24</v>
      </c>
      <c r="E4181" s="53">
        <v>42910</v>
      </c>
      <c r="F4181" s="52">
        <f t="shared" si="326"/>
        <v>4</v>
      </c>
      <c r="G4181" s="52">
        <f t="shared" si="327"/>
        <v>6</v>
      </c>
      <c r="H4181" s="52">
        <f t="shared" si="328"/>
        <v>24</v>
      </c>
      <c r="I4181" s="53">
        <f t="shared" si="330"/>
        <v>42910</v>
      </c>
      <c r="J4181" s="53" t="str">
        <f t="shared" si="329"/>
        <v>42910.4</v>
      </c>
      <c r="K4181" s="54">
        <v>4.3752392886509625E-5</v>
      </c>
      <c r="L4181" s="54">
        <v>0</v>
      </c>
    </row>
    <row r="4182" spans="1:12" x14ac:dyDescent="0.25">
      <c r="A4182" s="49">
        <v>2017</v>
      </c>
      <c r="B4182" s="52">
        <v>4</v>
      </c>
      <c r="C4182" s="52">
        <v>6</v>
      </c>
      <c r="D4182" s="52">
        <v>24</v>
      </c>
      <c r="E4182" s="53">
        <v>42910</v>
      </c>
      <c r="F4182" s="52">
        <f t="shared" si="326"/>
        <v>5</v>
      </c>
      <c r="G4182" s="52">
        <f t="shared" si="327"/>
        <v>6</v>
      </c>
      <c r="H4182" s="52">
        <f t="shared" si="328"/>
        <v>24</v>
      </c>
      <c r="I4182" s="53">
        <f t="shared" si="330"/>
        <v>42910</v>
      </c>
      <c r="J4182" s="53" t="str">
        <f t="shared" si="329"/>
        <v>42910.5</v>
      </c>
      <c r="K4182" s="54">
        <v>3.8793446310016531E-5</v>
      </c>
      <c r="L4182" s="54">
        <v>0</v>
      </c>
    </row>
    <row r="4183" spans="1:12" x14ac:dyDescent="0.25">
      <c r="A4183" s="49">
        <v>2017</v>
      </c>
      <c r="B4183" s="52">
        <v>5</v>
      </c>
      <c r="C4183" s="52">
        <v>6</v>
      </c>
      <c r="D4183" s="52">
        <v>24</v>
      </c>
      <c r="E4183" s="53">
        <v>42910</v>
      </c>
      <c r="F4183" s="52">
        <f t="shared" si="326"/>
        <v>6</v>
      </c>
      <c r="G4183" s="52">
        <f t="shared" si="327"/>
        <v>6</v>
      </c>
      <c r="H4183" s="52">
        <f t="shared" si="328"/>
        <v>24</v>
      </c>
      <c r="I4183" s="53">
        <f t="shared" si="330"/>
        <v>42910</v>
      </c>
      <c r="J4183" s="53" t="str">
        <f t="shared" si="329"/>
        <v>42910.6</v>
      </c>
      <c r="K4183" s="54">
        <v>3.9113006519066702E-5</v>
      </c>
      <c r="L4183" s="54">
        <v>7.84591734499352E-8</v>
      </c>
    </row>
    <row r="4184" spans="1:12" x14ac:dyDescent="0.25">
      <c r="A4184" s="49">
        <v>2017</v>
      </c>
      <c r="B4184" s="52">
        <v>6</v>
      </c>
      <c r="C4184" s="52">
        <v>6</v>
      </c>
      <c r="D4184" s="52">
        <v>24</v>
      </c>
      <c r="E4184" s="53">
        <v>42910</v>
      </c>
      <c r="F4184" s="52">
        <f t="shared" si="326"/>
        <v>7</v>
      </c>
      <c r="G4184" s="52">
        <f t="shared" si="327"/>
        <v>6</v>
      </c>
      <c r="H4184" s="52">
        <f t="shared" si="328"/>
        <v>24</v>
      </c>
      <c r="I4184" s="53">
        <f t="shared" si="330"/>
        <v>42910</v>
      </c>
      <c r="J4184" s="53" t="str">
        <f t="shared" si="329"/>
        <v>42910.7</v>
      </c>
      <c r="K4184" s="54">
        <v>4.7870144531291714E-5</v>
      </c>
      <c r="L4184" s="54">
        <v>3.846395314308103E-7</v>
      </c>
    </row>
    <row r="4185" spans="1:12" x14ac:dyDescent="0.25">
      <c r="A4185" s="49">
        <v>2017</v>
      </c>
      <c r="B4185" s="52">
        <v>7</v>
      </c>
      <c r="C4185" s="52">
        <v>6</v>
      </c>
      <c r="D4185" s="52">
        <v>24</v>
      </c>
      <c r="E4185" s="53">
        <v>42910</v>
      </c>
      <c r="F4185" s="52">
        <f t="shared" si="326"/>
        <v>8</v>
      </c>
      <c r="G4185" s="52">
        <f t="shared" si="327"/>
        <v>6</v>
      </c>
      <c r="H4185" s="52">
        <f t="shared" si="328"/>
        <v>24</v>
      </c>
      <c r="I4185" s="53">
        <f t="shared" si="330"/>
        <v>42910</v>
      </c>
      <c r="J4185" s="53" t="str">
        <f t="shared" si="329"/>
        <v>42910.8</v>
      </c>
      <c r="K4185" s="54">
        <v>7.3190076989171435E-5</v>
      </c>
      <c r="L4185" s="54">
        <v>9.0738805155783732E-7</v>
      </c>
    </row>
    <row r="4186" spans="1:12" x14ac:dyDescent="0.25">
      <c r="A4186" s="49">
        <v>2017</v>
      </c>
      <c r="B4186" s="52">
        <v>8</v>
      </c>
      <c r="C4186" s="52">
        <v>6</v>
      </c>
      <c r="D4186" s="52">
        <v>24</v>
      </c>
      <c r="E4186" s="53">
        <v>42910</v>
      </c>
      <c r="F4186" s="52">
        <f t="shared" si="326"/>
        <v>9</v>
      </c>
      <c r="G4186" s="52">
        <f t="shared" si="327"/>
        <v>6</v>
      </c>
      <c r="H4186" s="52">
        <f t="shared" si="328"/>
        <v>24</v>
      </c>
      <c r="I4186" s="53">
        <f t="shared" si="330"/>
        <v>42910</v>
      </c>
      <c r="J4186" s="53" t="str">
        <f t="shared" si="329"/>
        <v>42910.9</v>
      </c>
      <c r="K4186" s="54">
        <v>8.8316046658220716E-5</v>
      </c>
      <c r="L4186" s="54">
        <v>3.3863917477578464E-6</v>
      </c>
    </row>
    <row r="4187" spans="1:12" x14ac:dyDescent="0.25">
      <c r="A4187" s="49">
        <v>2017</v>
      </c>
      <c r="B4187" s="52">
        <v>9</v>
      </c>
      <c r="C4187" s="52">
        <v>6</v>
      </c>
      <c r="D4187" s="52">
        <v>24</v>
      </c>
      <c r="E4187" s="53">
        <v>42910</v>
      </c>
      <c r="F4187" s="52">
        <f t="shared" si="326"/>
        <v>10</v>
      </c>
      <c r="G4187" s="52">
        <f t="shared" si="327"/>
        <v>6</v>
      </c>
      <c r="H4187" s="52">
        <f t="shared" si="328"/>
        <v>24</v>
      </c>
      <c r="I4187" s="53">
        <f t="shared" si="330"/>
        <v>42910</v>
      </c>
      <c r="J4187" s="53" t="str">
        <f t="shared" si="329"/>
        <v>42910.10</v>
      </c>
      <c r="K4187" s="54">
        <v>9.8243269576150222E-5</v>
      </c>
      <c r="L4187" s="54">
        <v>7.4062615604950527E-6</v>
      </c>
    </row>
    <row r="4188" spans="1:12" x14ac:dyDescent="0.25">
      <c r="A4188" s="49">
        <v>2017</v>
      </c>
      <c r="B4188" s="52">
        <v>10</v>
      </c>
      <c r="C4188" s="52">
        <v>6</v>
      </c>
      <c r="D4188" s="52">
        <v>24</v>
      </c>
      <c r="E4188" s="53">
        <v>42910</v>
      </c>
      <c r="F4188" s="52">
        <f t="shared" si="326"/>
        <v>11</v>
      </c>
      <c r="G4188" s="52">
        <f t="shared" si="327"/>
        <v>6</v>
      </c>
      <c r="H4188" s="52">
        <f t="shared" si="328"/>
        <v>24</v>
      </c>
      <c r="I4188" s="53">
        <f t="shared" si="330"/>
        <v>42910</v>
      </c>
      <c r="J4188" s="53" t="str">
        <f t="shared" si="329"/>
        <v>42910.11</v>
      </c>
      <c r="K4188" s="54">
        <v>9.2913149648394706E-5</v>
      </c>
      <c r="L4188" s="54">
        <v>1.6398141991418316E-5</v>
      </c>
    </row>
    <row r="4189" spans="1:12" x14ac:dyDescent="0.25">
      <c r="A4189" s="49">
        <v>2017</v>
      </c>
      <c r="B4189" s="52">
        <v>11</v>
      </c>
      <c r="C4189" s="52">
        <v>6</v>
      </c>
      <c r="D4189" s="52">
        <v>24</v>
      </c>
      <c r="E4189" s="53">
        <v>42910</v>
      </c>
      <c r="F4189" s="52">
        <f t="shared" si="326"/>
        <v>12</v>
      </c>
      <c r="G4189" s="52">
        <f t="shared" si="327"/>
        <v>6</v>
      </c>
      <c r="H4189" s="52">
        <f t="shared" si="328"/>
        <v>24</v>
      </c>
      <c r="I4189" s="53">
        <f t="shared" si="330"/>
        <v>42910</v>
      </c>
      <c r="J4189" s="53" t="str">
        <f t="shared" si="329"/>
        <v>42910.12</v>
      </c>
      <c r="K4189" s="54">
        <v>8.8883876325141883E-5</v>
      </c>
      <c r="L4189" s="54">
        <v>2.9429770085459623E-5</v>
      </c>
    </row>
    <row r="4190" spans="1:12" x14ac:dyDescent="0.25">
      <c r="A4190" s="49">
        <v>2017</v>
      </c>
      <c r="B4190" s="52">
        <v>12</v>
      </c>
      <c r="C4190" s="52">
        <v>6</v>
      </c>
      <c r="D4190" s="52">
        <v>24</v>
      </c>
      <c r="E4190" s="53">
        <v>42910</v>
      </c>
      <c r="F4190" s="52">
        <f t="shared" si="326"/>
        <v>13</v>
      </c>
      <c r="G4190" s="52">
        <f t="shared" si="327"/>
        <v>6</v>
      </c>
      <c r="H4190" s="52">
        <f t="shared" si="328"/>
        <v>24</v>
      </c>
      <c r="I4190" s="53">
        <f t="shared" si="330"/>
        <v>42910</v>
      </c>
      <c r="J4190" s="53" t="str">
        <f t="shared" si="329"/>
        <v>42910.13</v>
      </c>
      <c r="K4190" s="54">
        <v>8.8807649623996068E-5</v>
      </c>
      <c r="L4190" s="54">
        <v>3.6384100591976862E-5</v>
      </c>
    </row>
    <row r="4191" spans="1:12" x14ac:dyDescent="0.25">
      <c r="A4191" s="49">
        <v>2017</v>
      </c>
      <c r="B4191" s="52">
        <v>13</v>
      </c>
      <c r="C4191" s="52">
        <v>6</v>
      </c>
      <c r="D4191" s="52">
        <v>24</v>
      </c>
      <c r="E4191" s="53">
        <v>42910</v>
      </c>
      <c r="F4191" s="52">
        <f t="shared" si="326"/>
        <v>14</v>
      </c>
      <c r="G4191" s="52">
        <f t="shared" si="327"/>
        <v>6</v>
      </c>
      <c r="H4191" s="52">
        <f t="shared" si="328"/>
        <v>24</v>
      </c>
      <c r="I4191" s="53">
        <f t="shared" si="330"/>
        <v>42910</v>
      </c>
      <c r="J4191" s="53" t="str">
        <f t="shared" si="329"/>
        <v>42910.14</v>
      </c>
      <c r="K4191" s="54">
        <v>8.7881828050742646E-5</v>
      </c>
      <c r="L4191" s="54">
        <v>3.5993155738388825E-5</v>
      </c>
    </row>
    <row r="4192" spans="1:12" x14ac:dyDescent="0.25">
      <c r="A4192" s="49">
        <v>2017</v>
      </c>
      <c r="B4192" s="52">
        <v>14</v>
      </c>
      <c r="C4192" s="52">
        <v>6</v>
      </c>
      <c r="D4192" s="52">
        <v>24</v>
      </c>
      <c r="E4192" s="53">
        <v>42910</v>
      </c>
      <c r="F4192" s="52">
        <f t="shared" si="326"/>
        <v>15</v>
      </c>
      <c r="G4192" s="52">
        <f t="shared" si="327"/>
        <v>6</v>
      </c>
      <c r="H4192" s="52">
        <f t="shared" si="328"/>
        <v>24</v>
      </c>
      <c r="I4192" s="53">
        <f t="shared" si="330"/>
        <v>42910</v>
      </c>
      <c r="J4192" s="53" t="str">
        <f t="shared" si="329"/>
        <v>42910.15</v>
      </c>
      <c r="K4192" s="54">
        <v>8.5942794004634094E-5</v>
      </c>
      <c r="L4192" s="54">
        <v>2.800681060306316E-5</v>
      </c>
    </row>
    <row r="4193" spans="1:12" x14ac:dyDescent="0.25">
      <c r="A4193" s="49">
        <v>2017</v>
      </c>
      <c r="B4193" s="52">
        <v>15</v>
      </c>
      <c r="C4193" s="52">
        <v>6</v>
      </c>
      <c r="D4193" s="52">
        <v>24</v>
      </c>
      <c r="E4193" s="53">
        <v>42910</v>
      </c>
      <c r="F4193" s="52">
        <f t="shared" si="326"/>
        <v>16</v>
      </c>
      <c r="G4193" s="52">
        <f t="shared" si="327"/>
        <v>6</v>
      </c>
      <c r="H4193" s="52">
        <f t="shared" si="328"/>
        <v>24</v>
      </c>
      <c r="I4193" s="53">
        <f t="shared" si="330"/>
        <v>42910</v>
      </c>
      <c r="J4193" s="53" t="str">
        <f t="shared" si="329"/>
        <v>42910.16</v>
      </c>
      <c r="K4193" s="54">
        <v>8.592151835822591E-5</v>
      </c>
      <c r="L4193" s="54">
        <v>1.8260116587461353E-5</v>
      </c>
    </row>
    <row r="4194" spans="1:12" x14ac:dyDescent="0.25">
      <c r="A4194" s="49">
        <v>2017</v>
      </c>
      <c r="B4194" s="52">
        <v>16</v>
      </c>
      <c r="C4194" s="52">
        <v>6</v>
      </c>
      <c r="D4194" s="52">
        <v>24</v>
      </c>
      <c r="E4194" s="53">
        <v>42910</v>
      </c>
      <c r="F4194" s="52">
        <f t="shared" si="326"/>
        <v>17</v>
      </c>
      <c r="G4194" s="52">
        <f t="shared" si="327"/>
        <v>6</v>
      </c>
      <c r="H4194" s="52">
        <f t="shared" si="328"/>
        <v>24</v>
      </c>
      <c r="I4194" s="53">
        <f t="shared" si="330"/>
        <v>42910</v>
      </c>
      <c r="J4194" s="53" t="str">
        <f t="shared" si="329"/>
        <v>42910.17</v>
      </c>
      <c r="K4194" s="54">
        <v>8.8263781062851879E-5</v>
      </c>
      <c r="L4194" s="54">
        <v>1.127048136712519E-5</v>
      </c>
    </row>
    <row r="4195" spans="1:12" x14ac:dyDescent="0.25">
      <c r="A4195" s="49">
        <v>2017</v>
      </c>
      <c r="B4195" s="52">
        <v>17</v>
      </c>
      <c r="C4195" s="52">
        <v>6</v>
      </c>
      <c r="D4195" s="52">
        <v>24</v>
      </c>
      <c r="E4195" s="53">
        <v>42910</v>
      </c>
      <c r="F4195" s="52">
        <f t="shared" si="326"/>
        <v>18</v>
      </c>
      <c r="G4195" s="52">
        <f t="shared" si="327"/>
        <v>6</v>
      </c>
      <c r="H4195" s="52">
        <f t="shared" si="328"/>
        <v>24</v>
      </c>
      <c r="I4195" s="53">
        <f t="shared" si="330"/>
        <v>42910</v>
      </c>
      <c r="J4195" s="53" t="str">
        <f t="shared" si="329"/>
        <v>42910.18</v>
      </c>
      <c r="K4195" s="54">
        <v>9.5180484254292678E-5</v>
      </c>
      <c r="L4195" s="54">
        <v>3.5446580924590543E-6</v>
      </c>
    </row>
    <row r="4196" spans="1:12" x14ac:dyDescent="0.25">
      <c r="A4196" s="49">
        <v>2017</v>
      </c>
      <c r="B4196" s="52">
        <v>18</v>
      </c>
      <c r="C4196" s="52">
        <v>6</v>
      </c>
      <c r="D4196" s="52">
        <v>24</v>
      </c>
      <c r="E4196" s="53">
        <v>42910</v>
      </c>
      <c r="F4196" s="52">
        <f t="shared" si="326"/>
        <v>19</v>
      </c>
      <c r="G4196" s="52">
        <f t="shared" si="327"/>
        <v>6</v>
      </c>
      <c r="H4196" s="52">
        <f t="shared" si="328"/>
        <v>24</v>
      </c>
      <c r="I4196" s="53">
        <f t="shared" si="330"/>
        <v>42910</v>
      </c>
      <c r="J4196" s="53" t="str">
        <f t="shared" si="329"/>
        <v>42910.19</v>
      </c>
      <c r="K4196" s="54">
        <v>1.0404337010903517E-4</v>
      </c>
      <c r="L4196" s="54">
        <v>1.0131559277793235E-6</v>
      </c>
    </row>
    <row r="4197" spans="1:12" x14ac:dyDescent="0.25">
      <c r="A4197" s="49">
        <v>2017</v>
      </c>
      <c r="B4197" s="52">
        <v>19</v>
      </c>
      <c r="C4197" s="52">
        <v>6</v>
      </c>
      <c r="D4197" s="52">
        <v>24</v>
      </c>
      <c r="E4197" s="53">
        <v>42910</v>
      </c>
      <c r="F4197" s="52">
        <f t="shared" si="326"/>
        <v>20</v>
      </c>
      <c r="G4197" s="52">
        <f t="shared" si="327"/>
        <v>6</v>
      </c>
      <c r="H4197" s="52">
        <f t="shared" si="328"/>
        <v>24</v>
      </c>
      <c r="I4197" s="53">
        <f t="shared" si="330"/>
        <v>42910</v>
      </c>
      <c r="J4197" s="53" t="str">
        <f t="shared" si="329"/>
        <v>42910.20</v>
      </c>
      <c r="K4197" s="54">
        <v>1.1993589343830039E-4</v>
      </c>
      <c r="L4197" s="54">
        <v>6.8876149694057996E-7</v>
      </c>
    </row>
    <row r="4198" spans="1:12" x14ac:dyDescent="0.25">
      <c r="A4198" s="49">
        <v>2017</v>
      </c>
      <c r="B4198" s="52">
        <v>20</v>
      </c>
      <c r="C4198" s="52">
        <v>6</v>
      </c>
      <c r="D4198" s="52">
        <v>24</v>
      </c>
      <c r="E4198" s="53">
        <v>42910</v>
      </c>
      <c r="F4198" s="52">
        <f t="shared" si="326"/>
        <v>21</v>
      </c>
      <c r="G4198" s="52">
        <f t="shared" si="327"/>
        <v>6</v>
      </c>
      <c r="H4198" s="52">
        <f t="shared" si="328"/>
        <v>24</v>
      </c>
      <c r="I4198" s="53">
        <f t="shared" si="330"/>
        <v>42910</v>
      </c>
      <c r="J4198" s="53" t="str">
        <f t="shared" si="329"/>
        <v>42910.21</v>
      </c>
      <c r="K4198" s="54">
        <v>1.3790470552456149E-4</v>
      </c>
      <c r="L4198" s="54">
        <v>1.1295335287268731E-7</v>
      </c>
    </row>
    <row r="4199" spans="1:12" x14ac:dyDescent="0.25">
      <c r="A4199" s="49">
        <v>2017</v>
      </c>
      <c r="B4199" s="52">
        <v>21</v>
      </c>
      <c r="C4199" s="52">
        <v>6</v>
      </c>
      <c r="D4199" s="52">
        <v>24</v>
      </c>
      <c r="E4199" s="53">
        <v>42910</v>
      </c>
      <c r="F4199" s="52">
        <f t="shared" si="326"/>
        <v>22</v>
      </c>
      <c r="G4199" s="52">
        <f t="shared" si="327"/>
        <v>6</v>
      </c>
      <c r="H4199" s="52">
        <f t="shared" si="328"/>
        <v>24</v>
      </c>
      <c r="I4199" s="53">
        <f t="shared" si="330"/>
        <v>42910</v>
      </c>
      <c r="J4199" s="53" t="str">
        <f t="shared" si="329"/>
        <v>42910.22</v>
      </c>
      <c r="K4199" s="54">
        <v>1.6286753807728422E-4</v>
      </c>
      <c r="L4199" s="54">
        <v>0</v>
      </c>
    </row>
    <row r="4200" spans="1:12" x14ac:dyDescent="0.25">
      <c r="A4200" s="49">
        <v>2017</v>
      </c>
      <c r="B4200" s="52">
        <v>22</v>
      </c>
      <c r="C4200" s="52">
        <v>6</v>
      </c>
      <c r="D4200" s="52">
        <v>24</v>
      </c>
      <c r="E4200" s="53">
        <v>42910</v>
      </c>
      <c r="F4200" s="52">
        <f t="shared" si="326"/>
        <v>23</v>
      </c>
      <c r="G4200" s="52">
        <f t="shared" si="327"/>
        <v>6</v>
      </c>
      <c r="H4200" s="52">
        <f t="shared" si="328"/>
        <v>24</v>
      </c>
      <c r="I4200" s="53">
        <f t="shared" si="330"/>
        <v>42910</v>
      </c>
      <c r="J4200" s="53" t="str">
        <f t="shared" si="329"/>
        <v>42910.23</v>
      </c>
      <c r="K4200" s="54">
        <v>1.9291344090361889E-4</v>
      </c>
      <c r="L4200" s="54">
        <v>0</v>
      </c>
    </row>
    <row r="4201" spans="1:12" x14ac:dyDescent="0.25">
      <c r="A4201" s="49">
        <v>2017</v>
      </c>
      <c r="B4201" s="52">
        <v>23</v>
      </c>
      <c r="C4201" s="52">
        <v>6</v>
      </c>
      <c r="D4201" s="52">
        <v>24</v>
      </c>
      <c r="E4201" s="53">
        <v>42910</v>
      </c>
      <c r="F4201" s="52">
        <f t="shared" si="326"/>
        <v>24</v>
      </c>
      <c r="G4201" s="52">
        <f t="shared" si="327"/>
        <v>6</v>
      </c>
      <c r="H4201" s="52">
        <f t="shared" si="328"/>
        <v>24</v>
      </c>
      <c r="I4201" s="53">
        <f t="shared" si="330"/>
        <v>42910</v>
      </c>
      <c r="J4201" s="53" t="str">
        <f t="shared" si="329"/>
        <v>42910.24</v>
      </c>
      <c r="K4201" s="54">
        <v>1.7050817429327715E-4</v>
      </c>
      <c r="L4201" s="54">
        <v>0</v>
      </c>
    </row>
    <row r="4202" spans="1:12" x14ac:dyDescent="0.25">
      <c r="A4202" s="49">
        <v>2017</v>
      </c>
      <c r="B4202" s="52">
        <v>24</v>
      </c>
      <c r="C4202" s="52">
        <v>6</v>
      </c>
      <c r="D4202" s="52">
        <v>24</v>
      </c>
      <c r="E4202" s="53">
        <v>42910</v>
      </c>
      <c r="F4202" s="52">
        <f t="shared" si="326"/>
        <v>1</v>
      </c>
      <c r="G4202" s="52">
        <f t="shared" si="327"/>
        <v>6</v>
      </c>
      <c r="H4202" s="52">
        <f t="shared" si="328"/>
        <v>25</v>
      </c>
      <c r="I4202" s="53">
        <f t="shared" si="330"/>
        <v>42911</v>
      </c>
      <c r="J4202" s="53" t="str">
        <f t="shared" si="329"/>
        <v>42911.1</v>
      </c>
      <c r="K4202" s="54">
        <v>1.1391637952796916E-4</v>
      </c>
      <c r="L4202" s="54">
        <v>0</v>
      </c>
    </row>
    <row r="4203" spans="1:12" x14ac:dyDescent="0.25">
      <c r="A4203" s="49">
        <v>2017</v>
      </c>
      <c r="B4203" s="52">
        <v>1</v>
      </c>
      <c r="C4203" s="52">
        <v>6</v>
      </c>
      <c r="D4203" s="52">
        <v>25</v>
      </c>
      <c r="E4203" s="53">
        <v>42911</v>
      </c>
      <c r="F4203" s="52">
        <f t="shared" si="326"/>
        <v>2</v>
      </c>
      <c r="G4203" s="52">
        <f t="shared" si="327"/>
        <v>6</v>
      </c>
      <c r="H4203" s="52">
        <f t="shared" si="328"/>
        <v>25</v>
      </c>
      <c r="I4203" s="53">
        <f t="shared" si="330"/>
        <v>42911</v>
      </c>
      <c r="J4203" s="53" t="str">
        <f t="shared" si="329"/>
        <v>42911.2</v>
      </c>
      <c r="K4203" s="54">
        <v>7.2044646617719428E-5</v>
      </c>
      <c r="L4203" s="54">
        <v>0</v>
      </c>
    </row>
    <row r="4204" spans="1:12" x14ac:dyDescent="0.25">
      <c r="A4204" s="49">
        <v>2017</v>
      </c>
      <c r="B4204" s="52">
        <v>2</v>
      </c>
      <c r="C4204" s="52">
        <v>6</v>
      </c>
      <c r="D4204" s="52">
        <v>25</v>
      </c>
      <c r="E4204" s="53">
        <v>42911</v>
      </c>
      <c r="F4204" s="52">
        <f t="shared" si="326"/>
        <v>3</v>
      </c>
      <c r="G4204" s="52">
        <f t="shared" si="327"/>
        <v>6</v>
      </c>
      <c r="H4204" s="52">
        <f t="shared" si="328"/>
        <v>25</v>
      </c>
      <c r="I4204" s="53">
        <f t="shared" si="330"/>
        <v>42911</v>
      </c>
      <c r="J4204" s="53" t="str">
        <f t="shared" si="329"/>
        <v>42911.3</v>
      </c>
      <c r="K4204" s="54">
        <v>5.087803868541631E-5</v>
      </c>
      <c r="L4204" s="54">
        <v>0</v>
      </c>
    </row>
    <row r="4205" spans="1:12" x14ac:dyDescent="0.25">
      <c r="A4205" s="49">
        <v>2017</v>
      </c>
      <c r="B4205" s="52">
        <v>3</v>
      </c>
      <c r="C4205" s="52">
        <v>6</v>
      </c>
      <c r="D4205" s="52">
        <v>25</v>
      </c>
      <c r="E4205" s="53">
        <v>42911</v>
      </c>
      <c r="F4205" s="52">
        <f t="shared" si="326"/>
        <v>4</v>
      </c>
      <c r="G4205" s="52">
        <f t="shared" si="327"/>
        <v>6</v>
      </c>
      <c r="H4205" s="52">
        <f t="shared" si="328"/>
        <v>25</v>
      </c>
      <c r="I4205" s="53">
        <f t="shared" si="330"/>
        <v>42911</v>
      </c>
      <c r="J4205" s="53" t="str">
        <f t="shared" si="329"/>
        <v>42911.4</v>
      </c>
      <c r="K4205" s="54">
        <v>4.3752392886509625E-5</v>
      </c>
      <c r="L4205" s="54">
        <v>0</v>
      </c>
    </row>
    <row r="4206" spans="1:12" x14ac:dyDescent="0.25">
      <c r="A4206" s="49">
        <v>2017</v>
      </c>
      <c r="B4206" s="52">
        <v>4</v>
      </c>
      <c r="C4206" s="52">
        <v>6</v>
      </c>
      <c r="D4206" s="52">
        <v>25</v>
      </c>
      <c r="E4206" s="53">
        <v>42911</v>
      </c>
      <c r="F4206" s="52">
        <f t="shared" si="326"/>
        <v>5</v>
      </c>
      <c r="G4206" s="52">
        <f t="shared" si="327"/>
        <v>6</v>
      </c>
      <c r="H4206" s="52">
        <f t="shared" si="328"/>
        <v>25</v>
      </c>
      <c r="I4206" s="53">
        <f t="shared" si="330"/>
        <v>42911</v>
      </c>
      <c r="J4206" s="53" t="str">
        <f t="shared" si="329"/>
        <v>42911.5</v>
      </c>
      <c r="K4206" s="54">
        <v>3.8793446310016531E-5</v>
      </c>
      <c r="L4206" s="54">
        <v>0</v>
      </c>
    </row>
    <row r="4207" spans="1:12" x14ac:dyDescent="0.25">
      <c r="A4207" s="49">
        <v>2017</v>
      </c>
      <c r="B4207" s="52">
        <v>5</v>
      </c>
      <c r="C4207" s="52">
        <v>6</v>
      </c>
      <c r="D4207" s="52">
        <v>25</v>
      </c>
      <c r="E4207" s="53">
        <v>42911</v>
      </c>
      <c r="F4207" s="52">
        <f t="shared" si="326"/>
        <v>6</v>
      </c>
      <c r="G4207" s="52">
        <f t="shared" si="327"/>
        <v>6</v>
      </c>
      <c r="H4207" s="52">
        <f t="shared" si="328"/>
        <v>25</v>
      </c>
      <c r="I4207" s="53">
        <f t="shared" si="330"/>
        <v>42911</v>
      </c>
      <c r="J4207" s="53" t="str">
        <f t="shared" si="329"/>
        <v>42911.6</v>
      </c>
      <c r="K4207" s="54">
        <v>3.9113006519066702E-5</v>
      </c>
      <c r="L4207" s="54">
        <v>0</v>
      </c>
    </row>
    <row r="4208" spans="1:12" x14ac:dyDescent="0.25">
      <c r="A4208" s="49">
        <v>2017</v>
      </c>
      <c r="B4208" s="52">
        <v>6</v>
      </c>
      <c r="C4208" s="52">
        <v>6</v>
      </c>
      <c r="D4208" s="52">
        <v>25</v>
      </c>
      <c r="E4208" s="53">
        <v>42911</v>
      </c>
      <c r="F4208" s="52">
        <f t="shared" si="326"/>
        <v>7</v>
      </c>
      <c r="G4208" s="52">
        <f t="shared" si="327"/>
        <v>6</v>
      </c>
      <c r="H4208" s="52">
        <f t="shared" si="328"/>
        <v>25</v>
      </c>
      <c r="I4208" s="53">
        <f t="shared" si="330"/>
        <v>42911</v>
      </c>
      <c r="J4208" s="53" t="str">
        <f t="shared" si="329"/>
        <v>42911.7</v>
      </c>
      <c r="K4208" s="54">
        <v>4.7870144531291714E-5</v>
      </c>
      <c r="L4208" s="54">
        <v>0</v>
      </c>
    </row>
    <row r="4209" spans="1:12" x14ac:dyDescent="0.25">
      <c r="A4209" s="49">
        <v>2017</v>
      </c>
      <c r="B4209" s="52">
        <v>7</v>
      </c>
      <c r="C4209" s="52">
        <v>6</v>
      </c>
      <c r="D4209" s="52">
        <v>25</v>
      </c>
      <c r="E4209" s="53">
        <v>42911</v>
      </c>
      <c r="F4209" s="52">
        <f t="shared" si="326"/>
        <v>8</v>
      </c>
      <c r="G4209" s="52">
        <f t="shared" si="327"/>
        <v>6</v>
      </c>
      <c r="H4209" s="52">
        <f t="shared" si="328"/>
        <v>25</v>
      </c>
      <c r="I4209" s="53">
        <f t="shared" si="330"/>
        <v>42911</v>
      </c>
      <c r="J4209" s="53" t="str">
        <f t="shared" si="329"/>
        <v>42911.8</v>
      </c>
      <c r="K4209" s="54">
        <v>7.3190076989171435E-5</v>
      </c>
      <c r="L4209" s="54">
        <v>0</v>
      </c>
    </row>
    <row r="4210" spans="1:12" x14ac:dyDescent="0.25">
      <c r="A4210" s="49">
        <v>2017</v>
      </c>
      <c r="B4210" s="52">
        <v>8</v>
      </c>
      <c r="C4210" s="52">
        <v>6</v>
      </c>
      <c r="D4210" s="52">
        <v>25</v>
      </c>
      <c r="E4210" s="53">
        <v>42911</v>
      </c>
      <c r="F4210" s="52">
        <f t="shared" si="326"/>
        <v>9</v>
      </c>
      <c r="G4210" s="52">
        <f t="shared" si="327"/>
        <v>6</v>
      </c>
      <c r="H4210" s="52">
        <f t="shared" si="328"/>
        <v>25</v>
      </c>
      <c r="I4210" s="53">
        <f t="shared" si="330"/>
        <v>42911</v>
      </c>
      <c r="J4210" s="53" t="str">
        <f t="shared" si="329"/>
        <v>42911.9</v>
      </c>
      <c r="K4210" s="54">
        <v>8.8316046658220716E-5</v>
      </c>
      <c r="L4210" s="54">
        <v>0</v>
      </c>
    </row>
    <row r="4211" spans="1:12" x14ac:dyDescent="0.25">
      <c r="A4211" s="49">
        <v>2017</v>
      </c>
      <c r="B4211" s="52">
        <v>9</v>
      </c>
      <c r="C4211" s="52">
        <v>6</v>
      </c>
      <c r="D4211" s="52">
        <v>25</v>
      </c>
      <c r="E4211" s="53">
        <v>42911</v>
      </c>
      <c r="F4211" s="52">
        <f t="shared" si="326"/>
        <v>10</v>
      </c>
      <c r="G4211" s="52">
        <f t="shared" si="327"/>
        <v>6</v>
      </c>
      <c r="H4211" s="52">
        <f t="shared" si="328"/>
        <v>25</v>
      </c>
      <c r="I4211" s="53">
        <f t="shared" si="330"/>
        <v>42911</v>
      </c>
      <c r="J4211" s="53" t="str">
        <f t="shared" si="329"/>
        <v>42911.10</v>
      </c>
      <c r="K4211" s="54">
        <v>9.8243269576150222E-5</v>
      </c>
      <c r="L4211" s="54">
        <v>0</v>
      </c>
    </row>
    <row r="4212" spans="1:12" x14ac:dyDescent="0.25">
      <c r="A4212" s="49">
        <v>2017</v>
      </c>
      <c r="B4212" s="52">
        <v>10</v>
      </c>
      <c r="C4212" s="52">
        <v>6</v>
      </c>
      <c r="D4212" s="52">
        <v>25</v>
      </c>
      <c r="E4212" s="53">
        <v>42911</v>
      </c>
      <c r="F4212" s="52">
        <f t="shared" si="326"/>
        <v>11</v>
      </c>
      <c r="G4212" s="52">
        <f t="shared" si="327"/>
        <v>6</v>
      </c>
      <c r="H4212" s="52">
        <f t="shared" si="328"/>
        <v>25</v>
      </c>
      <c r="I4212" s="53">
        <f t="shared" si="330"/>
        <v>42911</v>
      </c>
      <c r="J4212" s="53" t="str">
        <f t="shared" si="329"/>
        <v>42911.11</v>
      </c>
      <c r="K4212" s="54">
        <v>9.2913149648394706E-5</v>
      </c>
      <c r="L4212" s="54">
        <v>8.6599776249250369E-9</v>
      </c>
    </row>
    <row r="4213" spans="1:12" x14ac:dyDescent="0.25">
      <c r="A4213" s="49">
        <v>2017</v>
      </c>
      <c r="B4213" s="52">
        <v>11</v>
      </c>
      <c r="C4213" s="52">
        <v>6</v>
      </c>
      <c r="D4213" s="52">
        <v>25</v>
      </c>
      <c r="E4213" s="53">
        <v>42911</v>
      </c>
      <c r="F4213" s="52">
        <f t="shared" si="326"/>
        <v>12</v>
      </c>
      <c r="G4213" s="52">
        <f t="shared" si="327"/>
        <v>6</v>
      </c>
      <c r="H4213" s="52">
        <f t="shared" si="328"/>
        <v>25</v>
      </c>
      <c r="I4213" s="53">
        <f t="shared" si="330"/>
        <v>42911</v>
      </c>
      <c r="J4213" s="53" t="str">
        <f t="shared" si="329"/>
        <v>42911.12</v>
      </c>
      <c r="K4213" s="54">
        <v>8.8883876325141883E-5</v>
      </c>
      <c r="L4213" s="54">
        <v>9.6314494566138538E-9</v>
      </c>
    </row>
    <row r="4214" spans="1:12" x14ac:dyDescent="0.25">
      <c r="A4214" s="49">
        <v>2017</v>
      </c>
      <c r="B4214" s="52">
        <v>12</v>
      </c>
      <c r="C4214" s="52">
        <v>6</v>
      </c>
      <c r="D4214" s="52">
        <v>25</v>
      </c>
      <c r="E4214" s="53">
        <v>42911</v>
      </c>
      <c r="F4214" s="52">
        <f t="shared" si="326"/>
        <v>13</v>
      </c>
      <c r="G4214" s="52">
        <f t="shared" si="327"/>
        <v>6</v>
      </c>
      <c r="H4214" s="52">
        <f t="shared" si="328"/>
        <v>25</v>
      </c>
      <c r="I4214" s="53">
        <f t="shared" si="330"/>
        <v>42911</v>
      </c>
      <c r="J4214" s="53" t="str">
        <f t="shared" si="329"/>
        <v>42911.13</v>
      </c>
      <c r="K4214" s="54">
        <v>8.8807649623996068E-5</v>
      </c>
      <c r="L4214" s="54">
        <v>2.7205987995120455E-7</v>
      </c>
    </row>
    <row r="4215" spans="1:12" x14ac:dyDescent="0.25">
      <c r="A4215" s="49">
        <v>2017</v>
      </c>
      <c r="B4215" s="52">
        <v>13</v>
      </c>
      <c r="C4215" s="52">
        <v>6</v>
      </c>
      <c r="D4215" s="52">
        <v>25</v>
      </c>
      <c r="E4215" s="53">
        <v>42911</v>
      </c>
      <c r="F4215" s="52">
        <f t="shared" si="326"/>
        <v>14</v>
      </c>
      <c r="G4215" s="52">
        <f t="shared" si="327"/>
        <v>6</v>
      </c>
      <c r="H4215" s="52">
        <f t="shared" si="328"/>
        <v>25</v>
      </c>
      <c r="I4215" s="53">
        <f t="shared" si="330"/>
        <v>42911</v>
      </c>
      <c r="J4215" s="53" t="str">
        <f t="shared" si="329"/>
        <v>42911.14</v>
      </c>
      <c r="K4215" s="54">
        <v>8.7881828050742646E-5</v>
      </c>
      <c r="L4215" s="54">
        <v>3.2683309895924388E-6</v>
      </c>
    </row>
    <row r="4216" spans="1:12" x14ac:dyDescent="0.25">
      <c r="A4216" s="49">
        <v>2017</v>
      </c>
      <c r="B4216" s="52">
        <v>14</v>
      </c>
      <c r="C4216" s="52">
        <v>6</v>
      </c>
      <c r="D4216" s="52">
        <v>25</v>
      </c>
      <c r="E4216" s="53">
        <v>42911</v>
      </c>
      <c r="F4216" s="52">
        <f t="shared" si="326"/>
        <v>15</v>
      </c>
      <c r="G4216" s="52">
        <f t="shared" si="327"/>
        <v>6</v>
      </c>
      <c r="H4216" s="52">
        <f t="shared" si="328"/>
        <v>25</v>
      </c>
      <c r="I4216" s="53">
        <f t="shared" si="330"/>
        <v>42911</v>
      </c>
      <c r="J4216" s="53" t="str">
        <f t="shared" si="329"/>
        <v>42911.15</v>
      </c>
      <c r="K4216" s="54">
        <v>8.5942794004634094E-5</v>
      </c>
      <c r="L4216" s="54">
        <v>8.9496559931958348E-6</v>
      </c>
    </row>
    <row r="4217" spans="1:12" x14ac:dyDescent="0.25">
      <c r="A4217" s="49">
        <v>2017</v>
      </c>
      <c r="B4217" s="52">
        <v>15</v>
      </c>
      <c r="C4217" s="52">
        <v>6</v>
      </c>
      <c r="D4217" s="52">
        <v>25</v>
      </c>
      <c r="E4217" s="53">
        <v>42911</v>
      </c>
      <c r="F4217" s="52">
        <f t="shared" si="326"/>
        <v>16</v>
      </c>
      <c r="G4217" s="52">
        <f t="shared" si="327"/>
        <v>6</v>
      </c>
      <c r="H4217" s="52">
        <f t="shared" si="328"/>
        <v>25</v>
      </c>
      <c r="I4217" s="53">
        <f t="shared" si="330"/>
        <v>42911</v>
      </c>
      <c r="J4217" s="53" t="str">
        <f t="shared" si="329"/>
        <v>42911.16</v>
      </c>
      <c r="K4217" s="54">
        <v>8.592151835822591E-5</v>
      </c>
      <c r="L4217" s="54">
        <v>2.0173452560952812E-5</v>
      </c>
    </row>
    <row r="4218" spans="1:12" x14ac:dyDescent="0.25">
      <c r="A4218" s="49">
        <v>2017</v>
      </c>
      <c r="B4218" s="52">
        <v>16</v>
      </c>
      <c r="C4218" s="52">
        <v>6</v>
      </c>
      <c r="D4218" s="52">
        <v>25</v>
      </c>
      <c r="E4218" s="53">
        <v>42911</v>
      </c>
      <c r="F4218" s="52">
        <f t="shared" si="326"/>
        <v>17</v>
      </c>
      <c r="G4218" s="52">
        <f t="shared" si="327"/>
        <v>6</v>
      </c>
      <c r="H4218" s="52">
        <f t="shared" si="328"/>
        <v>25</v>
      </c>
      <c r="I4218" s="53">
        <f t="shared" si="330"/>
        <v>42911</v>
      </c>
      <c r="J4218" s="53" t="str">
        <f t="shared" si="329"/>
        <v>42911.17</v>
      </c>
      <c r="K4218" s="54">
        <v>8.8263781062851879E-5</v>
      </c>
      <c r="L4218" s="54">
        <v>4.6949285529363635E-5</v>
      </c>
    </row>
    <row r="4219" spans="1:12" x14ac:dyDescent="0.25">
      <c r="A4219" s="49">
        <v>2017</v>
      </c>
      <c r="B4219" s="52">
        <v>17</v>
      </c>
      <c r="C4219" s="52">
        <v>6</v>
      </c>
      <c r="D4219" s="52">
        <v>25</v>
      </c>
      <c r="E4219" s="53">
        <v>42911</v>
      </c>
      <c r="F4219" s="52">
        <f t="shared" si="326"/>
        <v>18</v>
      </c>
      <c r="G4219" s="52">
        <f t="shared" si="327"/>
        <v>6</v>
      </c>
      <c r="H4219" s="52">
        <f t="shared" si="328"/>
        <v>25</v>
      </c>
      <c r="I4219" s="53">
        <f t="shared" si="330"/>
        <v>42911</v>
      </c>
      <c r="J4219" s="53" t="str">
        <f t="shared" si="329"/>
        <v>42911.18</v>
      </c>
      <c r="K4219" s="54">
        <v>9.5180484254292678E-5</v>
      </c>
      <c r="L4219" s="54">
        <v>8.6980542574328914E-5</v>
      </c>
    </row>
    <row r="4220" spans="1:12" x14ac:dyDescent="0.25">
      <c r="A4220" s="49">
        <v>2017</v>
      </c>
      <c r="B4220" s="52">
        <v>18</v>
      </c>
      <c r="C4220" s="52">
        <v>6</v>
      </c>
      <c r="D4220" s="52">
        <v>25</v>
      </c>
      <c r="E4220" s="53">
        <v>42911</v>
      </c>
      <c r="F4220" s="52">
        <f t="shared" si="326"/>
        <v>19</v>
      </c>
      <c r="G4220" s="52">
        <f t="shared" si="327"/>
        <v>6</v>
      </c>
      <c r="H4220" s="52">
        <f t="shared" si="328"/>
        <v>25</v>
      </c>
      <c r="I4220" s="53">
        <f t="shared" si="330"/>
        <v>42911</v>
      </c>
      <c r="J4220" s="53" t="str">
        <f t="shared" si="329"/>
        <v>42911.19</v>
      </c>
      <c r="K4220" s="54">
        <v>1.0404337010903517E-4</v>
      </c>
      <c r="L4220" s="54">
        <v>1.0731416284825682E-4</v>
      </c>
    </row>
    <row r="4221" spans="1:12" x14ac:dyDescent="0.25">
      <c r="A4221" s="49">
        <v>2017</v>
      </c>
      <c r="B4221" s="52">
        <v>19</v>
      </c>
      <c r="C4221" s="52">
        <v>6</v>
      </c>
      <c r="D4221" s="52">
        <v>25</v>
      </c>
      <c r="E4221" s="53">
        <v>42911</v>
      </c>
      <c r="F4221" s="52">
        <f t="shared" si="326"/>
        <v>20</v>
      </c>
      <c r="G4221" s="52">
        <f t="shared" si="327"/>
        <v>6</v>
      </c>
      <c r="H4221" s="52">
        <f t="shared" si="328"/>
        <v>25</v>
      </c>
      <c r="I4221" s="53">
        <f t="shared" si="330"/>
        <v>42911</v>
      </c>
      <c r="J4221" s="53" t="str">
        <f t="shared" si="329"/>
        <v>42911.20</v>
      </c>
      <c r="K4221" s="54">
        <v>1.1993589343830039E-4</v>
      </c>
      <c r="L4221" s="54">
        <v>1.2090248843534111E-4</v>
      </c>
    </row>
    <row r="4222" spans="1:12" x14ac:dyDescent="0.25">
      <c r="A4222" s="49">
        <v>2017</v>
      </c>
      <c r="B4222" s="52">
        <v>20</v>
      </c>
      <c r="C4222" s="52">
        <v>6</v>
      </c>
      <c r="D4222" s="52">
        <v>25</v>
      </c>
      <c r="E4222" s="53">
        <v>42911</v>
      </c>
      <c r="F4222" s="52">
        <f t="shared" si="326"/>
        <v>21</v>
      </c>
      <c r="G4222" s="52">
        <f t="shared" si="327"/>
        <v>6</v>
      </c>
      <c r="H4222" s="52">
        <f t="shared" si="328"/>
        <v>25</v>
      </c>
      <c r="I4222" s="53">
        <f t="shared" si="330"/>
        <v>42911</v>
      </c>
      <c r="J4222" s="53" t="str">
        <f t="shared" si="329"/>
        <v>42911.21</v>
      </c>
      <c r="K4222" s="54">
        <v>1.3790470552456149E-4</v>
      </c>
      <c r="L4222" s="54">
        <v>9.7760946642849096E-5</v>
      </c>
    </row>
    <row r="4223" spans="1:12" x14ac:dyDescent="0.25">
      <c r="A4223" s="49">
        <v>2017</v>
      </c>
      <c r="B4223" s="52">
        <v>21</v>
      </c>
      <c r="C4223" s="52">
        <v>6</v>
      </c>
      <c r="D4223" s="52">
        <v>25</v>
      </c>
      <c r="E4223" s="53">
        <v>42911</v>
      </c>
      <c r="F4223" s="52">
        <f t="shared" si="326"/>
        <v>22</v>
      </c>
      <c r="G4223" s="52">
        <f t="shared" si="327"/>
        <v>6</v>
      </c>
      <c r="H4223" s="52">
        <f t="shared" si="328"/>
        <v>25</v>
      </c>
      <c r="I4223" s="53">
        <f t="shared" si="330"/>
        <v>42911</v>
      </c>
      <c r="J4223" s="53" t="str">
        <f t="shared" si="329"/>
        <v>42911.22</v>
      </c>
      <c r="K4223" s="54">
        <v>1.6286753807728422E-4</v>
      </c>
      <c r="L4223" s="54">
        <v>6.8300459461750418E-5</v>
      </c>
    </row>
    <row r="4224" spans="1:12" x14ac:dyDescent="0.25">
      <c r="A4224" s="49">
        <v>2017</v>
      </c>
      <c r="B4224" s="52">
        <v>22</v>
      </c>
      <c r="C4224" s="52">
        <v>6</v>
      </c>
      <c r="D4224" s="52">
        <v>25</v>
      </c>
      <c r="E4224" s="53">
        <v>42911</v>
      </c>
      <c r="F4224" s="52">
        <f t="shared" si="326"/>
        <v>23</v>
      </c>
      <c r="G4224" s="52">
        <f t="shared" si="327"/>
        <v>6</v>
      </c>
      <c r="H4224" s="52">
        <f t="shared" si="328"/>
        <v>25</v>
      </c>
      <c r="I4224" s="53">
        <f t="shared" si="330"/>
        <v>42911</v>
      </c>
      <c r="J4224" s="53" t="str">
        <f t="shared" si="329"/>
        <v>42911.23</v>
      </c>
      <c r="K4224" s="54">
        <v>1.9291344090361889E-4</v>
      </c>
      <c r="L4224" s="54">
        <v>3.8510361887511815E-5</v>
      </c>
    </row>
    <row r="4225" spans="1:12" x14ac:dyDescent="0.25">
      <c r="A4225" s="49">
        <v>2017</v>
      </c>
      <c r="B4225" s="52">
        <v>23</v>
      </c>
      <c r="C4225" s="52">
        <v>6</v>
      </c>
      <c r="D4225" s="52">
        <v>25</v>
      </c>
      <c r="E4225" s="53">
        <v>42911</v>
      </c>
      <c r="F4225" s="52">
        <f t="shared" si="326"/>
        <v>24</v>
      </c>
      <c r="G4225" s="52">
        <f t="shared" si="327"/>
        <v>6</v>
      </c>
      <c r="H4225" s="52">
        <f t="shared" si="328"/>
        <v>25</v>
      </c>
      <c r="I4225" s="53">
        <f t="shared" si="330"/>
        <v>42911</v>
      </c>
      <c r="J4225" s="53" t="str">
        <f t="shared" si="329"/>
        <v>42911.24</v>
      </c>
      <c r="K4225" s="54">
        <v>1.7050817429327715E-4</v>
      </c>
      <c r="L4225" s="54">
        <v>1.7295021345580878E-5</v>
      </c>
    </row>
    <row r="4226" spans="1:12" x14ac:dyDescent="0.25">
      <c r="A4226" s="49">
        <v>2017</v>
      </c>
      <c r="B4226" s="52">
        <v>24</v>
      </c>
      <c r="C4226" s="52">
        <v>6</v>
      </c>
      <c r="D4226" s="52">
        <v>25</v>
      </c>
      <c r="E4226" s="53">
        <v>42911</v>
      </c>
      <c r="F4226" s="52">
        <f t="shared" si="326"/>
        <v>1</v>
      </c>
      <c r="G4226" s="52">
        <f t="shared" si="327"/>
        <v>6</v>
      </c>
      <c r="H4226" s="52">
        <f t="shared" si="328"/>
        <v>26</v>
      </c>
      <c r="I4226" s="53">
        <f t="shared" si="330"/>
        <v>42912</v>
      </c>
      <c r="J4226" s="53" t="str">
        <f t="shared" si="329"/>
        <v>42912.1</v>
      </c>
      <c r="K4226" s="54">
        <v>1.1391637952796916E-4</v>
      </c>
      <c r="L4226" s="54">
        <v>8.205804522158061E-6</v>
      </c>
    </row>
    <row r="4227" spans="1:12" x14ac:dyDescent="0.25">
      <c r="A4227" s="49">
        <v>2017</v>
      </c>
      <c r="B4227" s="52">
        <v>1</v>
      </c>
      <c r="C4227" s="52">
        <v>6</v>
      </c>
      <c r="D4227" s="52">
        <v>26</v>
      </c>
      <c r="E4227" s="53">
        <v>42912</v>
      </c>
      <c r="F4227" s="52">
        <f t="shared" si="326"/>
        <v>2</v>
      </c>
      <c r="G4227" s="52">
        <f t="shared" si="327"/>
        <v>6</v>
      </c>
      <c r="H4227" s="52">
        <f t="shared" si="328"/>
        <v>26</v>
      </c>
      <c r="I4227" s="53">
        <f t="shared" si="330"/>
        <v>42912</v>
      </c>
      <c r="J4227" s="53" t="str">
        <f t="shared" si="329"/>
        <v>42912.2</v>
      </c>
      <c r="K4227" s="54">
        <v>7.214186824742136E-5</v>
      </c>
      <c r="L4227" s="54">
        <v>2.1802936640723561E-6</v>
      </c>
    </row>
    <row r="4228" spans="1:12" x14ac:dyDescent="0.25">
      <c r="A4228" s="49">
        <v>2017</v>
      </c>
      <c r="B4228" s="52">
        <v>2</v>
      </c>
      <c r="C4228" s="52">
        <v>6</v>
      </c>
      <c r="D4228" s="52">
        <v>26</v>
      </c>
      <c r="E4228" s="53">
        <v>42912</v>
      </c>
      <c r="F4228" s="52">
        <f t="shared" ref="F4228:F4291" si="331">IF(B4228=24,1,B4228+1)</f>
        <v>3</v>
      </c>
      <c r="G4228" s="52">
        <f t="shared" ref="G4228:G4291" si="332">MONTH(I4228)</f>
        <v>6</v>
      </c>
      <c r="H4228" s="52">
        <f t="shared" ref="H4228:H4291" si="333">DAY(I4228)</f>
        <v>26</v>
      </c>
      <c r="I4228" s="53">
        <f t="shared" si="330"/>
        <v>42912</v>
      </c>
      <c r="J4228" s="53" t="str">
        <f t="shared" ref="J4228:J4291" si="334">I4228&amp;"."&amp;F4228</f>
        <v>42912.3</v>
      </c>
      <c r="K4228" s="54">
        <v>5.094669674773251E-5</v>
      </c>
      <c r="L4228" s="54">
        <v>8.0881754987557098E-7</v>
      </c>
    </row>
    <row r="4229" spans="1:12" x14ac:dyDescent="0.25">
      <c r="A4229" s="49">
        <v>2017</v>
      </c>
      <c r="B4229" s="52">
        <v>3</v>
      </c>
      <c r="C4229" s="52">
        <v>6</v>
      </c>
      <c r="D4229" s="52">
        <v>26</v>
      </c>
      <c r="E4229" s="53">
        <v>42912</v>
      </c>
      <c r="F4229" s="52">
        <f t="shared" si="331"/>
        <v>4</v>
      </c>
      <c r="G4229" s="52">
        <f t="shared" si="332"/>
        <v>6</v>
      </c>
      <c r="H4229" s="52">
        <f t="shared" si="333"/>
        <v>26</v>
      </c>
      <c r="I4229" s="53">
        <f t="shared" ref="I4229:I4292" si="335">IF(F4228=24,I4228+1,I4228)</f>
        <v>42912</v>
      </c>
      <c r="J4229" s="53" t="str">
        <f t="shared" si="334"/>
        <v>42912.4</v>
      </c>
      <c r="K4229" s="54">
        <v>4.381143514904379E-5</v>
      </c>
      <c r="L4229" s="54">
        <v>1.4346435475155884E-6</v>
      </c>
    </row>
    <row r="4230" spans="1:12" x14ac:dyDescent="0.25">
      <c r="A4230" s="49">
        <v>2017</v>
      </c>
      <c r="B4230" s="52">
        <v>4</v>
      </c>
      <c r="C4230" s="52">
        <v>6</v>
      </c>
      <c r="D4230" s="52">
        <v>26</v>
      </c>
      <c r="E4230" s="53">
        <v>42912</v>
      </c>
      <c r="F4230" s="52">
        <f t="shared" si="331"/>
        <v>5</v>
      </c>
      <c r="G4230" s="52">
        <f t="shared" si="332"/>
        <v>6</v>
      </c>
      <c r="H4230" s="52">
        <f t="shared" si="333"/>
        <v>26</v>
      </c>
      <c r="I4230" s="53">
        <f t="shared" si="335"/>
        <v>42912</v>
      </c>
      <c r="J4230" s="53" t="str">
        <f t="shared" si="334"/>
        <v>42912.5</v>
      </c>
      <c r="K4230" s="54">
        <v>3.8845796654546989E-5</v>
      </c>
      <c r="L4230" s="54">
        <v>5.8401864421671951E-6</v>
      </c>
    </row>
    <row r="4231" spans="1:12" x14ac:dyDescent="0.25">
      <c r="A4231" s="49">
        <v>2017</v>
      </c>
      <c r="B4231" s="52">
        <v>5</v>
      </c>
      <c r="C4231" s="52">
        <v>6</v>
      </c>
      <c r="D4231" s="52">
        <v>26</v>
      </c>
      <c r="E4231" s="53">
        <v>42912</v>
      </c>
      <c r="F4231" s="52">
        <f t="shared" si="331"/>
        <v>6</v>
      </c>
      <c r="G4231" s="52">
        <f t="shared" si="332"/>
        <v>6</v>
      </c>
      <c r="H4231" s="52">
        <f t="shared" si="333"/>
        <v>26</v>
      </c>
      <c r="I4231" s="53">
        <f t="shared" si="335"/>
        <v>42912</v>
      </c>
      <c r="J4231" s="53" t="str">
        <f t="shared" si="334"/>
        <v>42912.6</v>
      </c>
      <c r="K4231" s="54">
        <v>3.9165788098474062E-5</v>
      </c>
      <c r="L4231" s="54">
        <v>1.7398242754627718E-5</v>
      </c>
    </row>
    <row r="4232" spans="1:12" x14ac:dyDescent="0.25">
      <c r="A4232" s="49">
        <v>2017</v>
      </c>
      <c r="B4232" s="52">
        <v>6</v>
      </c>
      <c r="C4232" s="52">
        <v>6</v>
      </c>
      <c r="D4232" s="52">
        <v>26</v>
      </c>
      <c r="E4232" s="53">
        <v>42912</v>
      </c>
      <c r="F4232" s="52">
        <f t="shared" si="331"/>
        <v>7</v>
      </c>
      <c r="G4232" s="52">
        <f t="shared" si="332"/>
        <v>6</v>
      </c>
      <c r="H4232" s="52">
        <f t="shared" si="333"/>
        <v>26</v>
      </c>
      <c r="I4232" s="53">
        <f t="shared" si="335"/>
        <v>42912</v>
      </c>
      <c r="J4232" s="53" t="str">
        <f t="shared" si="334"/>
        <v>42912.7</v>
      </c>
      <c r="K4232" s="54">
        <v>4.7934743549870999E-5</v>
      </c>
      <c r="L4232" s="54">
        <v>3.9871388524480171E-5</v>
      </c>
    </row>
    <row r="4233" spans="1:12" x14ac:dyDescent="0.25">
      <c r="A4233" s="49">
        <v>2017</v>
      </c>
      <c r="B4233" s="52">
        <v>7</v>
      </c>
      <c r="C4233" s="52">
        <v>6</v>
      </c>
      <c r="D4233" s="52">
        <v>26</v>
      </c>
      <c r="E4233" s="53">
        <v>42912</v>
      </c>
      <c r="F4233" s="52">
        <f t="shared" si="331"/>
        <v>8</v>
      </c>
      <c r="G4233" s="52">
        <f t="shared" si="332"/>
        <v>6</v>
      </c>
      <c r="H4233" s="52">
        <f t="shared" si="333"/>
        <v>26</v>
      </c>
      <c r="I4233" s="53">
        <f t="shared" si="335"/>
        <v>42912</v>
      </c>
      <c r="J4233" s="53" t="str">
        <f t="shared" si="334"/>
        <v>42912.8</v>
      </c>
      <c r="K4233" s="54">
        <v>7.3288844335490095E-5</v>
      </c>
      <c r="L4233" s="54">
        <v>6.5288987319162545E-5</v>
      </c>
    </row>
    <row r="4234" spans="1:12" x14ac:dyDescent="0.25">
      <c r="A4234" s="49">
        <v>2017</v>
      </c>
      <c r="B4234" s="52">
        <v>8</v>
      </c>
      <c r="C4234" s="52">
        <v>6</v>
      </c>
      <c r="D4234" s="52">
        <v>26</v>
      </c>
      <c r="E4234" s="53">
        <v>42912</v>
      </c>
      <c r="F4234" s="52">
        <f t="shared" si="331"/>
        <v>9</v>
      </c>
      <c r="G4234" s="52">
        <f t="shared" si="332"/>
        <v>6</v>
      </c>
      <c r="H4234" s="52">
        <f t="shared" si="333"/>
        <v>26</v>
      </c>
      <c r="I4234" s="53">
        <f t="shared" si="335"/>
        <v>42912</v>
      </c>
      <c r="J4234" s="53" t="str">
        <f t="shared" si="334"/>
        <v>42912.9</v>
      </c>
      <c r="K4234" s="54">
        <v>8.8435225950340824E-5</v>
      </c>
      <c r="L4234" s="54">
        <v>9.3045274077273356E-5</v>
      </c>
    </row>
    <row r="4235" spans="1:12" x14ac:dyDescent="0.25">
      <c r="A4235" s="49">
        <v>2017</v>
      </c>
      <c r="B4235" s="52">
        <v>9</v>
      </c>
      <c r="C4235" s="52">
        <v>6</v>
      </c>
      <c r="D4235" s="52">
        <v>26</v>
      </c>
      <c r="E4235" s="53">
        <v>42912</v>
      </c>
      <c r="F4235" s="52">
        <f t="shared" si="331"/>
        <v>10</v>
      </c>
      <c r="G4235" s="52">
        <f t="shared" si="332"/>
        <v>6</v>
      </c>
      <c r="H4235" s="52">
        <f t="shared" si="333"/>
        <v>26</v>
      </c>
      <c r="I4235" s="53">
        <f t="shared" si="335"/>
        <v>42912</v>
      </c>
      <c r="J4235" s="53" t="str">
        <f t="shared" si="334"/>
        <v>42912.10</v>
      </c>
      <c r="K4235" s="54">
        <v>9.8375845294456073E-5</v>
      </c>
      <c r="L4235" s="54">
        <v>1.1336323661089176E-4</v>
      </c>
    </row>
    <row r="4236" spans="1:12" x14ac:dyDescent="0.25">
      <c r="A4236" s="49">
        <v>2017</v>
      </c>
      <c r="B4236" s="52">
        <v>10</v>
      </c>
      <c r="C4236" s="52">
        <v>6</v>
      </c>
      <c r="D4236" s="52">
        <v>26</v>
      </c>
      <c r="E4236" s="53">
        <v>42912</v>
      </c>
      <c r="F4236" s="52">
        <f t="shared" si="331"/>
        <v>11</v>
      </c>
      <c r="G4236" s="52">
        <f t="shared" si="332"/>
        <v>6</v>
      </c>
      <c r="H4236" s="52">
        <f t="shared" si="333"/>
        <v>26</v>
      </c>
      <c r="I4236" s="53">
        <f t="shared" si="335"/>
        <v>42912</v>
      </c>
      <c r="J4236" s="53" t="str">
        <f t="shared" si="334"/>
        <v>42912.11</v>
      </c>
      <c r="K4236" s="54">
        <v>9.3038532563762268E-5</v>
      </c>
      <c r="L4236" s="54">
        <v>1.3882212396919286E-4</v>
      </c>
    </row>
    <row r="4237" spans="1:12" x14ac:dyDescent="0.25">
      <c r="A4237" s="49">
        <v>2017</v>
      </c>
      <c r="B4237" s="52">
        <v>11</v>
      </c>
      <c r="C4237" s="52">
        <v>6</v>
      </c>
      <c r="D4237" s="52">
        <v>26</v>
      </c>
      <c r="E4237" s="53">
        <v>42912</v>
      </c>
      <c r="F4237" s="52">
        <f t="shared" si="331"/>
        <v>12</v>
      </c>
      <c r="G4237" s="52">
        <f t="shared" si="332"/>
        <v>6</v>
      </c>
      <c r="H4237" s="52">
        <f t="shared" si="333"/>
        <v>26</v>
      </c>
      <c r="I4237" s="53">
        <f t="shared" si="335"/>
        <v>42912</v>
      </c>
      <c r="J4237" s="53" t="str">
        <f t="shared" si="334"/>
        <v>42912.12</v>
      </c>
      <c r="K4237" s="54">
        <v>8.9003821882740496E-5</v>
      </c>
      <c r="L4237" s="54">
        <v>1.8126148163526449E-4</v>
      </c>
    </row>
    <row r="4238" spans="1:12" x14ac:dyDescent="0.25">
      <c r="A4238" s="49">
        <v>2017</v>
      </c>
      <c r="B4238" s="52">
        <v>12</v>
      </c>
      <c r="C4238" s="52">
        <v>6</v>
      </c>
      <c r="D4238" s="52">
        <v>26</v>
      </c>
      <c r="E4238" s="53">
        <v>42912</v>
      </c>
      <c r="F4238" s="52">
        <f t="shared" si="331"/>
        <v>13</v>
      </c>
      <c r="G4238" s="52">
        <f t="shared" si="332"/>
        <v>6</v>
      </c>
      <c r="H4238" s="52">
        <f t="shared" si="333"/>
        <v>26</v>
      </c>
      <c r="I4238" s="53">
        <f t="shared" si="335"/>
        <v>42912</v>
      </c>
      <c r="J4238" s="53" t="str">
        <f t="shared" si="334"/>
        <v>42912.13</v>
      </c>
      <c r="K4238" s="54">
        <v>8.892749231643443E-5</v>
      </c>
      <c r="L4238" s="54">
        <v>2.5634543269174734E-4</v>
      </c>
    </row>
    <row r="4239" spans="1:12" x14ac:dyDescent="0.25">
      <c r="A4239" s="49">
        <v>2017</v>
      </c>
      <c r="B4239" s="52">
        <v>13</v>
      </c>
      <c r="C4239" s="52">
        <v>6</v>
      </c>
      <c r="D4239" s="52">
        <v>26</v>
      </c>
      <c r="E4239" s="53">
        <v>42912</v>
      </c>
      <c r="F4239" s="52">
        <f t="shared" si="331"/>
        <v>14</v>
      </c>
      <c r="G4239" s="52">
        <f t="shared" si="332"/>
        <v>6</v>
      </c>
      <c r="H4239" s="52">
        <f t="shared" si="333"/>
        <v>26</v>
      </c>
      <c r="I4239" s="53">
        <f t="shared" si="335"/>
        <v>42912</v>
      </c>
      <c r="J4239" s="53" t="str">
        <f t="shared" si="334"/>
        <v>42912.14</v>
      </c>
      <c r="K4239" s="54">
        <v>8.8000421380648349E-5</v>
      </c>
      <c r="L4239" s="54">
        <v>3.5315275313816563E-4</v>
      </c>
    </row>
    <row r="4240" spans="1:12" x14ac:dyDescent="0.25">
      <c r="A4240" s="49">
        <v>2017</v>
      </c>
      <c r="B4240" s="52">
        <v>14</v>
      </c>
      <c r="C4240" s="52">
        <v>6</v>
      </c>
      <c r="D4240" s="52">
        <v>26</v>
      </c>
      <c r="E4240" s="53">
        <v>42912</v>
      </c>
      <c r="F4240" s="52">
        <f t="shared" si="331"/>
        <v>15</v>
      </c>
      <c r="G4240" s="52">
        <f t="shared" si="332"/>
        <v>6</v>
      </c>
      <c r="H4240" s="52">
        <f t="shared" si="333"/>
        <v>26</v>
      </c>
      <c r="I4240" s="53">
        <f t="shared" si="335"/>
        <v>42912</v>
      </c>
      <c r="J4240" s="53" t="str">
        <f t="shared" si="334"/>
        <v>42912.15</v>
      </c>
      <c r="K4240" s="54">
        <v>8.6058770678634525E-5</v>
      </c>
      <c r="L4240" s="54">
        <v>4.4534642565809498E-4</v>
      </c>
    </row>
    <row r="4241" spans="1:12" x14ac:dyDescent="0.25">
      <c r="A4241" s="49">
        <v>2017</v>
      </c>
      <c r="B4241" s="52">
        <v>15</v>
      </c>
      <c r="C4241" s="52">
        <v>6</v>
      </c>
      <c r="D4241" s="52">
        <v>26</v>
      </c>
      <c r="E4241" s="53">
        <v>42912</v>
      </c>
      <c r="F4241" s="52">
        <f t="shared" si="331"/>
        <v>16</v>
      </c>
      <c r="G4241" s="52">
        <f t="shared" si="332"/>
        <v>6</v>
      </c>
      <c r="H4241" s="52">
        <f t="shared" si="333"/>
        <v>26</v>
      </c>
      <c r="I4241" s="53">
        <f t="shared" si="335"/>
        <v>42912</v>
      </c>
      <c r="J4241" s="53" t="str">
        <f t="shared" si="334"/>
        <v>42912.16</v>
      </c>
      <c r="K4241" s="54">
        <v>8.6037466321515639E-5</v>
      </c>
      <c r="L4241" s="54">
        <v>5.8593199016329395E-4</v>
      </c>
    </row>
    <row r="4242" spans="1:12" x14ac:dyDescent="0.25">
      <c r="A4242" s="49">
        <v>2017</v>
      </c>
      <c r="B4242" s="52">
        <v>16</v>
      </c>
      <c r="C4242" s="52">
        <v>6</v>
      </c>
      <c r="D4242" s="52">
        <v>26</v>
      </c>
      <c r="E4242" s="53">
        <v>42912</v>
      </c>
      <c r="F4242" s="52">
        <f t="shared" si="331"/>
        <v>17</v>
      </c>
      <c r="G4242" s="52">
        <f t="shared" si="332"/>
        <v>6</v>
      </c>
      <c r="H4242" s="52">
        <f t="shared" si="333"/>
        <v>26</v>
      </c>
      <c r="I4242" s="53">
        <f t="shared" si="335"/>
        <v>42912</v>
      </c>
      <c r="J4242" s="53" t="str">
        <f t="shared" si="334"/>
        <v>42912.17</v>
      </c>
      <c r="K4242" s="54">
        <v>8.8382889824452438E-5</v>
      </c>
      <c r="L4242" s="54">
        <v>6.9453457560428127E-4</v>
      </c>
    </row>
    <row r="4243" spans="1:12" x14ac:dyDescent="0.25">
      <c r="A4243" s="49">
        <v>2017</v>
      </c>
      <c r="B4243" s="52">
        <v>17</v>
      </c>
      <c r="C4243" s="52">
        <v>6</v>
      </c>
      <c r="D4243" s="52">
        <v>26</v>
      </c>
      <c r="E4243" s="53">
        <v>42912</v>
      </c>
      <c r="F4243" s="52">
        <f t="shared" si="331"/>
        <v>18</v>
      </c>
      <c r="G4243" s="52">
        <f t="shared" si="332"/>
        <v>6</v>
      </c>
      <c r="H4243" s="52">
        <f t="shared" si="333"/>
        <v>26</v>
      </c>
      <c r="I4243" s="53">
        <f t="shared" si="335"/>
        <v>42912</v>
      </c>
      <c r="J4243" s="53" t="str">
        <f t="shared" si="334"/>
        <v>42912.18</v>
      </c>
      <c r="K4243" s="54">
        <v>9.5308926855227621E-5</v>
      </c>
      <c r="L4243" s="54">
        <v>7.7546225464443551E-4</v>
      </c>
    </row>
    <row r="4244" spans="1:12" x14ac:dyDescent="0.25">
      <c r="A4244" s="49">
        <v>2017</v>
      </c>
      <c r="B4244" s="52">
        <v>18</v>
      </c>
      <c r="C4244" s="52">
        <v>6</v>
      </c>
      <c r="D4244" s="52">
        <v>26</v>
      </c>
      <c r="E4244" s="53">
        <v>42912</v>
      </c>
      <c r="F4244" s="52">
        <f t="shared" si="331"/>
        <v>19</v>
      </c>
      <c r="G4244" s="52">
        <f t="shared" si="332"/>
        <v>6</v>
      </c>
      <c r="H4244" s="52">
        <f t="shared" si="333"/>
        <v>26</v>
      </c>
      <c r="I4244" s="53">
        <f t="shared" si="335"/>
        <v>42912</v>
      </c>
      <c r="J4244" s="53" t="str">
        <f t="shared" si="334"/>
        <v>42912.19</v>
      </c>
      <c r="K4244" s="54">
        <v>1.041837728520086E-4</v>
      </c>
      <c r="L4244" s="54">
        <v>7.3383630162781905E-4</v>
      </c>
    </row>
    <row r="4245" spans="1:12" x14ac:dyDescent="0.25">
      <c r="A4245" s="49">
        <v>2017</v>
      </c>
      <c r="B4245" s="52">
        <v>19</v>
      </c>
      <c r="C4245" s="52">
        <v>6</v>
      </c>
      <c r="D4245" s="52">
        <v>26</v>
      </c>
      <c r="E4245" s="53">
        <v>42912</v>
      </c>
      <c r="F4245" s="52">
        <f t="shared" si="331"/>
        <v>20</v>
      </c>
      <c r="G4245" s="52">
        <f t="shared" si="332"/>
        <v>6</v>
      </c>
      <c r="H4245" s="52">
        <f t="shared" si="333"/>
        <v>26</v>
      </c>
      <c r="I4245" s="53">
        <f t="shared" si="335"/>
        <v>42912</v>
      </c>
      <c r="J4245" s="53" t="str">
        <f t="shared" si="334"/>
        <v>42912.20</v>
      </c>
      <c r="K4245" s="54">
        <v>1.2009774256335336E-4</v>
      </c>
      <c r="L4245" s="54">
        <v>6.5265730089607255E-4</v>
      </c>
    </row>
    <row r="4246" spans="1:12" x14ac:dyDescent="0.25">
      <c r="A4246" s="49">
        <v>2017</v>
      </c>
      <c r="B4246" s="52">
        <v>20</v>
      </c>
      <c r="C4246" s="52">
        <v>6</v>
      </c>
      <c r="D4246" s="52">
        <v>26</v>
      </c>
      <c r="E4246" s="53">
        <v>42912</v>
      </c>
      <c r="F4246" s="52">
        <f t="shared" si="331"/>
        <v>21</v>
      </c>
      <c r="G4246" s="52">
        <f t="shared" si="332"/>
        <v>6</v>
      </c>
      <c r="H4246" s="52">
        <f t="shared" si="333"/>
        <v>26</v>
      </c>
      <c r="I4246" s="53">
        <f t="shared" si="335"/>
        <v>42912</v>
      </c>
      <c r="J4246" s="53" t="str">
        <f t="shared" si="334"/>
        <v>42912.21</v>
      </c>
      <c r="K4246" s="54">
        <v>1.3809080290783833E-4</v>
      </c>
      <c r="L4246" s="54">
        <v>4.5733536792451828E-4</v>
      </c>
    </row>
    <row r="4247" spans="1:12" x14ac:dyDescent="0.25">
      <c r="A4247" s="49">
        <v>2017</v>
      </c>
      <c r="B4247" s="52">
        <v>21</v>
      </c>
      <c r="C4247" s="52">
        <v>6</v>
      </c>
      <c r="D4247" s="52">
        <v>26</v>
      </c>
      <c r="E4247" s="53">
        <v>42912</v>
      </c>
      <c r="F4247" s="52">
        <f t="shared" si="331"/>
        <v>22</v>
      </c>
      <c r="G4247" s="52">
        <f t="shared" si="332"/>
        <v>6</v>
      </c>
      <c r="H4247" s="52">
        <f t="shared" si="333"/>
        <v>26</v>
      </c>
      <c r="I4247" s="53">
        <f t="shared" si="335"/>
        <v>42912</v>
      </c>
      <c r="J4247" s="53" t="str">
        <f t="shared" si="334"/>
        <v>42912.22</v>
      </c>
      <c r="K4247" s="54">
        <v>1.630873218949693E-4</v>
      </c>
      <c r="L4247" s="54">
        <v>2.7650482320567063E-4</v>
      </c>
    </row>
    <row r="4248" spans="1:12" x14ac:dyDescent="0.25">
      <c r="A4248" s="49">
        <v>2017</v>
      </c>
      <c r="B4248" s="52">
        <v>22</v>
      </c>
      <c r="C4248" s="52">
        <v>6</v>
      </c>
      <c r="D4248" s="52">
        <v>26</v>
      </c>
      <c r="E4248" s="53">
        <v>42912</v>
      </c>
      <c r="F4248" s="52">
        <f t="shared" si="331"/>
        <v>23</v>
      </c>
      <c r="G4248" s="52">
        <f t="shared" si="332"/>
        <v>6</v>
      </c>
      <c r="H4248" s="52">
        <f t="shared" si="333"/>
        <v>26</v>
      </c>
      <c r="I4248" s="53">
        <f t="shared" si="335"/>
        <v>42912</v>
      </c>
      <c r="J4248" s="53" t="str">
        <f t="shared" si="334"/>
        <v>42912.23</v>
      </c>
      <c r="K4248" s="54">
        <v>1.9317377057412964E-4</v>
      </c>
      <c r="L4248" s="54">
        <v>1.3464828900299058E-4</v>
      </c>
    </row>
    <row r="4249" spans="1:12" x14ac:dyDescent="0.25">
      <c r="A4249" s="49">
        <v>2017</v>
      </c>
      <c r="B4249" s="52">
        <v>23</v>
      </c>
      <c r="C4249" s="52">
        <v>6</v>
      </c>
      <c r="D4249" s="52">
        <v>26</v>
      </c>
      <c r="E4249" s="53">
        <v>42912</v>
      </c>
      <c r="F4249" s="52">
        <f t="shared" si="331"/>
        <v>24</v>
      </c>
      <c r="G4249" s="52">
        <f t="shared" si="332"/>
        <v>6</v>
      </c>
      <c r="H4249" s="52">
        <f t="shared" si="333"/>
        <v>26</v>
      </c>
      <c r="I4249" s="53">
        <f t="shared" si="335"/>
        <v>42912</v>
      </c>
      <c r="J4249" s="53" t="str">
        <f t="shared" si="334"/>
        <v>42912.24</v>
      </c>
      <c r="K4249" s="54">
        <v>1.7073826887157738E-4</v>
      </c>
      <c r="L4249" s="54">
        <v>6.3369767226701274E-5</v>
      </c>
    </row>
    <row r="4250" spans="1:12" x14ac:dyDescent="0.25">
      <c r="A4250" s="49">
        <v>2017</v>
      </c>
      <c r="B4250" s="52">
        <v>24</v>
      </c>
      <c r="C4250" s="52">
        <v>6</v>
      </c>
      <c r="D4250" s="52">
        <v>26</v>
      </c>
      <c r="E4250" s="53">
        <v>42912</v>
      </c>
      <c r="F4250" s="52">
        <f t="shared" si="331"/>
        <v>1</v>
      </c>
      <c r="G4250" s="52">
        <f t="shared" si="332"/>
        <v>6</v>
      </c>
      <c r="H4250" s="52">
        <f t="shared" si="333"/>
        <v>27</v>
      </c>
      <c r="I4250" s="53">
        <f t="shared" si="335"/>
        <v>42913</v>
      </c>
      <c r="J4250" s="53" t="str">
        <f t="shared" si="334"/>
        <v>42913.1</v>
      </c>
      <c r="K4250" s="54">
        <v>1.1407010553798372E-4</v>
      </c>
      <c r="L4250" s="54">
        <v>2.6346790937763944E-5</v>
      </c>
    </row>
    <row r="4251" spans="1:12" x14ac:dyDescent="0.25">
      <c r="A4251" s="49">
        <v>2017</v>
      </c>
      <c r="B4251" s="52">
        <v>1</v>
      </c>
      <c r="C4251" s="52">
        <v>6</v>
      </c>
      <c r="D4251" s="52">
        <v>27</v>
      </c>
      <c r="E4251" s="53">
        <v>42913</v>
      </c>
      <c r="F4251" s="52">
        <f t="shared" si="331"/>
        <v>2</v>
      </c>
      <c r="G4251" s="52">
        <f t="shared" si="332"/>
        <v>6</v>
      </c>
      <c r="H4251" s="52">
        <f t="shared" si="333"/>
        <v>27</v>
      </c>
      <c r="I4251" s="53">
        <f t="shared" si="335"/>
        <v>42913</v>
      </c>
      <c r="J4251" s="53" t="str">
        <f t="shared" si="334"/>
        <v>42913.2</v>
      </c>
      <c r="K4251" s="54">
        <v>7.2141868247421414E-5</v>
      </c>
      <c r="L4251" s="54">
        <v>6.8355180770861444E-6</v>
      </c>
    </row>
    <row r="4252" spans="1:12" x14ac:dyDescent="0.25">
      <c r="A4252" s="49">
        <v>2017</v>
      </c>
      <c r="B4252" s="52">
        <v>2</v>
      </c>
      <c r="C4252" s="52">
        <v>6</v>
      </c>
      <c r="D4252" s="52">
        <v>27</v>
      </c>
      <c r="E4252" s="53">
        <v>42913</v>
      </c>
      <c r="F4252" s="52">
        <f t="shared" si="331"/>
        <v>3</v>
      </c>
      <c r="G4252" s="52">
        <f t="shared" si="332"/>
        <v>6</v>
      </c>
      <c r="H4252" s="52">
        <f t="shared" si="333"/>
        <v>27</v>
      </c>
      <c r="I4252" s="53">
        <f t="shared" si="335"/>
        <v>42913</v>
      </c>
      <c r="J4252" s="53" t="str">
        <f t="shared" si="334"/>
        <v>42913.3</v>
      </c>
      <c r="K4252" s="54">
        <v>5.0946696747732565E-5</v>
      </c>
      <c r="L4252" s="54">
        <v>1.4854321708073446E-6</v>
      </c>
    </row>
    <row r="4253" spans="1:12" x14ac:dyDescent="0.25">
      <c r="A4253" s="49">
        <v>2017</v>
      </c>
      <c r="B4253" s="52">
        <v>3</v>
      </c>
      <c r="C4253" s="52">
        <v>6</v>
      </c>
      <c r="D4253" s="52">
        <v>27</v>
      </c>
      <c r="E4253" s="53">
        <v>42913</v>
      </c>
      <c r="F4253" s="52">
        <f t="shared" si="331"/>
        <v>4</v>
      </c>
      <c r="G4253" s="52">
        <f t="shared" si="332"/>
        <v>6</v>
      </c>
      <c r="H4253" s="52">
        <f t="shared" si="333"/>
        <v>27</v>
      </c>
      <c r="I4253" s="53">
        <f t="shared" si="335"/>
        <v>42913</v>
      </c>
      <c r="J4253" s="53" t="str">
        <f t="shared" si="334"/>
        <v>42913.4</v>
      </c>
      <c r="K4253" s="54">
        <v>4.3811435149043769E-5</v>
      </c>
      <c r="L4253" s="54">
        <v>8.9314092405395915E-7</v>
      </c>
    </row>
    <row r="4254" spans="1:12" x14ac:dyDescent="0.25">
      <c r="A4254" s="49">
        <v>2017</v>
      </c>
      <c r="B4254" s="52">
        <v>4</v>
      </c>
      <c r="C4254" s="52">
        <v>6</v>
      </c>
      <c r="D4254" s="52">
        <v>27</v>
      </c>
      <c r="E4254" s="53">
        <v>42913</v>
      </c>
      <c r="F4254" s="52">
        <f t="shared" si="331"/>
        <v>5</v>
      </c>
      <c r="G4254" s="52">
        <f t="shared" si="332"/>
        <v>6</v>
      </c>
      <c r="H4254" s="52">
        <f t="shared" si="333"/>
        <v>27</v>
      </c>
      <c r="I4254" s="53">
        <f t="shared" si="335"/>
        <v>42913</v>
      </c>
      <c r="J4254" s="53" t="str">
        <f t="shared" si="334"/>
        <v>42913.5</v>
      </c>
      <c r="K4254" s="54">
        <v>3.884579665454701E-5</v>
      </c>
      <c r="L4254" s="54">
        <v>3.3712707587753695E-6</v>
      </c>
    </row>
    <row r="4255" spans="1:12" x14ac:dyDescent="0.25">
      <c r="A4255" s="49">
        <v>2017</v>
      </c>
      <c r="B4255" s="52">
        <v>5</v>
      </c>
      <c r="C4255" s="52">
        <v>6</v>
      </c>
      <c r="D4255" s="52">
        <v>27</v>
      </c>
      <c r="E4255" s="53">
        <v>42913</v>
      </c>
      <c r="F4255" s="52">
        <f t="shared" si="331"/>
        <v>6</v>
      </c>
      <c r="G4255" s="52">
        <f t="shared" si="332"/>
        <v>6</v>
      </c>
      <c r="H4255" s="52">
        <f t="shared" si="333"/>
        <v>27</v>
      </c>
      <c r="I4255" s="53">
        <f t="shared" si="335"/>
        <v>42913</v>
      </c>
      <c r="J4255" s="53" t="str">
        <f t="shared" si="334"/>
        <v>42913.6</v>
      </c>
      <c r="K4255" s="54">
        <v>3.9165788098473995E-5</v>
      </c>
      <c r="L4255" s="54">
        <v>7.4290033811209172E-6</v>
      </c>
    </row>
    <row r="4256" spans="1:12" x14ac:dyDescent="0.25">
      <c r="A4256" s="49">
        <v>2017</v>
      </c>
      <c r="B4256" s="52">
        <v>6</v>
      </c>
      <c r="C4256" s="52">
        <v>6</v>
      </c>
      <c r="D4256" s="52">
        <v>27</v>
      </c>
      <c r="E4256" s="53">
        <v>42913</v>
      </c>
      <c r="F4256" s="52">
        <f t="shared" si="331"/>
        <v>7</v>
      </c>
      <c r="G4256" s="52">
        <f t="shared" si="332"/>
        <v>6</v>
      </c>
      <c r="H4256" s="52">
        <f t="shared" si="333"/>
        <v>27</v>
      </c>
      <c r="I4256" s="53">
        <f t="shared" si="335"/>
        <v>42913</v>
      </c>
      <c r="J4256" s="53" t="str">
        <f t="shared" si="334"/>
        <v>42913.7</v>
      </c>
      <c r="K4256" s="54">
        <v>4.7934743549871039E-5</v>
      </c>
      <c r="L4256" s="54">
        <v>1.8667616758828883E-5</v>
      </c>
    </row>
    <row r="4257" spans="1:12" x14ac:dyDescent="0.25">
      <c r="A4257" s="49">
        <v>2017</v>
      </c>
      <c r="B4257" s="52">
        <v>7</v>
      </c>
      <c r="C4257" s="52">
        <v>6</v>
      </c>
      <c r="D4257" s="52">
        <v>27</v>
      </c>
      <c r="E4257" s="53">
        <v>42913</v>
      </c>
      <c r="F4257" s="52">
        <f t="shared" si="331"/>
        <v>8</v>
      </c>
      <c r="G4257" s="52">
        <f t="shared" si="332"/>
        <v>6</v>
      </c>
      <c r="H4257" s="52">
        <f t="shared" si="333"/>
        <v>27</v>
      </c>
      <c r="I4257" s="53">
        <f t="shared" si="335"/>
        <v>42913</v>
      </c>
      <c r="J4257" s="53" t="str">
        <f t="shared" si="334"/>
        <v>42913.8</v>
      </c>
      <c r="K4257" s="54">
        <v>7.3288844335490068E-5</v>
      </c>
      <c r="L4257" s="54">
        <v>3.5591539685991113E-5</v>
      </c>
    </row>
    <row r="4258" spans="1:12" x14ac:dyDescent="0.25">
      <c r="A4258" s="49">
        <v>2017</v>
      </c>
      <c r="B4258" s="52">
        <v>8</v>
      </c>
      <c r="C4258" s="52">
        <v>6</v>
      </c>
      <c r="D4258" s="52">
        <v>27</v>
      </c>
      <c r="E4258" s="53">
        <v>42913</v>
      </c>
      <c r="F4258" s="52">
        <f t="shared" si="331"/>
        <v>9</v>
      </c>
      <c r="G4258" s="52">
        <f t="shared" si="332"/>
        <v>6</v>
      </c>
      <c r="H4258" s="52">
        <f t="shared" si="333"/>
        <v>27</v>
      </c>
      <c r="I4258" s="53">
        <f t="shared" si="335"/>
        <v>42913</v>
      </c>
      <c r="J4258" s="53" t="str">
        <f t="shared" si="334"/>
        <v>42913.9</v>
      </c>
      <c r="K4258" s="54">
        <v>8.8435225950340811E-5</v>
      </c>
      <c r="L4258" s="54">
        <v>6.915245994241436E-5</v>
      </c>
    </row>
    <row r="4259" spans="1:12" x14ac:dyDescent="0.25">
      <c r="A4259" s="49">
        <v>2017</v>
      </c>
      <c r="B4259" s="52">
        <v>9</v>
      </c>
      <c r="C4259" s="52">
        <v>6</v>
      </c>
      <c r="D4259" s="52">
        <v>27</v>
      </c>
      <c r="E4259" s="53">
        <v>42913</v>
      </c>
      <c r="F4259" s="52">
        <f t="shared" si="331"/>
        <v>10</v>
      </c>
      <c r="G4259" s="52">
        <f t="shared" si="332"/>
        <v>6</v>
      </c>
      <c r="H4259" s="52">
        <f t="shared" si="333"/>
        <v>27</v>
      </c>
      <c r="I4259" s="53">
        <f t="shared" si="335"/>
        <v>42913</v>
      </c>
      <c r="J4259" s="53" t="str">
        <f t="shared" si="334"/>
        <v>42913.10</v>
      </c>
      <c r="K4259" s="54">
        <v>9.8375845294456141E-5</v>
      </c>
      <c r="L4259" s="54">
        <v>9.8711880106870003E-5</v>
      </c>
    </row>
    <row r="4260" spans="1:12" x14ac:dyDescent="0.25">
      <c r="A4260" s="49">
        <v>2017</v>
      </c>
      <c r="B4260" s="52">
        <v>10</v>
      </c>
      <c r="C4260" s="52">
        <v>6</v>
      </c>
      <c r="D4260" s="52">
        <v>27</v>
      </c>
      <c r="E4260" s="53">
        <v>42913</v>
      </c>
      <c r="F4260" s="52">
        <f t="shared" si="331"/>
        <v>11</v>
      </c>
      <c r="G4260" s="52">
        <f t="shared" si="332"/>
        <v>6</v>
      </c>
      <c r="H4260" s="52">
        <f t="shared" si="333"/>
        <v>27</v>
      </c>
      <c r="I4260" s="53">
        <f t="shared" si="335"/>
        <v>42913</v>
      </c>
      <c r="J4260" s="53" t="str">
        <f t="shared" si="334"/>
        <v>42913.11</v>
      </c>
      <c r="K4260" s="54">
        <v>9.3038532563762281E-5</v>
      </c>
      <c r="L4260" s="54">
        <v>1.4502189101595319E-4</v>
      </c>
    </row>
    <row r="4261" spans="1:12" x14ac:dyDescent="0.25">
      <c r="A4261" s="49">
        <v>2017</v>
      </c>
      <c r="B4261" s="52">
        <v>11</v>
      </c>
      <c r="C4261" s="52">
        <v>6</v>
      </c>
      <c r="D4261" s="52">
        <v>27</v>
      </c>
      <c r="E4261" s="53">
        <v>42913</v>
      </c>
      <c r="F4261" s="52">
        <f t="shared" si="331"/>
        <v>12</v>
      </c>
      <c r="G4261" s="52">
        <f t="shared" si="332"/>
        <v>6</v>
      </c>
      <c r="H4261" s="52">
        <f t="shared" si="333"/>
        <v>27</v>
      </c>
      <c r="I4261" s="53">
        <f t="shared" si="335"/>
        <v>42913</v>
      </c>
      <c r="J4261" s="53" t="str">
        <f t="shared" si="334"/>
        <v>42913.12</v>
      </c>
      <c r="K4261" s="54">
        <v>8.9003821882740496E-5</v>
      </c>
      <c r="L4261" s="54">
        <v>2.1350076893256813E-4</v>
      </c>
    </row>
    <row r="4262" spans="1:12" x14ac:dyDescent="0.25">
      <c r="A4262" s="49">
        <v>2017</v>
      </c>
      <c r="B4262" s="52">
        <v>12</v>
      </c>
      <c r="C4262" s="52">
        <v>6</v>
      </c>
      <c r="D4262" s="52">
        <v>27</v>
      </c>
      <c r="E4262" s="53">
        <v>42913</v>
      </c>
      <c r="F4262" s="52">
        <f t="shared" si="331"/>
        <v>13</v>
      </c>
      <c r="G4262" s="52">
        <f t="shared" si="332"/>
        <v>6</v>
      </c>
      <c r="H4262" s="52">
        <f t="shared" si="333"/>
        <v>27</v>
      </c>
      <c r="I4262" s="53">
        <f t="shared" si="335"/>
        <v>42913</v>
      </c>
      <c r="J4262" s="53" t="str">
        <f t="shared" si="334"/>
        <v>42913.13</v>
      </c>
      <c r="K4262" s="54">
        <v>8.892749231643447E-5</v>
      </c>
      <c r="L4262" s="54">
        <v>3.1534818633454227E-4</v>
      </c>
    </row>
    <row r="4263" spans="1:12" x14ac:dyDescent="0.25">
      <c r="A4263" s="49">
        <v>2017</v>
      </c>
      <c r="B4263" s="52">
        <v>13</v>
      </c>
      <c r="C4263" s="52">
        <v>6</v>
      </c>
      <c r="D4263" s="52">
        <v>27</v>
      </c>
      <c r="E4263" s="53">
        <v>42913</v>
      </c>
      <c r="F4263" s="52">
        <f t="shared" si="331"/>
        <v>14</v>
      </c>
      <c r="G4263" s="52">
        <f t="shared" si="332"/>
        <v>6</v>
      </c>
      <c r="H4263" s="52">
        <f t="shared" si="333"/>
        <v>27</v>
      </c>
      <c r="I4263" s="53">
        <f t="shared" si="335"/>
        <v>42913</v>
      </c>
      <c r="J4263" s="53" t="str">
        <f t="shared" si="334"/>
        <v>42913.14</v>
      </c>
      <c r="K4263" s="54">
        <v>8.8000421380648403E-5</v>
      </c>
      <c r="L4263" s="54">
        <v>4.36948291925712E-4</v>
      </c>
    </row>
    <row r="4264" spans="1:12" x14ac:dyDescent="0.25">
      <c r="A4264" s="49">
        <v>2017</v>
      </c>
      <c r="B4264" s="52">
        <v>14</v>
      </c>
      <c r="C4264" s="52">
        <v>6</v>
      </c>
      <c r="D4264" s="52">
        <v>27</v>
      </c>
      <c r="E4264" s="53">
        <v>42913</v>
      </c>
      <c r="F4264" s="52">
        <f t="shared" si="331"/>
        <v>15</v>
      </c>
      <c r="G4264" s="52">
        <f t="shared" si="332"/>
        <v>6</v>
      </c>
      <c r="H4264" s="52">
        <f t="shared" si="333"/>
        <v>27</v>
      </c>
      <c r="I4264" s="53">
        <f t="shared" si="335"/>
        <v>42913</v>
      </c>
      <c r="J4264" s="53" t="str">
        <f t="shared" si="334"/>
        <v>42913.15</v>
      </c>
      <c r="K4264" s="54">
        <v>8.6058770678634579E-5</v>
      </c>
      <c r="L4264" s="54">
        <v>5.4926634943823569E-4</v>
      </c>
    </row>
    <row r="4265" spans="1:12" x14ac:dyDescent="0.25">
      <c r="A4265" s="49">
        <v>2017</v>
      </c>
      <c r="B4265" s="52">
        <v>15</v>
      </c>
      <c r="C4265" s="52">
        <v>6</v>
      </c>
      <c r="D4265" s="52">
        <v>27</v>
      </c>
      <c r="E4265" s="53">
        <v>42913</v>
      </c>
      <c r="F4265" s="52">
        <f t="shared" si="331"/>
        <v>16</v>
      </c>
      <c r="G4265" s="52">
        <f t="shared" si="332"/>
        <v>6</v>
      </c>
      <c r="H4265" s="52">
        <f t="shared" si="333"/>
        <v>27</v>
      </c>
      <c r="I4265" s="53">
        <f t="shared" si="335"/>
        <v>42913</v>
      </c>
      <c r="J4265" s="53" t="str">
        <f t="shared" si="334"/>
        <v>42913.16</v>
      </c>
      <c r="K4265" s="54">
        <v>8.603746632151568E-5</v>
      </c>
      <c r="L4265" s="54">
        <v>6.7401745060315901E-4</v>
      </c>
    </row>
    <row r="4266" spans="1:12" x14ac:dyDescent="0.25">
      <c r="A4266" s="49">
        <v>2017</v>
      </c>
      <c r="B4266" s="52">
        <v>16</v>
      </c>
      <c r="C4266" s="52">
        <v>6</v>
      </c>
      <c r="D4266" s="52">
        <v>27</v>
      </c>
      <c r="E4266" s="53">
        <v>42913</v>
      </c>
      <c r="F4266" s="52">
        <f t="shared" si="331"/>
        <v>17</v>
      </c>
      <c r="G4266" s="52">
        <f t="shared" si="332"/>
        <v>6</v>
      </c>
      <c r="H4266" s="52">
        <f t="shared" si="333"/>
        <v>27</v>
      </c>
      <c r="I4266" s="53">
        <f t="shared" si="335"/>
        <v>42913</v>
      </c>
      <c r="J4266" s="53" t="str">
        <f t="shared" si="334"/>
        <v>42913.17</v>
      </c>
      <c r="K4266" s="54">
        <v>8.8382889824452438E-5</v>
      </c>
      <c r="L4266" s="54">
        <v>8.3520929947149757E-4</v>
      </c>
    </row>
    <row r="4267" spans="1:12" x14ac:dyDescent="0.25">
      <c r="A4267" s="49">
        <v>2017</v>
      </c>
      <c r="B4267" s="52">
        <v>17</v>
      </c>
      <c r="C4267" s="52">
        <v>6</v>
      </c>
      <c r="D4267" s="52">
        <v>27</v>
      </c>
      <c r="E4267" s="53">
        <v>42913</v>
      </c>
      <c r="F4267" s="52">
        <f t="shared" si="331"/>
        <v>18</v>
      </c>
      <c r="G4267" s="52">
        <f t="shared" si="332"/>
        <v>6</v>
      </c>
      <c r="H4267" s="52">
        <f t="shared" si="333"/>
        <v>27</v>
      </c>
      <c r="I4267" s="53">
        <f t="shared" si="335"/>
        <v>42913</v>
      </c>
      <c r="J4267" s="53" t="str">
        <f t="shared" si="334"/>
        <v>42913.18</v>
      </c>
      <c r="K4267" s="54">
        <v>9.5308926855227635E-5</v>
      </c>
      <c r="L4267" s="54">
        <v>8.8063390007186786E-4</v>
      </c>
    </row>
    <row r="4268" spans="1:12" x14ac:dyDescent="0.25">
      <c r="A4268" s="49">
        <v>2017</v>
      </c>
      <c r="B4268" s="52">
        <v>18</v>
      </c>
      <c r="C4268" s="52">
        <v>6</v>
      </c>
      <c r="D4268" s="52">
        <v>27</v>
      </c>
      <c r="E4268" s="53">
        <v>42913</v>
      </c>
      <c r="F4268" s="52">
        <f t="shared" si="331"/>
        <v>19</v>
      </c>
      <c r="G4268" s="52">
        <f t="shared" si="332"/>
        <v>6</v>
      </c>
      <c r="H4268" s="52">
        <f t="shared" si="333"/>
        <v>27</v>
      </c>
      <c r="I4268" s="53">
        <f t="shared" si="335"/>
        <v>42913</v>
      </c>
      <c r="J4268" s="53" t="str">
        <f t="shared" si="334"/>
        <v>42913.19</v>
      </c>
      <c r="K4268" s="54">
        <v>1.0418377285200864E-4</v>
      </c>
      <c r="L4268" s="54">
        <v>8.9221095401040371E-4</v>
      </c>
    </row>
    <row r="4269" spans="1:12" x14ac:dyDescent="0.25">
      <c r="A4269" s="49">
        <v>2017</v>
      </c>
      <c r="B4269" s="52">
        <v>19</v>
      </c>
      <c r="C4269" s="52">
        <v>6</v>
      </c>
      <c r="D4269" s="52">
        <v>27</v>
      </c>
      <c r="E4269" s="53">
        <v>42913</v>
      </c>
      <c r="F4269" s="52">
        <f t="shared" si="331"/>
        <v>20</v>
      </c>
      <c r="G4269" s="52">
        <f t="shared" si="332"/>
        <v>6</v>
      </c>
      <c r="H4269" s="52">
        <f t="shared" si="333"/>
        <v>27</v>
      </c>
      <c r="I4269" s="53">
        <f t="shared" si="335"/>
        <v>42913</v>
      </c>
      <c r="J4269" s="53" t="str">
        <f t="shared" si="334"/>
        <v>42913.20</v>
      </c>
      <c r="K4269" s="54">
        <v>1.200977425633534E-4</v>
      </c>
      <c r="L4269" s="54">
        <v>7.8054044877705006E-4</v>
      </c>
    </row>
    <row r="4270" spans="1:12" x14ac:dyDescent="0.25">
      <c r="A4270" s="49">
        <v>2017</v>
      </c>
      <c r="B4270" s="52">
        <v>20</v>
      </c>
      <c r="C4270" s="52">
        <v>6</v>
      </c>
      <c r="D4270" s="52">
        <v>27</v>
      </c>
      <c r="E4270" s="53">
        <v>42913</v>
      </c>
      <c r="F4270" s="52">
        <f t="shared" si="331"/>
        <v>21</v>
      </c>
      <c r="G4270" s="52">
        <f t="shared" si="332"/>
        <v>6</v>
      </c>
      <c r="H4270" s="52">
        <f t="shared" si="333"/>
        <v>27</v>
      </c>
      <c r="I4270" s="53">
        <f t="shared" si="335"/>
        <v>42913</v>
      </c>
      <c r="J4270" s="53" t="str">
        <f t="shared" si="334"/>
        <v>42913.21</v>
      </c>
      <c r="K4270" s="54">
        <v>1.3809080290783831E-4</v>
      </c>
      <c r="L4270" s="54">
        <v>5.9587575229896981E-4</v>
      </c>
    </row>
    <row r="4271" spans="1:12" x14ac:dyDescent="0.25">
      <c r="A4271" s="49">
        <v>2017</v>
      </c>
      <c r="B4271" s="52">
        <v>21</v>
      </c>
      <c r="C4271" s="52">
        <v>6</v>
      </c>
      <c r="D4271" s="52">
        <v>27</v>
      </c>
      <c r="E4271" s="53">
        <v>42913</v>
      </c>
      <c r="F4271" s="52">
        <f t="shared" si="331"/>
        <v>22</v>
      </c>
      <c r="G4271" s="52">
        <f t="shared" si="332"/>
        <v>6</v>
      </c>
      <c r="H4271" s="52">
        <f t="shared" si="333"/>
        <v>27</v>
      </c>
      <c r="I4271" s="53">
        <f t="shared" si="335"/>
        <v>42913</v>
      </c>
      <c r="J4271" s="53" t="str">
        <f t="shared" si="334"/>
        <v>42913.22</v>
      </c>
      <c r="K4271" s="54">
        <v>1.630873218949693E-4</v>
      </c>
      <c r="L4271" s="54">
        <v>3.8447860576352728E-4</v>
      </c>
    </row>
    <row r="4272" spans="1:12" x14ac:dyDescent="0.25">
      <c r="A4272" s="49">
        <v>2017</v>
      </c>
      <c r="B4272" s="52">
        <v>22</v>
      </c>
      <c r="C4272" s="52">
        <v>6</v>
      </c>
      <c r="D4272" s="52">
        <v>27</v>
      </c>
      <c r="E4272" s="53">
        <v>42913</v>
      </c>
      <c r="F4272" s="52">
        <f t="shared" si="331"/>
        <v>23</v>
      </c>
      <c r="G4272" s="52">
        <f t="shared" si="332"/>
        <v>6</v>
      </c>
      <c r="H4272" s="52">
        <f t="shared" si="333"/>
        <v>27</v>
      </c>
      <c r="I4272" s="53">
        <f t="shared" si="335"/>
        <v>42913</v>
      </c>
      <c r="J4272" s="53" t="str">
        <f t="shared" si="334"/>
        <v>42913.23</v>
      </c>
      <c r="K4272" s="54">
        <v>1.931737705741298E-4</v>
      </c>
      <c r="L4272" s="54">
        <v>1.9792720144356461E-4</v>
      </c>
    </row>
    <row r="4273" spans="1:12" x14ac:dyDescent="0.25">
      <c r="A4273" s="49">
        <v>2017</v>
      </c>
      <c r="B4273" s="52">
        <v>23</v>
      </c>
      <c r="C4273" s="52">
        <v>6</v>
      </c>
      <c r="D4273" s="52">
        <v>27</v>
      </c>
      <c r="E4273" s="53">
        <v>42913</v>
      </c>
      <c r="F4273" s="52">
        <f t="shared" si="331"/>
        <v>24</v>
      </c>
      <c r="G4273" s="52">
        <f t="shared" si="332"/>
        <v>6</v>
      </c>
      <c r="H4273" s="52">
        <f t="shared" si="333"/>
        <v>27</v>
      </c>
      <c r="I4273" s="53">
        <f t="shared" si="335"/>
        <v>42913</v>
      </c>
      <c r="J4273" s="53" t="str">
        <f t="shared" si="334"/>
        <v>42913.24</v>
      </c>
      <c r="K4273" s="54">
        <v>1.7073826887157749E-4</v>
      </c>
      <c r="L4273" s="54">
        <v>9.0497450563341327E-5</v>
      </c>
    </row>
    <row r="4274" spans="1:12" x14ac:dyDescent="0.25">
      <c r="A4274" s="49">
        <v>2017</v>
      </c>
      <c r="B4274" s="52">
        <v>24</v>
      </c>
      <c r="C4274" s="52">
        <v>6</v>
      </c>
      <c r="D4274" s="52">
        <v>27</v>
      </c>
      <c r="E4274" s="53">
        <v>42913</v>
      </c>
      <c r="F4274" s="52">
        <f t="shared" si="331"/>
        <v>1</v>
      </c>
      <c r="G4274" s="52">
        <f t="shared" si="332"/>
        <v>6</v>
      </c>
      <c r="H4274" s="52">
        <f t="shared" si="333"/>
        <v>28</v>
      </c>
      <c r="I4274" s="53">
        <f t="shared" si="335"/>
        <v>42914</v>
      </c>
      <c r="J4274" s="53" t="str">
        <f t="shared" si="334"/>
        <v>42914.1</v>
      </c>
      <c r="K4274" s="54">
        <v>1.1407010553798376E-4</v>
      </c>
      <c r="L4274" s="54">
        <v>3.0132174321128135E-5</v>
      </c>
    </row>
    <row r="4275" spans="1:12" x14ac:dyDescent="0.25">
      <c r="A4275" s="49">
        <v>2017</v>
      </c>
      <c r="B4275" s="52">
        <v>1</v>
      </c>
      <c r="C4275" s="52">
        <v>6</v>
      </c>
      <c r="D4275" s="52">
        <v>28</v>
      </c>
      <c r="E4275" s="53">
        <v>42914</v>
      </c>
      <c r="F4275" s="52">
        <f t="shared" si="331"/>
        <v>2</v>
      </c>
      <c r="G4275" s="52">
        <f t="shared" si="332"/>
        <v>6</v>
      </c>
      <c r="H4275" s="52">
        <f t="shared" si="333"/>
        <v>28</v>
      </c>
      <c r="I4275" s="53">
        <f t="shared" si="335"/>
        <v>42914</v>
      </c>
      <c r="J4275" s="53" t="str">
        <f t="shared" si="334"/>
        <v>42914.2</v>
      </c>
      <c r="K4275" s="54">
        <v>7.2141868247421414E-5</v>
      </c>
      <c r="L4275" s="54">
        <v>1.1957128131654183E-5</v>
      </c>
    </row>
    <row r="4276" spans="1:12" x14ac:dyDescent="0.25">
      <c r="A4276" s="49">
        <v>2017</v>
      </c>
      <c r="B4276" s="52">
        <v>2</v>
      </c>
      <c r="C4276" s="52">
        <v>6</v>
      </c>
      <c r="D4276" s="52">
        <v>28</v>
      </c>
      <c r="E4276" s="53">
        <v>42914</v>
      </c>
      <c r="F4276" s="52">
        <f t="shared" si="331"/>
        <v>3</v>
      </c>
      <c r="G4276" s="52">
        <f t="shared" si="332"/>
        <v>6</v>
      </c>
      <c r="H4276" s="52">
        <f t="shared" si="333"/>
        <v>28</v>
      </c>
      <c r="I4276" s="53">
        <f t="shared" si="335"/>
        <v>42914</v>
      </c>
      <c r="J4276" s="53" t="str">
        <f t="shared" si="334"/>
        <v>42914.3</v>
      </c>
      <c r="K4276" s="54">
        <v>5.0946696747732565E-5</v>
      </c>
      <c r="L4276" s="54">
        <v>8.6853904366398795E-7</v>
      </c>
    </row>
    <row r="4277" spans="1:12" x14ac:dyDescent="0.25">
      <c r="A4277" s="49">
        <v>2017</v>
      </c>
      <c r="B4277" s="52">
        <v>3</v>
      </c>
      <c r="C4277" s="52">
        <v>6</v>
      </c>
      <c r="D4277" s="52">
        <v>28</v>
      </c>
      <c r="E4277" s="53">
        <v>42914</v>
      </c>
      <c r="F4277" s="52">
        <f t="shared" si="331"/>
        <v>4</v>
      </c>
      <c r="G4277" s="52">
        <f t="shared" si="332"/>
        <v>6</v>
      </c>
      <c r="H4277" s="52">
        <f t="shared" si="333"/>
        <v>28</v>
      </c>
      <c r="I4277" s="53">
        <f t="shared" si="335"/>
        <v>42914</v>
      </c>
      <c r="J4277" s="53" t="str">
        <f t="shared" si="334"/>
        <v>42914.4</v>
      </c>
      <c r="K4277" s="54">
        <v>4.3811435149043769E-5</v>
      </c>
      <c r="L4277" s="54">
        <v>4.0463667983049454E-6</v>
      </c>
    </row>
    <row r="4278" spans="1:12" x14ac:dyDescent="0.25">
      <c r="A4278" s="49">
        <v>2017</v>
      </c>
      <c r="B4278" s="52">
        <v>4</v>
      </c>
      <c r="C4278" s="52">
        <v>6</v>
      </c>
      <c r="D4278" s="52">
        <v>28</v>
      </c>
      <c r="E4278" s="53">
        <v>42914</v>
      </c>
      <c r="F4278" s="52">
        <f t="shared" si="331"/>
        <v>5</v>
      </c>
      <c r="G4278" s="52">
        <f t="shared" si="332"/>
        <v>6</v>
      </c>
      <c r="H4278" s="52">
        <f t="shared" si="333"/>
        <v>28</v>
      </c>
      <c r="I4278" s="53">
        <f t="shared" si="335"/>
        <v>42914</v>
      </c>
      <c r="J4278" s="53" t="str">
        <f t="shared" si="334"/>
        <v>42914.5</v>
      </c>
      <c r="K4278" s="54">
        <v>3.884579665454701E-5</v>
      </c>
      <c r="L4278" s="54">
        <v>9.1749795528320504E-6</v>
      </c>
    </row>
    <row r="4279" spans="1:12" x14ac:dyDescent="0.25">
      <c r="A4279" s="49">
        <v>2017</v>
      </c>
      <c r="B4279" s="52">
        <v>5</v>
      </c>
      <c r="C4279" s="52">
        <v>6</v>
      </c>
      <c r="D4279" s="52">
        <v>28</v>
      </c>
      <c r="E4279" s="53">
        <v>42914</v>
      </c>
      <c r="F4279" s="52">
        <f t="shared" si="331"/>
        <v>6</v>
      </c>
      <c r="G4279" s="52">
        <f t="shared" si="332"/>
        <v>6</v>
      </c>
      <c r="H4279" s="52">
        <f t="shared" si="333"/>
        <v>28</v>
      </c>
      <c r="I4279" s="53">
        <f t="shared" si="335"/>
        <v>42914</v>
      </c>
      <c r="J4279" s="53" t="str">
        <f t="shared" si="334"/>
        <v>42914.6</v>
      </c>
      <c r="K4279" s="54">
        <v>3.9165788098473995E-5</v>
      </c>
      <c r="L4279" s="54">
        <v>2.4173157497980448E-5</v>
      </c>
    </row>
    <row r="4280" spans="1:12" x14ac:dyDescent="0.25">
      <c r="A4280" s="49">
        <v>2017</v>
      </c>
      <c r="B4280" s="52">
        <v>6</v>
      </c>
      <c r="C4280" s="52">
        <v>6</v>
      </c>
      <c r="D4280" s="52">
        <v>28</v>
      </c>
      <c r="E4280" s="53">
        <v>42914</v>
      </c>
      <c r="F4280" s="52">
        <f t="shared" si="331"/>
        <v>7</v>
      </c>
      <c r="G4280" s="52">
        <f t="shared" si="332"/>
        <v>6</v>
      </c>
      <c r="H4280" s="52">
        <f t="shared" si="333"/>
        <v>28</v>
      </c>
      <c r="I4280" s="53">
        <f t="shared" si="335"/>
        <v>42914</v>
      </c>
      <c r="J4280" s="53" t="str">
        <f t="shared" si="334"/>
        <v>42914.7</v>
      </c>
      <c r="K4280" s="54">
        <v>4.7934743549871039E-5</v>
      </c>
      <c r="L4280" s="54">
        <v>5.1553957681152756E-5</v>
      </c>
    </row>
    <row r="4281" spans="1:12" x14ac:dyDescent="0.25">
      <c r="A4281" s="49">
        <v>2017</v>
      </c>
      <c r="B4281" s="52">
        <v>7</v>
      </c>
      <c r="C4281" s="52">
        <v>6</v>
      </c>
      <c r="D4281" s="52">
        <v>28</v>
      </c>
      <c r="E4281" s="53">
        <v>42914</v>
      </c>
      <c r="F4281" s="52">
        <f t="shared" si="331"/>
        <v>8</v>
      </c>
      <c r="G4281" s="52">
        <f t="shared" si="332"/>
        <v>6</v>
      </c>
      <c r="H4281" s="52">
        <f t="shared" si="333"/>
        <v>28</v>
      </c>
      <c r="I4281" s="53">
        <f t="shared" si="335"/>
        <v>42914</v>
      </c>
      <c r="J4281" s="53" t="str">
        <f t="shared" si="334"/>
        <v>42914.8</v>
      </c>
      <c r="K4281" s="54">
        <v>7.3288844335490068E-5</v>
      </c>
      <c r="L4281" s="54">
        <v>9.7317543372682654E-5</v>
      </c>
    </row>
    <row r="4282" spans="1:12" x14ac:dyDescent="0.25">
      <c r="A4282" s="49">
        <v>2017</v>
      </c>
      <c r="B4282" s="52">
        <v>8</v>
      </c>
      <c r="C4282" s="52">
        <v>6</v>
      </c>
      <c r="D4282" s="52">
        <v>28</v>
      </c>
      <c r="E4282" s="53">
        <v>42914</v>
      </c>
      <c r="F4282" s="52">
        <f t="shared" si="331"/>
        <v>9</v>
      </c>
      <c r="G4282" s="52">
        <f t="shared" si="332"/>
        <v>6</v>
      </c>
      <c r="H4282" s="52">
        <f t="shared" si="333"/>
        <v>28</v>
      </c>
      <c r="I4282" s="53">
        <f t="shared" si="335"/>
        <v>42914</v>
      </c>
      <c r="J4282" s="53" t="str">
        <f t="shared" si="334"/>
        <v>42914.9</v>
      </c>
      <c r="K4282" s="54">
        <v>8.8435225950340811E-5</v>
      </c>
      <c r="L4282" s="54">
        <v>1.5334213497010865E-4</v>
      </c>
    </row>
    <row r="4283" spans="1:12" x14ac:dyDescent="0.25">
      <c r="A4283" s="49">
        <v>2017</v>
      </c>
      <c r="B4283" s="52">
        <v>9</v>
      </c>
      <c r="C4283" s="52">
        <v>6</v>
      </c>
      <c r="D4283" s="52">
        <v>28</v>
      </c>
      <c r="E4283" s="53">
        <v>42914</v>
      </c>
      <c r="F4283" s="52">
        <f t="shared" si="331"/>
        <v>10</v>
      </c>
      <c r="G4283" s="52">
        <f t="shared" si="332"/>
        <v>6</v>
      </c>
      <c r="H4283" s="52">
        <f t="shared" si="333"/>
        <v>28</v>
      </c>
      <c r="I4283" s="53">
        <f t="shared" si="335"/>
        <v>42914</v>
      </c>
      <c r="J4283" s="53" t="str">
        <f t="shared" si="334"/>
        <v>42914.10</v>
      </c>
      <c r="K4283" s="54">
        <v>9.8375845294456141E-5</v>
      </c>
      <c r="L4283" s="54">
        <v>2.1183705922655905E-4</v>
      </c>
    </row>
    <row r="4284" spans="1:12" x14ac:dyDescent="0.25">
      <c r="A4284" s="49">
        <v>2017</v>
      </c>
      <c r="B4284" s="52">
        <v>10</v>
      </c>
      <c r="C4284" s="52">
        <v>6</v>
      </c>
      <c r="D4284" s="52">
        <v>28</v>
      </c>
      <c r="E4284" s="53">
        <v>42914</v>
      </c>
      <c r="F4284" s="52">
        <f t="shared" si="331"/>
        <v>11</v>
      </c>
      <c r="G4284" s="52">
        <f t="shared" si="332"/>
        <v>6</v>
      </c>
      <c r="H4284" s="52">
        <f t="shared" si="333"/>
        <v>28</v>
      </c>
      <c r="I4284" s="53">
        <f t="shared" si="335"/>
        <v>42914</v>
      </c>
      <c r="J4284" s="53" t="str">
        <f t="shared" si="334"/>
        <v>42914.11</v>
      </c>
      <c r="K4284" s="54">
        <v>9.3038532563762281E-5</v>
      </c>
      <c r="L4284" s="54">
        <v>2.8883933279803321E-4</v>
      </c>
    </row>
    <row r="4285" spans="1:12" x14ac:dyDescent="0.25">
      <c r="A4285" s="49">
        <v>2017</v>
      </c>
      <c r="B4285" s="52">
        <v>11</v>
      </c>
      <c r="C4285" s="52">
        <v>6</v>
      </c>
      <c r="D4285" s="52">
        <v>28</v>
      </c>
      <c r="E4285" s="53">
        <v>42914</v>
      </c>
      <c r="F4285" s="52">
        <f t="shared" si="331"/>
        <v>12</v>
      </c>
      <c r="G4285" s="52">
        <f t="shared" si="332"/>
        <v>6</v>
      </c>
      <c r="H4285" s="52">
        <f t="shared" si="333"/>
        <v>28</v>
      </c>
      <c r="I4285" s="53">
        <f t="shared" si="335"/>
        <v>42914</v>
      </c>
      <c r="J4285" s="53" t="str">
        <f t="shared" si="334"/>
        <v>42914.12</v>
      </c>
      <c r="K4285" s="54">
        <v>8.9003821882740496E-5</v>
      </c>
      <c r="L4285" s="54">
        <v>4.0535805287002848E-4</v>
      </c>
    </row>
    <row r="4286" spans="1:12" x14ac:dyDescent="0.25">
      <c r="A4286" s="49">
        <v>2017</v>
      </c>
      <c r="B4286" s="52">
        <v>12</v>
      </c>
      <c r="C4286" s="52">
        <v>6</v>
      </c>
      <c r="D4286" s="52">
        <v>28</v>
      </c>
      <c r="E4286" s="53">
        <v>42914</v>
      </c>
      <c r="F4286" s="52">
        <f t="shared" si="331"/>
        <v>13</v>
      </c>
      <c r="G4286" s="52">
        <f t="shared" si="332"/>
        <v>6</v>
      </c>
      <c r="H4286" s="52">
        <f t="shared" si="333"/>
        <v>28</v>
      </c>
      <c r="I4286" s="53">
        <f t="shared" si="335"/>
        <v>42914</v>
      </c>
      <c r="J4286" s="53" t="str">
        <f t="shared" si="334"/>
        <v>42914.13</v>
      </c>
      <c r="K4286" s="54">
        <v>8.892749231643447E-5</v>
      </c>
      <c r="L4286" s="54">
        <v>5.4262238127466894E-4</v>
      </c>
    </row>
    <row r="4287" spans="1:12" x14ac:dyDescent="0.25">
      <c r="A4287" s="49">
        <v>2017</v>
      </c>
      <c r="B4287" s="52">
        <v>13</v>
      </c>
      <c r="C4287" s="52">
        <v>6</v>
      </c>
      <c r="D4287" s="52">
        <v>28</v>
      </c>
      <c r="E4287" s="53">
        <v>42914</v>
      </c>
      <c r="F4287" s="52">
        <f t="shared" si="331"/>
        <v>14</v>
      </c>
      <c r="G4287" s="52">
        <f t="shared" si="332"/>
        <v>6</v>
      </c>
      <c r="H4287" s="52">
        <f t="shared" si="333"/>
        <v>28</v>
      </c>
      <c r="I4287" s="53">
        <f t="shared" si="335"/>
        <v>42914</v>
      </c>
      <c r="J4287" s="53" t="str">
        <f t="shared" si="334"/>
        <v>42914.14</v>
      </c>
      <c r="K4287" s="54">
        <v>8.8000421380648403E-5</v>
      </c>
      <c r="L4287" s="54">
        <v>6.9840901861883281E-4</v>
      </c>
    </row>
    <row r="4288" spans="1:12" x14ac:dyDescent="0.25">
      <c r="A4288" s="49">
        <v>2017</v>
      </c>
      <c r="B4288" s="52">
        <v>14</v>
      </c>
      <c r="C4288" s="52">
        <v>6</v>
      </c>
      <c r="D4288" s="52">
        <v>28</v>
      </c>
      <c r="E4288" s="53">
        <v>42914</v>
      </c>
      <c r="F4288" s="52">
        <f t="shared" si="331"/>
        <v>15</v>
      </c>
      <c r="G4288" s="52">
        <f t="shared" si="332"/>
        <v>6</v>
      </c>
      <c r="H4288" s="52">
        <f t="shared" si="333"/>
        <v>28</v>
      </c>
      <c r="I4288" s="53">
        <f t="shared" si="335"/>
        <v>42914</v>
      </c>
      <c r="J4288" s="53" t="str">
        <f t="shared" si="334"/>
        <v>42914.15</v>
      </c>
      <c r="K4288" s="54">
        <v>8.6058770678634579E-5</v>
      </c>
      <c r="L4288" s="54">
        <v>8.3253382049516941E-4</v>
      </c>
    </row>
    <row r="4289" spans="1:12" x14ac:dyDescent="0.25">
      <c r="A4289" s="49">
        <v>2017</v>
      </c>
      <c r="B4289" s="52">
        <v>15</v>
      </c>
      <c r="C4289" s="52">
        <v>6</v>
      </c>
      <c r="D4289" s="52">
        <v>28</v>
      </c>
      <c r="E4289" s="53">
        <v>42914</v>
      </c>
      <c r="F4289" s="52">
        <f t="shared" si="331"/>
        <v>16</v>
      </c>
      <c r="G4289" s="52">
        <f t="shared" si="332"/>
        <v>6</v>
      </c>
      <c r="H4289" s="52">
        <f t="shared" si="333"/>
        <v>28</v>
      </c>
      <c r="I4289" s="53">
        <f t="shared" si="335"/>
        <v>42914</v>
      </c>
      <c r="J4289" s="53" t="str">
        <f t="shared" si="334"/>
        <v>42914.16</v>
      </c>
      <c r="K4289" s="54">
        <v>8.603746632151568E-5</v>
      </c>
      <c r="L4289" s="54">
        <v>9.4362668476118063E-4</v>
      </c>
    </row>
    <row r="4290" spans="1:12" x14ac:dyDescent="0.25">
      <c r="A4290" s="49">
        <v>2017</v>
      </c>
      <c r="B4290" s="52">
        <v>16</v>
      </c>
      <c r="C4290" s="52">
        <v>6</v>
      </c>
      <c r="D4290" s="52">
        <v>28</v>
      </c>
      <c r="E4290" s="53">
        <v>42914</v>
      </c>
      <c r="F4290" s="52">
        <f t="shared" si="331"/>
        <v>17</v>
      </c>
      <c r="G4290" s="52">
        <f t="shared" si="332"/>
        <v>6</v>
      </c>
      <c r="H4290" s="52">
        <f t="shared" si="333"/>
        <v>28</v>
      </c>
      <c r="I4290" s="53">
        <f t="shared" si="335"/>
        <v>42914</v>
      </c>
      <c r="J4290" s="53" t="str">
        <f t="shared" si="334"/>
        <v>42914.17</v>
      </c>
      <c r="K4290" s="54">
        <v>8.8382889824452438E-5</v>
      </c>
      <c r="L4290" s="54">
        <v>1.0505173905052706E-3</v>
      </c>
    </row>
    <row r="4291" spans="1:12" x14ac:dyDescent="0.25">
      <c r="A4291" s="49">
        <v>2017</v>
      </c>
      <c r="B4291" s="52">
        <v>17</v>
      </c>
      <c r="C4291" s="52">
        <v>6</v>
      </c>
      <c r="D4291" s="52">
        <v>28</v>
      </c>
      <c r="E4291" s="53">
        <v>42914</v>
      </c>
      <c r="F4291" s="52">
        <f t="shared" si="331"/>
        <v>18</v>
      </c>
      <c r="G4291" s="52">
        <f t="shared" si="332"/>
        <v>6</v>
      </c>
      <c r="H4291" s="52">
        <f t="shared" si="333"/>
        <v>28</v>
      </c>
      <c r="I4291" s="53">
        <f t="shared" si="335"/>
        <v>42914</v>
      </c>
      <c r="J4291" s="53" t="str">
        <f t="shared" si="334"/>
        <v>42914.18</v>
      </c>
      <c r="K4291" s="54">
        <v>9.5308926855227635E-5</v>
      </c>
      <c r="L4291" s="54">
        <v>1.122670053006483E-3</v>
      </c>
    </row>
    <row r="4292" spans="1:12" x14ac:dyDescent="0.25">
      <c r="A4292" s="49">
        <v>2017</v>
      </c>
      <c r="B4292" s="52">
        <v>18</v>
      </c>
      <c r="C4292" s="52">
        <v>6</v>
      </c>
      <c r="D4292" s="52">
        <v>28</v>
      </c>
      <c r="E4292" s="53">
        <v>42914</v>
      </c>
      <c r="F4292" s="52">
        <f t="shared" ref="F4292:F4355" si="336">IF(B4292=24,1,B4292+1)</f>
        <v>19</v>
      </c>
      <c r="G4292" s="52">
        <f t="shared" ref="G4292:G4355" si="337">MONTH(I4292)</f>
        <v>6</v>
      </c>
      <c r="H4292" s="52">
        <f t="shared" ref="H4292:H4355" si="338">DAY(I4292)</f>
        <v>28</v>
      </c>
      <c r="I4292" s="53">
        <f t="shared" si="335"/>
        <v>42914</v>
      </c>
      <c r="J4292" s="53" t="str">
        <f t="shared" ref="J4292:J4355" si="339">I4292&amp;"."&amp;F4292</f>
        <v>42914.19</v>
      </c>
      <c r="K4292" s="54">
        <v>1.0418377285200864E-4</v>
      </c>
      <c r="L4292" s="54">
        <v>1.0719655028044142E-3</v>
      </c>
    </row>
    <row r="4293" spans="1:12" x14ac:dyDescent="0.25">
      <c r="A4293" s="49">
        <v>2017</v>
      </c>
      <c r="B4293" s="52">
        <v>19</v>
      </c>
      <c r="C4293" s="52">
        <v>6</v>
      </c>
      <c r="D4293" s="52">
        <v>28</v>
      </c>
      <c r="E4293" s="53">
        <v>42914</v>
      </c>
      <c r="F4293" s="52">
        <f t="shared" si="336"/>
        <v>20</v>
      </c>
      <c r="G4293" s="52">
        <f t="shared" si="337"/>
        <v>6</v>
      </c>
      <c r="H4293" s="52">
        <f t="shared" si="338"/>
        <v>28</v>
      </c>
      <c r="I4293" s="53">
        <f t="shared" ref="I4293:I4356" si="340">IF(F4292=24,I4292+1,I4292)</f>
        <v>42914</v>
      </c>
      <c r="J4293" s="53" t="str">
        <f t="shared" si="339"/>
        <v>42914.20</v>
      </c>
      <c r="K4293" s="54">
        <v>1.200977425633534E-4</v>
      </c>
      <c r="L4293" s="54">
        <v>9.505594734084185E-4</v>
      </c>
    </row>
    <row r="4294" spans="1:12" x14ac:dyDescent="0.25">
      <c r="A4294" s="49">
        <v>2017</v>
      </c>
      <c r="B4294" s="52">
        <v>20</v>
      </c>
      <c r="C4294" s="52">
        <v>6</v>
      </c>
      <c r="D4294" s="52">
        <v>28</v>
      </c>
      <c r="E4294" s="53">
        <v>42914</v>
      </c>
      <c r="F4294" s="52">
        <f t="shared" si="336"/>
        <v>21</v>
      </c>
      <c r="G4294" s="52">
        <f t="shared" si="337"/>
        <v>6</v>
      </c>
      <c r="H4294" s="52">
        <f t="shared" si="338"/>
        <v>28</v>
      </c>
      <c r="I4294" s="53">
        <f t="shared" si="340"/>
        <v>42914</v>
      </c>
      <c r="J4294" s="53" t="str">
        <f t="shared" si="339"/>
        <v>42914.21</v>
      </c>
      <c r="K4294" s="54">
        <v>1.3809080290783831E-4</v>
      </c>
      <c r="L4294" s="54">
        <v>7.2880009417463309E-4</v>
      </c>
    </row>
    <row r="4295" spans="1:12" x14ac:dyDescent="0.25">
      <c r="A4295" s="49">
        <v>2017</v>
      </c>
      <c r="B4295" s="52">
        <v>21</v>
      </c>
      <c r="C4295" s="52">
        <v>6</v>
      </c>
      <c r="D4295" s="52">
        <v>28</v>
      </c>
      <c r="E4295" s="53">
        <v>42914</v>
      </c>
      <c r="F4295" s="52">
        <f t="shared" si="336"/>
        <v>22</v>
      </c>
      <c r="G4295" s="52">
        <f t="shared" si="337"/>
        <v>6</v>
      </c>
      <c r="H4295" s="52">
        <f t="shared" si="338"/>
        <v>28</v>
      </c>
      <c r="I4295" s="53">
        <f t="shared" si="340"/>
        <v>42914</v>
      </c>
      <c r="J4295" s="53" t="str">
        <f t="shared" si="339"/>
        <v>42914.22</v>
      </c>
      <c r="K4295" s="54">
        <v>1.630873218949693E-4</v>
      </c>
      <c r="L4295" s="54">
        <v>4.8847542201359555E-4</v>
      </c>
    </row>
    <row r="4296" spans="1:12" x14ac:dyDescent="0.25">
      <c r="A4296" s="49">
        <v>2017</v>
      </c>
      <c r="B4296" s="52">
        <v>22</v>
      </c>
      <c r="C4296" s="52">
        <v>6</v>
      </c>
      <c r="D4296" s="52">
        <v>28</v>
      </c>
      <c r="E4296" s="53">
        <v>42914</v>
      </c>
      <c r="F4296" s="52">
        <f t="shared" si="336"/>
        <v>23</v>
      </c>
      <c r="G4296" s="52">
        <f t="shared" si="337"/>
        <v>6</v>
      </c>
      <c r="H4296" s="52">
        <f t="shared" si="338"/>
        <v>28</v>
      </c>
      <c r="I4296" s="53">
        <f t="shared" si="340"/>
        <v>42914</v>
      </c>
      <c r="J4296" s="53" t="str">
        <f t="shared" si="339"/>
        <v>42914.23</v>
      </c>
      <c r="K4296" s="54">
        <v>1.931737705741298E-4</v>
      </c>
      <c r="L4296" s="54">
        <v>3.0461954256679044E-4</v>
      </c>
    </row>
    <row r="4297" spans="1:12" x14ac:dyDescent="0.25">
      <c r="A4297" s="49">
        <v>2017</v>
      </c>
      <c r="B4297" s="52">
        <v>23</v>
      </c>
      <c r="C4297" s="52">
        <v>6</v>
      </c>
      <c r="D4297" s="52">
        <v>28</v>
      </c>
      <c r="E4297" s="53">
        <v>42914</v>
      </c>
      <c r="F4297" s="52">
        <f t="shared" si="336"/>
        <v>24</v>
      </c>
      <c r="G4297" s="52">
        <f t="shared" si="337"/>
        <v>6</v>
      </c>
      <c r="H4297" s="52">
        <f t="shared" si="338"/>
        <v>28</v>
      </c>
      <c r="I4297" s="53">
        <f t="shared" si="340"/>
        <v>42914</v>
      </c>
      <c r="J4297" s="53" t="str">
        <f t="shared" si="339"/>
        <v>42914.24</v>
      </c>
      <c r="K4297" s="54">
        <v>1.7073826887157749E-4</v>
      </c>
      <c r="L4297" s="54">
        <v>1.2687347295808844E-4</v>
      </c>
    </row>
    <row r="4298" spans="1:12" x14ac:dyDescent="0.25">
      <c r="A4298" s="49">
        <v>2017</v>
      </c>
      <c r="B4298" s="52">
        <v>24</v>
      </c>
      <c r="C4298" s="52">
        <v>6</v>
      </c>
      <c r="D4298" s="52">
        <v>28</v>
      </c>
      <c r="E4298" s="53">
        <v>42914</v>
      </c>
      <c r="F4298" s="52">
        <f t="shared" si="336"/>
        <v>1</v>
      </c>
      <c r="G4298" s="52">
        <f t="shared" si="337"/>
        <v>6</v>
      </c>
      <c r="H4298" s="52">
        <f t="shared" si="338"/>
        <v>29</v>
      </c>
      <c r="I4298" s="53">
        <f t="shared" si="340"/>
        <v>42915</v>
      </c>
      <c r="J4298" s="53" t="str">
        <f t="shared" si="339"/>
        <v>42915.1</v>
      </c>
      <c r="K4298" s="54">
        <v>1.1407010553798376E-4</v>
      </c>
      <c r="L4298" s="54">
        <v>4.6900018499345137E-5</v>
      </c>
    </row>
    <row r="4299" spans="1:12" x14ac:dyDescent="0.25">
      <c r="A4299" s="49">
        <v>2017</v>
      </c>
      <c r="B4299" s="52">
        <v>1</v>
      </c>
      <c r="C4299" s="52">
        <v>6</v>
      </c>
      <c r="D4299" s="52">
        <v>29</v>
      </c>
      <c r="E4299" s="53">
        <v>42915</v>
      </c>
      <c r="F4299" s="52">
        <f t="shared" si="336"/>
        <v>2</v>
      </c>
      <c r="G4299" s="52">
        <f t="shared" si="337"/>
        <v>6</v>
      </c>
      <c r="H4299" s="52">
        <f t="shared" si="338"/>
        <v>29</v>
      </c>
      <c r="I4299" s="53">
        <f t="shared" si="340"/>
        <v>42915</v>
      </c>
      <c r="J4299" s="53" t="str">
        <f t="shared" si="339"/>
        <v>42915.2</v>
      </c>
      <c r="K4299" s="54">
        <v>7.2141868247421414E-5</v>
      </c>
      <c r="L4299" s="54">
        <v>1.4195387149275705E-5</v>
      </c>
    </row>
    <row r="4300" spans="1:12" x14ac:dyDescent="0.25">
      <c r="A4300" s="49">
        <v>2017</v>
      </c>
      <c r="B4300" s="52">
        <v>2</v>
      </c>
      <c r="C4300" s="52">
        <v>6</v>
      </c>
      <c r="D4300" s="52">
        <v>29</v>
      </c>
      <c r="E4300" s="53">
        <v>42915</v>
      </c>
      <c r="F4300" s="52">
        <f t="shared" si="336"/>
        <v>3</v>
      </c>
      <c r="G4300" s="52">
        <f t="shared" si="337"/>
        <v>6</v>
      </c>
      <c r="H4300" s="52">
        <f t="shared" si="338"/>
        <v>29</v>
      </c>
      <c r="I4300" s="53">
        <f t="shared" si="340"/>
        <v>42915</v>
      </c>
      <c r="J4300" s="53" t="str">
        <f t="shared" si="339"/>
        <v>42915.3</v>
      </c>
      <c r="K4300" s="54">
        <v>5.0946696747732565E-5</v>
      </c>
      <c r="L4300" s="54">
        <v>6.0754551601707081E-6</v>
      </c>
    </row>
    <row r="4301" spans="1:12" x14ac:dyDescent="0.25">
      <c r="A4301" s="49">
        <v>2017</v>
      </c>
      <c r="B4301" s="52">
        <v>3</v>
      </c>
      <c r="C4301" s="52">
        <v>6</v>
      </c>
      <c r="D4301" s="52">
        <v>29</v>
      </c>
      <c r="E4301" s="53">
        <v>42915</v>
      </c>
      <c r="F4301" s="52">
        <f t="shared" si="336"/>
        <v>4</v>
      </c>
      <c r="G4301" s="52">
        <f t="shared" si="337"/>
        <v>6</v>
      </c>
      <c r="H4301" s="52">
        <f t="shared" si="338"/>
        <v>29</v>
      </c>
      <c r="I4301" s="53">
        <f t="shared" si="340"/>
        <v>42915</v>
      </c>
      <c r="J4301" s="53" t="str">
        <f t="shared" si="339"/>
        <v>42915.4</v>
      </c>
      <c r="K4301" s="54">
        <v>4.3811435149043769E-5</v>
      </c>
      <c r="L4301" s="54">
        <v>1.668137754860965E-5</v>
      </c>
    </row>
    <row r="4302" spans="1:12" x14ac:dyDescent="0.25">
      <c r="A4302" s="49">
        <v>2017</v>
      </c>
      <c r="B4302" s="52">
        <v>4</v>
      </c>
      <c r="C4302" s="52">
        <v>6</v>
      </c>
      <c r="D4302" s="52">
        <v>29</v>
      </c>
      <c r="E4302" s="53">
        <v>42915</v>
      </c>
      <c r="F4302" s="52">
        <f t="shared" si="336"/>
        <v>5</v>
      </c>
      <c r="G4302" s="52">
        <f t="shared" si="337"/>
        <v>6</v>
      </c>
      <c r="H4302" s="52">
        <f t="shared" si="338"/>
        <v>29</v>
      </c>
      <c r="I4302" s="53">
        <f t="shared" si="340"/>
        <v>42915</v>
      </c>
      <c r="J4302" s="53" t="str">
        <f t="shared" si="339"/>
        <v>42915.5</v>
      </c>
      <c r="K4302" s="54">
        <v>3.884579665454701E-5</v>
      </c>
      <c r="L4302" s="54">
        <v>3.7902502478680406E-5</v>
      </c>
    </row>
    <row r="4303" spans="1:12" x14ac:dyDescent="0.25">
      <c r="A4303" s="49">
        <v>2017</v>
      </c>
      <c r="B4303" s="52">
        <v>5</v>
      </c>
      <c r="C4303" s="52">
        <v>6</v>
      </c>
      <c r="D4303" s="52">
        <v>29</v>
      </c>
      <c r="E4303" s="53">
        <v>42915</v>
      </c>
      <c r="F4303" s="52">
        <f t="shared" si="336"/>
        <v>6</v>
      </c>
      <c r="G4303" s="52">
        <f t="shared" si="337"/>
        <v>6</v>
      </c>
      <c r="H4303" s="52">
        <f t="shared" si="338"/>
        <v>29</v>
      </c>
      <c r="I4303" s="53">
        <f t="shared" si="340"/>
        <v>42915</v>
      </c>
      <c r="J4303" s="53" t="str">
        <f t="shared" si="339"/>
        <v>42915.6</v>
      </c>
      <c r="K4303" s="54">
        <v>3.9165788098473995E-5</v>
      </c>
      <c r="L4303" s="54">
        <v>9.3952325976095629E-5</v>
      </c>
    </row>
    <row r="4304" spans="1:12" x14ac:dyDescent="0.25">
      <c r="A4304" s="49">
        <v>2017</v>
      </c>
      <c r="B4304" s="52">
        <v>6</v>
      </c>
      <c r="C4304" s="52">
        <v>6</v>
      </c>
      <c r="D4304" s="52">
        <v>29</v>
      </c>
      <c r="E4304" s="53">
        <v>42915</v>
      </c>
      <c r="F4304" s="52">
        <f t="shared" si="336"/>
        <v>7</v>
      </c>
      <c r="G4304" s="52">
        <f t="shared" si="337"/>
        <v>6</v>
      </c>
      <c r="H4304" s="52">
        <f t="shared" si="338"/>
        <v>29</v>
      </c>
      <c r="I4304" s="53">
        <f t="shared" si="340"/>
        <v>42915</v>
      </c>
      <c r="J4304" s="53" t="str">
        <f t="shared" si="339"/>
        <v>42915.7</v>
      </c>
      <c r="K4304" s="54">
        <v>4.7934743549871039E-5</v>
      </c>
      <c r="L4304" s="54">
        <v>2.0285230875213391E-4</v>
      </c>
    </row>
    <row r="4305" spans="1:12" x14ac:dyDescent="0.25">
      <c r="A4305" s="49">
        <v>2017</v>
      </c>
      <c r="B4305" s="52">
        <v>7</v>
      </c>
      <c r="C4305" s="52">
        <v>6</v>
      </c>
      <c r="D4305" s="52">
        <v>29</v>
      </c>
      <c r="E4305" s="53">
        <v>42915</v>
      </c>
      <c r="F4305" s="52">
        <f t="shared" si="336"/>
        <v>8</v>
      </c>
      <c r="G4305" s="52">
        <f t="shared" si="337"/>
        <v>6</v>
      </c>
      <c r="H4305" s="52">
        <f t="shared" si="338"/>
        <v>29</v>
      </c>
      <c r="I4305" s="53">
        <f t="shared" si="340"/>
        <v>42915</v>
      </c>
      <c r="J4305" s="53" t="str">
        <f t="shared" si="339"/>
        <v>42915.8</v>
      </c>
      <c r="K4305" s="54">
        <v>7.3288844335490068E-5</v>
      </c>
      <c r="L4305" s="54">
        <v>3.79322920776005E-4</v>
      </c>
    </row>
    <row r="4306" spans="1:12" x14ac:dyDescent="0.25">
      <c r="A4306" s="49">
        <v>2017</v>
      </c>
      <c r="B4306" s="52">
        <v>8</v>
      </c>
      <c r="C4306" s="52">
        <v>6</v>
      </c>
      <c r="D4306" s="52">
        <v>29</v>
      </c>
      <c r="E4306" s="53">
        <v>42915</v>
      </c>
      <c r="F4306" s="52">
        <f t="shared" si="336"/>
        <v>9</v>
      </c>
      <c r="G4306" s="52">
        <f t="shared" si="337"/>
        <v>6</v>
      </c>
      <c r="H4306" s="52">
        <f t="shared" si="338"/>
        <v>29</v>
      </c>
      <c r="I4306" s="53">
        <f t="shared" si="340"/>
        <v>42915</v>
      </c>
      <c r="J4306" s="53" t="str">
        <f t="shared" si="339"/>
        <v>42915.9</v>
      </c>
      <c r="K4306" s="54">
        <v>8.8435225950340811E-5</v>
      </c>
      <c r="L4306" s="54">
        <v>5.7139791711534869E-4</v>
      </c>
    </row>
    <row r="4307" spans="1:12" x14ac:dyDescent="0.25">
      <c r="A4307" s="49">
        <v>2017</v>
      </c>
      <c r="B4307" s="52">
        <v>9</v>
      </c>
      <c r="C4307" s="52">
        <v>6</v>
      </c>
      <c r="D4307" s="52">
        <v>29</v>
      </c>
      <c r="E4307" s="53">
        <v>42915</v>
      </c>
      <c r="F4307" s="52">
        <f t="shared" si="336"/>
        <v>10</v>
      </c>
      <c r="G4307" s="52">
        <f t="shared" si="337"/>
        <v>6</v>
      </c>
      <c r="H4307" s="52">
        <f t="shared" si="338"/>
        <v>29</v>
      </c>
      <c r="I4307" s="53">
        <f t="shared" si="340"/>
        <v>42915</v>
      </c>
      <c r="J4307" s="53" t="str">
        <f t="shared" si="339"/>
        <v>42915.10</v>
      </c>
      <c r="K4307" s="54">
        <v>9.8375845294456141E-5</v>
      </c>
      <c r="L4307" s="54">
        <v>7.3438611769359213E-4</v>
      </c>
    </row>
    <row r="4308" spans="1:12" x14ac:dyDescent="0.25">
      <c r="A4308" s="49">
        <v>2017</v>
      </c>
      <c r="B4308" s="52">
        <v>10</v>
      </c>
      <c r="C4308" s="52">
        <v>6</v>
      </c>
      <c r="D4308" s="52">
        <v>29</v>
      </c>
      <c r="E4308" s="53">
        <v>42915</v>
      </c>
      <c r="F4308" s="52">
        <f t="shared" si="336"/>
        <v>11</v>
      </c>
      <c r="G4308" s="52">
        <f t="shared" si="337"/>
        <v>6</v>
      </c>
      <c r="H4308" s="52">
        <f t="shared" si="338"/>
        <v>29</v>
      </c>
      <c r="I4308" s="53">
        <f t="shared" si="340"/>
        <v>42915</v>
      </c>
      <c r="J4308" s="53" t="str">
        <f t="shared" si="339"/>
        <v>42915.11</v>
      </c>
      <c r="K4308" s="54">
        <v>9.3038532563762281E-5</v>
      </c>
      <c r="L4308" s="54">
        <v>8.7502912715686928E-4</v>
      </c>
    </row>
    <row r="4309" spans="1:12" x14ac:dyDescent="0.25">
      <c r="A4309" s="49">
        <v>2017</v>
      </c>
      <c r="B4309" s="52">
        <v>11</v>
      </c>
      <c r="C4309" s="52">
        <v>6</v>
      </c>
      <c r="D4309" s="52">
        <v>29</v>
      </c>
      <c r="E4309" s="53">
        <v>42915</v>
      </c>
      <c r="F4309" s="52">
        <f t="shared" si="336"/>
        <v>12</v>
      </c>
      <c r="G4309" s="52">
        <f t="shared" si="337"/>
        <v>6</v>
      </c>
      <c r="H4309" s="52">
        <f t="shared" si="338"/>
        <v>29</v>
      </c>
      <c r="I4309" s="53">
        <f t="shared" si="340"/>
        <v>42915</v>
      </c>
      <c r="J4309" s="53" t="str">
        <f t="shared" si="339"/>
        <v>42915.12</v>
      </c>
      <c r="K4309" s="54">
        <v>8.9003821882740496E-5</v>
      </c>
      <c r="L4309" s="54">
        <v>9.8113714534714294E-4</v>
      </c>
    </row>
    <row r="4310" spans="1:12" x14ac:dyDescent="0.25">
      <c r="A4310" s="49">
        <v>2017</v>
      </c>
      <c r="B4310" s="52">
        <v>12</v>
      </c>
      <c r="C4310" s="52">
        <v>6</v>
      </c>
      <c r="D4310" s="52">
        <v>29</v>
      </c>
      <c r="E4310" s="53">
        <v>42915</v>
      </c>
      <c r="F4310" s="52">
        <f t="shared" si="336"/>
        <v>13</v>
      </c>
      <c r="G4310" s="52">
        <f t="shared" si="337"/>
        <v>6</v>
      </c>
      <c r="H4310" s="52">
        <f t="shared" si="338"/>
        <v>29</v>
      </c>
      <c r="I4310" s="53">
        <f t="shared" si="340"/>
        <v>42915</v>
      </c>
      <c r="J4310" s="53" t="str">
        <f t="shared" si="339"/>
        <v>42915.13</v>
      </c>
      <c r="K4310" s="54">
        <v>8.892749231643447E-5</v>
      </c>
      <c r="L4310" s="54">
        <v>1.0554550638984194E-3</v>
      </c>
    </row>
    <row r="4311" spans="1:12" x14ac:dyDescent="0.25">
      <c r="A4311" s="49">
        <v>2017</v>
      </c>
      <c r="B4311" s="52">
        <v>13</v>
      </c>
      <c r="C4311" s="52">
        <v>6</v>
      </c>
      <c r="D4311" s="52">
        <v>29</v>
      </c>
      <c r="E4311" s="53">
        <v>42915</v>
      </c>
      <c r="F4311" s="52">
        <f t="shared" si="336"/>
        <v>14</v>
      </c>
      <c r="G4311" s="52">
        <f t="shared" si="337"/>
        <v>6</v>
      </c>
      <c r="H4311" s="52">
        <f t="shared" si="338"/>
        <v>29</v>
      </c>
      <c r="I4311" s="53">
        <f t="shared" si="340"/>
        <v>42915</v>
      </c>
      <c r="J4311" s="53" t="str">
        <f t="shared" si="339"/>
        <v>42915.14</v>
      </c>
      <c r="K4311" s="54">
        <v>8.8000421380648403E-5</v>
      </c>
      <c r="L4311" s="54">
        <v>1.1076363285002528E-3</v>
      </c>
    </row>
    <row r="4312" spans="1:12" x14ac:dyDescent="0.25">
      <c r="A4312" s="49">
        <v>2017</v>
      </c>
      <c r="B4312" s="52">
        <v>14</v>
      </c>
      <c r="C4312" s="52">
        <v>6</v>
      </c>
      <c r="D4312" s="52">
        <v>29</v>
      </c>
      <c r="E4312" s="53">
        <v>42915</v>
      </c>
      <c r="F4312" s="52">
        <f t="shared" si="336"/>
        <v>15</v>
      </c>
      <c r="G4312" s="52">
        <f t="shared" si="337"/>
        <v>6</v>
      </c>
      <c r="H4312" s="52">
        <f t="shared" si="338"/>
        <v>29</v>
      </c>
      <c r="I4312" s="53">
        <f t="shared" si="340"/>
        <v>42915</v>
      </c>
      <c r="J4312" s="53" t="str">
        <f t="shared" si="339"/>
        <v>42915.15</v>
      </c>
      <c r="K4312" s="54">
        <v>8.6058770678634579E-5</v>
      </c>
      <c r="L4312" s="54">
        <v>1.1439389490041222E-3</v>
      </c>
    </row>
    <row r="4313" spans="1:12" x14ac:dyDescent="0.25">
      <c r="A4313" s="49">
        <v>2017</v>
      </c>
      <c r="B4313" s="52">
        <v>15</v>
      </c>
      <c r="C4313" s="52">
        <v>6</v>
      </c>
      <c r="D4313" s="52">
        <v>29</v>
      </c>
      <c r="E4313" s="53">
        <v>42915</v>
      </c>
      <c r="F4313" s="52">
        <f t="shared" si="336"/>
        <v>16</v>
      </c>
      <c r="G4313" s="52">
        <f t="shared" si="337"/>
        <v>6</v>
      </c>
      <c r="H4313" s="52">
        <f t="shared" si="338"/>
        <v>29</v>
      </c>
      <c r="I4313" s="53">
        <f t="shared" si="340"/>
        <v>42915</v>
      </c>
      <c r="J4313" s="53" t="str">
        <f t="shared" si="339"/>
        <v>42915.16</v>
      </c>
      <c r="K4313" s="54">
        <v>8.603746632151568E-5</v>
      </c>
      <c r="L4313" s="54">
        <v>1.1591115985565379E-3</v>
      </c>
    </row>
    <row r="4314" spans="1:12" x14ac:dyDescent="0.25">
      <c r="A4314" s="49">
        <v>2017</v>
      </c>
      <c r="B4314" s="52">
        <v>16</v>
      </c>
      <c r="C4314" s="52">
        <v>6</v>
      </c>
      <c r="D4314" s="52">
        <v>29</v>
      </c>
      <c r="E4314" s="53">
        <v>42915</v>
      </c>
      <c r="F4314" s="52">
        <f t="shared" si="336"/>
        <v>17</v>
      </c>
      <c r="G4314" s="52">
        <f t="shared" si="337"/>
        <v>6</v>
      </c>
      <c r="H4314" s="52">
        <f t="shared" si="338"/>
        <v>29</v>
      </c>
      <c r="I4314" s="53">
        <f t="shared" si="340"/>
        <v>42915</v>
      </c>
      <c r="J4314" s="53" t="str">
        <f t="shared" si="339"/>
        <v>42915.17</v>
      </c>
      <c r="K4314" s="54">
        <v>8.8382889824452438E-5</v>
      </c>
      <c r="L4314" s="54">
        <v>1.1240290850268511E-3</v>
      </c>
    </row>
    <row r="4315" spans="1:12" x14ac:dyDescent="0.25">
      <c r="A4315" s="49">
        <v>2017</v>
      </c>
      <c r="B4315" s="52">
        <v>17</v>
      </c>
      <c r="C4315" s="52">
        <v>6</v>
      </c>
      <c r="D4315" s="52">
        <v>29</v>
      </c>
      <c r="E4315" s="53">
        <v>42915</v>
      </c>
      <c r="F4315" s="52">
        <f t="shared" si="336"/>
        <v>18</v>
      </c>
      <c r="G4315" s="52">
        <f t="shared" si="337"/>
        <v>6</v>
      </c>
      <c r="H4315" s="52">
        <f t="shared" si="338"/>
        <v>29</v>
      </c>
      <c r="I4315" s="53">
        <f t="shared" si="340"/>
        <v>42915</v>
      </c>
      <c r="J4315" s="53" t="str">
        <f t="shared" si="339"/>
        <v>42915.18</v>
      </c>
      <c r="K4315" s="54">
        <v>9.5308926855227635E-5</v>
      </c>
      <c r="L4315" s="54">
        <v>1.0677829912560022E-3</v>
      </c>
    </row>
    <row r="4316" spans="1:12" x14ac:dyDescent="0.25">
      <c r="A4316" s="49">
        <v>2017</v>
      </c>
      <c r="B4316" s="52">
        <v>18</v>
      </c>
      <c r="C4316" s="52">
        <v>6</v>
      </c>
      <c r="D4316" s="52">
        <v>29</v>
      </c>
      <c r="E4316" s="53">
        <v>42915</v>
      </c>
      <c r="F4316" s="52">
        <f t="shared" si="336"/>
        <v>19</v>
      </c>
      <c r="G4316" s="52">
        <f t="shared" si="337"/>
        <v>6</v>
      </c>
      <c r="H4316" s="52">
        <f t="shared" si="338"/>
        <v>29</v>
      </c>
      <c r="I4316" s="53">
        <f t="shared" si="340"/>
        <v>42915</v>
      </c>
      <c r="J4316" s="53" t="str">
        <f t="shared" si="339"/>
        <v>42915.19</v>
      </c>
      <c r="K4316" s="54">
        <v>1.0418377285200864E-4</v>
      </c>
      <c r="L4316" s="54">
        <v>9.1237692675910675E-4</v>
      </c>
    </row>
    <row r="4317" spans="1:12" x14ac:dyDescent="0.25">
      <c r="A4317" s="49">
        <v>2017</v>
      </c>
      <c r="B4317" s="52">
        <v>19</v>
      </c>
      <c r="C4317" s="52">
        <v>6</v>
      </c>
      <c r="D4317" s="52">
        <v>29</v>
      </c>
      <c r="E4317" s="53">
        <v>42915</v>
      </c>
      <c r="F4317" s="52">
        <f t="shared" si="336"/>
        <v>20</v>
      </c>
      <c r="G4317" s="52">
        <f t="shared" si="337"/>
        <v>6</v>
      </c>
      <c r="H4317" s="52">
        <f t="shared" si="338"/>
        <v>29</v>
      </c>
      <c r="I4317" s="53">
        <f t="shared" si="340"/>
        <v>42915</v>
      </c>
      <c r="J4317" s="53" t="str">
        <f t="shared" si="339"/>
        <v>42915.20</v>
      </c>
      <c r="K4317" s="54">
        <v>1.200977425633534E-4</v>
      </c>
      <c r="L4317" s="54">
        <v>7.4143778549018641E-4</v>
      </c>
    </row>
    <row r="4318" spans="1:12" x14ac:dyDescent="0.25">
      <c r="A4318" s="49">
        <v>2017</v>
      </c>
      <c r="B4318" s="52">
        <v>20</v>
      </c>
      <c r="C4318" s="52">
        <v>6</v>
      </c>
      <c r="D4318" s="52">
        <v>29</v>
      </c>
      <c r="E4318" s="53">
        <v>42915</v>
      </c>
      <c r="F4318" s="52">
        <f t="shared" si="336"/>
        <v>21</v>
      </c>
      <c r="G4318" s="52">
        <f t="shared" si="337"/>
        <v>6</v>
      </c>
      <c r="H4318" s="52">
        <f t="shared" si="338"/>
        <v>29</v>
      </c>
      <c r="I4318" s="53">
        <f t="shared" si="340"/>
        <v>42915</v>
      </c>
      <c r="J4318" s="53" t="str">
        <f t="shared" si="339"/>
        <v>42915.21</v>
      </c>
      <c r="K4318" s="54">
        <v>1.3809080290783831E-4</v>
      </c>
      <c r="L4318" s="54">
        <v>5.45042549326205E-4</v>
      </c>
    </row>
    <row r="4319" spans="1:12" x14ac:dyDescent="0.25">
      <c r="A4319" s="49">
        <v>2017</v>
      </c>
      <c r="B4319" s="52">
        <v>21</v>
      </c>
      <c r="C4319" s="52">
        <v>6</v>
      </c>
      <c r="D4319" s="52">
        <v>29</v>
      </c>
      <c r="E4319" s="53">
        <v>42915</v>
      </c>
      <c r="F4319" s="52">
        <f t="shared" si="336"/>
        <v>22</v>
      </c>
      <c r="G4319" s="52">
        <f t="shared" si="337"/>
        <v>6</v>
      </c>
      <c r="H4319" s="52">
        <f t="shared" si="338"/>
        <v>29</v>
      </c>
      <c r="I4319" s="53">
        <f t="shared" si="340"/>
        <v>42915</v>
      </c>
      <c r="J4319" s="53" t="str">
        <f t="shared" si="339"/>
        <v>42915.22</v>
      </c>
      <c r="K4319" s="54">
        <v>1.630873218949693E-4</v>
      </c>
      <c r="L4319" s="54">
        <v>3.7187721647009278E-4</v>
      </c>
    </row>
    <row r="4320" spans="1:12" x14ac:dyDescent="0.25">
      <c r="A4320" s="49">
        <v>2017</v>
      </c>
      <c r="B4320" s="52">
        <v>22</v>
      </c>
      <c r="C4320" s="52">
        <v>6</v>
      </c>
      <c r="D4320" s="52">
        <v>29</v>
      </c>
      <c r="E4320" s="53">
        <v>42915</v>
      </c>
      <c r="F4320" s="52">
        <f t="shared" si="336"/>
        <v>23</v>
      </c>
      <c r="G4320" s="52">
        <f t="shared" si="337"/>
        <v>6</v>
      </c>
      <c r="H4320" s="52">
        <f t="shared" si="338"/>
        <v>29</v>
      </c>
      <c r="I4320" s="53">
        <f t="shared" si="340"/>
        <v>42915</v>
      </c>
      <c r="J4320" s="53" t="str">
        <f t="shared" si="339"/>
        <v>42915.23</v>
      </c>
      <c r="K4320" s="54">
        <v>1.931737705741298E-4</v>
      </c>
      <c r="L4320" s="54">
        <v>1.956678992208137E-4</v>
      </c>
    </row>
    <row r="4321" spans="1:12" x14ac:dyDescent="0.25">
      <c r="A4321" s="49">
        <v>2017</v>
      </c>
      <c r="B4321" s="52">
        <v>23</v>
      </c>
      <c r="C4321" s="52">
        <v>6</v>
      </c>
      <c r="D4321" s="52">
        <v>29</v>
      </c>
      <c r="E4321" s="53">
        <v>42915</v>
      </c>
      <c r="F4321" s="52">
        <f t="shared" si="336"/>
        <v>24</v>
      </c>
      <c r="G4321" s="52">
        <f t="shared" si="337"/>
        <v>6</v>
      </c>
      <c r="H4321" s="52">
        <f t="shared" si="338"/>
        <v>29</v>
      </c>
      <c r="I4321" s="53">
        <f t="shared" si="340"/>
        <v>42915</v>
      </c>
      <c r="J4321" s="53" t="str">
        <f t="shared" si="339"/>
        <v>42915.24</v>
      </c>
      <c r="K4321" s="54">
        <v>1.7073826887157749E-4</v>
      </c>
      <c r="L4321" s="54">
        <v>1.0565135071971771E-4</v>
      </c>
    </row>
    <row r="4322" spans="1:12" x14ac:dyDescent="0.25">
      <c r="A4322" s="49">
        <v>2017</v>
      </c>
      <c r="B4322" s="52">
        <v>24</v>
      </c>
      <c r="C4322" s="52">
        <v>6</v>
      </c>
      <c r="D4322" s="52">
        <v>29</v>
      </c>
      <c r="E4322" s="53">
        <v>42915</v>
      </c>
      <c r="F4322" s="52">
        <f t="shared" si="336"/>
        <v>1</v>
      </c>
      <c r="G4322" s="52">
        <f t="shared" si="337"/>
        <v>6</v>
      </c>
      <c r="H4322" s="52">
        <f t="shared" si="338"/>
        <v>30</v>
      </c>
      <c r="I4322" s="53">
        <f t="shared" si="340"/>
        <v>42916</v>
      </c>
      <c r="J4322" s="53" t="str">
        <f t="shared" si="339"/>
        <v>42916.1</v>
      </c>
      <c r="K4322" s="54">
        <v>1.1407010553798376E-4</v>
      </c>
      <c r="L4322" s="54">
        <v>4.1036045157184542E-5</v>
      </c>
    </row>
    <row r="4323" spans="1:12" x14ac:dyDescent="0.25">
      <c r="A4323" s="49">
        <v>2017</v>
      </c>
      <c r="B4323" s="52">
        <v>1</v>
      </c>
      <c r="C4323" s="52">
        <v>6</v>
      </c>
      <c r="D4323" s="52">
        <v>30</v>
      </c>
      <c r="E4323" s="53">
        <v>42916</v>
      </c>
      <c r="F4323" s="52">
        <f t="shared" si="336"/>
        <v>2</v>
      </c>
      <c r="G4323" s="52">
        <f t="shared" si="337"/>
        <v>6</v>
      </c>
      <c r="H4323" s="52">
        <f t="shared" si="338"/>
        <v>30</v>
      </c>
      <c r="I4323" s="53">
        <f t="shared" si="340"/>
        <v>42916</v>
      </c>
      <c r="J4323" s="53" t="str">
        <f t="shared" si="339"/>
        <v>42916.2</v>
      </c>
      <c r="K4323" s="54">
        <v>7.2141868247421414E-5</v>
      </c>
      <c r="L4323" s="54">
        <v>8.0952212824333345E-5</v>
      </c>
    </row>
    <row r="4324" spans="1:12" x14ac:dyDescent="0.25">
      <c r="A4324" s="49">
        <v>2017</v>
      </c>
      <c r="B4324" s="52">
        <v>2</v>
      </c>
      <c r="C4324" s="52">
        <v>6</v>
      </c>
      <c r="D4324" s="52">
        <v>30</v>
      </c>
      <c r="E4324" s="53">
        <v>42916</v>
      </c>
      <c r="F4324" s="52">
        <f t="shared" si="336"/>
        <v>3</v>
      </c>
      <c r="G4324" s="52">
        <f t="shared" si="337"/>
        <v>6</v>
      </c>
      <c r="H4324" s="52">
        <f t="shared" si="338"/>
        <v>30</v>
      </c>
      <c r="I4324" s="53">
        <f t="shared" si="340"/>
        <v>42916</v>
      </c>
      <c r="J4324" s="53" t="str">
        <f t="shared" si="339"/>
        <v>42916.3</v>
      </c>
      <c r="K4324" s="54">
        <v>5.0946696747732565E-5</v>
      </c>
      <c r="L4324" s="54">
        <v>5.0554654764583329E-5</v>
      </c>
    </row>
    <row r="4325" spans="1:12" x14ac:dyDescent="0.25">
      <c r="A4325" s="49">
        <v>2017</v>
      </c>
      <c r="B4325" s="52">
        <v>3</v>
      </c>
      <c r="C4325" s="52">
        <v>6</v>
      </c>
      <c r="D4325" s="52">
        <v>30</v>
      </c>
      <c r="E4325" s="53">
        <v>42916</v>
      </c>
      <c r="F4325" s="52">
        <f t="shared" si="336"/>
        <v>4</v>
      </c>
      <c r="G4325" s="52">
        <f t="shared" si="337"/>
        <v>6</v>
      </c>
      <c r="H4325" s="52">
        <f t="shared" si="338"/>
        <v>30</v>
      </c>
      <c r="I4325" s="53">
        <f t="shared" si="340"/>
        <v>42916</v>
      </c>
      <c r="J4325" s="53" t="str">
        <f t="shared" si="339"/>
        <v>42916.4</v>
      </c>
      <c r="K4325" s="54">
        <v>4.3811435149043769E-5</v>
      </c>
      <c r="L4325" s="54">
        <v>4.9422510382457965E-5</v>
      </c>
    </row>
    <row r="4326" spans="1:12" x14ac:dyDescent="0.25">
      <c r="A4326" s="49">
        <v>2017</v>
      </c>
      <c r="B4326" s="52">
        <v>4</v>
      </c>
      <c r="C4326" s="52">
        <v>6</v>
      </c>
      <c r="D4326" s="52">
        <v>30</v>
      </c>
      <c r="E4326" s="53">
        <v>42916</v>
      </c>
      <c r="F4326" s="52">
        <f t="shared" si="336"/>
        <v>5</v>
      </c>
      <c r="G4326" s="52">
        <f t="shared" si="337"/>
        <v>6</v>
      </c>
      <c r="H4326" s="52">
        <f t="shared" si="338"/>
        <v>30</v>
      </c>
      <c r="I4326" s="53">
        <f t="shared" si="340"/>
        <v>42916</v>
      </c>
      <c r="J4326" s="53" t="str">
        <f t="shared" si="339"/>
        <v>42916.5</v>
      </c>
      <c r="K4326" s="54">
        <v>3.884579665454701E-5</v>
      </c>
      <c r="L4326" s="54">
        <v>7.8934558402665063E-5</v>
      </c>
    </row>
    <row r="4327" spans="1:12" x14ac:dyDescent="0.25">
      <c r="A4327" s="49">
        <v>2017</v>
      </c>
      <c r="B4327" s="52">
        <v>5</v>
      </c>
      <c r="C4327" s="52">
        <v>6</v>
      </c>
      <c r="D4327" s="52">
        <v>30</v>
      </c>
      <c r="E4327" s="53">
        <v>42916</v>
      </c>
      <c r="F4327" s="52">
        <f t="shared" si="336"/>
        <v>6</v>
      </c>
      <c r="G4327" s="52">
        <f t="shared" si="337"/>
        <v>6</v>
      </c>
      <c r="H4327" s="52">
        <f t="shared" si="338"/>
        <v>30</v>
      </c>
      <c r="I4327" s="53">
        <f t="shared" si="340"/>
        <v>42916</v>
      </c>
      <c r="J4327" s="53" t="str">
        <f t="shared" si="339"/>
        <v>42916.6</v>
      </c>
      <c r="K4327" s="54">
        <v>3.9165788098473995E-5</v>
      </c>
      <c r="L4327" s="54">
        <v>1.2691137067348727E-4</v>
      </c>
    </row>
    <row r="4328" spans="1:12" x14ac:dyDescent="0.25">
      <c r="A4328" s="49">
        <v>2017</v>
      </c>
      <c r="B4328" s="52">
        <v>6</v>
      </c>
      <c r="C4328" s="52">
        <v>6</v>
      </c>
      <c r="D4328" s="52">
        <v>30</v>
      </c>
      <c r="E4328" s="53">
        <v>42916</v>
      </c>
      <c r="F4328" s="52">
        <f t="shared" si="336"/>
        <v>7</v>
      </c>
      <c r="G4328" s="52">
        <f t="shared" si="337"/>
        <v>6</v>
      </c>
      <c r="H4328" s="52">
        <f t="shared" si="338"/>
        <v>30</v>
      </c>
      <c r="I4328" s="53">
        <f t="shared" si="340"/>
        <v>42916</v>
      </c>
      <c r="J4328" s="53" t="str">
        <f t="shared" si="339"/>
        <v>42916.7</v>
      </c>
      <c r="K4328" s="54">
        <v>4.7934743549871039E-5</v>
      </c>
      <c r="L4328" s="54">
        <v>2.6623095202270492E-4</v>
      </c>
    </row>
    <row r="4329" spans="1:12" x14ac:dyDescent="0.25">
      <c r="A4329" s="49">
        <v>2017</v>
      </c>
      <c r="B4329" s="52">
        <v>7</v>
      </c>
      <c r="C4329" s="52">
        <v>6</v>
      </c>
      <c r="D4329" s="52">
        <v>30</v>
      </c>
      <c r="E4329" s="53">
        <v>42916</v>
      </c>
      <c r="F4329" s="52">
        <f t="shared" si="336"/>
        <v>8</v>
      </c>
      <c r="G4329" s="52">
        <f t="shared" si="337"/>
        <v>6</v>
      </c>
      <c r="H4329" s="52">
        <f t="shared" si="338"/>
        <v>30</v>
      </c>
      <c r="I4329" s="53">
        <f t="shared" si="340"/>
        <v>42916</v>
      </c>
      <c r="J4329" s="53" t="str">
        <f t="shared" si="339"/>
        <v>42916.8</v>
      </c>
      <c r="K4329" s="54">
        <v>7.3288844335490068E-5</v>
      </c>
      <c r="L4329" s="54">
        <v>4.0274321023833846E-4</v>
      </c>
    </row>
    <row r="4330" spans="1:12" x14ac:dyDescent="0.25">
      <c r="A4330" s="49">
        <v>2017</v>
      </c>
      <c r="B4330" s="52">
        <v>8</v>
      </c>
      <c r="C4330" s="52">
        <v>6</v>
      </c>
      <c r="D4330" s="52">
        <v>30</v>
      </c>
      <c r="E4330" s="53">
        <v>42916</v>
      </c>
      <c r="F4330" s="52">
        <f t="shared" si="336"/>
        <v>9</v>
      </c>
      <c r="G4330" s="52">
        <f t="shared" si="337"/>
        <v>6</v>
      </c>
      <c r="H4330" s="52">
        <f t="shared" si="338"/>
        <v>30</v>
      </c>
      <c r="I4330" s="53">
        <f t="shared" si="340"/>
        <v>42916</v>
      </c>
      <c r="J4330" s="53" t="str">
        <f t="shared" si="339"/>
        <v>42916.9</v>
      </c>
      <c r="K4330" s="54">
        <v>8.8435225950340811E-5</v>
      </c>
      <c r="L4330" s="54">
        <v>5.8779964941664683E-4</v>
      </c>
    </row>
    <row r="4331" spans="1:12" x14ac:dyDescent="0.25">
      <c r="A4331" s="49">
        <v>2017</v>
      </c>
      <c r="B4331" s="52">
        <v>9</v>
      </c>
      <c r="C4331" s="52">
        <v>6</v>
      </c>
      <c r="D4331" s="52">
        <v>30</v>
      </c>
      <c r="E4331" s="53">
        <v>42916</v>
      </c>
      <c r="F4331" s="52">
        <f t="shared" si="336"/>
        <v>10</v>
      </c>
      <c r="G4331" s="52">
        <f t="shared" si="337"/>
        <v>6</v>
      </c>
      <c r="H4331" s="52">
        <f t="shared" si="338"/>
        <v>30</v>
      </c>
      <c r="I4331" s="53">
        <f t="shared" si="340"/>
        <v>42916</v>
      </c>
      <c r="J4331" s="53" t="str">
        <f t="shared" si="339"/>
        <v>42916.10</v>
      </c>
      <c r="K4331" s="54">
        <v>9.8375845294456141E-5</v>
      </c>
      <c r="L4331" s="54">
        <v>7.1311861792757282E-4</v>
      </c>
    </row>
    <row r="4332" spans="1:12" x14ac:dyDescent="0.25">
      <c r="A4332" s="49">
        <v>2017</v>
      </c>
      <c r="B4332" s="52">
        <v>10</v>
      </c>
      <c r="C4332" s="52">
        <v>6</v>
      </c>
      <c r="D4332" s="52">
        <v>30</v>
      </c>
      <c r="E4332" s="53">
        <v>42916</v>
      </c>
      <c r="F4332" s="52">
        <f t="shared" si="336"/>
        <v>11</v>
      </c>
      <c r="G4332" s="52">
        <f t="shared" si="337"/>
        <v>6</v>
      </c>
      <c r="H4332" s="52">
        <f t="shared" si="338"/>
        <v>30</v>
      </c>
      <c r="I4332" s="53">
        <f t="shared" si="340"/>
        <v>42916</v>
      </c>
      <c r="J4332" s="53" t="str">
        <f t="shared" si="339"/>
        <v>42916.11</v>
      </c>
      <c r="K4332" s="54">
        <v>9.3038532563762281E-5</v>
      </c>
      <c r="L4332" s="54">
        <v>7.8635355939591235E-4</v>
      </c>
    </row>
    <row r="4333" spans="1:12" x14ac:dyDescent="0.25">
      <c r="A4333" s="49">
        <v>2017</v>
      </c>
      <c r="B4333" s="52">
        <v>11</v>
      </c>
      <c r="C4333" s="52">
        <v>6</v>
      </c>
      <c r="D4333" s="52">
        <v>30</v>
      </c>
      <c r="E4333" s="53">
        <v>42916</v>
      </c>
      <c r="F4333" s="52">
        <f t="shared" si="336"/>
        <v>12</v>
      </c>
      <c r="G4333" s="52">
        <f t="shared" si="337"/>
        <v>6</v>
      </c>
      <c r="H4333" s="52">
        <f t="shared" si="338"/>
        <v>30</v>
      </c>
      <c r="I4333" s="53">
        <f t="shared" si="340"/>
        <v>42916</v>
      </c>
      <c r="J4333" s="53" t="str">
        <f t="shared" si="339"/>
        <v>42916.12</v>
      </c>
      <c r="K4333" s="54">
        <v>8.9003821882740496E-5</v>
      </c>
      <c r="L4333" s="54">
        <v>8.6503539987536513E-4</v>
      </c>
    </row>
    <row r="4334" spans="1:12" x14ac:dyDescent="0.25">
      <c r="A4334" s="49">
        <v>2017</v>
      </c>
      <c r="B4334" s="52">
        <v>12</v>
      </c>
      <c r="C4334" s="52">
        <v>6</v>
      </c>
      <c r="D4334" s="52">
        <v>30</v>
      </c>
      <c r="E4334" s="53">
        <v>42916</v>
      </c>
      <c r="F4334" s="52">
        <f t="shared" si="336"/>
        <v>13</v>
      </c>
      <c r="G4334" s="52">
        <f t="shared" si="337"/>
        <v>6</v>
      </c>
      <c r="H4334" s="52">
        <f t="shared" si="338"/>
        <v>30</v>
      </c>
      <c r="I4334" s="53">
        <f t="shared" si="340"/>
        <v>42916</v>
      </c>
      <c r="J4334" s="53" t="str">
        <f t="shared" si="339"/>
        <v>42916.13</v>
      </c>
      <c r="K4334" s="54">
        <v>8.892749231643447E-5</v>
      </c>
      <c r="L4334" s="54">
        <v>9.3279960666422189E-4</v>
      </c>
    </row>
    <row r="4335" spans="1:12" x14ac:dyDescent="0.25">
      <c r="A4335" s="49">
        <v>2017</v>
      </c>
      <c r="B4335" s="52">
        <v>13</v>
      </c>
      <c r="C4335" s="52">
        <v>6</v>
      </c>
      <c r="D4335" s="52">
        <v>30</v>
      </c>
      <c r="E4335" s="53">
        <v>42916</v>
      </c>
      <c r="F4335" s="52">
        <f t="shared" si="336"/>
        <v>14</v>
      </c>
      <c r="G4335" s="52">
        <f t="shared" si="337"/>
        <v>6</v>
      </c>
      <c r="H4335" s="52">
        <f t="shared" si="338"/>
        <v>30</v>
      </c>
      <c r="I4335" s="53">
        <f t="shared" si="340"/>
        <v>42916</v>
      </c>
      <c r="J4335" s="53" t="str">
        <f t="shared" si="339"/>
        <v>42916.14</v>
      </c>
      <c r="K4335" s="54">
        <v>8.8000421380648403E-5</v>
      </c>
      <c r="L4335" s="54">
        <v>1.0518566758212994E-3</v>
      </c>
    </row>
    <row r="4336" spans="1:12" x14ac:dyDescent="0.25">
      <c r="A4336" s="49">
        <v>2017</v>
      </c>
      <c r="B4336" s="52">
        <v>14</v>
      </c>
      <c r="C4336" s="52">
        <v>6</v>
      </c>
      <c r="D4336" s="52">
        <v>30</v>
      </c>
      <c r="E4336" s="53">
        <v>42916</v>
      </c>
      <c r="F4336" s="52">
        <f t="shared" si="336"/>
        <v>15</v>
      </c>
      <c r="G4336" s="52">
        <f t="shared" si="337"/>
        <v>6</v>
      </c>
      <c r="H4336" s="52">
        <f t="shared" si="338"/>
        <v>30</v>
      </c>
      <c r="I4336" s="53">
        <f t="shared" si="340"/>
        <v>42916</v>
      </c>
      <c r="J4336" s="53" t="str">
        <f t="shared" si="339"/>
        <v>42916.15</v>
      </c>
      <c r="K4336" s="54">
        <v>8.6058770678634579E-5</v>
      </c>
      <c r="L4336" s="54">
        <v>1.1574099911351302E-3</v>
      </c>
    </row>
    <row r="4337" spans="1:12" x14ac:dyDescent="0.25">
      <c r="A4337" s="49">
        <v>2017</v>
      </c>
      <c r="B4337" s="52">
        <v>15</v>
      </c>
      <c r="C4337" s="52">
        <v>6</v>
      </c>
      <c r="D4337" s="52">
        <v>30</v>
      </c>
      <c r="E4337" s="53">
        <v>42916</v>
      </c>
      <c r="F4337" s="52">
        <f t="shared" si="336"/>
        <v>16</v>
      </c>
      <c r="G4337" s="52">
        <f t="shared" si="337"/>
        <v>6</v>
      </c>
      <c r="H4337" s="52">
        <f t="shared" si="338"/>
        <v>30</v>
      </c>
      <c r="I4337" s="53">
        <f t="shared" si="340"/>
        <v>42916</v>
      </c>
      <c r="J4337" s="53" t="str">
        <f t="shared" si="339"/>
        <v>42916.16</v>
      </c>
      <c r="K4337" s="54">
        <v>8.603746632151568E-5</v>
      </c>
      <c r="L4337" s="54">
        <v>1.2367921415028216E-3</v>
      </c>
    </row>
    <row r="4338" spans="1:12" x14ac:dyDescent="0.25">
      <c r="A4338" s="49">
        <v>2017</v>
      </c>
      <c r="B4338" s="52">
        <v>16</v>
      </c>
      <c r="C4338" s="52">
        <v>6</v>
      </c>
      <c r="D4338" s="52">
        <v>30</v>
      </c>
      <c r="E4338" s="53">
        <v>42916</v>
      </c>
      <c r="F4338" s="52">
        <f t="shared" si="336"/>
        <v>17</v>
      </c>
      <c r="G4338" s="52">
        <f t="shared" si="337"/>
        <v>6</v>
      </c>
      <c r="H4338" s="52">
        <f t="shared" si="338"/>
        <v>30</v>
      </c>
      <c r="I4338" s="53">
        <f t="shared" si="340"/>
        <v>42916</v>
      </c>
      <c r="J4338" s="53" t="str">
        <f t="shared" si="339"/>
        <v>42916.17</v>
      </c>
      <c r="K4338" s="54">
        <v>8.8382889824452438E-5</v>
      </c>
      <c r="L4338" s="54">
        <v>1.2842796743216787E-3</v>
      </c>
    </row>
    <row r="4339" spans="1:12" x14ac:dyDescent="0.25">
      <c r="A4339" s="49">
        <v>2017</v>
      </c>
      <c r="B4339" s="52">
        <v>17</v>
      </c>
      <c r="C4339" s="52">
        <v>6</v>
      </c>
      <c r="D4339" s="52">
        <v>30</v>
      </c>
      <c r="E4339" s="53">
        <v>42916</v>
      </c>
      <c r="F4339" s="52">
        <f t="shared" si="336"/>
        <v>18</v>
      </c>
      <c r="G4339" s="52">
        <f t="shared" si="337"/>
        <v>6</v>
      </c>
      <c r="H4339" s="52">
        <f t="shared" si="338"/>
        <v>30</v>
      </c>
      <c r="I4339" s="53">
        <f t="shared" si="340"/>
        <v>42916</v>
      </c>
      <c r="J4339" s="53" t="str">
        <f t="shared" si="339"/>
        <v>42916.18</v>
      </c>
      <c r="K4339" s="54">
        <v>9.5308926855227635E-5</v>
      </c>
      <c r="L4339" s="54">
        <v>1.2937607851369987E-3</v>
      </c>
    </row>
    <row r="4340" spans="1:12" x14ac:dyDescent="0.25">
      <c r="A4340" s="49">
        <v>2017</v>
      </c>
      <c r="B4340" s="52">
        <v>18</v>
      </c>
      <c r="C4340" s="52">
        <v>6</v>
      </c>
      <c r="D4340" s="52">
        <v>30</v>
      </c>
      <c r="E4340" s="53">
        <v>42916</v>
      </c>
      <c r="F4340" s="52">
        <f t="shared" si="336"/>
        <v>19</v>
      </c>
      <c r="G4340" s="52">
        <f t="shared" si="337"/>
        <v>6</v>
      </c>
      <c r="H4340" s="52">
        <f t="shared" si="338"/>
        <v>30</v>
      </c>
      <c r="I4340" s="53">
        <f t="shared" si="340"/>
        <v>42916</v>
      </c>
      <c r="J4340" s="53" t="str">
        <f t="shared" si="339"/>
        <v>42916.19</v>
      </c>
      <c r="K4340" s="54">
        <v>1.0418377285200864E-4</v>
      </c>
      <c r="L4340" s="54">
        <v>1.244920603070893E-3</v>
      </c>
    </row>
    <row r="4341" spans="1:12" x14ac:dyDescent="0.25">
      <c r="A4341" s="49">
        <v>2017</v>
      </c>
      <c r="B4341" s="52">
        <v>19</v>
      </c>
      <c r="C4341" s="52">
        <v>6</v>
      </c>
      <c r="D4341" s="52">
        <v>30</v>
      </c>
      <c r="E4341" s="53">
        <v>42916</v>
      </c>
      <c r="F4341" s="52">
        <f t="shared" si="336"/>
        <v>20</v>
      </c>
      <c r="G4341" s="52">
        <f t="shared" si="337"/>
        <v>6</v>
      </c>
      <c r="H4341" s="52">
        <f t="shared" si="338"/>
        <v>30</v>
      </c>
      <c r="I4341" s="53">
        <f t="shared" si="340"/>
        <v>42916</v>
      </c>
      <c r="J4341" s="53" t="str">
        <f t="shared" si="339"/>
        <v>42916.20</v>
      </c>
      <c r="K4341" s="54">
        <v>1.200977425633534E-4</v>
      </c>
      <c r="L4341" s="54">
        <v>1.1136372322719994E-3</v>
      </c>
    </row>
    <row r="4342" spans="1:12" x14ac:dyDescent="0.25">
      <c r="A4342" s="49">
        <v>2017</v>
      </c>
      <c r="B4342" s="52">
        <v>20</v>
      </c>
      <c r="C4342" s="52">
        <v>6</v>
      </c>
      <c r="D4342" s="52">
        <v>30</v>
      </c>
      <c r="E4342" s="53">
        <v>42916</v>
      </c>
      <c r="F4342" s="52">
        <f t="shared" si="336"/>
        <v>21</v>
      </c>
      <c r="G4342" s="52">
        <f t="shared" si="337"/>
        <v>6</v>
      </c>
      <c r="H4342" s="52">
        <f t="shared" si="338"/>
        <v>30</v>
      </c>
      <c r="I4342" s="53">
        <f t="shared" si="340"/>
        <v>42916</v>
      </c>
      <c r="J4342" s="53" t="str">
        <f t="shared" si="339"/>
        <v>42916.21</v>
      </c>
      <c r="K4342" s="54">
        <v>1.3809080290783831E-4</v>
      </c>
      <c r="L4342" s="54">
        <v>9.0661767078844288E-4</v>
      </c>
    </row>
    <row r="4343" spans="1:12" x14ac:dyDescent="0.25">
      <c r="A4343" s="49">
        <v>2017</v>
      </c>
      <c r="B4343" s="52">
        <v>21</v>
      </c>
      <c r="C4343" s="52">
        <v>6</v>
      </c>
      <c r="D4343" s="52">
        <v>30</v>
      </c>
      <c r="E4343" s="53">
        <v>42916</v>
      </c>
      <c r="F4343" s="52">
        <f t="shared" si="336"/>
        <v>22</v>
      </c>
      <c r="G4343" s="52">
        <f t="shared" si="337"/>
        <v>6</v>
      </c>
      <c r="H4343" s="52">
        <f t="shared" si="338"/>
        <v>30</v>
      </c>
      <c r="I4343" s="53">
        <f t="shared" si="340"/>
        <v>42916</v>
      </c>
      <c r="J4343" s="53" t="str">
        <f t="shared" si="339"/>
        <v>42916.22</v>
      </c>
      <c r="K4343" s="54">
        <v>1.630873218949693E-4</v>
      </c>
      <c r="L4343" s="54">
        <v>6.6971446421211077E-4</v>
      </c>
    </row>
    <row r="4344" spans="1:12" x14ac:dyDescent="0.25">
      <c r="A4344" s="49">
        <v>2017</v>
      </c>
      <c r="B4344" s="52">
        <v>22</v>
      </c>
      <c r="C4344" s="52">
        <v>6</v>
      </c>
      <c r="D4344" s="52">
        <v>30</v>
      </c>
      <c r="E4344" s="53">
        <v>42916</v>
      </c>
      <c r="F4344" s="52">
        <f t="shared" si="336"/>
        <v>23</v>
      </c>
      <c r="G4344" s="52">
        <f t="shared" si="337"/>
        <v>6</v>
      </c>
      <c r="H4344" s="52">
        <f t="shared" si="338"/>
        <v>30</v>
      </c>
      <c r="I4344" s="53">
        <f t="shared" si="340"/>
        <v>42916</v>
      </c>
      <c r="J4344" s="53" t="str">
        <f t="shared" si="339"/>
        <v>42916.23</v>
      </c>
      <c r="K4344" s="54">
        <v>1.931737705741298E-4</v>
      </c>
      <c r="L4344" s="54">
        <v>4.4516022819849076E-4</v>
      </c>
    </row>
    <row r="4345" spans="1:12" x14ac:dyDescent="0.25">
      <c r="A4345" s="49">
        <v>2017</v>
      </c>
      <c r="B4345" s="52">
        <v>23</v>
      </c>
      <c r="C4345" s="52">
        <v>6</v>
      </c>
      <c r="D4345" s="52">
        <v>30</v>
      </c>
      <c r="E4345" s="53">
        <v>42916</v>
      </c>
      <c r="F4345" s="52">
        <f t="shared" si="336"/>
        <v>24</v>
      </c>
      <c r="G4345" s="52">
        <f t="shared" si="337"/>
        <v>6</v>
      </c>
      <c r="H4345" s="52">
        <f t="shared" si="338"/>
        <v>30</v>
      </c>
      <c r="I4345" s="53">
        <f t="shared" si="340"/>
        <v>42916</v>
      </c>
      <c r="J4345" s="53" t="str">
        <f t="shared" si="339"/>
        <v>42916.24</v>
      </c>
      <c r="K4345" s="54">
        <v>1.7073826887157749E-4</v>
      </c>
      <c r="L4345" s="54">
        <v>2.6552685236292647E-4</v>
      </c>
    </row>
    <row r="4346" spans="1:12" x14ac:dyDescent="0.25">
      <c r="A4346" s="49">
        <v>2017</v>
      </c>
      <c r="B4346" s="52">
        <v>24</v>
      </c>
      <c r="C4346" s="52">
        <v>6</v>
      </c>
      <c r="D4346" s="52">
        <v>30</v>
      </c>
      <c r="E4346" s="53">
        <v>42916</v>
      </c>
      <c r="F4346" s="52">
        <f t="shared" si="336"/>
        <v>1</v>
      </c>
      <c r="G4346" s="52">
        <f t="shared" si="337"/>
        <v>7</v>
      </c>
      <c r="H4346" s="52">
        <f t="shared" si="338"/>
        <v>1</v>
      </c>
      <c r="I4346" s="53">
        <f t="shared" si="340"/>
        <v>42917</v>
      </c>
      <c r="J4346" s="53" t="str">
        <f t="shared" si="339"/>
        <v>42917.1</v>
      </c>
      <c r="K4346" s="54">
        <v>1.1407010553798376E-4</v>
      </c>
      <c r="L4346" s="54">
        <v>1.5214775855006517E-4</v>
      </c>
    </row>
    <row r="4347" spans="1:12" x14ac:dyDescent="0.25">
      <c r="A4347" s="49">
        <v>2017</v>
      </c>
      <c r="B4347" s="52">
        <v>1</v>
      </c>
      <c r="C4347" s="52">
        <v>7</v>
      </c>
      <c r="D4347" s="52">
        <v>1</v>
      </c>
      <c r="E4347" s="53">
        <v>42917</v>
      </c>
      <c r="F4347" s="52">
        <f t="shared" si="336"/>
        <v>2</v>
      </c>
      <c r="G4347" s="52">
        <f t="shared" si="337"/>
        <v>7</v>
      </c>
      <c r="H4347" s="52">
        <f t="shared" si="338"/>
        <v>1</v>
      </c>
      <c r="I4347" s="53">
        <f t="shared" si="340"/>
        <v>42917</v>
      </c>
      <c r="J4347" s="53" t="str">
        <f t="shared" si="339"/>
        <v>42917.2</v>
      </c>
      <c r="K4347" s="54">
        <v>7.8955027544972182E-5</v>
      </c>
      <c r="L4347" s="54">
        <v>3.1701139738640134E-5</v>
      </c>
    </row>
    <row r="4348" spans="1:12" x14ac:dyDescent="0.25">
      <c r="A4348" s="49">
        <v>2017</v>
      </c>
      <c r="B4348" s="52">
        <v>2</v>
      </c>
      <c r="C4348" s="52">
        <v>7</v>
      </c>
      <c r="D4348" s="52">
        <v>1</v>
      </c>
      <c r="E4348" s="53">
        <v>42917</v>
      </c>
      <c r="F4348" s="52">
        <f t="shared" si="336"/>
        <v>3</v>
      </c>
      <c r="G4348" s="52">
        <f t="shared" si="337"/>
        <v>7</v>
      </c>
      <c r="H4348" s="52">
        <f t="shared" si="338"/>
        <v>1</v>
      </c>
      <c r="I4348" s="53">
        <f t="shared" si="340"/>
        <v>42917</v>
      </c>
      <c r="J4348" s="53" t="str">
        <f t="shared" si="339"/>
        <v>42917.3</v>
      </c>
      <c r="K4348" s="54">
        <v>5.7268040240511506E-5</v>
      </c>
      <c r="L4348" s="54">
        <v>1.1559900235776336E-5</v>
      </c>
    </row>
    <row r="4349" spans="1:12" x14ac:dyDescent="0.25">
      <c r="A4349" s="49">
        <v>2017</v>
      </c>
      <c r="B4349" s="52">
        <v>3</v>
      </c>
      <c r="C4349" s="52">
        <v>7</v>
      </c>
      <c r="D4349" s="52">
        <v>1</v>
      </c>
      <c r="E4349" s="53">
        <v>42917</v>
      </c>
      <c r="F4349" s="52">
        <f t="shared" si="336"/>
        <v>4</v>
      </c>
      <c r="G4349" s="52">
        <f t="shared" si="337"/>
        <v>7</v>
      </c>
      <c r="H4349" s="52">
        <f t="shared" si="338"/>
        <v>1</v>
      </c>
      <c r="I4349" s="53">
        <f t="shared" si="340"/>
        <v>42917</v>
      </c>
      <c r="J4349" s="53" t="str">
        <f t="shared" si="339"/>
        <v>42917.4</v>
      </c>
      <c r="K4349" s="54">
        <v>4.7050794918514312E-5</v>
      </c>
      <c r="L4349" s="54">
        <v>1.1906464870015731E-5</v>
      </c>
    </row>
    <row r="4350" spans="1:12" x14ac:dyDescent="0.25">
      <c r="A4350" s="49">
        <v>2017</v>
      </c>
      <c r="B4350" s="52">
        <v>4</v>
      </c>
      <c r="C4350" s="52">
        <v>7</v>
      </c>
      <c r="D4350" s="52">
        <v>1</v>
      </c>
      <c r="E4350" s="53">
        <v>42917</v>
      </c>
      <c r="F4350" s="52">
        <f t="shared" si="336"/>
        <v>5</v>
      </c>
      <c r="G4350" s="52">
        <f t="shared" si="337"/>
        <v>7</v>
      </c>
      <c r="H4350" s="52">
        <f t="shared" si="338"/>
        <v>1</v>
      </c>
      <c r="I4350" s="53">
        <f t="shared" si="340"/>
        <v>42917</v>
      </c>
      <c r="J4350" s="53" t="str">
        <f t="shared" si="339"/>
        <v>42917.5</v>
      </c>
      <c r="K4350" s="54">
        <v>4.1711985820508614E-5</v>
      </c>
      <c r="L4350" s="54">
        <v>3.6760484744385352E-5</v>
      </c>
    </row>
    <row r="4351" spans="1:12" x14ac:dyDescent="0.25">
      <c r="A4351" s="49">
        <v>2017</v>
      </c>
      <c r="B4351" s="52">
        <v>5</v>
      </c>
      <c r="C4351" s="52">
        <v>7</v>
      </c>
      <c r="D4351" s="52">
        <v>1</v>
      </c>
      <c r="E4351" s="53">
        <v>42917</v>
      </c>
      <c r="F4351" s="52">
        <f t="shared" si="336"/>
        <v>6</v>
      </c>
      <c r="G4351" s="52">
        <f t="shared" si="337"/>
        <v>7</v>
      </c>
      <c r="H4351" s="52">
        <f t="shared" si="338"/>
        <v>1</v>
      </c>
      <c r="I4351" s="53">
        <f t="shared" si="340"/>
        <v>42917</v>
      </c>
      <c r="J4351" s="53" t="str">
        <f t="shared" si="339"/>
        <v>42917.6</v>
      </c>
      <c r="K4351" s="54">
        <v>4.1447920390975495E-5</v>
      </c>
      <c r="L4351" s="54">
        <v>1.0305226555916721E-4</v>
      </c>
    </row>
    <row r="4352" spans="1:12" x14ac:dyDescent="0.25">
      <c r="A4352" s="49">
        <v>2017</v>
      </c>
      <c r="B4352" s="52">
        <v>6</v>
      </c>
      <c r="C4352" s="52">
        <v>7</v>
      </c>
      <c r="D4352" s="52">
        <v>1</v>
      </c>
      <c r="E4352" s="53">
        <v>42917</v>
      </c>
      <c r="F4352" s="52">
        <f t="shared" si="336"/>
        <v>7</v>
      </c>
      <c r="G4352" s="52">
        <f t="shared" si="337"/>
        <v>7</v>
      </c>
      <c r="H4352" s="52">
        <f t="shared" si="338"/>
        <v>1</v>
      </c>
      <c r="I4352" s="53">
        <f t="shared" si="340"/>
        <v>42917</v>
      </c>
      <c r="J4352" s="53" t="str">
        <f t="shared" si="339"/>
        <v>42917.7</v>
      </c>
      <c r="K4352" s="54">
        <v>4.7549786218900844E-5</v>
      </c>
      <c r="L4352" s="54">
        <v>2.0513255444918417E-4</v>
      </c>
    </row>
    <row r="4353" spans="1:12" x14ac:dyDescent="0.25">
      <c r="A4353" s="49">
        <v>2017</v>
      </c>
      <c r="B4353" s="52">
        <v>7</v>
      </c>
      <c r="C4353" s="52">
        <v>7</v>
      </c>
      <c r="D4353" s="52">
        <v>1</v>
      </c>
      <c r="E4353" s="53">
        <v>42917</v>
      </c>
      <c r="F4353" s="52">
        <f t="shared" si="336"/>
        <v>8</v>
      </c>
      <c r="G4353" s="52">
        <f t="shared" si="337"/>
        <v>7</v>
      </c>
      <c r="H4353" s="52">
        <f t="shared" si="338"/>
        <v>1</v>
      </c>
      <c r="I4353" s="53">
        <f t="shared" si="340"/>
        <v>42917</v>
      </c>
      <c r="J4353" s="53" t="str">
        <f t="shared" si="339"/>
        <v>42917.8</v>
      </c>
      <c r="K4353" s="54">
        <v>6.6809682183568387E-5</v>
      </c>
      <c r="L4353" s="54">
        <v>3.8210341631631992E-4</v>
      </c>
    </row>
    <row r="4354" spans="1:12" x14ac:dyDescent="0.25">
      <c r="A4354" s="49">
        <v>2017</v>
      </c>
      <c r="B4354" s="52">
        <v>8</v>
      </c>
      <c r="C4354" s="52">
        <v>7</v>
      </c>
      <c r="D4354" s="52">
        <v>1</v>
      </c>
      <c r="E4354" s="53">
        <v>42917</v>
      </c>
      <c r="F4354" s="52">
        <f t="shared" si="336"/>
        <v>9</v>
      </c>
      <c r="G4354" s="52">
        <f t="shared" si="337"/>
        <v>7</v>
      </c>
      <c r="H4354" s="52">
        <f t="shared" si="338"/>
        <v>1</v>
      </c>
      <c r="I4354" s="53">
        <f t="shared" si="340"/>
        <v>42917</v>
      </c>
      <c r="J4354" s="53" t="str">
        <f t="shared" si="339"/>
        <v>42917.9</v>
      </c>
      <c r="K4354" s="54">
        <v>7.8298397662753368E-5</v>
      </c>
      <c r="L4354" s="54">
        <v>5.3666715422306119E-4</v>
      </c>
    </row>
    <row r="4355" spans="1:12" x14ac:dyDescent="0.25">
      <c r="A4355" s="49">
        <v>2017</v>
      </c>
      <c r="B4355" s="52">
        <v>9</v>
      </c>
      <c r="C4355" s="52">
        <v>7</v>
      </c>
      <c r="D4355" s="52">
        <v>1</v>
      </c>
      <c r="E4355" s="53">
        <v>42917</v>
      </c>
      <c r="F4355" s="52">
        <f t="shared" si="336"/>
        <v>10</v>
      </c>
      <c r="G4355" s="52">
        <f t="shared" si="337"/>
        <v>7</v>
      </c>
      <c r="H4355" s="52">
        <f t="shared" si="338"/>
        <v>1</v>
      </c>
      <c r="I4355" s="53">
        <f t="shared" si="340"/>
        <v>42917</v>
      </c>
      <c r="J4355" s="53" t="str">
        <f t="shared" si="339"/>
        <v>42917.10</v>
      </c>
      <c r="K4355" s="54">
        <v>8.4712782420478651E-5</v>
      </c>
      <c r="L4355" s="54">
        <v>7.2055494753546522E-4</v>
      </c>
    </row>
    <row r="4356" spans="1:12" x14ac:dyDescent="0.25">
      <c r="A4356" s="49">
        <v>2017</v>
      </c>
      <c r="B4356" s="52">
        <v>10</v>
      </c>
      <c r="C4356" s="52">
        <v>7</v>
      </c>
      <c r="D4356" s="52">
        <v>1</v>
      </c>
      <c r="E4356" s="53">
        <v>42917</v>
      </c>
      <c r="F4356" s="52">
        <f t="shared" ref="F4356:F4419" si="341">IF(B4356=24,1,B4356+1)</f>
        <v>11</v>
      </c>
      <c r="G4356" s="52">
        <f t="shared" ref="G4356:G4419" si="342">MONTH(I4356)</f>
        <v>7</v>
      </c>
      <c r="H4356" s="52">
        <f t="shared" ref="H4356:H4419" si="343">DAY(I4356)</f>
        <v>1</v>
      </c>
      <c r="I4356" s="53">
        <f t="shared" si="340"/>
        <v>42917</v>
      </c>
      <c r="J4356" s="53" t="str">
        <f t="shared" ref="J4356:J4419" si="344">I4356&amp;"."&amp;F4356</f>
        <v>42917.11</v>
      </c>
      <c r="K4356" s="54">
        <v>8.140757344300188E-5</v>
      </c>
      <c r="L4356" s="54">
        <v>9.0258834579490612E-4</v>
      </c>
    </row>
    <row r="4357" spans="1:12" x14ac:dyDescent="0.25">
      <c r="A4357" s="49">
        <v>2017</v>
      </c>
      <c r="B4357" s="52">
        <v>11</v>
      </c>
      <c r="C4357" s="52">
        <v>7</v>
      </c>
      <c r="D4357" s="52">
        <v>1</v>
      </c>
      <c r="E4357" s="53">
        <v>42917</v>
      </c>
      <c r="F4357" s="52">
        <f t="shared" si="341"/>
        <v>12</v>
      </c>
      <c r="G4357" s="52">
        <f t="shared" si="342"/>
        <v>7</v>
      </c>
      <c r="H4357" s="52">
        <f t="shared" si="343"/>
        <v>1</v>
      </c>
      <c r="I4357" s="53">
        <f t="shared" ref="I4357:I4420" si="345">IF(F4356=24,I4356+1,I4356)</f>
        <v>42917</v>
      </c>
      <c r="J4357" s="53" t="str">
        <f t="shared" si="344"/>
        <v>42917.12</v>
      </c>
      <c r="K4357" s="54">
        <v>8.0614362124340318E-5</v>
      </c>
      <c r="L4357" s="54">
        <v>9.8630858780580487E-4</v>
      </c>
    </row>
    <row r="4358" spans="1:12" x14ac:dyDescent="0.25">
      <c r="A4358" s="49">
        <v>2017</v>
      </c>
      <c r="B4358" s="52">
        <v>12</v>
      </c>
      <c r="C4358" s="52">
        <v>7</v>
      </c>
      <c r="D4358" s="52">
        <v>1</v>
      </c>
      <c r="E4358" s="53">
        <v>42917</v>
      </c>
      <c r="F4358" s="52">
        <f t="shared" si="341"/>
        <v>13</v>
      </c>
      <c r="G4358" s="52">
        <f t="shared" si="342"/>
        <v>7</v>
      </c>
      <c r="H4358" s="52">
        <f t="shared" si="343"/>
        <v>1</v>
      </c>
      <c r="I4358" s="53">
        <f t="shared" si="345"/>
        <v>42917</v>
      </c>
      <c r="J4358" s="53" t="str">
        <f t="shared" si="344"/>
        <v>42917.13</v>
      </c>
      <c r="K4358" s="54">
        <v>7.9223714198328784E-5</v>
      </c>
      <c r="L4358" s="54">
        <v>1.0721613741545282E-3</v>
      </c>
    </row>
    <row r="4359" spans="1:12" x14ac:dyDescent="0.25">
      <c r="A4359" s="49">
        <v>2017</v>
      </c>
      <c r="B4359" s="52">
        <v>13</v>
      </c>
      <c r="C4359" s="52">
        <v>7</v>
      </c>
      <c r="D4359" s="52">
        <v>1</v>
      </c>
      <c r="E4359" s="53">
        <v>42917</v>
      </c>
      <c r="F4359" s="52">
        <f t="shared" si="341"/>
        <v>14</v>
      </c>
      <c r="G4359" s="52">
        <f t="shared" si="342"/>
        <v>7</v>
      </c>
      <c r="H4359" s="52">
        <f t="shared" si="343"/>
        <v>1</v>
      </c>
      <c r="I4359" s="53">
        <f t="shared" si="345"/>
        <v>42917</v>
      </c>
      <c r="J4359" s="53" t="str">
        <f t="shared" si="344"/>
        <v>42917.14</v>
      </c>
      <c r="K4359" s="54">
        <v>7.6536097425151131E-5</v>
      </c>
      <c r="L4359" s="54">
        <v>1.1331361054988528E-3</v>
      </c>
    </row>
    <row r="4360" spans="1:12" x14ac:dyDescent="0.25">
      <c r="A4360" s="49">
        <v>2017</v>
      </c>
      <c r="B4360" s="52">
        <v>14</v>
      </c>
      <c r="C4360" s="52">
        <v>7</v>
      </c>
      <c r="D4360" s="52">
        <v>1</v>
      </c>
      <c r="E4360" s="53">
        <v>42917</v>
      </c>
      <c r="F4360" s="52">
        <f t="shared" si="341"/>
        <v>15</v>
      </c>
      <c r="G4360" s="52">
        <f t="shared" si="342"/>
        <v>7</v>
      </c>
      <c r="H4360" s="52">
        <f t="shared" si="343"/>
        <v>1</v>
      </c>
      <c r="I4360" s="53">
        <f t="shared" si="345"/>
        <v>42917</v>
      </c>
      <c r="J4360" s="53" t="str">
        <f t="shared" si="344"/>
        <v>42917.15</v>
      </c>
      <c r="K4360" s="54">
        <v>7.5034640999928131E-5</v>
      </c>
      <c r="L4360" s="54">
        <v>1.1846156639808278E-3</v>
      </c>
    </row>
    <row r="4361" spans="1:12" x14ac:dyDescent="0.25">
      <c r="A4361" s="49">
        <v>2017</v>
      </c>
      <c r="B4361" s="52">
        <v>15</v>
      </c>
      <c r="C4361" s="52">
        <v>7</v>
      </c>
      <c r="D4361" s="52">
        <v>1</v>
      </c>
      <c r="E4361" s="53">
        <v>42917</v>
      </c>
      <c r="F4361" s="52">
        <f t="shared" si="341"/>
        <v>16</v>
      </c>
      <c r="G4361" s="52">
        <f t="shared" si="342"/>
        <v>7</v>
      </c>
      <c r="H4361" s="52">
        <f t="shared" si="343"/>
        <v>1</v>
      </c>
      <c r="I4361" s="53">
        <f t="shared" si="345"/>
        <v>42917</v>
      </c>
      <c r="J4361" s="53" t="str">
        <f t="shared" si="344"/>
        <v>42917.16</v>
      </c>
      <c r="K4361" s="54">
        <v>7.4164079346900053E-5</v>
      </c>
      <c r="L4361" s="54">
        <v>1.223215584153677E-3</v>
      </c>
    </row>
    <row r="4362" spans="1:12" x14ac:dyDescent="0.25">
      <c r="A4362" s="49">
        <v>2017</v>
      </c>
      <c r="B4362" s="52">
        <v>16</v>
      </c>
      <c r="C4362" s="52">
        <v>7</v>
      </c>
      <c r="D4362" s="52">
        <v>1</v>
      </c>
      <c r="E4362" s="53">
        <v>42917</v>
      </c>
      <c r="F4362" s="52">
        <f t="shared" si="341"/>
        <v>17</v>
      </c>
      <c r="G4362" s="52">
        <f t="shared" si="342"/>
        <v>7</v>
      </c>
      <c r="H4362" s="52">
        <f t="shared" si="343"/>
        <v>1</v>
      </c>
      <c r="I4362" s="53">
        <f t="shared" si="345"/>
        <v>42917</v>
      </c>
      <c r="J4362" s="53" t="str">
        <f t="shared" si="344"/>
        <v>42917.17</v>
      </c>
      <c r="K4362" s="54">
        <v>7.3356159549138462E-5</v>
      </c>
      <c r="L4362" s="54">
        <v>1.2175408999268505E-3</v>
      </c>
    </row>
    <row r="4363" spans="1:12" x14ac:dyDescent="0.25">
      <c r="A4363" s="49">
        <v>2017</v>
      </c>
      <c r="B4363" s="52">
        <v>17</v>
      </c>
      <c r="C4363" s="52">
        <v>7</v>
      </c>
      <c r="D4363" s="52">
        <v>1</v>
      </c>
      <c r="E4363" s="53">
        <v>42917</v>
      </c>
      <c r="F4363" s="52">
        <f t="shared" si="341"/>
        <v>18</v>
      </c>
      <c r="G4363" s="52">
        <f t="shared" si="342"/>
        <v>7</v>
      </c>
      <c r="H4363" s="52">
        <f t="shared" si="343"/>
        <v>1</v>
      </c>
      <c r="I4363" s="53">
        <f t="shared" si="345"/>
        <v>42917</v>
      </c>
      <c r="J4363" s="53" t="str">
        <f t="shared" si="344"/>
        <v>42917.18</v>
      </c>
      <c r="K4363" s="54">
        <v>7.7192153594726119E-5</v>
      </c>
      <c r="L4363" s="54">
        <v>1.1864547004859715E-3</v>
      </c>
    </row>
    <row r="4364" spans="1:12" x14ac:dyDescent="0.25">
      <c r="A4364" s="49">
        <v>2017</v>
      </c>
      <c r="B4364" s="52">
        <v>18</v>
      </c>
      <c r="C4364" s="52">
        <v>7</v>
      </c>
      <c r="D4364" s="52">
        <v>1</v>
      </c>
      <c r="E4364" s="53">
        <v>42917</v>
      </c>
      <c r="F4364" s="52">
        <f t="shared" si="341"/>
        <v>19</v>
      </c>
      <c r="G4364" s="52">
        <f t="shared" si="342"/>
        <v>7</v>
      </c>
      <c r="H4364" s="52">
        <f t="shared" si="343"/>
        <v>1</v>
      </c>
      <c r="I4364" s="53">
        <f t="shared" si="345"/>
        <v>42917</v>
      </c>
      <c r="J4364" s="53" t="str">
        <f t="shared" si="344"/>
        <v>42917.19</v>
      </c>
      <c r="K4364" s="54">
        <v>8.2410353794565806E-5</v>
      </c>
      <c r="L4364" s="54">
        <v>1.0923611556546001E-3</v>
      </c>
    </row>
    <row r="4365" spans="1:12" x14ac:dyDescent="0.25">
      <c r="A4365" s="49">
        <v>2017</v>
      </c>
      <c r="B4365" s="52">
        <v>19</v>
      </c>
      <c r="C4365" s="52">
        <v>7</v>
      </c>
      <c r="D4365" s="52">
        <v>1</v>
      </c>
      <c r="E4365" s="53">
        <v>42917</v>
      </c>
      <c r="F4365" s="52">
        <f t="shared" si="341"/>
        <v>20</v>
      </c>
      <c r="G4365" s="52">
        <f t="shared" si="342"/>
        <v>7</v>
      </c>
      <c r="H4365" s="52">
        <f t="shared" si="343"/>
        <v>1</v>
      </c>
      <c r="I4365" s="53">
        <f t="shared" si="345"/>
        <v>42917</v>
      </c>
      <c r="J4365" s="53" t="str">
        <f t="shared" si="344"/>
        <v>42917.20</v>
      </c>
      <c r="K4365" s="54">
        <v>9.0864432005460474E-5</v>
      </c>
      <c r="L4365" s="54">
        <v>9.4894353476997792E-4</v>
      </c>
    </row>
    <row r="4366" spans="1:12" x14ac:dyDescent="0.25">
      <c r="A4366" s="49">
        <v>2017</v>
      </c>
      <c r="B4366" s="52">
        <v>20</v>
      </c>
      <c r="C4366" s="52">
        <v>7</v>
      </c>
      <c r="D4366" s="52">
        <v>1</v>
      </c>
      <c r="E4366" s="53">
        <v>42917</v>
      </c>
      <c r="F4366" s="52">
        <f t="shared" si="341"/>
        <v>21</v>
      </c>
      <c r="G4366" s="52">
        <f t="shared" si="342"/>
        <v>7</v>
      </c>
      <c r="H4366" s="52">
        <f t="shared" si="343"/>
        <v>1</v>
      </c>
      <c r="I4366" s="53">
        <f t="shared" si="345"/>
        <v>42917</v>
      </c>
      <c r="J4366" s="53" t="str">
        <f t="shared" si="344"/>
        <v>42917.21</v>
      </c>
      <c r="K4366" s="54">
        <v>1.0482313802976884E-4</v>
      </c>
      <c r="L4366" s="54">
        <v>7.3227980256405662E-4</v>
      </c>
    </row>
    <row r="4367" spans="1:12" x14ac:dyDescent="0.25">
      <c r="A4367" s="49">
        <v>2017</v>
      </c>
      <c r="B4367" s="52">
        <v>21</v>
      </c>
      <c r="C4367" s="52">
        <v>7</v>
      </c>
      <c r="D4367" s="52">
        <v>1</v>
      </c>
      <c r="E4367" s="53">
        <v>42917</v>
      </c>
      <c r="F4367" s="52">
        <f t="shared" si="341"/>
        <v>22</v>
      </c>
      <c r="G4367" s="52">
        <f t="shared" si="342"/>
        <v>7</v>
      </c>
      <c r="H4367" s="52">
        <f t="shared" si="343"/>
        <v>1</v>
      </c>
      <c r="I4367" s="53">
        <f t="shared" si="345"/>
        <v>42917</v>
      </c>
      <c r="J4367" s="53" t="str">
        <f t="shared" si="344"/>
        <v>42917.22</v>
      </c>
      <c r="K4367" s="54">
        <v>1.366604322606658E-4</v>
      </c>
      <c r="L4367" s="54">
        <v>4.9099093273860853E-4</v>
      </c>
    </row>
    <row r="4368" spans="1:12" x14ac:dyDescent="0.25">
      <c r="A4368" s="49">
        <v>2017</v>
      </c>
      <c r="B4368" s="52">
        <v>22</v>
      </c>
      <c r="C4368" s="52">
        <v>7</v>
      </c>
      <c r="D4368" s="52">
        <v>1</v>
      </c>
      <c r="E4368" s="53">
        <v>42917</v>
      </c>
      <c r="F4368" s="52">
        <f t="shared" si="341"/>
        <v>23</v>
      </c>
      <c r="G4368" s="52">
        <f t="shared" si="342"/>
        <v>7</v>
      </c>
      <c r="H4368" s="52">
        <f t="shared" si="343"/>
        <v>1</v>
      </c>
      <c r="I4368" s="53">
        <f t="shared" si="345"/>
        <v>42917</v>
      </c>
      <c r="J4368" s="53" t="str">
        <f t="shared" si="344"/>
        <v>42917.23</v>
      </c>
      <c r="K4368" s="54">
        <v>1.8241840356347905E-4</v>
      </c>
      <c r="L4368" s="54">
        <v>2.9212446633813277E-4</v>
      </c>
    </row>
    <row r="4369" spans="1:12" x14ac:dyDescent="0.25">
      <c r="A4369" s="49">
        <v>2017</v>
      </c>
      <c r="B4369" s="52">
        <v>23</v>
      </c>
      <c r="C4369" s="52">
        <v>7</v>
      </c>
      <c r="D4369" s="52">
        <v>1</v>
      </c>
      <c r="E4369" s="53">
        <v>42917</v>
      </c>
      <c r="F4369" s="52">
        <f t="shared" si="341"/>
        <v>24</v>
      </c>
      <c r="G4369" s="52">
        <f t="shared" si="342"/>
        <v>7</v>
      </c>
      <c r="H4369" s="52">
        <f t="shared" si="343"/>
        <v>1</v>
      </c>
      <c r="I4369" s="53">
        <f t="shared" si="345"/>
        <v>42917</v>
      </c>
      <c r="J4369" s="53" t="str">
        <f t="shared" si="344"/>
        <v>42917.24</v>
      </c>
      <c r="K4369" s="54">
        <v>1.696912000995929E-4</v>
      </c>
      <c r="L4369" s="54">
        <v>1.5402259842317782E-4</v>
      </c>
    </row>
    <row r="4370" spans="1:12" x14ac:dyDescent="0.25">
      <c r="A4370" s="49">
        <v>2017</v>
      </c>
      <c r="B4370" s="52">
        <v>24</v>
      </c>
      <c r="C4370" s="52">
        <v>7</v>
      </c>
      <c r="D4370" s="52">
        <v>1</v>
      </c>
      <c r="E4370" s="53">
        <v>42917</v>
      </c>
      <c r="F4370" s="52">
        <f t="shared" si="341"/>
        <v>1</v>
      </c>
      <c r="G4370" s="52">
        <f t="shared" si="342"/>
        <v>7</v>
      </c>
      <c r="H4370" s="52">
        <f t="shared" si="343"/>
        <v>2</v>
      </c>
      <c r="I4370" s="53">
        <f t="shared" si="345"/>
        <v>42918</v>
      </c>
      <c r="J4370" s="53" t="str">
        <f t="shared" si="344"/>
        <v>42918.1</v>
      </c>
      <c r="K4370" s="54">
        <v>1.2126980252266176E-4</v>
      </c>
      <c r="L4370" s="54">
        <v>6.5150361465466796E-5</v>
      </c>
    </row>
    <row r="4371" spans="1:12" x14ac:dyDescent="0.25">
      <c r="A4371" s="49">
        <v>2017</v>
      </c>
      <c r="B4371" s="52">
        <v>1</v>
      </c>
      <c r="C4371" s="52">
        <v>7</v>
      </c>
      <c r="D4371" s="52">
        <v>2</v>
      </c>
      <c r="E4371" s="53">
        <v>42918</v>
      </c>
      <c r="F4371" s="52">
        <f t="shared" si="341"/>
        <v>2</v>
      </c>
      <c r="G4371" s="52">
        <f t="shared" si="342"/>
        <v>7</v>
      </c>
      <c r="H4371" s="52">
        <f t="shared" si="343"/>
        <v>2</v>
      </c>
      <c r="I4371" s="53">
        <f t="shared" si="345"/>
        <v>42918</v>
      </c>
      <c r="J4371" s="53" t="str">
        <f t="shared" si="344"/>
        <v>42918.2</v>
      </c>
      <c r="K4371" s="54">
        <v>7.8955027544972182E-5</v>
      </c>
      <c r="L4371" s="54">
        <v>2.6937496643835876E-5</v>
      </c>
    </row>
    <row r="4372" spans="1:12" x14ac:dyDescent="0.25">
      <c r="A4372" s="49">
        <v>2017</v>
      </c>
      <c r="B4372" s="52">
        <v>2</v>
      </c>
      <c r="C4372" s="52">
        <v>7</v>
      </c>
      <c r="D4372" s="52">
        <v>2</v>
      </c>
      <c r="E4372" s="53">
        <v>42918</v>
      </c>
      <c r="F4372" s="52">
        <f t="shared" si="341"/>
        <v>3</v>
      </c>
      <c r="G4372" s="52">
        <f t="shared" si="342"/>
        <v>7</v>
      </c>
      <c r="H4372" s="52">
        <f t="shared" si="343"/>
        <v>2</v>
      </c>
      <c r="I4372" s="53">
        <f t="shared" si="345"/>
        <v>42918</v>
      </c>
      <c r="J4372" s="53" t="str">
        <f t="shared" si="344"/>
        <v>42918.3</v>
      </c>
      <c r="K4372" s="54">
        <v>5.7268040240511506E-5</v>
      </c>
      <c r="L4372" s="54">
        <v>1.7734335651717436E-5</v>
      </c>
    </row>
    <row r="4373" spans="1:12" x14ac:dyDescent="0.25">
      <c r="A4373" s="49">
        <v>2017</v>
      </c>
      <c r="B4373" s="52">
        <v>3</v>
      </c>
      <c r="C4373" s="52">
        <v>7</v>
      </c>
      <c r="D4373" s="52">
        <v>2</v>
      </c>
      <c r="E4373" s="53">
        <v>42918</v>
      </c>
      <c r="F4373" s="52">
        <f t="shared" si="341"/>
        <v>4</v>
      </c>
      <c r="G4373" s="52">
        <f t="shared" si="342"/>
        <v>7</v>
      </c>
      <c r="H4373" s="52">
        <f t="shared" si="343"/>
        <v>2</v>
      </c>
      <c r="I4373" s="53">
        <f t="shared" si="345"/>
        <v>42918</v>
      </c>
      <c r="J4373" s="53" t="str">
        <f t="shared" si="344"/>
        <v>42918.4</v>
      </c>
      <c r="K4373" s="54">
        <v>4.7050794918514312E-5</v>
      </c>
      <c r="L4373" s="54">
        <v>2.0068336266136025E-5</v>
      </c>
    </row>
    <row r="4374" spans="1:12" x14ac:dyDescent="0.25">
      <c r="A4374" s="49">
        <v>2017</v>
      </c>
      <c r="B4374" s="52">
        <v>4</v>
      </c>
      <c r="C4374" s="52">
        <v>7</v>
      </c>
      <c r="D4374" s="52">
        <v>2</v>
      </c>
      <c r="E4374" s="53">
        <v>42918</v>
      </c>
      <c r="F4374" s="52">
        <f t="shared" si="341"/>
        <v>5</v>
      </c>
      <c r="G4374" s="52">
        <f t="shared" si="342"/>
        <v>7</v>
      </c>
      <c r="H4374" s="52">
        <f t="shared" si="343"/>
        <v>2</v>
      </c>
      <c r="I4374" s="53">
        <f t="shared" si="345"/>
        <v>42918</v>
      </c>
      <c r="J4374" s="53" t="str">
        <f t="shared" si="344"/>
        <v>42918.5</v>
      </c>
      <c r="K4374" s="54">
        <v>4.1711985820508614E-5</v>
      </c>
      <c r="L4374" s="54">
        <v>5.2014614384908658E-5</v>
      </c>
    </row>
    <row r="4375" spans="1:12" x14ac:dyDescent="0.25">
      <c r="A4375" s="49">
        <v>2017</v>
      </c>
      <c r="B4375" s="52">
        <v>5</v>
      </c>
      <c r="C4375" s="52">
        <v>7</v>
      </c>
      <c r="D4375" s="52">
        <v>2</v>
      </c>
      <c r="E4375" s="53">
        <v>42918</v>
      </c>
      <c r="F4375" s="52">
        <f t="shared" si="341"/>
        <v>6</v>
      </c>
      <c r="G4375" s="52">
        <f t="shared" si="342"/>
        <v>7</v>
      </c>
      <c r="H4375" s="52">
        <f t="shared" si="343"/>
        <v>2</v>
      </c>
      <c r="I4375" s="53">
        <f t="shared" si="345"/>
        <v>42918</v>
      </c>
      <c r="J4375" s="53" t="str">
        <f t="shared" si="344"/>
        <v>42918.6</v>
      </c>
      <c r="K4375" s="54">
        <v>4.1447920390975495E-5</v>
      </c>
      <c r="L4375" s="54">
        <v>1.5152224678432433E-4</v>
      </c>
    </row>
    <row r="4376" spans="1:12" x14ac:dyDescent="0.25">
      <c r="A4376" s="49">
        <v>2017</v>
      </c>
      <c r="B4376" s="52">
        <v>6</v>
      </c>
      <c r="C4376" s="52">
        <v>7</v>
      </c>
      <c r="D4376" s="52">
        <v>2</v>
      </c>
      <c r="E4376" s="53">
        <v>42918</v>
      </c>
      <c r="F4376" s="52">
        <f t="shared" si="341"/>
        <v>7</v>
      </c>
      <c r="G4376" s="52">
        <f t="shared" si="342"/>
        <v>7</v>
      </c>
      <c r="H4376" s="52">
        <f t="shared" si="343"/>
        <v>2</v>
      </c>
      <c r="I4376" s="53">
        <f t="shared" si="345"/>
        <v>42918</v>
      </c>
      <c r="J4376" s="53" t="str">
        <f t="shared" si="344"/>
        <v>42918.7</v>
      </c>
      <c r="K4376" s="54">
        <v>4.7549786218900844E-5</v>
      </c>
      <c r="L4376" s="54">
        <v>2.353918855785584E-4</v>
      </c>
    </row>
    <row r="4377" spans="1:12" x14ac:dyDescent="0.25">
      <c r="A4377" s="49">
        <v>2017</v>
      </c>
      <c r="B4377" s="52">
        <v>7</v>
      </c>
      <c r="C4377" s="52">
        <v>7</v>
      </c>
      <c r="D4377" s="52">
        <v>2</v>
      </c>
      <c r="E4377" s="53">
        <v>42918</v>
      </c>
      <c r="F4377" s="52">
        <f t="shared" si="341"/>
        <v>8</v>
      </c>
      <c r="G4377" s="52">
        <f t="shared" si="342"/>
        <v>7</v>
      </c>
      <c r="H4377" s="52">
        <f t="shared" si="343"/>
        <v>2</v>
      </c>
      <c r="I4377" s="53">
        <f t="shared" si="345"/>
        <v>42918</v>
      </c>
      <c r="J4377" s="53" t="str">
        <f t="shared" si="344"/>
        <v>42918.8</v>
      </c>
      <c r="K4377" s="54">
        <v>6.6809682183568387E-5</v>
      </c>
      <c r="L4377" s="54">
        <v>4.374108435152378E-4</v>
      </c>
    </row>
    <row r="4378" spans="1:12" x14ac:dyDescent="0.25">
      <c r="A4378" s="49">
        <v>2017</v>
      </c>
      <c r="B4378" s="52">
        <v>8</v>
      </c>
      <c r="C4378" s="52">
        <v>7</v>
      </c>
      <c r="D4378" s="52">
        <v>2</v>
      </c>
      <c r="E4378" s="53">
        <v>42918</v>
      </c>
      <c r="F4378" s="52">
        <f t="shared" si="341"/>
        <v>9</v>
      </c>
      <c r="G4378" s="52">
        <f t="shared" si="342"/>
        <v>7</v>
      </c>
      <c r="H4378" s="52">
        <f t="shared" si="343"/>
        <v>2</v>
      </c>
      <c r="I4378" s="53">
        <f t="shared" si="345"/>
        <v>42918</v>
      </c>
      <c r="J4378" s="53" t="str">
        <f t="shared" si="344"/>
        <v>42918.9</v>
      </c>
      <c r="K4378" s="54">
        <v>7.8298397662753368E-5</v>
      </c>
      <c r="L4378" s="54">
        <v>6.6971675802120071E-4</v>
      </c>
    </row>
    <row r="4379" spans="1:12" x14ac:dyDescent="0.25">
      <c r="A4379" s="49">
        <v>2017</v>
      </c>
      <c r="B4379" s="52">
        <v>9</v>
      </c>
      <c r="C4379" s="52">
        <v>7</v>
      </c>
      <c r="D4379" s="52">
        <v>2</v>
      </c>
      <c r="E4379" s="53">
        <v>42918</v>
      </c>
      <c r="F4379" s="52">
        <f t="shared" si="341"/>
        <v>10</v>
      </c>
      <c r="G4379" s="52">
        <f t="shared" si="342"/>
        <v>7</v>
      </c>
      <c r="H4379" s="52">
        <f t="shared" si="343"/>
        <v>2</v>
      </c>
      <c r="I4379" s="53">
        <f t="shared" si="345"/>
        <v>42918</v>
      </c>
      <c r="J4379" s="53" t="str">
        <f t="shared" si="344"/>
        <v>42918.10</v>
      </c>
      <c r="K4379" s="54">
        <v>8.4712782420478651E-5</v>
      </c>
      <c r="L4379" s="54">
        <v>9.0019719941489935E-4</v>
      </c>
    </row>
    <row r="4380" spans="1:12" x14ac:dyDescent="0.25">
      <c r="A4380" s="49">
        <v>2017</v>
      </c>
      <c r="B4380" s="52">
        <v>10</v>
      </c>
      <c r="C4380" s="52">
        <v>7</v>
      </c>
      <c r="D4380" s="52">
        <v>2</v>
      </c>
      <c r="E4380" s="53">
        <v>42918</v>
      </c>
      <c r="F4380" s="52">
        <f t="shared" si="341"/>
        <v>11</v>
      </c>
      <c r="G4380" s="52">
        <f t="shared" si="342"/>
        <v>7</v>
      </c>
      <c r="H4380" s="52">
        <f t="shared" si="343"/>
        <v>2</v>
      </c>
      <c r="I4380" s="53">
        <f t="shared" si="345"/>
        <v>42918</v>
      </c>
      <c r="J4380" s="53" t="str">
        <f t="shared" si="344"/>
        <v>42918.11</v>
      </c>
      <c r="K4380" s="54">
        <v>8.140757344300188E-5</v>
      </c>
      <c r="L4380" s="54">
        <v>1.0218274237167283E-3</v>
      </c>
    </row>
    <row r="4381" spans="1:12" x14ac:dyDescent="0.25">
      <c r="A4381" s="49">
        <v>2017</v>
      </c>
      <c r="B4381" s="52">
        <v>11</v>
      </c>
      <c r="C4381" s="52">
        <v>7</v>
      </c>
      <c r="D4381" s="52">
        <v>2</v>
      </c>
      <c r="E4381" s="53">
        <v>42918</v>
      </c>
      <c r="F4381" s="52">
        <f t="shared" si="341"/>
        <v>12</v>
      </c>
      <c r="G4381" s="52">
        <f t="shared" si="342"/>
        <v>7</v>
      </c>
      <c r="H4381" s="52">
        <f t="shared" si="343"/>
        <v>2</v>
      </c>
      <c r="I4381" s="53">
        <f t="shared" si="345"/>
        <v>42918</v>
      </c>
      <c r="J4381" s="53" t="str">
        <f t="shared" si="344"/>
        <v>42918.12</v>
      </c>
      <c r="K4381" s="54">
        <v>8.0614362124340318E-5</v>
      </c>
      <c r="L4381" s="54">
        <v>1.1187510303109229E-3</v>
      </c>
    </row>
    <row r="4382" spans="1:12" x14ac:dyDescent="0.25">
      <c r="A4382" s="49">
        <v>2017</v>
      </c>
      <c r="B4382" s="52">
        <v>12</v>
      </c>
      <c r="C4382" s="52">
        <v>7</v>
      </c>
      <c r="D4382" s="52">
        <v>2</v>
      </c>
      <c r="E4382" s="53">
        <v>42918</v>
      </c>
      <c r="F4382" s="52">
        <f t="shared" si="341"/>
        <v>13</v>
      </c>
      <c r="G4382" s="52">
        <f t="shared" si="342"/>
        <v>7</v>
      </c>
      <c r="H4382" s="52">
        <f t="shared" si="343"/>
        <v>2</v>
      </c>
      <c r="I4382" s="53">
        <f t="shared" si="345"/>
        <v>42918</v>
      </c>
      <c r="J4382" s="53" t="str">
        <f t="shared" si="344"/>
        <v>42918.13</v>
      </c>
      <c r="K4382" s="54">
        <v>7.9223714198328784E-5</v>
      </c>
      <c r="L4382" s="54">
        <v>1.1864089240350027E-3</v>
      </c>
    </row>
    <row r="4383" spans="1:12" x14ac:dyDescent="0.25">
      <c r="A4383" s="49">
        <v>2017</v>
      </c>
      <c r="B4383" s="52">
        <v>13</v>
      </c>
      <c r="C4383" s="52">
        <v>7</v>
      </c>
      <c r="D4383" s="52">
        <v>2</v>
      </c>
      <c r="E4383" s="53">
        <v>42918</v>
      </c>
      <c r="F4383" s="52">
        <f t="shared" si="341"/>
        <v>14</v>
      </c>
      <c r="G4383" s="52">
        <f t="shared" si="342"/>
        <v>7</v>
      </c>
      <c r="H4383" s="52">
        <f t="shared" si="343"/>
        <v>2</v>
      </c>
      <c r="I4383" s="53">
        <f t="shared" si="345"/>
        <v>42918</v>
      </c>
      <c r="J4383" s="53" t="str">
        <f t="shared" si="344"/>
        <v>42918.14</v>
      </c>
      <c r="K4383" s="54">
        <v>7.6536097425151131E-5</v>
      </c>
      <c r="L4383" s="54">
        <v>1.2363567166990548E-3</v>
      </c>
    </row>
    <row r="4384" spans="1:12" x14ac:dyDescent="0.25">
      <c r="A4384" s="49">
        <v>2017</v>
      </c>
      <c r="B4384" s="52">
        <v>14</v>
      </c>
      <c r="C4384" s="52">
        <v>7</v>
      </c>
      <c r="D4384" s="52">
        <v>2</v>
      </c>
      <c r="E4384" s="53">
        <v>42918</v>
      </c>
      <c r="F4384" s="52">
        <f t="shared" si="341"/>
        <v>15</v>
      </c>
      <c r="G4384" s="52">
        <f t="shared" si="342"/>
        <v>7</v>
      </c>
      <c r="H4384" s="52">
        <f t="shared" si="343"/>
        <v>2</v>
      </c>
      <c r="I4384" s="53">
        <f t="shared" si="345"/>
        <v>42918</v>
      </c>
      <c r="J4384" s="53" t="str">
        <f t="shared" si="344"/>
        <v>42918.15</v>
      </c>
      <c r="K4384" s="54">
        <v>7.5034640999928131E-5</v>
      </c>
      <c r="L4384" s="54">
        <v>1.2690864802182835E-3</v>
      </c>
    </row>
    <row r="4385" spans="1:12" x14ac:dyDescent="0.25">
      <c r="A4385" s="49">
        <v>2017</v>
      </c>
      <c r="B4385" s="52">
        <v>15</v>
      </c>
      <c r="C4385" s="52">
        <v>7</v>
      </c>
      <c r="D4385" s="52">
        <v>2</v>
      </c>
      <c r="E4385" s="53">
        <v>42918</v>
      </c>
      <c r="F4385" s="52">
        <f t="shared" si="341"/>
        <v>16</v>
      </c>
      <c r="G4385" s="52">
        <f t="shared" si="342"/>
        <v>7</v>
      </c>
      <c r="H4385" s="52">
        <f t="shared" si="343"/>
        <v>2</v>
      </c>
      <c r="I4385" s="53">
        <f t="shared" si="345"/>
        <v>42918</v>
      </c>
      <c r="J4385" s="53" t="str">
        <f t="shared" si="344"/>
        <v>42918.16</v>
      </c>
      <c r="K4385" s="54">
        <v>7.4164079346900053E-5</v>
      </c>
      <c r="L4385" s="54">
        <v>1.2849395932237686E-3</v>
      </c>
    </row>
    <row r="4386" spans="1:12" x14ac:dyDescent="0.25">
      <c r="A4386" s="49">
        <v>2017</v>
      </c>
      <c r="B4386" s="52">
        <v>16</v>
      </c>
      <c r="C4386" s="52">
        <v>7</v>
      </c>
      <c r="D4386" s="52">
        <v>2</v>
      </c>
      <c r="E4386" s="53">
        <v>42918</v>
      </c>
      <c r="F4386" s="52">
        <f t="shared" si="341"/>
        <v>17</v>
      </c>
      <c r="G4386" s="52">
        <f t="shared" si="342"/>
        <v>7</v>
      </c>
      <c r="H4386" s="52">
        <f t="shared" si="343"/>
        <v>2</v>
      </c>
      <c r="I4386" s="53">
        <f t="shared" si="345"/>
        <v>42918</v>
      </c>
      <c r="J4386" s="53" t="str">
        <f t="shared" si="344"/>
        <v>42918.17</v>
      </c>
      <c r="K4386" s="54">
        <v>7.3356159549138462E-5</v>
      </c>
      <c r="L4386" s="54">
        <v>1.2542223978538782E-3</v>
      </c>
    </row>
    <row r="4387" spans="1:12" x14ac:dyDescent="0.25">
      <c r="A4387" s="49">
        <v>2017</v>
      </c>
      <c r="B4387" s="52">
        <v>17</v>
      </c>
      <c r="C4387" s="52">
        <v>7</v>
      </c>
      <c r="D4387" s="52">
        <v>2</v>
      </c>
      <c r="E4387" s="53">
        <v>42918</v>
      </c>
      <c r="F4387" s="52">
        <f t="shared" si="341"/>
        <v>18</v>
      </c>
      <c r="G4387" s="52">
        <f t="shared" si="342"/>
        <v>7</v>
      </c>
      <c r="H4387" s="52">
        <f t="shared" si="343"/>
        <v>2</v>
      </c>
      <c r="I4387" s="53">
        <f t="shared" si="345"/>
        <v>42918</v>
      </c>
      <c r="J4387" s="53" t="str">
        <f t="shared" si="344"/>
        <v>42918.18</v>
      </c>
      <c r="K4387" s="54">
        <v>7.7192153594726119E-5</v>
      </c>
      <c r="L4387" s="54">
        <v>1.1775679854174332E-3</v>
      </c>
    </row>
    <row r="4388" spans="1:12" x14ac:dyDescent="0.25">
      <c r="A4388" s="49">
        <v>2017</v>
      </c>
      <c r="B4388" s="52">
        <v>18</v>
      </c>
      <c r="C4388" s="52">
        <v>7</v>
      </c>
      <c r="D4388" s="52">
        <v>2</v>
      </c>
      <c r="E4388" s="53">
        <v>42918</v>
      </c>
      <c r="F4388" s="52">
        <f t="shared" si="341"/>
        <v>19</v>
      </c>
      <c r="G4388" s="52">
        <f t="shared" si="342"/>
        <v>7</v>
      </c>
      <c r="H4388" s="52">
        <f t="shared" si="343"/>
        <v>2</v>
      </c>
      <c r="I4388" s="53">
        <f t="shared" si="345"/>
        <v>42918</v>
      </c>
      <c r="J4388" s="53" t="str">
        <f t="shared" si="344"/>
        <v>42918.19</v>
      </c>
      <c r="K4388" s="54">
        <v>8.2410353794565806E-5</v>
      </c>
      <c r="L4388" s="54">
        <v>1.0573761788766505E-3</v>
      </c>
    </row>
    <row r="4389" spans="1:12" x14ac:dyDescent="0.25">
      <c r="A4389" s="49">
        <v>2017</v>
      </c>
      <c r="B4389" s="52">
        <v>19</v>
      </c>
      <c r="C4389" s="52">
        <v>7</v>
      </c>
      <c r="D4389" s="52">
        <v>2</v>
      </c>
      <c r="E4389" s="53">
        <v>42918</v>
      </c>
      <c r="F4389" s="52">
        <f t="shared" si="341"/>
        <v>20</v>
      </c>
      <c r="G4389" s="52">
        <f t="shared" si="342"/>
        <v>7</v>
      </c>
      <c r="H4389" s="52">
        <f t="shared" si="343"/>
        <v>2</v>
      </c>
      <c r="I4389" s="53">
        <f t="shared" si="345"/>
        <v>42918</v>
      </c>
      <c r="J4389" s="53" t="str">
        <f t="shared" si="344"/>
        <v>42918.20</v>
      </c>
      <c r="K4389" s="54">
        <v>9.0864432005460474E-5</v>
      </c>
      <c r="L4389" s="54">
        <v>8.2488486475772345E-4</v>
      </c>
    </row>
    <row r="4390" spans="1:12" x14ac:dyDescent="0.25">
      <c r="A4390" s="49">
        <v>2017</v>
      </c>
      <c r="B4390" s="52">
        <v>20</v>
      </c>
      <c r="C4390" s="52">
        <v>7</v>
      </c>
      <c r="D4390" s="52">
        <v>2</v>
      </c>
      <c r="E4390" s="53">
        <v>42918</v>
      </c>
      <c r="F4390" s="52">
        <f t="shared" si="341"/>
        <v>21</v>
      </c>
      <c r="G4390" s="52">
        <f t="shared" si="342"/>
        <v>7</v>
      </c>
      <c r="H4390" s="52">
        <f t="shared" si="343"/>
        <v>2</v>
      </c>
      <c r="I4390" s="53">
        <f t="shared" si="345"/>
        <v>42918</v>
      </c>
      <c r="J4390" s="53" t="str">
        <f t="shared" si="344"/>
        <v>42918.21</v>
      </c>
      <c r="K4390" s="54">
        <v>1.0482313802976884E-4</v>
      </c>
      <c r="L4390" s="54">
        <v>6.3728688510777281E-4</v>
      </c>
    </row>
    <row r="4391" spans="1:12" x14ac:dyDescent="0.25">
      <c r="A4391" s="49">
        <v>2017</v>
      </c>
      <c r="B4391" s="52">
        <v>21</v>
      </c>
      <c r="C4391" s="52">
        <v>7</v>
      </c>
      <c r="D4391" s="52">
        <v>2</v>
      </c>
      <c r="E4391" s="53">
        <v>42918</v>
      </c>
      <c r="F4391" s="52">
        <f t="shared" si="341"/>
        <v>22</v>
      </c>
      <c r="G4391" s="52">
        <f t="shared" si="342"/>
        <v>7</v>
      </c>
      <c r="H4391" s="52">
        <f t="shared" si="343"/>
        <v>2</v>
      </c>
      <c r="I4391" s="53">
        <f t="shared" si="345"/>
        <v>42918</v>
      </c>
      <c r="J4391" s="53" t="str">
        <f t="shared" si="344"/>
        <v>42918.22</v>
      </c>
      <c r="K4391" s="54">
        <v>1.366604322606658E-4</v>
      </c>
      <c r="L4391" s="54">
        <v>4.3153320704936767E-4</v>
      </c>
    </row>
    <row r="4392" spans="1:12" x14ac:dyDescent="0.25">
      <c r="A4392" s="49">
        <v>2017</v>
      </c>
      <c r="B4392" s="52">
        <v>22</v>
      </c>
      <c r="C4392" s="52">
        <v>7</v>
      </c>
      <c r="D4392" s="52">
        <v>2</v>
      </c>
      <c r="E4392" s="53">
        <v>42918</v>
      </c>
      <c r="F4392" s="52">
        <f t="shared" si="341"/>
        <v>23</v>
      </c>
      <c r="G4392" s="52">
        <f t="shared" si="342"/>
        <v>7</v>
      </c>
      <c r="H4392" s="52">
        <f t="shared" si="343"/>
        <v>2</v>
      </c>
      <c r="I4392" s="53">
        <f t="shared" si="345"/>
        <v>42918</v>
      </c>
      <c r="J4392" s="53" t="str">
        <f t="shared" si="344"/>
        <v>42918.23</v>
      </c>
      <c r="K4392" s="54">
        <v>1.8241840356347905E-4</v>
      </c>
      <c r="L4392" s="54">
        <v>2.75281824037418E-4</v>
      </c>
    </row>
    <row r="4393" spans="1:12" x14ac:dyDescent="0.25">
      <c r="A4393" s="49">
        <v>2017</v>
      </c>
      <c r="B4393" s="52">
        <v>23</v>
      </c>
      <c r="C4393" s="52">
        <v>7</v>
      </c>
      <c r="D4393" s="52">
        <v>2</v>
      </c>
      <c r="E4393" s="53">
        <v>42918</v>
      </c>
      <c r="F4393" s="52">
        <f t="shared" si="341"/>
        <v>24</v>
      </c>
      <c r="G4393" s="52">
        <f t="shared" si="342"/>
        <v>7</v>
      </c>
      <c r="H4393" s="52">
        <f t="shared" si="343"/>
        <v>2</v>
      </c>
      <c r="I4393" s="53">
        <f t="shared" si="345"/>
        <v>42918</v>
      </c>
      <c r="J4393" s="53" t="str">
        <f t="shared" si="344"/>
        <v>42918.24</v>
      </c>
      <c r="K4393" s="54">
        <v>1.696912000995929E-4</v>
      </c>
      <c r="L4393" s="54">
        <v>1.4514485912933944E-4</v>
      </c>
    </row>
    <row r="4394" spans="1:12" x14ac:dyDescent="0.25">
      <c r="A4394" s="49">
        <v>2017</v>
      </c>
      <c r="B4394" s="52">
        <v>24</v>
      </c>
      <c r="C4394" s="52">
        <v>7</v>
      </c>
      <c r="D4394" s="52">
        <v>2</v>
      </c>
      <c r="E4394" s="53">
        <v>42918</v>
      </c>
      <c r="F4394" s="52">
        <f t="shared" si="341"/>
        <v>1</v>
      </c>
      <c r="G4394" s="52">
        <f t="shared" si="342"/>
        <v>7</v>
      </c>
      <c r="H4394" s="52">
        <f t="shared" si="343"/>
        <v>3</v>
      </c>
      <c r="I4394" s="53">
        <f t="shared" si="345"/>
        <v>42919</v>
      </c>
      <c r="J4394" s="53" t="str">
        <f t="shared" si="344"/>
        <v>42919.1</v>
      </c>
      <c r="K4394" s="54">
        <v>1.2126980252266176E-4</v>
      </c>
      <c r="L4394" s="54">
        <v>6.5128719875357462E-5</v>
      </c>
    </row>
    <row r="4395" spans="1:12" x14ac:dyDescent="0.25">
      <c r="A4395" s="49">
        <v>2017</v>
      </c>
      <c r="B4395" s="52">
        <v>1</v>
      </c>
      <c r="C4395" s="52">
        <v>7</v>
      </c>
      <c r="D4395" s="52">
        <v>3</v>
      </c>
      <c r="E4395" s="53">
        <v>42919</v>
      </c>
      <c r="F4395" s="52">
        <f t="shared" si="341"/>
        <v>2</v>
      </c>
      <c r="G4395" s="52">
        <f t="shared" si="342"/>
        <v>7</v>
      </c>
      <c r="H4395" s="52">
        <f t="shared" si="343"/>
        <v>3</v>
      </c>
      <c r="I4395" s="53">
        <f t="shared" si="345"/>
        <v>42919</v>
      </c>
      <c r="J4395" s="53" t="str">
        <f t="shared" si="344"/>
        <v>42919.2</v>
      </c>
      <c r="K4395" s="54">
        <v>7.9061574482343038E-5</v>
      </c>
      <c r="L4395" s="54">
        <v>1.7757373473446731E-5</v>
      </c>
    </row>
    <row r="4396" spans="1:12" x14ac:dyDescent="0.25">
      <c r="A4396" s="49">
        <v>2017</v>
      </c>
      <c r="B4396" s="52">
        <v>2</v>
      </c>
      <c r="C4396" s="52">
        <v>7</v>
      </c>
      <c r="D4396" s="52">
        <v>3</v>
      </c>
      <c r="E4396" s="53">
        <v>42919</v>
      </c>
      <c r="F4396" s="52">
        <f t="shared" si="341"/>
        <v>3</v>
      </c>
      <c r="G4396" s="52">
        <f t="shared" si="342"/>
        <v>7</v>
      </c>
      <c r="H4396" s="52">
        <f t="shared" si="343"/>
        <v>3</v>
      </c>
      <c r="I4396" s="53">
        <f t="shared" si="345"/>
        <v>42919</v>
      </c>
      <c r="J4396" s="53" t="str">
        <f t="shared" si="344"/>
        <v>42919.3</v>
      </c>
      <c r="K4396" s="54">
        <v>5.7345321377464829E-5</v>
      </c>
      <c r="L4396" s="54">
        <v>7.262732939196643E-6</v>
      </c>
    </row>
    <row r="4397" spans="1:12" x14ac:dyDescent="0.25">
      <c r="A4397" s="49">
        <v>2017</v>
      </c>
      <c r="B4397" s="52">
        <v>3</v>
      </c>
      <c r="C4397" s="52">
        <v>7</v>
      </c>
      <c r="D4397" s="52">
        <v>3</v>
      </c>
      <c r="E4397" s="53">
        <v>42919</v>
      </c>
      <c r="F4397" s="52">
        <f t="shared" si="341"/>
        <v>4</v>
      </c>
      <c r="G4397" s="52">
        <f t="shared" si="342"/>
        <v>7</v>
      </c>
      <c r="H4397" s="52">
        <f t="shared" si="343"/>
        <v>3</v>
      </c>
      <c r="I4397" s="53">
        <f t="shared" si="345"/>
        <v>42919</v>
      </c>
      <c r="J4397" s="53" t="str">
        <f t="shared" si="344"/>
        <v>42919.4</v>
      </c>
      <c r="K4397" s="54">
        <v>4.7114288254598274E-5</v>
      </c>
      <c r="L4397" s="54">
        <v>1.8976981793479414E-5</v>
      </c>
    </row>
    <row r="4398" spans="1:12" x14ac:dyDescent="0.25">
      <c r="A4398" s="49">
        <v>2017</v>
      </c>
      <c r="B4398" s="52">
        <v>4</v>
      </c>
      <c r="C4398" s="52">
        <v>7</v>
      </c>
      <c r="D4398" s="52">
        <v>3</v>
      </c>
      <c r="E4398" s="53">
        <v>42919</v>
      </c>
      <c r="F4398" s="52">
        <f t="shared" si="341"/>
        <v>5</v>
      </c>
      <c r="G4398" s="52">
        <f t="shared" si="342"/>
        <v>7</v>
      </c>
      <c r="H4398" s="52">
        <f t="shared" si="343"/>
        <v>3</v>
      </c>
      <c r="I4398" s="53">
        <f t="shared" si="345"/>
        <v>42919</v>
      </c>
      <c r="J4398" s="53" t="str">
        <f t="shared" si="344"/>
        <v>42919.5</v>
      </c>
      <c r="K4398" s="54">
        <v>4.1768274627935102E-5</v>
      </c>
      <c r="L4398" s="54">
        <v>4.5671035481292739E-5</v>
      </c>
    </row>
    <row r="4399" spans="1:12" x14ac:dyDescent="0.25">
      <c r="A4399" s="49">
        <v>2017</v>
      </c>
      <c r="B4399" s="52">
        <v>5</v>
      </c>
      <c r="C4399" s="52">
        <v>7</v>
      </c>
      <c r="D4399" s="52">
        <v>3</v>
      </c>
      <c r="E4399" s="53">
        <v>42919</v>
      </c>
      <c r="F4399" s="52">
        <f t="shared" si="341"/>
        <v>6</v>
      </c>
      <c r="G4399" s="52">
        <f t="shared" si="342"/>
        <v>7</v>
      </c>
      <c r="H4399" s="52">
        <f t="shared" si="343"/>
        <v>3</v>
      </c>
      <c r="I4399" s="53">
        <f t="shared" si="345"/>
        <v>42919</v>
      </c>
      <c r="J4399" s="53" t="str">
        <f t="shared" si="344"/>
        <v>42919.6</v>
      </c>
      <c r="K4399" s="54">
        <v>4.1503852851711222E-5</v>
      </c>
      <c r="L4399" s="54">
        <v>1.2869505656798271E-4</v>
      </c>
    </row>
    <row r="4400" spans="1:12" x14ac:dyDescent="0.25">
      <c r="A4400" s="49">
        <v>2017</v>
      </c>
      <c r="B4400" s="52">
        <v>6</v>
      </c>
      <c r="C4400" s="52">
        <v>7</v>
      </c>
      <c r="D4400" s="52">
        <v>3</v>
      </c>
      <c r="E4400" s="53">
        <v>42919</v>
      </c>
      <c r="F4400" s="52">
        <f t="shared" si="341"/>
        <v>7</v>
      </c>
      <c r="G4400" s="52">
        <f t="shared" si="342"/>
        <v>7</v>
      </c>
      <c r="H4400" s="52">
        <f t="shared" si="343"/>
        <v>3</v>
      </c>
      <c r="I4400" s="53">
        <f t="shared" si="345"/>
        <v>42919</v>
      </c>
      <c r="J4400" s="53" t="str">
        <f t="shared" si="344"/>
        <v>42919.7</v>
      </c>
      <c r="K4400" s="54">
        <v>4.7613952925591869E-5</v>
      </c>
      <c r="L4400" s="54">
        <v>2.1589809862403481E-4</v>
      </c>
    </row>
    <row r="4401" spans="1:12" x14ac:dyDescent="0.25">
      <c r="A4401" s="49">
        <v>2017</v>
      </c>
      <c r="B4401" s="52">
        <v>7</v>
      </c>
      <c r="C4401" s="52">
        <v>7</v>
      </c>
      <c r="D4401" s="52">
        <v>3</v>
      </c>
      <c r="E4401" s="53">
        <v>42919</v>
      </c>
      <c r="F4401" s="52">
        <f t="shared" si="341"/>
        <v>8</v>
      </c>
      <c r="G4401" s="52">
        <f t="shared" si="342"/>
        <v>7</v>
      </c>
      <c r="H4401" s="52">
        <f t="shared" si="343"/>
        <v>3</v>
      </c>
      <c r="I4401" s="53">
        <f t="shared" si="345"/>
        <v>42919</v>
      </c>
      <c r="J4401" s="53" t="str">
        <f t="shared" si="344"/>
        <v>42919.8</v>
      </c>
      <c r="K4401" s="54">
        <v>6.6899839419208931E-5</v>
      </c>
      <c r="L4401" s="54">
        <v>3.80596084551746E-4</v>
      </c>
    </row>
    <row r="4402" spans="1:12" x14ac:dyDescent="0.25">
      <c r="A4402" s="49">
        <v>2017</v>
      </c>
      <c r="B4402" s="52">
        <v>8</v>
      </c>
      <c r="C4402" s="52">
        <v>7</v>
      </c>
      <c r="D4402" s="52">
        <v>3</v>
      </c>
      <c r="E4402" s="53">
        <v>42919</v>
      </c>
      <c r="F4402" s="52">
        <f t="shared" si="341"/>
        <v>9</v>
      </c>
      <c r="G4402" s="52">
        <f t="shared" si="342"/>
        <v>7</v>
      </c>
      <c r="H4402" s="52">
        <f t="shared" si="343"/>
        <v>3</v>
      </c>
      <c r="I4402" s="53">
        <f t="shared" si="345"/>
        <v>42919</v>
      </c>
      <c r="J4402" s="53" t="str">
        <f t="shared" si="344"/>
        <v>42919.9</v>
      </c>
      <c r="K4402" s="54">
        <v>7.8404058501985635E-5</v>
      </c>
      <c r="L4402" s="54">
        <v>5.1788744001131576E-4</v>
      </c>
    </row>
    <row r="4403" spans="1:12" x14ac:dyDescent="0.25">
      <c r="A4403" s="49">
        <v>2017</v>
      </c>
      <c r="B4403" s="52">
        <v>9</v>
      </c>
      <c r="C4403" s="52">
        <v>7</v>
      </c>
      <c r="D4403" s="52">
        <v>3</v>
      </c>
      <c r="E4403" s="53">
        <v>42919</v>
      </c>
      <c r="F4403" s="52">
        <f t="shared" si="341"/>
        <v>10</v>
      </c>
      <c r="G4403" s="52">
        <f t="shared" si="342"/>
        <v>7</v>
      </c>
      <c r="H4403" s="52">
        <f t="shared" si="343"/>
        <v>3</v>
      </c>
      <c r="I4403" s="53">
        <f t="shared" si="345"/>
        <v>42919</v>
      </c>
      <c r="J4403" s="53" t="str">
        <f t="shared" si="344"/>
        <v>42919.10</v>
      </c>
      <c r="K4403" s="54">
        <v>8.4827099238592908E-5</v>
      </c>
      <c r="L4403" s="54">
        <v>6.3916042848009543E-4</v>
      </c>
    </row>
    <row r="4404" spans="1:12" x14ac:dyDescent="0.25">
      <c r="A4404" s="49">
        <v>2017</v>
      </c>
      <c r="B4404" s="52">
        <v>10</v>
      </c>
      <c r="C4404" s="52">
        <v>7</v>
      </c>
      <c r="D4404" s="52">
        <v>3</v>
      </c>
      <c r="E4404" s="53">
        <v>42919</v>
      </c>
      <c r="F4404" s="52">
        <f t="shared" si="341"/>
        <v>11</v>
      </c>
      <c r="G4404" s="52">
        <f t="shared" si="342"/>
        <v>7</v>
      </c>
      <c r="H4404" s="52">
        <f t="shared" si="343"/>
        <v>3</v>
      </c>
      <c r="I4404" s="53">
        <f t="shared" si="345"/>
        <v>42919</v>
      </c>
      <c r="J4404" s="53" t="str">
        <f t="shared" si="344"/>
        <v>42919.11</v>
      </c>
      <c r="K4404" s="54">
        <v>8.1517430001841113E-5</v>
      </c>
      <c r="L4404" s="54">
        <v>6.9914942030073013E-4</v>
      </c>
    </row>
    <row r="4405" spans="1:12" x14ac:dyDescent="0.25">
      <c r="A4405" s="49">
        <v>2017</v>
      </c>
      <c r="B4405" s="52">
        <v>11</v>
      </c>
      <c r="C4405" s="52">
        <v>7</v>
      </c>
      <c r="D4405" s="52">
        <v>3</v>
      </c>
      <c r="E4405" s="53">
        <v>42919</v>
      </c>
      <c r="F4405" s="52">
        <f t="shared" si="341"/>
        <v>12</v>
      </c>
      <c r="G4405" s="52">
        <f t="shared" si="342"/>
        <v>7</v>
      </c>
      <c r="H4405" s="52">
        <f t="shared" si="343"/>
        <v>3</v>
      </c>
      <c r="I4405" s="53">
        <f t="shared" si="345"/>
        <v>42919</v>
      </c>
      <c r="J4405" s="53" t="str">
        <f t="shared" si="344"/>
        <v>42919.12</v>
      </c>
      <c r="K4405" s="54">
        <v>8.0723148273361111E-5</v>
      </c>
      <c r="L4405" s="54">
        <v>7.6396159452167729E-4</v>
      </c>
    </row>
    <row r="4406" spans="1:12" x14ac:dyDescent="0.25">
      <c r="A4406" s="49">
        <v>2017</v>
      </c>
      <c r="B4406" s="52">
        <v>12</v>
      </c>
      <c r="C4406" s="52">
        <v>7</v>
      </c>
      <c r="D4406" s="52">
        <v>3</v>
      </c>
      <c r="E4406" s="53">
        <v>42919</v>
      </c>
      <c r="F4406" s="52">
        <f t="shared" si="341"/>
        <v>13</v>
      </c>
      <c r="G4406" s="52">
        <f t="shared" si="342"/>
        <v>7</v>
      </c>
      <c r="H4406" s="52">
        <f t="shared" si="343"/>
        <v>3</v>
      </c>
      <c r="I4406" s="53">
        <f t="shared" si="345"/>
        <v>42919</v>
      </c>
      <c r="J4406" s="53" t="str">
        <f t="shared" si="344"/>
        <v>42919.13</v>
      </c>
      <c r="K4406" s="54">
        <v>7.9330623718563818E-5</v>
      </c>
      <c r="L4406" s="54">
        <v>8.8659132120173562E-4</v>
      </c>
    </row>
    <row r="4407" spans="1:12" x14ac:dyDescent="0.25">
      <c r="A4407" s="49">
        <v>2017</v>
      </c>
      <c r="B4407" s="52">
        <v>13</v>
      </c>
      <c r="C4407" s="52">
        <v>7</v>
      </c>
      <c r="D4407" s="52">
        <v>3</v>
      </c>
      <c r="E4407" s="53">
        <v>42919</v>
      </c>
      <c r="F4407" s="52">
        <f t="shared" si="341"/>
        <v>14</v>
      </c>
      <c r="G4407" s="52">
        <f t="shared" si="342"/>
        <v>7</v>
      </c>
      <c r="H4407" s="52">
        <f t="shared" si="343"/>
        <v>3</v>
      </c>
      <c r="I4407" s="53">
        <f t="shared" si="345"/>
        <v>42919</v>
      </c>
      <c r="J4407" s="53" t="str">
        <f t="shared" si="344"/>
        <v>42919.14</v>
      </c>
      <c r="K4407" s="54">
        <v>7.6639380104323406E-5</v>
      </c>
      <c r="L4407" s="54">
        <v>1.0227598072463698E-3</v>
      </c>
    </row>
    <row r="4408" spans="1:12" x14ac:dyDescent="0.25">
      <c r="A4408" s="49">
        <v>2017</v>
      </c>
      <c r="B4408" s="52">
        <v>14</v>
      </c>
      <c r="C4408" s="52">
        <v>7</v>
      </c>
      <c r="D4408" s="52">
        <v>3</v>
      </c>
      <c r="E4408" s="53">
        <v>42919</v>
      </c>
      <c r="F4408" s="52">
        <f t="shared" si="341"/>
        <v>15</v>
      </c>
      <c r="G4408" s="52">
        <f t="shared" si="342"/>
        <v>7</v>
      </c>
      <c r="H4408" s="52">
        <f t="shared" si="343"/>
        <v>3</v>
      </c>
      <c r="I4408" s="53">
        <f t="shared" si="345"/>
        <v>42919</v>
      </c>
      <c r="J4408" s="53" t="str">
        <f t="shared" si="344"/>
        <v>42919.15</v>
      </c>
      <c r="K4408" s="54">
        <v>7.5135897518275986E-5</v>
      </c>
      <c r="L4408" s="54">
        <v>1.1398554701698971E-3</v>
      </c>
    </row>
    <row r="4409" spans="1:12" x14ac:dyDescent="0.25">
      <c r="A4409" s="49">
        <v>2017</v>
      </c>
      <c r="B4409" s="52">
        <v>15</v>
      </c>
      <c r="C4409" s="52">
        <v>7</v>
      </c>
      <c r="D4409" s="52">
        <v>3</v>
      </c>
      <c r="E4409" s="53">
        <v>42919</v>
      </c>
      <c r="F4409" s="52">
        <f t="shared" si="341"/>
        <v>16</v>
      </c>
      <c r="G4409" s="52">
        <f t="shared" si="342"/>
        <v>7</v>
      </c>
      <c r="H4409" s="52">
        <f t="shared" si="343"/>
        <v>3</v>
      </c>
      <c r="I4409" s="53">
        <f t="shared" si="345"/>
        <v>42919</v>
      </c>
      <c r="J4409" s="53" t="str">
        <f t="shared" si="344"/>
        <v>42919.16</v>
      </c>
      <c r="K4409" s="54">
        <v>7.4264161073967186E-5</v>
      </c>
      <c r="L4409" s="54">
        <v>1.2305693366343319E-3</v>
      </c>
    </row>
    <row r="4410" spans="1:12" x14ac:dyDescent="0.25">
      <c r="A4410" s="49">
        <v>2017</v>
      </c>
      <c r="B4410" s="52">
        <v>16</v>
      </c>
      <c r="C4410" s="52">
        <v>7</v>
      </c>
      <c r="D4410" s="52">
        <v>3</v>
      </c>
      <c r="E4410" s="53">
        <v>42919</v>
      </c>
      <c r="F4410" s="52">
        <f t="shared" si="341"/>
        <v>17</v>
      </c>
      <c r="G4410" s="52">
        <f t="shared" si="342"/>
        <v>7</v>
      </c>
      <c r="H4410" s="52">
        <f t="shared" si="343"/>
        <v>3</v>
      </c>
      <c r="I4410" s="53">
        <f t="shared" si="345"/>
        <v>42919</v>
      </c>
      <c r="J4410" s="53" t="str">
        <f t="shared" si="344"/>
        <v>42919.17</v>
      </c>
      <c r="K4410" s="54">
        <v>7.3455151017829895E-5</v>
      </c>
      <c r="L4410" s="54">
        <v>1.2798261941081648E-3</v>
      </c>
    </row>
    <row r="4411" spans="1:12" x14ac:dyDescent="0.25">
      <c r="A4411" s="49">
        <v>2017</v>
      </c>
      <c r="B4411" s="52">
        <v>17</v>
      </c>
      <c r="C4411" s="52">
        <v>7</v>
      </c>
      <c r="D4411" s="52">
        <v>3</v>
      </c>
      <c r="E4411" s="53">
        <v>42919</v>
      </c>
      <c r="F4411" s="52">
        <f t="shared" si="341"/>
        <v>18</v>
      </c>
      <c r="G4411" s="52">
        <f t="shared" si="342"/>
        <v>7</v>
      </c>
      <c r="H4411" s="52">
        <f t="shared" si="343"/>
        <v>3</v>
      </c>
      <c r="I4411" s="53">
        <f t="shared" si="345"/>
        <v>42919</v>
      </c>
      <c r="J4411" s="53" t="str">
        <f t="shared" si="344"/>
        <v>42919.18</v>
      </c>
      <c r="K4411" s="54">
        <v>7.7296321597832593E-5</v>
      </c>
      <c r="L4411" s="54">
        <v>1.2690259436044754E-3</v>
      </c>
    </row>
    <row r="4412" spans="1:12" x14ac:dyDescent="0.25">
      <c r="A4412" s="49">
        <v>2017</v>
      </c>
      <c r="B4412" s="52">
        <v>18</v>
      </c>
      <c r="C4412" s="52">
        <v>7</v>
      </c>
      <c r="D4412" s="52">
        <v>3</v>
      </c>
      <c r="E4412" s="53">
        <v>42919</v>
      </c>
      <c r="F4412" s="52">
        <f t="shared" si="341"/>
        <v>19</v>
      </c>
      <c r="G4412" s="52">
        <f t="shared" si="342"/>
        <v>7</v>
      </c>
      <c r="H4412" s="52">
        <f t="shared" si="343"/>
        <v>3</v>
      </c>
      <c r="I4412" s="53">
        <f t="shared" si="345"/>
        <v>42919</v>
      </c>
      <c r="J4412" s="53" t="str">
        <f t="shared" si="344"/>
        <v>42919.19</v>
      </c>
      <c r="K4412" s="54">
        <v>8.2521563569009295E-5</v>
      </c>
      <c r="L4412" s="54">
        <v>1.211776757145517E-3</v>
      </c>
    </row>
    <row r="4413" spans="1:12" x14ac:dyDescent="0.25">
      <c r="A4413" s="49">
        <v>2017</v>
      </c>
      <c r="B4413" s="52">
        <v>19</v>
      </c>
      <c r="C4413" s="52">
        <v>7</v>
      </c>
      <c r="D4413" s="52">
        <v>3</v>
      </c>
      <c r="E4413" s="53">
        <v>42919</v>
      </c>
      <c r="F4413" s="52">
        <f t="shared" si="341"/>
        <v>20</v>
      </c>
      <c r="G4413" s="52">
        <f t="shared" si="342"/>
        <v>7</v>
      </c>
      <c r="H4413" s="52">
        <f t="shared" si="343"/>
        <v>3</v>
      </c>
      <c r="I4413" s="53">
        <f t="shared" si="345"/>
        <v>42919</v>
      </c>
      <c r="J4413" s="53" t="str">
        <f t="shared" si="344"/>
        <v>42919.20</v>
      </c>
      <c r="K4413" s="54">
        <v>9.0987050250899038E-5</v>
      </c>
      <c r="L4413" s="54">
        <v>1.0515834133471079E-3</v>
      </c>
    </row>
    <row r="4414" spans="1:12" x14ac:dyDescent="0.25">
      <c r="A4414" s="49">
        <v>2017</v>
      </c>
      <c r="B4414" s="52">
        <v>20</v>
      </c>
      <c r="C4414" s="52">
        <v>7</v>
      </c>
      <c r="D4414" s="52">
        <v>3</v>
      </c>
      <c r="E4414" s="53">
        <v>42919</v>
      </c>
      <c r="F4414" s="52">
        <f t="shared" si="341"/>
        <v>21</v>
      </c>
      <c r="G4414" s="52">
        <f t="shared" si="342"/>
        <v>7</v>
      </c>
      <c r="H4414" s="52">
        <f t="shared" si="343"/>
        <v>3</v>
      </c>
      <c r="I4414" s="53">
        <f t="shared" si="345"/>
        <v>42919</v>
      </c>
      <c r="J4414" s="53" t="str">
        <f t="shared" si="344"/>
        <v>42919.21</v>
      </c>
      <c r="K4414" s="54">
        <v>1.0496459304118415E-4</v>
      </c>
      <c r="L4414" s="54">
        <v>8.2222035617269499E-4</v>
      </c>
    </row>
    <row r="4415" spans="1:12" x14ac:dyDescent="0.25">
      <c r="A4415" s="49">
        <v>2017</v>
      </c>
      <c r="B4415" s="52">
        <v>21</v>
      </c>
      <c r="C4415" s="52">
        <v>7</v>
      </c>
      <c r="D4415" s="52">
        <v>3</v>
      </c>
      <c r="E4415" s="53">
        <v>42919</v>
      </c>
      <c r="F4415" s="52">
        <f t="shared" si="341"/>
        <v>22</v>
      </c>
      <c r="G4415" s="52">
        <f t="shared" si="342"/>
        <v>7</v>
      </c>
      <c r="H4415" s="52">
        <f t="shared" si="343"/>
        <v>3</v>
      </c>
      <c r="I4415" s="53">
        <f t="shared" si="345"/>
        <v>42919</v>
      </c>
      <c r="J4415" s="53" t="str">
        <f t="shared" si="344"/>
        <v>42919.22</v>
      </c>
      <c r="K4415" s="54">
        <v>1.3684485054243841E-4</v>
      </c>
      <c r="L4415" s="54">
        <v>5.6678995384616964E-4</v>
      </c>
    </row>
    <row r="4416" spans="1:12" x14ac:dyDescent="0.25">
      <c r="A4416" s="49">
        <v>2017</v>
      </c>
      <c r="B4416" s="52">
        <v>22</v>
      </c>
      <c r="C4416" s="52">
        <v>7</v>
      </c>
      <c r="D4416" s="52">
        <v>3</v>
      </c>
      <c r="E4416" s="53">
        <v>42919</v>
      </c>
      <c r="F4416" s="52">
        <f t="shared" si="341"/>
        <v>23</v>
      </c>
      <c r="G4416" s="52">
        <f t="shared" si="342"/>
        <v>7</v>
      </c>
      <c r="H4416" s="52">
        <f t="shared" si="343"/>
        <v>3</v>
      </c>
      <c r="I4416" s="53">
        <f t="shared" si="345"/>
        <v>42919</v>
      </c>
      <c r="J4416" s="53" t="str">
        <f t="shared" si="344"/>
        <v>42919.23</v>
      </c>
      <c r="K4416" s="54">
        <v>1.8266457056289773E-4</v>
      </c>
      <c r="L4416" s="54">
        <v>3.6588708362798601E-4</v>
      </c>
    </row>
    <row r="4417" spans="1:12" x14ac:dyDescent="0.25">
      <c r="A4417" s="49">
        <v>2017</v>
      </c>
      <c r="B4417" s="52">
        <v>23</v>
      </c>
      <c r="C4417" s="52">
        <v>7</v>
      </c>
      <c r="D4417" s="52">
        <v>3</v>
      </c>
      <c r="E4417" s="53">
        <v>42919</v>
      </c>
      <c r="F4417" s="52">
        <f t="shared" si="341"/>
        <v>24</v>
      </c>
      <c r="G4417" s="52">
        <f t="shared" si="342"/>
        <v>7</v>
      </c>
      <c r="H4417" s="52">
        <f t="shared" si="343"/>
        <v>3</v>
      </c>
      <c r="I4417" s="53">
        <f t="shared" si="345"/>
        <v>42919</v>
      </c>
      <c r="J4417" s="53" t="str">
        <f t="shared" si="344"/>
        <v>42919.24</v>
      </c>
      <c r="K4417" s="54">
        <v>1.6992019220093938E-4</v>
      </c>
      <c r="L4417" s="54">
        <v>2.0327706235709095E-4</v>
      </c>
    </row>
    <row r="4418" spans="1:12" x14ac:dyDescent="0.25">
      <c r="A4418" s="49">
        <v>2017</v>
      </c>
      <c r="B4418" s="52">
        <v>24</v>
      </c>
      <c r="C4418" s="52">
        <v>7</v>
      </c>
      <c r="D4418" s="52">
        <v>3</v>
      </c>
      <c r="E4418" s="53">
        <v>42919</v>
      </c>
      <c r="F4418" s="52">
        <f t="shared" si="341"/>
        <v>1</v>
      </c>
      <c r="G4418" s="52">
        <f t="shared" si="342"/>
        <v>7</v>
      </c>
      <c r="H4418" s="52">
        <f t="shared" si="343"/>
        <v>4</v>
      </c>
      <c r="I4418" s="53">
        <f t="shared" si="345"/>
        <v>42920</v>
      </c>
      <c r="J4418" s="53" t="str">
        <f t="shared" si="344"/>
        <v>42920.1</v>
      </c>
      <c r="K4418" s="54">
        <v>1.2143345170949781E-4</v>
      </c>
      <c r="L4418" s="54">
        <v>1.3661338527725045E-4</v>
      </c>
    </row>
    <row r="4419" spans="1:12" x14ac:dyDescent="0.25">
      <c r="A4419" s="49">
        <v>2017</v>
      </c>
      <c r="B4419" s="52">
        <v>1</v>
      </c>
      <c r="C4419" s="52">
        <v>7</v>
      </c>
      <c r="D4419" s="52">
        <v>4</v>
      </c>
      <c r="E4419" s="53">
        <v>42920</v>
      </c>
      <c r="F4419" s="52">
        <f t="shared" si="341"/>
        <v>2</v>
      </c>
      <c r="G4419" s="52">
        <f t="shared" si="342"/>
        <v>7</v>
      </c>
      <c r="H4419" s="52">
        <f t="shared" si="343"/>
        <v>4</v>
      </c>
      <c r="I4419" s="53">
        <f t="shared" si="345"/>
        <v>42920</v>
      </c>
      <c r="J4419" s="53" t="str">
        <f t="shared" si="344"/>
        <v>42920.2</v>
      </c>
      <c r="K4419" s="54">
        <v>7.8955027544972182E-5</v>
      </c>
      <c r="L4419" s="54">
        <v>3.1701139738640134E-5</v>
      </c>
    </row>
    <row r="4420" spans="1:12" x14ac:dyDescent="0.25">
      <c r="A4420" s="49">
        <v>2017</v>
      </c>
      <c r="B4420" s="52">
        <v>2</v>
      </c>
      <c r="C4420" s="52">
        <v>7</v>
      </c>
      <c r="D4420" s="52">
        <v>4</v>
      </c>
      <c r="E4420" s="53">
        <v>42920</v>
      </c>
      <c r="F4420" s="52">
        <f t="shared" ref="F4420:F4483" si="346">IF(B4420=24,1,B4420+1)</f>
        <v>3</v>
      </c>
      <c r="G4420" s="52">
        <f t="shared" ref="G4420:G4483" si="347">MONTH(I4420)</f>
        <v>7</v>
      </c>
      <c r="H4420" s="52">
        <f t="shared" ref="H4420:H4483" si="348">DAY(I4420)</f>
        <v>4</v>
      </c>
      <c r="I4420" s="53">
        <f t="shared" si="345"/>
        <v>42920</v>
      </c>
      <c r="J4420" s="53" t="str">
        <f t="shared" ref="J4420:J4483" si="349">I4420&amp;"."&amp;F4420</f>
        <v>42920.3</v>
      </c>
      <c r="K4420" s="54">
        <v>5.7268040240511506E-5</v>
      </c>
      <c r="L4420" s="54">
        <v>1.1559900235776336E-5</v>
      </c>
    </row>
    <row r="4421" spans="1:12" x14ac:dyDescent="0.25">
      <c r="A4421" s="49">
        <v>2017</v>
      </c>
      <c r="B4421" s="52">
        <v>3</v>
      </c>
      <c r="C4421" s="52">
        <v>7</v>
      </c>
      <c r="D4421" s="52">
        <v>4</v>
      </c>
      <c r="E4421" s="53">
        <v>42920</v>
      </c>
      <c r="F4421" s="52">
        <f t="shared" si="346"/>
        <v>4</v>
      </c>
      <c r="G4421" s="52">
        <f t="shared" si="347"/>
        <v>7</v>
      </c>
      <c r="H4421" s="52">
        <f t="shared" si="348"/>
        <v>4</v>
      </c>
      <c r="I4421" s="53">
        <f t="shared" ref="I4421:I4484" si="350">IF(F4420=24,I4420+1,I4420)</f>
        <v>42920</v>
      </c>
      <c r="J4421" s="53" t="str">
        <f t="shared" si="349"/>
        <v>42920.4</v>
      </c>
      <c r="K4421" s="54">
        <v>4.7050794918514312E-5</v>
      </c>
      <c r="L4421" s="54">
        <v>1.1906464870015731E-5</v>
      </c>
    </row>
    <row r="4422" spans="1:12" x14ac:dyDescent="0.25">
      <c r="A4422" s="49">
        <v>2017</v>
      </c>
      <c r="B4422" s="52">
        <v>4</v>
      </c>
      <c r="C4422" s="52">
        <v>7</v>
      </c>
      <c r="D4422" s="52">
        <v>4</v>
      </c>
      <c r="E4422" s="53">
        <v>42920</v>
      </c>
      <c r="F4422" s="52">
        <f t="shared" si="346"/>
        <v>5</v>
      </c>
      <c r="G4422" s="52">
        <f t="shared" si="347"/>
        <v>7</v>
      </c>
      <c r="H4422" s="52">
        <f t="shared" si="348"/>
        <v>4</v>
      </c>
      <c r="I4422" s="53">
        <f t="shared" si="350"/>
        <v>42920</v>
      </c>
      <c r="J4422" s="53" t="str">
        <f t="shared" si="349"/>
        <v>42920.5</v>
      </c>
      <c r="K4422" s="54">
        <v>4.1711985820508614E-5</v>
      </c>
      <c r="L4422" s="54">
        <v>3.6760484744385352E-5</v>
      </c>
    </row>
    <row r="4423" spans="1:12" x14ac:dyDescent="0.25">
      <c r="A4423" s="49">
        <v>2017</v>
      </c>
      <c r="B4423" s="52">
        <v>5</v>
      </c>
      <c r="C4423" s="52">
        <v>7</v>
      </c>
      <c r="D4423" s="52">
        <v>4</v>
      </c>
      <c r="E4423" s="53">
        <v>42920</v>
      </c>
      <c r="F4423" s="52">
        <f t="shared" si="346"/>
        <v>6</v>
      </c>
      <c r="G4423" s="52">
        <f t="shared" si="347"/>
        <v>7</v>
      </c>
      <c r="H4423" s="52">
        <f t="shared" si="348"/>
        <v>4</v>
      </c>
      <c r="I4423" s="53">
        <f t="shared" si="350"/>
        <v>42920</v>
      </c>
      <c r="J4423" s="53" t="str">
        <f t="shared" si="349"/>
        <v>42920.6</v>
      </c>
      <c r="K4423" s="54">
        <v>4.1447920390975495E-5</v>
      </c>
      <c r="L4423" s="54">
        <v>1.0305226555916721E-4</v>
      </c>
    </row>
    <row r="4424" spans="1:12" x14ac:dyDescent="0.25">
      <c r="A4424" s="49">
        <v>2017</v>
      </c>
      <c r="B4424" s="52">
        <v>6</v>
      </c>
      <c r="C4424" s="52">
        <v>7</v>
      </c>
      <c r="D4424" s="52">
        <v>4</v>
      </c>
      <c r="E4424" s="53">
        <v>42920</v>
      </c>
      <c r="F4424" s="52">
        <f t="shared" si="346"/>
        <v>7</v>
      </c>
      <c r="G4424" s="52">
        <f t="shared" si="347"/>
        <v>7</v>
      </c>
      <c r="H4424" s="52">
        <f t="shared" si="348"/>
        <v>4</v>
      </c>
      <c r="I4424" s="53">
        <f t="shared" si="350"/>
        <v>42920</v>
      </c>
      <c r="J4424" s="53" t="str">
        <f t="shared" si="349"/>
        <v>42920.7</v>
      </c>
      <c r="K4424" s="54">
        <v>4.7549786218900844E-5</v>
      </c>
      <c r="L4424" s="54">
        <v>2.0513255444918417E-4</v>
      </c>
    </row>
    <row r="4425" spans="1:12" x14ac:dyDescent="0.25">
      <c r="A4425" s="49">
        <v>2017</v>
      </c>
      <c r="B4425" s="52">
        <v>7</v>
      </c>
      <c r="C4425" s="52">
        <v>7</v>
      </c>
      <c r="D4425" s="52">
        <v>4</v>
      </c>
      <c r="E4425" s="53">
        <v>42920</v>
      </c>
      <c r="F4425" s="52">
        <f t="shared" si="346"/>
        <v>8</v>
      </c>
      <c r="G4425" s="52">
        <f t="shared" si="347"/>
        <v>7</v>
      </c>
      <c r="H4425" s="52">
        <f t="shared" si="348"/>
        <v>4</v>
      </c>
      <c r="I4425" s="53">
        <f t="shared" si="350"/>
        <v>42920</v>
      </c>
      <c r="J4425" s="53" t="str">
        <f t="shared" si="349"/>
        <v>42920.8</v>
      </c>
      <c r="K4425" s="54">
        <v>6.6809682183568387E-5</v>
      </c>
      <c r="L4425" s="54">
        <v>3.8210341631631992E-4</v>
      </c>
    </row>
    <row r="4426" spans="1:12" x14ac:dyDescent="0.25">
      <c r="A4426" s="49">
        <v>2017</v>
      </c>
      <c r="B4426" s="52">
        <v>8</v>
      </c>
      <c r="C4426" s="52">
        <v>7</v>
      </c>
      <c r="D4426" s="52">
        <v>4</v>
      </c>
      <c r="E4426" s="53">
        <v>42920</v>
      </c>
      <c r="F4426" s="52">
        <f t="shared" si="346"/>
        <v>9</v>
      </c>
      <c r="G4426" s="52">
        <f t="shared" si="347"/>
        <v>7</v>
      </c>
      <c r="H4426" s="52">
        <f t="shared" si="348"/>
        <v>4</v>
      </c>
      <c r="I4426" s="53">
        <f t="shared" si="350"/>
        <v>42920</v>
      </c>
      <c r="J4426" s="53" t="str">
        <f t="shared" si="349"/>
        <v>42920.9</v>
      </c>
      <c r="K4426" s="54">
        <v>7.8298397662753368E-5</v>
      </c>
      <c r="L4426" s="54">
        <v>5.3666715422306119E-4</v>
      </c>
    </row>
    <row r="4427" spans="1:12" x14ac:dyDescent="0.25">
      <c r="A4427" s="49">
        <v>2017</v>
      </c>
      <c r="B4427" s="52">
        <v>9</v>
      </c>
      <c r="C4427" s="52">
        <v>7</v>
      </c>
      <c r="D4427" s="52">
        <v>4</v>
      </c>
      <c r="E4427" s="53">
        <v>42920</v>
      </c>
      <c r="F4427" s="52">
        <f t="shared" si="346"/>
        <v>10</v>
      </c>
      <c r="G4427" s="52">
        <f t="shared" si="347"/>
        <v>7</v>
      </c>
      <c r="H4427" s="52">
        <f t="shared" si="348"/>
        <v>4</v>
      </c>
      <c r="I4427" s="53">
        <f t="shared" si="350"/>
        <v>42920</v>
      </c>
      <c r="J4427" s="53" t="str">
        <f t="shared" si="349"/>
        <v>42920.10</v>
      </c>
      <c r="K4427" s="54">
        <v>8.4712782420478651E-5</v>
      </c>
      <c r="L4427" s="54">
        <v>7.2055494753546522E-4</v>
      </c>
    </row>
    <row r="4428" spans="1:12" x14ac:dyDescent="0.25">
      <c r="A4428" s="49">
        <v>2017</v>
      </c>
      <c r="B4428" s="52">
        <v>10</v>
      </c>
      <c r="C4428" s="52">
        <v>7</v>
      </c>
      <c r="D4428" s="52">
        <v>4</v>
      </c>
      <c r="E4428" s="53">
        <v>42920</v>
      </c>
      <c r="F4428" s="52">
        <f t="shared" si="346"/>
        <v>11</v>
      </c>
      <c r="G4428" s="52">
        <f t="shared" si="347"/>
        <v>7</v>
      </c>
      <c r="H4428" s="52">
        <f t="shared" si="348"/>
        <v>4</v>
      </c>
      <c r="I4428" s="53">
        <f t="shared" si="350"/>
        <v>42920</v>
      </c>
      <c r="J4428" s="53" t="str">
        <f t="shared" si="349"/>
        <v>42920.11</v>
      </c>
      <c r="K4428" s="54">
        <v>8.140757344300188E-5</v>
      </c>
      <c r="L4428" s="54">
        <v>9.0258834579490612E-4</v>
      </c>
    </row>
    <row r="4429" spans="1:12" x14ac:dyDescent="0.25">
      <c r="A4429" s="49">
        <v>2017</v>
      </c>
      <c r="B4429" s="52">
        <v>11</v>
      </c>
      <c r="C4429" s="52">
        <v>7</v>
      </c>
      <c r="D4429" s="52">
        <v>4</v>
      </c>
      <c r="E4429" s="53">
        <v>42920</v>
      </c>
      <c r="F4429" s="52">
        <f t="shared" si="346"/>
        <v>12</v>
      </c>
      <c r="G4429" s="52">
        <f t="shared" si="347"/>
        <v>7</v>
      </c>
      <c r="H4429" s="52">
        <f t="shared" si="348"/>
        <v>4</v>
      </c>
      <c r="I4429" s="53">
        <f t="shared" si="350"/>
        <v>42920</v>
      </c>
      <c r="J4429" s="53" t="str">
        <f t="shared" si="349"/>
        <v>42920.12</v>
      </c>
      <c r="K4429" s="54">
        <v>8.0614362124340318E-5</v>
      </c>
      <c r="L4429" s="54">
        <v>9.8630858780580487E-4</v>
      </c>
    </row>
    <row r="4430" spans="1:12" x14ac:dyDescent="0.25">
      <c r="A4430" s="49">
        <v>2017</v>
      </c>
      <c r="B4430" s="52">
        <v>12</v>
      </c>
      <c r="C4430" s="52">
        <v>7</v>
      </c>
      <c r="D4430" s="52">
        <v>4</v>
      </c>
      <c r="E4430" s="53">
        <v>42920</v>
      </c>
      <c r="F4430" s="52">
        <f t="shared" si="346"/>
        <v>13</v>
      </c>
      <c r="G4430" s="52">
        <f t="shared" si="347"/>
        <v>7</v>
      </c>
      <c r="H4430" s="52">
        <f t="shared" si="348"/>
        <v>4</v>
      </c>
      <c r="I4430" s="53">
        <f t="shared" si="350"/>
        <v>42920</v>
      </c>
      <c r="J4430" s="53" t="str">
        <f t="shared" si="349"/>
        <v>42920.13</v>
      </c>
      <c r="K4430" s="54">
        <v>7.9223714198328784E-5</v>
      </c>
      <c r="L4430" s="54">
        <v>1.0721613741545282E-3</v>
      </c>
    </row>
    <row r="4431" spans="1:12" x14ac:dyDescent="0.25">
      <c r="A4431" s="49">
        <v>2017</v>
      </c>
      <c r="B4431" s="52">
        <v>13</v>
      </c>
      <c r="C4431" s="52">
        <v>7</v>
      </c>
      <c r="D4431" s="52">
        <v>4</v>
      </c>
      <c r="E4431" s="53">
        <v>42920</v>
      </c>
      <c r="F4431" s="52">
        <f t="shared" si="346"/>
        <v>14</v>
      </c>
      <c r="G4431" s="52">
        <f t="shared" si="347"/>
        <v>7</v>
      </c>
      <c r="H4431" s="52">
        <f t="shared" si="348"/>
        <v>4</v>
      </c>
      <c r="I4431" s="53">
        <f t="shared" si="350"/>
        <v>42920</v>
      </c>
      <c r="J4431" s="53" t="str">
        <f t="shared" si="349"/>
        <v>42920.14</v>
      </c>
      <c r="K4431" s="54">
        <v>7.6536097425151131E-5</v>
      </c>
      <c r="L4431" s="54">
        <v>1.1331361054988528E-3</v>
      </c>
    </row>
    <row r="4432" spans="1:12" x14ac:dyDescent="0.25">
      <c r="A4432" s="49">
        <v>2017</v>
      </c>
      <c r="B4432" s="52">
        <v>14</v>
      </c>
      <c r="C4432" s="52">
        <v>7</v>
      </c>
      <c r="D4432" s="52">
        <v>4</v>
      </c>
      <c r="E4432" s="53">
        <v>42920</v>
      </c>
      <c r="F4432" s="52">
        <f t="shared" si="346"/>
        <v>15</v>
      </c>
      <c r="G4432" s="52">
        <f t="shared" si="347"/>
        <v>7</v>
      </c>
      <c r="H4432" s="52">
        <f t="shared" si="348"/>
        <v>4</v>
      </c>
      <c r="I4432" s="53">
        <f t="shared" si="350"/>
        <v>42920</v>
      </c>
      <c r="J4432" s="53" t="str">
        <f t="shared" si="349"/>
        <v>42920.15</v>
      </c>
      <c r="K4432" s="54">
        <v>7.5034640999928131E-5</v>
      </c>
      <c r="L4432" s="54">
        <v>1.1846156639808278E-3</v>
      </c>
    </row>
    <row r="4433" spans="1:12" x14ac:dyDescent="0.25">
      <c r="A4433" s="49">
        <v>2017</v>
      </c>
      <c r="B4433" s="52">
        <v>15</v>
      </c>
      <c r="C4433" s="52">
        <v>7</v>
      </c>
      <c r="D4433" s="52">
        <v>4</v>
      </c>
      <c r="E4433" s="53">
        <v>42920</v>
      </c>
      <c r="F4433" s="52">
        <f t="shared" si="346"/>
        <v>16</v>
      </c>
      <c r="G4433" s="52">
        <f t="shared" si="347"/>
        <v>7</v>
      </c>
      <c r="H4433" s="52">
        <f t="shared" si="348"/>
        <v>4</v>
      </c>
      <c r="I4433" s="53">
        <f t="shared" si="350"/>
        <v>42920</v>
      </c>
      <c r="J4433" s="53" t="str">
        <f t="shared" si="349"/>
        <v>42920.16</v>
      </c>
      <c r="K4433" s="54">
        <v>7.4164079346900053E-5</v>
      </c>
      <c r="L4433" s="54">
        <v>1.223215584153677E-3</v>
      </c>
    </row>
    <row r="4434" spans="1:12" x14ac:dyDescent="0.25">
      <c r="A4434" s="49">
        <v>2017</v>
      </c>
      <c r="B4434" s="52">
        <v>16</v>
      </c>
      <c r="C4434" s="52">
        <v>7</v>
      </c>
      <c r="D4434" s="52">
        <v>4</v>
      </c>
      <c r="E4434" s="53">
        <v>42920</v>
      </c>
      <c r="F4434" s="52">
        <f t="shared" si="346"/>
        <v>17</v>
      </c>
      <c r="G4434" s="52">
        <f t="shared" si="347"/>
        <v>7</v>
      </c>
      <c r="H4434" s="52">
        <f t="shared" si="348"/>
        <v>4</v>
      </c>
      <c r="I4434" s="53">
        <f t="shared" si="350"/>
        <v>42920</v>
      </c>
      <c r="J4434" s="53" t="str">
        <f t="shared" si="349"/>
        <v>42920.17</v>
      </c>
      <c r="K4434" s="54">
        <v>7.3356159549138462E-5</v>
      </c>
      <c r="L4434" s="54">
        <v>1.2175408999268505E-3</v>
      </c>
    </row>
    <row r="4435" spans="1:12" x14ac:dyDescent="0.25">
      <c r="A4435" s="49">
        <v>2017</v>
      </c>
      <c r="B4435" s="52">
        <v>17</v>
      </c>
      <c r="C4435" s="52">
        <v>7</v>
      </c>
      <c r="D4435" s="52">
        <v>4</v>
      </c>
      <c r="E4435" s="53">
        <v>42920</v>
      </c>
      <c r="F4435" s="52">
        <f t="shared" si="346"/>
        <v>18</v>
      </c>
      <c r="G4435" s="52">
        <f t="shared" si="347"/>
        <v>7</v>
      </c>
      <c r="H4435" s="52">
        <f t="shared" si="348"/>
        <v>4</v>
      </c>
      <c r="I4435" s="53">
        <f t="shared" si="350"/>
        <v>42920</v>
      </c>
      <c r="J4435" s="53" t="str">
        <f t="shared" si="349"/>
        <v>42920.18</v>
      </c>
      <c r="K4435" s="54">
        <v>7.7192153594726119E-5</v>
      </c>
      <c r="L4435" s="54">
        <v>1.1864547004859715E-3</v>
      </c>
    </row>
    <row r="4436" spans="1:12" x14ac:dyDescent="0.25">
      <c r="A4436" s="49">
        <v>2017</v>
      </c>
      <c r="B4436" s="52">
        <v>18</v>
      </c>
      <c r="C4436" s="52">
        <v>7</v>
      </c>
      <c r="D4436" s="52">
        <v>4</v>
      </c>
      <c r="E4436" s="53">
        <v>42920</v>
      </c>
      <c r="F4436" s="52">
        <f t="shared" si="346"/>
        <v>19</v>
      </c>
      <c r="G4436" s="52">
        <f t="shared" si="347"/>
        <v>7</v>
      </c>
      <c r="H4436" s="52">
        <f t="shared" si="348"/>
        <v>4</v>
      </c>
      <c r="I4436" s="53">
        <f t="shared" si="350"/>
        <v>42920</v>
      </c>
      <c r="J4436" s="53" t="str">
        <f t="shared" si="349"/>
        <v>42920.19</v>
      </c>
      <c r="K4436" s="54">
        <v>8.2410353794565806E-5</v>
      </c>
      <c r="L4436" s="54">
        <v>1.0923611556546001E-3</v>
      </c>
    </row>
    <row r="4437" spans="1:12" x14ac:dyDescent="0.25">
      <c r="A4437" s="49">
        <v>2017</v>
      </c>
      <c r="B4437" s="52">
        <v>19</v>
      </c>
      <c r="C4437" s="52">
        <v>7</v>
      </c>
      <c r="D4437" s="52">
        <v>4</v>
      </c>
      <c r="E4437" s="53">
        <v>42920</v>
      </c>
      <c r="F4437" s="52">
        <f t="shared" si="346"/>
        <v>20</v>
      </c>
      <c r="G4437" s="52">
        <f t="shared" si="347"/>
        <v>7</v>
      </c>
      <c r="H4437" s="52">
        <f t="shared" si="348"/>
        <v>4</v>
      </c>
      <c r="I4437" s="53">
        <f t="shared" si="350"/>
        <v>42920</v>
      </c>
      <c r="J4437" s="53" t="str">
        <f t="shared" si="349"/>
        <v>42920.20</v>
      </c>
      <c r="K4437" s="54">
        <v>9.0864432005460474E-5</v>
      </c>
      <c r="L4437" s="54">
        <v>9.4894353476997792E-4</v>
      </c>
    </row>
    <row r="4438" spans="1:12" x14ac:dyDescent="0.25">
      <c r="A4438" s="49">
        <v>2017</v>
      </c>
      <c r="B4438" s="52">
        <v>20</v>
      </c>
      <c r="C4438" s="52">
        <v>7</v>
      </c>
      <c r="D4438" s="52">
        <v>4</v>
      </c>
      <c r="E4438" s="53">
        <v>42920</v>
      </c>
      <c r="F4438" s="52">
        <f t="shared" si="346"/>
        <v>21</v>
      </c>
      <c r="G4438" s="52">
        <f t="shared" si="347"/>
        <v>7</v>
      </c>
      <c r="H4438" s="52">
        <f t="shared" si="348"/>
        <v>4</v>
      </c>
      <c r="I4438" s="53">
        <f t="shared" si="350"/>
        <v>42920</v>
      </c>
      <c r="J4438" s="53" t="str">
        <f t="shared" si="349"/>
        <v>42920.21</v>
      </c>
      <c r="K4438" s="54">
        <v>1.0482313802976884E-4</v>
      </c>
      <c r="L4438" s="54">
        <v>7.3227980256405662E-4</v>
      </c>
    </row>
    <row r="4439" spans="1:12" x14ac:dyDescent="0.25">
      <c r="A4439" s="49">
        <v>2017</v>
      </c>
      <c r="B4439" s="52">
        <v>21</v>
      </c>
      <c r="C4439" s="52">
        <v>7</v>
      </c>
      <c r="D4439" s="52">
        <v>4</v>
      </c>
      <c r="E4439" s="53">
        <v>42920</v>
      </c>
      <c r="F4439" s="52">
        <f t="shared" si="346"/>
        <v>22</v>
      </c>
      <c r="G4439" s="52">
        <f t="shared" si="347"/>
        <v>7</v>
      </c>
      <c r="H4439" s="52">
        <f t="shared" si="348"/>
        <v>4</v>
      </c>
      <c r="I4439" s="53">
        <f t="shared" si="350"/>
        <v>42920</v>
      </c>
      <c r="J4439" s="53" t="str">
        <f t="shared" si="349"/>
        <v>42920.22</v>
      </c>
      <c r="K4439" s="54">
        <v>1.366604322606658E-4</v>
      </c>
      <c r="L4439" s="54">
        <v>4.9099093273860853E-4</v>
      </c>
    </row>
    <row r="4440" spans="1:12" x14ac:dyDescent="0.25">
      <c r="A4440" s="49">
        <v>2017</v>
      </c>
      <c r="B4440" s="52">
        <v>22</v>
      </c>
      <c r="C4440" s="52">
        <v>7</v>
      </c>
      <c r="D4440" s="52">
        <v>4</v>
      </c>
      <c r="E4440" s="53">
        <v>42920</v>
      </c>
      <c r="F4440" s="52">
        <f t="shared" si="346"/>
        <v>23</v>
      </c>
      <c r="G4440" s="52">
        <f t="shared" si="347"/>
        <v>7</v>
      </c>
      <c r="H4440" s="52">
        <f t="shared" si="348"/>
        <v>4</v>
      </c>
      <c r="I4440" s="53">
        <f t="shared" si="350"/>
        <v>42920</v>
      </c>
      <c r="J4440" s="53" t="str">
        <f t="shared" si="349"/>
        <v>42920.23</v>
      </c>
      <c r="K4440" s="54">
        <v>1.8241840356347905E-4</v>
      </c>
      <c r="L4440" s="54">
        <v>2.9212446633813277E-4</v>
      </c>
    </row>
    <row r="4441" spans="1:12" x14ac:dyDescent="0.25">
      <c r="A4441" s="49">
        <v>2017</v>
      </c>
      <c r="B4441" s="52">
        <v>23</v>
      </c>
      <c r="C4441" s="52">
        <v>7</v>
      </c>
      <c r="D4441" s="52">
        <v>4</v>
      </c>
      <c r="E4441" s="53">
        <v>42920</v>
      </c>
      <c r="F4441" s="52">
        <f t="shared" si="346"/>
        <v>24</v>
      </c>
      <c r="G4441" s="52">
        <f t="shared" si="347"/>
        <v>7</v>
      </c>
      <c r="H4441" s="52">
        <f t="shared" si="348"/>
        <v>4</v>
      </c>
      <c r="I4441" s="53">
        <f t="shared" si="350"/>
        <v>42920</v>
      </c>
      <c r="J4441" s="53" t="str">
        <f t="shared" si="349"/>
        <v>42920.24</v>
      </c>
      <c r="K4441" s="54">
        <v>1.696912000995929E-4</v>
      </c>
      <c r="L4441" s="54">
        <v>1.5402259842317782E-4</v>
      </c>
    </row>
    <row r="4442" spans="1:12" x14ac:dyDescent="0.25">
      <c r="A4442" s="49">
        <v>2017</v>
      </c>
      <c r="B4442" s="52">
        <v>24</v>
      </c>
      <c r="C4442" s="52">
        <v>7</v>
      </c>
      <c r="D4442" s="52">
        <v>4</v>
      </c>
      <c r="E4442" s="53">
        <v>42920</v>
      </c>
      <c r="F4442" s="52">
        <f t="shared" si="346"/>
        <v>1</v>
      </c>
      <c r="G4442" s="52">
        <f t="shared" si="347"/>
        <v>7</v>
      </c>
      <c r="H4442" s="52">
        <f t="shared" si="348"/>
        <v>5</v>
      </c>
      <c r="I4442" s="53">
        <f t="shared" si="350"/>
        <v>42921</v>
      </c>
      <c r="J4442" s="53" t="str">
        <f t="shared" si="349"/>
        <v>42921.1</v>
      </c>
      <c r="K4442" s="54">
        <v>1.2126980252266176E-4</v>
      </c>
      <c r="L4442" s="54">
        <v>6.5150361465466796E-5</v>
      </c>
    </row>
    <row r="4443" spans="1:12" x14ac:dyDescent="0.25">
      <c r="A4443" s="49">
        <v>2017</v>
      </c>
      <c r="B4443" s="52">
        <v>1</v>
      </c>
      <c r="C4443" s="52">
        <v>7</v>
      </c>
      <c r="D4443" s="52">
        <v>5</v>
      </c>
      <c r="E4443" s="53">
        <v>42921</v>
      </c>
      <c r="F4443" s="52">
        <f t="shared" si="346"/>
        <v>2</v>
      </c>
      <c r="G4443" s="52">
        <f t="shared" si="347"/>
        <v>7</v>
      </c>
      <c r="H4443" s="52">
        <f t="shared" si="348"/>
        <v>5</v>
      </c>
      <c r="I4443" s="53">
        <f t="shared" si="350"/>
        <v>42921</v>
      </c>
      <c r="J4443" s="53" t="str">
        <f t="shared" si="349"/>
        <v>42921.2</v>
      </c>
      <c r="K4443" s="54">
        <v>7.9061574482343025E-5</v>
      </c>
      <c r="L4443" s="54">
        <v>7.9728914463590768E-5</v>
      </c>
    </row>
    <row r="4444" spans="1:12" x14ac:dyDescent="0.25">
      <c r="A4444" s="49">
        <v>2017</v>
      </c>
      <c r="B4444" s="52">
        <v>2</v>
      </c>
      <c r="C4444" s="52">
        <v>7</v>
      </c>
      <c r="D4444" s="52">
        <v>5</v>
      </c>
      <c r="E4444" s="53">
        <v>42921</v>
      </c>
      <c r="F4444" s="52">
        <f t="shared" si="346"/>
        <v>3</v>
      </c>
      <c r="G4444" s="52">
        <f t="shared" si="347"/>
        <v>7</v>
      </c>
      <c r="H4444" s="52">
        <f t="shared" si="348"/>
        <v>5</v>
      </c>
      <c r="I4444" s="53">
        <f t="shared" si="350"/>
        <v>42921</v>
      </c>
      <c r="J4444" s="53" t="str">
        <f t="shared" si="349"/>
        <v>42921.3</v>
      </c>
      <c r="K4444" s="54">
        <v>5.7345321377464877E-5</v>
      </c>
      <c r="L4444" s="54">
        <v>4.2940704548466266E-5</v>
      </c>
    </row>
    <row r="4445" spans="1:12" x14ac:dyDescent="0.25">
      <c r="A4445" s="49">
        <v>2017</v>
      </c>
      <c r="B4445" s="52">
        <v>3</v>
      </c>
      <c r="C4445" s="52">
        <v>7</v>
      </c>
      <c r="D4445" s="52">
        <v>5</v>
      </c>
      <c r="E4445" s="53">
        <v>42921</v>
      </c>
      <c r="F4445" s="52">
        <f t="shared" si="346"/>
        <v>4</v>
      </c>
      <c r="G4445" s="52">
        <f t="shared" si="347"/>
        <v>7</v>
      </c>
      <c r="H4445" s="52">
        <f t="shared" si="348"/>
        <v>5</v>
      </c>
      <c r="I4445" s="53">
        <f t="shared" si="350"/>
        <v>42921</v>
      </c>
      <c r="J4445" s="53" t="str">
        <f t="shared" si="349"/>
        <v>42921.4</v>
      </c>
      <c r="K4445" s="54">
        <v>4.7114288254598315E-5</v>
      </c>
      <c r="L4445" s="54">
        <v>3.4476150083305233E-5</v>
      </c>
    </row>
    <row r="4446" spans="1:12" x14ac:dyDescent="0.25">
      <c r="A4446" s="49">
        <v>2017</v>
      </c>
      <c r="B4446" s="52">
        <v>4</v>
      </c>
      <c r="C4446" s="52">
        <v>7</v>
      </c>
      <c r="D4446" s="52">
        <v>5</v>
      </c>
      <c r="E4446" s="53">
        <v>42921</v>
      </c>
      <c r="F4446" s="52">
        <f t="shared" si="346"/>
        <v>5</v>
      </c>
      <c r="G4446" s="52">
        <f t="shared" si="347"/>
        <v>7</v>
      </c>
      <c r="H4446" s="52">
        <f t="shared" si="348"/>
        <v>5</v>
      </c>
      <c r="I4446" s="53">
        <f t="shared" si="350"/>
        <v>42921</v>
      </c>
      <c r="J4446" s="53" t="str">
        <f t="shared" si="349"/>
        <v>42921.5</v>
      </c>
      <c r="K4446" s="54">
        <v>4.176827462793519E-5</v>
      </c>
      <c r="L4446" s="54">
        <v>5.5175184118341964E-5</v>
      </c>
    </row>
    <row r="4447" spans="1:12" x14ac:dyDescent="0.25">
      <c r="A4447" s="49">
        <v>2017</v>
      </c>
      <c r="B4447" s="52">
        <v>5</v>
      </c>
      <c r="C4447" s="52">
        <v>7</v>
      </c>
      <c r="D4447" s="52">
        <v>5</v>
      </c>
      <c r="E4447" s="53">
        <v>42921</v>
      </c>
      <c r="F4447" s="52">
        <f t="shared" si="346"/>
        <v>6</v>
      </c>
      <c r="G4447" s="52">
        <f t="shared" si="347"/>
        <v>7</v>
      </c>
      <c r="H4447" s="52">
        <f t="shared" si="348"/>
        <v>5</v>
      </c>
      <c r="I4447" s="53">
        <f t="shared" si="350"/>
        <v>42921</v>
      </c>
      <c r="J4447" s="53" t="str">
        <f t="shared" si="349"/>
        <v>42921.6</v>
      </c>
      <c r="K4447" s="54">
        <v>4.1503852851711194E-5</v>
      </c>
      <c r="L4447" s="54">
        <v>1.1350625062110738E-4</v>
      </c>
    </row>
    <row r="4448" spans="1:12" x14ac:dyDescent="0.25">
      <c r="A4448" s="49">
        <v>2017</v>
      </c>
      <c r="B4448" s="52">
        <v>6</v>
      </c>
      <c r="C4448" s="52">
        <v>7</v>
      </c>
      <c r="D4448" s="52">
        <v>5</v>
      </c>
      <c r="E4448" s="53">
        <v>42921</v>
      </c>
      <c r="F4448" s="52">
        <f t="shared" si="346"/>
        <v>7</v>
      </c>
      <c r="G4448" s="52">
        <f t="shared" si="347"/>
        <v>7</v>
      </c>
      <c r="H4448" s="52">
        <f t="shared" si="348"/>
        <v>5</v>
      </c>
      <c r="I4448" s="53">
        <f t="shared" si="350"/>
        <v>42921</v>
      </c>
      <c r="J4448" s="53" t="str">
        <f t="shared" si="349"/>
        <v>42921.7</v>
      </c>
      <c r="K4448" s="54">
        <v>4.7613952925591869E-5</v>
      </c>
      <c r="L4448" s="54">
        <v>2.5097233449483176E-4</v>
      </c>
    </row>
    <row r="4449" spans="1:12" x14ac:dyDescent="0.25">
      <c r="A4449" s="49">
        <v>2017</v>
      </c>
      <c r="B4449" s="52">
        <v>7</v>
      </c>
      <c r="C4449" s="52">
        <v>7</v>
      </c>
      <c r="D4449" s="52">
        <v>5</v>
      </c>
      <c r="E4449" s="53">
        <v>42921</v>
      </c>
      <c r="F4449" s="52">
        <f t="shared" si="346"/>
        <v>8</v>
      </c>
      <c r="G4449" s="52">
        <f t="shared" si="347"/>
        <v>7</v>
      </c>
      <c r="H4449" s="52">
        <f t="shared" si="348"/>
        <v>5</v>
      </c>
      <c r="I4449" s="53">
        <f t="shared" si="350"/>
        <v>42921</v>
      </c>
      <c r="J4449" s="53" t="str">
        <f t="shared" si="349"/>
        <v>42921.8</v>
      </c>
      <c r="K4449" s="54">
        <v>6.6899839419208863E-5</v>
      </c>
      <c r="L4449" s="54">
        <v>3.5870506763658575E-4</v>
      </c>
    </row>
    <row r="4450" spans="1:12" x14ac:dyDescent="0.25">
      <c r="A4450" s="49">
        <v>2017</v>
      </c>
      <c r="B4450" s="52">
        <v>8</v>
      </c>
      <c r="C4450" s="52">
        <v>7</v>
      </c>
      <c r="D4450" s="52">
        <v>5</v>
      </c>
      <c r="E4450" s="53">
        <v>42921</v>
      </c>
      <c r="F4450" s="52">
        <f t="shared" si="346"/>
        <v>9</v>
      </c>
      <c r="G4450" s="52">
        <f t="shared" si="347"/>
        <v>7</v>
      </c>
      <c r="H4450" s="52">
        <f t="shared" si="348"/>
        <v>5</v>
      </c>
      <c r="I4450" s="53">
        <f t="shared" si="350"/>
        <v>42921</v>
      </c>
      <c r="J4450" s="53" t="str">
        <f t="shared" si="349"/>
        <v>42921.9</v>
      </c>
      <c r="K4450" s="54">
        <v>7.8404058501985662E-5</v>
      </c>
      <c r="L4450" s="54">
        <v>4.9895583574548479E-4</v>
      </c>
    </row>
    <row r="4451" spans="1:12" x14ac:dyDescent="0.25">
      <c r="A4451" s="49">
        <v>2017</v>
      </c>
      <c r="B4451" s="52">
        <v>9</v>
      </c>
      <c r="C4451" s="52">
        <v>7</v>
      </c>
      <c r="D4451" s="52">
        <v>5</v>
      </c>
      <c r="E4451" s="53">
        <v>42921</v>
      </c>
      <c r="F4451" s="52">
        <f t="shared" si="346"/>
        <v>10</v>
      </c>
      <c r="G4451" s="52">
        <f t="shared" si="347"/>
        <v>7</v>
      </c>
      <c r="H4451" s="52">
        <f t="shared" si="348"/>
        <v>5</v>
      </c>
      <c r="I4451" s="53">
        <f t="shared" si="350"/>
        <v>42921</v>
      </c>
      <c r="J4451" s="53" t="str">
        <f t="shared" si="349"/>
        <v>42921.10</v>
      </c>
      <c r="K4451" s="54">
        <v>8.4827099238592935E-5</v>
      </c>
      <c r="L4451" s="54">
        <v>6.0404380700654987E-4</v>
      </c>
    </row>
    <row r="4452" spans="1:12" x14ac:dyDescent="0.25">
      <c r="A4452" s="49">
        <v>2017</v>
      </c>
      <c r="B4452" s="52">
        <v>10</v>
      </c>
      <c r="C4452" s="52">
        <v>7</v>
      </c>
      <c r="D4452" s="52">
        <v>5</v>
      </c>
      <c r="E4452" s="53">
        <v>42921</v>
      </c>
      <c r="F4452" s="52">
        <f t="shared" si="346"/>
        <v>11</v>
      </c>
      <c r="G4452" s="52">
        <f t="shared" si="347"/>
        <v>7</v>
      </c>
      <c r="H4452" s="52">
        <f t="shared" si="348"/>
        <v>5</v>
      </c>
      <c r="I4452" s="53">
        <f t="shared" si="350"/>
        <v>42921</v>
      </c>
      <c r="J4452" s="53" t="str">
        <f t="shared" si="349"/>
        <v>42921.11</v>
      </c>
      <c r="K4452" s="54">
        <v>8.1517430001841059E-5</v>
      </c>
      <c r="L4452" s="54">
        <v>6.7934676696570606E-4</v>
      </c>
    </row>
    <row r="4453" spans="1:12" x14ac:dyDescent="0.25">
      <c r="A4453" s="49">
        <v>2017</v>
      </c>
      <c r="B4453" s="52">
        <v>11</v>
      </c>
      <c r="C4453" s="52">
        <v>7</v>
      </c>
      <c r="D4453" s="52">
        <v>5</v>
      </c>
      <c r="E4453" s="53">
        <v>42921</v>
      </c>
      <c r="F4453" s="52">
        <f t="shared" si="346"/>
        <v>12</v>
      </c>
      <c r="G4453" s="52">
        <f t="shared" si="347"/>
        <v>7</v>
      </c>
      <c r="H4453" s="52">
        <f t="shared" si="348"/>
        <v>5</v>
      </c>
      <c r="I4453" s="53">
        <f t="shared" si="350"/>
        <v>42921</v>
      </c>
      <c r="J4453" s="53" t="str">
        <f t="shared" si="349"/>
        <v>42921.12</v>
      </c>
      <c r="K4453" s="54">
        <v>8.0723148273361152E-5</v>
      </c>
      <c r="L4453" s="54">
        <v>7.573798583960286E-4</v>
      </c>
    </row>
    <row r="4454" spans="1:12" x14ac:dyDescent="0.25">
      <c r="A4454" s="49">
        <v>2017</v>
      </c>
      <c r="B4454" s="52">
        <v>12</v>
      </c>
      <c r="C4454" s="52">
        <v>7</v>
      </c>
      <c r="D4454" s="52">
        <v>5</v>
      </c>
      <c r="E4454" s="53">
        <v>42921</v>
      </c>
      <c r="F4454" s="52">
        <f t="shared" si="346"/>
        <v>13</v>
      </c>
      <c r="G4454" s="52">
        <f t="shared" si="347"/>
        <v>7</v>
      </c>
      <c r="H4454" s="52">
        <f t="shared" si="348"/>
        <v>5</v>
      </c>
      <c r="I4454" s="53">
        <f t="shared" si="350"/>
        <v>42921</v>
      </c>
      <c r="J4454" s="53" t="str">
        <f t="shared" si="349"/>
        <v>42921.13</v>
      </c>
      <c r="K4454" s="54">
        <v>7.9330623718563845E-5</v>
      </c>
      <c r="L4454" s="54">
        <v>8.5090423938060733E-4</v>
      </c>
    </row>
    <row r="4455" spans="1:12" x14ac:dyDescent="0.25">
      <c r="A4455" s="49">
        <v>2017</v>
      </c>
      <c r="B4455" s="52">
        <v>13</v>
      </c>
      <c r="C4455" s="52">
        <v>7</v>
      </c>
      <c r="D4455" s="52">
        <v>5</v>
      </c>
      <c r="E4455" s="53">
        <v>42921</v>
      </c>
      <c r="F4455" s="52">
        <f t="shared" si="346"/>
        <v>14</v>
      </c>
      <c r="G4455" s="52">
        <f t="shared" si="347"/>
        <v>7</v>
      </c>
      <c r="H4455" s="52">
        <f t="shared" si="348"/>
        <v>5</v>
      </c>
      <c r="I4455" s="53">
        <f t="shared" si="350"/>
        <v>42921</v>
      </c>
      <c r="J4455" s="53" t="str">
        <f t="shared" si="349"/>
        <v>42921.14</v>
      </c>
      <c r="K4455" s="54">
        <v>7.6639380104323433E-5</v>
      </c>
      <c r="L4455" s="54">
        <v>9.6791144105792771E-4</v>
      </c>
    </row>
    <row r="4456" spans="1:12" x14ac:dyDescent="0.25">
      <c r="A4456" s="49">
        <v>2017</v>
      </c>
      <c r="B4456" s="52">
        <v>14</v>
      </c>
      <c r="C4456" s="52">
        <v>7</v>
      </c>
      <c r="D4456" s="52">
        <v>5</v>
      </c>
      <c r="E4456" s="53">
        <v>42921</v>
      </c>
      <c r="F4456" s="52">
        <f t="shared" si="346"/>
        <v>15</v>
      </c>
      <c r="G4456" s="52">
        <f t="shared" si="347"/>
        <v>7</v>
      </c>
      <c r="H4456" s="52">
        <f t="shared" si="348"/>
        <v>5</v>
      </c>
      <c r="I4456" s="53">
        <f t="shared" si="350"/>
        <v>42921</v>
      </c>
      <c r="J4456" s="53" t="str">
        <f t="shared" si="349"/>
        <v>42921.15</v>
      </c>
      <c r="K4456" s="54">
        <v>7.5135897518275986E-5</v>
      </c>
      <c r="L4456" s="54">
        <v>1.0675220954047301E-3</v>
      </c>
    </row>
    <row r="4457" spans="1:12" x14ac:dyDescent="0.25">
      <c r="A4457" s="49">
        <v>2017</v>
      </c>
      <c r="B4457" s="52">
        <v>15</v>
      </c>
      <c r="C4457" s="52">
        <v>7</v>
      </c>
      <c r="D4457" s="52">
        <v>5</v>
      </c>
      <c r="E4457" s="53">
        <v>42921</v>
      </c>
      <c r="F4457" s="52">
        <f t="shared" si="346"/>
        <v>16</v>
      </c>
      <c r="G4457" s="52">
        <f t="shared" si="347"/>
        <v>7</v>
      </c>
      <c r="H4457" s="52">
        <f t="shared" si="348"/>
        <v>5</v>
      </c>
      <c r="I4457" s="53">
        <f t="shared" si="350"/>
        <v>42921</v>
      </c>
      <c r="J4457" s="53" t="str">
        <f t="shared" si="349"/>
        <v>42921.16</v>
      </c>
      <c r="K4457" s="54">
        <v>7.4264161073967145E-5</v>
      </c>
      <c r="L4457" s="54">
        <v>1.1686003886457678E-3</v>
      </c>
    </row>
    <row r="4458" spans="1:12" x14ac:dyDescent="0.25">
      <c r="A4458" s="49">
        <v>2017</v>
      </c>
      <c r="B4458" s="52">
        <v>16</v>
      </c>
      <c r="C4458" s="52">
        <v>7</v>
      </c>
      <c r="D4458" s="52">
        <v>5</v>
      </c>
      <c r="E4458" s="53">
        <v>42921</v>
      </c>
      <c r="F4458" s="52">
        <f t="shared" si="346"/>
        <v>17</v>
      </c>
      <c r="G4458" s="52">
        <f t="shared" si="347"/>
        <v>7</v>
      </c>
      <c r="H4458" s="52">
        <f t="shared" si="348"/>
        <v>5</v>
      </c>
      <c r="I4458" s="53">
        <f t="shared" si="350"/>
        <v>42921</v>
      </c>
      <c r="J4458" s="53" t="str">
        <f t="shared" si="349"/>
        <v>42921.17</v>
      </c>
      <c r="K4458" s="54">
        <v>7.3455151017829854E-5</v>
      </c>
      <c r="L4458" s="54">
        <v>1.2158089743331236E-3</v>
      </c>
    </row>
    <row r="4459" spans="1:12" x14ac:dyDescent="0.25">
      <c r="A4459" s="49">
        <v>2017</v>
      </c>
      <c r="B4459" s="52">
        <v>17</v>
      </c>
      <c r="C4459" s="52">
        <v>7</v>
      </c>
      <c r="D4459" s="52">
        <v>5</v>
      </c>
      <c r="E4459" s="53">
        <v>42921</v>
      </c>
      <c r="F4459" s="52">
        <f t="shared" si="346"/>
        <v>18</v>
      </c>
      <c r="G4459" s="52">
        <f t="shared" si="347"/>
        <v>7</v>
      </c>
      <c r="H4459" s="52">
        <f t="shared" si="348"/>
        <v>5</v>
      </c>
      <c r="I4459" s="53">
        <f t="shared" si="350"/>
        <v>42921</v>
      </c>
      <c r="J4459" s="53" t="str">
        <f t="shared" si="349"/>
        <v>42921.18</v>
      </c>
      <c r="K4459" s="54">
        <v>7.7296321597832579E-5</v>
      </c>
      <c r="L4459" s="54">
        <v>1.2406280884169943E-3</v>
      </c>
    </row>
    <row r="4460" spans="1:12" x14ac:dyDescent="0.25">
      <c r="A4460" s="49">
        <v>2017</v>
      </c>
      <c r="B4460" s="52">
        <v>18</v>
      </c>
      <c r="C4460" s="52">
        <v>7</v>
      </c>
      <c r="D4460" s="52">
        <v>5</v>
      </c>
      <c r="E4460" s="53">
        <v>42921</v>
      </c>
      <c r="F4460" s="52">
        <f t="shared" si="346"/>
        <v>19</v>
      </c>
      <c r="G4460" s="52">
        <f t="shared" si="347"/>
        <v>7</v>
      </c>
      <c r="H4460" s="52">
        <f t="shared" si="348"/>
        <v>5</v>
      </c>
      <c r="I4460" s="53">
        <f t="shared" si="350"/>
        <v>42921</v>
      </c>
      <c r="J4460" s="53" t="str">
        <f t="shared" si="349"/>
        <v>42921.19</v>
      </c>
      <c r="K4460" s="54">
        <v>8.2521563569009363E-5</v>
      </c>
      <c r="L4460" s="54">
        <v>1.1923211670988821E-3</v>
      </c>
    </row>
    <row r="4461" spans="1:12" x14ac:dyDescent="0.25">
      <c r="A4461" s="49">
        <v>2017</v>
      </c>
      <c r="B4461" s="52">
        <v>19</v>
      </c>
      <c r="C4461" s="52">
        <v>7</v>
      </c>
      <c r="D4461" s="52">
        <v>5</v>
      </c>
      <c r="E4461" s="53">
        <v>42921</v>
      </c>
      <c r="F4461" s="52">
        <f t="shared" si="346"/>
        <v>20</v>
      </c>
      <c r="G4461" s="52">
        <f t="shared" si="347"/>
        <v>7</v>
      </c>
      <c r="H4461" s="52">
        <f t="shared" si="348"/>
        <v>5</v>
      </c>
      <c r="I4461" s="53">
        <f t="shared" si="350"/>
        <v>42921</v>
      </c>
      <c r="J4461" s="53" t="str">
        <f t="shared" si="349"/>
        <v>42921.20</v>
      </c>
      <c r="K4461" s="54">
        <v>9.0987050250899106E-5</v>
      </c>
      <c r="L4461" s="54">
        <v>1.0869170491067269E-3</v>
      </c>
    </row>
    <row r="4462" spans="1:12" x14ac:dyDescent="0.25">
      <c r="A4462" s="49">
        <v>2017</v>
      </c>
      <c r="B4462" s="52">
        <v>20</v>
      </c>
      <c r="C4462" s="52">
        <v>7</v>
      </c>
      <c r="D4462" s="52">
        <v>5</v>
      </c>
      <c r="E4462" s="53">
        <v>42921</v>
      </c>
      <c r="F4462" s="52">
        <f t="shared" si="346"/>
        <v>21</v>
      </c>
      <c r="G4462" s="52">
        <f t="shared" si="347"/>
        <v>7</v>
      </c>
      <c r="H4462" s="52">
        <f t="shared" si="348"/>
        <v>5</v>
      </c>
      <c r="I4462" s="53">
        <f t="shared" si="350"/>
        <v>42921</v>
      </c>
      <c r="J4462" s="53" t="str">
        <f t="shared" si="349"/>
        <v>42921.21</v>
      </c>
      <c r="K4462" s="54">
        <v>1.0496459304118415E-4</v>
      </c>
      <c r="L4462" s="54">
        <v>8.6084570770719325E-4</v>
      </c>
    </row>
    <row r="4463" spans="1:12" x14ac:dyDescent="0.25">
      <c r="A4463" s="49">
        <v>2017</v>
      </c>
      <c r="B4463" s="52">
        <v>21</v>
      </c>
      <c r="C4463" s="52">
        <v>7</v>
      </c>
      <c r="D4463" s="52">
        <v>5</v>
      </c>
      <c r="E4463" s="53">
        <v>42921</v>
      </c>
      <c r="F4463" s="52">
        <f t="shared" si="346"/>
        <v>22</v>
      </c>
      <c r="G4463" s="52">
        <f t="shared" si="347"/>
        <v>7</v>
      </c>
      <c r="H4463" s="52">
        <f t="shared" si="348"/>
        <v>5</v>
      </c>
      <c r="I4463" s="53">
        <f t="shared" si="350"/>
        <v>42921</v>
      </c>
      <c r="J4463" s="53" t="str">
        <f t="shared" si="349"/>
        <v>42921.22</v>
      </c>
      <c r="K4463" s="54">
        <v>1.3684485054243835E-4</v>
      </c>
      <c r="L4463" s="54">
        <v>6.4858419406816725E-4</v>
      </c>
    </row>
    <row r="4464" spans="1:12" x14ac:dyDescent="0.25">
      <c r="A4464" s="49">
        <v>2017</v>
      </c>
      <c r="B4464" s="52">
        <v>22</v>
      </c>
      <c r="C4464" s="52">
        <v>7</v>
      </c>
      <c r="D4464" s="52">
        <v>5</v>
      </c>
      <c r="E4464" s="53">
        <v>42921</v>
      </c>
      <c r="F4464" s="52">
        <f t="shared" si="346"/>
        <v>23</v>
      </c>
      <c r="G4464" s="52">
        <f t="shared" si="347"/>
        <v>7</v>
      </c>
      <c r="H4464" s="52">
        <f t="shared" si="348"/>
        <v>5</v>
      </c>
      <c r="I4464" s="53">
        <f t="shared" si="350"/>
        <v>42921</v>
      </c>
      <c r="J4464" s="53" t="str">
        <f t="shared" si="349"/>
        <v>42921.23</v>
      </c>
      <c r="K4464" s="54">
        <v>1.8266457056289782E-4</v>
      </c>
      <c r="L4464" s="54">
        <v>4.4619094632650924E-4</v>
      </c>
    </row>
    <row r="4465" spans="1:12" x14ac:dyDescent="0.25">
      <c r="A4465" s="49">
        <v>2017</v>
      </c>
      <c r="B4465" s="52">
        <v>23</v>
      </c>
      <c r="C4465" s="52">
        <v>7</v>
      </c>
      <c r="D4465" s="52">
        <v>5</v>
      </c>
      <c r="E4465" s="53">
        <v>42921</v>
      </c>
      <c r="F4465" s="52">
        <f t="shared" si="346"/>
        <v>24</v>
      </c>
      <c r="G4465" s="52">
        <f t="shared" si="347"/>
        <v>7</v>
      </c>
      <c r="H4465" s="52">
        <f t="shared" si="348"/>
        <v>5</v>
      </c>
      <c r="I4465" s="53">
        <f t="shared" si="350"/>
        <v>42921</v>
      </c>
      <c r="J4465" s="53" t="str">
        <f t="shared" si="349"/>
        <v>42921.24</v>
      </c>
      <c r="K4465" s="54">
        <v>1.6992019220093938E-4</v>
      </c>
      <c r="L4465" s="54">
        <v>3.0932574070351648E-4</v>
      </c>
    </row>
    <row r="4466" spans="1:12" x14ac:dyDescent="0.25">
      <c r="A4466" s="49">
        <v>2017</v>
      </c>
      <c r="B4466" s="52">
        <v>24</v>
      </c>
      <c r="C4466" s="52">
        <v>7</v>
      </c>
      <c r="D4466" s="52">
        <v>5</v>
      </c>
      <c r="E4466" s="53">
        <v>42921</v>
      </c>
      <c r="F4466" s="52">
        <f t="shared" si="346"/>
        <v>1</v>
      </c>
      <c r="G4466" s="52">
        <f t="shared" si="347"/>
        <v>7</v>
      </c>
      <c r="H4466" s="52">
        <f t="shared" si="348"/>
        <v>6</v>
      </c>
      <c r="I4466" s="53">
        <f t="shared" si="350"/>
        <v>42922</v>
      </c>
      <c r="J4466" s="53" t="str">
        <f t="shared" si="349"/>
        <v>42922.1</v>
      </c>
      <c r="K4466" s="54">
        <v>1.2143345170949785E-4</v>
      </c>
      <c r="L4466" s="54">
        <v>1.9220325018671971E-4</v>
      </c>
    </row>
    <row r="4467" spans="1:12" x14ac:dyDescent="0.25">
      <c r="A4467" s="49">
        <v>2017</v>
      </c>
      <c r="B4467" s="52">
        <v>1</v>
      </c>
      <c r="C4467" s="52">
        <v>7</v>
      </c>
      <c r="D4467" s="52">
        <v>6</v>
      </c>
      <c r="E4467" s="53">
        <v>42922</v>
      </c>
      <c r="F4467" s="52">
        <f t="shared" si="346"/>
        <v>2</v>
      </c>
      <c r="G4467" s="52">
        <f t="shared" si="347"/>
        <v>7</v>
      </c>
      <c r="H4467" s="52">
        <f t="shared" si="348"/>
        <v>6</v>
      </c>
      <c r="I4467" s="53">
        <f t="shared" si="350"/>
        <v>42922</v>
      </c>
      <c r="J4467" s="53" t="str">
        <f t="shared" si="349"/>
        <v>42922.2</v>
      </c>
      <c r="K4467" s="54">
        <v>7.9061574482343038E-5</v>
      </c>
      <c r="L4467" s="54">
        <v>1.363757267093677E-4</v>
      </c>
    </row>
    <row r="4468" spans="1:12" x14ac:dyDescent="0.25">
      <c r="A4468" s="49">
        <v>2017</v>
      </c>
      <c r="B4468" s="52">
        <v>2</v>
      </c>
      <c r="C4468" s="52">
        <v>7</v>
      </c>
      <c r="D4468" s="52">
        <v>6</v>
      </c>
      <c r="E4468" s="53">
        <v>42922</v>
      </c>
      <c r="F4468" s="52">
        <f t="shared" si="346"/>
        <v>3</v>
      </c>
      <c r="G4468" s="52">
        <f t="shared" si="347"/>
        <v>7</v>
      </c>
      <c r="H4468" s="52">
        <f t="shared" si="348"/>
        <v>6</v>
      </c>
      <c r="I4468" s="53">
        <f t="shared" si="350"/>
        <v>42922</v>
      </c>
      <c r="J4468" s="53" t="str">
        <f t="shared" si="349"/>
        <v>42922.3</v>
      </c>
      <c r="K4468" s="54">
        <v>5.7345321377464829E-5</v>
      </c>
      <c r="L4468" s="54">
        <v>1.0457156502334072E-4</v>
      </c>
    </row>
    <row r="4469" spans="1:12" x14ac:dyDescent="0.25">
      <c r="A4469" s="49">
        <v>2017</v>
      </c>
      <c r="B4469" s="52">
        <v>3</v>
      </c>
      <c r="C4469" s="52">
        <v>7</v>
      </c>
      <c r="D4469" s="52">
        <v>6</v>
      </c>
      <c r="E4469" s="53">
        <v>42922</v>
      </c>
      <c r="F4469" s="52">
        <f t="shared" si="346"/>
        <v>4</v>
      </c>
      <c r="G4469" s="52">
        <f t="shared" si="347"/>
        <v>7</v>
      </c>
      <c r="H4469" s="52">
        <f t="shared" si="348"/>
        <v>6</v>
      </c>
      <c r="I4469" s="53">
        <f t="shared" si="350"/>
        <v>42922</v>
      </c>
      <c r="J4469" s="53" t="str">
        <f t="shared" si="349"/>
        <v>42922.4</v>
      </c>
      <c r="K4469" s="54">
        <v>4.7114288254598274E-5</v>
      </c>
      <c r="L4469" s="54">
        <v>1.0359789293008052E-4</v>
      </c>
    </row>
    <row r="4470" spans="1:12" x14ac:dyDescent="0.25">
      <c r="A4470" s="49">
        <v>2017</v>
      </c>
      <c r="B4470" s="52">
        <v>4</v>
      </c>
      <c r="C4470" s="52">
        <v>7</v>
      </c>
      <c r="D4470" s="52">
        <v>6</v>
      </c>
      <c r="E4470" s="53">
        <v>42922</v>
      </c>
      <c r="F4470" s="52">
        <f t="shared" si="346"/>
        <v>5</v>
      </c>
      <c r="G4470" s="52">
        <f t="shared" si="347"/>
        <v>7</v>
      </c>
      <c r="H4470" s="52">
        <f t="shared" si="348"/>
        <v>6</v>
      </c>
      <c r="I4470" s="53">
        <f t="shared" si="350"/>
        <v>42922</v>
      </c>
      <c r="J4470" s="53" t="str">
        <f t="shared" si="349"/>
        <v>42922.5</v>
      </c>
      <c r="K4470" s="54">
        <v>4.1768274627935102E-5</v>
      </c>
      <c r="L4470" s="54">
        <v>1.3737802155083705E-4</v>
      </c>
    </row>
    <row r="4471" spans="1:12" x14ac:dyDescent="0.25">
      <c r="A4471" s="49">
        <v>2017</v>
      </c>
      <c r="B4471" s="52">
        <v>5</v>
      </c>
      <c r="C4471" s="52">
        <v>7</v>
      </c>
      <c r="D4471" s="52">
        <v>6</v>
      </c>
      <c r="E4471" s="53">
        <v>42922</v>
      </c>
      <c r="F4471" s="52">
        <f t="shared" si="346"/>
        <v>6</v>
      </c>
      <c r="G4471" s="52">
        <f t="shared" si="347"/>
        <v>7</v>
      </c>
      <c r="H4471" s="52">
        <f t="shared" si="348"/>
        <v>6</v>
      </c>
      <c r="I4471" s="53">
        <f t="shared" si="350"/>
        <v>42922</v>
      </c>
      <c r="J4471" s="53" t="str">
        <f t="shared" si="349"/>
        <v>42922.6</v>
      </c>
      <c r="K4471" s="54">
        <v>4.1503852851711222E-5</v>
      </c>
      <c r="L4471" s="54">
        <v>2.1154355139387803E-4</v>
      </c>
    </row>
    <row r="4472" spans="1:12" x14ac:dyDescent="0.25">
      <c r="A4472" s="49">
        <v>2017</v>
      </c>
      <c r="B4472" s="52">
        <v>6</v>
      </c>
      <c r="C4472" s="52">
        <v>7</v>
      </c>
      <c r="D4472" s="52">
        <v>6</v>
      </c>
      <c r="E4472" s="53">
        <v>42922</v>
      </c>
      <c r="F4472" s="52">
        <f t="shared" si="346"/>
        <v>7</v>
      </c>
      <c r="G4472" s="52">
        <f t="shared" si="347"/>
        <v>7</v>
      </c>
      <c r="H4472" s="52">
        <f t="shared" si="348"/>
        <v>6</v>
      </c>
      <c r="I4472" s="53">
        <f t="shared" si="350"/>
        <v>42922</v>
      </c>
      <c r="J4472" s="53" t="str">
        <f t="shared" si="349"/>
        <v>42922.7</v>
      </c>
      <c r="K4472" s="54">
        <v>4.7613952925591869E-5</v>
      </c>
      <c r="L4472" s="54">
        <v>3.3561518641403215E-4</v>
      </c>
    </row>
    <row r="4473" spans="1:12" x14ac:dyDescent="0.25">
      <c r="A4473" s="49">
        <v>2017</v>
      </c>
      <c r="B4473" s="52">
        <v>7</v>
      </c>
      <c r="C4473" s="52">
        <v>7</v>
      </c>
      <c r="D4473" s="52">
        <v>6</v>
      </c>
      <c r="E4473" s="53">
        <v>42922</v>
      </c>
      <c r="F4473" s="52">
        <f t="shared" si="346"/>
        <v>8</v>
      </c>
      <c r="G4473" s="52">
        <f t="shared" si="347"/>
        <v>7</v>
      </c>
      <c r="H4473" s="52">
        <f t="shared" si="348"/>
        <v>6</v>
      </c>
      <c r="I4473" s="53">
        <f t="shared" si="350"/>
        <v>42922</v>
      </c>
      <c r="J4473" s="53" t="str">
        <f t="shared" si="349"/>
        <v>42922.8</v>
      </c>
      <c r="K4473" s="54">
        <v>6.6899839419208931E-5</v>
      </c>
      <c r="L4473" s="54">
        <v>4.507798610071588E-4</v>
      </c>
    </row>
    <row r="4474" spans="1:12" x14ac:dyDescent="0.25">
      <c r="A4474" s="49">
        <v>2017</v>
      </c>
      <c r="B4474" s="52">
        <v>8</v>
      </c>
      <c r="C4474" s="52">
        <v>7</v>
      </c>
      <c r="D4474" s="52">
        <v>6</v>
      </c>
      <c r="E4474" s="53">
        <v>42922</v>
      </c>
      <c r="F4474" s="52">
        <f t="shared" si="346"/>
        <v>9</v>
      </c>
      <c r="G4474" s="52">
        <f t="shared" si="347"/>
        <v>7</v>
      </c>
      <c r="H4474" s="52">
        <f t="shared" si="348"/>
        <v>6</v>
      </c>
      <c r="I4474" s="53">
        <f t="shared" si="350"/>
        <v>42922</v>
      </c>
      <c r="J4474" s="53" t="str">
        <f t="shared" si="349"/>
        <v>42922.9</v>
      </c>
      <c r="K4474" s="54">
        <v>7.8404058501985635E-5</v>
      </c>
      <c r="L4474" s="54">
        <v>6.1355822791908871E-4</v>
      </c>
    </row>
    <row r="4475" spans="1:12" x14ac:dyDescent="0.25">
      <c r="A4475" s="49">
        <v>2017</v>
      </c>
      <c r="B4475" s="52">
        <v>9</v>
      </c>
      <c r="C4475" s="52">
        <v>7</v>
      </c>
      <c r="D4475" s="52">
        <v>6</v>
      </c>
      <c r="E4475" s="53">
        <v>42922</v>
      </c>
      <c r="F4475" s="52">
        <f t="shared" si="346"/>
        <v>10</v>
      </c>
      <c r="G4475" s="52">
        <f t="shared" si="347"/>
        <v>7</v>
      </c>
      <c r="H4475" s="52">
        <f t="shared" si="348"/>
        <v>6</v>
      </c>
      <c r="I4475" s="53">
        <f t="shared" si="350"/>
        <v>42922</v>
      </c>
      <c r="J4475" s="53" t="str">
        <f t="shared" si="349"/>
        <v>42922.10</v>
      </c>
      <c r="K4475" s="54">
        <v>8.4827099238592908E-5</v>
      </c>
      <c r="L4475" s="54">
        <v>6.7437338993541829E-4</v>
      </c>
    </row>
    <row r="4476" spans="1:12" x14ac:dyDescent="0.25">
      <c r="A4476" s="49">
        <v>2017</v>
      </c>
      <c r="B4476" s="52">
        <v>10</v>
      </c>
      <c r="C4476" s="52">
        <v>7</v>
      </c>
      <c r="D4476" s="52">
        <v>6</v>
      </c>
      <c r="E4476" s="53">
        <v>42922</v>
      </c>
      <c r="F4476" s="52">
        <f t="shared" si="346"/>
        <v>11</v>
      </c>
      <c r="G4476" s="52">
        <f t="shared" si="347"/>
        <v>7</v>
      </c>
      <c r="H4476" s="52">
        <f t="shared" si="348"/>
        <v>6</v>
      </c>
      <c r="I4476" s="53">
        <f t="shared" si="350"/>
        <v>42922</v>
      </c>
      <c r="J4476" s="53" t="str">
        <f t="shared" si="349"/>
        <v>42922.11</v>
      </c>
      <c r="K4476" s="54">
        <v>8.1517430001841113E-5</v>
      </c>
      <c r="L4476" s="54">
        <v>7.8010442558830342E-4</v>
      </c>
    </row>
    <row r="4477" spans="1:12" x14ac:dyDescent="0.25">
      <c r="A4477" s="49">
        <v>2017</v>
      </c>
      <c r="B4477" s="52">
        <v>11</v>
      </c>
      <c r="C4477" s="52">
        <v>7</v>
      </c>
      <c r="D4477" s="52">
        <v>6</v>
      </c>
      <c r="E4477" s="53">
        <v>42922</v>
      </c>
      <c r="F4477" s="52">
        <f t="shared" si="346"/>
        <v>12</v>
      </c>
      <c r="G4477" s="52">
        <f t="shared" si="347"/>
        <v>7</v>
      </c>
      <c r="H4477" s="52">
        <f t="shared" si="348"/>
        <v>6</v>
      </c>
      <c r="I4477" s="53">
        <f t="shared" si="350"/>
        <v>42922</v>
      </c>
      <c r="J4477" s="53" t="str">
        <f t="shared" si="349"/>
        <v>42922.12</v>
      </c>
      <c r="K4477" s="54">
        <v>8.0723148273361111E-5</v>
      </c>
      <c r="L4477" s="54">
        <v>8.7220684439878564E-4</v>
      </c>
    </row>
    <row r="4478" spans="1:12" x14ac:dyDescent="0.25">
      <c r="A4478" s="49">
        <v>2017</v>
      </c>
      <c r="B4478" s="52">
        <v>12</v>
      </c>
      <c r="C4478" s="52">
        <v>7</v>
      </c>
      <c r="D4478" s="52">
        <v>6</v>
      </c>
      <c r="E4478" s="53">
        <v>42922</v>
      </c>
      <c r="F4478" s="52">
        <f t="shared" si="346"/>
        <v>13</v>
      </c>
      <c r="G4478" s="52">
        <f t="shared" si="347"/>
        <v>7</v>
      </c>
      <c r="H4478" s="52">
        <f t="shared" si="348"/>
        <v>6</v>
      </c>
      <c r="I4478" s="53">
        <f t="shared" si="350"/>
        <v>42922</v>
      </c>
      <c r="J4478" s="53" t="str">
        <f t="shared" si="349"/>
        <v>42922.13</v>
      </c>
      <c r="K4478" s="54">
        <v>7.9330623718563818E-5</v>
      </c>
      <c r="L4478" s="54">
        <v>1.0001874293006701E-3</v>
      </c>
    </row>
    <row r="4479" spans="1:12" x14ac:dyDescent="0.25">
      <c r="A4479" s="49">
        <v>2017</v>
      </c>
      <c r="B4479" s="52">
        <v>13</v>
      </c>
      <c r="C4479" s="52">
        <v>7</v>
      </c>
      <c r="D4479" s="52">
        <v>6</v>
      </c>
      <c r="E4479" s="53">
        <v>42922</v>
      </c>
      <c r="F4479" s="52">
        <f t="shared" si="346"/>
        <v>14</v>
      </c>
      <c r="G4479" s="52">
        <f t="shared" si="347"/>
        <v>7</v>
      </c>
      <c r="H4479" s="52">
        <f t="shared" si="348"/>
        <v>6</v>
      </c>
      <c r="I4479" s="53">
        <f t="shared" si="350"/>
        <v>42922</v>
      </c>
      <c r="J4479" s="53" t="str">
        <f t="shared" si="349"/>
        <v>42922.14</v>
      </c>
      <c r="K4479" s="54">
        <v>7.6639380104323406E-5</v>
      </c>
      <c r="L4479" s="54">
        <v>1.1359540998312466E-3</v>
      </c>
    </row>
    <row r="4480" spans="1:12" x14ac:dyDescent="0.25">
      <c r="A4480" s="49">
        <v>2017</v>
      </c>
      <c r="B4480" s="52">
        <v>14</v>
      </c>
      <c r="C4480" s="52">
        <v>7</v>
      </c>
      <c r="D4480" s="52">
        <v>6</v>
      </c>
      <c r="E4480" s="53">
        <v>42922</v>
      </c>
      <c r="F4480" s="52">
        <f t="shared" si="346"/>
        <v>15</v>
      </c>
      <c r="G4480" s="52">
        <f t="shared" si="347"/>
        <v>7</v>
      </c>
      <c r="H4480" s="52">
        <f t="shared" si="348"/>
        <v>6</v>
      </c>
      <c r="I4480" s="53">
        <f t="shared" si="350"/>
        <v>42922</v>
      </c>
      <c r="J4480" s="53" t="str">
        <f t="shared" si="349"/>
        <v>42922.15</v>
      </c>
      <c r="K4480" s="54">
        <v>7.5135897518275986E-5</v>
      </c>
      <c r="L4480" s="54">
        <v>1.21918635889097E-3</v>
      </c>
    </row>
    <row r="4481" spans="1:12" x14ac:dyDescent="0.25">
      <c r="A4481" s="49">
        <v>2017</v>
      </c>
      <c r="B4481" s="52">
        <v>15</v>
      </c>
      <c r="C4481" s="52">
        <v>7</v>
      </c>
      <c r="D4481" s="52">
        <v>6</v>
      </c>
      <c r="E4481" s="53">
        <v>42922</v>
      </c>
      <c r="F4481" s="52">
        <f t="shared" si="346"/>
        <v>16</v>
      </c>
      <c r="G4481" s="52">
        <f t="shared" si="347"/>
        <v>7</v>
      </c>
      <c r="H4481" s="52">
        <f t="shared" si="348"/>
        <v>6</v>
      </c>
      <c r="I4481" s="53">
        <f t="shared" si="350"/>
        <v>42922</v>
      </c>
      <c r="J4481" s="53" t="str">
        <f t="shared" si="349"/>
        <v>42922.16</v>
      </c>
      <c r="K4481" s="54">
        <v>7.4264161073967186E-5</v>
      </c>
      <c r="L4481" s="54">
        <v>1.2657173733193264E-3</v>
      </c>
    </row>
    <row r="4482" spans="1:12" x14ac:dyDescent="0.25">
      <c r="A4482" s="49">
        <v>2017</v>
      </c>
      <c r="B4482" s="52">
        <v>16</v>
      </c>
      <c r="C4482" s="52">
        <v>7</v>
      </c>
      <c r="D4482" s="52">
        <v>6</v>
      </c>
      <c r="E4482" s="53">
        <v>42922</v>
      </c>
      <c r="F4482" s="52">
        <f t="shared" si="346"/>
        <v>17</v>
      </c>
      <c r="G4482" s="52">
        <f t="shared" si="347"/>
        <v>7</v>
      </c>
      <c r="H4482" s="52">
        <f t="shared" si="348"/>
        <v>6</v>
      </c>
      <c r="I4482" s="53">
        <f t="shared" si="350"/>
        <v>42922</v>
      </c>
      <c r="J4482" s="53" t="str">
        <f t="shared" si="349"/>
        <v>42922.17</v>
      </c>
      <c r="K4482" s="54">
        <v>7.3455151017829895E-5</v>
      </c>
      <c r="L4482" s="54">
        <v>1.2486928219846976E-3</v>
      </c>
    </row>
    <row r="4483" spans="1:12" x14ac:dyDescent="0.25">
      <c r="A4483" s="49">
        <v>2017</v>
      </c>
      <c r="B4483" s="52">
        <v>17</v>
      </c>
      <c r="C4483" s="52">
        <v>7</v>
      </c>
      <c r="D4483" s="52">
        <v>6</v>
      </c>
      <c r="E4483" s="53">
        <v>42922</v>
      </c>
      <c r="F4483" s="52">
        <f t="shared" si="346"/>
        <v>18</v>
      </c>
      <c r="G4483" s="52">
        <f t="shared" si="347"/>
        <v>7</v>
      </c>
      <c r="H4483" s="52">
        <f t="shared" si="348"/>
        <v>6</v>
      </c>
      <c r="I4483" s="53">
        <f t="shared" si="350"/>
        <v>42922</v>
      </c>
      <c r="J4483" s="53" t="str">
        <f t="shared" si="349"/>
        <v>42922.18</v>
      </c>
      <c r="K4483" s="54">
        <v>7.7296321597832593E-5</v>
      </c>
      <c r="L4483" s="54">
        <v>1.210953479143892E-3</v>
      </c>
    </row>
    <row r="4484" spans="1:12" x14ac:dyDescent="0.25">
      <c r="A4484" s="49">
        <v>2017</v>
      </c>
      <c r="B4484" s="52">
        <v>18</v>
      </c>
      <c r="C4484" s="52">
        <v>7</v>
      </c>
      <c r="D4484" s="52">
        <v>6</v>
      </c>
      <c r="E4484" s="53">
        <v>42922</v>
      </c>
      <c r="F4484" s="52">
        <f t="shared" ref="F4484:F4547" si="351">IF(B4484=24,1,B4484+1)</f>
        <v>19</v>
      </c>
      <c r="G4484" s="52">
        <f t="shared" ref="G4484:G4547" si="352">MONTH(I4484)</f>
        <v>7</v>
      </c>
      <c r="H4484" s="52">
        <f t="shared" ref="H4484:H4547" si="353">DAY(I4484)</f>
        <v>6</v>
      </c>
      <c r="I4484" s="53">
        <f t="shared" si="350"/>
        <v>42922</v>
      </c>
      <c r="J4484" s="53" t="str">
        <f t="shared" ref="J4484:J4547" si="354">I4484&amp;"."&amp;F4484</f>
        <v>42922.19</v>
      </c>
      <c r="K4484" s="54">
        <v>8.2521563569009295E-5</v>
      </c>
      <c r="L4484" s="54">
        <v>1.1251739949552162E-3</v>
      </c>
    </row>
    <row r="4485" spans="1:12" x14ac:dyDescent="0.25">
      <c r="A4485" s="49">
        <v>2017</v>
      </c>
      <c r="B4485" s="52">
        <v>19</v>
      </c>
      <c r="C4485" s="52">
        <v>7</v>
      </c>
      <c r="D4485" s="52">
        <v>6</v>
      </c>
      <c r="E4485" s="53">
        <v>42922</v>
      </c>
      <c r="F4485" s="52">
        <f t="shared" si="351"/>
        <v>20</v>
      </c>
      <c r="G4485" s="52">
        <f t="shared" si="352"/>
        <v>7</v>
      </c>
      <c r="H4485" s="52">
        <f t="shared" si="353"/>
        <v>6</v>
      </c>
      <c r="I4485" s="53">
        <f t="shared" ref="I4485:I4548" si="355">IF(F4484=24,I4484+1,I4484)</f>
        <v>42922</v>
      </c>
      <c r="J4485" s="53" t="str">
        <f t="shared" si="354"/>
        <v>42922.20</v>
      </c>
      <c r="K4485" s="54">
        <v>9.0987050250899038E-5</v>
      </c>
      <c r="L4485" s="54">
        <v>9.5981449443213545E-4</v>
      </c>
    </row>
    <row r="4486" spans="1:12" x14ac:dyDescent="0.25">
      <c r="A4486" s="49">
        <v>2017</v>
      </c>
      <c r="B4486" s="52">
        <v>20</v>
      </c>
      <c r="C4486" s="52">
        <v>7</v>
      </c>
      <c r="D4486" s="52">
        <v>6</v>
      </c>
      <c r="E4486" s="53">
        <v>42922</v>
      </c>
      <c r="F4486" s="52">
        <f t="shared" si="351"/>
        <v>21</v>
      </c>
      <c r="G4486" s="52">
        <f t="shared" si="352"/>
        <v>7</v>
      </c>
      <c r="H4486" s="52">
        <f t="shared" si="353"/>
        <v>6</v>
      </c>
      <c r="I4486" s="53">
        <f t="shared" si="355"/>
        <v>42922</v>
      </c>
      <c r="J4486" s="53" t="str">
        <f t="shared" si="354"/>
        <v>42922.21</v>
      </c>
      <c r="K4486" s="54">
        <v>1.0496459304118415E-4</v>
      </c>
      <c r="L4486" s="54">
        <v>7.6253305011280109E-4</v>
      </c>
    </row>
    <row r="4487" spans="1:12" x14ac:dyDescent="0.25">
      <c r="A4487" s="49">
        <v>2017</v>
      </c>
      <c r="B4487" s="52">
        <v>21</v>
      </c>
      <c r="C4487" s="52">
        <v>7</v>
      </c>
      <c r="D4487" s="52">
        <v>6</v>
      </c>
      <c r="E4487" s="53">
        <v>42922</v>
      </c>
      <c r="F4487" s="52">
        <f t="shared" si="351"/>
        <v>22</v>
      </c>
      <c r="G4487" s="52">
        <f t="shared" si="352"/>
        <v>7</v>
      </c>
      <c r="H4487" s="52">
        <f t="shared" si="353"/>
        <v>6</v>
      </c>
      <c r="I4487" s="53">
        <f t="shared" si="355"/>
        <v>42922</v>
      </c>
      <c r="J4487" s="53" t="str">
        <f t="shared" si="354"/>
        <v>42922.22</v>
      </c>
      <c r="K4487" s="54">
        <v>1.3684485054243841E-4</v>
      </c>
      <c r="L4487" s="54">
        <v>5.4454060405883023E-4</v>
      </c>
    </row>
    <row r="4488" spans="1:12" x14ac:dyDescent="0.25">
      <c r="A4488" s="49">
        <v>2017</v>
      </c>
      <c r="B4488" s="52">
        <v>22</v>
      </c>
      <c r="C4488" s="52">
        <v>7</v>
      </c>
      <c r="D4488" s="52">
        <v>6</v>
      </c>
      <c r="E4488" s="53">
        <v>42922</v>
      </c>
      <c r="F4488" s="52">
        <f t="shared" si="351"/>
        <v>23</v>
      </c>
      <c r="G4488" s="52">
        <f t="shared" si="352"/>
        <v>7</v>
      </c>
      <c r="H4488" s="52">
        <f t="shared" si="353"/>
        <v>6</v>
      </c>
      <c r="I4488" s="53">
        <f t="shared" si="355"/>
        <v>42922</v>
      </c>
      <c r="J4488" s="53" t="str">
        <f t="shared" si="354"/>
        <v>42922.23</v>
      </c>
      <c r="K4488" s="54">
        <v>1.8266457056289773E-4</v>
      </c>
      <c r="L4488" s="54">
        <v>3.7923266437485772E-4</v>
      </c>
    </row>
    <row r="4489" spans="1:12" x14ac:dyDescent="0.25">
      <c r="A4489" s="49">
        <v>2017</v>
      </c>
      <c r="B4489" s="52">
        <v>23</v>
      </c>
      <c r="C4489" s="52">
        <v>7</v>
      </c>
      <c r="D4489" s="52">
        <v>6</v>
      </c>
      <c r="E4489" s="53">
        <v>42922</v>
      </c>
      <c r="F4489" s="52">
        <f t="shared" si="351"/>
        <v>24</v>
      </c>
      <c r="G4489" s="52">
        <f t="shared" si="352"/>
        <v>7</v>
      </c>
      <c r="H4489" s="52">
        <f t="shared" si="353"/>
        <v>6</v>
      </c>
      <c r="I4489" s="53">
        <f t="shared" si="355"/>
        <v>42922</v>
      </c>
      <c r="J4489" s="53" t="str">
        <f t="shared" si="354"/>
        <v>42922.24</v>
      </c>
      <c r="K4489" s="54">
        <v>1.6992019220093938E-4</v>
      </c>
      <c r="L4489" s="54">
        <v>2.5005511005134982E-4</v>
      </c>
    </row>
    <row r="4490" spans="1:12" x14ac:dyDescent="0.25">
      <c r="A4490" s="49">
        <v>2017</v>
      </c>
      <c r="B4490" s="52">
        <v>24</v>
      </c>
      <c r="C4490" s="52">
        <v>7</v>
      </c>
      <c r="D4490" s="52">
        <v>6</v>
      </c>
      <c r="E4490" s="53">
        <v>42922</v>
      </c>
      <c r="F4490" s="52">
        <f t="shared" si="351"/>
        <v>1</v>
      </c>
      <c r="G4490" s="52">
        <f t="shared" si="352"/>
        <v>7</v>
      </c>
      <c r="H4490" s="52">
        <f t="shared" si="353"/>
        <v>7</v>
      </c>
      <c r="I4490" s="53">
        <f t="shared" si="355"/>
        <v>42923</v>
      </c>
      <c r="J4490" s="53" t="str">
        <f t="shared" si="354"/>
        <v>42923.1</v>
      </c>
      <c r="K4490" s="54">
        <v>1.2143345170949781E-4</v>
      </c>
      <c r="L4490" s="54">
        <v>1.8180002811724801E-4</v>
      </c>
    </row>
    <row r="4491" spans="1:12" x14ac:dyDescent="0.25">
      <c r="A4491" s="49">
        <v>2017</v>
      </c>
      <c r="B4491" s="52">
        <v>1</v>
      </c>
      <c r="C4491" s="52">
        <v>7</v>
      </c>
      <c r="D4491" s="52">
        <v>7</v>
      </c>
      <c r="E4491" s="53">
        <v>42923</v>
      </c>
      <c r="F4491" s="52">
        <f t="shared" si="351"/>
        <v>2</v>
      </c>
      <c r="G4491" s="52">
        <f t="shared" si="352"/>
        <v>7</v>
      </c>
      <c r="H4491" s="52">
        <f t="shared" si="353"/>
        <v>7</v>
      </c>
      <c r="I4491" s="53">
        <f t="shared" si="355"/>
        <v>42923</v>
      </c>
      <c r="J4491" s="53" t="str">
        <f t="shared" si="354"/>
        <v>42923.2</v>
      </c>
      <c r="K4491" s="54">
        <v>7.9061574482343038E-5</v>
      </c>
      <c r="L4491" s="54">
        <v>1.7327184538254892E-4</v>
      </c>
    </row>
    <row r="4492" spans="1:12" x14ac:dyDescent="0.25">
      <c r="A4492" s="49">
        <v>2017</v>
      </c>
      <c r="B4492" s="52">
        <v>2</v>
      </c>
      <c r="C4492" s="52">
        <v>7</v>
      </c>
      <c r="D4492" s="52">
        <v>7</v>
      </c>
      <c r="E4492" s="53">
        <v>42923</v>
      </c>
      <c r="F4492" s="52">
        <f t="shared" si="351"/>
        <v>3</v>
      </c>
      <c r="G4492" s="52">
        <f t="shared" si="352"/>
        <v>7</v>
      </c>
      <c r="H4492" s="52">
        <f t="shared" si="353"/>
        <v>7</v>
      </c>
      <c r="I4492" s="53">
        <f t="shared" si="355"/>
        <v>42923</v>
      </c>
      <c r="J4492" s="53" t="str">
        <f t="shared" si="354"/>
        <v>42923.3</v>
      </c>
      <c r="K4492" s="54">
        <v>5.7345321377464829E-5</v>
      </c>
      <c r="L4492" s="54">
        <v>1.6430714080495318E-4</v>
      </c>
    </row>
    <row r="4493" spans="1:12" x14ac:dyDescent="0.25">
      <c r="A4493" s="49">
        <v>2017</v>
      </c>
      <c r="B4493" s="52">
        <v>3</v>
      </c>
      <c r="C4493" s="52">
        <v>7</v>
      </c>
      <c r="D4493" s="52">
        <v>7</v>
      </c>
      <c r="E4493" s="53">
        <v>42923</v>
      </c>
      <c r="F4493" s="52">
        <f t="shared" si="351"/>
        <v>4</v>
      </c>
      <c r="G4493" s="52">
        <f t="shared" si="352"/>
        <v>7</v>
      </c>
      <c r="H4493" s="52">
        <f t="shared" si="353"/>
        <v>7</v>
      </c>
      <c r="I4493" s="53">
        <f t="shared" si="355"/>
        <v>42923</v>
      </c>
      <c r="J4493" s="53" t="str">
        <f t="shared" si="354"/>
        <v>42923.4</v>
      </c>
      <c r="K4493" s="54">
        <v>4.7114288254598274E-5</v>
      </c>
      <c r="L4493" s="54">
        <v>1.8561383478716133E-4</v>
      </c>
    </row>
    <row r="4494" spans="1:12" x14ac:dyDescent="0.25">
      <c r="A4494" s="49">
        <v>2017</v>
      </c>
      <c r="B4494" s="52">
        <v>4</v>
      </c>
      <c r="C4494" s="52">
        <v>7</v>
      </c>
      <c r="D4494" s="52">
        <v>7</v>
      </c>
      <c r="E4494" s="53">
        <v>42923</v>
      </c>
      <c r="F4494" s="52">
        <f t="shared" si="351"/>
        <v>5</v>
      </c>
      <c r="G4494" s="52">
        <f t="shared" si="352"/>
        <v>7</v>
      </c>
      <c r="H4494" s="52">
        <f t="shared" si="353"/>
        <v>7</v>
      </c>
      <c r="I4494" s="53">
        <f t="shared" si="355"/>
        <v>42923</v>
      </c>
      <c r="J4494" s="53" t="str">
        <f t="shared" si="354"/>
        <v>42923.5</v>
      </c>
      <c r="K4494" s="54">
        <v>4.1768274627935102E-5</v>
      </c>
      <c r="L4494" s="54">
        <v>2.2445370733698307E-4</v>
      </c>
    </row>
    <row r="4495" spans="1:12" x14ac:dyDescent="0.25">
      <c r="A4495" s="49">
        <v>2017</v>
      </c>
      <c r="B4495" s="52">
        <v>5</v>
      </c>
      <c r="C4495" s="52">
        <v>7</v>
      </c>
      <c r="D4495" s="52">
        <v>7</v>
      </c>
      <c r="E4495" s="53">
        <v>42923</v>
      </c>
      <c r="F4495" s="52">
        <f t="shared" si="351"/>
        <v>6</v>
      </c>
      <c r="G4495" s="52">
        <f t="shared" si="352"/>
        <v>7</v>
      </c>
      <c r="H4495" s="52">
        <f t="shared" si="353"/>
        <v>7</v>
      </c>
      <c r="I4495" s="53">
        <f t="shared" si="355"/>
        <v>42923</v>
      </c>
      <c r="J4495" s="53" t="str">
        <f t="shared" si="354"/>
        <v>42923.6</v>
      </c>
      <c r="K4495" s="54">
        <v>4.1503852851711222E-5</v>
      </c>
      <c r="L4495" s="54">
        <v>3.1201009572371437E-4</v>
      </c>
    </row>
    <row r="4496" spans="1:12" x14ac:dyDescent="0.25">
      <c r="A4496" s="49">
        <v>2017</v>
      </c>
      <c r="B4496" s="52">
        <v>6</v>
      </c>
      <c r="C4496" s="52">
        <v>7</v>
      </c>
      <c r="D4496" s="52">
        <v>7</v>
      </c>
      <c r="E4496" s="53">
        <v>42923</v>
      </c>
      <c r="F4496" s="52">
        <f t="shared" si="351"/>
        <v>7</v>
      </c>
      <c r="G4496" s="52">
        <f t="shared" si="352"/>
        <v>7</v>
      </c>
      <c r="H4496" s="52">
        <f t="shared" si="353"/>
        <v>7</v>
      </c>
      <c r="I4496" s="53">
        <f t="shared" si="355"/>
        <v>42923</v>
      </c>
      <c r="J4496" s="53" t="str">
        <f t="shared" si="354"/>
        <v>42923.7</v>
      </c>
      <c r="K4496" s="54">
        <v>4.7613952925591869E-5</v>
      </c>
      <c r="L4496" s="54">
        <v>4.5217539451130608E-4</v>
      </c>
    </row>
    <row r="4497" spans="1:12" x14ac:dyDescent="0.25">
      <c r="A4497" s="49">
        <v>2017</v>
      </c>
      <c r="B4497" s="52">
        <v>7</v>
      </c>
      <c r="C4497" s="52">
        <v>7</v>
      </c>
      <c r="D4497" s="52">
        <v>7</v>
      </c>
      <c r="E4497" s="53">
        <v>42923</v>
      </c>
      <c r="F4497" s="52">
        <f t="shared" si="351"/>
        <v>8</v>
      </c>
      <c r="G4497" s="52">
        <f t="shared" si="352"/>
        <v>7</v>
      </c>
      <c r="H4497" s="52">
        <f t="shared" si="353"/>
        <v>7</v>
      </c>
      <c r="I4497" s="53">
        <f t="shared" si="355"/>
        <v>42923</v>
      </c>
      <c r="J4497" s="53" t="str">
        <f t="shared" si="354"/>
        <v>42923.8</v>
      </c>
      <c r="K4497" s="54">
        <v>6.6899839419208931E-5</v>
      </c>
      <c r="L4497" s="54">
        <v>5.5378325845962758E-4</v>
      </c>
    </row>
    <row r="4498" spans="1:12" x14ac:dyDescent="0.25">
      <c r="A4498" s="49">
        <v>2017</v>
      </c>
      <c r="B4498" s="52">
        <v>8</v>
      </c>
      <c r="C4498" s="52">
        <v>7</v>
      </c>
      <c r="D4498" s="52">
        <v>7</v>
      </c>
      <c r="E4498" s="53">
        <v>42923</v>
      </c>
      <c r="F4498" s="52">
        <f t="shared" si="351"/>
        <v>9</v>
      </c>
      <c r="G4498" s="52">
        <f t="shared" si="352"/>
        <v>7</v>
      </c>
      <c r="H4498" s="52">
        <f t="shared" si="353"/>
        <v>7</v>
      </c>
      <c r="I4498" s="53">
        <f t="shared" si="355"/>
        <v>42923</v>
      </c>
      <c r="J4498" s="53" t="str">
        <f t="shared" si="354"/>
        <v>42923.9</v>
      </c>
      <c r="K4498" s="54">
        <v>7.8404058501985635E-5</v>
      </c>
      <c r="L4498" s="54">
        <v>6.5734026174940922E-4</v>
      </c>
    </row>
    <row r="4499" spans="1:12" x14ac:dyDescent="0.25">
      <c r="A4499" s="49">
        <v>2017</v>
      </c>
      <c r="B4499" s="52">
        <v>9</v>
      </c>
      <c r="C4499" s="52">
        <v>7</v>
      </c>
      <c r="D4499" s="52">
        <v>7</v>
      </c>
      <c r="E4499" s="53">
        <v>42923</v>
      </c>
      <c r="F4499" s="52">
        <f t="shared" si="351"/>
        <v>10</v>
      </c>
      <c r="G4499" s="52">
        <f t="shared" si="352"/>
        <v>7</v>
      </c>
      <c r="H4499" s="52">
        <f t="shared" si="353"/>
        <v>7</v>
      </c>
      <c r="I4499" s="53">
        <f t="shared" si="355"/>
        <v>42923</v>
      </c>
      <c r="J4499" s="53" t="str">
        <f t="shared" si="354"/>
        <v>42923.10</v>
      </c>
      <c r="K4499" s="54">
        <v>8.4827099238592908E-5</v>
      </c>
      <c r="L4499" s="54">
        <v>6.839270050641458E-4</v>
      </c>
    </row>
    <row r="4500" spans="1:12" x14ac:dyDescent="0.25">
      <c r="A4500" s="49">
        <v>2017</v>
      </c>
      <c r="B4500" s="52">
        <v>10</v>
      </c>
      <c r="C4500" s="52">
        <v>7</v>
      </c>
      <c r="D4500" s="52">
        <v>7</v>
      </c>
      <c r="E4500" s="53">
        <v>42923</v>
      </c>
      <c r="F4500" s="52">
        <f t="shared" si="351"/>
        <v>11</v>
      </c>
      <c r="G4500" s="52">
        <f t="shared" si="352"/>
        <v>7</v>
      </c>
      <c r="H4500" s="52">
        <f t="shared" si="353"/>
        <v>7</v>
      </c>
      <c r="I4500" s="53">
        <f t="shared" si="355"/>
        <v>42923</v>
      </c>
      <c r="J4500" s="53" t="str">
        <f t="shared" si="354"/>
        <v>42923.11</v>
      </c>
      <c r="K4500" s="54">
        <v>8.1517430001841113E-5</v>
      </c>
      <c r="L4500" s="54">
        <v>6.9572546144527501E-4</v>
      </c>
    </row>
    <row r="4501" spans="1:12" x14ac:dyDescent="0.25">
      <c r="A4501" s="49">
        <v>2017</v>
      </c>
      <c r="B4501" s="52">
        <v>11</v>
      </c>
      <c r="C4501" s="52">
        <v>7</v>
      </c>
      <c r="D4501" s="52">
        <v>7</v>
      </c>
      <c r="E4501" s="53">
        <v>42923</v>
      </c>
      <c r="F4501" s="52">
        <f t="shared" si="351"/>
        <v>12</v>
      </c>
      <c r="G4501" s="52">
        <f t="shared" si="352"/>
        <v>7</v>
      </c>
      <c r="H4501" s="52">
        <f t="shared" si="353"/>
        <v>7</v>
      </c>
      <c r="I4501" s="53">
        <f t="shared" si="355"/>
        <v>42923</v>
      </c>
      <c r="J4501" s="53" t="str">
        <f t="shared" si="354"/>
        <v>42923.12</v>
      </c>
      <c r="K4501" s="54">
        <v>8.0723148273361111E-5</v>
      </c>
      <c r="L4501" s="54">
        <v>6.891508062085561E-4</v>
      </c>
    </row>
    <row r="4502" spans="1:12" x14ac:dyDescent="0.25">
      <c r="A4502" s="49">
        <v>2017</v>
      </c>
      <c r="B4502" s="52">
        <v>12</v>
      </c>
      <c r="C4502" s="52">
        <v>7</v>
      </c>
      <c r="D4502" s="52">
        <v>7</v>
      </c>
      <c r="E4502" s="53">
        <v>42923</v>
      </c>
      <c r="F4502" s="52">
        <f t="shared" si="351"/>
        <v>13</v>
      </c>
      <c r="G4502" s="52">
        <f t="shared" si="352"/>
        <v>7</v>
      </c>
      <c r="H4502" s="52">
        <f t="shared" si="353"/>
        <v>7</v>
      </c>
      <c r="I4502" s="53">
        <f t="shared" si="355"/>
        <v>42923</v>
      </c>
      <c r="J4502" s="53" t="str">
        <f t="shared" si="354"/>
        <v>42923.13</v>
      </c>
      <c r="K4502" s="54">
        <v>7.9330623718563818E-5</v>
      </c>
      <c r="L4502" s="54">
        <v>7.1677315446198105E-4</v>
      </c>
    </row>
    <row r="4503" spans="1:12" x14ac:dyDescent="0.25">
      <c r="A4503" s="49">
        <v>2017</v>
      </c>
      <c r="B4503" s="52">
        <v>13</v>
      </c>
      <c r="C4503" s="52">
        <v>7</v>
      </c>
      <c r="D4503" s="52">
        <v>7</v>
      </c>
      <c r="E4503" s="53">
        <v>42923</v>
      </c>
      <c r="F4503" s="52">
        <f t="shared" si="351"/>
        <v>14</v>
      </c>
      <c r="G4503" s="52">
        <f t="shared" si="352"/>
        <v>7</v>
      </c>
      <c r="H4503" s="52">
        <f t="shared" si="353"/>
        <v>7</v>
      </c>
      <c r="I4503" s="53">
        <f t="shared" si="355"/>
        <v>42923</v>
      </c>
      <c r="J4503" s="53" t="str">
        <f t="shared" si="354"/>
        <v>42923.14</v>
      </c>
      <c r="K4503" s="54">
        <v>7.6639380104323406E-5</v>
      </c>
      <c r="L4503" s="54">
        <v>7.8786029277550624E-4</v>
      </c>
    </row>
    <row r="4504" spans="1:12" x14ac:dyDescent="0.25">
      <c r="A4504" s="49">
        <v>2017</v>
      </c>
      <c r="B4504" s="52">
        <v>14</v>
      </c>
      <c r="C4504" s="52">
        <v>7</v>
      </c>
      <c r="D4504" s="52">
        <v>7</v>
      </c>
      <c r="E4504" s="53">
        <v>42923</v>
      </c>
      <c r="F4504" s="52">
        <f t="shared" si="351"/>
        <v>15</v>
      </c>
      <c r="G4504" s="52">
        <f t="shared" si="352"/>
        <v>7</v>
      </c>
      <c r="H4504" s="52">
        <f t="shared" si="353"/>
        <v>7</v>
      </c>
      <c r="I4504" s="53">
        <f t="shared" si="355"/>
        <v>42923</v>
      </c>
      <c r="J4504" s="53" t="str">
        <f t="shared" si="354"/>
        <v>42923.15</v>
      </c>
      <c r="K4504" s="54">
        <v>7.5135897518275986E-5</v>
      </c>
      <c r="L4504" s="54">
        <v>8.5609203769538861E-4</v>
      </c>
    </row>
    <row r="4505" spans="1:12" x14ac:dyDescent="0.25">
      <c r="A4505" s="49">
        <v>2017</v>
      </c>
      <c r="B4505" s="52">
        <v>15</v>
      </c>
      <c r="C4505" s="52">
        <v>7</v>
      </c>
      <c r="D4505" s="52">
        <v>7</v>
      </c>
      <c r="E4505" s="53">
        <v>42923</v>
      </c>
      <c r="F4505" s="52">
        <f t="shared" si="351"/>
        <v>16</v>
      </c>
      <c r="G4505" s="52">
        <f t="shared" si="352"/>
        <v>7</v>
      </c>
      <c r="H4505" s="52">
        <f t="shared" si="353"/>
        <v>7</v>
      </c>
      <c r="I4505" s="53">
        <f t="shared" si="355"/>
        <v>42923</v>
      </c>
      <c r="J4505" s="53" t="str">
        <f t="shared" si="354"/>
        <v>42923.16</v>
      </c>
      <c r="K4505" s="54">
        <v>7.4264161073967186E-5</v>
      </c>
      <c r="L4505" s="54">
        <v>9.2696684907185047E-4</v>
      </c>
    </row>
    <row r="4506" spans="1:12" x14ac:dyDescent="0.25">
      <c r="A4506" s="49">
        <v>2017</v>
      </c>
      <c r="B4506" s="52">
        <v>16</v>
      </c>
      <c r="C4506" s="52">
        <v>7</v>
      </c>
      <c r="D4506" s="52">
        <v>7</v>
      </c>
      <c r="E4506" s="53">
        <v>42923</v>
      </c>
      <c r="F4506" s="52">
        <f t="shared" si="351"/>
        <v>17</v>
      </c>
      <c r="G4506" s="52">
        <f t="shared" si="352"/>
        <v>7</v>
      </c>
      <c r="H4506" s="52">
        <f t="shared" si="353"/>
        <v>7</v>
      </c>
      <c r="I4506" s="53">
        <f t="shared" si="355"/>
        <v>42923</v>
      </c>
      <c r="J4506" s="53" t="str">
        <f t="shared" si="354"/>
        <v>42923.17</v>
      </c>
      <c r="K4506" s="54">
        <v>7.3455151017829895E-5</v>
      </c>
      <c r="L4506" s="54">
        <v>1.0174909277668009E-3</v>
      </c>
    </row>
    <row r="4507" spans="1:12" x14ac:dyDescent="0.25">
      <c r="A4507" s="49">
        <v>2017</v>
      </c>
      <c r="B4507" s="52">
        <v>17</v>
      </c>
      <c r="C4507" s="52">
        <v>7</v>
      </c>
      <c r="D4507" s="52">
        <v>7</v>
      </c>
      <c r="E4507" s="53">
        <v>42923</v>
      </c>
      <c r="F4507" s="52">
        <f t="shared" si="351"/>
        <v>18</v>
      </c>
      <c r="G4507" s="52">
        <f t="shared" si="352"/>
        <v>7</v>
      </c>
      <c r="H4507" s="52">
        <f t="shared" si="353"/>
        <v>7</v>
      </c>
      <c r="I4507" s="53">
        <f t="shared" si="355"/>
        <v>42923</v>
      </c>
      <c r="J4507" s="53" t="str">
        <f t="shared" si="354"/>
        <v>42923.18</v>
      </c>
      <c r="K4507" s="54">
        <v>7.7296321597832593E-5</v>
      </c>
      <c r="L4507" s="54">
        <v>1.0603044755070211E-3</v>
      </c>
    </row>
    <row r="4508" spans="1:12" x14ac:dyDescent="0.25">
      <c r="A4508" s="49">
        <v>2017</v>
      </c>
      <c r="B4508" s="52">
        <v>18</v>
      </c>
      <c r="C4508" s="52">
        <v>7</v>
      </c>
      <c r="D4508" s="52">
        <v>7</v>
      </c>
      <c r="E4508" s="53">
        <v>42923</v>
      </c>
      <c r="F4508" s="52">
        <f t="shared" si="351"/>
        <v>19</v>
      </c>
      <c r="G4508" s="52">
        <f t="shared" si="352"/>
        <v>7</v>
      </c>
      <c r="H4508" s="52">
        <f t="shared" si="353"/>
        <v>7</v>
      </c>
      <c r="I4508" s="53">
        <f t="shared" si="355"/>
        <v>42923</v>
      </c>
      <c r="J4508" s="53" t="str">
        <f t="shared" si="354"/>
        <v>42923.19</v>
      </c>
      <c r="K4508" s="54">
        <v>8.2521563569009295E-5</v>
      </c>
      <c r="L4508" s="54">
        <v>1.0491057006066637E-3</v>
      </c>
    </row>
    <row r="4509" spans="1:12" x14ac:dyDescent="0.25">
      <c r="A4509" s="49">
        <v>2017</v>
      </c>
      <c r="B4509" s="52">
        <v>19</v>
      </c>
      <c r="C4509" s="52">
        <v>7</v>
      </c>
      <c r="D4509" s="52">
        <v>7</v>
      </c>
      <c r="E4509" s="53">
        <v>42923</v>
      </c>
      <c r="F4509" s="52">
        <f t="shared" si="351"/>
        <v>20</v>
      </c>
      <c r="G4509" s="52">
        <f t="shared" si="352"/>
        <v>7</v>
      </c>
      <c r="H4509" s="52">
        <f t="shared" si="353"/>
        <v>7</v>
      </c>
      <c r="I4509" s="53">
        <f t="shared" si="355"/>
        <v>42923</v>
      </c>
      <c r="J4509" s="53" t="str">
        <f t="shared" si="354"/>
        <v>42923.20</v>
      </c>
      <c r="K4509" s="54">
        <v>9.0987050250899038E-5</v>
      </c>
      <c r="L4509" s="54">
        <v>9.0948782434492506E-4</v>
      </c>
    </row>
    <row r="4510" spans="1:12" x14ac:dyDescent="0.25">
      <c r="A4510" s="49">
        <v>2017</v>
      </c>
      <c r="B4510" s="52">
        <v>20</v>
      </c>
      <c r="C4510" s="52">
        <v>7</v>
      </c>
      <c r="D4510" s="52">
        <v>7</v>
      </c>
      <c r="E4510" s="53">
        <v>42923</v>
      </c>
      <c r="F4510" s="52">
        <f t="shared" si="351"/>
        <v>21</v>
      </c>
      <c r="G4510" s="52">
        <f t="shared" si="352"/>
        <v>7</v>
      </c>
      <c r="H4510" s="52">
        <f t="shared" si="353"/>
        <v>7</v>
      </c>
      <c r="I4510" s="53">
        <f t="shared" si="355"/>
        <v>42923</v>
      </c>
      <c r="J4510" s="53" t="str">
        <f t="shared" si="354"/>
        <v>42923.21</v>
      </c>
      <c r="K4510" s="54">
        <v>1.0496459304118415E-4</v>
      </c>
      <c r="L4510" s="54">
        <v>6.9511371253407365E-4</v>
      </c>
    </row>
    <row r="4511" spans="1:12" x14ac:dyDescent="0.25">
      <c r="A4511" s="49">
        <v>2017</v>
      </c>
      <c r="B4511" s="52">
        <v>21</v>
      </c>
      <c r="C4511" s="52">
        <v>7</v>
      </c>
      <c r="D4511" s="52">
        <v>7</v>
      </c>
      <c r="E4511" s="53">
        <v>42923</v>
      </c>
      <c r="F4511" s="52">
        <f t="shared" si="351"/>
        <v>22</v>
      </c>
      <c r="G4511" s="52">
        <f t="shared" si="352"/>
        <v>7</v>
      </c>
      <c r="H4511" s="52">
        <f t="shared" si="353"/>
        <v>7</v>
      </c>
      <c r="I4511" s="53">
        <f t="shared" si="355"/>
        <v>42923</v>
      </c>
      <c r="J4511" s="53" t="str">
        <f t="shared" si="354"/>
        <v>42923.22</v>
      </c>
      <c r="K4511" s="54">
        <v>1.3684485054243841E-4</v>
      </c>
      <c r="L4511" s="54">
        <v>5.0632145619490955E-4</v>
      </c>
    </row>
    <row r="4512" spans="1:12" x14ac:dyDescent="0.25">
      <c r="A4512" s="49">
        <v>2017</v>
      </c>
      <c r="B4512" s="52">
        <v>22</v>
      </c>
      <c r="C4512" s="52">
        <v>7</v>
      </c>
      <c r="D4512" s="52">
        <v>7</v>
      </c>
      <c r="E4512" s="53">
        <v>42923</v>
      </c>
      <c r="F4512" s="52">
        <f t="shared" si="351"/>
        <v>23</v>
      </c>
      <c r="G4512" s="52">
        <f t="shared" si="352"/>
        <v>7</v>
      </c>
      <c r="H4512" s="52">
        <f t="shared" si="353"/>
        <v>7</v>
      </c>
      <c r="I4512" s="53">
        <f t="shared" si="355"/>
        <v>42923</v>
      </c>
      <c r="J4512" s="53" t="str">
        <f t="shared" si="354"/>
        <v>42923.23</v>
      </c>
      <c r="K4512" s="54">
        <v>1.8266457056289773E-4</v>
      </c>
      <c r="L4512" s="54">
        <v>2.4853092377650647E-4</v>
      </c>
    </row>
    <row r="4513" spans="1:12" x14ac:dyDescent="0.25">
      <c r="A4513" s="49">
        <v>2017</v>
      </c>
      <c r="B4513" s="52">
        <v>23</v>
      </c>
      <c r="C4513" s="52">
        <v>7</v>
      </c>
      <c r="D4513" s="52">
        <v>7</v>
      </c>
      <c r="E4513" s="53">
        <v>42923</v>
      </c>
      <c r="F4513" s="52">
        <f t="shared" si="351"/>
        <v>24</v>
      </c>
      <c r="G4513" s="52">
        <f t="shared" si="352"/>
        <v>7</v>
      </c>
      <c r="H4513" s="52">
        <f t="shared" si="353"/>
        <v>7</v>
      </c>
      <c r="I4513" s="53">
        <f t="shared" si="355"/>
        <v>42923</v>
      </c>
      <c r="J4513" s="53" t="str">
        <f t="shared" si="354"/>
        <v>42923.24</v>
      </c>
      <c r="K4513" s="54">
        <v>1.6992019220093938E-4</v>
      </c>
      <c r="L4513" s="54">
        <v>1.1940054213558706E-4</v>
      </c>
    </row>
    <row r="4514" spans="1:12" x14ac:dyDescent="0.25">
      <c r="A4514" s="49">
        <v>2017</v>
      </c>
      <c r="B4514" s="52">
        <v>24</v>
      </c>
      <c r="C4514" s="52">
        <v>7</v>
      </c>
      <c r="D4514" s="52">
        <v>7</v>
      </c>
      <c r="E4514" s="53">
        <v>42923</v>
      </c>
      <c r="F4514" s="52">
        <f t="shared" si="351"/>
        <v>1</v>
      </c>
      <c r="G4514" s="52">
        <f t="shared" si="352"/>
        <v>7</v>
      </c>
      <c r="H4514" s="52">
        <f t="shared" si="353"/>
        <v>8</v>
      </c>
      <c r="I4514" s="53">
        <f t="shared" si="355"/>
        <v>42924</v>
      </c>
      <c r="J4514" s="53" t="str">
        <f t="shared" si="354"/>
        <v>42924.1</v>
      </c>
      <c r="K4514" s="54">
        <v>1.2143345170949781E-4</v>
      </c>
      <c r="L4514" s="54">
        <v>4.2445840170021409E-5</v>
      </c>
    </row>
    <row r="4515" spans="1:12" x14ac:dyDescent="0.25">
      <c r="A4515" s="49">
        <v>2017</v>
      </c>
      <c r="B4515" s="52">
        <v>1</v>
      </c>
      <c r="C4515" s="52">
        <v>7</v>
      </c>
      <c r="D4515" s="52">
        <v>8</v>
      </c>
      <c r="E4515" s="53">
        <v>42924</v>
      </c>
      <c r="F4515" s="52">
        <f t="shared" si="351"/>
        <v>2</v>
      </c>
      <c r="G4515" s="52">
        <f t="shared" si="352"/>
        <v>7</v>
      </c>
      <c r="H4515" s="52">
        <f t="shared" si="353"/>
        <v>8</v>
      </c>
      <c r="I4515" s="53">
        <f t="shared" si="355"/>
        <v>42924</v>
      </c>
      <c r="J4515" s="53" t="str">
        <f t="shared" si="354"/>
        <v>42924.2</v>
      </c>
      <c r="K4515" s="54">
        <v>7.8955027544972182E-5</v>
      </c>
      <c r="L4515" s="54">
        <v>1.8287542565710509E-5</v>
      </c>
    </row>
    <row r="4516" spans="1:12" x14ac:dyDescent="0.25">
      <c r="A4516" s="49">
        <v>2017</v>
      </c>
      <c r="B4516" s="52">
        <v>2</v>
      </c>
      <c r="C4516" s="52">
        <v>7</v>
      </c>
      <c r="D4516" s="52">
        <v>8</v>
      </c>
      <c r="E4516" s="53">
        <v>42924</v>
      </c>
      <c r="F4516" s="52">
        <f t="shared" si="351"/>
        <v>3</v>
      </c>
      <c r="G4516" s="52">
        <f t="shared" si="352"/>
        <v>7</v>
      </c>
      <c r="H4516" s="52">
        <f t="shared" si="353"/>
        <v>8</v>
      </c>
      <c r="I4516" s="53">
        <f t="shared" si="355"/>
        <v>42924</v>
      </c>
      <c r="J4516" s="53" t="str">
        <f t="shared" si="354"/>
        <v>42924.3</v>
      </c>
      <c r="K4516" s="54">
        <v>5.7268040240511506E-5</v>
      </c>
      <c r="L4516" s="54">
        <v>5.8384314787517391E-6</v>
      </c>
    </row>
    <row r="4517" spans="1:12" x14ac:dyDescent="0.25">
      <c r="A4517" s="49">
        <v>2017</v>
      </c>
      <c r="B4517" s="52">
        <v>3</v>
      </c>
      <c r="C4517" s="52">
        <v>7</v>
      </c>
      <c r="D4517" s="52">
        <v>8</v>
      </c>
      <c r="E4517" s="53">
        <v>42924</v>
      </c>
      <c r="F4517" s="52">
        <f t="shared" si="351"/>
        <v>4</v>
      </c>
      <c r="G4517" s="52">
        <f t="shared" si="352"/>
        <v>7</v>
      </c>
      <c r="H4517" s="52">
        <f t="shared" si="353"/>
        <v>8</v>
      </c>
      <c r="I4517" s="53">
        <f t="shared" si="355"/>
        <v>42924</v>
      </c>
      <c r="J4517" s="53" t="str">
        <f t="shared" si="354"/>
        <v>42924.4</v>
      </c>
      <c r="K4517" s="54">
        <v>4.7050794918514312E-5</v>
      </c>
      <c r="L4517" s="54">
        <v>6.2358940412725682E-6</v>
      </c>
    </row>
    <row r="4518" spans="1:12" x14ac:dyDescent="0.25">
      <c r="A4518" s="49">
        <v>2017</v>
      </c>
      <c r="B4518" s="52">
        <v>4</v>
      </c>
      <c r="C4518" s="52">
        <v>7</v>
      </c>
      <c r="D4518" s="52">
        <v>8</v>
      </c>
      <c r="E4518" s="53">
        <v>42924</v>
      </c>
      <c r="F4518" s="52">
        <f t="shared" si="351"/>
        <v>5</v>
      </c>
      <c r="G4518" s="52">
        <f t="shared" si="352"/>
        <v>7</v>
      </c>
      <c r="H4518" s="52">
        <f t="shared" si="353"/>
        <v>8</v>
      </c>
      <c r="I4518" s="53">
        <f t="shared" si="355"/>
        <v>42924</v>
      </c>
      <c r="J4518" s="53" t="str">
        <f t="shared" si="354"/>
        <v>42924.5</v>
      </c>
      <c r="K4518" s="54">
        <v>4.1711985820508614E-5</v>
      </c>
      <c r="L4518" s="54">
        <v>2.0858004978051868E-5</v>
      </c>
    </row>
    <row r="4519" spans="1:12" x14ac:dyDescent="0.25">
      <c r="A4519" s="49">
        <v>2017</v>
      </c>
      <c r="B4519" s="52">
        <v>5</v>
      </c>
      <c r="C4519" s="52">
        <v>7</v>
      </c>
      <c r="D4519" s="52">
        <v>8</v>
      </c>
      <c r="E4519" s="53">
        <v>42924</v>
      </c>
      <c r="F4519" s="52">
        <f t="shared" si="351"/>
        <v>6</v>
      </c>
      <c r="G4519" s="52">
        <f t="shared" si="352"/>
        <v>7</v>
      </c>
      <c r="H4519" s="52">
        <f t="shared" si="353"/>
        <v>8</v>
      </c>
      <c r="I4519" s="53">
        <f t="shared" si="355"/>
        <v>42924</v>
      </c>
      <c r="J4519" s="53" t="str">
        <f t="shared" si="354"/>
        <v>42924.6</v>
      </c>
      <c r="K4519" s="54">
        <v>4.1447920390975495E-5</v>
      </c>
      <c r="L4519" s="54">
        <v>6.4246002299054442E-5</v>
      </c>
    </row>
    <row r="4520" spans="1:12" x14ac:dyDescent="0.25">
      <c r="A4520" s="49">
        <v>2017</v>
      </c>
      <c r="B4520" s="52">
        <v>6</v>
      </c>
      <c r="C4520" s="52">
        <v>7</v>
      </c>
      <c r="D4520" s="52">
        <v>8</v>
      </c>
      <c r="E4520" s="53">
        <v>42924</v>
      </c>
      <c r="F4520" s="52">
        <f t="shared" si="351"/>
        <v>7</v>
      </c>
      <c r="G4520" s="52">
        <f t="shared" si="352"/>
        <v>7</v>
      </c>
      <c r="H4520" s="52">
        <f t="shared" si="353"/>
        <v>8</v>
      </c>
      <c r="I4520" s="53">
        <f t="shared" si="355"/>
        <v>42924</v>
      </c>
      <c r="J4520" s="53" t="str">
        <f t="shared" si="354"/>
        <v>42924.7</v>
      </c>
      <c r="K4520" s="54">
        <v>4.7549786218900844E-5</v>
      </c>
      <c r="L4520" s="54">
        <v>1.401752718705915E-4</v>
      </c>
    </row>
    <row r="4521" spans="1:12" x14ac:dyDescent="0.25">
      <c r="A4521" s="49">
        <v>2017</v>
      </c>
      <c r="B4521" s="52">
        <v>7</v>
      </c>
      <c r="C4521" s="52">
        <v>7</v>
      </c>
      <c r="D4521" s="52">
        <v>8</v>
      </c>
      <c r="E4521" s="53">
        <v>42924</v>
      </c>
      <c r="F4521" s="52">
        <f t="shared" si="351"/>
        <v>8</v>
      </c>
      <c r="G4521" s="52">
        <f t="shared" si="352"/>
        <v>7</v>
      </c>
      <c r="H4521" s="52">
        <f t="shared" si="353"/>
        <v>8</v>
      </c>
      <c r="I4521" s="53">
        <f t="shared" si="355"/>
        <v>42924</v>
      </c>
      <c r="J4521" s="53" t="str">
        <f t="shared" si="354"/>
        <v>42924.8</v>
      </c>
      <c r="K4521" s="54">
        <v>6.6809682183568387E-5</v>
      </c>
      <c r="L4521" s="54">
        <v>2.2056440442876204E-4</v>
      </c>
    </row>
    <row r="4522" spans="1:12" x14ac:dyDescent="0.25">
      <c r="A4522" s="49">
        <v>2017</v>
      </c>
      <c r="B4522" s="52">
        <v>8</v>
      </c>
      <c r="C4522" s="52">
        <v>7</v>
      </c>
      <c r="D4522" s="52">
        <v>8</v>
      </c>
      <c r="E4522" s="53">
        <v>42924</v>
      </c>
      <c r="F4522" s="52">
        <f t="shared" si="351"/>
        <v>9</v>
      </c>
      <c r="G4522" s="52">
        <f t="shared" si="352"/>
        <v>7</v>
      </c>
      <c r="H4522" s="52">
        <f t="shared" si="353"/>
        <v>8</v>
      </c>
      <c r="I4522" s="53">
        <f t="shared" si="355"/>
        <v>42924</v>
      </c>
      <c r="J4522" s="53" t="str">
        <f t="shared" si="354"/>
        <v>42924.9</v>
      </c>
      <c r="K4522" s="54">
        <v>7.8298397662753368E-5</v>
      </c>
      <c r="L4522" s="54">
        <v>3.5506160122430726E-4</v>
      </c>
    </row>
    <row r="4523" spans="1:12" x14ac:dyDescent="0.25">
      <c r="A4523" s="49">
        <v>2017</v>
      </c>
      <c r="B4523" s="52">
        <v>9</v>
      </c>
      <c r="C4523" s="52">
        <v>7</v>
      </c>
      <c r="D4523" s="52">
        <v>8</v>
      </c>
      <c r="E4523" s="53">
        <v>42924</v>
      </c>
      <c r="F4523" s="52">
        <f t="shared" si="351"/>
        <v>10</v>
      </c>
      <c r="G4523" s="52">
        <f t="shared" si="352"/>
        <v>7</v>
      </c>
      <c r="H4523" s="52">
        <f t="shared" si="353"/>
        <v>8</v>
      </c>
      <c r="I4523" s="53">
        <f t="shared" si="355"/>
        <v>42924</v>
      </c>
      <c r="J4523" s="53" t="str">
        <f t="shared" si="354"/>
        <v>42924.10</v>
      </c>
      <c r="K4523" s="54">
        <v>8.4712782420478651E-5</v>
      </c>
      <c r="L4523" s="54">
        <v>4.6189506147197875E-4</v>
      </c>
    </row>
    <row r="4524" spans="1:12" x14ac:dyDescent="0.25">
      <c r="A4524" s="49">
        <v>2017</v>
      </c>
      <c r="B4524" s="52">
        <v>10</v>
      </c>
      <c r="C4524" s="52">
        <v>7</v>
      </c>
      <c r="D4524" s="52">
        <v>8</v>
      </c>
      <c r="E4524" s="53">
        <v>42924</v>
      </c>
      <c r="F4524" s="52">
        <f t="shared" si="351"/>
        <v>11</v>
      </c>
      <c r="G4524" s="52">
        <f t="shared" si="352"/>
        <v>7</v>
      </c>
      <c r="H4524" s="52">
        <f t="shared" si="353"/>
        <v>8</v>
      </c>
      <c r="I4524" s="53">
        <f t="shared" si="355"/>
        <v>42924</v>
      </c>
      <c r="J4524" s="53" t="str">
        <f t="shared" si="354"/>
        <v>42924.11</v>
      </c>
      <c r="K4524" s="54">
        <v>8.140757344300188E-5</v>
      </c>
      <c r="L4524" s="54">
        <v>5.6090015021903982E-4</v>
      </c>
    </row>
    <row r="4525" spans="1:12" x14ac:dyDescent="0.25">
      <c r="A4525" s="49">
        <v>2017</v>
      </c>
      <c r="B4525" s="52">
        <v>11</v>
      </c>
      <c r="C4525" s="52">
        <v>7</v>
      </c>
      <c r="D4525" s="52">
        <v>8</v>
      </c>
      <c r="E4525" s="53">
        <v>42924</v>
      </c>
      <c r="F4525" s="52">
        <f t="shared" si="351"/>
        <v>12</v>
      </c>
      <c r="G4525" s="52">
        <f t="shared" si="352"/>
        <v>7</v>
      </c>
      <c r="H4525" s="52">
        <f t="shared" si="353"/>
        <v>8</v>
      </c>
      <c r="I4525" s="53">
        <f t="shared" si="355"/>
        <v>42924</v>
      </c>
      <c r="J4525" s="53" t="str">
        <f t="shared" si="354"/>
        <v>42924.12</v>
      </c>
      <c r="K4525" s="54">
        <v>8.0614362124340318E-5</v>
      </c>
      <c r="L4525" s="54">
        <v>6.3186382176502883E-4</v>
      </c>
    </row>
    <row r="4526" spans="1:12" x14ac:dyDescent="0.25">
      <c r="A4526" s="49">
        <v>2017</v>
      </c>
      <c r="B4526" s="52">
        <v>12</v>
      </c>
      <c r="C4526" s="52">
        <v>7</v>
      </c>
      <c r="D4526" s="52">
        <v>8</v>
      </c>
      <c r="E4526" s="53">
        <v>42924</v>
      </c>
      <c r="F4526" s="52">
        <f t="shared" si="351"/>
        <v>13</v>
      </c>
      <c r="G4526" s="52">
        <f t="shared" si="352"/>
        <v>7</v>
      </c>
      <c r="H4526" s="52">
        <f t="shared" si="353"/>
        <v>8</v>
      </c>
      <c r="I4526" s="53">
        <f t="shared" si="355"/>
        <v>42924</v>
      </c>
      <c r="J4526" s="53" t="str">
        <f t="shared" si="354"/>
        <v>42924.13</v>
      </c>
      <c r="K4526" s="54">
        <v>7.9223714198328784E-5</v>
      </c>
      <c r="L4526" s="54">
        <v>7.0206245811411092E-4</v>
      </c>
    </row>
    <row r="4527" spans="1:12" x14ac:dyDescent="0.25">
      <c r="A4527" s="49">
        <v>2017</v>
      </c>
      <c r="B4527" s="52">
        <v>13</v>
      </c>
      <c r="C4527" s="52">
        <v>7</v>
      </c>
      <c r="D4527" s="52">
        <v>8</v>
      </c>
      <c r="E4527" s="53">
        <v>42924</v>
      </c>
      <c r="F4527" s="52">
        <f t="shared" si="351"/>
        <v>14</v>
      </c>
      <c r="G4527" s="52">
        <f t="shared" si="352"/>
        <v>7</v>
      </c>
      <c r="H4527" s="52">
        <f t="shared" si="353"/>
        <v>8</v>
      </c>
      <c r="I4527" s="53">
        <f t="shared" si="355"/>
        <v>42924</v>
      </c>
      <c r="J4527" s="53" t="str">
        <f t="shared" si="354"/>
        <v>42924.14</v>
      </c>
      <c r="K4527" s="54">
        <v>7.6536097425151131E-5</v>
      </c>
      <c r="L4527" s="54">
        <v>7.6146962027254358E-4</v>
      </c>
    </row>
    <row r="4528" spans="1:12" x14ac:dyDescent="0.25">
      <c r="A4528" s="49">
        <v>2017</v>
      </c>
      <c r="B4528" s="52">
        <v>14</v>
      </c>
      <c r="C4528" s="52">
        <v>7</v>
      </c>
      <c r="D4528" s="52">
        <v>8</v>
      </c>
      <c r="E4528" s="53">
        <v>42924</v>
      </c>
      <c r="F4528" s="52">
        <f t="shared" si="351"/>
        <v>15</v>
      </c>
      <c r="G4528" s="52">
        <f t="shared" si="352"/>
        <v>7</v>
      </c>
      <c r="H4528" s="52">
        <f t="shared" si="353"/>
        <v>8</v>
      </c>
      <c r="I4528" s="53">
        <f t="shared" si="355"/>
        <v>42924</v>
      </c>
      <c r="J4528" s="53" t="str">
        <f t="shared" si="354"/>
        <v>42924.15</v>
      </c>
      <c r="K4528" s="54">
        <v>7.5034640999928131E-5</v>
      </c>
      <c r="L4528" s="54">
        <v>8.1603824148284419E-4</v>
      </c>
    </row>
    <row r="4529" spans="1:12" x14ac:dyDescent="0.25">
      <c r="A4529" s="49">
        <v>2017</v>
      </c>
      <c r="B4529" s="52">
        <v>15</v>
      </c>
      <c r="C4529" s="52">
        <v>7</v>
      </c>
      <c r="D4529" s="52">
        <v>8</v>
      </c>
      <c r="E4529" s="53">
        <v>42924</v>
      </c>
      <c r="F4529" s="52">
        <f t="shared" si="351"/>
        <v>16</v>
      </c>
      <c r="G4529" s="52">
        <f t="shared" si="352"/>
        <v>7</v>
      </c>
      <c r="H4529" s="52">
        <f t="shared" si="353"/>
        <v>8</v>
      </c>
      <c r="I4529" s="53">
        <f t="shared" si="355"/>
        <v>42924</v>
      </c>
      <c r="J4529" s="53" t="str">
        <f t="shared" si="354"/>
        <v>42924.16</v>
      </c>
      <c r="K4529" s="54">
        <v>7.4164079346900053E-5</v>
      </c>
      <c r="L4529" s="54">
        <v>8.6554861472652939E-4</v>
      </c>
    </row>
    <row r="4530" spans="1:12" x14ac:dyDescent="0.25">
      <c r="A4530" s="49">
        <v>2017</v>
      </c>
      <c r="B4530" s="52">
        <v>16</v>
      </c>
      <c r="C4530" s="52">
        <v>7</v>
      </c>
      <c r="D4530" s="52">
        <v>8</v>
      </c>
      <c r="E4530" s="53">
        <v>42924</v>
      </c>
      <c r="F4530" s="52">
        <f t="shared" si="351"/>
        <v>17</v>
      </c>
      <c r="G4530" s="52">
        <f t="shared" si="352"/>
        <v>7</v>
      </c>
      <c r="H4530" s="52">
        <f t="shared" si="353"/>
        <v>8</v>
      </c>
      <c r="I4530" s="53">
        <f t="shared" si="355"/>
        <v>42924</v>
      </c>
      <c r="J4530" s="53" t="str">
        <f t="shared" si="354"/>
        <v>42924.17</v>
      </c>
      <c r="K4530" s="54">
        <v>7.3356159549138462E-5</v>
      </c>
      <c r="L4530" s="54">
        <v>8.9422272431310208E-4</v>
      </c>
    </row>
    <row r="4531" spans="1:12" x14ac:dyDescent="0.25">
      <c r="A4531" s="49">
        <v>2017</v>
      </c>
      <c r="B4531" s="52">
        <v>17</v>
      </c>
      <c r="C4531" s="52">
        <v>7</v>
      </c>
      <c r="D4531" s="52">
        <v>8</v>
      </c>
      <c r="E4531" s="53">
        <v>42924</v>
      </c>
      <c r="F4531" s="52">
        <f t="shared" si="351"/>
        <v>18</v>
      </c>
      <c r="G4531" s="52">
        <f t="shared" si="352"/>
        <v>7</v>
      </c>
      <c r="H4531" s="52">
        <f t="shared" si="353"/>
        <v>8</v>
      </c>
      <c r="I4531" s="53">
        <f t="shared" si="355"/>
        <v>42924</v>
      </c>
      <c r="J4531" s="53" t="str">
        <f t="shared" si="354"/>
        <v>42924.18</v>
      </c>
      <c r="K4531" s="54">
        <v>7.7192153594726119E-5</v>
      </c>
      <c r="L4531" s="54">
        <v>9.0437532280679151E-4</v>
      </c>
    </row>
    <row r="4532" spans="1:12" x14ac:dyDescent="0.25">
      <c r="A4532" s="49">
        <v>2017</v>
      </c>
      <c r="B4532" s="52">
        <v>18</v>
      </c>
      <c r="C4532" s="52">
        <v>7</v>
      </c>
      <c r="D4532" s="52">
        <v>8</v>
      </c>
      <c r="E4532" s="53">
        <v>42924</v>
      </c>
      <c r="F4532" s="52">
        <f t="shared" si="351"/>
        <v>19</v>
      </c>
      <c r="G4532" s="52">
        <f t="shared" si="352"/>
        <v>7</v>
      </c>
      <c r="H4532" s="52">
        <f t="shared" si="353"/>
        <v>8</v>
      </c>
      <c r="I4532" s="53">
        <f t="shared" si="355"/>
        <v>42924</v>
      </c>
      <c r="J4532" s="53" t="str">
        <f t="shared" si="354"/>
        <v>42924.19</v>
      </c>
      <c r="K4532" s="54">
        <v>8.2410353794565806E-5</v>
      </c>
      <c r="L4532" s="54">
        <v>8.3447847194927994E-4</v>
      </c>
    </row>
    <row r="4533" spans="1:12" x14ac:dyDescent="0.25">
      <c r="A4533" s="49">
        <v>2017</v>
      </c>
      <c r="B4533" s="52">
        <v>19</v>
      </c>
      <c r="C4533" s="52">
        <v>7</v>
      </c>
      <c r="D4533" s="52">
        <v>8</v>
      </c>
      <c r="E4533" s="53">
        <v>42924</v>
      </c>
      <c r="F4533" s="52">
        <f t="shared" si="351"/>
        <v>20</v>
      </c>
      <c r="G4533" s="52">
        <f t="shared" si="352"/>
        <v>7</v>
      </c>
      <c r="H4533" s="52">
        <f t="shared" si="353"/>
        <v>8</v>
      </c>
      <c r="I4533" s="53">
        <f t="shared" si="355"/>
        <v>42924</v>
      </c>
      <c r="J4533" s="53" t="str">
        <f t="shared" si="354"/>
        <v>42924.20</v>
      </c>
      <c r="K4533" s="54">
        <v>9.0864432005460474E-5</v>
      </c>
      <c r="L4533" s="54">
        <v>7.1891198184209561E-4</v>
      </c>
    </row>
    <row r="4534" spans="1:12" x14ac:dyDescent="0.25">
      <c r="A4534" s="49">
        <v>2017</v>
      </c>
      <c r="B4534" s="52">
        <v>20</v>
      </c>
      <c r="C4534" s="52">
        <v>7</v>
      </c>
      <c r="D4534" s="52">
        <v>8</v>
      </c>
      <c r="E4534" s="53">
        <v>42924</v>
      </c>
      <c r="F4534" s="52">
        <f t="shared" si="351"/>
        <v>21</v>
      </c>
      <c r="G4534" s="52">
        <f t="shared" si="352"/>
        <v>7</v>
      </c>
      <c r="H4534" s="52">
        <f t="shared" si="353"/>
        <v>8</v>
      </c>
      <c r="I4534" s="53">
        <f t="shared" si="355"/>
        <v>42924</v>
      </c>
      <c r="J4534" s="53" t="str">
        <f t="shared" si="354"/>
        <v>42924.21</v>
      </c>
      <c r="K4534" s="54">
        <v>1.0482313802976884E-4</v>
      </c>
      <c r="L4534" s="54">
        <v>5.7911219654644254E-4</v>
      </c>
    </row>
    <row r="4535" spans="1:12" x14ac:dyDescent="0.25">
      <c r="A4535" s="49">
        <v>2017</v>
      </c>
      <c r="B4535" s="52">
        <v>21</v>
      </c>
      <c r="C4535" s="52">
        <v>7</v>
      </c>
      <c r="D4535" s="52">
        <v>8</v>
      </c>
      <c r="E4535" s="53">
        <v>42924</v>
      </c>
      <c r="F4535" s="52">
        <f t="shared" si="351"/>
        <v>22</v>
      </c>
      <c r="G4535" s="52">
        <f t="shared" si="352"/>
        <v>7</v>
      </c>
      <c r="H4535" s="52">
        <f t="shared" si="353"/>
        <v>8</v>
      </c>
      <c r="I4535" s="53">
        <f t="shared" si="355"/>
        <v>42924</v>
      </c>
      <c r="J4535" s="53" t="str">
        <f t="shared" si="354"/>
        <v>42924.22</v>
      </c>
      <c r="K4535" s="54">
        <v>1.366604322606658E-4</v>
      </c>
      <c r="L4535" s="54">
        <v>4.0075208421744941E-4</v>
      </c>
    </row>
    <row r="4536" spans="1:12" x14ac:dyDescent="0.25">
      <c r="A4536" s="49">
        <v>2017</v>
      </c>
      <c r="B4536" s="52">
        <v>22</v>
      </c>
      <c r="C4536" s="52">
        <v>7</v>
      </c>
      <c r="D4536" s="52">
        <v>8</v>
      </c>
      <c r="E4536" s="53">
        <v>42924</v>
      </c>
      <c r="F4536" s="52">
        <f t="shared" si="351"/>
        <v>23</v>
      </c>
      <c r="G4536" s="52">
        <f t="shared" si="352"/>
        <v>7</v>
      </c>
      <c r="H4536" s="52">
        <f t="shared" si="353"/>
        <v>8</v>
      </c>
      <c r="I4536" s="53">
        <f t="shared" si="355"/>
        <v>42924</v>
      </c>
      <c r="J4536" s="53" t="str">
        <f t="shared" si="354"/>
        <v>42924.23</v>
      </c>
      <c r="K4536" s="54">
        <v>1.8241840356347905E-4</v>
      </c>
      <c r="L4536" s="54">
        <v>2.3651545310930406E-4</v>
      </c>
    </row>
    <row r="4537" spans="1:12" x14ac:dyDescent="0.25">
      <c r="A4537" s="49">
        <v>2017</v>
      </c>
      <c r="B4537" s="52">
        <v>23</v>
      </c>
      <c r="C4537" s="52">
        <v>7</v>
      </c>
      <c r="D4537" s="52">
        <v>8</v>
      </c>
      <c r="E4537" s="53">
        <v>42924</v>
      </c>
      <c r="F4537" s="52">
        <f t="shared" si="351"/>
        <v>24</v>
      </c>
      <c r="G4537" s="52">
        <f t="shared" si="352"/>
        <v>7</v>
      </c>
      <c r="H4537" s="52">
        <f t="shared" si="353"/>
        <v>8</v>
      </c>
      <c r="I4537" s="53">
        <f t="shared" si="355"/>
        <v>42924</v>
      </c>
      <c r="J4537" s="53" t="str">
        <f t="shared" si="354"/>
        <v>42924.24</v>
      </c>
      <c r="K4537" s="54">
        <v>1.696912000995929E-4</v>
      </c>
      <c r="L4537" s="54">
        <v>1.1928236110204066E-4</v>
      </c>
    </row>
    <row r="4538" spans="1:12" x14ac:dyDescent="0.25">
      <c r="A4538" s="49">
        <v>2017</v>
      </c>
      <c r="B4538" s="52">
        <v>24</v>
      </c>
      <c r="C4538" s="52">
        <v>7</v>
      </c>
      <c r="D4538" s="52">
        <v>8</v>
      </c>
      <c r="E4538" s="53">
        <v>42924</v>
      </c>
      <c r="F4538" s="52">
        <f t="shared" si="351"/>
        <v>1</v>
      </c>
      <c r="G4538" s="52">
        <f t="shared" si="352"/>
        <v>7</v>
      </c>
      <c r="H4538" s="52">
        <f t="shared" si="353"/>
        <v>9</v>
      </c>
      <c r="I4538" s="53">
        <f t="shared" si="355"/>
        <v>42925</v>
      </c>
      <c r="J4538" s="53" t="str">
        <f t="shared" si="354"/>
        <v>42925.1</v>
      </c>
      <c r="K4538" s="54">
        <v>1.2126980252266176E-4</v>
      </c>
      <c r="L4538" s="54">
        <v>4.4718107400671894E-5</v>
      </c>
    </row>
    <row r="4539" spans="1:12" x14ac:dyDescent="0.25">
      <c r="A4539" s="49">
        <v>2017</v>
      </c>
      <c r="B4539" s="52">
        <v>1</v>
      </c>
      <c r="C4539" s="52">
        <v>7</v>
      </c>
      <c r="D4539" s="52">
        <v>9</v>
      </c>
      <c r="E4539" s="53">
        <v>42925</v>
      </c>
      <c r="F4539" s="52">
        <f t="shared" si="351"/>
        <v>2</v>
      </c>
      <c r="G4539" s="52">
        <f t="shared" si="352"/>
        <v>7</v>
      </c>
      <c r="H4539" s="52">
        <f t="shared" si="353"/>
        <v>9</v>
      </c>
      <c r="I4539" s="53">
        <f t="shared" si="355"/>
        <v>42925</v>
      </c>
      <c r="J4539" s="53" t="str">
        <f t="shared" si="354"/>
        <v>42925.2</v>
      </c>
      <c r="K4539" s="54">
        <v>7.8955027544972182E-5</v>
      </c>
      <c r="L4539" s="54">
        <v>1.7155198721925154E-5</v>
      </c>
    </row>
    <row r="4540" spans="1:12" x14ac:dyDescent="0.25">
      <c r="A4540" s="49">
        <v>2017</v>
      </c>
      <c r="B4540" s="52">
        <v>2</v>
      </c>
      <c r="C4540" s="52">
        <v>7</v>
      </c>
      <c r="D4540" s="52">
        <v>9</v>
      </c>
      <c r="E4540" s="53">
        <v>42925</v>
      </c>
      <c r="F4540" s="52">
        <f t="shared" si="351"/>
        <v>3</v>
      </c>
      <c r="G4540" s="52">
        <f t="shared" si="352"/>
        <v>7</v>
      </c>
      <c r="H4540" s="52">
        <f t="shared" si="353"/>
        <v>9</v>
      </c>
      <c r="I4540" s="53">
        <f t="shared" si="355"/>
        <v>42925</v>
      </c>
      <c r="J4540" s="53" t="str">
        <f t="shared" si="354"/>
        <v>42925.3</v>
      </c>
      <c r="K4540" s="54">
        <v>5.7268040240511506E-5</v>
      </c>
      <c r="L4540" s="54">
        <v>3.3421049761969114E-6</v>
      </c>
    </row>
    <row r="4541" spans="1:12" x14ac:dyDescent="0.25">
      <c r="A4541" s="49">
        <v>2017</v>
      </c>
      <c r="B4541" s="52">
        <v>3</v>
      </c>
      <c r="C4541" s="52">
        <v>7</v>
      </c>
      <c r="D4541" s="52">
        <v>9</v>
      </c>
      <c r="E4541" s="53">
        <v>42925</v>
      </c>
      <c r="F4541" s="52">
        <f t="shared" si="351"/>
        <v>4</v>
      </c>
      <c r="G4541" s="52">
        <f t="shared" si="352"/>
        <v>7</v>
      </c>
      <c r="H4541" s="52">
        <f t="shared" si="353"/>
        <v>9</v>
      </c>
      <c r="I4541" s="53">
        <f t="shared" si="355"/>
        <v>42925</v>
      </c>
      <c r="J4541" s="53" t="str">
        <f t="shared" si="354"/>
        <v>42925.4</v>
      </c>
      <c r="K4541" s="54">
        <v>4.7050794918514312E-5</v>
      </c>
      <c r="L4541" s="54">
        <v>4.152617431582115E-6</v>
      </c>
    </row>
    <row r="4542" spans="1:12" x14ac:dyDescent="0.25">
      <c r="A4542" s="49">
        <v>2017</v>
      </c>
      <c r="B4542" s="52">
        <v>4</v>
      </c>
      <c r="C4542" s="52">
        <v>7</v>
      </c>
      <c r="D4542" s="52">
        <v>9</v>
      </c>
      <c r="E4542" s="53">
        <v>42925</v>
      </c>
      <c r="F4542" s="52">
        <f t="shared" si="351"/>
        <v>5</v>
      </c>
      <c r="G4542" s="52">
        <f t="shared" si="352"/>
        <v>7</v>
      </c>
      <c r="H4542" s="52">
        <f t="shared" si="353"/>
        <v>9</v>
      </c>
      <c r="I4542" s="53">
        <f t="shared" si="355"/>
        <v>42925</v>
      </c>
      <c r="J4542" s="53" t="str">
        <f t="shared" si="354"/>
        <v>42925.5</v>
      </c>
      <c r="K4542" s="54">
        <v>4.1711985820508614E-5</v>
      </c>
      <c r="L4542" s="54">
        <v>9.7187438521101829E-6</v>
      </c>
    </row>
    <row r="4543" spans="1:12" x14ac:dyDescent="0.25">
      <c r="A4543" s="49">
        <v>2017</v>
      </c>
      <c r="B4543" s="52">
        <v>5</v>
      </c>
      <c r="C4543" s="52">
        <v>7</v>
      </c>
      <c r="D4543" s="52">
        <v>9</v>
      </c>
      <c r="E4543" s="53">
        <v>42925</v>
      </c>
      <c r="F4543" s="52">
        <f t="shared" si="351"/>
        <v>6</v>
      </c>
      <c r="G4543" s="52">
        <f t="shared" si="352"/>
        <v>7</v>
      </c>
      <c r="H4543" s="52">
        <f t="shared" si="353"/>
        <v>9</v>
      </c>
      <c r="I4543" s="53">
        <f t="shared" si="355"/>
        <v>42925</v>
      </c>
      <c r="J4543" s="53" t="str">
        <f t="shared" si="354"/>
        <v>42925.6</v>
      </c>
      <c r="K4543" s="54">
        <v>4.1447920390975495E-5</v>
      </c>
      <c r="L4543" s="54">
        <v>2.3057668164464573E-5</v>
      </c>
    </row>
    <row r="4544" spans="1:12" x14ac:dyDescent="0.25">
      <c r="A4544" s="49">
        <v>2017</v>
      </c>
      <c r="B4544" s="52">
        <v>6</v>
      </c>
      <c r="C4544" s="52">
        <v>7</v>
      </c>
      <c r="D4544" s="52">
        <v>9</v>
      </c>
      <c r="E4544" s="53">
        <v>42925</v>
      </c>
      <c r="F4544" s="52">
        <f t="shared" si="351"/>
        <v>7</v>
      </c>
      <c r="G4544" s="52">
        <f t="shared" si="352"/>
        <v>7</v>
      </c>
      <c r="H4544" s="52">
        <f t="shared" si="353"/>
        <v>9</v>
      </c>
      <c r="I4544" s="53">
        <f t="shared" si="355"/>
        <v>42925</v>
      </c>
      <c r="J4544" s="53" t="str">
        <f t="shared" si="354"/>
        <v>42925.7</v>
      </c>
      <c r="K4544" s="54">
        <v>4.7549786218900844E-5</v>
      </c>
      <c r="L4544" s="54">
        <v>6.426973823659374E-5</v>
      </c>
    </row>
    <row r="4545" spans="1:12" x14ac:dyDescent="0.25">
      <c r="A4545" s="49">
        <v>2017</v>
      </c>
      <c r="B4545" s="52">
        <v>7</v>
      </c>
      <c r="C4545" s="52">
        <v>7</v>
      </c>
      <c r="D4545" s="52">
        <v>9</v>
      </c>
      <c r="E4545" s="53">
        <v>42925</v>
      </c>
      <c r="F4545" s="52">
        <f t="shared" si="351"/>
        <v>8</v>
      </c>
      <c r="G4545" s="52">
        <f t="shared" si="352"/>
        <v>7</v>
      </c>
      <c r="H4545" s="52">
        <f t="shared" si="353"/>
        <v>9</v>
      </c>
      <c r="I4545" s="53">
        <f t="shared" si="355"/>
        <v>42925</v>
      </c>
      <c r="J4545" s="53" t="str">
        <f t="shared" si="354"/>
        <v>42925.8</v>
      </c>
      <c r="K4545" s="54">
        <v>6.6809682183568387E-5</v>
      </c>
      <c r="L4545" s="54">
        <v>1.3142359234586925E-4</v>
      </c>
    </row>
    <row r="4546" spans="1:12" x14ac:dyDescent="0.25">
      <c r="A4546" s="49">
        <v>2017</v>
      </c>
      <c r="B4546" s="52">
        <v>8</v>
      </c>
      <c r="C4546" s="52">
        <v>7</v>
      </c>
      <c r="D4546" s="52">
        <v>9</v>
      </c>
      <c r="E4546" s="53">
        <v>42925</v>
      </c>
      <c r="F4546" s="52">
        <f t="shared" si="351"/>
        <v>9</v>
      </c>
      <c r="G4546" s="52">
        <f t="shared" si="352"/>
        <v>7</v>
      </c>
      <c r="H4546" s="52">
        <f t="shared" si="353"/>
        <v>9</v>
      </c>
      <c r="I4546" s="53">
        <f t="shared" si="355"/>
        <v>42925</v>
      </c>
      <c r="J4546" s="53" t="str">
        <f t="shared" si="354"/>
        <v>42925.9</v>
      </c>
      <c r="K4546" s="54">
        <v>7.8298397662753368E-5</v>
      </c>
      <c r="L4546" s="54">
        <v>2.6441984014996029E-4</v>
      </c>
    </row>
    <row r="4547" spans="1:12" x14ac:dyDescent="0.25">
      <c r="A4547" s="49">
        <v>2017</v>
      </c>
      <c r="B4547" s="52">
        <v>9</v>
      </c>
      <c r="C4547" s="52">
        <v>7</v>
      </c>
      <c r="D4547" s="52">
        <v>9</v>
      </c>
      <c r="E4547" s="53">
        <v>42925</v>
      </c>
      <c r="F4547" s="52">
        <f t="shared" si="351"/>
        <v>10</v>
      </c>
      <c r="G4547" s="52">
        <f t="shared" si="352"/>
        <v>7</v>
      </c>
      <c r="H4547" s="52">
        <f t="shared" si="353"/>
        <v>9</v>
      </c>
      <c r="I4547" s="53">
        <f t="shared" si="355"/>
        <v>42925</v>
      </c>
      <c r="J4547" s="53" t="str">
        <f t="shared" si="354"/>
        <v>42925.10</v>
      </c>
      <c r="K4547" s="54">
        <v>8.4712782420478651E-5</v>
      </c>
      <c r="L4547" s="54">
        <v>3.8295382110370391E-4</v>
      </c>
    </row>
    <row r="4548" spans="1:12" x14ac:dyDescent="0.25">
      <c r="A4548" s="49">
        <v>2017</v>
      </c>
      <c r="B4548" s="52">
        <v>10</v>
      </c>
      <c r="C4548" s="52">
        <v>7</v>
      </c>
      <c r="D4548" s="52">
        <v>9</v>
      </c>
      <c r="E4548" s="53">
        <v>42925</v>
      </c>
      <c r="F4548" s="52">
        <f t="shared" ref="F4548:F4611" si="356">IF(B4548=24,1,B4548+1)</f>
        <v>11</v>
      </c>
      <c r="G4548" s="52">
        <f t="shared" ref="G4548:G4611" si="357">MONTH(I4548)</f>
        <v>7</v>
      </c>
      <c r="H4548" s="52">
        <f t="shared" ref="H4548:H4611" si="358">DAY(I4548)</f>
        <v>9</v>
      </c>
      <c r="I4548" s="53">
        <f t="shared" si="355"/>
        <v>42925</v>
      </c>
      <c r="J4548" s="53" t="str">
        <f t="shared" ref="J4548:J4611" si="359">I4548&amp;"."&amp;F4548</f>
        <v>42925.11</v>
      </c>
      <c r="K4548" s="54">
        <v>8.140757344300188E-5</v>
      </c>
      <c r="L4548" s="54">
        <v>5.405626404427421E-4</v>
      </c>
    </row>
    <row r="4549" spans="1:12" x14ac:dyDescent="0.25">
      <c r="A4549" s="49">
        <v>2017</v>
      </c>
      <c r="B4549" s="52">
        <v>11</v>
      </c>
      <c r="C4549" s="52">
        <v>7</v>
      </c>
      <c r="D4549" s="52">
        <v>9</v>
      </c>
      <c r="E4549" s="53">
        <v>42925</v>
      </c>
      <c r="F4549" s="52">
        <f t="shared" si="356"/>
        <v>12</v>
      </c>
      <c r="G4549" s="52">
        <f t="shared" si="357"/>
        <v>7</v>
      </c>
      <c r="H4549" s="52">
        <f t="shared" si="358"/>
        <v>9</v>
      </c>
      <c r="I4549" s="53">
        <f t="shared" ref="I4549:I4612" si="360">IF(F4548=24,I4548+1,I4548)</f>
        <v>42925</v>
      </c>
      <c r="J4549" s="53" t="str">
        <f t="shared" si="359"/>
        <v>42925.12</v>
      </c>
      <c r="K4549" s="54">
        <v>8.0614362124340318E-5</v>
      </c>
      <c r="L4549" s="54">
        <v>6.7656218246136125E-4</v>
      </c>
    </row>
    <row r="4550" spans="1:12" x14ac:dyDescent="0.25">
      <c r="A4550" s="49">
        <v>2017</v>
      </c>
      <c r="B4550" s="52">
        <v>12</v>
      </c>
      <c r="C4550" s="52">
        <v>7</v>
      </c>
      <c r="D4550" s="52">
        <v>9</v>
      </c>
      <c r="E4550" s="53">
        <v>42925</v>
      </c>
      <c r="F4550" s="52">
        <f t="shared" si="356"/>
        <v>13</v>
      </c>
      <c r="G4550" s="52">
        <f t="shared" si="357"/>
        <v>7</v>
      </c>
      <c r="H4550" s="52">
        <f t="shared" si="358"/>
        <v>9</v>
      </c>
      <c r="I4550" s="53">
        <f t="shared" si="360"/>
        <v>42925</v>
      </c>
      <c r="J4550" s="53" t="str">
        <f t="shared" si="359"/>
        <v>42925.13</v>
      </c>
      <c r="K4550" s="54">
        <v>7.9223714198328784E-5</v>
      </c>
      <c r="L4550" s="54">
        <v>7.8315449356210003E-4</v>
      </c>
    </row>
    <row r="4551" spans="1:12" x14ac:dyDescent="0.25">
      <c r="A4551" s="49">
        <v>2017</v>
      </c>
      <c r="B4551" s="52">
        <v>13</v>
      </c>
      <c r="C4551" s="52">
        <v>7</v>
      </c>
      <c r="D4551" s="52">
        <v>9</v>
      </c>
      <c r="E4551" s="53">
        <v>42925</v>
      </c>
      <c r="F4551" s="52">
        <f t="shared" si="356"/>
        <v>14</v>
      </c>
      <c r="G4551" s="52">
        <f t="shared" si="357"/>
        <v>7</v>
      </c>
      <c r="H4551" s="52">
        <f t="shared" si="358"/>
        <v>9</v>
      </c>
      <c r="I4551" s="53">
        <f t="shared" si="360"/>
        <v>42925</v>
      </c>
      <c r="J4551" s="53" t="str">
        <f t="shared" si="359"/>
        <v>42925.14</v>
      </c>
      <c r="K4551" s="54">
        <v>7.6536097425151131E-5</v>
      </c>
      <c r="L4551" s="54">
        <v>8.9534698995965775E-4</v>
      </c>
    </row>
    <row r="4552" spans="1:12" x14ac:dyDescent="0.25">
      <c r="A4552" s="49">
        <v>2017</v>
      </c>
      <c r="B4552" s="52">
        <v>14</v>
      </c>
      <c r="C4552" s="52">
        <v>7</v>
      </c>
      <c r="D4552" s="52">
        <v>9</v>
      </c>
      <c r="E4552" s="53">
        <v>42925</v>
      </c>
      <c r="F4552" s="52">
        <f t="shared" si="356"/>
        <v>15</v>
      </c>
      <c r="G4552" s="52">
        <f t="shared" si="357"/>
        <v>7</v>
      </c>
      <c r="H4552" s="52">
        <f t="shared" si="358"/>
        <v>9</v>
      </c>
      <c r="I4552" s="53">
        <f t="shared" si="360"/>
        <v>42925</v>
      </c>
      <c r="J4552" s="53" t="str">
        <f t="shared" si="359"/>
        <v>42925.15</v>
      </c>
      <c r="K4552" s="54">
        <v>7.5034640999928131E-5</v>
      </c>
      <c r="L4552" s="54">
        <v>9.61591797553511E-4</v>
      </c>
    </row>
    <row r="4553" spans="1:12" x14ac:dyDescent="0.25">
      <c r="A4553" s="49">
        <v>2017</v>
      </c>
      <c r="B4553" s="52">
        <v>15</v>
      </c>
      <c r="C4553" s="52">
        <v>7</v>
      </c>
      <c r="D4553" s="52">
        <v>9</v>
      </c>
      <c r="E4553" s="53">
        <v>42925</v>
      </c>
      <c r="F4553" s="52">
        <f t="shared" si="356"/>
        <v>16</v>
      </c>
      <c r="G4553" s="52">
        <f t="shared" si="357"/>
        <v>7</v>
      </c>
      <c r="H4553" s="52">
        <f t="shared" si="358"/>
        <v>9</v>
      </c>
      <c r="I4553" s="53">
        <f t="shared" si="360"/>
        <v>42925</v>
      </c>
      <c r="J4553" s="53" t="str">
        <f t="shared" si="359"/>
        <v>42925.16</v>
      </c>
      <c r="K4553" s="54">
        <v>7.4164079346900053E-5</v>
      </c>
      <c r="L4553" s="54">
        <v>1.0019424924469563E-3</v>
      </c>
    </row>
    <row r="4554" spans="1:12" x14ac:dyDescent="0.25">
      <c r="A4554" s="49">
        <v>2017</v>
      </c>
      <c r="B4554" s="52">
        <v>16</v>
      </c>
      <c r="C4554" s="52">
        <v>7</v>
      </c>
      <c r="D4554" s="52">
        <v>9</v>
      </c>
      <c r="E4554" s="53">
        <v>42925</v>
      </c>
      <c r="F4554" s="52">
        <f t="shared" si="356"/>
        <v>17</v>
      </c>
      <c r="G4554" s="52">
        <f t="shared" si="357"/>
        <v>7</v>
      </c>
      <c r="H4554" s="52">
        <f t="shared" si="358"/>
        <v>9</v>
      </c>
      <c r="I4554" s="53">
        <f t="shared" si="360"/>
        <v>42925</v>
      </c>
      <c r="J4554" s="53" t="str">
        <f t="shared" si="359"/>
        <v>42925.17</v>
      </c>
      <c r="K4554" s="54">
        <v>7.3356159549138462E-5</v>
      </c>
      <c r="L4554" s="54">
        <v>1.0322991608664076E-3</v>
      </c>
    </row>
    <row r="4555" spans="1:12" x14ac:dyDescent="0.25">
      <c r="A4555" s="49">
        <v>2017</v>
      </c>
      <c r="B4555" s="52">
        <v>17</v>
      </c>
      <c r="C4555" s="52">
        <v>7</v>
      </c>
      <c r="D4555" s="52">
        <v>9</v>
      </c>
      <c r="E4555" s="53">
        <v>42925</v>
      </c>
      <c r="F4555" s="52">
        <f t="shared" si="356"/>
        <v>18</v>
      </c>
      <c r="G4555" s="52">
        <f t="shared" si="357"/>
        <v>7</v>
      </c>
      <c r="H4555" s="52">
        <f t="shared" si="358"/>
        <v>9</v>
      </c>
      <c r="I4555" s="53">
        <f t="shared" si="360"/>
        <v>42925</v>
      </c>
      <c r="J4555" s="53" t="str">
        <f t="shared" si="359"/>
        <v>42925.18</v>
      </c>
      <c r="K4555" s="54">
        <v>7.7192153594726119E-5</v>
      </c>
      <c r="L4555" s="54">
        <v>1.0068607183282561E-3</v>
      </c>
    </row>
    <row r="4556" spans="1:12" x14ac:dyDescent="0.25">
      <c r="A4556" s="49">
        <v>2017</v>
      </c>
      <c r="B4556" s="52">
        <v>18</v>
      </c>
      <c r="C4556" s="52">
        <v>7</v>
      </c>
      <c r="D4556" s="52">
        <v>9</v>
      </c>
      <c r="E4556" s="53">
        <v>42925</v>
      </c>
      <c r="F4556" s="52">
        <f t="shared" si="356"/>
        <v>19</v>
      </c>
      <c r="G4556" s="52">
        <f t="shared" si="357"/>
        <v>7</v>
      </c>
      <c r="H4556" s="52">
        <f t="shared" si="358"/>
        <v>9</v>
      </c>
      <c r="I4556" s="53">
        <f t="shared" si="360"/>
        <v>42925</v>
      </c>
      <c r="J4556" s="53" t="str">
        <f t="shared" si="359"/>
        <v>42925.19</v>
      </c>
      <c r="K4556" s="54">
        <v>8.2410353794565806E-5</v>
      </c>
      <c r="L4556" s="54">
        <v>9.2602529030584916E-4</v>
      </c>
    </row>
    <row r="4557" spans="1:12" x14ac:dyDescent="0.25">
      <c r="A4557" s="49">
        <v>2017</v>
      </c>
      <c r="B4557" s="52">
        <v>19</v>
      </c>
      <c r="C4557" s="52">
        <v>7</v>
      </c>
      <c r="D4557" s="52">
        <v>9</v>
      </c>
      <c r="E4557" s="53">
        <v>42925</v>
      </c>
      <c r="F4557" s="52">
        <f t="shared" si="356"/>
        <v>20</v>
      </c>
      <c r="G4557" s="52">
        <f t="shared" si="357"/>
        <v>7</v>
      </c>
      <c r="H4557" s="52">
        <f t="shared" si="358"/>
        <v>9</v>
      </c>
      <c r="I4557" s="53">
        <f t="shared" si="360"/>
        <v>42925</v>
      </c>
      <c r="J4557" s="53" t="str">
        <f t="shared" si="359"/>
        <v>42925.20</v>
      </c>
      <c r="K4557" s="54">
        <v>9.0864432005460474E-5</v>
      </c>
      <c r="L4557" s="54">
        <v>7.9318731532896313E-4</v>
      </c>
    </row>
    <row r="4558" spans="1:12" x14ac:dyDescent="0.25">
      <c r="A4558" s="49">
        <v>2017</v>
      </c>
      <c r="B4558" s="52">
        <v>20</v>
      </c>
      <c r="C4558" s="52">
        <v>7</v>
      </c>
      <c r="D4558" s="52">
        <v>9</v>
      </c>
      <c r="E4558" s="53">
        <v>42925</v>
      </c>
      <c r="F4558" s="52">
        <f t="shared" si="356"/>
        <v>21</v>
      </c>
      <c r="G4558" s="52">
        <f t="shared" si="357"/>
        <v>7</v>
      </c>
      <c r="H4558" s="52">
        <f t="shared" si="358"/>
        <v>9</v>
      </c>
      <c r="I4558" s="53">
        <f t="shared" si="360"/>
        <v>42925</v>
      </c>
      <c r="J4558" s="53" t="str">
        <f t="shared" si="359"/>
        <v>42925.21</v>
      </c>
      <c r="K4558" s="54">
        <v>1.0482313802976884E-4</v>
      </c>
      <c r="L4558" s="54">
        <v>6.044007436471089E-4</v>
      </c>
    </row>
    <row r="4559" spans="1:12" x14ac:dyDescent="0.25">
      <c r="A4559" s="49">
        <v>2017</v>
      </c>
      <c r="B4559" s="52">
        <v>21</v>
      </c>
      <c r="C4559" s="52">
        <v>7</v>
      </c>
      <c r="D4559" s="52">
        <v>9</v>
      </c>
      <c r="E4559" s="53">
        <v>42925</v>
      </c>
      <c r="F4559" s="52">
        <f t="shared" si="356"/>
        <v>22</v>
      </c>
      <c r="G4559" s="52">
        <f t="shared" si="357"/>
        <v>7</v>
      </c>
      <c r="H4559" s="52">
        <f t="shared" si="358"/>
        <v>9</v>
      </c>
      <c r="I4559" s="53">
        <f t="shared" si="360"/>
        <v>42925</v>
      </c>
      <c r="J4559" s="53" t="str">
        <f t="shared" si="359"/>
        <v>42925.22</v>
      </c>
      <c r="K4559" s="54">
        <v>1.366604322606658E-4</v>
      </c>
      <c r="L4559" s="54">
        <v>4.0229212769426223E-4</v>
      </c>
    </row>
    <row r="4560" spans="1:12" x14ac:dyDescent="0.25">
      <c r="A4560" s="49">
        <v>2017</v>
      </c>
      <c r="B4560" s="52">
        <v>22</v>
      </c>
      <c r="C4560" s="52">
        <v>7</v>
      </c>
      <c r="D4560" s="52">
        <v>9</v>
      </c>
      <c r="E4560" s="53">
        <v>42925</v>
      </c>
      <c r="F4560" s="52">
        <f t="shared" si="356"/>
        <v>23</v>
      </c>
      <c r="G4560" s="52">
        <f t="shared" si="357"/>
        <v>7</v>
      </c>
      <c r="H4560" s="52">
        <f t="shared" si="358"/>
        <v>9</v>
      </c>
      <c r="I4560" s="53">
        <f t="shared" si="360"/>
        <v>42925</v>
      </c>
      <c r="J4560" s="53" t="str">
        <f t="shared" si="359"/>
        <v>42925.23</v>
      </c>
      <c r="K4560" s="54">
        <v>1.8241840356347905E-4</v>
      </c>
      <c r="L4560" s="54">
        <v>2.4911085855293874E-4</v>
      </c>
    </row>
    <row r="4561" spans="1:12" x14ac:dyDescent="0.25">
      <c r="A4561" s="49">
        <v>2017</v>
      </c>
      <c r="B4561" s="52">
        <v>23</v>
      </c>
      <c r="C4561" s="52">
        <v>7</v>
      </c>
      <c r="D4561" s="52">
        <v>9</v>
      </c>
      <c r="E4561" s="53">
        <v>42925</v>
      </c>
      <c r="F4561" s="52">
        <f t="shared" si="356"/>
        <v>24</v>
      </c>
      <c r="G4561" s="52">
        <f t="shared" si="357"/>
        <v>7</v>
      </c>
      <c r="H4561" s="52">
        <f t="shared" si="358"/>
        <v>9</v>
      </c>
      <c r="I4561" s="53">
        <f t="shared" si="360"/>
        <v>42925</v>
      </c>
      <c r="J4561" s="53" t="str">
        <f t="shared" si="359"/>
        <v>42925.24</v>
      </c>
      <c r="K4561" s="54">
        <v>1.696912000995929E-4</v>
      </c>
      <c r="L4561" s="54">
        <v>1.1432414315791236E-4</v>
      </c>
    </row>
    <row r="4562" spans="1:12" x14ac:dyDescent="0.25">
      <c r="A4562" s="49">
        <v>2017</v>
      </c>
      <c r="B4562" s="52">
        <v>24</v>
      </c>
      <c r="C4562" s="52">
        <v>7</v>
      </c>
      <c r="D4562" s="52">
        <v>9</v>
      </c>
      <c r="E4562" s="53">
        <v>42925</v>
      </c>
      <c r="F4562" s="52">
        <f t="shared" si="356"/>
        <v>1</v>
      </c>
      <c r="G4562" s="52">
        <f t="shared" si="357"/>
        <v>7</v>
      </c>
      <c r="H4562" s="52">
        <f t="shared" si="358"/>
        <v>10</v>
      </c>
      <c r="I4562" s="53">
        <f t="shared" si="360"/>
        <v>42926</v>
      </c>
      <c r="J4562" s="53" t="str">
        <f t="shared" si="359"/>
        <v>42926.1</v>
      </c>
      <c r="K4562" s="54">
        <v>1.2126980252266176E-4</v>
      </c>
      <c r="L4562" s="54">
        <v>5.0979009446220344E-5</v>
      </c>
    </row>
    <row r="4563" spans="1:12" x14ac:dyDescent="0.25">
      <c r="A4563" s="49">
        <v>2017</v>
      </c>
      <c r="B4563" s="52">
        <v>1</v>
      </c>
      <c r="C4563" s="52">
        <v>7</v>
      </c>
      <c r="D4563" s="52">
        <v>10</v>
      </c>
      <c r="E4563" s="53">
        <v>42926</v>
      </c>
      <c r="F4563" s="52">
        <f t="shared" si="356"/>
        <v>2</v>
      </c>
      <c r="G4563" s="52">
        <f t="shared" si="357"/>
        <v>7</v>
      </c>
      <c r="H4563" s="52">
        <f t="shared" si="358"/>
        <v>10</v>
      </c>
      <c r="I4563" s="53">
        <f t="shared" si="360"/>
        <v>42926</v>
      </c>
      <c r="J4563" s="53" t="str">
        <f t="shared" si="359"/>
        <v>42926.2</v>
      </c>
      <c r="K4563" s="54">
        <v>7.9061574482343038E-5</v>
      </c>
      <c r="L4563" s="54">
        <v>1.9621143224429706E-5</v>
      </c>
    </row>
    <row r="4564" spans="1:12" x14ac:dyDescent="0.25">
      <c r="A4564" s="49">
        <v>2017</v>
      </c>
      <c r="B4564" s="52">
        <v>2</v>
      </c>
      <c r="C4564" s="52">
        <v>7</v>
      </c>
      <c r="D4564" s="52">
        <v>10</v>
      </c>
      <c r="E4564" s="53">
        <v>42926</v>
      </c>
      <c r="F4564" s="52">
        <f t="shared" si="356"/>
        <v>3</v>
      </c>
      <c r="G4564" s="52">
        <f t="shared" si="357"/>
        <v>7</v>
      </c>
      <c r="H4564" s="52">
        <f t="shared" si="358"/>
        <v>10</v>
      </c>
      <c r="I4564" s="53">
        <f t="shared" si="360"/>
        <v>42926</v>
      </c>
      <c r="J4564" s="53" t="str">
        <f t="shared" si="359"/>
        <v>42926.3</v>
      </c>
      <c r="K4564" s="54">
        <v>5.7345321377464829E-5</v>
      </c>
      <c r="L4564" s="54">
        <v>6.081541034609611E-6</v>
      </c>
    </row>
    <row r="4565" spans="1:12" x14ac:dyDescent="0.25">
      <c r="A4565" s="49">
        <v>2017</v>
      </c>
      <c r="B4565" s="52">
        <v>3</v>
      </c>
      <c r="C4565" s="52">
        <v>7</v>
      </c>
      <c r="D4565" s="52">
        <v>10</v>
      </c>
      <c r="E4565" s="53">
        <v>42926</v>
      </c>
      <c r="F4565" s="52">
        <f t="shared" si="356"/>
        <v>4</v>
      </c>
      <c r="G4565" s="52">
        <f t="shared" si="357"/>
        <v>7</v>
      </c>
      <c r="H4565" s="52">
        <f t="shared" si="358"/>
        <v>10</v>
      </c>
      <c r="I4565" s="53">
        <f t="shared" si="360"/>
        <v>42926</v>
      </c>
      <c r="J4565" s="53" t="str">
        <f t="shared" si="359"/>
        <v>42926.4</v>
      </c>
      <c r="K4565" s="54">
        <v>4.7114288254598274E-5</v>
      </c>
      <c r="L4565" s="54">
        <v>7.1197786677481865E-6</v>
      </c>
    </row>
    <row r="4566" spans="1:12" x14ac:dyDescent="0.25">
      <c r="A4566" s="49">
        <v>2017</v>
      </c>
      <c r="B4566" s="52">
        <v>4</v>
      </c>
      <c r="C4566" s="52">
        <v>7</v>
      </c>
      <c r="D4566" s="52">
        <v>10</v>
      </c>
      <c r="E4566" s="53">
        <v>42926</v>
      </c>
      <c r="F4566" s="52">
        <f t="shared" si="356"/>
        <v>5</v>
      </c>
      <c r="G4566" s="52">
        <f t="shared" si="357"/>
        <v>7</v>
      </c>
      <c r="H4566" s="52">
        <f t="shared" si="358"/>
        <v>10</v>
      </c>
      <c r="I4566" s="53">
        <f t="shared" si="360"/>
        <v>42926</v>
      </c>
      <c r="J4566" s="53" t="str">
        <f t="shared" si="359"/>
        <v>42926.5</v>
      </c>
      <c r="K4566" s="54">
        <v>4.1768274627935102E-5</v>
      </c>
      <c r="L4566" s="54">
        <v>1.9224214521041851E-5</v>
      </c>
    </row>
    <row r="4567" spans="1:12" x14ac:dyDescent="0.25">
      <c r="A4567" s="49">
        <v>2017</v>
      </c>
      <c r="B4567" s="52">
        <v>5</v>
      </c>
      <c r="C4567" s="52">
        <v>7</v>
      </c>
      <c r="D4567" s="52">
        <v>10</v>
      </c>
      <c r="E4567" s="53">
        <v>42926</v>
      </c>
      <c r="F4567" s="52">
        <f t="shared" si="356"/>
        <v>6</v>
      </c>
      <c r="G4567" s="52">
        <f t="shared" si="357"/>
        <v>7</v>
      </c>
      <c r="H4567" s="52">
        <f t="shared" si="358"/>
        <v>10</v>
      </c>
      <c r="I4567" s="53">
        <f t="shared" si="360"/>
        <v>42926</v>
      </c>
      <c r="J4567" s="53" t="str">
        <f t="shared" si="359"/>
        <v>42926.6</v>
      </c>
      <c r="K4567" s="54">
        <v>4.1503852851711222E-5</v>
      </c>
      <c r="L4567" s="54">
        <v>5.243408225587583E-5</v>
      </c>
    </row>
    <row r="4568" spans="1:12" x14ac:dyDescent="0.25">
      <c r="A4568" s="49">
        <v>2017</v>
      </c>
      <c r="B4568" s="52">
        <v>6</v>
      </c>
      <c r="C4568" s="52">
        <v>7</v>
      </c>
      <c r="D4568" s="52">
        <v>10</v>
      </c>
      <c r="E4568" s="53">
        <v>42926</v>
      </c>
      <c r="F4568" s="52">
        <f t="shared" si="356"/>
        <v>7</v>
      </c>
      <c r="G4568" s="52">
        <f t="shared" si="357"/>
        <v>7</v>
      </c>
      <c r="H4568" s="52">
        <f t="shared" si="358"/>
        <v>10</v>
      </c>
      <c r="I4568" s="53">
        <f t="shared" si="360"/>
        <v>42926</v>
      </c>
      <c r="J4568" s="53" t="str">
        <f t="shared" si="359"/>
        <v>42926.7</v>
      </c>
      <c r="K4568" s="54">
        <v>4.7613952925591869E-5</v>
      </c>
      <c r="L4568" s="54">
        <v>1.0917284632690995E-4</v>
      </c>
    </row>
    <row r="4569" spans="1:12" x14ac:dyDescent="0.25">
      <c r="A4569" s="49">
        <v>2017</v>
      </c>
      <c r="B4569" s="52">
        <v>7</v>
      </c>
      <c r="C4569" s="52">
        <v>7</v>
      </c>
      <c r="D4569" s="52">
        <v>10</v>
      </c>
      <c r="E4569" s="53">
        <v>42926</v>
      </c>
      <c r="F4569" s="52">
        <f t="shared" si="356"/>
        <v>8</v>
      </c>
      <c r="G4569" s="52">
        <f t="shared" si="357"/>
        <v>7</v>
      </c>
      <c r="H4569" s="52">
        <f t="shared" si="358"/>
        <v>10</v>
      </c>
      <c r="I4569" s="53">
        <f t="shared" si="360"/>
        <v>42926</v>
      </c>
      <c r="J4569" s="53" t="str">
        <f t="shared" si="359"/>
        <v>42926.8</v>
      </c>
      <c r="K4569" s="54">
        <v>6.6899839419208931E-5</v>
      </c>
      <c r="L4569" s="54">
        <v>1.8120383721552621E-4</v>
      </c>
    </row>
    <row r="4570" spans="1:12" x14ac:dyDescent="0.25">
      <c r="A4570" s="49">
        <v>2017</v>
      </c>
      <c r="B4570" s="52">
        <v>8</v>
      </c>
      <c r="C4570" s="52">
        <v>7</v>
      </c>
      <c r="D4570" s="52">
        <v>10</v>
      </c>
      <c r="E4570" s="53">
        <v>42926</v>
      </c>
      <c r="F4570" s="52">
        <f t="shared" si="356"/>
        <v>9</v>
      </c>
      <c r="G4570" s="52">
        <f t="shared" si="357"/>
        <v>7</v>
      </c>
      <c r="H4570" s="52">
        <f t="shared" si="358"/>
        <v>10</v>
      </c>
      <c r="I4570" s="53">
        <f t="shared" si="360"/>
        <v>42926</v>
      </c>
      <c r="J4570" s="53" t="str">
        <f t="shared" si="359"/>
        <v>42926.9</v>
      </c>
      <c r="K4570" s="54">
        <v>7.8404058501985635E-5</v>
      </c>
      <c r="L4570" s="54">
        <v>2.6716772370886623E-4</v>
      </c>
    </row>
    <row r="4571" spans="1:12" x14ac:dyDescent="0.25">
      <c r="A4571" s="49">
        <v>2017</v>
      </c>
      <c r="B4571" s="52">
        <v>9</v>
      </c>
      <c r="C4571" s="52">
        <v>7</v>
      </c>
      <c r="D4571" s="52">
        <v>10</v>
      </c>
      <c r="E4571" s="53">
        <v>42926</v>
      </c>
      <c r="F4571" s="52">
        <f t="shared" si="356"/>
        <v>10</v>
      </c>
      <c r="G4571" s="52">
        <f t="shared" si="357"/>
        <v>7</v>
      </c>
      <c r="H4571" s="52">
        <f t="shared" si="358"/>
        <v>10</v>
      </c>
      <c r="I4571" s="53">
        <f t="shared" si="360"/>
        <v>42926</v>
      </c>
      <c r="J4571" s="53" t="str">
        <f t="shared" si="359"/>
        <v>42926.10</v>
      </c>
      <c r="K4571" s="54">
        <v>8.4827099238592908E-5</v>
      </c>
      <c r="L4571" s="54">
        <v>3.5663754779991901E-4</v>
      </c>
    </row>
    <row r="4572" spans="1:12" x14ac:dyDescent="0.25">
      <c r="A4572" s="49">
        <v>2017</v>
      </c>
      <c r="B4572" s="52">
        <v>10</v>
      </c>
      <c r="C4572" s="52">
        <v>7</v>
      </c>
      <c r="D4572" s="52">
        <v>10</v>
      </c>
      <c r="E4572" s="53">
        <v>42926</v>
      </c>
      <c r="F4572" s="52">
        <f t="shared" si="356"/>
        <v>11</v>
      </c>
      <c r="G4572" s="52">
        <f t="shared" si="357"/>
        <v>7</v>
      </c>
      <c r="H4572" s="52">
        <f t="shared" si="358"/>
        <v>10</v>
      </c>
      <c r="I4572" s="53">
        <f t="shared" si="360"/>
        <v>42926</v>
      </c>
      <c r="J4572" s="53" t="str">
        <f t="shared" si="359"/>
        <v>42926.11</v>
      </c>
      <c r="K4572" s="54">
        <v>8.1517430001841113E-5</v>
      </c>
      <c r="L4572" s="54">
        <v>3.9995224296087388E-4</v>
      </c>
    </row>
    <row r="4573" spans="1:12" x14ac:dyDescent="0.25">
      <c r="A4573" s="49">
        <v>2017</v>
      </c>
      <c r="B4573" s="52">
        <v>11</v>
      </c>
      <c r="C4573" s="52">
        <v>7</v>
      </c>
      <c r="D4573" s="52">
        <v>10</v>
      </c>
      <c r="E4573" s="53">
        <v>42926</v>
      </c>
      <c r="F4573" s="52">
        <f t="shared" si="356"/>
        <v>12</v>
      </c>
      <c r="G4573" s="52">
        <f t="shared" si="357"/>
        <v>7</v>
      </c>
      <c r="H4573" s="52">
        <f t="shared" si="358"/>
        <v>10</v>
      </c>
      <c r="I4573" s="53">
        <f t="shared" si="360"/>
        <v>42926</v>
      </c>
      <c r="J4573" s="53" t="str">
        <f t="shared" si="359"/>
        <v>42926.12</v>
      </c>
      <c r="K4573" s="54">
        <v>8.0723148273361111E-5</v>
      </c>
      <c r="L4573" s="54">
        <v>4.83983146507213E-4</v>
      </c>
    </row>
    <row r="4574" spans="1:12" x14ac:dyDescent="0.25">
      <c r="A4574" s="49">
        <v>2017</v>
      </c>
      <c r="B4574" s="52">
        <v>12</v>
      </c>
      <c r="C4574" s="52">
        <v>7</v>
      </c>
      <c r="D4574" s="52">
        <v>10</v>
      </c>
      <c r="E4574" s="53">
        <v>42926</v>
      </c>
      <c r="F4574" s="52">
        <f t="shared" si="356"/>
        <v>13</v>
      </c>
      <c r="G4574" s="52">
        <f t="shared" si="357"/>
        <v>7</v>
      </c>
      <c r="H4574" s="52">
        <f t="shared" si="358"/>
        <v>10</v>
      </c>
      <c r="I4574" s="53">
        <f t="shared" si="360"/>
        <v>42926</v>
      </c>
      <c r="J4574" s="53" t="str">
        <f t="shared" si="359"/>
        <v>42926.13</v>
      </c>
      <c r="K4574" s="54">
        <v>7.9330623718563818E-5</v>
      </c>
      <c r="L4574" s="54">
        <v>6.0408649180178852E-4</v>
      </c>
    </row>
    <row r="4575" spans="1:12" x14ac:dyDescent="0.25">
      <c r="A4575" s="49">
        <v>2017</v>
      </c>
      <c r="B4575" s="52">
        <v>13</v>
      </c>
      <c r="C4575" s="52">
        <v>7</v>
      </c>
      <c r="D4575" s="52">
        <v>10</v>
      </c>
      <c r="E4575" s="53">
        <v>42926</v>
      </c>
      <c r="F4575" s="52">
        <f t="shared" si="356"/>
        <v>14</v>
      </c>
      <c r="G4575" s="52">
        <f t="shared" si="357"/>
        <v>7</v>
      </c>
      <c r="H4575" s="52">
        <f t="shared" si="358"/>
        <v>10</v>
      </c>
      <c r="I4575" s="53">
        <f t="shared" si="360"/>
        <v>42926</v>
      </c>
      <c r="J4575" s="53" t="str">
        <f t="shared" si="359"/>
        <v>42926.14</v>
      </c>
      <c r="K4575" s="54">
        <v>7.6639380104323406E-5</v>
      </c>
      <c r="L4575" s="54">
        <v>7.3158767060387778E-4</v>
      </c>
    </row>
    <row r="4576" spans="1:12" x14ac:dyDescent="0.25">
      <c r="A4576" s="49">
        <v>2017</v>
      </c>
      <c r="B4576" s="52">
        <v>14</v>
      </c>
      <c r="C4576" s="52">
        <v>7</v>
      </c>
      <c r="D4576" s="52">
        <v>10</v>
      </c>
      <c r="E4576" s="53">
        <v>42926</v>
      </c>
      <c r="F4576" s="52">
        <f t="shared" si="356"/>
        <v>15</v>
      </c>
      <c r="G4576" s="52">
        <f t="shared" si="357"/>
        <v>7</v>
      </c>
      <c r="H4576" s="52">
        <f t="shared" si="358"/>
        <v>10</v>
      </c>
      <c r="I4576" s="53">
        <f t="shared" si="360"/>
        <v>42926</v>
      </c>
      <c r="J4576" s="53" t="str">
        <f t="shared" si="359"/>
        <v>42926.15</v>
      </c>
      <c r="K4576" s="54">
        <v>7.5135897518275986E-5</v>
      </c>
      <c r="L4576" s="54">
        <v>8.5424143241396536E-4</v>
      </c>
    </row>
    <row r="4577" spans="1:12" x14ac:dyDescent="0.25">
      <c r="A4577" s="49">
        <v>2017</v>
      </c>
      <c r="B4577" s="52">
        <v>15</v>
      </c>
      <c r="C4577" s="52">
        <v>7</v>
      </c>
      <c r="D4577" s="52">
        <v>10</v>
      </c>
      <c r="E4577" s="53">
        <v>42926</v>
      </c>
      <c r="F4577" s="52">
        <f t="shared" si="356"/>
        <v>16</v>
      </c>
      <c r="G4577" s="52">
        <f t="shared" si="357"/>
        <v>7</v>
      </c>
      <c r="H4577" s="52">
        <f t="shared" si="358"/>
        <v>10</v>
      </c>
      <c r="I4577" s="53">
        <f t="shared" si="360"/>
        <v>42926</v>
      </c>
      <c r="J4577" s="53" t="str">
        <f t="shared" si="359"/>
        <v>42926.16</v>
      </c>
      <c r="K4577" s="54">
        <v>7.4264161073967186E-5</v>
      </c>
      <c r="L4577" s="54">
        <v>9.8559631021796659E-4</v>
      </c>
    </row>
    <row r="4578" spans="1:12" x14ac:dyDescent="0.25">
      <c r="A4578" s="49">
        <v>2017</v>
      </c>
      <c r="B4578" s="52">
        <v>16</v>
      </c>
      <c r="C4578" s="52">
        <v>7</v>
      </c>
      <c r="D4578" s="52">
        <v>10</v>
      </c>
      <c r="E4578" s="53">
        <v>42926</v>
      </c>
      <c r="F4578" s="52">
        <f t="shared" si="356"/>
        <v>17</v>
      </c>
      <c r="G4578" s="52">
        <f t="shared" si="357"/>
        <v>7</v>
      </c>
      <c r="H4578" s="52">
        <f t="shared" si="358"/>
        <v>10</v>
      </c>
      <c r="I4578" s="53">
        <f t="shared" si="360"/>
        <v>42926</v>
      </c>
      <c r="J4578" s="53" t="str">
        <f t="shared" si="359"/>
        <v>42926.17</v>
      </c>
      <c r="K4578" s="54">
        <v>7.3455151017829895E-5</v>
      </c>
      <c r="L4578" s="54">
        <v>1.0934096258703582E-3</v>
      </c>
    </row>
    <row r="4579" spans="1:12" x14ac:dyDescent="0.25">
      <c r="A4579" s="49">
        <v>2017</v>
      </c>
      <c r="B4579" s="52">
        <v>17</v>
      </c>
      <c r="C4579" s="52">
        <v>7</v>
      </c>
      <c r="D4579" s="52">
        <v>10</v>
      </c>
      <c r="E4579" s="53">
        <v>42926</v>
      </c>
      <c r="F4579" s="52">
        <f t="shared" si="356"/>
        <v>18</v>
      </c>
      <c r="G4579" s="52">
        <f t="shared" si="357"/>
        <v>7</v>
      </c>
      <c r="H4579" s="52">
        <f t="shared" si="358"/>
        <v>10</v>
      </c>
      <c r="I4579" s="53">
        <f t="shared" si="360"/>
        <v>42926</v>
      </c>
      <c r="J4579" s="53" t="str">
        <f t="shared" si="359"/>
        <v>42926.18</v>
      </c>
      <c r="K4579" s="54">
        <v>7.7296321597832593E-5</v>
      </c>
      <c r="L4579" s="54">
        <v>1.1297815593010756E-3</v>
      </c>
    </row>
    <row r="4580" spans="1:12" x14ac:dyDescent="0.25">
      <c r="A4580" s="49">
        <v>2017</v>
      </c>
      <c r="B4580" s="52">
        <v>18</v>
      </c>
      <c r="C4580" s="52">
        <v>7</v>
      </c>
      <c r="D4580" s="52">
        <v>10</v>
      </c>
      <c r="E4580" s="53">
        <v>42926</v>
      </c>
      <c r="F4580" s="52">
        <f t="shared" si="356"/>
        <v>19</v>
      </c>
      <c r="G4580" s="52">
        <f t="shared" si="357"/>
        <v>7</v>
      </c>
      <c r="H4580" s="52">
        <f t="shared" si="358"/>
        <v>10</v>
      </c>
      <c r="I4580" s="53">
        <f t="shared" si="360"/>
        <v>42926</v>
      </c>
      <c r="J4580" s="53" t="str">
        <f t="shared" si="359"/>
        <v>42926.19</v>
      </c>
      <c r="K4580" s="54">
        <v>8.2521563569009295E-5</v>
      </c>
      <c r="L4580" s="54">
        <v>1.1090364496225801E-3</v>
      </c>
    </row>
    <row r="4581" spans="1:12" x14ac:dyDescent="0.25">
      <c r="A4581" s="49">
        <v>2017</v>
      </c>
      <c r="B4581" s="52">
        <v>19</v>
      </c>
      <c r="C4581" s="52">
        <v>7</v>
      </c>
      <c r="D4581" s="52">
        <v>10</v>
      </c>
      <c r="E4581" s="53">
        <v>42926</v>
      </c>
      <c r="F4581" s="52">
        <f t="shared" si="356"/>
        <v>20</v>
      </c>
      <c r="G4581" s="52">
        <f t="shared" si="357"/>
        <v>7</v>
      </c>
      <c r="H4581" s="52">
        <f t="shared" si="358"/>
        <v>10</v>
      </c>
      <c r="I4581" s="53">
        <f t="shared" si="360"/>
        <v>42926</v>
      </c>
      <c r="J4581" s="53" t="str">
        <f t="shared" si="359"/>
        <v>42926.20</v>
      </c>
      <c r="K4581" s="54">
        <v>9.0987050250899038E-5</v>
      </c>
      <c r="L4581" s="54">
        <v>9.6910302501473119E-4</v>
      </c>
    </row>
    <row r="4582" spans="1:12" x14ac:dyDescent="0.25">
      <c r="A4582" s="49">
        <v>2017</v>
      </c>
      <c r="B4582" s="52">
        <v>20</v>
      </c>
      <c r="C4582" s="52">
        <v>7</v>
      </c>
      <c r="D4582" s="52">
        <v>10</v>
      </c>
      <c r="E4582" s="53">
        <v>42926</v>
      </c>
      <c r="F4582" s="52">
        <f t="shared" si="356"/>
        <v>21</v>
      </c>
      <c r="G4582" s="52">
        <f t="shared" si="357"/>
        <v>7</v>
      </c>
      <c r="H4582" s="52">
        <f t="shared" si="358"/>
        <v>10</v>
      </c>
      <c r="I4582" s="53">
        <f t="shared" si="360"/>
        <v>42926</v>
      </c>
      <c r="J4582" s="53" t="str">
        <f t="shared" si="359"/>
        <v>42926.21</v>
      </c>
      <c r="K4582" s="54">
        <v>1.0496459304118415E-4</v>
      </c>
      <c r="L4582" s="54">
        <v>7.8990656994538358E-4</v>
      </c>
    </row>
    <row r="4583" spans="1:12" x14ac:dyDescent="0.25">
      <c r="A4583" s="49">
        <v>2017</v>
      </c>
      <c r="B4583" s="52">
        <v>21</v>
      </c>
      <c r="C4583" s="52">
        <v>7</v>
      </c>
      <c r="D4583" s="52">
        <v>10</v>
      </c>
      <c r="E4583" s="53">
        <v>42926</v>
      </c>
      <c r="F4583" s="52">
        <f t="shared" si="356"/>
        <v>22</v>
      </c>
      <c r="G4583" s="52">
        <f t="shared" si="357"/>
        <v>7</v>
      </c>
      <c r="H4583" s="52">
        <f t="shared" si="358"/>
        <v>10</v>
      </c>
      <c r="I4583" s="53">
        <f t="shared" si="360"/>
        <v>42926</v>
      </c>
      <c r="J4583" s="53" t="str">
        <f t="shared" si="359"/>
        <v>42926.22</v>
      </c>
      <c r="K4583" s="54">
        <v>1.3684485054243841E-4</v>
      </c>
      <c r="L4583" s="54">
        <v>5.1442458613216156E-4</v>
      </c>
    </row>
    <row r="4584" spans="1:12" x14ac:dyDescent="0.25">
      <c r="A4584" s="49">
        <v>2017</v>
      </c>
      <c r="B4584" s="52">
        <v>22</v>
      </c>
      <c r="C4584" s="52">
        <v>7</v>
      </c>
      <c r="D4584" s="52">
        <v>10</v>
      </c>
      <c r="E4584" s="53">
        <v>42926</v>
      </c>
      <c r="F4584" s="52">
        <f t="shared" si="356"/>
        <v>23</v>
      </c>
      <c r="G4584" s="52">
        <f t="shared" si="357"/>
        <v>7</v>
      </c>
      <c r="H4584" s="52">
        <f t="shared" si="358"/>
        <v>10</v>
      </c>
      <c r="I4584" s="53">
        <f t="shared" si="360"/>
        <v>42926</v>
      </c>
      <c r="J4584" s="53" t="str">
        <f t="shared" si="359"/>
        <v>42926.23</v>
      </c>
      <c r="K4584" s="54">
        <v>1.8266457056289773E-4</v>
      </c>
      <c r="L4584" s="54">
        <v>3.189858683586809E-4</v>
      </c>
    </row>
    <row r="4585" spans="1:12" x14ac:dyDescent="0.25">
      <c r="A4585" s="49">
        <v>2017</v>
      </c>
      <c r="B4585" s="52">
        <v>23</v>
      </c>
      <c r="C4585" s="52">
        <v>7</v>
      </c>
      <c r="D4585" s="52">
        <v>10</v>
      </c>
      <c r="E4585" s="53">
        <v>42926</v>
      </c>
      <c r="F4585" s="52">
        <f t="shared" si="356"/>
        <v>24</v>
      </c>
      <c r="G4585" s="52">
        <f t="shared" si="357"/>
        <v>7</v>
      </c>
      <c r="H4585" s="52">
        <f t="shared" si="358"/>
        <v>10</v>
      </c>
      <c r="I4585" s="53">
        <f t="shared" si="360"/>
        <v>42926</v>
      </c>
      <c r="J4585" s="53" t="str">
        <f t="shared" si="359"/>
        <v>42926.24</v>
      </c>
      <c r="K4585" s="54">
        <v>1.6992019220093938E-4</v>
      </c>
      <c r="L4585" s="54">
        <v>1.667839559679274E-4</v>
      </c>
    </row>
    <row r="4586" spans="1:12" x14ac:dyDescent="0.25">
      <c r="A4586" s="49">
        <v>2017</v>
      </c>
      <c r="B4586" s="52">
        <v>24</v>
      </c>
      <c r="C4586" s="52">
        <v>7</v>
      </c>
      <c r="D4586" s="52">
        <v>10</v>
      </c>
      <c r="E4586" s="53">
        <v>42926</v>
      </c>
      <c r="F4586" s="52">
        <f t="shared" si="356"/>
        <v>1</v>
      </c>
      <c r="G4586" s="52">
        <f t="shared" si="357"/>
        <v>7</v>
      </c>
      <c r="H4586" s="52">
        <f t="shared" si="358"/>
        <v>11</v>
      </c>
      <c r="I4586" s="53">
        <f t="shared" si="360"/>
        <v>42927</v>
      </c>
      <c r="J4586" s="53" t="str">
        <f t="shared" si="359"/>
        <v>42927.1</v>
      </c>
      <c r="K4586" s="54">
        <v>1.2143345170949781E-4</v>
      </c>
      <c r="L4586" s="54">
        <v>1.0836063844741481E-4</v>
      </c>
    </row>
    <row r="4587" spans="1:12" x14ac:dyDescent="0.25">
      <c r="A4587" s="49">
        <v>2017</v>
      </c>
      <c r="B4587" s="52">
        <v>1</v>
      </c>
      <c r="C4587" s="52">
        <v>7</v>
      </c>
      <c r="D4587" s="52">
        <v>11</v>
      </c>
      <c r="E4587" s="53">
        <v>42927</v>
      </c>
      <c r="F4587" s="52">
        <f t="shared" si="356"/>
        <v>2</v>
      </c>
      <c r="G4587" s="52">
        <f t="shared" si="357"/>
        <v>7</v>
      </c>
      <c r="H4587" s="52">
        <f t="shared" si="358"/>
        <v>11</v>
      </c>
      <c r="I4587" s="53">
        <f t="shared" si="360"/>
        <v>42927</v>
      </c>
      <c r="J4587" s="53" t="str">
        <f t="shared" si="359"/>
        <v>42927.2</v>
      </c>
      <c r="K4587" s="54">
        <v>7.9061574482343038E-5</v>
      </c>
      <c r="L4587" s="54">
        <v>5.6490932958491715E-5</v>
      </c>
    </row>
    <row r="4588" spans="1:12" x14ac:dyDescent="0.25">
      <c r="A4588" s="49">
        <v>2017</v>
      </c>
      <c r="B4588" s="52">
        <v>2</v>
      </c>
      <c r="C4588" s="52">
        <v>7</v>
      </c>
      <c r="D4588" s="52">
        <v>11</v>
      </c>
      <c r="E4588" s="53">
        <v>42927</v>
      </c>
      <c r="F4588" s="52">
        <f t="shared" si="356"/>
        <v>3</v>
      </c>
      <c r="G4588" s="52">
        <f t="shared" si="357"/>
        <v>7</v>
      </c>
      <c r="H4588" s="52">
        <f t="shared" si="358"/>
        <v>11</v>
      </c>
      <c r="I4588" s="53">
        <f t="shared" si="360"/>
        <v>42927</v>
      </c>
      <c r="J4588" s="53" t="str">
        <f t="shared" si="359"/>
        <v>42927.3</v>
      </c>
      <c r="K4588" s="54">
        <v>5.7345321377464829E-5</v>
      </c>
      <c r="L4588" s="54">
        <v>3.692833173127021E-5</v>
      </c>
    </row>
    <row r="4589" spans="1:12" x14ac:dyDescent="0.25">
      <c r="A4589" s="49">
        <v>2017</v>
      </c>
      <c r="B4589" s="52">
        <v>3</v>
      </c>
      <c r="C4589" s="52">
        <v>7</v>
      </c>
      <c r="D4589" s="52">
        <v>11</v>
      </c>
      <c r="E4589" s="53">
        <v>42927</v>
      </c>
      <c r="F4589" s="52">
        <f t="shared" si="356"/>
        <v>4</v>
      </c>
      <c r="G4589" s="52">
        <f t="shared" si="357"/>
        <v>7</v>
      </c>
      <c r="H4589" s="52">
        <f t="shared" si="358"/>
        <v>11</v>
      </c>
      <c r="I4589" s="53">
        <f t="shared" si="360"/>
        <v>42927</v>
      </c>
      <c r="J4589" s="53" t="str">
        <f t="shared" si="359"/>
        <v>42927.4</v>
      </c>
      <c r="K4589" s="54">
        <v>4.7114288254598274E-5</v>
      </c>
      <c r="L4589" s="54">
        <v>3.887946568933052E-5</v>
      </c>
    </row>
    <row r="4590" spans="1:12" x14ac:dyDescent="0.25">
      <c r="A4590" s="49">
        <v>2017</v>
      </c>
      <c r="B4590" s="52">
        <v>4</v>
      </c>
      <c r="C4590" s="52">
        <v>7</v>
      </c>
      <c r="D4590" s="52">
        <v>11</v>
      </c>
      <c r="E4590" s="53">
        <v>42927</v>
      </c>
      <c r="F4590" s="52">
        <f t="shared" si="356"/>
        <v>5</v>
      </c>
      <c r="G4590" s="52">
        <f t="shared" si="357"/>
        <v>7</v>
      </c>
      <c r="H4590" s="52">
        <f t="shared" si="358"/>
        <v>11</v>
      </c>
      <c r="I4590" s="53">
        <f t="shared" si="360"/>
        <v>42927</v>
      </c>
      <c r="J4590" s="53" t="str">
        <f t="shared" si="359"/>
        <v>42927.5</v>
      </c>
      <c r="K4590" s="54">
        <v>4.1768274627935102E-5</v>
      </c>
      <c r="L4590" s="54">
        <v>6.2837802979497532E-5</v>
      </c>
    </row>
    <row r="4591" spans="1:12" x14ac:dyDescent="0.25">
      <c r="A4591" s="49">
        <v>2017</v>
      </c>
      <c r="B4591" s="52">
        <v>5</v>
      </c>
      <c r="C4591" s="52">
        <v>7</v>
      </c>
      <c r="D4591" s="52">
        <v>11</v>
      </c>
      <c r="E4591" s="53">
        <v>42927</v>
      </c>
      <c r="F4591" s="52">
        <f t="shared" si="356"/>
        <v>6</v>
      </c>
      <c r="G4591" s="52">
        <f t="shared" si="357"/>
        <v>7</v>
      </c>
      <c r="H4591" s="52">
        <f t="shared" si="358"/>
        <v>11</v>
      </c>
      <c r="I4591" s="53">
        <f t="shared" si="360"/>
        <v>42927</v>
      </c>
      <c r="J4591" s="53" t="str">
        <f t="shared" si="359"/>
        <v>42927.6</v>
      </c>
      <c r="K4591" s="54">
        <v>4.1503852851711222E-5</v>
      </c>
      <c r="L4591" s="54">
        <v>1.1006892783443255E-4</v>
      </c>
    </row>
    <row r="4592" spans="1:12" x14ac:dyDescent="0.25">
      <c r="A4592" s="49">
        <v>2017</v>
      </c>
      <c r="B4592" s="52">
        <v>6</v>
      </c>
      <c r="C4592" s="52">
        <v>7</v>
      </c>
      <c r="D4592" s="52">
        <v>11</v>
      </c>
      <c r="E4592" s="53">
        <v>42927</v>
      </c>
      <c r="F4592" s="52">
        <f t="shared" si="356"/>
        <v>7</v>
      </c>
      <c r="G4592" s="52">
        <f t="shared" si="357"/>
        <v>7</v>
      </c>
      <c r="H4592" s="52">
        <f t="shared" si="358"/>
        <v>11</v>
      </c>
      <c r="I4592" s="53">
        <f t="shared" si="360"/>
        <v>42927</v>
      </c>
      <c r="J4592" s="53" t="str">
        <f t="shared" si="359"/>
        <v>42927.7</v>
      </c>
      <c r="K4592" s="54">
        <v>4.7613952925591869E-5</v>
      </c>
      <c r="L4592" s="54">
        <v>2.0250065784556469E-4</v>
      </c>
    </row>
    <row r="4593" spans="1:12" x14ac:dyDescent="0.25">
      <c r="A4593" s="49">
        <v>2017</v>
      </c>
      <c r="B4593" s="52">
        <v>7</v>
      </c>
      <c r="C4593" s="52">
        <v>7</v>
      </c>
      <c r="D4593" s="52">
        <v>11</v>
      </c>
      <c r="E4593" s="53">
        <v>42927</v>
      </c>
      <c r="F4593" s="52">
        <f t="shared" si="356"/>
        <v>8</v>
      </c>
      <c r="G4593" s="52">
        <f t="shared" si="357"/>
        <v>7</v>
      </c>
      <c r="H4593" s="52">
        <f t="shared" si="358"/>
        <v>11</v>
      </c>
      <c r="I4593" s="53">
        <f t="shared" si="360"/>
        <v>42927</v>
      </c>
      <c r="J4593" s="53" t="str">
        <f t="shared" si="359"/>
        <v>42927.8</v>
      </c>
      <c r="K4593" s="54">
        <v>6.6899839419208931E-5</v>
      </c>
      <c r="L4593" s="54">
        <v>3.5748655635568305E-4</v>
      </c>
    </row>
    <row r="4594" spans="1:12" x14ac:dyDescent="0.25">
      <c r="A4594" s="49">
        <v>2017</v>
      </c>
      <c r="B4594" s="52">
        <v>8</v>
      </c>
      <c r="C4594" s="52">
        <v>7</v>
      </c>
      <c r="D4594" s="52">
        <v>11</v>
      </c>
      <c r="E4594" s="53">
        <v>42927</v>
      </c>
      <c r="F4594" s="52">
        <f t="shared" si="356"/>
        <v>9</v>
      </c>
      <c r="G4594" s="52">
        <f t="shared" si="357"/>
        <v>7</v>
      </c>
      <c r="H4594" s="52">
        <f t="shared" si="358"/>
        <v>11</v>
      </c>
      <c r="I4594" s="53">
        <f t="shared" si="360"/>
        <v>42927</v>
      </c>
      <c r="J4594" s="53" t="str">
        <f t="shared" si="359"/>
        <v>42927.9</v>
      </c>
      <c r="K4594" s="54">
        <v>7.8404058501985635E-5</v>
      </c>
      <c r="L4594" s="54">
        <v>4.8152567912525815E-4</v>
      </c>
    </row>
    <row r="4595" spans="1:12" x14ac:dyDescent="0.25">
      <c r="A4595" s="49">
        <v>2017</v>
      </c>
      <c r="B4595" s="52">
        <v>9</v>
      </c>
      <c r="C4595" s="52">
        <v>7</v>
      </c>
      <c r="D4595" s="52">
        <v>11</v>
      </c>
      <c r="E4595" s="53">
        <v>42927</v>
      </c>
      <c r="F4595" s="52">
        <f t="shared" si="356"/>
        <v>10</v>
      </c>
      <c r="G4595" s="52">
        <f t="shared" si="357"/>
        <v>7</v>
      </c>
      <c r="H4595" s="52">
        <f t="shared" si="358"/>
        <v>11</v>
      </c>
      <c r="I4595" s="53">
        <f t="shared" si="360"/>
        <v>42927</v>
      </c>
      <c r="J4595" s="53" t="str">
        <f t="shared" si="359"/>
        <v>42927.10</v>
      </c>
      <c r="K4595" s="54">
        <v>8.4827099238592908E-5</v>
      </c>
      <c r="L4595" s="54">
        <v>5.9511929395344293E-4</v>
      </c>
    </row>
    <row r="4596" spans="1:12" x14ac:dyDescent="0.25">
      <c r="A4596" s="49">
        <v>2017</v>
      </c>
      <c r="B4596" s="52">
        <v>10</v>
      </c>
      <c r="C4596" s="52">
        <v>7</v>
      </c>
      <c r="D4596" s="52">
        <v>11</v>
      </c>
      <c r="E4596" s="53">
        <v>42927</v>
      </c>
      <c r="F4596" s="52">
        <f t="shared" si="356"/>
        <v>11</v>
      </c>
      <c r="G4596" s="52">
        <f t="shared" si="357"/>
        <v>7</v>
      </c>
      <c r="H4596" s="52">
        <f t="shared" si="358"/>
        <v>11</v>
      </c>
      <c r="I4596" s="53">
        <f t="shared" si="360"/>
        <v>42927</v>
      </c>
      <c r="J4596" s="53" t="str">
        <f t="shared" si="359"/>
        <v>42927.11</v>
      </c>
      <c r="K4596" s="54">
        <v>8.1517430001841113E-5</v>
      </c>
      <c r="L4596" s="54">
        <v>6.4065738823834966E-4</v>
      </c>
    </row>
    <row r="4597" spans="1:12" x14ac:dyDescent="0.25">
      <c r="A4597" s="49">
        <v>2017</v>
      </c>
      <c r="B4597" s="52">
        <v>11</v>
      </c>
      <c r="C4597" s="52">
        <v>7</v>
      </c>
      <c r="D4597" s="52">
        <v>11</v>
      </c>
      <c r="E4597" s="53">
        <v>42927</v>
      </c>
      <c r="F4597" s="52">
        <f t="shared" si="356"/>
        <v>12</v>
      </c>
      <c r="G4597" s="52">
        <f t="shared" si="357"/>
        <v>7</v>
      </c>
      <c r="H4597" s="52">
        <f t="shared" si="358"/>
        <v>11</v>
      </c>
      <c r="I4597" s="53">
        <f t="shared" si="360"/>
        <v>42927</v>
      </c>
      <c r="J4597" s="53" t="str">
        <f t="shared" si="359"/>
        <v>42927.12</v>
      </c>
      <c r="K4597" s="54">
        <v>8.0723148273361111E-5</v>
      </c>
      <c r="L4597" s="54">
        <v>7.4000116288408036E-4</v>
      </c>
    </row>
    <row r="4598" spans="1:12" x14ac:dyDescent="0.25">
      <c r="A4598" s="49">
        <v>2017</v>
      </c>
      <c r="B4598" s="52">
        <v>12</v>
      </c>
      <c r="C4598" s="52">
        <v>7</v>
      </c>
      <c r="D4598" s="52">
        <v>11</v>
      </c>
      <c r="E4598" s="53">
        <v>42927</v>
      </c>
      <c r="F4598" s="52">
        <f t="shared" si="356"/>
        <v>13</v>
      </c>
      <c r="G4598" s="52">
        <f t="shared" si="357"/>
        <v>7</v>
      </c>
      <c r="H4598" s="52">
        <f t="shared" si="358"/>
        <v>11</v>
      </c>
      <c r="I4598" s="53">
        <f t="shared" si="360"/>
        <v>42927</v>
      </c>
      <c r="J4598" s="53" t="str">
        <f t="shared" si="359"/>
        <v>42927.13</v>
      </c>
      <c r="K4598" s="54">
        <v>7.9330623718563818E-5</v>
      </c>
      <c r="L4598" s="54">
        <v>8.2258567020297387E-4</v>
      </c>
    </row>
    <row r="4599" spans="1:12" x14ac:dyDescent="0.25">
      <c r="A4599" s="49">
        <v>2017</v>
      </c>
      <c r="B4599" s="52">
        <v>13</v>
      </c>
      <c r="C4599" s="52">
        <v>7</v>
      </c>
      <c r="D4599" s="52">
        <v>11</v>
      </c>
      <c r="E4599" s="53">
        <v>42927</v>
      </c>
      <c r="F4599" s="52">
        <f t="shared" si="356"/>
        <v>14</v>
      </c>
      <c r="G4599" s="52">
        <f t="shared" si="357"/>
        <v>7</v>
      </c>
      <c r="H4599" s="52">
        <f t="shared" si="358"/>
        <v>11</v>
      </c>
      <c r="I4599" s="53">
        <f t="shared" si="360"/>
        <v>42927</v>
      </c>
      <c r="J4599" s="53" t="str">
        <f t="shared" si="359"/>
        <v>42927.14</v>
      </c>
      <c r="K4599" s="54">
        <v>7.6639380104323406E-5</v>
      </c>
      <c r="L4599" s="54">
        <v>9.5029967459627656E-4</v>
      </c>
    </row>
    <row r="4600" spans="1:12" x14ac:dyDescent="0.25">
      <c r="A4600" s="49">
        <v>2017</v>
      </c>
      <c r="B4600" s="52">
        <v>14</v>
      </c>
      <c r="C4600" s="52">
        <v>7</v>
      </c>
      <c r="D4600" s="52">
        <v>11</v>
      </c>
      <c r="E4600" s="53">
        <v>42927</v>
      </c>
      <c r="F4600" s="52">
        <f t="shared" si="356"/>
        <v>15</v>
      </c>
      <c r="G4600" s="52">
        <f t="shared" si="357"/>
        <v>7</v>
      </c>
      <c r="H4600" s="52">
        <f t="shared" si="358"/>
        <v>11</v>
      </c>
      <c r="I4600" s="53">
        <f t="shared" si="360"/>
        <v>42927</v>
      </c>
      <c r="J4600" s="53" t="str">
        <f t="shared" si="359"/>
        <v>42927.15</v>
      </c>
      <c r="K4600" s="54">
        <v>7.5135897518275986E-5</v>
      </c>
      <c r="L4600" s="54">
        <v>1.0547645276315206E-3</v>
      </c>
    </row>
    <row r="4601" spans="1:12" x14ac:dyDescent="0.25">
      <c r="A4601" s="49">
        <v>2017</v>
      </c>
      <c r="B4601" s="52">
        <v>15</v>
      </c>
      <c r="C4601" s="52">
        <v>7</v>
      </c>
      <c r="D4601" s="52">
        <v>11</v>
      </c>
      <c r="E4601" s="53">
        <v>42927</v>
      </c>
      <c r="F4601" s="52">
        <f t="shared" si="356"/>
        <v>16</v>
      </c>
      <c r="G4601" s="52">
        <f t="shared" si="357"/>
        <v>7</v>
      </c>
      <c r="H4601" s="52">
        <f t="shared" si="358"/>
        <v>11</v>
      </c>
      <c r="I4601" s="53">
        <f t="shared" si="360"/>
        <v>42927</v>
      </c>
      <c r="J4601" s="53" t="str">
        <f t="shared" si="359"/>
        <v>42927.16</v>
      </c>
      <c r="K4601" s="54">
        <v>7.4264161073967186E-5</v>
      </c>
      <c r="L4601" s="54">
        <v>1.1467357006697267E-3</v>
      </c>
    </row>
    <row r="4602" spans="1:12" x14ac:dyDescent="0.25">
      <c r="A4602" s="49">
        <v>2017</v>
      </c>
      <c r="B4602" s="52">
        <v>16</v>
      </c>
      <c r="C4602" s="52">
        <v>7</v>
      </c>
      <c r="D4602" s="52">
        <v>11</v>
      </c>
      <c r="E4602" s="53">
        <v>42927</v>
      </c>
      <c r="F4602" s="52">
        <f t="shared" si="356"/>
        <v>17</v>
      </c>
      <c r="G4602" s="52">
        <f t="shared" si="357"/>
        <v>7</v>
      </c>
      <c r="H4602" s="52">
        <f t="shared" si="358"/>
        <v>11</v>
      </c>
      <c r="I4602" s="53">
        <f t="shared" si="360"/>
        <v>42927</v>
      </c>
      <c r="J4602" s="53" t="str">
        <f t="shared" si="359"/>
        <v>42927.17</v>
      </c>
      <c r="K4602" s="54">
        <v>7.3455151017829895E-5</v>
      </c>
      <c r="L4602" s="54">
        <v>1.2045264255355686E-3</v>
      </c>
    </row>
    <row r="4603" spans="1:12" x14ac:dyDescent="0.25">
      <c r="A4603" s="49">
        <v>2017</v>
      </c>
      <c r="B4603" s="52">
        <v>17</v>
      </c>
      <c r="C4603" s="52">
        <v>7</v>
      </c>
      <c r="D4603" s="52">
        <v>11</v>
      </c>
      <c r="E4603" s="53">
        <v>42927</v>
      </c>
      <c r="F4603" s="52">
        <f t="shared" si="356"/>
        <v>18</v>
      </c>
      <c r="G4603" s="52">
        <f t="shared" si="357"/>
        <v>7</v>
      </c>
      <c r="H4603" s="52">
        <f t="shared" si="358"/>
        <v>11</v>
      </c>
      <c r="I4603" s="53">
        <f t="shared" si="360"/>
        <v>42927</v>
      </c>
      <c r="J4603" s="53" t="str">
        <f t="shared" si="359"/>
        <v>42927.18</v>
      </c>
      <c r="K4603" s="54">
        <v>7.7296321597832593E-5</v>
      </c>
      <c r="L4603" s="54">
        <v>1.2075091751991172E-3</v>
      </c>
    </row>
    <row r="4604" spans="1:12" x14ac:dyDescent="0.25">
      <c r="A4604" s="49">
        <v>2017</v>
      </c>
      <c r="B4604" s="52">
        <v>18</v>
      </c>
      <c r="C4604" s="52">
        <v>7</v>
      </c>
      <c r="D4604" s="52">
        <v>11</v>
      </c>
      <c r="E4604" s="53">
        <v>42927</v>
      </c>
      <c r="F4604" s="52">
        <f t="shared" si="356"/>
        <v>19</v>
      </c>
      <c r="G4604" s="52">
        <f t="shared" si="357"/>
        <v>7</v>
      </c>
      <c r="H4604" s="52">
        <f t="shared" si="358"/>
        <v>11</v>
      </c>
      <c r="I4604" s="53">
        <f t="shared" si="360"/>
        <v>42927</v>
      </c>
      <c r="J4604" s="53" t="str">
        <f t="shared" si="359"/>
        <v>42927.19</v>
      </c>
      <c r="K4604" s="54">
        <v>8.2521563569009295E-5</v>
      </c>
      <c r="L4604" s="54">
        <v>1.1315333313299718E-3</v>
      </c>
    </row>
    <row r="4605" spans="1:12" x14ac:dyDescent="0.25">
      <c r="A4605" s="49">
        <v>2017</v>
      </c>
      <c r="B4605" s="52">
        <v>19</v>
      </c>
      <c r="C4605" s="52">
        <v>7</v>
      </c>
      <c r="D4605" s="52">
        <v>11</v>
      </c>
      <c r="E4605" s="53">
        <v>42927</v>
      </c>
      <c r="F4605" s="52">
        <f t="shared" si="356"/>
        <v>20</v>
      </c>
      <c r="G4605" s="52">
        <f t="shared" si="357"/>
        <v>7</v>
      </c>
      <c r="H4605" s="52">
        <f t="shared" si="358"/>
        <v>11</v>
      </c>
      <c r="I4605" s="53">
        <f t="shared" si="360"/>
        <v>42927</v>
      </c>
      <c r="J4605" s="53" t="str">
        <f t="shared" si="359"/>
        <v>42927.20</v>
      </c>
      <c r="K4605" s="54">
        <v>9.0987050250899038E-5</v>
      </c>
      <c r="L4605" s="54">
        <v>1.0198854649950274E-3</v>
      </c>
    </row>
    <row r="4606" spans="1:12" x14ac:dyDescent="0.25">
      <c r="A4606" s="49">
        <v>2017</v>
      </c>
      <c r="B4606" s="52">
        <v>20</v>
      </c>
      <c r="C4606" s="52">
        <v>7</v>
      </c>
      <c r="D4606" s="52">
        <v>11</v>
      </c>
      <c r="E4606" s="53">
        <v>42927</v>
      </c>
      <c r="F4606" s="52">
        <f t="shared" si="356"/>
        <v>21</v>
      </c>
      <c r="G4606" s="52">
        <f t="shared" si="357"/>
        <v>7</v>
      </c>
      <c r="H4606" s="52">
        <f t="shared" si="358"/>
        <v>11</v>
      </c>
      <c r="I4606" s="53">
        <f t="shared" si="360"/>
        <v>42927</v>
      </c>
      <c r="J4606" s="53" t="str">
        <f t="shared" si="359"/>
        <v>42927.21</v>
      </c>
      <c r="K4606" s="54">
        <v>1.0496459304118415E-4</v>
      </c>
      <c r="L4606" s="54">
        <v>7.8511270840909021E-4</v>
      </c>
    </row>
    <row r="4607" spans="1:12" x14ac:dyDescent="0.25">
      <c r="A4607" s="49">
        <v>2017</v>
      </c>
      <c r="B4607" s="52">
        <v>21</v>
      </c>
      <c r="C4607" s="52">
        <v>7</v>
      </c>
      <c r="D4607" s="52">
        <v>11</v>
      </c>
      <c r="E4607" s="53">
        <v>42927</v>
      </c>
      <c r="F4607" s="52">
        <f t="shared" si="356"/>
        <v>22</v>
      </c>
      <c r="G4607" s="52">
        <f t="shared" si="357"/>
        <v>7</v>
      </c>
      <c r="H4607" s="52">
        <f t="shared" si="358"/>
        <v>11</v>
      </c>
      <c r="I4607" s="53">
        <f t="shared" si="360"/>
        <v>42927</v>
      </c>
      <c r="J4607" s="53" t="str">
        <f t="shared" si="359"/>
        <v>42927.22</v>
      </c>
      <c r="K4607" s="54">
        <v>1.3684485054243841E-4</v>
      </c>
      <c r="L4607" s="54">
        <v>5.5814458738622408E-4</v>
      </c>
    </row>
    <row r="4608" spans="1:12" x14ac:dyDescent="0.25">
      <c r="A4608" s="49">
        <v>2017</v>
      </c>
      <c r="B4608" s="52">
        <v>22</v>
      </c>
      <c r="C4608" s="52">
        <v>7</v>
      </c>
      <c r="D4608" s="52">
        <v>11</v>
      </c>
      <c r="E4608" s="53">
        <v>42927</v>
      </c>
      <c r="F4608" s="52">
        <f t="shared" si="356"/>
        <v>23</v>
      </c>
      <c r="G4608" s="52">
        <f t="shared" si="357"/>
        <v>7</v>
      </c>
      <c r="H4608" s="52">
        <f t="shared" si="358"/>
        <v>11</v>
      </c>
      <c r="I4608" s="53">
        <f t="shared" si="360"/>
        <v>42927</v>
      </c>
      <c r="J4608" s="53" t="str">
        <f t="shared" si="359"/>
        <v>42927.23</v>
      </c>
      <c r="K4608" s="54">
        <v>1.8266457056289773E-4</v>
      </c>
      <c r="L4608" s="54">
        <v>3.7870608559247384E-4</v>
      </c>
    </row>
    <row r="4609" spans="1:12" x14ac:dyDescent="0.25">
      <c r="A4609" s="49">
        <v>2017</v>
      </c>
      <c r="B4609" s="52">
        <v>23</v>
      </c>
      <c r="C4609" s="52">
        <v>7</v>
      </c>
      <c r="D4609" s="52">
        <v>11</v>
      </c>
      <c r="E4609" s="53">
        <v>42927</v>
      </c>
      <c r="F4609" s="52">
        <f t="shared" si="356"/>
        <v>24</v>
      </c>
      <c r="G4609" s="52">
        <f t="shared" si="357"/>
        <v>7</v>
      </c>
      <c r="H4609" s="52">
        <f t="shared" si="358"/>
        <v>11</v>
      </c>
      <c r="I4609" s="53">
        <f t="shared" si="360"/>
        <v>42927</v>
      </c>
      <c r="J4609" s="53" t="str">
        <f t="shared" si="359"/>
        <v>42927.24</v>
      </c>
      <c r="K4609" s="54">
        <v>1.6992019220093938E-4</v>
      </c>
      <c r="L4609" s="54">
        <v>2.7561392770130788E-4</v>
      </c>
    </row>
    <row r="4610" spans="1:12" x14ac:dyDescent="0.25">
      <c r="A4610" s="49">
        <v>2017</v>
      </c>
      <c r="B4610" s="52">
        <v>24</v>
      </c>
      <c r="C4610" s="52">
        <v>7</v>
      </c>
      <c r="D4610" s="52">
        <v>11</v>
      </c>
      <c r="E4610" s="53">
        <v>42927</v>
      </c>
      <c r="F4610" s="52">
        <f t="shared" si="356"/>
        <v>1</v>
      </c>
      <c r="G4610" s="52">
        <f t="shared" si="357"/>
        <v>7</v>
      </c>
      <c r="H4610" s="52">
        <f t="shared" si="358"/>
        <v>12</v>
      </c>
      <c r="I4610" s="53">
        <f t="shared" si="360"/>
        <v>42928</v>
      </c>
      <c r="J4610" s="53" t="str">
        <f t="shared" si="359"/>
        <v>42928.1</v>
      </c>
      <c r="K4610" s="54">
        <v>1.2143345170949781E-4</v>
      </c>
      <c r="L4610" s="54">
        <v>1.8381967715551623E-4</v>
      </c>
    </row>
    <row r="4611" spans="1:12" x14ac:dyDescent="0.25">
      <c r="A4611" s="49">
        <v>2017</v>
      </c>
      <c r="B4611" s="52">
        <v>1</v>
      </c>
      <c r="C4611" s="52">
        <v>7</v>
      </c>
      <c r="D4611" s="52">
        <v>12</v>
      </c>
      <c r="E4611" s="53">
        <v>42928</v>
      </c>
      <c r="F4611" s="52">
        <f t="shared" si="356"/>
        <v>2</v>
      </c>
      <c r="G4611" s="52">
        <f t="shared" si="357"/>
        <v>7</v>
      </c>
      <c r="H4611" s="52">
        <f t="shared" si="358"/>
        <v>12</v>
      </c>
      <c r="I4611" s="53">
        <f t="shared" si="360"/>
        <v>42928</v>
      </c>
      <c r="J4611" s="53" t="str">
        <f t="shared" si="359"/>
        <v>42928.2</v>
      </c>
      <c r="K4611" s="54">
        <v>7.9061574482343038E-5</v>
      </c>
      <c r="L4611" s="54">
        <v>1.6621299696619488E-4</v>
      </c>
    </row>
    <row r="4612" spans="1:12" x14ac:dyDescent="0.25">
      <c r="A4612" s="49">
        <v>2017</v>
      </c>
      <c r="B4612" s="52">
        <v>2</v>
      </c>
      <c r="C4612" s="52">
        <v>7</v>
      </c>
      <c r="D4612" s="52">
        <v>12</v>
      </c>
      <c r="E4612" s="53">
        <v>42928</v>
      </c>
      <c r="F4612" s="52">
        <f t="shared" ref="F4612:F4675" si="361">IF(B4612=24,1,B4612+1)</f>
        <v>3</v>
      </c>
      <c r="G4612" s="52">
        <f t="shared" ref="G4612:G4675" si="362">MONTH(I4612)</f>
        <v>7</v>
      </c>
      <c r="H4612" s="52">
        <f t="shared" ref="H4612:H4675" si="363">DAY(I4612)</f>
        <v>12</v>
      </c>
      <c r="I4612" s="53">
        <f t="shared" si="360"/>
        <v>42928</v>
      </c>
      <c r="J4612" s="53" t="str">
        <f t="shared" ref="J4612:J4675" si="364">I4612&amp;"."&amp;F4612</f>
        <v>42928.3</v>
      </c>
      <c r="K4612" s="54">
        <v>5.7345321377464829E-5</v>
      </c>
      <c r="L4612" s="54">
        <v>1.5202508962916894E-4</v>
      </c>
    </row>
    <row r="4613" spans="1:12" x14ac:dyDescent="0.25">
      <c r="A4613" s="49">
        <v>2017</v>
      </c>
      <c r="B4613" s="52">
        <v>3</v>
      </c>
      <c r="C4613" s="52">
        <v>7</v>
      </c>
      <c r="D4613" s="52">
        <v>12</v>
      </c>
      <c r="E4613" s="53">
        <v>42928</v>
      </c>
      <c r="F4613" s="52">
        <f t="shared" si="361"/>
        <v>4</v>
      </c>
      <c r="G4613" s="52">
        <f t="shared" si="362"/>
        <v>7</v>
      </c>
      <c r="H4613" s="52">
        <f t="shared" si="363"/>
        <v>12</v>
      </c>
      <c r="I4613" s="53">
        <f t="shared" ref="I4613:I4676" si="365">IF(F4612=24,I4612+1,I4612)</f>
        <v>42928</v>
      </c>
      <c r="J4613" s="53" t="str">
        <f t="shared" si="364"/>
        <v>42928.4</v>
      </c>
      <c r="K4613" s="54">
        <v>4.7114288254598274E-5</v>
      </c>
      <c r="L4613" s="54">
        <v>1.4733843873512229E-4</v>
      </c>
    </row>
    <row r="4614" spans="1:12" x14ac:dyDescent="0.25">
      <c r="A4614" s="49">
        <v>2017</v>
      </c>
      <c r="B4614" s="52">
        <v>4</v>
      </c>
      <c r="C4614" s="52">
        <v>7</v>
      </c>
      <c r="D4614" s="52">
        <v>12</v>
      </c>
      <c r="E4614" s="53">
        <v>42928</v>
      </c>
      <c r="F4614" s="52">
        <f t="shared" si="361"/>
        <v>5</v>
      </c>
      <c r="G4614" s="52">
        <f t="shared" si="362"/>
        <v>7</v>
      </c>
      <c r="H4614" s="52">
        <f t="shared" si="363"/>
        <v>12</v>
      </c>
      <c r="I4614" s="53">
        <f t="shared" si="365"/>
        <v>42928</v>
      </c>
      <c r="J4614" s="53" t="str">
        <f t="shared" si="364"/>
        <v>42928.5</v>
      </c>
      <c r="K4614" s="54">
        <v>4.1768274627935102E-5</v>
      </c>
      <c r="L4614" s="54">
        <v>1.6210239134621061E-4</v>
      </c>
    </row>
    <row r="4615" spans="1:12" x14ac:dyDescent="0.25">
      <c r="A4615" s="49">
        <v>2017</v>
      </c>
      <c r="B4615" s="52">
        <v>5</v>
      </c>
      <c r="C4615" s="52">
        <v>7</v>
      </c>
      <c r="D4615" s="52">
        <v>12</v>
      </c>
      <c r="E4615" s="53">
        <v>42928</v>
      </c>
      <c r="F4615" s="52">
        <f t="shared" si="361"/>
        <v>6</v>
      </c>
      <c r="G4615" s="52">
        <f t="shared" si="362"/>
        <v>7</v>
      </c>
      <c r="H4615" s="52">
        <f t="shared" si="363"/>
        <v>12</v>
      </c>
      <c r="I4615" s="53">
        <f t="shared" si="365"/>
        <v>42928</v>
      </c>
      <c r="J4615" s="53" t="str">
        <f t="shared" si="364"/>
        <v>42928.6</v>
      </c>
      <c r="K4615" s="54">
        <v>4.1503852851711222E-5</v>
      </c>
      <c r="L4615" s="54">
        <v>2.1901408867645947E-4</v>
      </c>
    </row>
    <row r="4616" spans="1:12" x14ac:dyDescent="0.25">
      <c r="A4616" s="49">
        <v>2017</v>
      </c>
      <c r="B4616" s="52">
        <v>6</v>
      </c>
      <c r="C4616" s="52">
        <v>7</v>
      </c>
      <c r="D4616" s="52">
        <v>12</v>
      </c>
      <c r="E4616" s="53">
        <v>42928</v>
      </c>
      <c r="F4616" s="52">
        <f t="shared" si="361"/>
        <v>7</v>
      </c>
      <c r="G4616" s="52">
        <f t="shared" si="362"/>
        <v>7</v>
      </c>
      <c r="H4616" s="52">
        <f t="shared" si="363"/>
        <v>12</v>
      </c>
      <c r="I4616" s="53">
        <f t="shared" si="365"/>
        <v>42928</v>
      </c>
      <c r="J4616" s="53" t="str">
        <f t="shared" si="364"/>
        <v>42928.7</v>
      </c>
      <c r="K4616" s="54">
        <v>4.7613952925591869E-5</v>
      </c>
      <c r="L4616" s="54">
        <v>2.9588601405312767E-4</v>
      </c>
    </row>
    <row r="4617" spans="1:12" x14ac:dyDescent="0.25">
      <c r="A4617" s="49">
        <v>2017</v>
      </c>
      <c r="B4617" s="52">
        <v>7</v>
      </c>
      <c r="C4617" s="52">
        <v>7</v>
      </c>
      <c r="D4617" s="52">
        <v>12</v>
      </c>
      <c r="E4617" s="53">
        <v>42928</v>
      </c>
      <c r="F4617" s="52">
        <f t="shared" si="361"/>
        <v>8</v>
      </c>
      <c r="G4617" s="52">
        <f t="shared" si="362"/>
        <v>7</v>
      </c>
      <c r="H4617" s="52">
        <f t="shared" si="363"/>
        <v>12</v>
      </c>
      <c r="I4617" s="53">
        <f t="shared" si="365"/>
        <v>42928</v>
      </c>
      <c r="J4617" s="53" t="str">
        <f t="shared" si="364"/>
        <v>42928.8</v>
      </c>
      <c r="K4617" s="54">
        <v>6.6899839419208931E-5</v>
      </c>
      <c r="L4617" s="54">
        <v>3.8242674366717E-4</v>
      </c>
    </row>
    <row r="4618" spans="1:12" x14ac:dyDescent="0.25">
      <c r="A4618" s="49">
        <v>2017</v>
      </c>
      <c r="B4618" s="52">
        <v>8</v>
      </c>
      <c r="C4618" s="52">
        <v>7</v>
      </c>
      <c r="D4618" s="52">
        <v>12</v>
      </c>
      <c r="E4618" s="53">
        <v>42928</v>
      </c>
      <c r="F4618" s="52">
        <f t="shared" si="361"/>
        <v>9</v>
      </c>
      <c r="G4618" s="52">
        <f t="shared" si="362"/>
        <v>7</v>
      </c>
      <c r="H4618" s="52">
        <f t="shared" si="363"/>
        <v>12</v>
      </c>
      <c r="I4618" s="53">
        <f t="shared" si="365"/>
        <v>42928</v>
      </c>
      <c r="J4618" s="53" t="str">
        <f t="shared" si="364"/>
        <v>42928.9</v>
      </c>
      <c r="K4618" s="54">
        <v>7.8404058501985635E-5</v>
      </c>
      <c r="L4618" s="54">
        <v>4.7144299194339665E-4</v>
      </c>
    </row>
    <row r="4619" spans="1:12" x14ac:dyDescent="0.25">
      <c r="A4619" s="49">
        <v>2017</v>
      </c>
      <c r="B4619" s="52">
        <v>9</v>
      </c>
      <c r="C4619" s="52">
        <v>7</v>
      </c>
      <c r="D4619" s="52">
        <v>12</v>
      </c>
      <c r="E4619" s="53">
        <v>42928</v>
      </c>
      <c r="F4619" s="52">
        <f t="shared" si="361"/>
        <v>10</v>
      </c>
      <c r="G4619" s="52">
        <f t="shared" si="362"/>
        <v>7</v>
      </c>
      <c r="H4619" s="52">
        <f t="shared" si="363"/>
        <v>12</v>
      </c>
      <c r="I4619" s="53">
        <f t="shared" si="365"/>
        <v>42928</v>
      </c>
      <c r="J4619" s="53" t="str">
        <f t="shared" si="364"/>
        <v>42928.10</v>
      </c>
      <c r="K4619" s="54">
        <v>8.4827099238592908E-5</v>
      </c>
      <c r="L4619" s="54">
        <v>4.2156710520777259E-4</v>
      </c>
    </row>
    <row r="4620" spans="1:12" x14ac:dyDescent="0.25">
      <c r="A4620" s="49">
        <v>2017</v>
      </c>
      <c r="B4620" s="52">
        <v>10</v>
      </c>
      <c r="C4620" s="52">
        <v>7</v>
      </c>
      <c r="D4620" s="52">
        <v>12</v>
      </c>
      <c r="E4620" s="53">
        <v>42928</v>
      </c>
      <c r="F4620" s="52">
        <f t="shared" si="361"/>
        <v>11</v>
      </c>
      <c r="G4620" s="52">
        <f t="shared" si="362"/>
        <v>7</v>
      </c>
      <c r="H4620" s="52">
        <f t="shared" si="363"/>
        <v>12</v>
      </c>
      <c r="I4620" s="53">
        <f t="shared" si="365"/>
        <v>42928</v>
      </c>
      <c r="J4620" s="53" t="str">
        <f t="shared" si="364"/>
        <v>42928.11</v>
      </c>
      <c r="K4620" s="54">
        <v>8.1517430001841113E-5</v>
      </c>
      <c r="L4620" s="54">
        <v>4.5034204266347221E-4</v>
      </c>
    </row>
    <row r="4621" spans="1:12" x14ac:dyDescent="0.25">
      <c r="A4621" s="49">
        <v>2017</v>
      </c>
      <c r="B4621" s="52">
        <v>11</v>
      </c>
      <c r="C4621" s="52">
        <v>7</v>
      </c>
      <c r="D4621" s="52">
        <v>12</v>
      </c>
      <c r="E4621" s="53">
        <v>42928</v>
      </c>
      <c r="F4621" s="52">
        <f t="shared" si="361"/>
        <v>12</v>
      </c>
      <c r="G4621" s="52">
        <f t="shared" si="362"/>
        <v>7</v>
      </c>
      <c r="H4621" s="52">
        <f t="shared" si="363"/>
        <v>12</v>
      </c>
      <c r="I4621" s="53">
        <f t="shared" si="365"/>
        <v>42928</v>
      </c>
      <c r="J4621" s="53" t="str">
        <f t="shared" si="364"/>
        <v>42928.12</v>
      </c>
      <c r="K4621" s="54">
        <v>8.0723148273361111E-5</v>
      </c>
      <c r="L4621" s="54">
        <v>4.177375410667197E-4</v>
      </c>
    </row>
    <row r="4622" spans="1:12" x14ac:dyDescent="0.25">
      <c r="A4622" s="49">
        <v>2017</v>
      </c>
      <c r="B4622" s="52">
        <v>12</v>
      </c>
      <c r="C4622" s="52">
        <v>7</v>
      </c>
      <c r="D4622" s="52">
        <v>12</v>
      </c>
      <c r="E4622" s="53">
        <v>42928</v>
      </c>
      <c r="F4622" s="52">
        <f t="shared" si="361"/>
        <v>13</v>
      </c>
      <c r="G4622" s="52">
        <f t="shared" si="362"/>
        <v>7</v>
      </c>
      <c r="H4622" s="52">
        <f t="shared" si="363"/>
        <v>12</v>
      </c>
      <c r="I4622" s="53">
        <f t="shared" si="365"/>
        <v>42928</v>
      </c>
      <c r="J4622" s="53" t="str">
        <f t="shared" si="364"/>
        <v>42928.13</v>
      </c>
      <c r="K4622" s="54">
        <v>7.9330623718563818E-5</v>
      </c>
      <c r="L4622" s="54">
        <v>4.6275992722971226E-4</v>
      </c>
    </row>
    <row r="4623" spans="1:12" x14ac:dyDescent="0.25">
      <c r="A4623" s="49">
        <v>2017</v>
      </c>
      <c r="B4623" s="52">
        <v>13</v>
      </c>
      <c r="C4623" s="52">
        <v>7</v>
      </c>
      <c r="D4623" s="52">
        <v>12</v>
      </c>
      <c r="E4623" s="53">
        <v>42928</v>
      </c>
      <c r="F4623" s="52">
        <f t="shared" si="361"/>
        <v>14</v>
      </c>
      <c r="G4623" s="52">
        <f t="shared" si="362"/>
        <v>7</v>
      </c>
      <c r="H4623" s="52">
        <f t="shared" si="363"/>
        <v>12</v>
      </c>
      <c r="I4623" s="53">
        <f t="shared" si="365"/>
        <v>42928</v>
      </c>
      <c r="J4623" s="53" t="str">
        <f t="shared" si="364"/>
        <v>42928.14</v>
      </c>
      <c r="K4623" s="54">
        <v>7.6639380104323406E-5</v>
      </c>
      <c r="L4623" s="54">
        <v>4.9136711742935708E-4</v>
      </c>
    </row>
    <row r="4624" spans="1:12" x14ac:dyDescent="0.25">
      <c r="A4624" s="49">
        <v>2017</v>
      </c>
      <c r="B4624" s="52">
        <v>14</v>
      </c>
      <c r="C4624" s="52">
        <v>7</v>
      </c>
      <c r="D4624" s="52">
        <v>12</v>
      </c>
      <c r="E4624" s="53">
        <v>42928</v>
      </c>
      <c r="F4624" s="52">
        <f t="shared" si="361"/>
        <v>15</v>
      </c>
      <c r="G4624" s="52">
        <f t="shared" si="362"/>
        <v>7</v>
      </c>
      <c r="H4624" s="52">
        <f t="shared" si="363"/>
        <v>12</v>
      </c>
      <c r="I4624" s="53">
        <f t="shared" si="365"/>
        <v>42928</v>
      </c>
      <c r="J4624" s="53" t="str">
        <f t="shared" si="364"/>
        <v>42928.15</v>
      </c>
      <c r="K4624" s="54">
        <v>7.5135897518275986E-5</v>
      </c>
      <c r="L4624" s="54">
        <v>5.4046221149693511E-4</v>
      </c>
    </row>
    <row r="4625" spans="1:12" x14ac:dyDescent="0.25">
      <c r="A4625" s="49">
        <v>2017</v>
      </c>
      <c r="B4625" s="52">
        <v>15</v>
      </c>
      <c r="C4625" s="52">
        <v>7</v>
      </c>
      <c r="D4625" s="52">
        <v>12</v>
      </c>
      <c r="E4625" s="53">
        <v>42928</v>
      </c>
      <c r="F4625" s="52">
        <f t="shared" si="361"/>
        <v>16</v>
      </c>
      <c r="G4625" s="52">
        <f t="shared" si="362"/>
        <v>7</v>
      </c>
      <c r="H4625" s="52">
        <f t="shared" si="363"/>
        <v>12</v>
      </c>
      <c r="I4625" s="53">
        <f t="shared" si="365"/>
        <v>42928</v>
      </c>
      <c r="J4625" s="53" t="str">
        <f t="shared" si="364"/>
        <v>42928.16</v>
      </c>
      <c r="K4625" s="54">
        <v>7.4264161073967186E-5</v>
      </c>
      <c r="L4625" s="54">
        <v>5.6613282740731975E-4</v>
      </c>
    </row>
    <row r="4626" spans="1:12" x14ac:dyDescent="0.25">
      <c r="A4626" s="49">
        <v>2017</v>
      </c>
      <c r="B4626" s="52">
        <v>16</v>
      </c>
      <c r="C4626" s="52">
        <v>7</v>
      </c>
      <c r="D4626" s="52">
        <v>12</v>
      </c>
      <c r="E4626" s="53">
        <v>42928</v>
      </c>
      <c r="F4626" s="52">
        <f t="shared" si="361"/>
        <v>17</v>
      </c>
      <c r="G4626" s="52">
        <f t="shared" si="362"/>
        <v>7</v>
      </c>
      <c r="H4626" s="52">
        <f t="shared" si="363"/>
        <v>12</v>
      </c>
      <c r="I4626" s="53">
        <f t="shared" si="365"/>
        <v>42928</v>
      </c>
      <c r="J4626" s="53" t="str">
        <f t="shared" si="364"/>
        <v>42928.17</v>
      </c>
      <c r="K4626" s="54">
        <v>7.3455151017829895E-5</v>
      </c>
      <c r="L4626" s="54">
        <v>5.5129387721207371E-4</v>
      </c>
    </row>
    <row r="4627" spans="1:12" x14ac:dyDescent="0.25">
      <c r="A4627" s="49">
        <v>2017</v>
      </c>
      <c r="B4627" s="52">
        <v>17</v>
      </c>
      <c r="C4627" s="52">
        <v>7</v>
      </c>
      <c r="D4627" s="52">
        <v>12</v>
      </c>
      <c r="E4627" s="53">
        <v>42928</v>
      </c>
      <c r="F4627" s="52">
        <f t="shared" si="361"/>
        <v>18</v>
      </c>
      <c r="G4627" s="52">
        <f t="shared" si="362"/>
        <v>7</v>
      </c>
      <c r="H4627" s="52">
        <f t="shared" si="363"/>
        <v>12</v>
      </c>
      <c r="I4627" s="53">
        <f t="shared" si="365"/>
        <v>42928</v>
      </c>
      <c r="J4627" s="53" t="str">
        <f t="shared" si="364"/>
        <v>42928.18</v>
      </c>
      <c r="K4627" s="54">
        <v>7.7296321597832593E-5</v>
      </c>
      <c r="L4627" s="54">
        <v>5.0013046546118901E-4</v>
      </c>
    </row>
    <row r="4628" spans="1:12" x14ac:dyDescent="0.25">
      <c r="A4628" s="49">
        <v>2017</v>
      </c>
      <c r="B4628" s="52">
        <v>18</v>
      </c>
      <c r="C4628" s="52">
        <v>7</v>
      </c>
      <c r="D4628" s="52">
        <v>12</v>
      </c>
      <c r="E4628" s="53">
        <v>42928</v>
      </c>
      <c r="F4628" s="52">
        <f t="shared" si="361"/>
        <v>19</v>
      </c>
      <c r="G4628" s="52">
        <f t="shared" si="362"/>
        <v>7</v>
      </c>
      <c r="H4628" s="52">
        <f t="shared" si="363"/>
        <v>12</v>
      </c>
      <c r="I4628" s="53">
        <f t="shared" si="365"/>
        <v>42928</v>
      </c>
      <c r="J4628" s="53" t="str">
        <f t="shared" si="364"/>
        <v>42928.19</v>
      </c>
      <c r="K4628" s="54">
        <v>8.2521563569009295E-5</v>
      </c>
      <c r="L4628" s="54">
        <v>4.5452824425259411E-4</v>
      </c>
    </row>
    <row r="4629" spans="1:12" x14ac:dyDescent="0.25">
      <c r="A4629" s="49">
        <v>2017</v>
      </c>
      <c r="B4629" s="52">
        <v>19</v>
      </c>
      <c r="C4629" s="52">
        <v>7</v>
      </c>
      <c r="D4629" s="52">
        <v>12</v>
      </c>
      <c r="E4629" s="53">
        <v>42928</v>
      </c>
      <c r="F4629" s="52">
        <f t="shared" si="361"/>
        <v>20</v>
      </c>
      <c r="G4629" s="52">
        <f t="shared" si="362"/>
        <v>7</v>
      </c>
      <c r="H4629" s="52">
        <f t="shared" si="363"/>
        <v>12</v>
      </c>
      <c r="I4629" s="53">
        <f t="shared" si="365"/>
        <v>42928</v>
      </c>
      <c r="J4629" s="53" t="str">
        <f t="shared" si="364"/>
        <v>42928.20</v>
      </c>
      <c r="K4629" s="54">
        <v>9.0987050250899038E-5</v>
      </c>
      <c r="L4629" s="54">
        <v>3.5141284907803884E-4</v>
      </c>
    </row>
    <row r="4630" spans="1:12" x14ac:dyDescent="0.25">
      <c r="A4630" s="49">
        <v>2017</v>
      </c>
      <c r="B4630" s="52">
        <v>20</v>
      </c>
      <c r="C4630" s="52">
        <v>7</v>
      </c>
      <c r="D4630" s="52">
        <v>12</v>
      </c>
      <c r="E4630" s="53">
        <v>42928</v>
      </c>
      <c r="F4630" s="52">
        <f t="shared" si="361"/>
        <v>21</v>
      </c>
      <c r="G4630" s="52">
        <f t="shared" si="362"/>
        <v>7</v>
      </c>
      <c r="H4630" s="52">
        <f t="shared" si="363"/>
        <v>12</v>
      </c>
      <c r="I4630" s="53">
        <f t="shared" si="365"/>
        <v>42928</v>
      </c>
      <c r="J4630" s="53" t="str">
        <f t="shared" si="364"/>
        <v>42928.21</v>
      </c>
      <c r="K4630" s="54">
        <v>1.0496459304118415E-4</v>
      </c>
      <c r="L4630" s="54">
        <v>2.2942618678980093E-4</v>
      </c>
    </row>
    <row r="4631" spans="1:12" x14ac:dyDescent="0.25">
      <c r="A4631" s="49">
        <v>2017</v>
      </c>
      <c r="B4631" s="52">
        <v>21</v>
      </c>
      <c r="C4631" s="52">
        <v>7</v>
      </c>
      <c r="D4631" s="52">
        <v>12</v>
      </c>
      <c r="E4631" s="53">
        <v>42928</v>
      </c>
      <c r="F4631" s="52">
        <f t="shared" si="361"/>
        <v>22</v>
      </c>
      <c r="G4631" s="52">
        <f t="shared" si="362"/>
        <v>7</v>
      </c>
      <c r="H4631" s="52">
        <f t="shared" si="363"/>
        <v>12</v>
      </c>
      <c r="I4631" s="53">
        <f t="shared" si="365"/>
        <v>42928</v>
      </c>
      <c r="J4631" s="53" t="str">
        <f t="shared" si="364"/>
        <v>42928.22</v>
      </c>
      <c r="K4631" s="54">
        <v>1.3684485054243841E-4</v>
      </c>
      <c r="L4631" s="54">
        <v>1.5698839384562709E-4</v>
      </c>
    </row>
    <row r="4632" spans="1:12" x14ac:dyDescent="0.25">
      <c r="A4632" s="49">
        <v>2017</v>
      </c>
      <c r="B4632" s="52">
        <v>22</v>
      </c>
      <c r="C4632" s="52">
        <v>7</v>
      </c>
      <c r="D4632" s="52">
        <v>12</v>
      </c>
      <c r="E4632" s="53">
        <v>42928</v>
      </c>
      <c r="F4632" s="52">
        <f t="shared" si="361"/>
        <v>23</v>
      </c>
      <c r="G4632" s="52">
        <f t="shared" si="362"/>
        <v>7</v>
      </c>
      <c r="H4632" s="52">
        <f t="shared" si="363"/>
        <v>12</v>
      </c>
      <c r="I4632" s="53">
        <f t="shared" si="365"/>
        <v>42928</v>
      </c>
      <c r="J4632" s="53" t="str">
        <f t="shared" si="364"/>
        <v>42928.23</v>
      </c>
      <c r="K4632" s="54">
        <v>1.8266457056289773E-4</v>
      </c>
      <c r="L4632" s="54">
        <v>7.442483000103305E-5</v>
      </c>
    </row>
    <row r="4633" spans="1:12" x14ac:dyDescent="0.25">
      <c r="A4633" s="49">
        <v>2017</v>
      </c>
      <c r="B4633" s="52">
        <v>23</v>
      </c>
      <c r="C4633" s="52">
        <v>7</v>
      </c>
      <c r="D4633" s="52">
        <v>12</v>
      </c>
      <c r="E4633" s="53">
        <v>42928</v>
      </c>
      <c r="F4633" s="52">
        <f t="shared" si="361"/>
        <v>24</v>
      </c>
      <c r="G4633" s="52">
        <f t="shared" si="362"/>
        <v>7</v>
      </c>
      <c r="H4633" s="52">
        <f t="shared" si="363"/>
        <v>12</v>
      </c>
      <c r="I4633" s="53">
        <f t="shared" si="365"/>
        <v>42928</v>
      </c>
      <c r="J4633" s="53" t="str">
        <f t="shared" si="364"/>
        <v>42928.24</v>
      </c>
      <c r="K4633" s="54">
        <v>1.6992019220093938E-4</v>
      </c>
      <c r="L4633" s="54">
        <v>4.1176067242500258E-5</v>
      </c>
    </row>
    <row r="4634" spans="1:12" x14ac:dyDescent="0.25">
      <c r="A4634" s="49">
        <v>2017</v>
      </c>
      <c r="B4634" s="52">
        <v>24</v>
      </c>
      <c r="C4634" s="52">
        <v>7</v>
      </c>
      <c r="D4634" s="52">
        <v>12</v>
      </c>
      <c r="E4634" s="53">
        <v>42928</v>
      </c>
      <c r="F4634" s="52">
        <f t="shared" si="361"/>
        <v>1</v>
      </c>
      <c r="G4634" s="52">
        <f t="shared" si="362"/>
        <v>7</v>
      </c>
      <c r="H4634" s="52">
        <f t="shared" si="363"/>
        <v>13</v>
      </c>
      <c r="I4634" s="53">
        <f t="shared" si="365"/>
        <v>42929</v>
      </c>
      <c r="J4634" s="53" t="str">
        <f t="shared" si="364"/>
        <v>42929.1</v>
      </c>
      <c r="K4634" s="54">
        <v>1.2143345170949781E-4</v>
      </c>
      <c r="L4634" s="54">
        <v>1.4814316680236768E-5</v>
      </c>
    </row>
    <row r="4635" spans="1:12" x14ac:dyDescent="0.25">
      <c r="A4635" s="49">
        <v>2017</v>
      </c>
      <c r="B4635" s="52">
        <v>1</v>
      </c>
      <c r="C4635" s="52">
        <v>7</v>
      </c>
      <c r="D4635" s="52">
        <v>13</v>
      </c>
      <c r="E4635" s="53">
        <v>42929</v>
      </c>
      <c r="F4635" s="52">
        <f t="shared" si="361"/>
        <v>2</v>
      </c>
      <c r="G4635" s="52">
        <f t="shared" si="362"/>
        <v>7</v>
      </c>
      <c r="H4635" s="52">
        <f t="shared" si="363"/>
        <v>13</v>
      </c>
      <c r="I4635" s="53">
        <f t="shared" si="365"/>
        <v>42929</v>
      </c>
      <c r="J4635" s="53" t="str">
        <f t="shared" si="364"/>
        <v>42929.2</v>
      </c>
      <c r="K4635" s="54">
        <v>7.9061574482343038E-5</v>
      </c>
      <c r="L4635" s="54">
        <v>5.6921968608430226E-6</v>
      </c>
    </row>
    <row r="4636" spans="1:12" x14ac:dyDescent="0.25">
      <c r="A4636" s="49">
        <v>2017</v>
      </c>
      <c r="B4636" s="52">
        <v>2</v>
      </c>
      <c r="C4636" s="52">
        <v>7</v>
      </c>
      <c r="D4636" s="52">
        <v>13</v>
      </c>
      <c r="E4636" s="53">
        <v>42929</v>
      </c>
      <c r="F4636" s="52">
        <f t="shared" si="361"/>
        <v>3</v>
      </c>
      <c r="G4636" s="52">
        <f t="shared" si="362"/>
        <v>7</v>
      </c>
      <c r="H4636" s="52">
        <f t="shared" si="363"/>
        <v>13</v>
      </c>
      <c r="I4636" s="53">
        <f t="shared" si="365"/>
        <v>42929</v>
      </c>
      <c r="J4636" s="53" t="str">
        <f t="shared" si="364"/>
        <v>42929.3</v>
      </c>
      <c r="K4636" s="54">
        <v>5.7345321377464829E-5</v>
      </c>
      <c r="L4636" s="54">
        <v>3.2048628877673608E-6</v>
      </c>
    </row>
    <row r="4637" spans="1:12" x14ac:dyDescent="0.25">
      <c r="A4637" s="49">
        <v>2017</v>
      </c>
      <c r="B4637" s="52">
        <v>3</v>
      </c>
      <c r="C4637" s="52">
        <v>7</v>
      </c>
      <c r="D4637" s="52">
        <v>13</v>
      </c>
      <c r="E4637" s="53">
        <v>42929</v>
      </c>
      <c r="F4637" s="52">
        <f t="shared" si="361"/>
        <v>4</v>
      </c>
      <c r="G4637" s="52">
        <f t="shared" si="362"/>
        <v>7</v>
      </c>
      <c r="H4637" s="52">
        <f t="shared" si="363"/>
        <v>13</v>
      </c>
      <c r="I4637" s="53">
        <f t="shared" si="365"/>
        <v>42929</v>
      </c>
      <c r="J4637" s="53" t="str">
        <f t="shared" si="364"/>
        <v>42929.4</v>
      </c>
      <c r="K4637" s="54">
        <v>4.7114288254598274E-5</v>
      </c>
      <c r="L4637" s="54">
        <v>2.7307027293606967E-6</v>
      </c>
    </row>
    <row r="4638" spans="1:12" x14ac:dyDescent="0.25">
      <c r="A4638" s="49">
        <v>2017</v>
      </c>
      <c r="B4638" s="52">
        <v>4</v>
      </c>
      <c r="C4638" s="52">
        <v>7</v>
      </c>
      <c r="D4638" s="52">
        <v>13</v>
      </c>
      <c r="E4638" s="53">
        <v>42929</v>
      </c>
      <c r="F4638" s="52">
        <f t="shared" si="361"/>
        <v>5</v>
      </c>
      <c r="G4638" s="52">
        <f t="shared" si="362"/>
        <v>7</v>
      </c>
      <c r="H4638" s="52">
        <f t="shared" si="363"/>
        <v>13</v>
      </c>
      <c r="I4638" s="53">
        <f t="shared" si="365"/>
        <v>42929</v>
      </c>
      <c r="J4638" s="53" t="str">
        <f t="shared" si="364"/>
        <v>42929.5</v>
      </c>
      <c r="K4638" s="54">
        <v>4.1768274627935102E-5</v>
      </c>
      <c r="L4638" s="54">
        <v>1.0010282599283746E-5</v>
      </c>
    </row>
    <row r="4639" spans="1:12" x14ac:dyDescent="0.25">
      <c r="A4639" s="49">
        <v>2017</v>
      </c>
      <c r="B4639" s="52">
        <v>5</v>
      </c>
      <c r="C4639" s="52">
        <v>7</v>
      </c>
      <c r="D4639" s="52">
        <v>13</v>
      </c>
      <c r="E4639" s="53">
        <v>42929</v>
      </c>
      <c r="F4639" s="52">
        <f t="shared" si="361"/>
        <v>6</v>
      </c>
      <c r="G4639" s="52">
        <f t="shared" si="362"/>
        <v>7</v>
      </c>
      <c r="H4639" s="52">
        <f t="shared" si="363"/>
        <v>13</v>
      </c>
      <c r="I4639" s="53">
        <f t="shared" si="365"/>
        <v>42929</v>
      </c>
      <c r="J4639" s="53" t="str">
        <f t="shared" si="364"/>
        <v>42929.6</v>
      </c>
      <c r="K4639" s="54">
        <v>4.1503852851711222E-5</v>
      </c>
      <c r="L4639" s="54">
        <v>4.5805073716808637E-5</v>
      </c>
    </row>
    <row r="4640" spans="1:12" x14ac:dyDescent="0.25">
      <c r="A4640" s="49">
        <v>2017</v>
      </c>
      <c r="B4640" s="52">
        <v>6</v>
      </c>
      <c r="C4640" s="52">
        <v>7</v>
      </c>
      <c r="D4640" s="52">
        <v>13</v>
      </c>
      <c r="E4640" s="53">
        <v>42929</v>
      </c>
      <c r="F4640" s="52">
        <f t="shared" si="361"/>
        <v>7</v>
      </c>
      <c r="G4640" s="52">
        <f t="shared" si="362"/>
        <v>7</v>
      </c>
      <c r="H4640" s="52">
        <f t="shared" si="363"/>
        <v>13</v>
      </c>
      <c r="I4640" s="53">
        <f t="shared" si="365"/>
        <v>42929</v>
      </c>
      <c r="J4640" s="53" t="str">
        <f t="shared" si="364"/>
        <v>42929.7</v>
      </c>
      <c r="K4640" s="54">
        <v>4.7613952925591869E-5</v>
      </c>
      <c r="L4640" s="54">
        <v>8.604087869409765E-5</v>
      </c>
    </row>
    <row r="4641" spans="1:12" x14ac:dyDescent="0.25">
      <c r="A4641" s="49">
        <v>2017</v>
      </c>
      <c r="B4641" s="52">
        <v>7</v>
      </c>
      <c r="C4641" s="52">
        <v>7</v>
      </c>
      <c r="D4641" s="52">
        <v>13</v>
      </c>
      <c r="E4641" s="53">
        <v>42929</v>
      </c>
      <c r="F4641" s="52">
        <f t="shared" si="361"/>
        <v>8</v>
      </c>
      <c r="G4641" s="52">
        <f t="shared" si="362"/>
        <v>7</v>
      </c>
      <c r="H4641" s="52">
        <f t="shared" si="363"/>
        <v>13</v>
      </c>
      <c r="I4641" s="53">
        <f t="shared" si="365"/>
        <v>42929</v>
      </c>
      <c r="J4641" s="53" t="str">
        <f t="shared" si="364"/>
        <v>42929.8</v>
      </c>
      <c r="K4641" s="54">
        <v>6.6899839419208931E-5</v>
      </c>
      <c r="L4641" s="54">
        <v>1.4553460721296749E-4</v>
      </c>
    </row>
    <row r="4642" spans="1:12" x14ac:dyDescent="0.25">
      <c r="A4642" s="49">
        <v>2017</v>
      </c>
      <c r="B4642" s="52">
        <v>8</v>
      </c>
      <c r="C4642" s="52">
        <v>7</v>
      </c>
      <c r="D4642" s="52">
        <v>13</v>
      </c>
      <c r="E4642" s="53">
        <v>42929</v>
      </c>
      <c r="F4642" s="52">
        <f t="shared" si="361"/>
        <v>9</v>
      </c>
      <c r="G4642" s="52">
        <f t="shared" si="362"/>
        <v>7</v>
      </c>
      <c r="H4642" s="52">
        <f t="shared" si="363"/>
        <v>13</v>
      </c>
      <c r="I4642" s="53">
        <f t="shared" si="365"/>
        <v>42929</v>
      </c>
      <c r="J4642" s="53" t="str">
        <f t="shared" si="364"/>
        <v>42929.9</v>
      </c>
      <c r="K4642" s="54">
        <v>7.8404058501985635E-5</v>
      </c>
      <c r="L4642" s="54">
        <v>2.076933429710158E-4</v>
      </c>
    </row>
    <row r="4643" spans="1:12" x14ac:dyDescent="0.25">
      <c r="A4643" s="49">
        <v>2017</v>
      </c>
      <c r="B4643" s="52">
        <v>9</v>
      </c>
      <c r="C4643" s="52">
        <v>7</v>
      </c>
      <c r="D4643" s="52">
        <v>13</v>
      </c>
      <c r="E4643" s="53">
        <v>42929</v>
      </c>
      <c r="F4643" s="52">
        <f t="shared" si="361"/>
        <v>10</v>
      </c>
      <c r="G4643" s="52">
        <f t="shared" si="362"/>
        <v>7</v>
      </c>
      <c r="H4643" s="52">
        <f t="shared" si="363"/>
        <v>13</v>
      </c>
      <c r="I4643" s="53">
        <f t="shared" si="365"/>
        <v>42929</v>
      </c>
      <c r="J4643" s="53" t="str">
        <f t="shared" si="364"/>
        <v>42929.10</v>
      </c>
      <c r="K4643" s="54">
        <v>8.4827099238592908E-5</v>
      </c>
      <c r="L4643" s="54">
        <v>2.4907954307231962E-4</v>
      </c>
    </row>
    <row r="4644" spans="1:12" x14ac:dyDescent="0.25">
      <c r="A4644" s="49">
        <v>2017</v>
      </c>
      <c r="B4644" s="52">
        <v>10</v>
      </c>
      <c r="C4644" s="52">
        <v>7</v>
      </c>
      <c r="D4644" s="52">
        <v>13</v>
      </c>
      <c r="E4644" s="53">
        <v>42929</v>
      </c>
      <c r="F4644" s="52">
        <f t="shared" si="361"/>
        <v>11</v>
      </c>
      <c r="G4644" s="52">
        <f t="shared" si="362"/>
        <v>7</v>
      </c>
      <c r="H4644" s="52">
        <f t="shared" si="363"/>
        <v>13</v>
      </c>
      <c r="I4644" s="53">
        <f t="shared" si="365"/>
        <v>42929</v>
      </c>
      <c r="J4644" s="53" t="str">
        <f t="shared" si="364"/>
        <v>42929.11</v>
      </c>
      <c r="K4644" s="54">
        <v>8.1517430001841113E-5</v>
      </c>
      <c r="L4644" s="54">
        <v>2.9152568243483103E-4</v>
      </c>
    </row>
    <row r="4645" spans="1:12" x14ac:dyDescent="0.25">
      <c r="A4645" s="49">
        <v>2017</v>
      </c>
      <c r="B4645" s="52">
        <v>11</v>
      </c>
      <c r="C4645" s="52">
        <v>7</v>
      </c>
      <c r="D4645" s="52">
        <v>13</v>
      </c>
      <c r="E4645" s="53">
        <v>42929</v>
      </c>
      <c r="F4645" s="52">
        <f t="shared" si="361"/>
        <v>12</v>
      </c>
      <c r="G4645" s="52">
        <f t="shared" si="362"/>
        <v>7</v>
      </c>
      <c r="H4645" s="52">
        <f t="shared" si="363"/>
        <v>13</v>
      </c>
      <c r="I4645" s="53">
        <f t="shared" si="365"/>
        <v>42929</v>
      </c>
      <c r="J4645" s="53" t="str">
        <f t="shared" si="364"/>
        <v>42929.12</v>
      </c>
      <c r="K4645" s="54">
        <v>8.0723148273361111E-5</v>
      </c>
      <c r="L4645" s="54">
        <v>3.4371711958132428E-4</v>
      </c>
    </row>
    <row r="4646" spans="1:12" x14ac:dyDescent="0.25">
      <c r="A4646" s="49">
        <v>2017</v>
      </c>
      <c r="B4646" s="52">
        <v>12</v>
      </c>
      <c r="C4646" s="52">
        <v>7</v>
      </c>
      <c r="D4646" s="52">
        <v>13</v>
      </c>
      <c r="E4646" s="53">
        <v>42929</v>
      </c>
      <c r="F4646" s="52">
        <f t="shared" si="361"/>
        <v>13</v>
      </c>
      <c r="G4646" s="52">
        <f t="shared" si="362"/>
        <v>7</v>
      </c>
      <c r="H4646" s="52">
        <f t="shared" si="363"/>
        <v>13</v>
      </c>
      <c r="I4646" s="53">
        <f t="shared" si="365"/>
        <v>42929</v>
      </c>
      <c r="J4646" s="53" t="str">
        <f t="shared" si="364"/>
        <v>42929.13</v>
      </c>
      <c r="K4646" s="54">
        <v>7.9330623718563818E-5</v>
      </c>
      <c r="L4646" s="54">
        <v>4.0677572661843508E-4</v>
      </c>
    </row>
    <row r="4647" spans="1:12" x14ac:dyDescent="0.25">
      <c r="A4647" s="49">
        <v>2017</v>
      </c>
      <c r="B4647" s="52">
        <v>13</v>
      </c>
      <c r="C4647" s="52">
        <v>7</v>
      </c>
      <c r="D4647" s="52">
        <v>13</v>
      </c>
      <c r="E4647" s="53">
        <v>42929</v>
      </c>
      <c r="F4647" s="52">
        <f t="shared" si="361"/>
        <v>14</v>
      </c>
      <c r="G4647" s="52">
        <f t="shared" si="362"/>
        <v>7</v>
      </c>
      <c r="H4647" s="52">
        <f t="shared" si="363"/>
        <v>13</v>
      </c>
      <c r="I4647" s="53">
        <f t="shared" si="365"/>
        <v>42929</v>
      </c>
      <c r="J4647" s="53" t="str">
        <f t="shared" si="364"/>
        <v>42929.14</v>
      </c>
      <c r="K4647" s="54">
        <v>7.6639380104323406E-5</v>
      </c>
      <c r="L4647" s="54">
        <v>4.9152379456328225E-4</v>
      </c>
    </row>
    <row r="4648" spans="1:12" x14ac:dyDescent="0.25">
      <c r="A4648" s="49">
        <v>2017</v>
      </c>
      <c r="B4648" s="52">
        <v>14</v>
      </c>
      <c r="C4648" s="52">
        <v>7</v>
      </c>
      <c r="D4648" s="52">
        <v>13</v>
      </c>
      <c r="E4648" s="53">
        <v>42929</v>
      </c>
      <c r="F4648" s="52">
        <f t="shared" si="361"/>
        <v>15</v>
      </c>
      <c r="G4648" s="52">
        <f t="shared" si="362"/>
        <v>7</v>
      </c>
      <c r="H4648" s="52">
        <f t="shared" si="363"/>
        <v>13</v>
      </c>
      <c r="I4648" s="53">
        <f t="shared" si="365"/>
        <v>42929</v>
      </c>
      <c r="J4648" s="53" t="str">
        <f t="shared" si="364"/>
        <v>42929.15</v>
      </c>
      <c r="K4648" s="54">
        <v>7.5135897518275986E-5</v>
      </c>
      <c r="L4648" s="54">
        <v>5.7479315349176475E-4</v>
      </c>
    </row>
    <row r="4649" spans="1:12" x14ac:dyDescent="0.25">
      <c r="A4649" s="49">
        <v>2017</v>
      </c>
      <c r="B4649" s="52">
        <v>15</v>
      </c>
      <c r="C4649" s="52">
        <v>7</v>
      </c>
      <c r="D4649" s="52">
        <v>13</v>
      </c>
      <c r="E4649" s="53">
        <v>42929</v>
      </c>
      <c r="F4649" s="52">
        <f t="shared" si="361"/>
        <v>16</v>
      </c>
      <c r="G4649" s="52">
        <f t="shared" si="362"/>
        <v>7</v>
      </c>
      <c r="H4649" s="52">
        <f t="shared" si="363"/>
        <v>13</v>
      </c>
      <c r="I4649" s="53">
        <f t="shared" si="365"/>
        <v>42929</v>
      </c>
      <c r="J4649" s="53" t="str">
        <f t="shared" si="364"/>
        <v>42929.16</v>
      </c>
      <c r="K4649" s="54">
        <v>7.4264161073967186E-5</v>
      </c>
      <c r="L4649" s="54">
        <v>6.6786535489313736E-4</v>
      </c>
    </row>
    <row r="4650" spans="1:12" x14ac:dyDescent="0.25">
      <c r="A4650" s="49">
        <v>2017</v>
      </c>
      <c r="B4650" s="52">
        <v>16</v>
      </c>
      <c r="C4650" s="52">
        <v>7</v>
      </c>
      <c r="D4650" s="52">
        <v>13</v>
      </c>
      <c r="E4650" s="53">
        <v>42929</v>
      </c>
      <c r="F4650" s="52">
        <f t="shared" si="361"/>
        <v>17</v>
      </c>
      <c r="G4650" s="52">
        <f t="shared" si="362"/>
        <v>7</v>
      </c>
      <c r="H4650" s="52">
        <f t="shared" si="363"/>
        <v>13</v>
      </c>
      <c r="I4650" s="53">
        <f t="shared" si="365"/>
        <v>42929</v>
      </c>
      <c r="J4650" s="53" t="str">
        <f t="shared" si="364"/>
        <v>42929.17</v>
      </c>
      <c r="K4650" s="54">
        <v>7.3455151017829895E-5</v>
      </c>
      <c r="L4650" s="54">
        <v>7.6185637643127178E-4</v>
      </c>
    </row>
    <row r="4651" spans="1:12" x14ac:dyDescent="0.25">
      <c r="A4651" s="49">
        <v>2017</v>
      </c>
      <c r="B4651" s="52">
        <v>17</v>
      </c>
      <c r="C4651" s="52">
        <v>7</v>
      </c>
      <c r="D4651" s="52">
        <v>13</v>
      </c>
      <c r="E4651" s="53">
        <v>42929</v>
      </c>
      <c r="F4651" s="52">
        <f t="shared" si="361"/>
        <v>18</v>
      </c>
      <c r="G4651" s="52">
        <f t="shared" si="362"/>
        <v>7</v>
      </c>
      <c r="H4651" s="52">
        <f t="shared" si="363"/>
        <v>13</v>
      </c>
      <c r="I4651" s="53">
        <f t="shared" si="365"/>
        <v>42929</v>
      </c>
      <c r="J4651" s="53" t="str">
        <f t="shared" si="364"/>
        <v>42929.18</v>
      </c>
      <c r="K4651" s="54">
        <v>7.7296321597832593E-5</v>
      </c>
      <c r="L4651" s="54">
        <v>7.9519928509332169E-4</v>
      </c>
    </row>
    <row r="4652" spans="1:12" x14ac:dyDescent="0.25">
      <c r="A4652" s="49">
        <v>2017</v>
      </c>
      <c r="B4652" s="52">
        <v>18</v>
      </c>
      <c r="C4652" s="52">
        <v>7</v>
      </c>
      <c r="D4652" s="52">
        <v>13</v>
      </c>
      <c r="E4652" s="53">
        <v>42929</v>
      </c>
      <c r="F4652" s="52">
        <f t="shared" si="361"/>
        <v>19</v>
      </c>
      <c r="G4652" s="52">
        <f t="shared" si="362"/>
        <v>7</v>
      </c>
      <c r="H4652" s="52">
        <f t="shared" si="363"/>
        <v>13</v>
      </c>
      <c r="I4652" s="53">
        <f t="shared" si="365"/>
        <v>42929</v>
      </c>
      <c r="J4652" s="53" t="str">
        <f t="shared" si="364"/>
        <v>42929.19</v>
      </c>
      <c r="K4652" s="54">
        <v>8.2521563569009295E-5</v>
      </c>
      <c r="L4652" s="54">
        <v>7.8911251307694791E-4</v>
      </c>
    </row>
    <row r="4653" spans="1:12" x14ac:dyDescent="0.25">
      <c r="A4653" s="49">
        <v>2017</v>
      </c>
      <c r="B4653" s="52">
        <v>19</v>
      </c>
      <c r="C4653" s="52">
        <v>7</v>
      </c>
      <c r="D4653" s="52">
        <v>13</v>
      </c>
      <c r="E4653" s="53">
        <v>42929</v>
      </c>
      <c r="F4653" s="52">
        <f t="shared" si="361"/>
        <v>20</v>
      </c>
      <c r="G4653" s="52">
        <f t="shared" si="362"/>
        <v>7</v>
      </c>
      <c r="H4653" s="52">
        <f t="shared" si="363"/>
        <v>13</v>
      </c>
      <c r="I4653" s="53">
        <f t="shared" si="365"/>
        <v>42929</v>
      </c>
      <c r="J4653" s="53" t="str">
        <f t="shared" si="364"/>
        <v>42929.20</v>
      </c>
      <c r="K4653" s="54">
        <v>9.0987050250899038E-5</v>
      </c>
      <c r="L4653" s="54">
        <v>6.6924333577120525E-4</v>
      </c>
    </row>
    <row r="4654" spans="1:12" x14ac:dyDescent="0.25">
      <c r="A4654" s="49">
        <v>2017</v>
      </c>
      <c r="B4654" s="52">
        <v>20</v>
      </c>
      <c r="C4654" s="52">
        <v>7</v>
      </c>
      <c r="D4654" s="52">
        <v>13</v>
      </c>
      <c r="E4654" s="53">
        <v>42929</v>
      </c>
      <c r="F4654" s="52">
        <f t="shared" si="361"/>
        <v>21</v>
      </c>
      <c r="G4654" s="52">
        <f t="shared" si="362"/>
        <v>7</v>
      </c>
      <c r="H4654" s="52">
        <f t="shared" si="363"/>
        <v>13</v>
      </c>
      <c r="I4654" s="53">
        <f t="shared" si="365"/>
        <v>42929</v>
      </c>
      <c r="J4654" s="53" t="str">
        <f t="shared" si="364"/>
        <v>42929.21</v>
      </c>
      <c r="K4654" s="54">
        <v>1.0496459304118415E-4</v>
      </c>
      <c r="L4654" s="54">
        <v>5.4599677390761571E-4</v>
      </c>
    </row>
    <row r="4655" spans="1:12" x14ac:dyDescent="0.25">
      <c r="A4655" s="49">
        <v>2017</v>
      </c>
      <c r="B4655" s="52">
        <v>21</v>
      </c>
      <c r="C4655" s="52">
        <v>7</v>
      </c>
      <c r="D4655" s="52">
        <v>13</v>
      </c>
      <c r="E4655" s="53">
        <v>42929</v>
      </c>
      <c r="F4655" s="52">
        <f t="shared" si="361"/>
        <v>22</v>
      </c>
      <c r="G4655" s="52">
        <f t="shared" si="362"/>
        <v>7</v>
      </c>
      <c r="H4655" s="52">
        <f t="shared" si="363"/>
        <v>13</v>
      </c>
      <c r="I4655" s="53">
        <f t="shared" si="365"/>
        <v>42929</v>
      </c>
      <c r="J4655" s="53" t="str">
        <f t="shared" si="364"/>
        <v>42929.22</v>
      </c>
      <c r="K4655" s="54">
        <v>1.3684485054243841E-4</v>
      </c>
      <c r="L4655" s="54">
        <v>3.1064388308358617E-4</v>
      </c>
    </row>
    <row r="4656" spans="1:12" x14ac:dyDescent="0.25">
      <c r="A4656" s="49">
        <v>2017</v>
      </c>
      <c r="B4656" s="52">
        <v>22</v>
      </c>
      <c r="C4656" s="52">
        <v>7</v>
      </c>
      <c r="D4656" s="52">
        <v>13</v>
      </c>
      <c r="E4656" s="53">
        <v>42929</v>
      </c>
      <c r="F4656" s="52">
        <f t="shared" si="361"/>
        <v>23</v>
      </c>
      <c r="G4656" s="52">
        <f t="shared" si="362"/>
        <v>7</v>
      </c>
      <c r="H4656" s="52">
        <f t="shared" si="363"/>
        <v>13</v>
      </c>
      <c r="I4656" s="53">
        <f t="shared" si="365"/>
        <v>42929</v>
      </c>
      <c r="J4656" s="53" t="str">
        <f t="shared" si="364"/>
        <v>42929.23</v>
      </c>
      <c r="K4656" s="54">
        <v>1.8266457056289773E-4</v>
      </c>
      <c r="L4656" s="54">
        <v>1.7705234195524325E-4</v>
      </c>
    </row>
    <row r="4657" spans="1:12" x14ac:dyDescent="0.25">
      <c r="A4657" s="49">
        <v>2017</v>
      </c>
      <c r="B4657" s="52">
        <v>23</v>
      </c>
      <c r="C4657" s="52">
        <v>7</v>
      </c>
      <c r="D4657" s="52">
        <v>13</v>
      </c>
      <c r="E4657" s="53">
        <v>42929</v>
      </c>
      <c r="F4657" s="52">
        <f t="shared" si="361"/>
        <v>24</v>
      </c>
      <c r="G4657" s="52">
        <f t="shared" si="362"/>
        <v>7</v>
      </c>
      <c r="H4657" s="52">
        <f t="shared" si="363"/>
        <v>13</v>
      </c>
      <c r="I4657" s="53">
        <f t="shared" si="365"/>
        <v>42929</v>
      </c>
      <c r="J4657" s="53" t="str">
        <f t="shared" si="364"/>
        <v>42929.24</v>
      </c>
      <c r="K4657" s="54">
        <v>1.6992019220093938E-4</v>
      </c>
      <c r="L4657" s="54">
        <v>7.6596768016706597E-5</v>
      </c>
    </row>
    <row r="4658" spans="1:12" x14ac:dyDescent="0.25">
      <c r="A4658" s="49">
        <v>2017</v>
      </c>
      <c r="B4658" s="52">
        <v>24</v>
      </c>
      <c r="C4658" s="52">
        <v>7</v>
      </c>
      <c r="D4658" s="52">
        <v>13</v>
      </c>
      <c r="E4658" s="53">
        <v>42929</v>
      </c>
      <c r="F4658" s="52">
        <f t="shared" si="361"/>
        <v>1</v>
      </c>
      <c r="G4658" s="52">
        <f t="shared" si="362"/>
        <v>7</v>
      </c>
      <c r="H4658" s="52">
        <f t="shared" si="363"/>
        <v>14</v>
      </c>
      <c r="I4658" s="53">
        <f t="shared" si="365"/>
        <v>42930</v>
      </c>
      <c r="J4658" s="53" t="str">
        <f t="shared" si="364"/>
        <v>42930.1</v>
      </c>
      <c r="K4658" s="54">
        <v>1.2143345170949781E-4</v>
      </c>
      <c r="L4658" s="54">
        <v>3.1369534728900282E-5</v>
      </c>
    </row>
    <row r="4659" spans="1:12" x14ac:dyDescent="0.25">
      <c r="A4659" s="49">
        <v>2017</v>
      </c>
      <c r="B4659" s="52">
        <v>1</v>
      </c>
      <c r="C4659" s="52">
        <v>7</v>
      </c>
      <c r="D4659" s="52">
        <v>14</v>
      </c>
      <c r="E4659" s="53">
        <v>42930</v>
      </c>
      <c r="F4659" s="52">
        <f t="shared" si="361"/>
        <v>2</v>
      </c>
      <c r="G4659" s="52">
        <f t="shared" si="362"/>
        <v>7</v>
      </c>
      <c r="H4659" s="52">
        <f t="shared" si="363"/>
        <v>14</v>
      </c>
      <c r="I4659" s="53">
        <f t="shared" si="365"/>
        <v>42930</v>
      </c>
      <c r="J4659" s="53" t="str">
        <f t="shared" si="364"/>
        <v>42930.2</v>
      </c>
      <c r="K4659" s="54">
        <v>7.9061574482343038E-5</v>
      </c>
      <c r="L4659" s="54">
        <v>1.1193489166367546E-5</v>
      </c>
    </row>
    <row r="4660" spans="1:12" x14ac:dyDescent="0.25">
      <c r="A4660" s="49">
        <v>2017</v>
      </c>
      <c r="B4660" s="52">
        <v>2</v>
      </c>
      <c r="C4660" s="52">
        <v>7</v>
      </c>
      <c r="D4660" s="52">
        <v>14</v>
      </c>
      <c r="E4660" s="53">
        <v>42930</v>
      </c>
      <c r="F4660" s="52">
        <f t="shared" si="361"/>
        <v>3</v>
      </c>
      <c r="G4660" s="52">
        <f t="shared" si="362"/>
        <v>7</v>
      </c>
      <c r="H4660" s="52">
        <f t="shared" si="363"/>
        <v>14</v>
      </c>
      <c r="I4660" s="53">
        <f t="shared" si="365"/>
        <v>42930</v>
      </c>
      <c r="J4660" s="53" t="str">
        <f t="shared" si="364"/>
        <v>42930.3</v>
      </c>
      <c r="K4660" s="54">
        <v>5.7345321377464829E-5</v>
      </c>
      <c r="L4660" s="54">
        <v>2.7194119029042521E-6</v>
      </c>
    </row>
    <row r="4661" spans="1:12" x14ac:dyDescent="0.25">
      <c r="A4661" s="49">
        <v>2017</v>
      </c>
      <c r="B4661" s="52">
        <v>3</v>
      </c>
      <c r="C4661" s="52">
        <v>7</v>
      </c>
      <c r="D4661" s="52">
        <v>14</v>
      </c>
      <c r="E4661" s="53">
        <v>42930</v>
      </c>
      <c r="F4661" s="52">
        <f t="shared" si="361"/>
        <v>4</v>
      </c>
      <c r="G4661" s="52">
        <f t="shared" si="362"/>
        <v>7</v>
      </c>
      <c r="H4661" s="52">
        <f t="shared" si="363"/>
        <v>14</v>
      </c>
      <c r="I4661" s="53">
        <f t="shared" si="365"/>
        <v>42930</v>
      </c>
      <c r="J4661" s="53" t="str">
        <f t="shared" si="364"/>
        <v>42930.4</v>
      </c>
      <c r="K4661" s="54">
        <v>4.7114288254598274E-5</v>
      </c>
      <c r="L4661" s="54">
        <v>8.2736576888472751E-6</v>
      </c>
    </row>
    <row r="4662" spans="1:12" x14ac:dyDescent="0.25">
      <c r="A4662" s="49">
        <v>2017</v>
      </c>
      <c r="B4662" s="52">
        <v>4</v>
      </c>
      <c r="C4662" s="52">
        <v>7</v>
      </c>
      <c r="D4662" s="52">
        <v>14</v>
      </c>
      <c r="E4662" s="53">
        <v>42930</v>
      </c>
      <c r="F4662" s="52">
        <f t="shared" si="361"/>
        <v>5</v>
      </c>
      <c r="G4662" s="52">
        <f t="shared" si="362"/>
        <v>7</v>
      </c>
      <c r="H4662" s="52">
        <f t="shared" si="363"/>
        <v>14</v>
      </c>
      <c r="I4662" s="53">
        <f t="shared" si="365"/>
        <v>42930</v>
      </c>
      <c r="J4662" s="53" t="str">
        <f t="shared" si="364"/>
        <v>42930.5</v>
      </c>
      <c r="K4662" s="54">
        <v>4.1768274627935102E-5</v>
      </c>
      <c r="L4662" s="54">
        <v>1.9408417364046218E-5</v>
      </c>
    </row>
    <row r="4663" spans="1:12" x14ac:dyDescent="0.25">
      <c r="A4663" s="49">
        <v>2017</v>
      </c>
      <c r="B4663" s="52">
        <v>5</v>
      </c>
      <c r="C4663" s="52">
        <v>7</v>
      </c>
      <c r="D4663" s="52">
        <v>14</v>
      </c>
      <c r="E4663" s="53">
        <v>42930</v>
      </c>
      <c r="F4663" s="52">
        <f t="shared" si="361"/>
        <v>6</v>
      </c>
      <c r="G4663" s="52">
        <f t="shared" si="362"/>
        <v>7</v>
      </c>
      <c r="H4663" s="52">
        <f t="shared" si="363"/>
        <v>14</v>
      </c>
      <c r="I4663" s="53">
        <f t="shared" si="365"/>
        <v>42930</v>
      </c>
      <c r="J4663" s="53" t="str">
        <f t="shared" si="364"/>
        <v>42930.6</v>
      </c>
      <c r="K4663" s="54">
        <v>4.1503852851711222E-5</v>
      </c>
      <c r="L4663" s="54">
        <v>5.3161618660703566E-5</v>
      </c>
    </row>
    <row r="4664" spans="1:12" x14ac:dyDescent="0.25">
      <c r="A4664" s="49">
        <v>2017</v>
      </c>
      <c r="B4664" s="52">
        <v>6</v>
      </c>
      <c r="C4664" s="52">
        <v>7</v>
      </c>
      <c r="D4664" s="52">
        <v>14</v>
      </c>
      <c r="E4664" s="53">
        <v>42930</v>
      </c>
      <c r="F4664" s="52">
        <f t="shared" si="361"/>
        <v>7</v>
      </c>
      <c r="G4664" s="52">
        <f t="shared" si="362"/>
        <v>7</v>
      </c>
      <c r="H4664" s="52">
        <f t="shared" si="363"/>
        <v>14</v>
      </c>
      <c r="I4664" s="53">
        <f t="shared" si="365"/>
        <v>42930</v>
      </c>
      <c r="J4664" s="53" t="str">
        <f t="shared" si="364"/>
        <v>42930.7</v>
      </c>
      <c r="K4664" s="54">
        <v>4.7613952925591869E-5</v>
      </c>
      <c r="L4664" s="54">
        <v>1.078281755460611E-4</v>
      </c>
    </row>
    <row r="4665" spans="1:12" x14ac:dyDescent="0.25">
      <c r="A4665" s="49">
        <v>2017</v>
      </c>
      <c r="B4665" s="52">
        <v>7</v>
      </c>
      <c r="C4665" s="52">
        <v>7</v>
      </c>
      <c r="D4665" s="52">
        <v>14</v>
      </c>
      <c r="E4665" s="53">
        <v>42930</v>
      </c>
      <c r="F4665" s="52">
        <f t="shared" si="361"/>
        <v>8</v>
      </c>
      <c r="G4665" s="52">
        <f t="shared" si="362"/>
        <v>7</v>
      </c>
      <c r="H4665" s="52">
        <f t="shared" si="363"/>
        <v>14</v>
      </c>
      <c r="I4665" s="53">
        <f t="shared" si="365"/>
        <v>42930</v>
      </c>
      <c r="J4665" s="53" t="str">
        <f t="shared" si="364"/>
        <v>42930.8</v>
      </c>
      <c r="K4665" s="54">
        <v>6.6899839419208931E-5</v>
      </c>
      <c r="L4665" s="54">
        <v>1.6404395114459126E-4</v>
      </c>
    </row>
    <row r="4666" spans="1:12" x14ac:dyDescent="0.25">
      <c r="A4666" s="49">
        <v>2017</v>
      </c>
      <c r="B4666" s="52">
        <v>8</v>
      </c>
      <c r="C4666" s="52">
        <v>7</v>
      </c>
      <c r="D4666" s="52">
        <v>14</v>
      </c>
      <c r="E4666" s="53">
        <v>42930</v>
      </c>
      <c r="F4666" s="52">
        <f t="shared" si="361"/>
        <v>9</v>
      </c>
      <c r="G4666" s="52">
        <f t="shared" si="362"/>
        <v>7</v>
      </c>
      <c r="H4666" s="52">
        <f t="shared" si="363"/>
        <v>14</v>
      </c>
      <c r="I4666" s="53">
        <f t="shared" si="365"/>
        <v>42930</v>
      </c>
      <c r="J4666" s="53" t="str">
        <f t="shared" si="364"/>
        <v>42930.9</v>
      </c>
      <c r="K4666" s="54">
        <v>7.8404058501985635E-5</v>
      </c>
      <c r="L4666" s="54">
        <v>2.2558375737167846E-4</v>
      </c>
    </row>
    <row r="4667" spans="1:12" x14ac:dyDescent="0.25">
      <c r="A4667" s="49">
        <v>2017</v>
      </c>
      <c r="B4667" s="52">
        <v>9</v>
      </c>
      <c r="C4667" s="52">
        <v>7</v>
      </c>
      <c r="D4667" s="52">
        <v>14</v>
      </c>
      <c r="E4667" s="53">
        <v>42930</v>
      </c>
      <c r="F4667" s="52">
        <f t="shared" si="361"/>
        <v>10</v>
      </c>
      <c r="G4667" s="52">
        <f t="shared" si="362"/>
        <v>7</v>
      </c>
      <c r="H4667" s="52">
        <f t="shared" si="363"/>
        <v>14</v>
      </c>
      <c r="I4667" s="53">
        <f t="shared" si="365"/>
        <v>42930</v>
      </c>
      <c r="J4667" s="53" t="str">
        <f t="shared" si="364"/>
        <v>42930.10</v>
      </c>
      <c r="K4667" s="54">
        <v>8.4827099238592908E-5</v>
      </c>
      <c r="L4667" s="54">
        <v>2.7616015345720117E-4</v>
      </c>
    </row>
    <row r="4668" spans="1:12" x14ac:dyDescent="0.25">
      <c r="A4668" s="49">
        <v>2017</v>
      </c>
      <c r="B4668" s="52">
        <v>10</v>
      </c>
      <c r="C4668" s="52">
        <v>7</v>
      </c>
      <c r="D4668" s="52">
        <v>14</v>
      </c>
      <c r="E4668" s="53">
        <v>42930</v>
      </c>
      <c r="F4668" s="52">
        <f t="shared" si="361"/>
        <v>11</v>
      </c>
      <c r="G4668" s="52">
        <f t="shared" si="362"/>
        <v>7</v>
      </c>
      <c r="H4668" s="52">
        <f t="shared" si="363"/>
        <v>14</v>
      </c>
      <c r="I4668" s="53">
        <f t="shared" si="365"/>
        <v>42930</v>
      </c>
      <c r="J4668" s="53" t="str">
        <f t="shared" si="364"/>
        <v>42930.11</v>
      </c>
      <c r="K4668" s="54">
        <v>8.1517430001841113E-5</v>
      </c>
      <c r="L4668" s="54">
        <v>2.9044878893252397E-4</v>
      </c>
    </row>
    <row r="4669" spans="1:12" x14ac:dyDescent="0.25">
      <c r="A4669" s="49">
        <v>2017</v>
      </c>
      <c r="B4669" s="52">
        <v>11</v>
      </c>
      <c r="C4669" s="52">
        <v>7</v>
      </c>
      <c r="D4669" s="52">
        <v>14</v>
      </c>
      <c r="E4669" s="53">
        <v>42930</v>
      </c>
      <c r="F4669" s="52">
        <f t="shared" si="361"/>
        <v>12</v>
      </c>
      <c r="G4669" s="52">
        <f t="shared" si="362"/>
        <v>7</v>
      </c>
      <c r="H4669" s="52">
        <f t="shared" si="363"/>
        <v>14</v>
      </c>
      <c r="I4669" s="53">
        <f t="shared" si="365"/>
        <v>42930</v>
      </c>
      <c r="J4669" s="53" t="str">
        <f t="shared" si="364"/>
        <v>42930.12</v>
      </c>
      <c r="K4669" s="54">
        <v>8.0723148273361111E-5</v>
      </c>
      <c r="L4669" s="54">
        <v>3.379070008873621E-4</v>
      </c>
    </row>
    <row r="4670" spans="1:12" x14ac:dyDescent="0.25">
      <c r="A4670" s="49">
        <v>2017</v>
      </c>
      <c r="B4670" s="52">
        <v>12</v>
      </c>
      <c r="C4670" s="52">
        <v>7</v>
      </c>
      <c r="D4670" s="52">
        <v>14</v>
      </c>
      <c r="E4670" s="53">
        <v>42930</v>
      </c>
      <c r="F4670" s="52">
        <f t="shared" si="361"/>
        <v>13</v>
      </c>
      <c r="G4670" s="52">
        <f t="shared" si="362"/>
        <v>7</v>
      </c>
      <c r="H4670" s="52">
        <f t="shared" si="363"/>
        <v>14</v>
      </c>
      <c r="I4670" s="53">
        <f t="shared" si="365"/>
        <v>42930</v>
      </c>
      <c r="J4670" s="53" t="str">
        <f t="shared" si="364"/>
        <v>42930.13</v>
      </c>
      <c r="K4670" s="54">
        <v>7.9330623718563818E-5</v>
      </c>
      <c r="L4670" s="54">
        <v>3.7497585335809799E-4</v>
      </c>
    </row>
    <row r="4671" spans="1:12" x14ac:dyDescent="0.25">
      <c r="A4671" s="49">
        <v>2017</v>
      </c>
      <c r="B4671" s="52">
        <v>13</v>
      </c>
      <c r="C4671" s="52">
        <v>7</v>
      </c>
      <c r="D4671" s="52">
        <v>14</v>
      </c>
      <c r="E4671" s="53">
        <v>42930</v>
      </c>
      <c r="F4671" s="52">
        <f t="shared" si="361"/>
        <v>14</v>
      </c>
      <c r="G4671" s="52">
        <f t="shared" si="362"/>
        <v>7</v>
      </c>
      <c r="H4671" s="52">
        <f t="shared" si="363"/>
        <v>14</v>
      </c>
      <c r="I4671" s="53">
        <f t="shared" si="365"/>
        <v>42930</v>
      </c>
      <c r="J4671" s="53" t="str">
        <f t="shared" si="364"/>
        <v>42930.14</v>
      </c>
      <c r="K4671" s="54">
        <v>7.6639380104323406E-5</v>
      </c>
      <c r="L4671" s="54">
        <v>4.6169470223451491E-4</v>
      </c>
    </row>
    <row r="4672" spans="1:12" x14ac:dyDescent="0.25">
      <c r="A4672" s="49">
        <v>2017</v>
      </c>
      <c r="B4672" s="52">
        <v>14</v>
      </c>
      <c r="C4672" s="52">
        <v>7</v>
      </c>
      <c r="D4672" s="52">
        <v>14</v>
      </c>
      <c r="E4672" s="53">
        <v>42930</v>
      </c>
      <c r="F4672" s="52">
        <f t="shared" si="361"/>
        <v>15</v>
      </c>
      <c r="G4672" s="52">
        <f t="shared" si="362"/>
        <v>7</v>
      </c>
      <c r="H4672" s="52">
        <f t="shared" si="363"/>
        <v>14</v>
      </c>
      <c r="I4672" s="53">
        <f t="shared" si="365"/>
        <v>42930</v>
      </c>
      <c r="J4672" s="53" t="str">
        <f t="shared" si="364"/>
        <v>42930.15</v>
      </c>
      <c r="K4672" s="54">
        <v>7.5135897518275986E-5</v>
      </c>
      <c r="L4672" s="54">
        <v>5.6565820838736414E-4</v>
      </c>
    </row>
    <row r="4673" spans="1:12" x14ac:dyDescent="0.25">
      <c r="A4673" s="49">
        <v>2017</v>
      </c>
      <c r="B4673" s="52">
        <v>15</v>
      </c>
      <c r="C4673" s="52">
        <v>7</v>
      </c>
      <c r="D4673" s="52">
        <v>14</v>
      </c>
      <c r="E4673" s="53">
        <v>42930</v>
      </c>
      <c r="F4673" s="52">
        <f t="shared" si="361"/>
        <v>16</v>
      </c>
      <c r="G4673" s="52">
        <f t="shared" si="362"/>
        <v>7</v>
      </c>
      <c r="H4673" s="52">
        <f t="shared" si="363"/>
        <v>14</v>
      </c>
      <c r="I4673" s="53">
        <f t="shared" si="365"/>
        <v>42930</v>
      </c>
      <c r="J4673" s="53" t="str">
        <f t="shared" si="364"/>
        <v>42930.16</v>
      </c>
      <c r="K4673" s="54">
        <v>7.4264161073967186E-5</v>
      </c>
      <c r="L4673" s="54">
        <v>6.597292140511561E-4</v>
      </c>
    </row>
    <row r="4674" spans="1:12" x14ac:dyDescent="0.25">
      <c r="A4674" s="49">
        <v>2017</v>
      </c>
      <c r="B4674" s="52">
        <v>16</v>
      </c>
      <c r="C4674" s="52">
        <v>7</v>
      </c>
      <c r="D4674" s="52">
        <v>14</v>
      </c>
      <c r="E4674" s="53">
        <v>42930</v>
      </c>
      <c r="F4674" s="52">
        <f t="shared" si="361"/>
        <v>17</v>
      </c>
      <c r="G4674" s="52">
        <f t="shared" si="362"/>
        <v>7</v>
      </c>
      <c r="H4674" s="52">
        <f t="shared" si="363"/>
        <v>14</v>
      </c>
      <c r="I4674" s="53">
        <f t="shared" si="365"/>
        <v>42930</v>
      </c>
      <c r="J4674" s="53" t="str">
        <f t="shared" si="364"/>
        <v>42930.17</v>
      </c>
      <c r="K4674" s="54">
        <v>7.3455151017829895E-5</v>
      </c>
      <c r="L4674" s="54">
        <v>7.1040593935165592E-4</v>
      </c>
    </row>
    <row r="4675" spans="1:12" x14ac:dyDescent="0.25">
      <c r="A4675" s="49">
        <v>2017</v>
      </c>
      <c r="B4675" s="52">
        <v>17</v>
      </c>
      <c r="C4675" s="52">
        <v>7</v>
      </c>
      <c r="D4675" s="52">
        <v>14</v>
      </c>
      <c r="E4675" s="53">
        <v>42930</v>
      </c>
      <c r="F4675" s="52">
        <f t="shared" si="361"/>
        <v>18</v>
      </c>
      <c r="G4675" s="52">
        <f t="shared" si="362"/>
        <v>7</v>
      </c>
      <c r="H4675" s="52">
        <f t="shared" si="363"/>
        <v>14</v>
      </c>
      <c r="I4675" s="53">
        <f t="shared" si="365"/>
        <v>42930</v>
      </c>
      <c r="J4675" s="53" t="str">
        <f t="shared" si="364"/>
        <v>42930.18</v>
      </c>
      <c r="K4675" s="54">
        <v>7.7296321597832593E-5</v>
      </c>
      <c r="L4675" s="54">
        <v>7.2767193902570761E-4</v>
      </c>
    </row>
    <row r="4676" spans="1:12" x14ac:dyDescent="0.25">
      <c r="A4676" s="49">
        <v>2017</v>
      </c>
      <c r="B4676" s="52">
        <v>18</v>
      </c>
      <c r="C4676" s="52">
        <v>7</v>
      </c>
      <c r="D4676" s="52">
        <v>14</v>
      </c>
      <c r="E4676" s="53">
        <v>42930</v>
      </c>
      <c r="F4676" s="52">
        <f t="shared" ref="F4676:F4739" si="366">IF(B4676=24,1,B4676+1)</f>
        <v>19</v>
      </c>
      <c r="G4676" s="52">
        <f t="shared" ref="G4676:G4739" si="367">MONTH(I4676)</f>
        <v>7</v>
      </c>
      <c r="H4676" s="52">
        <f t="shared" ref="H4676:H4739" si="368">DAY(I4676)</f>
        <v>14</v>
      </c>
      <c r="I4676" s="53">
        <f t="shared" si="365"/>
        <v>42930</v>
      </c>
      <c r="J4676" s="53" t="str">
        <f t="shared" ref="J4676:J4739" si="369">I4676&amp;"."&amp;F4676</f>
        <v>42930.19</v>
      </c>
      <c r="K4676" s="54">
        <v>8.2521563569009295E-5</v>
      </c>
      <c r="L4676" s="54">
        <v>6.8201077689658454E-4</v>
      </c>
    </row>
    <row r="4677" spans="1:12" x14ac:dyDescent="0.25">
      <c r="A4677" s="49">
        <v>2017</v>
      </c>
      <c r="B4677" s="52">
        <v>19</v>
      </c>
      <c r="C4677" s="52">
        <v>7</v>
      </c>
      <c r="D4677" s="52">
        <v>14</v>
      </c>
      <c r="E4677" s="53">
        <v>42930</v>
      </c>
      <c r="F4677" s="52">
        <f t="shared" si="366"/>
        <v>20</v>
      </c>
      <c r="G4677" s="52">
        <f t="shared" si="367"/>
        <v>7</v>
      </c>
      <c r="H4677" s="52">
        <f t="shared" si="368"/>
        <v>14</v>
      </c>
      <c r="I4677" s="53">
        <f t="shared" ref="I4677:I4740" si="370">IF(F4676=24,I4676+1,I4676)</f>
        <v>42930</v>
      </c>
      <c r="J4677" s="53" t="str">
        <f t="shared" si="369"/>
        <v>42930.20</v>
      </c>
      <c r="K4677" s="54">
        <v>9.0987050250899038E-5</v>
      </c>
      <c r="L4677" s="54">
        <v>5.49842294981468E-4</v>
      </c>
    </row>
    <row r="4678" spans="1:12" x14ac:dyDescent="0.25">
      <c r="A4678" s="49">
        <v>2017</v>
      </c>
      <c r="B4678" s="52">
        <v>20</v>
      </c>
      <c r="C4678" s="52">
        <v>7</v>
      </c>
      <c r="D4678" s="52">
        <v>14</v>
      </c>
      <c r="E4678" s="53">
        <v>42930</v>
      </c>
      <c r="F4678" s="52">
        <f t="shared" si="366"/>
        <v>21</v>
      </c>
      <c r="G4678" s="52">
        <f t="shared" si="367"/>
        <v>7</v>
      </c>
      <c r="H4678" s="52">
        <f t="shared" si="368"/>
        <v>14</v>
      </c>
      <c r="I4678" s="53">
        <f t="shared" si="370"/>
        <v>42930</v>
      </c>
      <c r="J4678" s="53" t="str">
        <f t="shared" si="369"/>
        <v>42930.21</v>
      </c>
      <c r="K4678" s="54">
        <v>1.0496459304118415E-4</v>
      </c>
      <c r="L4678" s="54">
        <v>3.9382886972989123E-4</v>
      </c>
    </row>
    <row r="4679" spans="1:12" x14ac:dyDescent="0.25">
      <c r="A4679" s="49">
        <v>2017</v>
      </c>
      <c r="B4679" s="52">
        <v>21</v>
      </c>
      <c r="C4679" s="52">
        <v>7</v>
      </c>
      <c r="D4679" s="52">
        <v>14</v>
      </c>
      <c r="E4679" s="53">
        <v>42930</v>
      </c>
      <c r="F4679" s="52">
        <f t="shared" si="366"/>
        <v>22</v>
      </c>
      <c r="G4679" s="52">
        <f t="shared" si="367"/>
        <v>7</v>
      </c>
      <c r="H4679" s="52">
        <f t="shared" si="368"/>
        <v>14</v>
      </c>
      <c r="I4679" s="53">
        <f t="shared" si="370"/>
        <v>42930</v>
      </c>
      <c r="J4679" s="53" t="str">
        <f t="shared" si="369"/>
        <v>42930.22</v>
      </c>
      <c r="K4679" s="54">
        <v>1.3684485054243841E-4</v>
      </c>
      <c r="L4679" s="54">
        <v>2.553997849617163E-4</v>
      </c>
    </row>
    <row r="4680" spans="1:12" x14ac:dyDescent="0.25">
      <c r="A4680" s="49">
        <v>2017</v>
      </c>
      <c r="B4680" s="52">
        <v>22</v>
      </c>
      <c r="C4680" s="52">
        <v>7</v>
      </c>
      <c r="D4680" s="52">
        <v>14</v>
      </c>
      <c r="E4680" s="53">
        <v>42930</v>
      </c>
      <c r="F4680" s="52">
        <f t="shared" si="366"/>
        <v>23</v>
      </c>
      <c r="G4680" s="52">
        <f t="shared" si="367"/>
        <v>7</v>
      </c>
      <c r="H4680" s="52">
        <f t="shared" si="368"/>
        <v>14</v>
      </c>
      <c r="I4680" s="53">
        <f t="shared" si="370"/>
        <v>42930</v>
      </c>
      <c r="J4680" s="53" t="str">
        <f t="shared" si="369"/>
        <v>42930.23</v>
      </c>
      <c r="K4680" s="54">
        <v>1.8266457056289773E-4</v>
      </c>
      <c r="L4680" s="54">
        <v>1.3312230757320725E-4</v>
      </c>
    </row>
    <row r="4681" spans="1:12" x14ac:dyDescent="0.25">
      <c r="A4681" s="49">
        <v>2017</v>
      </c>
      <c r="B4681" s="52">
        <v>23</v>
      </c>
      <c r="C4681" s="52">
        <v>7</v>
      </c>
      <c r="D4681" s="52">
        <v>14</v>
      </c>
      <c r="E4681" s="53">
        <v>42930</v>
      </c>
      <c r="F4681" s="52">
        <f t="shared" si="366"/>
        <v>24</v>
      </c>
      <c r="G4681" s="52">
        <f t="shared" si="367"/>
        <v>7</v>
      </c>
      <c r="H4681" s="52">
        <f t="shared" si="368"/>
        <v>14</v>
      </c>
      <c r="I4681" s="53">
        <f t="shared" si="370"/>
        <v>42930</v>
      </c>
      <c r="J4681" s="53" t="str">
        <f t="shared" si="369"/>
        <v>42930.24</v>
      </c>
      <c r="K4681" s="54">
        <v>1.6992019220093938E-4</v>
      </c>
      <c r="L4681" s="54">
        <v>6.607696060696845E-5</v>
      </c>
    </row>
    <row r="4682" spans="1:12" x14ac:dyDescent="0.25">
      <c r="A4682" s="49">
        <v>2017</v>
      </c>
      <c r="B4682" s="52">
        <v>24</v>
      </c>
      <c r="C4682" s="52">
        <v>7</v>
      </c>
      <c r="D4682" s="52">
        <v>14</v>
      </c>
      <c r="E4682" s="53">
        <v>42930</v>
      </c>
      <c r="F4682" s="52">
        <f t="shared" si="366"/>
        <v>1</v>
      </c>
      <c r="G4682" s="52">
        <f t="shared" si="367"/>
        <v>7</v>
      </c>
      <c r="H4682" s="52">
        <f t="shared" si="368"/>
        <v>15</v>
      </c>
      <c r="I4682" s="53">
        <f t="shared" si="370"/>
        <v>42931</v>
      </c>
      <c r="J4682" s="53" t="str">
        <f t="shared" si="369"/>
        <v>42931.1</v>
      </c>
      <c r="K4682" s="54">
        <v>1.2143345170949781E-4</v>
      </c>
      <c r="L4682" s="54">
        <v>2.1101348203244426E-5</v>
      </c>
    </row>
    <row r="4683" spans="1:12" x14ac:dyDescent="0.25">
      <c r="A4683" s="49">
        <v>2017</v>
      </c>
      <c r="B4683" s="52">
        <v>1</v>
      </c>
      <c r="C4683" s="52">
        <v>7</v>
      </c>
      <c r="D4683" s="52">
        <v>15</v>
      </c>
      <c r="E4683" s="53">
        <v>42931</v>
      </c>
      <c r="F4683" s="52">
        <f t="shared" si="366"/>
        <v>2</v>
      </c>
      <c r="G4683" s="52">
        <f t="shared" si="367"/>
        <v>7</v>
      </c>
      <c r="H4683" s="52">
        <f t="shared" si="368"/>
        <v>15</v>
      </c>
      <c r="I4683" s="53">
        <f t="shared" si="370"/>
        <v>42931</v>
      </c>
      <c r="J4683" s="53" t="str">
        <f t="shared" si="369"/>
        <v>42931.2</v>
      </c>
      <c r="K4683" s="54">
        <v>7.8955027544972182E-5</v>
      </c>
      <c r="L4683" s="54">
        <v>2.4194256552374603E-6</v>
      </c>
    </row>
    <row r="4684" spans="1:12" x14ac:dyDescent="0.25">
      <c r="A4684" s="49">
        <v>2017</v>
      </c>
      <c r="B4684" s="52">
        <v>2</v>
      </c>
      <c r="C4684" s="52">
        <v>7</v>
      </c>
      <c r="D4684" s="52">
        <v>15</v>
      </c>
      <c r="E4684" s="53">
        <v>42931</v>
      </c>
      <c r="F4684" s="52">
        <f t="shared" si="366"/>
        <v>3</v>
      </c>
      <c r="G4684" s="52">
        <f t="shared" si="367"/>
        <v>7</v>
      </c>
      <c r="H4684" s="52">
        <f t="shared" si="368"/>
        <v>15</v>
      </c>
      <c r="I4684" s="53">
        <f t="shared" si="370"/>
        <v>42931</v>
      </c>
      <c r="J4684" s="53" t="str">
        <f t="shared" si="369"/>
        <v>42931.3</v>
      </c>
      <c r="K4684" s="54">
        <v>5.7268040240511506E-5</v>
      </c>
      <c r="L4684" s="54">
        <v>3.3824938679982454E-6</v>
      </c>
    </row>
    <row r="4685" spans="1:12" x14ac:dyDescent="0.25">
      <c r="A4685" s="49">
        <v>2017</v>
      </c>
      <c r="B4685" s="52">
        <v>3</v>
      </c>
      <c r="C4685" s="52">
        <v>7</v>
      </c>
      <c r="D4685" s="52">
        <v>15</v>
      </c>
      <c r="E4685" s="53">
        <v>42931</v>
      </c>
      <c r="F4685" s="52">
        <f t="shared" si="366"/>
        <v>4</v>
      </c>
      <c r="G4685" s="52">
        <f t="shared" si="367"/>
        <v>7</v>
      </c>
      <c r="H4685" s="52">
        <f t="shared" si="368"/>
        <v>15</v>
      </c>
      <c r="I4685" s="53">
        <f t="shared" si="370"/>
        <v>42931</v>
      </c>
      <c r="J4685" s="53" t="str">
        <f t="shared" si="369"/>
        <v>42931.4</v>
      </c>
      <c r="K4685" s="54">
        <v>4.7050794918514312E-5</v>
      </c>
      <c r="L4685" s="54">
        <v>9.7449473298452408E-7</v>
      </c>
    </row>
    <row r="4686" spans="1:12" x14ac:dyDescent="0.25">
      <c r="A4686" s="49">
        <v>2017</v>
      </c>
      <c r="B4686" s="52">
        <v>4</v>
      </c>
      <c r="C4686" s="52">
        <v>7</v>
      </c>
      <c r="D4686" s="52">
        <v>15</v>
      </c>
      <c r="E4686" s="53">
        <v>42931</v>
      </c>
      <c r="F4686" s="52">
        <f t="shared" si="366"/>
        <v>5</v>
      </c>
      <c r="G4686" s="52">
        <f t="shared" si="367"/>
        <v>7</v>
      </c>
      <c r="H4686" s="52">
        <f t="shared" si="368"/>
        <v>15</v>
      </c>
      <c r="I4686" s="53">
        <f t="shared" si="370"/>
        <v>42931</v>
      </c>
      <c r="J4686" s="53" t="str">
        <f t="shared" si="369"/>
        <v>42931.5</v>
      </c>
      <c r="K4686" s="54">
        <v>4.1711985820508614E-5</v>
      </c>
      <c r="L4686" s="54">
        <v>4.919303373186819E-6</v>
      </c>
    </row>
    <row r="4687" spans="1:12" x14ac:dyDescent="0.25">
      <c r="A4687" s="49">
        <v>2017</v>
      </c>
      <c r="B4687" s="52">
        <v>5</v>
      </c>
      <c r="C4687" s="52">
        <v>7</v>
      </c>
      <c r="D4687" s="52">
        <v>15</v>
      </c>
      <c r="E4687" s="53">
        <v>42931</v>
      </c>
      <c r="F4687" s="52">
        <f t="shared" si="366"/>
        <v>6</v>
      </c>
      <c r="G4687" s="52">
        <f t="shared" si="367"/>
        <v>7</v>
      </c>
      <c r="H4687" s="52">
        <f t="shared" si="368"/>
        <v>15</v>
      </c>
      <c r="I4687" s="53">
        <f t="shared" si="370"/>
        <v>42931</v>
      </c>
      <c r="J4687" s="53" t="str">
        <f t="shared" si="369"/>
        <v>42931.6</v>
      </c>
      <c r="K4687" s="54">
        <v>4.1447920390975495E-5</v>
      </c>
      <c r="L4687" s="54">
        <v>1.1322740322043592E-5</v>
      </c>
    </row>
    <row r="4688" spans="1:12" x14ac:dyDescent="0.25">
      <c r="A4688" s="49">
        <v>2017</v>
      </c>
      <c r="B4688" s="52">
        <v>6</v>
      </c>
      <c r="C4688" s="52">
        <v>7</v>
      </c>
      <c r="D4688" s="52">
        <v>15</v>
      </c>
      <c r="E4688" s="53">
        <v>42931</v>
      </c>
      <c r="F4688" s="52">
        <f t="shared" si="366"/>
        <v>7</v>
      </c>
      <c r="G4688" s="52">
        <f t="shared" si="367"/>
        <v>7</v>
      </c>
      <c r="H4688" s="52">
        <f t="shared" si="368"/>
        <v>15</v>
      </c>
      <c r="I4688" s="53">
        <f t="shared" si="370"/>
        <v>42931</v>
      </c>
      <c r="J4688" s="53" t="str">
        <f t="shared" si="369"/>
        <v>42931.7</v>
      </c>
      <c r="K4688" s="54">
        <v>4.7549786218900844E-5</v>
      </c>
      <c r="L4688" s="54">
        <v>4.0378619525844659E-5</v>
      </c>
    </row>
    <row r="4689" spans="1:12" x14ac:dyDescent="0.25">
      <c r="A4689" s="49">
        <v>2017</v>
      </c>
      <c r="B4689" s="52">
        <v>7</v>
      </c>
      <c r="C4689" s="52">
        <v>7</v>
      </c>
      <c r="D4689" s="52">
        <v>15</v>
      </c>
      <c r="E4689" s="53">
        <v>42931</v>
      </c>
      <c r="F4689" s="52">
        <f t="shared" si="366"/>
        <v>8</v>
      </c>
      <c r="G4689" s="52">
        <f t="shared" si="367"/>
        <v>7</v>
      </c>
      <c r="H4689" s="52">
        <f t="shared" si="368"/>
        <v>15</v>
      </c>
      <c r="I4689" s="53">
        <f t="shared" si="370"/>
        <v>42931</v>
      </c>
      <c r="J4689" s="53" t="str">
        <f t="shared" si="369"/>
        <v>42931.8</v>
      </c>
      <c r="K4689" s="54">
        <v>6.6809682183568387E-5</v>
      </c>
      <c r="L4689" s="54">
        <v>8.733598325243805E-5</v>
      </c>
    </row>
    <row r="4690" spans="1:12" x14ac:dyDescent="0.25">
      <c r="A4690" s="49">
        <v>2017</v>
      </c>
      <c r="B4690" s="52">
        <v>8</v>
      </c>
      <c r="C4690" s="52">
        <v>7</v>
      </c>
      <c r="D4690" s="52">
        <v>15</v>
      </c>
      <c r="E4690" s="53">
        <v>42931</v>
      </c>
      <c r="F4690" s="52">
        <f t="shared" si="366"/>
        <v>9</v>
      </c>
      <c r="G4690" s="52">
        <f t="shared" si="367"/>
        <v>7</v>
      </c>
      <c r="H4690" s="52">
        <f t="shared" si="368"/>
        <v>15</v>
      </c>
      <c r="I4690" s="53">
        <f t="shared" si="370"/>
        <v>42931</v>
      </c>
      <c r="J4690" s="53" t="str">
        <f t="shared" si="369"/>
        <v>42931.9</v>
      </c>
      <c r="K4690" s="54">
        <v>7.8298397662753368E-5</v>
      </c>
      <c r="L4690" s="54">
        <v>1.7240977208805527E-4</v>
      </c>
    </row>
    <row r="4691" spans="1:12" x14ac:dyDescent="0.25">
      <c r="A4691" s="49">
        <v>2017</v>
      </c>
      <c r="B4691" s="52">
        <v>9</v>
      </c>
      <c r="C4691" s="52">
        <v>7</v>
      </c>
      <c r="D4691" s="52">
        <v>15</v>
      </c>
      <c r="E4691" s="53">
        <v>42931</v>
      </c>
      <c r="F4691" s="52">
        <f t="shared" si="366"/>
        <v>10</v>
      </c>
      <c r="G4691" s="52">
        <f t="shared" si="367"/>
        <v>7</v>
      </c>
      <c r="H4691" s="52">
        <f t="shared" si="368"/>
        <v>15</v>
      </c>
      <c r="I4691" s="53">
        <f t="shared" si="370"/>
        <v>42931</v>
      </c>
      <c r="J4691" s="53" t="str">
        <f t="shared" si="369"/>
        <v>42931.10</v>
      </c>
      <c r="K4691" s="54">
        <v>8.4712782420478651E-5</v>
      </c>
      <c r="L4691" s="54">
        <v>2.9491423684563736E-4</v>
      </c>
    </row>
    <row r="4692" spans="1:12" x14ac:dyDescent="0.25">
      <c r="A4692" s="49">
        <v>2017</v>
      </c>
      <c r="B4692" s="52">
        <v>10</v>
      </c>
      <c r="C4692" s="52">
        <v>7</v>
      </c>
      <c r="D4692" s="52">
        <v>15</v>
      </c>
      <c r="E4692" s="53">
        <v>42931</v>
      </c>
      <c r="F4692" s="52">
        <f t="shared" si="366"/>
        <v>11</v>
      </c>
      <c r="G4692" s="52">
        <f t="shared" si="367"/>
        <v>7</v>
      </c>
      <c r="H4692" s="52">
        <f t="shared" si="368"/>
        <v>15</v>
      </c>
      <c r="I4692" s="53">
        <f t="shared" si="370"/>
        <v>42931</v>
      </c>
      <c r="J4692" s="53" t="str">
        <f t="shared" si="369"/>
        <v>42931.11</v>
      </c>
      <c r="K4692" s="54">
        <v>8.140757344300188E-5</v>
      </c>
      <c r="L4692" s="54">
        <v>4.3205679390685161E-4</v>
      </c>
    </row>
    <row r="4693" spans="1:12" x14ac:dyDescent="0.25">
      <c r="A4693" s="49">
        <v>2017</v>
      </c>
      <c r="B4693" s="52">
        <v>11</v>
      </c>
      <c r="C4693" s="52">
        <v>7</v>
      </c>
      <c r="D4693" s="52">
        <v>15</v>
      </c>
      <c r="E4693" s="53">
        <v>42931</v>
      </c>
      <c r="F4693" s="52">
        <f t="shared" si="366"/>
        <v>12</v>
      </c>
      <c r="G4693" s="52">
        <f t="shared" si="367"/>
        <v>7</v>
      </c>
      <c r="H4693" s="52">
        <f t="shared" si="368"/>
        <v>15</v>
      </c>
      <c r="I4693" s="53">
        <f t="shared" si="370"/>
        <v>42931</v>
      </c>
      <c r="J4693" s="53" t="str">
        <f t="shared" si="369"/>
        <v>42931.12</v>
      </c>
      <c r="K4693" s="54">
        <v>8.0614362124340318E-5</v>
      </c>
      <c r="L4693" s="54">
        <v>5.3811005987145703E-4</v>
      </c>
    </row>
    <row r="4694" spans="1:12" x14ac:dyDescent="0.25">
      <c r="A4694" s="49">
        <v>2017</v>
      </c>
      <c r="B4694" s="52">
        <v>12</v>
      </c>
      <c r="C4694" s="52">
        <v>7</v>
      </c>
      <c r="D4694" s="52">
        <v>15</v>
      </c>
      <c r="E4694" s="53">
        <v>42931</v>
      </c>
      <c r="F4694" s="52">
        <f t="shared" si="366"/>
        <v>13</v>
      </c>
      <c r="G4694" s="52">
        <f t="shared" si="367"/>
        <v>7</v>
      </c>
      <c r="H4694" s="52">
        <f t="shared" si="368"/>
        <v>15</v>
      </c>
      <c r="I4694" s="53">
        <f t="shared" si="370"/>
        <v>42931</v>
      </c>
      <c r="J4694" s="53" t="str">
        <f t="shared" si="369"/>
        <v>42931.13</v>
      </c>
      <c r="K4694" s="54">
        <v>7.9223714198328784E-5</v>
      </c>
      <c r="L4694" s="54">
        <v>6.3675412301392913E-4</v>
      </c>
    </row>
    <row r="4695" spans="1:12" x14ac:dyDescent="0.25">
      <c r="A4695" s="49">
        <v>2017</v>
      </c>
      <c r="B4695" s="52">
        <v>13</v>
      </c>
      <c r="C4695" s="52">
        <v>7</v>
      </c>
      <c r="D4695" s="52">
        <v>15</v>
      </c>
      <c r="E4695" s="53">
        <v>42931</v>
      </c>
      <c r="F4695" s="52">
        <f t="shared" si="366"/>
        <v>14</v>
      </c>
      <c r="G4695" s="52">
        <f t="shared" si="367"/>
        <v>7</v>
      </c>
      <c r="H4695" s="52">
        <f t="shared" si="368"/>
        <v>15</v>
      </c>
      <c r="I4695" s="53">
        <f t="shared" si="370"/>
        <v>42931</v>
      </c>
      <c r="J4695" s="53" t="str">
        <f t="shared" si="369"/>
        <v>42931.14</v>
      </c>
      <c r="K4695" s="54">
        <v>7.6536097425151131E-5</v>
      </c>
      <c r="L4695" s="54">
        <v>7.1626672130725645E-4</v>
      </c>
    </row>
    <row r="4696" spans="1:12" x14ac:dyDescent="0.25">
      <c r="A4696" s="49">
        <v>2017</v>
      </c>
      <c r="B4696" s="52">
        <v>14</v>
      </c>
      <c r="C4696" s="52">
        <v>7</v>
      </c>
      <c r="D4696" s="52">
        <v>15</v>
      </c>
      <c r="E4696" s="53">
        <v>42931</v>
      </c>
      <c r="F4696" s="52">
        <f t="shared" si="366"/>
        <v>15</v>
      </c>
      <c r="G4696" s="52">
        <f t="shared" si="367"/>
        <v>7</v>
      </c>
      <c r="H4696" s="52">
        <f t="shared" si="368"/>
        <v>15</v>
      </c>
      <c r="I4696" s="53">
        <f t="shared" si="370"/>
        <v>42931</v>
      </c>
      <c r="J4696" s="53" t="str">
        <f t="shared" si="369"/>
        <v>42931.15</v>
      </c>
      <c r="K4696" s="54">
        <v>7.5034640999928131E-5</v>
      </c>
      <c r="L4696" s="54">
        <v>7.6250682090451183E-4</v>
      </c>
    </row>
    <row r="4697" spans="1:12" x14ac:dyDescent="0.25">
      <c r="A4697" s="49">
        <v>2017</v>
      </c>
      <c r="B4697" s="52">
        <v>15</v>
      </c>
      <c r="C4697" s="52">
        <v>7</v>
      </c>
      <c r="D4697" s="52">
        <v>15</v>
      </c>
      <c r="E4697" s="53">
        <v>42931</v>
      </c>
      <c r="F4697" s="52">
        <f t="shared" si="366"/>
        <v>16</v>
      </c>
      <c r="G4697" s="52">
        <f t="shared" si="367"/>
        <v>7</v>
      </c>
      <c r="H4697" s="52">
        <f t="shared" si="368"/>
        <v>15</v>
      </c>
      <c r="I4697" s="53">
        <f t="shared" si="370"/>
        <v>42931</v>
      </c>
      <c r="J4697" s="53" t="str">
        <f t="shared" si="369"/>
        <v>42931.16</v>
      </c>
      <c r="K4697" s="54">
        <v>7.4164079346900053E-5</v>
      </c>
      <c r="L4697" s="54">
        <v>8.0144313316694057E-4</v>
      </c>
    </row>
    <row r="4698" spans="1:12" x14ac:dyDescent="0.25">
      <c r="A4698" s="49">
        <v>2017</v>
      </c>
      <c r="B4698" s="52">
        <v>16</v>
      </c>
      <c r="C4698" s="52">
        <v>7</v>
      </c>
      <c r="D4698" s="52">
        <v>15</v>
      </c>
      <c r="E4698" s="53">
        <v>42931</v>
      </c>
      <c r="F4698" s="52">
        <f t="shared" si="366"/>
        <v>17</v>
      </c>
      <c r="G4698" s="52">
        <f t="shared" si="367"/>
        <v>7</v>
      </c>
      <c r="H4698" s="52">
        <f t="shared" si="368"/>
        <v>15</v>
      </c>
      <c r="I4698" s="53">
        <f t="shared" si="370"/>
        <v>42931</v>
      </c>
      <c r="J4698" s="53" t="str">
        <f t="shared" si="369"/>
        <v>42931.17</v>
      </c>
      <c r="K4698" s="54">
        <v>7.3356159549138462E-5</v>
      </c>
      <c r="L4698" s="54">
        <v>8.1585174483074984E-4</v>
      </c>
    </row>
    <row r="4699" spans="1:12" x14ac:dyDescent="0.25">
      <c r="A4699" s="49">
        <v>2017</v>
      </c>
      <c r="B4699" s="52">
        <v>17</v>
      </c>
      <c r="C4699" s="52">
        <v>7</v>
      </c>
      <c r="D4699" s="52">
        <v>15</v>
      </c>
      <c r="E4699" s="53">
        <v>42931</v>
      </c>
      <c r="F4699" s="52">
        <f t="shared" si="366"/>
        <v>18</v>
      </c>
      <c r="G4699" s="52">
        <f t="shared" si="367"/>
        <v>7</v>
      </c>
      <c r="H4699" s="52">
        <f t="shared" si="368"/>
        <v>15</v>
      </c>
      <c r="I4699" s="53">
        <f t="shared" si="370"/>
        <v>42931</v>
      </c>
      <c r="J4699" s="53" t="str">
        <f t="shared" si="369"/>
        <v>42931.18</v>
      </c>
      <c r="K4699" s="54">
        <v>7.7192153594726119E-5</v>
      </c>
      <c r="L4699" s="54">
        <v>8.0819261654864407E-4</v>
      </c>
    </row>
    <row r="4700" spans="1:12" x14ac:dyDescent="0.25">
      <c r="A4700" s="49">
        <v>2017</v>
      </c>
      <c r="B4700" s="52">
        <v>18</v>
      </c>
      <c r="C4700" s="52">
        <v>7</v>
      </c>
      <c r="D4700" s="52">
        <v>15</v>
      </c>
      <c r="E4700" s="53">
        <v>42931</v>
      </c>
      <c r="F4700" s="52">
        <f t="shared" si="366"/>
        <v>19</v>
      </c>
      <c r="G4700" s="52">
        <f t="shared" si="367"/>
        <v>7</v>
      </c>
      <c r="H4700" s="52">
        <f t="shared" si="368"/>
        <v>15</v>
      </c>
      <c r="I4700" s="53">
        <f t="shared" si="370"/>
        <v>42931</v>
      </c>
      <c r="J4700" s="53" t="str">
        <f t="shared" si="369"/>
        <v>42931.19</v>
      </c>
      <c r="K4700" s="54">
        <v>8.2410353794565806E-5</v>
      </c>
      <c r="L4700" s="54">
        <v>7.5812474796527586E-4</v>
      </c>
    </row>
    <row r="4701" spans="1:12" x14ac:dyDescent="0.25">
      <c r="A4701" s="49">
        <v>2017</v>
      </c>
      <c r="B4701" s="52">
        <v>19</v>
      </c>
      <c r="C4701" s="52">
        <v>7</v>
      </c>
      <c r="D4701" s="52">
        <v>15</v>
      </c>
      <c r="E4701" s="53">
        <v>42931</v>
      </c>
      <c r="F4701" s="52">
        <f t="shared" si="366"/>
        <v>20</v>
      </c>
      <c r="G4701" s="52">
        <f t="shared" si="367"/>
        <v>7</v>
      </c>
      <c r="H4701" s="52">
        <f t="shared" si="368"/>
        <v>15</v>
      </c>
      <c r="I4701" s="53">
        <f t="shared" si="370"/>
        <v>42931</v>
      </c>
      <c r="J4701" s="53" t="str">
        <f t="shared" si="369"/>
        <v>42931.20</v>
      </c>
      <c r="K4701" s="54">
        <v>9.0864432005460474E-5</v>
      </c>
      <c r="L4701" s="54">
        <v>6.3203845044835334E-4</v>
      </c>
    </row>
    <row r="4702" spans="1:12" x14ac:dyDescent="0.25">
      <c r="A4702" s="49">
        <v>2017</v>
      </c>
      <c r="B4702" s="52">
        <v>20</v>
      </c>
      <c r="C4702" s="52">
        <v>7</v>
      </c>
      <c r="D4702" s="52">
        <v>15</v>
      </c>
      <c r="E4702" s="53">
        <v>42931</v>
      </c>
      <c r="F4702" s="52">
        <f t="shared" si="366"/>
        <v>21</v>
      </c>
      <c r="G4702" s="52">
        <f t="shared" si="367"/>
        <v>7</v>
      </c>
      <c r="H4702" s="52">
        <f t="shared" si="368"/>
        <v>15</v>
      </c>
      <c r="I4702" s="53">
        <f t="shared" si="370"/>
        <v>42931</v>
      </c>
      <c r="J4702" s="53" t="str">
        <f t="shared" si="369"/>
        <v>42931.21</v>
      </c>
      <c r="K4702" s="54">
        <v>1.0482313802976884E-4</v>
      </c>
      <c r="L4702" s="54">
        <v>4.8601556109172084E-4</v>
      </c>
    </row>
    <row r="4703" spans="1:12" x14ac:dyDescent="0.25">
      <c r="A4703" s="49">
        <v>2017</v>
      </c>
      <c r="B4703" s="52">
        <v>21</v>
      </c>
      <c r="C4703" s="52">
        <v>7</v>
      </c>
      <c r="D4703" s="52">
        <v>15</v>
      </c>
      <c r="E4703" s="53">
        <v>42931</v>
      </c>
      <c r="F4703" s="52">
        <f t="shared" si="366"/>
        <v>22</v>
      </c>
      <c r="G4703" s="52">
        <f t="shared" si="367"/>
        <v>7</v>
      </c>
      <c r="H4703" s="52">
        <f t="shared" si="368"/>
        <v>15</v>
      </c>
      <c r="I4703" s="53">
        <f t="shared" si="370"/>
        <v>42931</v>
      </c>
      <c r="J4703" s="53" t="str">
        <f t="shared" si="369"/>
        <v>42931.22</v>
      </c>
      <c r="K4703" s="54">
        <v>1.366604322606658E-4</v>
      </c>
      <c r="L4703" s="54">
        <v>3.2999914391524402E-4</v>
      </c>
    </row>
    <row r="4704" spans="1:12" x14ac:dyDescent="0.25">
      <c r="A4704" s="49">
        <v>2017</v>
      </c>
      <c r="B4704" s="52">
        <v>22</v>
      </c>
      <c r="C4704" s="52">
        <v>7</v>
      </c>
      <c r="D4704" s="52">
        <v>15</v>
      </c>
      <c r="E4704" s="53">
        <v>42931</v>
      </c>
      <c r="F4704" s="52">
        <f t="shared" si="366"/>
        <v>23</v>
      </c>
      <c r="G4704" s="52">
        <f t="shared" si="367"/>
        <v>7</v>
      </c>
      <c r="H4704" s="52">
        <f t="shared" si="368"/>
        <v>15</v>
      </c>
      <c r="I4704" s="53">
        <f t="shared" si="370"/>
        <v>42931</v>
      </c>
      <c r="J4704" s="53" t="str">
        <f t="shared" si="369"/>
        <v>42931.23</v>
      </c>
      <c r="K4704" s="54">
        <v>1.8241840356347905E-4</v>
      </c>
      <c r="L4704" s="54">
        <v>1.8876163897435503E-4</v>
      </c>
    </row>
    <row r="4705" spans="1:12" x14ac:dyDescent="0.25">
      <c r="A4705" s="49">
        <v>2017</v>
      </c>
      <c r="B4705" s="52">
        <v>23</v>
      </c>
      <c r="C4705" s="52">
        <v>7</v>
      </c>
      <c r="D4705" s="52">
        <v>15</v>
      </c>
      <c r="E4705" s="53">
        <v>42931</v>
      </c>
      <c r="F4705" s="52">
        <f t="shared" si="366"/>
        <v>24</v>
      </c>
      <c r="G4705" s="52">
        <f t="shared" si="367"/>
        <v>7</v>
      </c>
      <c r="H4705" s="52">
        <f t="shared" si="368"/>
        <v>15</v>
      </c>
      <c r="I4705" s="53">
        <f t="shared" si="370"/>
        <v>42931</v>
      </c>
      <c r="J4705" s="53" t="str">
        <f t="shared" si="369"/>
        <v>42931.24</v>
      </c>
      <c r="K4705" s="54">
        <v>1.696912000995929E-4</v>
      </c>
      <c r="L4705" s="54">
        <v>9.5504736075828123E-5</v>
      </c>
    </row>
    <row r="4706" spans="1:12" x14ac:dyDescent="0.25">
      <c r="A4706" s="49">
        <v>2017</v>
      </c>
      <c r="B4706" s="52">
        <v>24</v>
      </c>
      <c r="C4706" s="52">
        <v>7</v>
      </c>
      <c r="D4706" s="52">
        <v>15</v>
      </c>
      <c r="E4706" s="53">
        <v>42931</v>
      </c>
      <c r="F4706" s="52">
        <f t="shared" si="366"/>
        <v>1</v>
      </c>
      <c r="G4706" s="52">
        <f t="shared" si="367"/>
        <v>7</v>
      </c>
      <c r="H4706" s="52">
        <f t="shared" si="368"/>
        <v>16</v>
      </c>
      <c r="I4706" s="53">
        <f t="shared" si="370"/>
        <v>42932</v>
      </c>
      <c r="J4706" s="53" t="str">
        <f t="shared" si="369"/>
        <v>42932.1</v>
      </c>
      <c r="K4706" s="54">
        <v>1.2126980252266176E-4</v>
      </c>
      <c r="L4706" s="54">
        <v>4.6255557875904859E-5</v>
      </c>
    </row>
    <row r="4707" spans="1:12" x14ac:dyDescent="0.25">
      <c r="A4707" s="49">
        <v>2017</v>
      </c>
      <c r="B4707" s="52">
        <v>1</v>
      </c>
      <c r="C4707" s="52">
        <v>7</v>
      </c>
      <c r="D4707" s="52">
        <v>16</v>
      </c>
      <c r="E4707" s="53">
        <v>42932</v>
      </c>
      <c r="F4707" s="52">
        <f t="shared" si="366"/>
        <v>2</v>
      </c>
      <c r="G4707" s="52">
        <f t="shared" si="367"/>
        <v>7</v>
      </c>
      <c r="H4707" s="52">
        <f t="shared" si="368"/>
        <v>16</v>
      </c>
      <c r="I4707" s="53">
        <f t="shared" si="370"/>
        <v>42932</v>
      </c>
      <c r="J4707" s="53" t="str">
        <f t="shared" si="369"/>
        <v>42932.2</v>
      </c>
      <c r="K4707" s="54">
        <v>7.8955027544972182E-5</v>
      </c>
      <c r="L4707" s="54">
        <v>1.4054766678980006E-5</v>
      </c>
    </row>
    <row r="4708" spans="1:12" x14ac:dyDescent="0.25">
      <c r="A4708" s="49">
        <v>2017</v>
      </c>
      <c r="B4708" s="52">
        <v>2</v>
      </c>
      <c r="C4708" s="52">
        <v>7</v>
      </c>
      <c r="D4708" s="52">
        <v>16</v>
      </c>
      <c r="E4708" s="53">
        <v>42932</v>
      </c>
      <c r="F4708" s="52">
        <f t="shared" si="366"/>
        <v>3</v>
      </c>
      <c r="G4708" s="52">
        <f t="shared" si="367"/>
        <v>7</v>
      </c>
      <c r="H4708" s="52">
        <f t="shared" si="368"/>
        <v>16</v>
      </c>
      <c r="I4708" s="53">
        <f t="shared" si="370"/>
        <v>42932</v>
      </c>
      <c r="J4708" s="53" t="str">
        <f t="shared" si="369"/>
        <v>42932.3</v>
      </c>
      <c r="K4708" s="54">
        <v>5.7268040240511506E-5</v>
      </c>
      <c r="L4708" s="54">
        <v>4.5586905545032209E-6</v>
      </c>
    </row>
    <row r="4709" spans="1:12" x14ac:dyDescent="0.25">
      <c r="A4709" s="49">
        <v>2017</v>
      </c>
      <c r="B4709" s="52">
        <v>3</v>
      </c>
      <c r="C4709" s="52">
        <v>7</v>
      </c>
      <c r="D4709" s="52">
        <v>16</v>
      </c>
      <c r="E4709" s="53">
        <v>42932</v>
      </c>
      <c r="F4709" s="52">
        <f t="shared" si="366"/>
        <v>4</v>
      </c>
      <c r="G4709" s="52">
        <f t="shared" si="367"/>
        <v>7</v>
      </c>
      <c r="H4709" s="52">
        <f t="shared" si="368"/>
        <v>16</v>
      </c>
      <c r="I4709" s="53">
        <f t="shared" si="370"/>
        <v>42932</v>
      </c>
      <c r="J4709" s="53" t="str">
        <f t="shared" si="369"/>
        <v>42932.4</v>
      </c>
      <c r="K4709" s="54">
        <v>4.7050794918514312E-5</v>
      </c>
      <c r="L4709" s="54">
        <v>3.5878991862674716E-6</v>
      </c>
    </row>
    <row r="4710" spans="1:12" x14ac:dyDescent="0.25">
      <c r="A4710" s="49">
        <v>2017</v>
      </c>
      <c r="B4710" s="52">
        <v>4</v>
      </c>
      <c r="C4710" s="52">
        <v>7</v>
      </c>
      <c r="D4710" s="52">
        <v>16</v>
      </c>
      <c r="E4710" s="53">
        <v>42932</v>
      </c>
      <c r="F4710" s="52">
        <f t="shared" si="366"/>
        <v>5</v>
      </c>
      <c r="G4710" s="52">
        <f t="shared" si="367"/>
        <v>7</v>
      </c>
      <c r="H4710" s="52">
        <f t="shared" si="368"/>
        <v>16</v>
      </c>
      <c r="I4710" s="53">
        <f t="shared" si="370"/>
        <v>42932</v>
      </c>
      <c r="J4710" s="53" t="str">
        <f t="shared" si="369"/>
        <v>42932.5</v>
      </c>
      <c r="K4710" s="54">
        <v>4.1711985820508614E-5</v>
      </c>
      <c r="L4710" s="54">
        <v>8.9414874398341044E-6</v>
      </c>
    </row>
    <row r="4711" spans="1:12" x14ac:dyDescent="0.25">
      <c r="A4711" s="49">
        <v>2017</v>
      </c>
      <c r="B4711" s="52">
        <v>5</v>
      </c>
      <c r="C4711" s="52">
        <v>7</v>
      </c>
      <c r="D4711" s="52">
        <v>16</v>
      </c>
      <c r="E4711" s="53">
        <v>42932</v>
      </c>
      <c r="F4711" s="52">
        <f t="shared" si="366"/>
        <v>6</v>
      </c>
      <c r="G4711" s="52">
        <f t="shared" si="367"/>
        <v>7</v>
      </c>
      <c r="H4711" s="52">
        <f t="shared" si="368"/>
        <v>16</v>
      </c>
      <c r="I4711" s="53">
        <f t="shared" si="370"/>
        <v>42932</v>
      </c>
      <c r="J4711" s="53" t="str">
        <f t="shared" si="369"/>
        <v>42932.6</v>
      </c>
      <c r="K4711" s="54">
        <v>4.1447920390975495E-5</v>
      </c>
      <c r="L4711" s="54">
        <v>2.8826398563978084E-5</v>
      </c>
    </row>
    <row r="4712" spans="1:12" x14ac:dyDescent="0.25">
      <c r="A4712" s="49">
        <v>2017</v>
      </c>
      <c r="B4712" s="52">
        <v>6</v>
      </c>
      <c r="C4712" s="52">
        <v>7</v>
      </c>
      <c r="D4712" s="52">
        <v>16</v>
      </c>
      <c r="E4712" s="53">
        <v>42932</v>
      </c>
      <c r="F4712" s="52">
        <f t="shared" si="366"/>
        <v>7</v>
      </c>
      <c r="G4712" s="52">
        <f t="shared" si="367"/>
        <v>7</v>
      </c>
      <c r="H4712" s="52">
        <f t="shared" si="368"/>
        <v>16</v>
      </c>
      <c r="I4712" s="53">
        <f t="shared" si="370"/>
        <v>42932</v>
      </c>
      <c r="J4712" s="53" t="str">
        <f t="shared" si="369"/>
        <v>42932.7</v>
      </c>
      <c r="K4712" s="54">
        <v>4.7549786218900844E-5</v>
      </c>
      <c r="L4712" s="54">
        <v>7.1118254332484197E-5</v>
      </c>
    </row>
    <row r="4713" spans="1:12" x14ac:dyDescent="0.25">
      <c r="A4713" s="49">
        <v>2017</v>
      </c>
      <c r="B4713" s="52">
        <v>7</v>
      </c>
      <c r="C4713" s="52">
        <v>7</v>
      </c>
      <c r="D4713" s="52">
        <v>16</v>
      </c>
      <c r="E4713" s="53">
        <v>42932</v>
      </c>
      <c r="F4713" s="52">
        <f t="shared" si="366"/>
        <v>8</v>
      </c>
      <c r="G4713" s="52">
        <f t="shared" si="367"/>
        <v>7</v>
      </c>
      <c r="H4713" s="52">
        <f t="shared" si="368"/>
        <v>16</v>
      </c>
      <c r="I4713" s="53">
        <f t="shared" si="370"/>
        <v>42932</v>
      </c>
      <c r="J4713" s="53" t="str">
        <f t="shared" si="369"/>
        <v>42932.8</v>
      </c>
      <c r="K4713" s="54">
        <v>6.6809682183568387E-5</v>
      </c>
      <c r="L4713" s="54">
        <v>1.5470804841774685E-4</v>
      </c>
    </row>
    <row r="4714" spans="1:12" x14ac:dyDescent="0.25">
      <c r="A4714" s="49">
        <v>2017</v>
      </c>
      <c r="B4714" s="52">
        <v>8</v>
      </c>
      <c r="C4714" s="52">
        <v>7</v>
      </c>
      <c r="D4714" s="52">
        <v>16</v>
      </c>
      <c r="E4714" s="53">
        <v>42932</v>
      </c>
      <c r="F4714" s="52">
        <f t="shared" si="366"/>
        <v>9</v>
      </c>
      <c r="G4714" s="52">
        <f t="shared" si="367"/>
        <v>7</v>
      </c>
      <c r="H4714" s="52">
        <f t="shared" si="368"/>
        <v>16</v>
      </c>
      <c r="I4714" s="53">
        <f t="shared" si="370"/>
        <v>42932</v>
      </c>
      <c r="J4714" s="53" t="str">
        <f t="shared" si="369"/>
        <v>42932.9</v>
      </c>
      <c r="K4714" s="54">
        <v>7.8298397662753368E-5</v>
      </c>
      <c r="L4714" s="54">
        <v>2.495952511942339E-4</v>
      </c>
    </row>
    <row r="4715" spans="1:12" x14ac:dyDescent="0.25">
      <c r="A4715" s="49">
        <v>2017</v>
      </c>
      <c r="B4715" s="52">
        <v>9</v>
      </c>
      <c r="C4715" s="52">
        <v>7</v>
      </c>
      <c r="D4715" s="52">
        <v>16</v>
      </c>
      <c r="E4715" s="53">
        <v>42932</v>
      </c>
      <c r="F4715" s="52">
        <f t="shared" si="366"/>
        <v>10</v>
      </c>
      <c r="G4715" s="52">
        <f t="shared" si="367"/>
        <v>7</v>
      </c>
      <c r="H4715" s="52">
        <f t="shared" si="368"/>
        <v>16</v>
      </c>
      <c r="I4715" s="53">
        <f t="shared" si="370"/>
        <v>42932</v>
      </c>
      <c r="J4715" s="53" t="str">
        <f t="shared" si="369"/>
        <v>42932.10</v>
      </c>
      <c r="K4715" s="54">
        <v>8.4712782420478651E-5</v>
      </c>
      <c r="L4715" s="54">
        <v>3.927137793196953E-4</v>
      </c>
    </row>
    <row r="4716" spans="1:12" x14ac:dyDescent="0.25">
      <c r="A4716" s="49">
        <v>2017</v>
      </c>
      <c r="B4716" s="52">
        <v>10</v>
      </c>
      <c r="C4716" s="52">
        <v>7</v>
      </c>
      <c r="D4716" s="52">
        <v>16</v>
      </c>
      <c r="E4716" s="53">
        <v>42932</v>
      </c>
      <c r="F4716" s="52">
        <f t="shared" si="366"/>
        <v>11</v>
      </c>
      <c r="G4716" s="52">
        <f t="shared" si="367"/>
        <v>7</v>
      </c>
      <c r="H4716" s="52">
        <f t="shared" si="368"/>
        <v>16</v>
      </c>
      <c r="I4716" s="53">
        <f t="shared" si="370"/>
        <v>42932</v>
      </c>
      <c r="J4716" s="53" t="str">
        <f t="shared" si="369"/>
        <v>42932.11</v>
      </c>
      <c r="K4716" s="54">
        <v>8.140757344300188E-5</v>
      </c>
      <c r="L4716" s="54">
        <v>5.2043536325607775E-4</v>
      </c>
    </row>
    <row r="4717" spans="1:12" x14ac:dyDescent="0.25">
      <c r="A4717" s="49">
        <v>2017</v>
      </c>
      <c r="B4717" s="52">
        <v>11</v>
      </c>
      <c r="C4717" s="52">
        <v>7</v>
      </c>
      <c r="D4717" s="52">
        <v>16</v>
      </c>
      <c r="E4717" s="53">
        <v>42932</v>
      </c>
      <c r="F4717" s="52">
        <f t="shared" si="366"/>
        <v>12</v>
      </c>
      <c r="G4717" s="52">
        <f t="shared" si="367"/>
        <v>7</v>
      </c>
      <c r="H4717" s="52">
        <f t="shared" si="368"/>
        <v>16</v>
      </c>
      <c r="I4717" s="53">
        <f t="shared" si="370"/>
        <v>42932</v>
      </c>
      <c r="J4717" s="53" t="str">
        <f t="shared" si="369"/>
        <v>42932.12</v>
      </c>
      <c r="K4717" s="54">
        <v>8.0614362124340318E-5</v>
      </c>
      <c r="L4717" s="54">
        <v>6.368747973182255E-4</v>
      </c>
    </row>
    <row r="4718" spans="1:12" x14ac:dyDescent="0.25">
      <c r="A4718" s="49">
        <v>2017</v>
      </c>
      <c r="B4718" s="52">
        <v>12</v>
      </c>
      <c r="C4718" s="52">
        <v>7</v>
      </c>
      <c r="D4718" s="52">
        <v>16</v>
      </c>
      <c r="E4718" s="53">
        <v>42932</v>
      </c>
      <c r="F4718" s="52">
        <f t="shared" si="366"/>
        <v>13</v>
      </c>
      <c r="G4718" s="52">
        <f t="shared" si="367"/>
        <v>7</v>
      </c>
      <c r="H4718" s="52">
        <f t="shared" si="368"/>
        <v>16</v>
      </c>
      <c r="I4718" s="53">
        <f t="shared" si="370"/>
        <v>42932</v>
      </c>
      <c r="J4718" s="53" t="str">
        <f t="shared" si="369"/>
        <v>42932.13</v>
      </c>
      <c r="K4718" s="54">
        <v>7.9223714198328784E-5</v>
      </c>
      <c r="L4718" s="54">
        <v>7.3842691173257858E-4</v>
      </c>
    </row>
    <row r="4719" spans="1:12" x14ac:dyDescent="0.25">
      <c r="A4719" s="49">
        <v>2017</v>
      </c>
      <c r="B4719" s="52">
        <v>13</v>
      </c>
      <c r="C4719" s="52">
        <v>7</v>
      </c>
      <c r="D4719" s="52">
        <v>16</v>
      </c>
      <c r="E4719" s="53">
        <v>42932</v>
      </c>
      <c r="F4719" s="52">
        <f t="shared" si="366"/>
        <v>14</v>
      </c>
      <c r="G4719" s="52">
        <f t="shared" si="367"/>
        <v>7</v>
      </c>
      <c r="H4719" s="52">
        <f t="shared" si="368"/>
        <v>16</v>
      </c>
      <c r="I4719" s="53">
        <f t="shared" si="370"/>
        <v>42932</v>
      </c>
      <c r="J4719" s="53" t="str">
        <f t="shared" si="369"/>
        <v>42932.14</v>
      </c>
      <c r="K4719" s="54">
        <v>7.6536097425151131E-5</v>
      </c>
      <c r="L4719" s="54">
        <v>8.1042758444887575E-4</v>
      </c>
    </row>
    <row r="4720" spans="1:12" x14ac:dyDescent="0.25">
      <c r="A4720" s="49">
        <v>2017</v>
      </c>
      <c r="B4720" s="52">
        <v>14</v>
      </c>
      <c r="C4720" s="52">
        <v>7</v>
      </c>
      <c r="D4720" s="52">
        <v>16</v>
      </c>
      <c r="E4720" s="53">
        <v>42932</v>
      </c>
      <c r="F4720" s="52">
        <f t="shared" si="366"/>
        <v>15</v>
      </c>
      <c r="G4720" s="52">
        <f t="shared" si="367"/>
        <v>7</v>
      </c>
      <c r="H4720" s="52">
        <f t="shared" si="368"/>
        <v>16</v>
      </c>
      <c r="I4720" s="53">
        <f t="shared" si="370"/>
        <v>42932</v>
      </c>
      <c r="J4720" s="53" t="str">
        <f t="shared" si="369"/>
        <v>42932.15</v>
      </c>
      <c r="K4720" s="54">
        <v>7.5034640999928131E-5</v>
      </c>
      <c r="L4720" s="54">
        <v>8.7808099028560606E-4</v>
      </c>
    </row>
    <row r="4721" spans="1:12" x14ac:dyDescent="0.25">
      <c r="A4721" s="49">
        <v>2017</v>
      </c>
      <c r="B4721" s="52">
        <v>15</v>
      </c>
      <c r="C4721" s="52">
        <v>7</v>
      </c>
      <c r="D4721" s="52">
        <v>16</v>
      </c>
      <c r="E4721" s="53">
        <v>42932</v>
      </c>
      <c r="F4721" s="52">
        <f t="shared" si="366"/>
        <v>16</v>
      </c>
      <c r="G4721" s="52">
        <f t="shared" si="367"/>
        <v>7</v>
      </c>
      <c r="H4721" s="52">
        <f t="shared" si="368"/>
        <v>16</v>
      </c>
      <c r="I4721" s="53">
        <f t="shared" si="370"/>
        <v>42932</v>
      </c>
      <c r="J4721" s="53" t="str">
        <f t="shared" si="369"/>
        <v>42932.16</v>
      </c>
      <c r="K4721" s="54">
        <v>7.4164079346900053E-5</v>
      </c>
      <c r="L4721" s="54">
        <v>9.3652535101124796E-4</v>
      </c>
    </row>
    <row r="4722" spans="1:12" x14ac:dyDescent="0.25">
      <c r="A4722" s="49">
        <v>2017</v>
      </c>
      <c r="B4722" s="52">
        <v>16</v>
      </c>
      <c r="C4722" s="52">
        <v>7</v>
      </c>
      <c r="D4722" s="52">
        <v>16</v>
      </c>
      <c r="E4722" s="53">
        <v>42932</v>
      </c>
      <c r="F4722" s="52">
        <f t="shared" si="366"/>
        <v>17</v>
      </c>
      <c r="G4722" s="52">
        <f t="shared" si="367"/>
        <v>7</v>
      </c>
      <c r="H4722" s="52">
        <f t="shared" si="368"/>
        <v>16</v>
      </c>
      <c r="I4722" s="53">
        <f t="shared" si="370"/>
        <v>42932</v>
      </c>
      <c r="J4722" s="53" t="str">
        <f t="shared" si="369"/>
        <v>42932.17</v>
      </c>
      <c r="K4722" s="54">
        <v>7.3356159549138462E-5</v>
      </c>
      <c r="L4722" s="54">
        <v>9.5061292913329687E-4</v>
      </c>
    </row>
    <row r="4723" spans="1:12" x14ac:dyDescent="0.25">
      <c r="A4723" s="49">
        <v>2017</v>
      </c>
      <c r="B4723" s="52">
        <v>17</v>
      </c>
      <c r="C4723" s="52">
        <v>7</v>
      </c>
      <c r="D4723" s="52">
        <v>16</v>
      </c>
      <c r="E4723" s="53">
        <v>42932</v>
      </c>
      <c r="F4723" s="52">
        <f t="shared" si="366"/>
        <v>18</v>
      </c>
      <c r="G4723" s="52">
        <f t="shared" si="367"/>
        <v>7</v>
      </c>
      <c r="H4723" s="52">
        <f t="shared" si="368"/>
        <v>16</v>
      </c>
      <c r="I4723" s="53">
        <f t="shared" si="370"/>
        <v>42932</v>
      </c>
      <c r="J4723" s="53" t="str">
        <f t="shared" si="369"/>
        <v>42932.18</v>
      </c>
      <c r="K4723" s="54">
        <v>7.7192153594726119E-5</v>
      </c>
      <c r="L4723" s="54">
        <v>9.3628509944178524E-4</v>
      </c>
    </row>
    <row r="4724" spans="1:12" x14ac:dyDescent="0.25">
      <c r="A4724" s="49">
        <v>2017</v>
      </c>
      <c r="B4724" s="52">
        <v>18</v>
      </c>
      <c r="C4724" s="52">
        <v>7</v>
      </c>
      <c r="D4724" s="52">
        <v>16</v>
      </c>
      <c r="E4724" s="53">
        <v>42932</v>
      </c>
      <c r="F4724" s="52">
        <f t="shared" si="366"/>
        <v>19</v>
      </c>
      <c r="G4724" s="52">
        <f t="shared" si="367"/>
        <v>7</v>
      </c>
      <c r="H4724" s="52">
        <f t="shared" si="368"/>
        <v>16</v>
      </c>
      <c r="I4724" s="53">
        <f t="shared" si="370"/>
        <v>42932</v>
      </c>
      <c r="J4724" s="53" t="str">
        <f t="shared" si="369"/>
        <v>42932.19</v>
      </c>
      <c r="K4724" s="54">
        <v>8.2410353794565806E-5</v>
      </c>
      <c r="L4724" s="54">
        <v>8.6121301635407206E-4</v>
      </c>
    </row>
    <row r="4725" spans="1:12" x14ac:dyDescent="0.25">
      <c r="A4725" s="49">
        <v>2017</v>
      </c>
      <c r="B4725" s="52">
        <v>19</v>
      </c>
      <c r="C4725" s="52">
        <v>7</v>
      </c>
      <c r="D4725" s="52">
        <v>16</v>
      </c>
      <c r="E4725" s="53">
        <v>42932</v>
      </c>
      <c r="F4725" s="52">
        <f t="shared" si="366"/>
        <v>20</v>
      </c>
      <c r="G4725" s="52">
        <f t="shared" si="367"/>
        <v>7</v>
      </c>
      <c r="H4725" s="52">
        <f t="shared" si="368"/>
        <v>16</v>
      </c>
      <c r="I4725" s="53">
        <f t="shared" si="370"/>
        <v>42932</v>
      </c>
      <c r="J4725" s="53" t="str">
        <f t="shared" si="369"/>
        <v>42932.20</v>
      </c>
      <c r="K4725" s="54">
        <v>9.0864432005460474E-5</v>
      </c>
      <c r="L4725" s="54">
        <v>7.305185561063104E-4</v>
      </c>
    </row>
    <row r="4726" spans="1:12" x14ac:dyDescent="0.25">
      <c r="A4726" s="49">
        <v>2017</v>
      </c>
      <c r="B4726" s="52">
        <v>20</v>
      </c>
      <c r="C4726" s="52">
        <v>7</v>
      </c>
      <c r="D4726" s="52">
        <v>16</v>
      </c>
      <c r="E4726" s="53">
        <v>42932</v>
      </c>
      <c r="F4726" s="52">
        <f t="shared" si="366"/>
        <v>21</v>
      </c>
      <c r="G4726" s="52">
        <f t="shared" si="367"/>
        <v>7</v>
      </c>
      <c r="H4726" s="52">
        <f t="shared" si="368"/>
        <v>16</v>
      </c>
      <c r="I4726" s="53">
        <f t="shared" si="370"/>
        <v>42932</v>
      </c>
      <c r="J4726" s="53" t="str">
        <f t="shared" si="369"/>
        <v>42932.21</v>
      </c>
      <c r="K4726" s="54">
        <v>1.0482313802976884E-4</v>
      </c>
      <c r="L4726" s="54">
        <v>5.7474408592340627E-4</v>
      </c>
    </row>
    <row r="4727" spans="1:12" x14ac:dyDescent="0.25">
      <c r="A4727" s="49">
        <v>2017</v>
      </c>
      <c r="B4727" s="52">
        <v>21</v>
      </c>
      <c r="C4727" s="52">
        <v>7</v>
      </c>
      <c r="D4727" s="52">
        <v>16</v>
      </c>
      <c r="E4727" s="53">
        <v>42932</v>
      </c>
      <c r="F4727" s="52">
        <f t="shared" si="366"/>
        <v>22</v>
      </c>
      <c r="G4727" s="52">
        <f t="shared" si="367"/>
        <v>7</v>
      </c>
      <c r="H4727" s="52">
        <f t="shared" si="368"/>
        <v>16</v>
      </c>
      <c r="I4727" s="53">
        <f t="shared" si="370"/>
        <v>42932</v>
      </c>
      <c r="J4727" s="53" t="str">
        <f t="shared" si="369"/>
        <v>42932.22</v>
      </c>
      <c r="K4727" s="54">
        <v>1.366604322606658E-4</v>
      </c>
      <c r="L4727" s="54">
        <v>3.6118278037702991E-4</v>
      </c>
    </row>
    <row r="4728" spans="1:12" x14ac:dyDescent="0.25">
      <c r="A4728" s="49">
        <v>2017</v>
      </c>
      <c r="B4728" s="52">
        <v>22</v>
      </c>
      <c r="C4728" s="52">
        <v>7</v>
      </c>
      <c r="D4728" s="52">
        <v>16</v>
      </c>
      <c r="E4728" s="53">
        <v>42932</v>
      </c>
      <c r="F4728" s="52">
        <f t="shared" si="366"/>
        <v>23</v>
      </c>
      <c r="G4728" s="52">
        <f t="shared" si="367"/>
        <v>7</v>
      </c>
      <c r="H4728" s="52">
        <f t="shared" si="368"/>
        <v>16</v>
      </c>
      <c r="I4728" s="53">
        <f t="shared" si="370"/>
        <v>42932</v>
      </c>
      <c r="J4728" s="53" t="str">
        <f t="shared" si="369"/>
        <v>42932.23</v>
      </c>
      <c r="K4728" s="54">
        <v>1.8241840356347905E-4</v>
      </c>
      <c r="L4728" s="54">
        <v>2.3528437574382168E-4</v>
      </c>
    </row>
    <row r="4729" spans="1:12" x14ac:dyDescent="0.25">
      <c r="A4729" s="49">
        <v>2017</v>
      </c>
      <c r="B4729" s="52">
        <v>23</v>
      </c>
      <c r="C4729" s="52">
        <v>7</v>
      </c>
      <c r="D4729" s="52">
        <v>16</v>
      </c>
      <c r="E4729" s="53">
        <v>42932</v>
      </c>
      <c r="F4729" s="52">
        <f t="shared" si="366"/>
        <v>24</v>
      </c>
      <c r="G4729" s="52">
        <f t="shared" si="367"/>
        <v>7</v>
      </c>
      <c r="H4729" s="52">
        <f t="shared" si="368"/>
        <v>16</v>
      </c>
      <c r="I4729" s="53">
        <f t="shared" si="370"/>
        <v>42932</v>
      </c>
      <c r="J4729" s="53" t="str">
        <f t="shared" si="369"/>
        <v>42932.24</v>
      </c>
      <c r="K4729" s="54">
        <v>1.696912000995929E-4</v>
      </c>
      <c r="L4729" s="54">
        <v>1.1401806924065172E-4</v>
      </c>
    </row>
    <row r="4730" spans="1:12" x14ac:dyDescent="0.25">
      <c r="A4730" s="49">
        <v>2017</v>
      </c>
      <c r="B4730" s="52">
        <v>24</v>
      </c>
      <c r="C4730" s="52">
        <v>7</v>
      </c>
      <c r="D4730" s="52">
        <v>16</v>
      </c>
      <c r="E4730" s="53">
        <v>42932</v>
      </c>
      <c r="F4730" s="52">
        <f t="shared" si="366"/>
        <v>1</v>
      </c>
      <c r="G4730" s="52">
        <f t="shared" si="367"/>
        <v>7</v>
      </c>
      <c r="H4730" s="52">
        <f t="shared" si="368"/>
        <v>17</v>
      </c>
      <c r="I4730" s="53">
        <f t="shared" si="370"/>
        <v>42933</v>
      </c>
      <c r="J4730" s="53" t="str">
        <f t="shared" si="369"/>
        <v>42933.1</v>
      </c>
      <c r="K4730" s="54">
        <v>1.2126980252266176E-4</v>
      </c>
      <c r="L4730" s="54">
        <v>4.8061782937979592E-5</v>
      </c>
    </row>
    <row r="4731" spans="1:12" x14ac:dyDescent="0.25">
      <c r="A4731" s="49">
        <v>2017</v>
      </c>
      <c r="B4731" s="52">
        <v>1</v>
      </c>
      <c r="C4731" s="52">
        <v>7</v>
      </c>
      <c r="D4731" s="52">
        <v>17</v>
      </c>
      <c r="E4731" s="53">
        <v>42933</v>
      </c>
      <c r="F4731" s="52">
        <f t="shared" si="366"/>
        <v>2</v>
      </c>
      <c r="G4731" s="52">
        <f t="shared" si="367"/>
        <v>7</v>
      </c>
      <c r="H4731" s="52">
        <f t="shared" si="368"/>
        <v>17</v>
      </c>
      <c r="I4731" s="53">
        <f t="shared" si="370"/>
        <v>42933</v>
      </c>
      <c r="J4731" s="53" t="str">
        <f t="shared" si="369"/>
        <v>42933.2</v>
      </c>
      <c r="K4731" s="54">
        <v>7.9061574482343038E-5</v>
      </c>
      <c r="L4731" s="54">
        <v>1.3778512279888459E-5</v>
      </c>
    </row>
    <row r="4732" spans="1:12" x14ac:dyDescent="0.25">
      <c r="A4732" s="49">
        <v>2017</v>
      </c>
      <c r="B4732" s="52">
        <v>2</v>
      </c>
      <c r="C4732" s="52">
        <v>7</v>
      </c>
      <c r="D4732" s="52">
        <v>17</v>
      </c>
      <c r="E4732" s="53">
        <v>42933</v>
      </c>
      <c r="F4732" s="52">
        <f t="shared" si="366"/>
        <v>3</v>
      </c>
      <c r="G4732" s="52">
        <f t="shared" si="367"/>
        <v>7</v>
      </c>
      <c r="H4732" s="52">
        <f t="shared" si="368"/>
        <v>17</v>
      </c>
      <c r="I4732" s="53">
        <f t="shared" si="370"/>
        <v>42933</v>
      </c>
      <c r="J4732" s="53" t="str">
        <f t="shared" si="369"/>
        <v>42933.3</v>
      </c>
      <c r="K4732" s="54">
        <v>5.7345321377464829E-5</v>
      </c>
      <c r="L4732" s="54">
        <v>8.7714876632529237E-6</v>
      </c>
    </row>
    <row r="4733" spans="1:12" x14ac:dyDescent="0.25">
      <c r="A4733" s="49">
        <v>2017</v>
      </c>
      <c r="B4733" s="52">
        <v>3</v>
      </c>
      <c r="C4733" s="52">
        <v>7</v>
      </c>
      <c r="D4733" s="52">
        <v>17</v>
      </c>
      <c r="E4733" s="53">
        <v>42933</v>
      </c>
      <c r="F4733" s="52">
        <f t="shared" si="366"/>
        <v>4</v>
      </c>
      <c r="G4733" s="52">
        <f t="shared" si="367"/>
        <v>7</v>
      </c>
      <c r="H4733" s="52">
        <f t="shared" si="368"/>
        <v>17</v>
      </c>
      <c r="I4733" s="53">
        <f t="shared" si="370"/>
        <v>42933</v>
      </c>
      <c r="J4733" s="53" t="str">
        <f t="shared" si="369"/>
        <v>42933.4</v>
      </c>
      <c r="K4733" s="54">
        <v>4.7114288254598274E-5</v>
      </c>
      <c r="L4733" s="54">
        <v>5.0873323688364273E-6</v>
      </c>
    </row>
    <row r="4734" spans="1:12" x14ac:dyDescent="0.25">
      <c r="A4734" s="49">
        <v>2017</v>
      </c>
      <c r="B4734" s="52">
        <v>4</v>
      </c>
      <c r="C4734" s="52">
        <v>7</v>
      </c>
      <c r="D4734" s="52">
        <v>17</v>
      </c>
      <c r="E4734" s="53">
        <v>42933</v>
      </c>
      <c r="F4734" s="52">
        <f t="shared" si="366"/>
        <v>5</v>
      </c>
      <c r="G4734" s="52">
        <f t="shared" si="367"/>
        <v>7</v>
      </c>
      <c r="H4734" s="52">
        <f t="shared" si="368"/>
        <v>17</v>
      </c>
      <c r="I4734" s="53">
        <f t="shared" si="370"/>
        <v>42933</v>
      </c>
      <c r="J4734" s="53" t="str">
        <f t="shared" si="369"/>
        <v>42933.5</v>
      </c>
      <c r="K4734" s="54">
        <v>4.1768274627935102E-5</v>
      </c>
      <c r="L4734" s="54">
        <v>2.6441036572111062E-5</v>
      </c>
    </row>
    <row r="4735" spans="1:12" x14ac:dyDescent="0.25">
      <c r="A4735" s="49">
        <v>2017</v>
      </c>
      <c r="B4735" s="52">
        <v>5</v>
      </c>
      <c r="C4735" s="52">
        <v>7</v>
      </c>
      <c r="D4735" s="52">
        <v>17</v>
      </c>
      <c r="E4735" s="53">
        <v>42933</v>
      </c>
      <c r="F4735" s="52">
        <f t="shared" si="366"/>
        <v>6</v>
      </c>
      <c r="G4735" s="52">
        <f t="shared" si="367"/>
        <v>7</v>
      </c>
      <c r="H4735" s="52">
        <f t="shared" si="368"/>
        <v>17</v>
      </c>
      <c r="I4735" s="53">
        <f t="shared" si="370"/>
        <v>42933</v>
      </c>
      <c r="J4735" s="53" t="str">
        <f t="shared" si="369"/>
        <v>42933.6</v>
      </c>
      <c r="K4735" s="54">
        <v>4.1503852851711222E-5</v>
      </c>
      <c r="L4735" s="54">
        <v>6.2067980702751078E-5</v>
      </c>
    </row>
    <row r="4736" spans="1:12" x14ac:dyDescent="0.25">
      <c r="A4736" s="49">
        <v>2017</v>
      </c>
      <c r="B4736" s="52">
        <v>6</v>
      </c>
      <c r="C4736" s="52">
        <v>7</v>
      </c>
      <c r="D4736" s="52">
        <v>17</v>
      </c>
      <c r="E4736" s="53">
        <v>42933</v>
      </c>
      <c r="F4736" s="52">
        <f t="shared" si="366"/>
        <v>7</v>
      </c>
      <c r="G4736" s="52">
        <f t="shared" si="367"/>
        <v>7</v>
      </c>
      <c r="H4736" s="52">
        <f t="shared" si="368"/>
        <v>17</v>
      </c>
      <c r="I4736" s="53">
        <f t="shared" si="370"/>
        <v>42933</v>
      </c>
      <c r="J4736" s="53" t="str">
        <f t="shared" si="369"/>
        <v>42933.7</v>
      </c>
      <c r="K4736" s="54">
        <v>4.7613952925591869E-5</v>
      </c>
      <c r="L4736" s="54">
        <v>1.0892102598116767E-4</v>
      </c>
    </row>
    <row r="4737" spans="1:12" x14ac:dyDescent="0.25">
      <c r="A4737" s="49">
        <v>2017</v>
      </c>
      <c r="B4737" s="52">
        <v>7</v>
      </c>
      <c r="C4737" s="52">
        <v>7</v>
      </c>
      <c r="D4737" s="52">
        <v>17</v>
      </c>
      <c r="E4737" s="53">
        <v>42933</v>
      </c>
      <c r="F4737" s="52">
        <f t="shared" si="366"/>
        <v>8</v>
      </c>
      <c r="G4737" s="52">
        <f t="shared" si="367"/>
        <v>7</v>
      </c>
      <c r="H4737" s="52">
        <f t="shared" si="368"/>
        <v>17</v>
      </c>
      <c r="I4737" s="53">
        <f t="shared" si="370"/>
        <v>42933</v>
      </c>
      <c r="J4737" s="53" t="str">
        <f t="shared" si="369"/>
        <v>42933.8</v>
      </c>
      <c r="K4737" s="54">
        <v>6.6899839419208931E-5</v>
      </c>
      <c r="L4737" s="54">
        <v>1.8738375782711717E-4</v>
      </c>
    </row>
    <row r="4738" spans="1:12" x14ac:dyDescent="0.25">
      <c r="A4738" s="49">
        <v>2017</v>
      </c>
      <c r="B4738" s="52">
        <v>8</v>
      </c>
      <c r="C4738" s="52">
        <v>7</v>
      </c>
      <c r="D4738" s="52">
        <v>17</v>
      </c>
      <c r="E4738" s="53">
        <v>42933</v>
      </c>
      <c r="F4738" s="52">
        <f t="shared" si="366"/>
        <v>9</v>
      </c>
      <c r="G4738" s="52">
        <f t="shared" si="367"/>
        <v>7</v>
      </c>
      <c r="H4738" s="52">
        <f t="shared" si="368"/>
        <v>17</v>
      </c>
      <c r="I4738" s="53">
        <f t="shared" si="370"/>
        <v>42933</v>
      </c>
      <c r="J4738" s="53" t="str">
        <f t="shared" si="369"/>
        <v>42933.9</v>
      </c>
      <c r="K4738" s="54">
        <v>7.8404058501985635E-5</v>
      </c>
      <c r="L4738" s="54">
        <v>2.792184990898876E-4</v>
      </c>
    </row>
    <row r="4739" spans="1:12" x14ac:dyDescent="0.25">
      <c r="A4739" s="49">
        <v>2017</v>
      </c>
      <c r="B4739" s="52">
        <v>9</v>
      </c>
      <c r="C4739" s="52">
        <v>7</v>
      </c>
      <c r="D4739" s="52">
        <v>17</v>
      </c>
      <c r="E4739" s="53">
        <v>42933</v>
      </c>
      <c r="F4739" s="52">
        <f t="shared" si="366"/>
        <v>10</v>
      </c>
      <c r="G4739" s="52">
        <f t="shared" si="367"/>
        <v>7</v>
      </c>
      <c r="H4739" s="52">
        <f t="shared" si="368"/>
        <v>17</v>
      </c>
      <c r="I4739" s="53">
        <f t="shared" si="370"/>
        <v>42933</v>
      </c>
      <c r="J4739" s="53" t="str">
        <f t="shared" si="369"/>
        <v>42933.10</v>
      </c>
      <c r="K4739" s="54">
        <v>8.4827099238592908E-5</v>
      </c>
      <c r="L4739" s="54">
        <v>3.6344268098476078E-4</v>
      </c>
    </row>
    <row r="4740" spans="1:12" x14ac:dyDescent="0.25">
      <c r="A4740" s="49">
        <v>2017</v>
      </c>
      <c r="B4740" s="52">
        <v>10</v>
      </c>
      <c r="C4740" s="52">
        <v>7</v>
      </c>
      <c r="D4740" s="52">
        <v>17</v>
      </c>
      <c r="E4740" s="53">
        <v>42933</v>
      </c>
      <c r="F4740" s="52">
        <f t="shared" ref="F4740:F4803" si="371">IF(B4740=24,1,B4740+1)</f>
        <v>11</v>
      </c>
      <c r="G4740" s="52">
        <f t="shared" ref="G4740:G4803" si="372">MONTH(I4740)</f>
        <v>7</v>
      </c>
      <c r="H4740" s="52">
        <f t="shared" ref="H4740:H4803" si="373">DAY(I4740)</f>
        <v>17</v>
      </c>
      <c r="I4740" s="53">
        <f t="shared" si="370"/>
        <v>42933</v>
      </c>
      <c r="J4740" s="53" t="str">
        <f t="shared" ref="J4740:J4803" si="374">I4740&amp;"."&amp;F4740</f>
        <v>42933.11</v>
      </c>
      <c r="K4740" s="54">
        <v>8.1517430001841113E-5</v>
      </c>
      <c r="L4740" s="54">
        <v>4.2231199477701974E-4</v>
      </c>
    </row>
    <row r="4741" spans="1:12" x14ac:dyDescent="0.25">
      <c r="A4741" s="49">
        <v>2017</v>
      </c>
      <c r="B4741" s="52">
        <v>11</v>
      </c>
      <c r="C4741" s="52">
        <v>7</v>
      </c>
      <c r="D4741" s="52">
        <v>17</v>
      </c>
      <c r="E4741" s="53">
        <v>42933</v>
      </c>
      <c r="F4741" s="52">
        <f t="shared" si="371"/>
        <v>12</v>
      </c>
      <c r="G4741" s="52">
        <f t="shared" si="372"/>
        <v>7</v>
      </c>
      <c r="H4741" s="52">
        <f t="shared" si="373"/>
        <v>17</v>
      </c>
      <c r="I4741" s="53">
        <f t="shared" ref="I4741:I4804" si="375">IF(F4740=24,I4740+1,I4740)</f>
        <v>42933</v>
      </c>
      <c r="J4741" s="53" t="str">
        <f t="shared" si="374"/>
        <v>42933.12</v>
      </c>
      <c r="K4741" s="54">
        <v>8.0723148273361111E-5</v>
      </c>
      <c r="L4741" s="54">
        <v>5.056998339315386E-4</v>
      </c>
    </row>
    <row r="4742" spans="1:12" x14ac:dyDescent="0.25">
      <c r="A4742" s="49">
        <v>2017</v>
      </c>
      <c r="B4742" s="52">
        <v>12</v>
      </c>
      <c r="C4742" s="52">
        <v>7</v>
      </c>
      <c r="D4742" s="52">
        <v>17</v>
      </c>
      <c r="E4742" s="53">
        <v>42933</v>
      </c>
      <c r="F4742" s="52">
        <f t="shared" si="371"/>
        <v>13</v>
      </c>
      <c r="G4742" s="52">
        <f t="shared" si="372"/>
        <v>7</v>
      </c>
      <c r="H4742" s="52">
        <f t="shared" si="373"/>
        <v>17</v>
      </c>
      <c r="I4742" s="53">
        <f t="shared" si="375"/>
        <v>42933</v>
      </c>
      <c r="J4742" s="53" t="str">
        <f t="shared" si="374"/>
        <v>42933.13</v>
      </c>
      <c r="K4742" s="54">
        <v>7.9330623718563818E-5</v>
      </c>
      <c r="L4742" s="54">
        <v>6.1864140859320339E-4</v>
      </c>
    </row>
    <row r="4743" spans="1:12" x14ac:dyDescent="0.25">
      <c r="A4743" s="49">
        <v>2017</v>
      </c>
      <c r="B4743" s="52">
        <v>13</v>
      </c>
      <c r="C4743" s="52">
        <v>7</v>
      </c>
      <c r="D4743" s="52">
        <v>17</v>
      </c>
      <c r="E4743" s="53">
        <v>42933</v>
      </c>
      <c r="F4743" s="52">
        <f t="shared" si="371"/>
        <v>14</v>
      </c>
      <c r="G4743" s="52">
        <f t="shared" si="372"/>
        <v>7</v>
      </c>
      <c r="H4743" s="52">
        <f t="shared" si="373"/>
        <v>17</v>
      </c>
      <c r="I4743" s="53">
        <f t="shared" si="375"/>
        <v>42933</v>
      </c>
      <c r="J4743" s="53" t="str">
        <f t="shared" si="374"/>
        <v>42933.14</v>
      </c>
      <c r="K4743" s="54">
        <v>7.6639380104323406E-5</v>
      </c>
      <c r="L4743" s="54">
        <v>7.4013410408046629E-4</v>
      </c>
    </row>
    <row r="4744" spans="1:12" x14ac:dyDescent="0.25">
      <c r="A4744" s="49">
        <v>2017</v>
      </c>
      <c r="B4744" s="52">
        <v>14</v>
      </c>
      <c r="C4744" s="52">
        <v>7</v>
      </c>
      <c r="D4744" s="52">
        <v>17</v>
      </c>
      <c r="E4744" s="53">
        <v>42933</v>
      </c>
      <c r="F4744" s="52">
        <f t="shared" si="371"/>
        <v>15</v>
      </c>
      <c r="G4744" s="52">
        <f t="shared" si="372"/>
        <v>7</v>
      </c>
      <c r="H4744" s="52">
        <f t="shared" si="373"/>
        <v>17</v>
      </c>
      <c r="I4744" s="53">
        <f t="shared" si="375"/>
        <v>42933</v>
      </c>
      <c r="J4744" s="53" t="str">
        <f t="shared" si="374"/>
        <v>42933.15</v>
      </c>
      <c r="K4744" s="54">
        <v>7.5135897518275986E-5</v>
      </c>
      <c r="L4744" s="54">
        <v>8.6964844941687393E-4</v>
      </c>
    </row>
    <row r="4745" spans="1:12" x14ac:dyDescent="0.25">
      <c r="A4745" s="49">
        <v>2017</v>
      </c>
      <c r="B4745" s="52">
        <v>15</v>
      </c>
      <c r="C4745" s="52">
        <v>7</v>
      </c>
      <c r="D4745" s="52">
        <v>17</v>
      </c>
      <c r="E4745" s="53">
        <v>42933</v>
      </c>
      <c r="F4745" s="52">
        <f t="shared" si="371"/>
        <v>16</v>
      </c>
      <c r="G4745" s="52">
        <f t="shared" si="372"/>
        <v>7</v>
      </c>
      <c r="H4745" s="52">
        <f t="shared" si="373"/>
        <v>17</v>
      </c>
      <c r="I4745" s="53">
        <f t="shared" si="375"/>
        <v>42933</v>
      </c>
      <c r="J4745" s="53" t="str">
        <f t="shared" si="374"/>
        <v>42933.16</v>
      </c>
      <c r="K4745" s="54">
        <v>7.4264161073967186E-5</v>
      </c>
      <c r="L4745" s="54">
        <v>9.5572602905641044E-4</v>
      </c>
    </row>
    <row r="4746" spans="1:12" x14ac:dyDescent="0.25">
      <c r="A4746" s="49">
        <v>2017</v>
      </c>
      <c r="B4746" s="52">
        <v>16</v>
      </c>
      <c r="C4746" s="52">
        <v>7</v>
      </c>
      <c r="D4746" s="52">
        <v>17</v>
      </c>
      <c r="E4746" s="53">
        <v>42933</v>
      </c>
      <c r="F4746" s="52">
        <f t="shared" si="371"/>
        <v>17</v>
      </c>
      <c r="G4746" s="52">
        <f t="shared" si="372"/>
        <v>7</v>
      </c>
      <c r="H4746" s="52">
        <f t="shared" si="373"/>
        <v>17</v>
      </c>
      <c r="I4746" s="53">
        <f t="shared" si="375"/>
        <v>42933</v>
      </c>
      <c r="J4746" s="53" t="str">
        <f t="shared" si="374"/>
        <v>42933.17</v>
      </c>
      <c r="K4746" s="54">
        <v>7.3455151017829895E-5</v>
      </c>
      <c r="L4746" s="54">
        <v>1.0603133515508908E-3</v>
      </c>
    </row>
    <row r="4747" spans="1:12" x14ac:dyDescent="0.25">
      <c r="A4747" s="49">
        <v>2017</v>
      </c>
      <c r="B4747" s="52">
        <v>17</v>
      </c>
      <c r="C4747" s="52">
        <v>7</v>
      </c>
      <c r="D4747" s="52">
        <v>17</v>
      </c>
      <c r="E4747" s="53">
        <v>42933</v>
      </c>
      <c r="F4747" s="52">
        <f t="shared" si="371"/>
        <v>18</v>
      </c>
      <c r="G4747" s="52">
        <f t="shared" si="372"/>
        <v>7</v>
      </c>
      <c r="H4747" s="52">
        <f t="shared" si="373"/>
        <v>17</v>
      </c>
      <c r="I4747" s="53">
        <f t="shared" si="375"/>
        <v>42933</v>
      </c>
      <c r="J4747" s="53" t="str">
        <f t="shared" si="374"/>
        <v>42933.18</v>
      </c>
      <c r="K4747" s="54">
        <v>7.7296321597832593E-5</v>
      </c>
      <c r="L4747" s="54">
        <v>1.1113644663871989E-3</v>
      </c>
    </row>
    <row r="4748" spans="1:12" x14ac:dyDescent="0.25">
      <c r="A4748" s="49">
        <v>2017</v>
      </c>
      <c r="B4748" s="52">
        <v>18</v>
      </c>
      <c r="C4748" s="52">
        <v>7</v>
      </c>
      <c r="D4748" s="52">
        <v>17</v>
      </c>
      <c r="E4748" s="53">
        <v>42933</v>
      </c>
      <c r="F4748" s="52">
        <f t="shared" si="371"/>
        <v>19</v>
      </c>
      <c r="G4748" s="52">
        <f t="shared" si="372"/>
        <v>7</v>
      </c>
      <c r="H4748" s="52">
        <f t="shared" si="373"/>
        <v>17</v>
      </c>
      <c r="I4748" s="53">
        <f t="shared" si="375"/>
        <v>42933</v>
      </c>
      <c r="J4748" s="53" t="str">
        <f t="shared" si="374"/>
        <v>42933.19</v>
      </c>
      <c r="K4748" s="54">
        <v>8.2521563569009295E-5</v>
      </c>
      <c r="L4748" s="54">
        <v>1.1054219051510005E-3</v>
      </c>
    </row>
    <row r="4749" spans="1:12" x14ac:dyDescent="0.25">
      <c r="A4749" s="49">
        <v>2017</v>
      </c>
      <c r="B4749" s="52">
        <v>19</v>
      </c>
      <c r="C4749" s="52">
        <v>7</v>
      </c>
      <c r="D4749" s="52">
        <v>17</v>
      </c>
      <c r="E4749" s="53">
        <v>42933</v>
      </c>
      <c r="F4749" s="52">
        <f t="shared" si="371"/>
        <v>20</v>
      </c>
      <c r="G4749" s="52">
        <f t="shared" si="372"/>
        <v>7</v>
      </c>
      <c r="H4749" s="52">
        <f t="shared" si="373"/>
        <v>17</v>
      </c>
      <c r="I4749" s="53">
        <f t="shared" si="375"/>
        <v>42933</v>
      </c>
      <c r="J4749" s="53" t="str">
        <f t="shared" si="374"/>
        <v>42933.20</v>
      </c>
      <c r="K4749" s="54">
        <v>9.0987050250899038E-5</v>
      </c>
      <c r="L4749" s="54">
        <v>9.445736289920017E-4</v>
      </c>
    </row>
    <row r="4750" spans="1:12" x14ac:dyDescent="0.25">
      <c r="A4750" s="49">
        <v>2017</v>
      </c>
      <c r="B4750" s="52">
        <v>20</v>
      </c>
      <c r="C4750" s="52">
        <v>7</v>
      </c>
      <c r="D4750" s="52">
        <v>17</v>
      </c>
      <c r="E4750" s="53">
        <v>42933</v>
      </c>
      <c r="F4750" s="52">
        <f t="shared" si="371"/>
        <v>21</v>
      </c>
      <c r="G4750" s="52">
        <f t="shared" si="372"/>
        <v>7</v>
      </c>
      <c r="H4750" s="52">
        <f t="shared" si="373"/>
        <v>17</v>
      </c>
      <c r="I4750" s="53">
        <f t="shared" si="375"/>
        <v>42933</v>
      </c>
      <c r="J4750" s="53" t="str">
        <f t="shared" si="374"/>
        <v>42933.21</v>
      </c>
      <c r="K4750" s="54">
        <v>1.0496459304118415E-4</v>
      </c>
      <c r="L4750" s="54">
        <v>7.4952346253218897E-4</v>
      </c>
    </row>
    <row r="4751" spans="1:12" x14ac:dyDescent="0.25">
      <c r="A4751" s="49">
        <v>2017</v>
      </c>
      <c r="B4751" s="52">
        <v>21</v>
      </c>
      <c r="C4751" s="52">
        <v>7</v>
      </c>
      <c r="D4751" s="52">
        <v>17</v>
      </c>
      <c r="E4751" s="53">
        <v>42933</v>
      </c>
      <c r="F4751" s="52">
        <f t="shared" si="371"/>
        <v>22</v>
      </c>
      <c r="G4751" s="52">
        <f t="shared" si="372"/>
        <v>7</v>
      </c>
      <c r="H4751" s="52">
        <f t="shared" si="373"/>
        <v>17</v>
      </c>
      <c r="I4751" s="53">
        <f t="shared" si="375"/>
        <v>42933</v>
      </c>
      <c r="J4751" s="53" t="str">
        <f t="shared" si="374"/>
        <v>42933.22</v>
      </c>
      <c r="K4751" s="54">
        <v>1.3684485054243841E-4</v>
      </c>
      <c r="L4751" s="54">
        <v>4.9327367170640872E-4</v>
      </c>
    </row>
    <row r="4752" spans="1:12" x14ac:dyDescent="0.25">
      <c r="A4752" s="49">
        <v>2017</v>
      </c>
      <c r="B4752" s="52">
        <v>22</v>
      </c>
      <c r="C4752" s="52">
        <v>7</v>
      </c>
      <c r="D4752" s="52">
        <v>17</v>
      </c>
      <c r="E4752" s="53">
        <v>42933</v>
      </c>
      <c r="F4752" s="52">
        <f t="shared" si="371"/>
        <v>23</v>
      </c>
      <c r="G4752" s="52">
        <f t="shared" si="372"/>
        <v>7</v>
      </c>
      <c r="H4752" s="52">
        <f t="shared" si="373"/>
        <v>17</v>
      </c>
      <c r="I4752" s="53">
        <f t="shared" si="375"/>
        <v>42933</v>
      </c>
      <c r="J4752" s="53" t="str">
        <f t="shared" si="374"/>
        <v>42933.23</v>
      </c>
      <c r="K4752" s="54">
        <v>1.8266457056289773E-4</v>
      </c>
      <c r="L4752" s="54">
        <v>2.8444419512006769E-4</v>
      </c>
    </row>
    <row r="4753" spans="1:12" x14ac:dyDescent="0.25">
      <c r="A4753" s="49">
        <v>2017</v>
      </c>
      <c r="B4753" s="52">
        <v>23</v>
      </c>
      <c r="C4753" s="52">
        <v>7</v>
      </c>
      <c r="D4753" s="52">
        <v>17</v>
      </c>
      <c r="E4753" s="53">
        <v>42933</v>
      </c>
      <c r="F4753" s="52">
        <f t="shared" si="371"/>
        <v>24</v>
      </c>
      <c r="G4753" s="52">
        <f t="shared" si="372"/>
        <v>7</v>
      </c>
      <c r="H4753" s="52">
        <f t="shared" si="373"/>
        <v>17</v>
      </c>
      <c r="I4753" s="53">
        <f t="shared" si="375"/>
        <v>42933</v>
      </c>
      <c r="J4753" s="53" t="str">
        <f t="shared" si="374"/>
        <v>42933.24</v>
      </c>
      <c r="K4753" s="54">
        <v>1.6992019220093938E-4</v>
      </c>
      <c r="L4753" s="54">
        <v>1.5398998644176884E-4</v>
      </c>
    </row>
    <row r="4754" spans="1:12" x14ac:dyDescent="0.25">
      <c r="A4754" s="49">
        <v>2017</v>
      </c>
      <c r="B4754" s="52">
        <v>24</v>
      </c>
      <c r="C4754" s="52">
        <v>7</v>
      </c>
      <c r="D4754" s="52">
        <v>17</v>
      </c>
      <c r="E4754" s="53">
        <v>42933</v>
      </c>
      <c r="F4754" s="52">
        <f t="shared" si="371"/>
        <v>1</v>
      </c>
      <c r="G4754" s="52">
        <f t="shared" si="372"/>
        <v>7</v>
      </c>
      <c r="H4754" s="52">
        <f t="shared" si="373"/>
        <v>18</v>
      </c>
      <c r="I4754" s="53">
        <f t="shared" si="375"/>
        <v>42934</v>
      </c>
      <c r="J4754" s="53" t="str">
        <f t="shared" si="374"/>
        <v>42934.1</v>
      </c>
      <c r="K4754" s="54">
        <v>1.2143345170949781E-4</v>
      </c>
      <c r="L4754" s="54">
        <v>5.9774371074481263E-5</v>
      </c>
    </row>
    <row r="4755" spans="1:12" x14ac:dyDescent="0.25">
      <c r="A4755" s="49">
        <v>2017</v>
      </c>
      <c r="B4755" s="52">
        <v>1</v>
      </c>
      <c r="C4755" s="52">
        <v>7</v>
      </c>
      <c r="D4755" s="52">
        <v>18</v>
      </c>
      <c r="E4755" s="53">
        <v>42934</v>
      </c>
      <c r="F4755" s="52">
        <f t="shared" si="371"/>
        <v>2</v>
      </c>
      <c r="G4755" s="52">
        <f t="shared" si="372"/>
        <v>7</v>
      </c>
      <c r="H4755" s="52">
        <f t="shared" si="373"/>
        <v>18</v>
      </c>
      <c r="I4755" s="53">
        <f t="shared" si="375"/>
        <v>42934</v>
      </c>
      <c r="J4755" s="53" t="str">
        <f t="shared" si="374"/>
        <v>42934.2</v>
      </c>
      <c r="K4755" s="54">
        <v>7.9061574482343038E-5</v>
      </c>
      <c r="L4755" s="54">
        <v>1.5596106656582849E-5</v>
      </c>
    </row>
    <row r="4756" spans="1:12" x14ac:dyDescent="0.25">
      <c r="A4756" s="49">
        <v>2017</v>
      </c>
      <c r="B4756" s="52">
        <v>2</v>
      </c>
      <c r="C4756" s="52">
        <v>7</v>
      </c>
      <c r="D4756" s="52">
        <v>18</v>
      </c>
      <c r="E4756" s="53">
        <v>42934</v>
      </c>
      <c r="F4756" s="52">
        <f t="shared" si="371"/>
        <v>3</v>
      </c>
      <c r="G4756" s="52">
        <f t="shared" si="372"/>
        <v>7</v>
      </c>
      <c r="H4756" s="52">
        <f t="shared" si="373"/>
        <v>18</v>
      </c>
      <c r="I4756" s="53">
        <f t="shared" si="375"/>
        <v>42934</v>
      </c>
      <c r="J4756" s="53" t="str">
        <f t="shared" si="374"/>
        <v>42934.3</v>
      </c>
      <c r="K4756" s="54">
        <v>5.7345321377464829E-5</v>
      </c>
      <c r="L4756" s="54">
        <v>5.9588194558351258E-6</v>
      </c>
    </row>
    <row r="4757" spans="1:12" x14ac:dyDescent="0.25">
      <c r="A4757" s="49">
        <v>2017</v>
      </c>
      <c r="B4757" s="52">
        <v>3</v>
      </c>
      <c r="C4757" s="52">
        <v>7</v>
      </c>
      <c r="D4757" s="52">
        <v>18</v>
      </c>
      <c r="E4757" s="53">
        <v>42934</v>
      </c>
      <c r="F4757" s="52">
        <f t="shared" si="371"/>
        <v>4</v>
      </c>
      <c r="G4757" s="52">
        <f t="shared" si="372"/>
        <v>7</v>
      </c>
      <c r="H4757" s="52">
        <f t="shared" si="373"/>
        <v>18</v>
      </c>
      <c r="I4757" s="53">
        <f t="shared" si="375"/>
        <v>42934</v>
      </c>
      <c r="J4757" s="53" t="str">
        <f t="shared" si="374"/>
        <v>42934.4</v>
      </c>
      <c r="K4757" s="54">
        <v>4.7114288254598274E-5</v>
      </c>
      <c r="L4757" s="54">
        <v>9.9867461234044652E-6</v>
      </c>
    </row>
    <row r="4758" spans="1:12" x14ac:dyDescent="0.25">
      <c r="A4758" s="49">
        <v>2017</v>
      </c>
      <c r="B4758" s="52">
        <v>4</v>
      </c>
      <c r="C4758" s="52">
        <v>7</v>
      </c>
      <c r="D4758" s="52">
        <v>18</v>
      </c>
      <c r="E4758" s="53">
        <v>42934</v>
      </c>
      <c r="F4758" s="52">
        <f t="shared" si="371"/>
        <v>5</v>
      </c>
      <c r="G4758" s="52">
        <f t="shared" si="372"/>
        <v>7</v>
      </c>
      <c r="H4758" s="52">
        <f t="shared" si="373"/>
        <v>18</v>
      </c>
      <c r="I4758" s="53">
        <f t="shared" si="375"/>
        <v>42934</v>
      </c>
      <c r="J4758" s="53" t="str">
        <f t="shared" si="374"/>
        <v>42934.5</v>
      </c>
      <c r="K4758" s="54">
        <v>4.1768274627935102E-5</v>
      </c>
      <c r="L4758" s="54">
        <v>3.5834483987863678E-5</v>
      </c>
    </row>
    <row r="4759" spans="1:12" x14ac:dyDescent="0.25">
      <c r="A4759" s="49">
        <v>2017</v>
      </c>
      <c r="B4759" s="52">
        <v>5</v>
      </c>
      <c r="C4759" s="52">
        <v>7</v>
      </c>
      <c r="D4759" s="52">
        <v>18</v>
      </c>
      <c r="E4759" s="53">
        <v>42934</v>
      </c>
      <c r="F4759" s="52">
        <f t="shared" si="371"/>
        <v>6</v>
      </c>
      <c r="G4759" s="52">
        <f t="shared" si="372"/>
        <v>7</v>
      </c>
      <c r="H4759" s="52">
        <f t="shared" si="373"/>
        <v>18</v>
      </c>
      <c r="I4759" s="53">
        <f t="shared" si="375"/>
        <v>42934</v>
      </c>
      <c r="J4759" s="53" t="str">
        <f t="shared" si="374"/>
        <v>42934.6</v>
      </c>
      <c r="K4759" s="54">
        <v>4.1503852851711222E-5</v>
      </c>
      <c r="L4759" s="54">
        <v>1.0352818107991265E-4</v>
      </c>
    </row>
    <row r="4760" spans="1:12" x14ac:dyDescent="0.25">
      <c r="A4760" s="49">
        <v>2017</v>
      </c>
      <c r="B4760" s="52">
        <v>6</v>
      </c>
      <c r="C4760" s="52">
        <v>7</v>
      </c>
      <c r="D4760" s="52">
        <v>18</v>
      </c>
      <c r="E4760" s="53">
        <v>42934</v>
      </c>
      <c r="F4760" s="52">
        <f t="shared" si="371"/>
        <v>7</v>
      </c>
      <c r="G4760" s="52">
        <f t="shared" si="372"/>
        <v>7</v>
      </c>
      <c r="H4760" s="52">
        <f t="shared" si="373"/>
        <v>18</v>
      </c>
      <c r="I4760" s="53">
        <f t="shared" si="375"/>
        <v>42934</v>
      </c>
      <c r="J4760" s="53" t="str">
        <f t="shared" si="374"/>
        <v>42934.7</v>
      </c>
      <c r="K4760" s="54">
        <v>4.7613952925591869E-5</v>
      </c>
      <c r="L4760" s="54">
        <v>1.9717602883202761E-4</v>
      </c>
    </row>
    <row r="4761" spans="1:12" x14ac:dyDescent="0.25">
      <c r="A4761" s="49">
        <v>2017</v>
      </c>
      <c r="B4761" s="52">
        <v>7</v>
      </c>
      <c r="C4761" s="52">
        <v>7</v>
      </c>
      <c r="D4761" s="52">
        <v>18</v>
      </c>
      <c r="E4761" s="53">
        <v>42934</v>
      </c>
      <c r="F4761" s="52">
        <f t="shared" si="371"/>
        <v>8</v>
      </c>
      <c r="G4761" s="52">
        <f t="shared" si="372"/>
        <v>7</v>
      </c>
      <c r="H4761" s="52">
        <f t="shared" si="373"/>
        <v>18</v>
      </c>
      <c r="I4761" s="53">
        <f t="shared" si="375"/>
        <v>42934</v>
      </c>
      <c r="J4761" s="53" t="str">
        <f t="shared" si="374"/>
        <v>42934.8</v>
      </c>
      <c r="K4761" s="54">
        <v>6.6899839419208931E-5</v>
      </c>
      <c r="L4761" s="54">
        <v>3.0130488870101188E-4</v>
      </c>
    </row>
    <row r="4762" spans="1:12" x14ac:dyDescent="0.25">
      <c r="A4762" s="49">
        <v>2017</v>
      </c>
      <c r="B4762" s="52">
        <v>8</v>
      </c>
      <c r="C4762" s="52">
        <v>7</v>
      </c>
      <c r="D4762" s="52">
        <v>18</v>
      </c>
      <c r="E4762" s="53">
        <v>42934</v>
      </c>
      <c r="F4762" s="52">
        <f t="shared" si="371"/>
        <v>9</v>
      </c>
      <c r="G4762" s="52">
        <f t="shared" si="372"/>
        <v>7</v>
      </c>
      <c r="H4762" s="52">
        <f t="shared" si="373"/>
        <v>18</v>
      </c>
      <c r="I4762" s="53">
        <f t="shared" si="375"/>
        <v>42934</v>
      </c>
      <c r="J4762" s="53" t="str">
        <f t="shared" si="374"/>
        <v>42934.9</v>
      </c>
      <c r="K4762" s="54">
        <v>7.8404058501985635E-5</v>
      </c>
      <c r="L4762" s="54">
        <v>4.2410744890945487E-4</v>
      </c>
    </row>
    <row r="4763" spans="1:12" x14ac:dyDescent="0.25">
      <c r="A4763" s="49">
        <v>2017</v>
      </c>
      <c r="B4763" s="52">
        <v>9</v>
      </c>
      <c r="C4763" s="52">
        <v>7</v>
      </c>
      <c r="D4763" s="52">
        <v>18</v>
      </c>
      <c r="E4763" s="53">
        <v>42934</v>
      </c>
      <c r="F4763" s="52">
        <f t="shared" si="371"/>
        <v>10</v>
      </c>
      <c r="G4763" s="52">
        <f t="shared" si="372"/>
        <v>7</v>
      </c>
      <c r="H4763" s="52">
        <f t="shared" si="373"/>
        <v>18</v>
      </c>
      <c r="I4763" s="53">
        <f t="shared" si="375"/>
        <v>42934</v>
      </c>
      <c r="J4763" s="53" t="str">
        <f t="shared" si="374"/>
        <v>42934.10</v>
      </c>
      <c r="K4763" s="54">
        <v>8.4827099238592908E-5</v>
      </c>
      <c r="L4763" s="54">
        <v>5.3155355564579764E-4</v>
      </c>
    </row>
    <row r="4764" spans="1:12" x14ac:dyDescent="0.25">
      <c r="A4764" s="49">
        <v>2017</v>
      </c>
      <c r="B4764" s="52">
        <v>10</v>
      </c>
      <c r="C4764" s="52">
        <v>7</v>
      </c>
      <c r="D4764" s="52">
        <v>18</v>
      </c>
      <c r="E4764" s="53">
        <v>42934</v>
      </c>
      <c r="F4764" s="52">
        <f t="shared" si="371"/>
        <v>11</v>
      </c>
      <c r="G4764" s="52">
        <f t="shared" si="372"/>
        <v>7</v>
      </c>
      <c r="H4764" s="52">
        <f t="shared" si="373"/>
        <v>18</v>
      </c>
      <c r="I4764" s="53">
        <f t="shared" si="375"/>
        <v>42934</v>
      </c>
      <c r="J4764" s="53" t="str">
        <f t="shared" si="374"/>
        <v>42934.11</v>
      </c>
      <c r="K4764" s="54">
        <v>8.1517430001841113E-5</v>
      </c>
      <c r="L4764" s="54">
        <v>6.0498237384765108E-4</v>
      </c>
    </row>
    <row r="4765" spans="1:12" x14ac:dyDescent="0.25">
      <c r="A4765" s="49">
        <v>2017</v>
      </c>
      <c r="B4765" s="52">
        <v>11</v>
      </c>
      <c r="C4765" s="52">
        <v>7</v>
      </c>
      <c r="D4765" s="52">
        <v>18</v>
      </c>
      <c r="E4765" s="53">
        <v>42934</v>
      </c>
      <c r="F4765" s="52">
        <f t="shared" si="371"/>
        <v>12</v>
      </c>
      <c r="G4765" s="52">
        <f t="shared" si="372"/>
        <v>7</v>
      </c>
      <c r="H4765" s="52">
        <f t="shared" si="373"/>
        <v>18</v>
      </c>
      <c r="I4765" s="53">
        <f t="shared" si="375"/>
        <v>42934</v>
      </c>
      <c r="J4765" s="53" t="str">
        <f t="shared" si="374"/>
        <v>42934.12</v>
      </c>
      <c r="K4765" s="54">
        <v>8.0723148273361111E-5</v>
      </c>
      <c r="L4765" s="54">
        <v>6.9960169961476629E-4</v>
      </c>
    </row>
    <row r="4766" spans="1:12" x14ac:dyDescent="0.25">
      <c r="A4766" s="49">
        <v>2017</v>
      </c>
      <c r="B4766" s="52">
        <v>12</v>
      </c>
      <c r="C4766" s="52">
        <v>7</v>
      </c>
      <c r="D4766" s="52">
        <v>18</v>
      </c>
      <c r="E4766" s="53">
        <v>42934</v>
      </c>
      <c r="F4766" s="52">
        <f t="shared" si="371"/>
        <v>13</v>
      </c>
      <c r="G4766" s="52">
        <f t="shared" si="372"/>
        <v>7</v>
      </c>
      <c r="H4766" s="52">
        <f t="shared" si="373"/>
        <v>18</v>
      </c>
      <c r="I4766" s="53">
        <f t="shared" si="375"/>
        <v>42934</v>
      </c>
      <c r="J4766" s="53" t="str">
        <f t="shared" si="374"/>
        <v>42934.13</v>
      </c>
      <c r="K4766" s="54">
        <v>7.9330623718563818E-5</v>
      </c>
      <c r="L4766" s="54">
        <v>7.8506982415219148E-4</v>
      </c>
    </row>
    <row r="4767" spans="1:12" x14ac:dyDescent="0.25">
      <c r="A4767" s="49">
        <v>2017</v>
      </c>
      <c r="B4767" s="52">
        <v>13</v>
      </c>
      <c r="C4767" s="52">
        <v>7</v>
      </c>
      <c r="D4767" s="52">
        <v>18</v>
      </c>
      <c r="E4767" s="53">
        <v>42934</v>
      </c>
      <c r="F4767" s="52">
        <f t="shared" si="371"/>
        <v>14</v>
      </c>
      <c r="G4767" s="52">
        <f t="shared" si="372"/>
        <v>7</v>
      </c>
      <c r="H4767" s="52">
        <f t="shared" si="373"/>
        <v>18</v>
      </c>
      <c r="I4767" s="53">
        <f t="shared" si="375"/>
        <v>42934</v>
      </c>
      <c r="J4767" s="53" t="str">
        <f t="shared" si="374"/>
        <v>42934.14</v>
      </c>
      <c r="K4767" s="54">
        <v>7.6639380104323406E-5</v>
      </c>
      <c r="L4767" s="54">
        <v>9.2109060883760019E-4</v>
      </c>
    </row>
    <row r="4768" spans="1:12" x14ac:dyDescent="0.25">
      <c r="A4768" s="49">
        <v>2017</v>
      </c>
      <c r="B4768" s="52">
        <v>14</v>
      </c>
      <c r="C4768" s="52">
        <v>7</v>
      </c>
      <c r="D4768" s="52">
        <v>18</v>
      </c>
      <c r="E4768" s="53">
        <v>42934</v>
      </c>
      <c r="F4768" s="52">
        <f t="shared" si="371"/>
        <v>15</v>
      </c>
      <c r="G4768" s="52">
        <f t="shared" si="372"/>
        <v>7</v>
      </c>
      <c r="H4768" s="52">
        <f t="shared" si="373"/>
        <v>18</v>
      </c>
      <c r="I4768" s="53">
        <f t="shared" si="375"/>
        <v>42934</v>
      </c>
      <c r="J4768" s="53" t="str">
        <f t="shared" si="374"/>
        <v>42934.15</v>
      </c>
      <c r="K4768" s="54">
        <v>7.5135897518275986E-5</v>
      </c>
      <c r="L4768" s="54">
        <v>1.0758681696438547E-3</v>
      </c>
    </row>
    <row r="4769" spans="1:12" x14ac:dyDescent="0.25">
      <c r="A4769" s="49">
        <v>2017</v>
      </c>
      <c r="B4769" s="52">
        <v>15</v>
      </c>
      <c r="C4769" s="52">
        <v>7</v>
      </c>
      <c r="D4769" s="52">
        <v>18</v>
      </c>
      <c r="E4769" s="53">
        <v>42934</v>
      </c>
      <c r="F4769" s="52">
        <f t="shared" si="371"/>
        <v>16</v>
      </c>
      <c r="G4769" s="52">
        <f t="shared" si="372"/>
        <v>7</v>
      </c>
      <c r="H4769" s="52">
        <f t="shared" si="373"/>
        <v>18</v>
      </c>
      <c r="I4769" s="53">
        <f t="shared" si="375"/>
        <v>42934</v>
      </c>
      <c r="J4769" s="53" t="str">
        <f t="shared" si="374"/>
        <v>42934.16</v>
      </c>
      <c r="K4769" s="54">
        <v>7.4264161073967186E-5</v>
      </c>
      <c r="L4769" s="54">
        <v>1.1622564108188318E-3</v>
      </c>
    </row>
    <row r="4770" spans="1:12" x14ac:dyDescent="0.25">
      <c r="A4770" s="49">
        <v>2017</v>
      </c>
      <c r="B4770" s="52">
        <v>16</v>
      </c>
      <c r="C4770" s="52">
        <v>7</v>
      </c>
      <c r="D4770" s="52">
        <v>18</v>
      </c>
      <c r="E4770" s="53">
        <v>42934</v>
      </c>
      <c r="F4770" s="52">
        <f t="shared" si="371"/>
        <v>17</v>
      </c>
      <c r="G4770" s="52">
        <f t="shared" si="372"/>
        <v>7</v>
      </c>
      <c r="H4770" s="52">
        <f t="shared" si="373"/>
        <v>18</v>
      </c>
      <c r="I4770" s="53">
        <f t="shared" si="375"/>
        <v>42934</v>
      </c>
      <c r="J4770" s="53" t="str">
        <f t="shared" si="374"/>
        <v>42934.17</v>
      </c>
      <c r="K4770" s="54">
        <v>7.3455151017829895E-5</v>
      </c>
      <c r="L4770" s="54">
        <v>1.2326784442271074E-3</v>
      </c>
    </row>
    <row r="4771" spans="1:12" x14ac:dyDescent="0.25">
      <c r="A4771" s="49">
        <v>2017</v>
      </c>
      <c r="B4771" s="52">
        <v>17</v>
      </c>
      <c r="C4771" s="52">
        <v>7</v>
      </c>
      <c r="D4771" s="52">
        <v>18</v>
      </c>
      <c r="E4771" s="53">
        <v>42934</v>
      </c>
      <c r="F4771" s="52">
        <f t="shared" si="371"/>
        <v>18</v>
      </c>
      <c r="G4771" s="52">
        <f t="shared" si="372"/>
        <v>7</v>
      </c>
      <c r="H4771" s="52">
        <f t="shared" si="373"/>
        <v>18</v>
      </c>
      <c r="I4771" s="53">
        <f t="shared" si="375"/>
        <v>42934</v>
      </c>
      <c r="J4771" s="53" t="str">
        <f t="shared" si="374"/>
        <v>42934.18</v>
      </c>
      <c r="K4771" s="54">
        <v>7.7296321597832593E-5</v>
      </c>
      <c r="L4771" s="54">
        <v>1.2584553732022687E-3</v>
      </c>
    </row>
    <row r="4772" spans="1:12" x14ac:dyDescent="0.25">
      <c r="A4772" s="49">
        <v>2017</v>
      </c>
      <c r="B4772" s="52">
        <v>18</v>
      </c>
      <c r="C4772" s="52">
        <v>7</v>
      </c>
      <c r="D4772" s="52">
        <v>18</v>
      </c>
      <c r="E4772" s="53">
        <v>42934</v>
      </c>
      <c r="F4772" s="52">
        <f t="shared" si="371"/>
        <v>19</v>
      </c>
      <c r="G4772" s="52">
        <f t="shared" si="372"/>
        <v>7</v>
      </c>
      <c r="H4772" s="52">
        <f t="shared" si="373"/>
        <v>18</v>
      </c>
      <c r="I4772" s="53">
        <f t="shared" si="375"/>
        <v>42934</v>
      </c>
      <c r="J4772" s="53" t="str">
        <f t="shared" si="374"/>
        <v>42934.19</v>
      </c>
      <c r="K4772" s="54">
        <v>8.2521563569009295E-5</v>
      </c>
      <c r="L4772" s="54">
        <v>1.210132893874677E-3</v>
      </c>
    </row>
    <row r="4773" spans="1:12" x14ac:dyDescent="0.25">
      <c r="A4773" s="49">
        <v>2017</v>
      </c>
      <c r="B4773" s="52">
        <v>19</v>
      </c>
      <c r="C4773" s="52">
        <v>7</v>
      </c>
      <c r="D4773" s="52">
        <v>18</v>
      </c>
      <c r="E4773" s="53">
        <v>42934</v>
      </c>
      <c r="F4773" s="52">
        <f t="shared" si="371"/>
        <v>20</v>
      </c>
      <c r="G4773" s="52">
        <f t="shared" si="372"/>
        <v>7</v>
      </c>
      <c r="H4773" s="52">
        <f t="shared" si="373"/>
        <v>18</v>
      </c>
      <c r="I4773" s="53">
        <f t="shared" si="375"/>
        <v>42934</v>
      </c>
      <c r="J4773" s="53" t="str">
        <f t="shared" si="374"/>
        <v>42934.20</v>
      </c>
      <c r="K4773" s="54">
        <v>9.0987050250899038E-5</v>
      </c>
      <c r="L4773" s="54">
        <v>1.069849613515199E-3</v>
      </c>
    </row>
    <row r="4774" spans="1:12" x14ac:dyDescent="0.25">
      <c r="A4774" s="49">
        <v>2017</v>
      </c>
      <c r="B4774" s="52">
        <v>20</v>
      </c>
      <c r="C4774" s="52">
        <v>7</v>
      </c>
      <c r="D4774" s="52">
        <v>18</v>
      </c>
      <c r="E4774" s="53">
        <v>42934</v>
      </c>
      <c r="F4774" s="52">
        <f t="shared" si="371"/>
        <v>21</v>
      </c>
      <c r="G4774" s="52">
        <f t="shared" si="372"/>
        <v>7</v>
      </c>
      <c r="H4774" s="52">
        <f t="shared" si="373"/>
        <v>18</v>
      </c>
      <c r="I4774" s="53">
        <f t="shared" si="375"/>
        <v>42934</v>
      </c>
      <c r="J4774" s="53" t="str">
        <f t="shared" si="374"/>
        <v>42934.21</v>
      </c>
      <c r="K4774" s="54">
        <v>1.0496459304118415E-4</v>
      </c>
      <c r="L4774" s="54">
        <v>8.3202309891475506E-4</v>
      </c>
    </row>
    <row r="4775" spans="1:12" x14ac:dyDescent="0.25">
      <c r="A4775" s="49">
        <v>2017</v>
      </c>
      <c r="B4775" s="52">
        <v>21</v>
      </c>
      <c r="C4775" s="52">
        <v>7</v>
      </c>
      <c r="D4775" s="52">
        <v>18</v>
      </c>
      <c r="E4775" s="53">
        <v>42934</v>
      </c>
      <c r="F4775" s="52">
        <f t="shared" si="371"/>
        <v>22</v>
      </c>
      <c r="G4775" s="52">
        <f t="shared" si="372"/>
        <v>7</v>
      </c>
      <c r="H4775" s="52">
        <f t="shared" si="373"/>
        <v>18</v>
      </c>
      <c r="I4775" s="53">
        <f t="shared" si="375"/>
        <v>42934</v>
      </c>
      <c r="J4775" s="53" t="str">
        <f t="shared" si="374"/>
        <v>42934.22</v>
      </c>
      <c r="K4775" s="54">
        <v>1.3684485054243841E-4</v>
      </c>
      <c r="L4775" s="54">
        <v>6.2655804187836106E-4</v>
      </c>
    </row>
    <row r="4776" spans="1:12" x14ac:dyDescent="0.25">
      <c r="A4776" s="49">
        <v>2017</v>
      </c>
      <c r="B4776" s="52">
        <v>22</v>
      </c>
      <c r="C4776" s="52">
        <v>7</v>
      </c>
      <c r="D4776" s="52">
        <v>18</v>
      </c>
      <c r="E4776" s="53">
        <v>42934</v>
      </c>
      <c r="F4776" s="52">
        <f t="shared" si="371"/>
        <v>23</v>
      </c>
      <c r="G4776" s="52">
        <f t="shared" si="372"/>
        <v>7</v>
      </c>
      <c r="H4776" s="52">
        <f t="shared" si="373"/>
        <v>18</v>
      </c>
      <c r="I4776" s="53">
        <f t="shared" si="375"/>
        <v>42934</v>
      </c>
      <c r="J4776" s="53" t="str">
        <f t="shared" si="374"/>
        <v>42934.23</v>
      </c>
      <c r="K4776" s="54">
        <v>1.8266457056289773E-4</v>
      </c>
      <c r="L4776" s="54">
        <v>3.9648111142283002E-4</v>
      </c>
    </row>
    <row r="4777" spans="1:12" x14ac:dyDescent="0.25">
      <c r="A4777" s="49">
        <v>2017</v>
      </c>
      <c r="B4777" s="52">
        <v>23</v>
      </c>
      <c r="C4777" s="52">
        <v>7</v>
      </c>
      <c r="D4777" s="52">
        <v>18</v>
      </c>
      <c r="E4777" s="53">
        <v>42934</v>
      </c>
      <c r="F4777" s="52">
        <f t="shared" si="371"/>
        <v>24</v>
      </c>
      <c r="G4777" s="52">
        <f t="shared" si="372"/>
        <v>7</v>
      </c>
      <c r="H4777" s="52">
        <f t="shared" si="373"/>
        <v>18</v>
      </c>
      <c r="I4777" s="53">
        <f t="shared" si="375"/>
        <v>42934</v>
      </c>
      <c r="J4777" s="53" t="str">
        <f t="shared" si="374"/>
        <v>42934.24</v>
      </c>
      <c r="K4777" s="54">
        <v>1.6992019220093938E-4</v>
      </c>
      <c r="L4777" s="54">
        <v>2.2338718584099569E-4</v>
      </c>
    </row>
    <row r="4778" spans="1:12" x14ac:dyDescent="0.25">
      <c r="A4778" s="49">
        <v>2017</v>
      </c>
      <c r="B4778" s="52">
        <v>24</v>
      </c>
      <c r="C4778" s="52">
        <v>7</v>
      </c>
      <c r="D4778" s="52">
        <v>18</v>
      </c>
      <c r="E4778" s="53">
        <v>42934</v>
      </c>
      <c r="F4778" s="52">
        <f t="shared" si="371"/>
        <v>1</v>
      </c>
      <c r="G4778" s="52">
        <f t="shared" si="372"/>
        <v>7</v>
      </c>
      <c r="H4778" s="52">
        <f t="shared" si="373"/>
        <v>19</v>
      </c>
      <c r="I4778" s="53">
        <f t="shared" si="375"/>
        <v>42935</v>
      </c>
      <c r="J4778" s="53" t="str">
        <f t="shared" si="374"/>
        <v>42935.1</v>
      </c>
      <c r="K4778" s="54">
        <v>1.2143345170949781E-4</v>
      </c>
      <c r="L4778" s="54">
        <v>1.3708481291064599E-4</v>
      </c>
    </row>
    <row r="4779" spans="1:12" x14ac:dyDescent="0.25">
      <c r="A4779" s="49">
        <v>2017</v>
      </c>
      <c r="B4779" s="52">
        <v>1</v>
      </c>
      <c r="C4779" s="52">
        <v>7</v>
      </c>
      <c r="D4779" s="52">
        <v>19</v>
      </c>
      <c r="E4779" s="53">
        <v>42935</v>
      </c>
      <c r="F4779" s="52">
        <f t="shared" si="371"/>
        <v>2</v>
      </c>
      <c r="G4779" s="52">
        <f t="shared" si="372"/>
        <v>7</v>
      </c>
      <c r="H4779" s="52">
        <f t="shared" si="373"/>
        <v>19</v>
      </c>
      <c r="I4779" s="53">
        <f t="shared" si="375"/>
        <v>42935</v>
      </c>
      <c r="J4779" s="53" t="str">
        <f t="shared" si="374"/>
        <v>42935.2</v>
      </c>
      <c r="K4779" s="54">
        <v>7.9061574482343038E-5</v>
      </c>
      <c r="L4779" s="54">
        <v>5.8367169063224316E-5</v>
      </c>
    </row>
    <row r="4780" spans="1:12" x14ac:dyDescent="0.25">
      <c r="A4780" s="49">
        <v>2017</v>
      </c>
      <c r="B4780" s="52">
        <v>2</v>
      </c>
      <c r="C4780" s="52">
        <v>7</v>
      </c>
      <c r="D4780" s="52">
        <v>19</v>
      </c>
      <c r="E4780" s="53">
        <v>42935</v>
      </c>
      <c r="F4780" s="52">
        <f t="shared" si="371"/>
        <v>3</v>
      </c>
      <c r="G4780" s="52">
        <f t="shared" si="372"/>
        <v>7</v>
      </c>
      <c r="H4780" s="52">
        <f t="shared" si="373"/>
        <v>19</v>
      </c>
      <c r="I4780" s="53">
        <f t="shared" si="375"/>
        <v>42935</v>
      </c>
      <c r="J4780" s="53" t="str">
        <f t="shared" si="374"/>
        <v>42935.3</v>
      </c>
      <c r="K4780" s="54">
        <v>5.7345321377464829E-5</v>
      </c>
      <c r="L4780" s="54">
        <v>4.0488921823821279E-5</v>
      </c>
    </row>
    <row r="4781" spans="1:12" x14ac:dyDescent="0.25">
      <c r="A4781" s="49">
        <v>2017</v>
      </c>
      <c r="B4781" s="52">
        <v>3</v>
      </c>
      <c r="C4781" s="52">
        <v>7</v>
      </c>
      <c r="D4781" s="52">
        <v>19</v>
      </c>
      <c r="E4781" s="53">
        <v>42935</v>
      </c>
      <c r="F4781" s="52">
        <f t="shared" si="371"/>
        <v>4</v>
      </c>
      <c r="G4781" s="52">
        <f t="shared" si="372"/>
        <v>7</v>
      </c>
      <c r="H4781" s="52">
        <f t="shared" si="373"/>
        <v>19</v>
      </c>
      <c r="I4781" s="53">
        <f t="shared" si="375"/>
        <v>42935</v>
      </c>
      <c r="J4781" s="53" t="str">
        <f t="shared" si="374"/>
        <v>42935.4</v>
      </c>
      <c r="K4781" s="54">
        <v>4.7114288254598274E-5</v>
      </c>
      <c r="L4781" s="54">
        <v>3.7835982015072449E-5</v>
      </c>
    </row>
    <row r="4782" spans="1:12" x14ac:dyDescent="0.25">
      <c r="A4782" s="49">
        <v>2017</v>
      </c>
      <c r="B4782" s="52">
        <v>4</v>
      </c>
      <c r="C4782" s="52">
        <v>7</v>
      </c>
      <c r="D4782" s="52">
        <v>19</v>
      </c>
      <c r="E4782" s="53">
        <v>42935</v>
      </c>
      <c r="F4782" s="52">
        <f t="shared" si="371"/>
        <v>5</v>
      </c>
      <c r="G4782" s="52">
        <f t="shared" si="372"/>
        <v>7</v>
      </c>
      <c r="H4782" s="52">
        <f t="shared" si="373"/>
        <v>19</v>
      </c>
      <c r="I4782" s="53">
        <f t="shared" si="375"/>
        <v>42935</v>
      </c>
      <c r="J4782" s="53" t="str">
        <f t="shared" si="374"/>
        <v>42935.5</v>
      </c>
      <c r="K4782" s="54">
        <v>4.1768274627935102E-5</v>
      </c>
      <c r="L4782" s="54">
        <v>7.9672965467962486E-5</v>
      </c>
    </row>
    <row r="4783" spans="1:12" x14ac:dyDescent="0.25">
      <c r="A4783" s="49">
        <v>2017</v>
      </c>
      <c r="B4783" s="52">
        <v>5</v>
      </c>
      <c r="C4783" s="52">
        <v>7</v>
      </c>
      <c r="D4783" s="52">
        <v>19</v>
      </c>
      <c r="E4783" s="53">
        <v>42935</v>
      </c>
      <c r="F4783" s="52">
        <f t="shared" si="371"/>
        <v>6</v>
      </c>
      <c r="G4783" s="52">
        <f t="shared" si="372"/>
        <v>7</v>
      </c>
      <c r="H4783" s="52">
        <f t="shared" si="373"/>
        <v>19</v>
      </c>
      <c r="I4783" s="53">
        <f t="shared" si="375"/>
        <v>42935</v>
      </c>
      <c r="J4783" s="53" t="str">
        <f t="shared" si="374"/>
        <v>42935.6</v>
      </c>
      <c r="K4783" s="54">
        <v>4.1503852851711222E-5</v>
      </c>
      <c r="L4783" s="54">
        <v>1.4655295871806635E-4</v>
      </c>
    </row>
    <row r="4784" spans="1:12" x14ac:dyDescent="0.25">
      <c r="A4784" s="49">
        <v>2017</v>
      </c>
      <c r="B4784" s="52">
        <v>6</v>
      </c>
      <c r="C4784" s="52">
        <v>7</v>
      </c>
      <c r="D4784" s="52">
        <v>19</v>
      </c>
      <c r="E4784" s="53">
        <v>42935</v>
      </c>
      <c r="F4784" s="52">
        <f t="shared" si="371"/>
        <v>7</v>
      </c>
      <c r="G4784" s="52">
        <f t="shared" si="372"/>
        <v>7</v>
      </c>
      <c r="H4784" s="52">
        <f t="shared" si="373"/>
        <v>19</v>
      </c>
      <c r="I4784" s="53">
        <f t="shared" si="375"/>
        <v>42935</v>
      </c>
      <c r="J4784" s="53" t="str">
        <f t="shared" si="374"/>
        <v>42935.7</v>
      </c>
      <c r="K4784" s="54">
        <v>4.7613952925591869E-5</v>
      </c>
      <c r="L4784" s="54">
        <v>2.7257542850379083E-4</v>
      </c>
    </row>
    <row r="4785" spans="1:12" x14ac:dyDescent="0.25">
      <c r="A4785" s="49">
        <v>2017</v>
      </c>
      <c r="B4785" s="52">
        <v>7</v>
      </c>
      <c r="C4785" s="52">
        <v>7</v>
      </c>
      <c r="D4785" s="52">
        <v>19</v>
      </c>
      <c r="E4785" s="53">
        <v>42935</v>
      </c>
      <c r="F4785" s="52">
        <f t="shared" si="371"/>
        <v>8</v>
      </c>
      <c r="G4785" s="52">
        <f t="shared" si="372"/>
        <v>7</v>
      </c>
      <c r="H4785" s="52">
        <f t="shared" si="373"/>
        <v>19</v>
      </c>
      <c r="I4785" s="53">
        <f t="shared" si="375"/>
        <v>42935</v>
      </c>
      <c r="J4785" s="53" t="str">
        <f t="shared" si="374"/>
        <v>42935.8</v>
      </c>
      <c r="K4785" s="54">
        <v>6.6899839419208931E-5</v>
      </c>
      <c r="L4785" s="54">
        <v>4.6558201052613593E-4</v>
      </c>
    </row>
    <row r="4786" spans="1:12" x14ac:dyDescent="0.25">
      <c r="A4786" s="49">
        <v>2017</v>
      </c>
      <c r="B4786" s="52">
        <v>8</v>
      </c>
      <c r="C4786" s="52">
        <v>7</v>
      </c>
      <c r="D4786" s="52">
        <v>19</v>
      </c>
      <c r="E4786" s="53">
        <v>42935</v>
      </c>
      <c r="F4786" s="52">
        <f t="shared" si="371"/>
        <v>9</v>
      </c>
      <c r="G4786" s="52">
        <f t="shared" si="372"/>
        <v>7</v>
      </c>
      <c r="H4786" s="52">
        <f t="shared" si="373"/>
        <v>19</v>
      </c>
      <c r="I4786" s="53">
        <f t="shared" si="375"/>
        <v>42935</v>
      </c>
      <c r="J4786" s="53" t="str">
        <f t="shared" si="374"/>
        <v>42935.9</v>
      </c>
      <c r="K4786" s="54">
        <v>7.8404058501985635E-5</v>
      </c>
      <c r="L4786" s="54">
        <v>5.4977737021114006E-4</v>
      </c>
    </row>
    <row r="4787" spans="1:12" x14ac:dyDescent="0.25">
      <c r="A4787" s="49">
        <v>2017</v>
      </c>
      <c r="B4787" s="52">
        <v>9</v>
      </c>
      <c r="C4787" s="52">
        <v>7</v>
      </c>
      <c r="D4787" s="52">
        <v>19</v>
      </c>
      <c r="E4787" s="53">
        <v>42935</v>
      </c>
      <c r="F4787" s="52">
        <f t="shared" si="371"/>
        <v>10</v>
      </c>
      <c r="G4787" s="52">
        <f t="shared" si="372"/>
        <v>7</v>
      </c>
      <c r="H4787" s="52">
        <f t="shared" si="373"/>
        <v>19</v>
      </c>
      <c r="I4787" s="53">
        <f t="shared" si="375"/>
        <v>42935</v>
      </c>
      <c r="J4787" s="53" t="str">
        <f t="shared" si="374"/>
        <v>42935.10</v>
      </c>
      <c r="K4787" s="54">
        <v>8.4827099238592908E-5</v>
      </c>
      <c r="L4787" s="54">
        <v>6.9051402692378442E-4</v>
      </c>
    </row>
    <row r="4788" spans="1:12" x14ac:dyDescent="0.25">
      <c r="A4788" s="49">
        <v>2017</v>
      </c>
      <c r="B4788" s="52">
        <v>10</v>
      </c>
      <c r="C4788" s="52">
        <v>7</v>
      </c>
      <c r="D4788" s="52">
        <v>19</v>
      </c>
      <c r="E4788" s="53">
        <v>42935</v>
      </c>
      <c r="F4788" s="52">
        <f t="shared" si="371"/>
        <v>11</v>
      </c>
      <c r="G4788" s="52">
        <f t="shared" si="372"/>
        <v>7</v>
      </c>
      <c r="H4788" s="52">
        <f t="shared" si="373"/>
        <v>19</v>
      </c>
      <c r="I4788" s="53">
        <f t="shared" si="375"/>
        <v>42935</v>
      </c>
      <c r="J4788" s="53" t="str">
        <f t="shared" si="374"/>
        <v>42935.11</v>
      </c>
      <c r="K4788" s="54">
        <v>8.1517430001841113E-5</v>
      </c>
      <c r="L4788" s="54">
        <v>7.378422896071364E-4</v>
      </c>
    </row>
    <row r="4789" spans="1:12" x14ac:dyDescent="0.25">
      <c r="A4789" s="49">
        <v>2017</v>
      </c>
      <c r="B4789" s="52">
        <v>11</v>
      </c>
      <c r="C4789" s="52">
        <v>7</v>
      </c>
      <c r="D4789" s="52">
        <v>19</v>
      </c>
      <c r="E4789" s="53">
        <v>42935</v>
      </c>
      <c r="F4789" s="52">
        <f t="shared" si="371"/>
        <v>12</v>
      </c>
      <c r="G4789" s="52">
        <f t="shared" si="372"/>
        <v>7</v>
      </c>
      <c r="H4789" s="52">
        <f t="shared" si="373"/>
        <v>19</v>
      </c>
      <c r="I4789" s="53">
        <f t="shared" si="375"/>
        <v>42935</v>
      </c>
      <c r="J4789" s="53" t="str">
        <f t="shared" si="374"/>
        <v>42935.12</v>
      </c>
      <c r="K4789" s="54">
        <v>8.0723148273361111E-5</v>
      </c>
      <c r="L4789" s="54">
        <v>7.6576422927387207E-4</v>
      </c>
    </row>
    <row r="4790" spans="1:12" x14ac:dyDescent="0.25">
      <c r="A4790" s="49">
        <v>2017</v>
      </c>
      <c r="B4790" s="52">
        <v>12</v>
      </c>
      <c r="C4790" s="52">
        <v>7</v>
      </c>
      <c r="D4790" s="52">
        <v>19</v>
      </c>
      <c r="E4790" s="53">
        <v>42935</v>
      </c>
      <c r="F4790" s="52">
        <f t="shared" si="371"/>
        <v>13</v>
      </c>
      <c r="G4790" s="52">
        <f t="shared" si="372"/>
        <v>7</v>
      </c>
      <c r="H4790" s="52">
        <f t="shared" si="373"/>
        <v>19</v>
      </c>
      <c r="I4790" s="53">
        <f t="shared" si="375"/>
        <v>42935</v>
      </c>
      <c r="J4790" s="53" t="str">
        <f t="shared" si="374"/>
        <v>42935.13</v>
      </c>
      <c r="K4790" s="54">
        <v>7.9330623718563818E-5</v>
      </c>
      <c r="L4790" s="54">
        <v>8.1055464152629184E-4</v>
      </c>
    </row>
    <row r="4791" spans="1:12" x14ac:dyDescent="0.25">
      <c r="A4791" s="49">
        <v>2017</v>
      </c>
      <c r="B4791" s="52">
        <v>13</v>
      </c>
      <c r="C4791" s="52">
        <v>7</v>
      </c>
      <c r="D4791" s="52">
        <v>19</v>
      </c>
      <c r="E4791" s="53">
        <v>42935</v>
      </c>
      <c r="F4791" s="52">
        <f t="shared" si="371"/>
        <v>14</v>
      </c>
      <c r="G4791" s="52">
        <f t="shared" si="372"/>
        <v>7</v>
      </c>
      <c r="H4791" s="52">
        <f t="shared" si="373"/>
        <v>19</v>
      </c>
      <c r="I4791" s="53">
        <f t="shared" si="375"/>
        <v>42935</v>
      </c>
      <c r="J4791" s="53" t="str">
        <f t="shared" si="374"/>
        <v>42935.14</v>
      </c>
      <c r="K4791" s="54">
        <v>7.6639380104323406E-5</v>
      </c>
      <c r="L4791" s="54">
        <v>8.8017733233214173E-4</v>
      </c>
    </row>
    <row r="4792" spans="1:12" x14ac:dyDescent="0.25">
      <c r="A4792" s="49">
        <v>2017</v>
      </c>
      <c r="B4792" s="52">
        <v>14</v>
      </c>
      <c r="C4792" s="52">
        <v>7</v>
      </c>
      <c r="D4792" s="52">
        <v>19</v>
      </c>
      <c r="E4792" s="53">
        <v>42935</v>
      </c>
      <c r="F4792" s="52">
        <f t="shared" si="371"/>
        <v>15</v>
      </c>
      <c r="G4792" s="52">
        <f t="shared" si="372"/>
        <v>7</v>
      </c>
      <c r="H4792" s="52">
        <f t="shared" si="373"/>
        <v>19</v>
      </c>
      <c r="I4792" s="53">
        <f t="shared" si="375"/>
        <v>42935</v>
      </c>
      <c r="J4792" s="53" t="str">
        <f t="shared" si="374"/>
        <v>42935.15</v>
      </c>
      <c r="K4792" s="54">
        <v>7.5135897518275986E-5</v>
      </c>
      <c r="L4792" s="54">
        <v>9.5829379873634186E-4</v>
      </c>
    </row>
    <row r="4793" spans="1:12" x14ac:dyDescent="0.25">
      <c r="A4793" s="49">
        <v>2017</v>
      </c>
      <c r="B4793" s="52">
        <v>15</v>
      </c>
      <c r="C4793" s="52">
        <v>7</v>
      </c>
      <c r="D4793" s="52">
        <v>19</v>
      </c>
      <c r="E4793" s="53">
        <v>42935</v>
      </c>
      <c r="F4793" s="52">
        <f t="shared" si="371"/>
        <v>16</v>
      </c>
      <c r="G4793" s="52">
        <f t="shared" si="372"/>
        <v>7</v>
      </c>
      <c r="H4793" s="52">
        <f t="shared" si="373"/>
        <v>19</v>
      </c>
      <c r="I4793" s="53">
        <f t="shared" si="375"/>
        <v>42935</v>
      </c>
      <c r="J4793" s="53" t="str">
        <f t="shared" si="374"/>
        <v>42935.16</v>
      </c>
      <c r="K4793" s="54">
        <v>7.4264161073967186E-5</v>
      </c>
      <c r="L4793" s="54">
        <v>1.0232342268046651E-3</v>
      </c>
    </row>
    <row r="4794" spans="1:12" x14ac:dyDescent="0.25">
      <c r="A4794" s="49">
        <v>2017</v>
      </c>
      <c r="B4794" s="52">
        <v>16</v>
      </c>
      <c r="C4794" s="52">
        <v>7</v>
      </c>
      <c r="D4794" s="52">
        <v>19</v>
      </c>
      <c r="E4794" s="53">
        <v>42935</v>
      </c>
      <c r="F4794" s="52">
        <f t="shared" si="371"/>
        <v>17</v>
      </c>
      <c r="G4794" s="52">
        <f t="shared" si="372"/>
        <v>7</v>
      </c>
      <c r="H4794" s="52">
        <f t="shared" si="373"/>
        <v>19</v>
      </c>
      <c r="I4794" s="53">
        <f t="shared" si="375"/>
        <v>42935</v>
      </c>
      <c r="J4794" s="53" t="str">
        <f t="shared" si="374"/>
        <v>42935.17</v>
      </c>
      <c r="K4794" s="54">
        <v>7.3455151017829895E-5</v>
      </c>
      <c r="L4794" s="54">
        <v>1.0942723972806616E-3</v>
      </c>
    </row>
    <row r="4795" spans="1:12" x14ac:dyDescent="0.25">
      <c r="A4795" s="49">
        <v>2017</v>
      </c>
      <c r="B4795" s="52">
        <v>17</v>
      </c>
      <c r="C4795" s="52">
        <v>7</v>
      </c>
      <c r="D4795" s="52">
        <v>19</v>
      </c>
      <c r="E4795" s="53">
        <v>42935</v>
      </c>
      <c r="F4795" s="52">
        <f t="shared" si="371"/>
        <v>18</v>
      </c>
      <c r="G4795" s="52">
        <f t="shared" si="372"/>
        <v>7</v>
      </c>
      <c r="H4795" s="52">
        <f t="shared" si="373"/>
        <v>19</v>
      </c>
      <c r="I4795" s="53">
        <f t="shared" si="375"/>
        <v>42935</v>
      </c>
      <c r="J4795" s="53" t="str">
        <f t="shared" si="374"/>
        <v>42935.18</v>
      </c>
      <c r="K4795" s="54">
        <v>7.7296321597832593E-5</v>
      </c>
      <c r="L4795" s="54">
        <v>1.1205978458208065E-3</v>
      </c>
    </row>
    <row r="4796" spans="1:12" x14ac:dyDescent="0.25">
      <c r="A4796" s="49">
        <v>2017</v>
      </c>
      <c r="B4796" s="52">
        <v>18</v>
      </c>
      <c r="C4796" s="52">
        <v>7</v>
      </c>
      <c r="D4796" s="52">
        <v>19</v>
      </c>
      <c r="E4796" s="53">
        <v>42935</v>
      </c>
      <c r="F4796" s="52">
        <f t="shared" si="371"/>
        <v>19</v>
      </c>
      <c r="G4796" s="52">
        <f t="shared" si="372"/>
        <v>7</v>
      </c>
      <c r="H4796" s="52">
        <f t="shared" si="373"/>
        <v>19</v>
      </c>
      <c r="I4796" s="53">
        <f t="shared" si="375"/>
        <v>42935</v>
      </c>
      <c r="J4796" s="53" t="str">
        <f t="shared" si="374"/>
        <v>42935.19</v>
      </c>
      <c r="K4796" s="54">
        <v>8.2521563569009295E-5</v>
      </c>
      <c r="L4796" s="54">
        <v>1.0808515197571424E-3</v>
      </c>
    </row>
    <row r="4797" spans="1:12" x14ac:dyDescent="0.25">
      <c r="A4797" s="49">
        <v>2017</v>
      </c>
      <c r="B4797" s="52">
        <v>19</v>
      </c>
      <c r="C4797" s="52">
        <v>7</v>
      </c>
      <c r="D4797" s="52">
        <v>19</v>
      </c>
      <c r="E4797" s="53">
        <v>42935</v>
      </c>
      <c r="F4797" s="52">
        <f t="shared" si="371"/>
        <v>20</v>
      </c>
      <c r="G4797" s="52">
        <f t="shared" si="372"/>
        <v>7</v>
      </c>
      <c r="H4797" s="52">
        <f t="shared" si="373"/>
        <v>19</v>
      </c>
      <c r="I4797" s="53">
        <f t="shared" si="375"/>
        <v>42935</v>
      </c>
      <c r="J4797" s="53" t="str">
        <f t="shared" si="374"/>
        <v>42935.20</v>
      </c>
      <c r="K4797" s="54">
        <v>9.0987050250899038E-5</v>
      </c>
      <c r="L4797" s="54">
        <v>9.3552794298044841E-4</v>
      </c>
    </row>
    <row r="4798" spans="1:12" x14ac:dyDescent="0.25">
      <c r="A4798" s="49">
        <v>2017</v>
      </c>
      <c r="B4798" s="52">
        <v>20</v>
      </c>
      <c r="C4798" s="52">
        <v>7</v>
      </c>
      <c r="D4798" s="52">
        <v>19</v>
      </c>
      <c r="E4798" s="53">
        <v>42935</v>
      </c>
      <c r="F4798" s="52">
        <f t="shared" si="371"/>
        <v>21</v>
      </c>
      <c r="G4798" s="52">
        <f t="shared" si="372"/>
        <v>7</v>
      </c>
      <c r="H4798" s="52">
        <f t="shared" si="373"/>
        <v>19</v>
      </c>
      <c r="I4798" s="53">
        <f t="shared" si="375"/>
        <v>42935</v>
      </c>
      <c r="J4798" s="53" t="str">
        <f t="shared" si="374"/>
        <v>42935.21</v>
      </c>
      <c r="K4798" s="54">
        <v>1.0496459304118415E-4</v>
      </c>
      <c r="L4798" s="54">
        <v>7.3294091823610636E-4</v>
      </c>
    </row>
    <row r="4799" spans="1:12" x14ac:dyDescent="0.25">
      <c r="A4799" s="49">
        <v>2017</v>
      </c>
      <c r="B4799" s="52">
        <v>21</v>
      </c>
      <c r="C4799" s="52">
        <v>7</v>
      </c>
      <c r="D4799" s="52">
        <v>19</v>
      </c>
      <c r="E4799" s="53">
        <v>42935</v>
      </c>
      <c r="F4799" s="52">
        <f t="shared" si="371"/>
        <v>22</v>
      </c>
      <c r="G4799" s="52">
        <f t="shared" si="372"/>
        <v>7</v>
      </c>
      <c r="H4799" s="52">
        <f t="shared" si="373"/>
        <v>19</v>
      </c>
      <c r="I4799" s="53">
        <f t="shared" si="375"/>
        <v>42935</v>
      </c>
      <c r="J4799" s="53" t="str">
        <f t="shared" si="374"/>
        <v>42935.22</v>
      </c>
      <c r="K4799" s="54">
        <v>1.3684485054243841E-4</v>
      </c>
      <c r="L4799" s="54">
        <v>5.1602107725875286E-4</v>
      </c>
    </row>
    <row r="4800" spans="1:12" x14ac:dyDescent="0.25">
      <c r="A4800" s="49">
        <v>2017</v>
      </c>
      <c r="B4800" s="52">
        <v>22</v>
      </c>
      <c r="C4800" s="52">
        <v>7</v>
      </c>
      <c r="D4800" s="52">
        <v>19</v>
      </c>
      <c r="E4800" s="53">
        <v>42935</v>
      </c>
      <c r="F4800" s="52">
        <f t="shared" si="371"/>
        <v>23</v>
      </c>
      <c r="G4800" s="52">
        <f t="shared" si="372"/>
        <v>7</v>
      </c>
      <c r="H4800" s="52">
        <f t="shared" si="373"/>
        <v>19</v>
      </c>
      <c r="I4800" s="53">
        <f t="shared" si="375"/>
        <v>42935</v>
      </c>
      <c r="J4800" s="53" t="str">
        <f t="shared" si="374"/>
        <v>42935.23</v>
      </c>
      <c r="K4800" s="54">
        <v>1.8266457056289773E-4</v>
      </c>
      <c r="L4800" s="54">
        <v>3.1115151300827065E-4</v>
      </c>
    </row>
    <row r="4801" spans="1:12" x14ac:dyDescent="0.25">
      <c r="A4801" s="49">
        <v>2017</v>
      </c>
      <c r="B4801" s="52">
        <v>23</v>
      </c>
      <c r="C4801" s="52">
        <v>7</v>
      </c>
      <c r="D4801" s="52">
        <v>19</v>
      </c>
      <c r="E4801" s="53">
        <v>42935</v>
      </c>
      <c r="F4801" s="52">
        <f t="shared" si="371"/>
        <v>24</v>
      </c>
      <c r="G4801" s="52">
        <f t="shared" si="372"/>
        <v>7</v>
      </c>
      <c r="H4801" s="52">
        <f t="shared" si="373"/>
        <v>19</v>
      </c>
      <c r="I4801" s="53">
        <f t="shared" si="375"/>
        <v>42935</v>
      </c>
      <c r="J4801" s="53" t="str">
        <f t="shared" si="374"/>
        <v>42935.24</v>
      </c>
      <c r="K4801" s="54">
        <v>1.6992019220093938E-4</v>
      </c>
      <c r="L4801" s="54">
        <v>1.6151447810337864E-4</v>
      </c>
    </row>
    <row r="4802" spans="1:12" x14ac:dyDescent="0.25">
      <c r="A4802" s="49">
        <v>2017</v>
      </c>
      <c r="B4802" s="52">
        <v>24</v>
      </c>
      <c r="C4802" s="52">
        <v>7</v>
      </c>
      <c r="D4802" s="52">
        <v>19</v>
      </c>
      <c r="E4802" s="53">
        <v>42935</v>
      </c>
      <c r="F4802" s="52">
        <f t="shared" si="371"/>
        <v>1</v>
      </c>
      <c r="G4802" s="52">
        <f t="shared" si="372"/>
        <v>7</v>
      </c>
      <c r="H4802" s="52">
        <f t="shared" si="373"/>
        <v>20</v>
      </c>
      <c r="I4802" s="53">
        <f t="shared" si="375"/>
        <v>42936</v>
      </c>
      <c r="J4802" s="53" t="str">
        <f t="shared" si="374"/>
        <v>42936.1</v>
      </c>
      <c r="K4802" s="54">
        <v>1.2143345170949781E-4</v>
      </c>
      <c r="L4802" s="54">
        <v>8.5892578949892201E-5</v>
      </c>
    </row>
    <row r="4803" spans="1:12" x14ac:dyDescent="0.25">
      <c r="A4803" s="49">
        <v>2017</v>
      </c>
      <c r="B4803" s="52">
        <v>1</v>
      </c>
      <c r="C4803" s="52">
        <v>7</v>
      </c>
      <c r="D4803" s="52">
        <v>20</v>
      </c>
      <c r="E4803" s="53">
        <v>42936</v>
      </c>
      <c r="F4803" s="52">
        <f t="shared" si="371"/>
        <v>2</v>
      </c>
      <c r="G4803" s="52">
        <f t="shared" si="372"/>
        <v>7</v>
      </c>
      <c r="H4803" s="52">
        <f t="shared" si="373"/>
        <v>20</v>
      </c>
      <c r="I4803" s="53">
        <f t="shared" si="375"/>
        <v>42936</v>
      </c>
      <c r="J4803" s="53" t="str">
        <f t="shared" si="374"/>
        <v>42936.2</v>
      </c>
      <c r="K4803" s="54">
        <v>7.9061574482343038E-5</v>
      </c>
      <c r="L4803" s="54">
        <v>4.8500897782456158E-5</v>
      </c>
    </row>
    <row r="4804" spans="1:12" x14ac:dyDescent="0.25">
      <c r="A4804" s="49">
        <v>2017</v>
      </c>
      <c r="B4804" s="52">
        <v>2</v>
      </c>
      <c r="C4804" s="52">
        <v>7</v>
      </c>
      <c r="D4804" s="52">
        <v>20</v>
      </c>
      <c r="E4804" s="53">
        <v>42936</v>
      </c>
      <c r="F4804" s="52">
        <f t="shared" ref="F4804:F4867" si="376">IF(B4804=24,1,B4804+1)</f>
        <v>3</v>
      </c>
      <c r="G4804" s="52">
        <f t="shared" ref="G4804:G4867" si="377">MONTH(I4804)</f>
        <v>7</v>
      </c>
      <c r="H4804" s="52">
        <f t="shared" ref="H4804:H4867" si="378">DAY(I4804)</f>
        <v>20</v>
      </c>
      <c r="I4804" s="53">
        <f t="shared" si="375"/>
        <v>42936</v>
      </c>
      <c r="J4804" s="53" t="str">
        <f t="shared" ref="J4804:J4867" si="379">I4804&amp;"."&amp;F4804</f>
        <v>42936.3</v>
      </c>
      <c r="K4804" s="54">
        <v>5.7345321377464829E-5</v>
      </c>
      <c r="L4804" s="54">
        <v>2.967949608377198E-5</v>
      </c>
    </row>
    <row r="4805" spans="1:12" x14ac:dyDescent="0.25">
      <c r="A4805" s="49">
        <v>2017</v>
      </c>
      <c r="B4805" s="52">
        <v>3</v>
      </c>
      <c r="C4805" s="52">
        <v>7</v>
      </c>
      <c r="D4805" s="52">
        <v>20</v>
      </c>
      <c r="E4805" s="53">
        <v>42936</v>
      </c>
      <c r="F4805" s="52">
        <f t="shared" si="376"/>
        <v>4</v>
      </c>
      <c r="G4805" s="52">
        <f t="shared" si="377"/>
        <v>7</v>
      </c>
      <c r="H4805" s="52">
        <f t="shared" si="378"/>
        <v>20</v>
      </c>
      <c r="I4805" s="53">
        <f t="shared" ref="I4805:I4868" si="380">IF(F4804=24,I4804+1,I4804)</f>
        <v>42936</v>
      </c>
      <c r="J4805" s="53" t="str">
        <f t="shared" si="379"/>
        <v>42936.4</v>
      </c>
      <c r="K4805" s="54">
        <v>4.7114288254598274E-5</v>
      </c>
      <c r="L4805" s="54">
        <v>3.0283964644383491E-5</v>
      </c>
    </row>
    <row r="4806" spans="1:12" x14ac:dyDescent="0.25">
      <c r="A4806" s="49">
        <v>2017</v>
      </c>
      <c r="B4806" s="52">
        <v>4</v>
      </c>
      <c r="C4806" s="52">
        <v>7</v>
      </c>
      <c r="D4806" s="52">
        <v>20</v>
      </c>
      <c r="E4806" s="53">
        <v>42936</v>
      </c>
      <c r="F4806" s="52">
        <f t="shared" si="376"/>
        <v>5</v>
      </c>
      <c r="G4806" s="52">
        <f t="shared" si="377"/>
        <v>7</v>
      </c>
      <c r="H4806" s="52">
        <f t="shared" si="378"/>
        <v>20</v>
      </c>
      <c r="I4806" s="53">
        <f t="shared" si="380"/>
        <v>42936</v>
      </c>
      <c r="J4806" s="53" t="str">
        <f t="shared" si="379"/>
        <v>42936.5</v>
      </c>
      <c r="K4806" s="54">
        <v>4.1768274627935102E-5</v>
      </c>
      <c r="L4806" s="54">
        <v>5.0726690446328063E-5</v>
      </c>
    </row>
    <row r="4807" spans="1:12" x14ac:dyDescent="0.25">
      <c r="A4807" s="49">
        <v>2017</v>
      </c>
      <c r="B4807" s="52">
        <v>5</v>
      </c>
      <c r="C4807" s="52">
        <v>7</v>
      </c>
      <c r="D4807" s="52">
        <v>20</v>
      </c>
      <c r="E4807" s="53">
        <v>42936</v>
      </c>
      <c r="F4807" s="52">
        <f t="shared" si="376"/>
        <v>6</v>
      </c>
      <c r="G4807" s="52">
        <f t="shared" si="377"/>
        <v>7</v>
      </c>
      <c r="H4807" s="52">
        <f t="shared" si="378"/>
        <v>20</v>
      </c>
      <c r="I4807" s="53">
        <f t="shared" si="380"/>
        <v>42936</v>
      </c>
      <c r="J4807" s="53" t="str">
        <f t="shared" si="379"/>
        <v>42936.6</v>
      </c>
      <c r="K4807" s="54">
        <v>4.1503852851711222E-5</v>
      </c>
      <c r="L4807" s="54">
        <v>1.2923270547249624E-4</v>
      </c>
    </row>
    <row r="4808" spans="1:12" x14ac:dyDescent="0.25">
      <c r="A4808" s="49">
        <v>2017</v>
      </c>
      <c r="B4808" s="52">
        <v>6</v>
      </c>
      <c r="C4808" s="52">
        <v>7</v>
      </c>
      <c r="D4808" s="52">
        <v>20</v>
      </c>
      <c r="E4808" s="53">
        <v>42936</v>
      </c>
      <c r="F4808" s="52">
        <f t="shared" si="376"/>
        <v>7</v>
      </c>
      <c r="G4808" s="52">
        <f t="shared" si="377"/>
        <v>7</v>
      </c>
      <c r="H4808" s="52">
        <f t="shared" si="378"/>
        <v>20</v>
      </c>
      <c r="I4808" s="53">
        <f t="shared" si="380"/>
        <v>42936</v>
      </c>
      <c r="J4808" s="53" t="str">
        <f t="shared" si="379"/>
        <v>42936.7</v>
      </c>
      <c r="K4808" s="54">
        <v>4.7613952925591869E-5</v>
      </c>
      <c r="L4808" s="54">
        <v>2.1582609296477701E-4</v>
      </c>
    </row>
    <row r="4809" spans="1:12" x14ac:dyDescent="0.25">
      <c r="A4809" s="49">
        <v>2017</v>
      </c>
      <c r="B4809" s="52">
        <v>7</v>
      </c>
      <c r="C4809" s="52">
        <v>7</v>
      </c>
      <c r="D4809" s="52">
        <v>20</v>
      </c>
      <c r="E4809" s="53">
        <v>42936</v>
      </c>
      <c r="F4809" s="52">
        <f t="shared" si="376"/>
        <v>8</v>
      </c>
      <c r="G4809" s="52">
        <f t="shared" si="377"/>
        <v>7</v>
      </c>
      <c r="H4809" s="52">
        <f t="shared" si="378"/>
        <v>20</v>
      </c>
      <c r="I4809" s="53">
        <f t="shared" si="380"/>
        <v>42936</v>
      </c>
      <c r="J4809" s="53" t="str">
        <f t="shared" si="379"/>
        <v>42936.8</v>
      </c>
      <c r="K4809" s="54">
        <v>6.6899839419208931E-5</v>
      </c>
      <c r="L4809" s="54">
        <v>3.1610354764093914E-4</v>
      </c>
    </row>
    <row r="4810" spans="1:12" x14ac:dyDescent="0.25">
      <c r="A4810" s="49">
        <v>2017</v>
      </c>
      <c r="B4810" s="52">
        <v>8</v>
      </c>
      <c r="C4810" s="52">
        <v>7</v>
      </c>
      <c r="D4810" s="52">
        <v>20</v>
      </c>
      <c r="E4810" s="53">
        <v>42936</v>
      </c>
      <c r="F4810" s="52">
        <f t="shared" si="376"/>
        <v>9</v>
      </c>
      <c r="G4810" s="52">
        <f t="shared" si="377"/>
        <v>7</v>
      </c>
      <c r="H4810" s="52">
        <f t="shared" si="378"/>
        <v>20</v>
      </c>
      <c r="I4810" s="53">
        <f t="shared" si="380"/>
        <v>42936</v>
      </c>
      <c r="J4810" s="53" t="str">
        <f t="shared" si="379"/>
        <v>42936.9</v>
      </c>
      <c r="K4810" s="54">
        <v>7.8404058501985635E-5</v>
      </c>
      <c r="L4810" s="54">
        <v>4.1154056648319933E-4</v>
      </c>
    </row>
    <row r="4811" spans="1:12" x14ac:dyDescent="0.25">
      <c r="A4811" s="49">
        <v>2017</v>
      </c>
      <c r="B4811" s="52">
        <v>9</v>
      </c>
      <c r="C4811" s="52">
        <v>7</v>
      </c>
      <c r="D4811" s="52">
        <v>20</v>
      </c>
      <c r="E4811" s="53">
        <v>42936</v>
      </c>
      <c r="F4811" s="52">
        <f t="shared" si="376"/>
        <v>10</v>
      </c>
      <c r="G4811" s="52">
        <f t="shared" si="377"/>
        <v>7</v>
      </c>
      <c r="H4811" s="52">
        <f t="shared" si="378"/>
        <v>20</v>
      </c>
      <c r="I4811" s="53">
        <f t="shared" si="380"/>
        <v>42936</v>
      </c>
      <c r="J4811" s="53" t="str">
        <f t="shared" si="379"/>
        <v>42936.10</v>
      </c>
      <c r="K4811" s="54">
        <v>8.4827099238592908E-5</v>
      </c>
      <c r="L4811" s="54">
        <v>4.4363833573273729E-4</v>
      </c>
    </row>
    <row r="4812" spans="1:12" x14ac:dyDescent="0.25">
      <c r="A4812" s="49">
        <v>2017</v>
      </c>
      <c r="B4812" s="52">
        <v>10</v>
      </c>
      <c r="C4812" s="52">
        <v>7</v>
      </c>
      <c r="D4812" s="52">
        <v>20</v>
      </c>
      <c r="E4812" s="53">
        <v>42936</v>
      </c>
      <c r="F4812" s="52">
        <f t="shared" si="376"/>
        <v>11</v>
      </c>
      <c r="G4812" s="52">
        <f t="shared" si="377"/>
        <v>7</v>
      </c>
      <c r="H4812" s="52">
        <f t="shared" si="378"/>
        <v>20</v>
      </c>
      <c r="I4812" s="53">
        <f t="shared" si="380"/>
        <v>42936</v>
      </c>
      <c r="J4812" s="53" t="str">
        <f t="shared" si="379"/>
        <v>42936.11</v>
      </c>
      <c r="K4812" s="54">
        <v>8.1517430001841113E-5</v>
      </c>
      <c r="L4812" s="54">
        <v>4.5080409559884808E-4</v>
      </c>
    </row>
    <row r="4813" spans="1:12" x14ac:dyDescent="0.25">
      <c r="A4813" s="49">
        <v>2017</v>
      </c>
      <c r="B4813" s="52">
        <v>11</v>
      </c>
      <c r="C4813" s="52">
        <v>7</v>
      </c>
      <c r="D4813" s="52">
        <v>20</v>
      </c>
      <c r="E4813" s="53">
        <v>42936</v>
      </c>
      <c r="F4813" s="52">
        <f t="shared" si="376"/>
        <v>12</v>
      </c>
      <c r="G4813" s="52">
        <f t="shared" si="377"/>
        <v>7</v>
      </c>
      <c r="H4813" s="52">
        <f t="shared" si="378"/>
        <v>20</v>
      </c>
      <c r="I4813" s="53">
        <f t="shared" si="380"/>
        <v>42936</v>
      </c>
      <c r="J4813" s="53" t="str">
        <f t="shared" si="379"/>
        <v>42936.12</v>
      </c>
      <c r="K4813" s="54">
        <v>8.0723148273361111E-5</v>
      </c>
      <c r="L4813" s="54">
        <v>4.5378794230152678E-4</v>
      </c>
    </row>
    <row r="4814" spans="1:12" x14ac:dyDescent="0.25">
      <c r="A4814" s="49">
        <v>2017</v>
      </c>
      <c r="B4814" s="52">
        <v>12</v>
      </c>
      <c r="C4814" s="52">
        <v>7</v>
      </c>
      <c r="D4814" s="52">
        <v>20</v>
      </c>
      <c r="E4814" s="53">
        <v>42936</v>
      </c>
      <c r="F4814" s="52">
        <f t="shared" si="376"/>
        <v>13</v>
      </c>
      <c r="G4814" s="52">
        <f t="shared" si="377"/>
        <v>7</v>
      </c>
      <c r="H4814" s="52">
        <f t="shared" si="378"/>
        <v>20</v>
      </c>
      <c r="I4814" s="53">
        <f t="shared" si="380"/>
        <v>42936</v>
      </c>
      <c r="J4814" s="53" t="str">
        <f t="shared" si="379"/>
        <v>42936.13</v>
      </c>
      <c r="K4814" s="54">
        <v>7.9330623718563818E-5</v>
      </c>
      <c r="L4814" s="54">
        <v>4.99806240532869E-4</v>
      </c>
    </row>
    <row r="4815" spans="1:12" x14ac:dyDescent="0.25">
      <c r="A4815" s="49">
        <v>2017</v>
      </c>
      <c r="B4815" s="52">
        <v>13</v>
      </c>
      <c r="C4815" s="52">
        <v>7</v>
      </c>
      <c r="D4815" s="52">
        <v>20</v>
      </c>
      <c r="E4815" s="53">
        <v>42936</v>
      </c>
      <c r="F4815" s="52">
        <f t="shared" si="376"/>
        <v>14</v>
      </c>
      <c r="G4815" s="52">
        <f t="shared" si="377"/>
        <v>7</v>
      </c>
      <c r="H4815" s="52">
        <f t="shared" si="378"/>
        <v>20</v>
      </c>
      <c r="I4815" s="53">
        <f t="shared" si="380"/>
        <v>42936</v>
      </c>
      <c r="J4815" s="53" t="str">
        <f t="shared" si="379"/>
        <v>42936.14</v>
      </c>
      <c r="K4815" s="54">
        <v>7.6639380104323406E-5</v>
      </c>
      <c r="L4815" s="54">
        <v>5.5411237019861747E-4</v>
      </c>
    </row>
    <row r="4816" spans="1:12" x14ac:dyDescent="0.25">
      <c r="A4816" s="49">
        <v>2017</v>
      </c>
      <c r="B4816" s="52">
        <v>14</v>
      </c>
      <c r="C4816" s="52">
        <v>7</v>
      </c>
      <c r="D4816" s="52">
        <v>20</v>
      </c>
      <c r="E4816" s="53">
        <v>42936</v>
      </c>
      <c r="F4816" s="52">
        <f t="shared" si="376"/>
        <v>15</v>
      </c>
      <c r="G4816" s="52">
        <f t="shared" si="377"/>
        <v>7</v>
      </c>
      <c r="H4816" s="52">
        <f t="shared" si="378"/>
        <v>20</v>
      </c>
      <c r="I4816" s="53">
        <f t="shared" si="380"/>
        <v>42936</v>
      </c>
      <c r="J4816" s="53" t="str">
        <f t="shared" si="379"/>
        <v>42936.15</v>
      </c>
      <c r="K4816" s="54">
        <v>7.5135897518275986E-5</v>
      </c>
      <c r="L4816" s="54">
        <v>6.5355278401861517E-4</v>
      </c>
    </row>
    <row r="4817" spans="1:12" x14ac:dyDescent="0.25">
      <c r="A4817" s="49">
        <v>2017</v>
      </c>
      <c r="B4817" s="52">
        <v>15</v>
      </c>
      <c r="C4817" s="52">
        <v>7</v>
      </c>
      <c r="D4817" s="52">
        <v>20</v>
      </c>
      <c r="E4817" s="53">
        <v>42936</v>
      </c>
      <c r="F4817" s="52">
        <f t="shared" si="376"/>
        <v>16</v>
      </c>
      <c r="G4817" s="52">
        <f t="shared" si="377"/>
        <v>7</v>
      </c>
      <c r="H4817" s="52">
        <f t="shared" si="378"/>
        <v>20</v>
      </c>
      <c r="I4817" s="53">
        <f t="shared" si="380"/>
        <v>42936</v>
      </c>
      <c r="J4817" s="53" t="str">
        <f t="shared" si="379"/>
        <v>42936.16</v>
      </c>
      <c r="K4817" s="54">
        <v>7.4264161073967186E-5</v>
      </c>
      <c r="L4817" s="54">
        <v>7.7849865949452266E-4</v>
      </c>
    </row>
    <row r="4818" spans="1:12" x14ac:dyDescent="0.25">
      <c r="A4818" s="49">
        <v>2017</v>
      </c>
      <c r="B4818" s="52">
        <v>16</v>
      </c>
      <c r="C4818" s="52">
        <v>7</v>
      </c>
      <c r="D4818" s="52">
        <v>20</v>
      </c>
      <c r="E4818" s="53">
        <v>42936</v>
      </c>
      <c r="F4818" s="52">
        <f t="shared" si="376"/>
        <v>17</v>
      </c>
      <c r="G4818" s="52">
        <f t="shared" si="377"/>
        <v>7</v>
      </c>
      <c r="H4818" s="52">
        <f t="shared" si="378"/>
        <v>20</v>
      </c>
      <c r="I4818" s="53">
        <f t="shared" si="380"/>
        <v>42936</v>
      </c>
      <c r="J4818" s="53" t="str">
        <f t="shared" si="379"/>
        <v>42936.17</v>
      </c>
      <c r="K4818" s="54">
        <v>7.3455151017829895E-5</v>
      </c>
      <c r="L4818" s="54">
        <v>8.6711349118001157E-4</v>
      </c>
    </row>
    <row r="4819" spans="1:12" x14ac:dyDescent="0.25">
      <c r="A4819" s="49">
        <v>2017</v>
      </c>
      <c r="B4819" s="52">
        <v>17</v>
      </c>
      <c r="C4819" s="52">
        <v>7</v>
      </c>
      <c r="D4819" s="52">
        <v>20</v>
      </c>
      <c r="E4819" s="53">
        <v>42936</v>
      </c>
      <c r="F4819" s="52">
        <f t="shared" si="376"/>
        <v>18</v>
      </c>
      <c r="G4819" s="52">
        <f t="shared" si="377"/>
        <v>7</v>
      </c>
      <c r="H4819" s="52">
        <f t="shared" si="378"/>
        <v>20</v>
      </c>
      <c r="I4819" s="53">
        <f t="shared" si="380"/>
        <v>42936</v>
      </c>
      <c r="J4819" s="53" t="str">
        <f t="shared" si="379"/>
        <v>42936.18</v>
      </c>
      <c r="K4819" s="54">
        <v>7.7296321597832593E-5</v>
      </c>
      <c r="L4819" s="54">
        <v>9.7051351814337803E-4</v>
      </c>
    </row>
    <row r="4820" spans="1:12" x14ac:dyDescent="0.25">
      <c r="A4820" s="49">
        <v>2017</v>
      </c>
      <c r="B4820" s="52">
        <v>18</v>
      </c>
      <c r="C4820" s="52">
        <v>7</v>
      </c>
      <c r="D4820" s="52">
        <v>20</v>
      </c>
      <c r="E4820" s="53">
        <v>42936</v>
      </c>
      <c r="F4820" s="52">
        <f t="shared" si="376"/>
        <v>19</v>
      </c>
      <c r="G4820" s="52">
        <f t="shared" si="377"/>
        <v>7</v>
      </c>
      <c r="H4820" s="52">
        <f t="shared" si="378"/>
        <v>20</v>
      </c>
      <c r="I4820" s="53">
        <f t="shared" si="380"/>
        <v>42936</v>
      </c>
      <c r="J4820" s="53" t="str">
        <f t="shared" si="379"/>
        <v>42936.19</v>
      </c>
      <c r="K4820" s="54">
        <v>8.2521563569009295E-5</v>
      </c>
      <c r="L4820" s="54">
        <v>9.5780292359109683E-4</v>
      </c>
    </row>
    <row r="4821" spans="1:12" x14ac:dyDescent="0.25">
      <c r="A4821" s="49">
        <v>2017</v>
      </c>
      <c r="B4821" s="52">
        <v>19</v>
      </c>
      <c r="C4821" s="52">
        <v>7</v>
      </c>
      <c r="D4821" s="52">
        <v>20</v>
      </c>
      <c r="E4821" s="53">
        <v>42936</v>
      </c>
      <c r="F4821" s="52">
        <f t="shared" si="376"/>
        <v>20</v>
      </c>
      <c r="G4821" s="52">
        <f t="shared" si="377"/>
        <v>7</v>
      </c>
      <c r="H4821" s="52">
        <f t="shared" si="378"/>
        <v>20</v>
      </c>
      <c r="I4821" s="53">
        <f t="shared" si="380"/>
        <v>42936</v>
      </c>
      <c r="J4821" s="53" t="str">
        <f t="shared" si="379"/>
        <v>42936.20</v>
      </c>
      <c r="K4821" s="54">
        <v>9.0987050250899038E-5</v>
      </c>
      <c r="L4821" s="54">
        <v>8.607033918127875E-4</v>
      </c>
    </row>
    <row r="4822" spans="1:12" x14ac:dyDescent="0.25">
      <c r="A4822" s="49">
        <v>2017</v>
      </c>
      <c r="B4822" s="52">
        <v>20</v>
      </c>
      <c r="C4822" s="52">
        <v>7</v>
      </c>
      <c r="D4822" s="52">
        <v>20</v>
      </c>
      <c r="E4822" s="53">
        <v>42936</v>
      </c>
      <c r="F4822" s="52">
        <f t="shared" si="376"/>
        <v>21</v>
      </c>
      <c r="G4822" s="52">
        <f t="shared" si="377"/>
        <v>7</v>
      </c>
      <c r="H4822" s="52">
        <f t="shared" si="378"/>
        <v>20</v>
      </c>
      <c r="I4822" s="53">
        <f t="shared" si="380"/>
        <v>42936</v>
      </c>
      <c r="J4822" s="53" t="str">
        <f t="shared" si="379"/>
        <v>42936.21</v>
      </c>
      <c r="K4822" s="54">
        <v>1.0496459304118415E-4</v>
      </c>
      <c r="L4822" s="54">
        <v>6.6995910393809329E-4</v>
      </c>
    </row>
    <row r="4823" spans="1:12" x14ac:dyDescent="0.25">
      <c r="A4823" s="49">
        <v>2017</v>
      </c>
      <c r="B4823" s="52">
        <v>21</v>
      </c>
      <c r="C4823" s="52">
        <v>7</v>
      </c>
      <c r="D4823" s="52">
        <v>20</v>
      </c>
      <c r="E4823" s="53">
        <v>42936</v>
      </c>
      <c r="F4823" s="52">
        <f t="shared" si="376"/>
        <v>22</v>
      </c>
      <c r="G4823" s="52">
        <f t="shared" si="377"/>
        <v>7</v>
      </c>
      <c r="H4823" s="52">
        <f t="shared" si="378"/>
        <v>20</v>
      </c>
      <c r="I4823" s="53">
        <f t="shared" si="380"/>
        <v>42936</v>
      </c>
      <c r="J4823" s="53" t="str">
        <f t="shared" si="379"/>
        <v>42936.22</v>
      </c>
      <c r="K4823" s="54">
        <v>1.3684485054243841E-4</v>
      </c>
      <c r="L4823" s="54">
        <v>4.3075071895721162E-4</v>
      </c>
    </row>
    <row r="4824" spans="1:12" x14ac:dyDescent="0.25">
      <c r="A4824" s="49">
        <v>2017</v>
      </c>
      <c r="B4824" s="52">
        <v>22</v>
      </c>
      <c r="C4824" s="52">
        <v>7</v>
      </c>
      <c r="D4824" s="52">
        <v>20</v>
      </c>
      <c r="E4824" s="53">
        <v>42936</v>
      </c>
      <c r="F4824" s="52">
        <f t="shared" si="376"/>
        <v>23</v>
      </c>
      <c r="G4824" s="52">
        <f t="shared" si="377"/>
        <v>7</v>
      </c>
      <c r="H4824" s="52">
        <f t="shared" si="378"/>
        <v>20</v>
      </c>
      <c r="I4824" s="53">
        <f t="shared" si="380"/>
        <v>42936</v>
      </c>
      <c r="J4824" s="53" t="str">
        <f t="shared" si="379"/>
        <v>42936.23</v>
      </c>
      <c r="K4824" s="54">
        <v>1.8266457056289773E-4</v>
      </c>
      <c r="L4824" s="54">
        <v>2.4045751362659342E-4</v>
      </c>
    </row>
    <row r="4825" spans="1:12" x14ac:dyDescent="0.25">
      <c r="A4825" s="49">
        <v>2017</v>
      </c>
      <c r="B4825" s="52">
        <v>23</v>
      </c>
      <c r="C4825" s="52">
        <v>7</v>
      </c>
      <c r="D4825" s="52">
        <v>20</v>
      </c>
      <c r="E4825" s="53">
        <v>42936</v>
      </c>
      <c r="F4825" s="52">
        <f t="shared" si="376"/>
        <v>24</v>
      </c>
      <c r="G4825" s="52">
        <f t="shared" si="377"/>
        <v>7</v>
      </c>
      <c r="H4825" s="52">
        <f t="shared" si="378"/>
        <v>20</v>
      </c>
      <c r="I4825" s="53">
        <f t="shared" si="380"/>
        <v>42936</v>
      </c>
      <c r="J4825" s="53" t="str">
        <f t="shared" si="379"/>
        <v>42936.24</v>
      </c>
      <c r="K4825" s="54">
        <v>1.6992019220093938E-4</v>
      </c>
      <c r="L4825" s="54">
        <v>1.1294147493083467E-4</v>
      </c>
    </row>
    <row r="4826" spans="1:12" x14ac:dyDescent="0.25">
      <c r="A4826" s="49">
        <v>2017</v>
      </c>
      <c r="B4826" s="52">
        <v>24</v>
      </c>
      <c r="C4826" s="52">
        <v>7</v>
      </c>
      <c r="D4826" s="52">
        <v>20</v>
      </c>
      <c r="E4826" s="53">
        <v>42936</v>
      </c>
      <c r="F4826" s="52">
        <f t="shared" si="376"/>
        <v>1</v>
      </c>
      <c r="G4826" s="52">
        <f t="shared" si="377"/>
        <v>7</v>
      </c>
      <c r="H4826" s="52">
        <f t="shared" si="378"/>
        <v>21</v>
      </c>
      <c r="I4826" s="53">
        <f t="shared" si="380"/>
        <v>42937</v>
      </c>
      <c r="J4826" s="53" t="str">
        <f t="shared" si="379"/>
        <v>42937.1</v>
      </c>
      <c r="K4826" s="54">
        <v>1.2143345170949781E-4</v>
      </c>
      <c r="L4826" s="54">
        <v>5.7298154296487018E-5</v>
      </c>
    </row>
    <row r="4827" spans="1:12" x14ac:dyDescent="0.25">
      <c r="A4827" s="49">
        <v>2017</v>
      </c>
      <c r="B4827" s="52">
        <v>1</v>
      </c>
      <c r="C4827" s="52">
        <v>7</v>
      </c>
      <c r="D4827" s="52">
        <v>21</v>
      </c>
      <c r="E4827" s="53">
        <v>42937</v>
      </c>
      <c r="F4827" s="52">
        <f t="shared" si="376"/>
        <v>2</v>
      </c>
      <c r="G4827" s="52">
        <f t="shared" si="377"/>
        <v>7</v>
      </c>
      <c r="H4827" s="52">
        <f t="shared" si="378"/>
        <v>21</v>
      </c>
      <c r="I4827" s="53">
        <f t="shared" si="380"/>
        <v>42937</v>
      </c>
      <c r="J4827" s="53" t="str">
        <f t="shared" si="379"/>
        <v>42937.2</v>
      </c>
      <c r="K4827" s="54">
        <v>7.9061574482343038E-5</v>
      </c>
      <c r="L4827" s="54">
        <v>1.417045444177647E-5</v>
      </c>
    </row>
    <row r="4828" spans="1:12" x14ac:dyDescent="0.25">
      <c r="A4828" s="49">
        <v>2017</v>
      </c>
      <c r="B4828" s="52">
        <v>2</v>
      </c>
      <c r="C4828" s="52">
        <v>7</v>
      </c>
      <c r="D4828" s="52">
        <v>21</v>
      </c>
      <c r="E4828" s="53">
        <v>42937</v>
      </c>
      <c r="F4828" s="52">
        <f t="shared" si="376"/>
        <v>3</v>
      </c>
      <c r="G4828" s="52">
        <f t="shared" si="377"/>
        <v>7</v>
      </c>
      <c r="H4828" s="52">
        <f t="shared" si="378"/>
        <v>21</v>
      </c>
      <c r="I4828" s="53">
        <f t="shared" si="380"/>
        <v>42937</v>
      </c>
      <c r="J4828" s="53" t="str">
        <f t="shared" si="379"/>
        <v>42937.3</v>
      </c>
      <c r="K4828" s="54">
        <v>5.7345321377464829E-5</v>
      </c>
      <c r="L4828" s="54">
        <v>3.995721887139215E-6</v>
      </c>
    </row>
    <row r="4829" spans="1:12" x14ac:dyDescent="0.25">
      <c r="A4829" s="49">
        <v>2017</v>
      </c>
      <c r="B4829" s="52">
        <v>3</v>
      </c>
      <c r="C4829" s="52">
        <v>7</v>
      </c>
      <c r="D4829" s="52">
        <v>21</v>
      </c>
      <c r="E4829" s="53">
        <v>42937</v>
      </c>
      <c r="F4829" s="52">
        <f t="shared" si="376"/>
        <v>4</v>
      </c>
      <c r="G4829" s="52">
        <f t="shared" si="377"/>
        <v>7</v>
      </c>
      <c r="H4829" s="52">
        <f t="shared" si="378"/>
        <v>21</v>
      </c>
      <c r="I4829" s="53">
        <f t="shared" si="380"/>
        <v>42937</v>
      </c>
      <c r="J4829" s="53" t="str">
        <f t="shared" si="379"/>
        <v>42937.4</v>
      </c>
      <c r="K4829" s="54">
        <v>4.7114288254598274E-5</v>
      </c>
      <c r="L4829" s="54">
        <v>8.4699594772235494E-6</v>
      </c>
    </row>
    <row r="4830" spans="1:12" x14ac:dyDescent="0.25">
      <c r="A4830" s="49">
        <v>2017</v>
      </c>
      <c r="B4830" s="52">
        <v>4</v>
      </c>
      <c r="C4830" s="52">
        <v>7</v>
      </c>
      <c r="D4830" s="52">
        <v>21</v>
      </c>
      <c r="E4830" s="53">
        <v>42937</v>
      </c>
      <c r="F4830" s="52">
        <f t="shared" si="376"/>
        <v>5</v>
      </c>
      <c r="G4830" s="52">
        <f t="shared" si="377"/>
        <v>7</v>
      </c>
      <c r="H4830" s="52">
        <f t="shared" si="378"/>
        <v>21</v>
      </c>
      <c r="I4830" s="53">
        <f t="shared" si="380"/>
        <v>42937</v>
      </c>
      <c r="J4830" s="53" t="str">
        <f t="shared" si="379"/>
        <v>42937.5</v>
      </c>
      <c r="K4830" s="54">
        <v>4.1768274627935102E-5</v>
      </c>
      <c r="L4830" s="54">
        <v>3.0876664967055358E-5</v>
      </c>
    </row>
    <row r="4831" spans="1:12" x14ac:dyDescent="0.25">
      <c r="A4831" s="49">
        <v>2017</v>
      </c>
      <c r="B4831" s="52">
        <v>5</v>
      </c>
      <c r="C4831" s="52">
        <v>7</v>
      </c>
      <c r="D4831" s="52">
        <v>21</v>
      </c>
      <c r="E4831" s="53">
        <v>42937</v>
      </c>
      <c r="F4831" s="52">
        <f t="shared" si="376"/>
        <v>6</v>
      </c>
      <c r="G4831" s="52">
        <f t="shared" si="377"/>
        <v>7</v>
      </c>
      <c r="H4831" s="52">
        <f t="shared" si="378"/>
        <v>21</v>
      </c>
      <c r="I4831" s="53">
        <f t="shared" si="380"/>
        <v>42937</v>
      </c>
      <c r="J4831" s="53" t="str">
        <f t="shared" si="379"/>
        <v>42937.6</v>
      </c>
      <c r="K4831" s="54">
        <v>4.1503852851711222E-5</v>
      </c>
      <c r="L4831" s="54">
        <v>9.526159231229556E-5</v>
      </c>
    </row>
    <row r="4832" spans="1:12" x14ac:dyDescent="0.25">
      <c r="A4832" s="49">
        <v>2017</v>
      </c>
      <c r="B4832" s="52">
        <v>6</v>
      </c>
      <c r="C4832" s="52">
        <v>7</v>
      </c>
      <c r="D4832" s="52">
        <v>21</v>
      </c>
      <c r="E4832" s="53">
        <v>42937</v>
      </c>
      <c r="F4832" s="52">
        <f t="shared" si="376"/>
        <v>7</v>
      </c>
      <c r="G4832" s="52">
        <f t="shared" si="377"/>
        <v>7</v>
      </c>
      <c r="H4832" s="52">
        <f t="shared" si="378"/>
        <v>21</v>
      </c>
      <c r="I4832" s="53">
        <f t="shared" si="380"/>
        <v>42937</v>
      </c>
      <c r="J4832" s="53" t="str">
        <f t="shared" si="379"/>
        <v>42937.7</v>
      </c>
      <c r="K4832" s="54">
        <v>4.7613952925591869E-5</v>
      </c>
      <c r="L4832" s="54">
        <v>1.5609709941794437E-4</v>
      </c>
    </row>
    <row r="4833" spans="1:12" x14ac:dyDescent="0.25">
      <c r="A4833" s="49">
        <v>2017</v>
      </c>
      <c r="B4833" s="52">
        <v>7</v>
      </c>
      <c r="C4833" s="52">
        <v>7</v>
      </c>
      <c r="D4833" s="52">
        <v>21</v>
      </c>
      <c r="E4833" s="53">
        <v>42937</v>
      </c>
      <c r="F4833" s="52">
        <f t="shared" si="376"/>
        <v>8</v>
      </c>
      <c r="G4833" s="52">
        <f t="shared" si="377"/>
        <v>7</v>
      </c>
      <c r="H4833" s="52">
        <f t="shared" si="378"/>
        <v>21</v>
      </c>
      <c r="I4833" s="53">
        <f t="shared" si="380"/>
        <v>42937</v>
      </c>
      <c r="J4833" s="53" t="str">
        <f t="shared" si="379"/>
        <v>42937.8</v>
      </c>
      <c r="K4833" s="54">
        <v>6.6899839419208931E-5</v>
      </c>
      <c r="L4833" s="54">
        <v>2.8652787135119396E-4</v>
      </c>
    </row>
    <row r="4834" spans="1:12" x14ac:dyDescent="0.25">
      <c r="A4834" s="49">
        <v>2017</v>
      </c>
      <c r="B4834" s="52">
        <v>8</v>
      </c>
      <c r="C4834" s="52">
        <v>7</v>
      </c>
      <c r="D4834" s="52">
        <v>21</v>
      </c>
      <c r="E4834" s="53">
        <v>42937</v>
      </c>
      <c r="F4834" s="52">
        <f t="shared" si="376"/>
        <v>9</v>
      </c>
      <c r="G4834" s="52">
        <f t="shared" si="377"/>
        <v>7</v>
      </c>
      <c r="H4834" s="52">
        <f t="shared" si="378"/>
        <v>21</v>
      </c>
      <c r="I4834" s="53">
        <f t="shared" si="380"/>
        <v>42937</v>
      </c>
      <c r="J4834" s="53" t="str">
        <f t="shared" si="379"/>
        <v>42937.9</v>
      </c>
      <c r="K4834" s="54">
        <v>7.8404058501985635E-5</v>
      </c>
      <c r="L4834" s="54">
        <v>4.1110115244623275E-4</v>
      </c>
    </row>
    <row r="4835" spans="1:12" x14ac:dyDescent="0.25">
      <c r="A4835" s="49">
        <v>2017</v>
      </c>
      <c r="B4835" s="52">
        <v>9</v>
      </c>
      <c r="C4835" s="52">
        <v>7</v>
      </c>
      <c r="D4835" s="52">
        <v>21</v>
      </c>
      <c r="E4835" s="53">
        <v>42937</v>
      </c>
      <c r="F4835" s="52">
        <f t="shared" si="376"/>
        <v>10</v>
      </c>
      <c r="G4835" s="52">
        <f t="shared" si="377"/>
        <v>7</v>
      </c>
      <c r="H4835" s="52">
        <f t="shared" si="378"/>
        <v>21</v>
      </c>
      <c r="I4835" s="53">
        <f t="shared" si="380"/>
        <v>42937</v>
      </c>
      <c r="J4835" s="53" t="str">
        <f t="shared" si="379"/>
        <v>42937.10</v>
      </c>
      <c r="K4835" s="54">
        <v>8.4827099238592908E-5</v>
      </c>
      <c r="L4835" s="54">
        <v>4.6631453347246359E-4</v>
      </c>
    </row>
    <row r="4836" spans="1:12" x14ac:dyDescent="0.25">
      <c r="A4836" s="49">
        <v>2017</v>
      </c>
      <c r="B4836" s="52">
        <v>10</v>
      </c>
      <c r="C4836" s="52">
        <v>7</v>
      </c>
      <c r="D4836" s="52">
        <v>21</v>
      </c>
      <c r="E4836" s="53">
        <v>42937</v>
      </c>
      <c r="F4836" s="52">
        <f t="shared" si="376"/>
        <v>11</v>
      </c>
      <c r="G4836" s="52">
        <f t="shared" si="377"/>
        <v>7</v>
      </c>
      <c r="H4836" s="52">
        <f t="shared" si="378"/>
        <v>21</v>
      </c>
      <c r="I4836" s="53">
        <f t="shared" si="380"/>
        <v>42937</v>
      </c>
      <c r="J4836" s="53" t="str">
        <f t="shared" si="379"/>
        <v>42937.11</v>
      </c>
      <c r="K4836" s="54">
        <v>8.1517430001841113E-5</v>
      </c>
      <c r="L4836" s="54">
        <v>5.1294737307824682E-4</v>
      </c>
    </row>
    <row r="4837" spans="1:12" x14ac:dyDescent="0.25">
      <c r="A4837" s="49">
        <v>2017</v>
      </c>
      <c r="B4837" s="52">
        <v>11</v>
      </c>
      <c r="C4837" s="52">
        <v>7</v>
      </c>
      <c r="D4837" s="52">
        <v>21</v>
      </c>
      <c r="E4837" s="53">
        <v>42937</v>
      </c>
      <c r="F4837" s="52">
        <f t="shared" si="376"/>
        <v>12</v>
      </c>
      <c r="G4837" s="52">
        <f t="shared" si="377"/>
        <v>7</v>
      </c>
      <c r="H4837" s="52">
        <f t="shared" si="378"/>
        <v>21</v>
      </c>
      <c r="I4837" s="53">
        <f t="shared" si="380"/>
        <v>42937</v>
      </c>
      <c r="J4837" s="53" t="str">
        <f t="shared" si="379"/>
        <v>42937.12</v>
      </c>
      <c r="K4837" s="54">
        <v>8.0723148273361111E-5</v>
      </c>
      <c r="L4837" s="54">
        <v>5.6168742539103571E-4</v>
      </c>
    </row>
    <row r="4838" spans="1:12" x14ac:dyDescent="0.25">
      <c r="A4838" s="49">
        <v>2017</v>
      </c>
      <c r="B4838" s="52">
        <v>12</v>
      </c>
      <c r="C4838" s="52">
        <v>7</v>
      </c>
      <c r="D4838" s="52">
        <v>21</v>
      </c>
      <c r="E4838" s="53">
        <v>42937</v>
      </c>
      <c r="F4838" s="52">
        <f t="shared" si="376"/>
        <v>13</v>
      </c>
      <c r="G4838" s="52">
        <f t="shared" si="377"/>
        <v>7</v>
      </c>
      <c r="H4838" s="52">
        <f t="shared" si="378"/>
        <v>21</v>
      </c>
      <c r="I4838" s="53">
        <f t="shared" si="380"/>
        <v>42937</v>
      </c>
      <c r="J4838" s="53" t="str">
        <f t="shared" si="379"/>
        <v>42937.13</v>
      </c>
      <c r="K4838" s="54">
        <v>7.9330623718563818E-5</v>
      </c>
      <c r="L4838" s="54">
        <v>6.3764392147916188E-4</v>
      </c>
    </row>
    <row r="4839" spans="1:12" x14ac:dyDescent="0.25">
      <c r="A4839" s="49">
        <v>2017</v>
      </c>
      <c r="B4839" s="52">
        <v>13</v>
      </c>
      <c r="C4839" s="52">
        <v>7</v>
      </c>
      <c r="D4839" s="52">
        <v>21</v>
      </c>
      <c r="E4839" s="53">
        <v>42937</v>
      </c>
      <c r="F4839" s="52">
        <f t="shared" si="376"/>
        <v>14</v>
      </c>
      <c r="G4839" s="52">
        <f t="shared" si="377"/>
        <v>7</v>
      </c>
      <c r="H4839" s="52">
        <f t="shared" si="378"/>
        <v>21</v>
      </c>
      <c r="I4839" s="53">
        <f t="shared" si="380"/>
        <v>42937</v>
      </c>
      <c r="J4839" s="53" t="str">
        <f t="shared" si="379"/>
        <v>42937.14</v>
      </c>
      <c r="K4839" s="54">
        <v>7.6639380104323406E-5</v>
      </c>
      <c r="L4839" s="54">
        <v>7.746677988526798E-4</v>
      </c>
    </row>
    <row r="4840" spans="1:12" x14ac:dyDescent="0.25">
      <c r="A4840" s="49">
        <v>2017</v>
      </c>
      <c r="B4840" s="52">
        <v>14</v>
      </c>
      <c r="C4840" s="52">
        <v>7</v>
      </c>
      <c r="D4840" s="52">
        <v>21</v>
      </c>
      <c r="E4840" s="53">
        <v>42937</v>
      </c>
      <c r="F4840" s="52">
        <f t="shared" si="376"/>
        <v>15</v>
      </c>
      <c r="G4840" s="52">
        <f t="shared" si="377"/>
        <v>7</v>
      </c>
      <c r="H4840" s="52">
        <f t="shared" si="378"/>
        <v>21</v>
      </c>
      <c r="I4840" s="53">
        <f t="shared" si="380"/>
        <v>42937</v>
      </c>
      <c r="J4840" s="53" t="str">
        <f t="shared" si="379"/>
        <v>42937.15</v>
      </c>
      <c r="K4840" s="54">
        <v>7.5135897518275986E-5</v>
      </c>
      <c r="L4840" s="54">
        <v>8.6054322409981256E-4</v>
      </c>
    </row>
    <row r="4841" spans="1:12" x14ac:dyDescent="0.25">
      <c r="A4841" s="49">
        <v>2017</v>
      </c>
      <c r="B4841" s="52">
        <v>15</v>
      </c>
      <c r="C4841" s="52">
        <v>7</v>
      </c>
      <c r="D4841" s="52">
        <v>21</v>
      </c>
      <c r="E4841" s="53">
        <v>42937</v>
      </c>
      <c r="F4841" s="52">
        <f t="shared" si="376"/>
        <v>16</v>
      </c>
      <c r="G4841" s="52">
        <f t="shared" si="377"/>
        <v>7</v>
      </c>
      <c r="H4841" s="52">
        <f t="shared" si="378"/>
        <v>21</v>
      </c>
      <c r="I4841" s="53">
        <f t="shared" si="380"/>
        <v>42937</v>
      </c>
      <c r="J4841" s="53" t="str">
        <f t="shared" si="379"/>
        <v>42937.16</v>
      </c>
      <c r="K4841" s="54">
        <v>7.4264161073967186E-5</v>
      </c>
      <c r="L4841" s="54">
        <v>9.8793489845056502E-4</v>
      </c>
    </row>
    <row r="4842" spans="1:12" x14ac:dyDescent="0.25">
      <c r="A4842" s="49">
        <v>2017</v>
      </c>
      <c r="B4842" s="52">
        <v>16</v>
      </c>
      <c r="C4842" s="52">
        <v>7</v>
      </c>
      <c r="D4842" s="52">
        <v>21</v>
      </c>
      <c r="E4842" s="53">
        <v>42937</v>
      </c>
      <c r="F4842" s="52">
        <f t="shared" si="376"/>
        <v>17</v>
      </c>
      <c r="G4842" s="52">
        <f t="shared" si="377"/>
        <v>7</v>
      </c>
      <c r="H4842" s="52">
        <f t="shared" si="378"/>
        <v>21</v>
      </c>
      <c r="I4842" s="53">
        <f t="shared" si="380"/>
        <v>42937</v>
      </c>
      <c r="J4842" s="53" t="str">
        <f t="shared" si="379"/>
        <v>42937.17</v>
      </c>
      <c r="K4842" s="54">
        <v>7.3455151017829895E-5</v>
      </c>
      <c r="L4842" s="54">
        <v>1.0572658765786737E-3</v>
      </c>
    </row>
    <row r="4843" spans="1:12" x14ac:dyDescent="0.25">
      <c r="A4843" s="49">
        <v>2017</v>
      </c>
      <c r="B4843" s="52">
        <v>17</v>
      </c>
      <c r="C4843" s="52">
        <v>7</v>
      </c>
      <c r="D4843" s="52">
        <v>21</v>
      </c>
      <c r="E4843" s="53">
        <v>42937</v>
      </c>
      <c r="F4843" s="52">
        <f t="shared" si="376"/>
        <v>18</v>
      </c>
      <c r="G4843" s="52">
        <f t="shared" si="377"/>
        <v>7</v>
      </c>
      <c r="H4843" s="52">
        <f t="shared" si="378"/>
        <v>21</v>
      </c>
      <c r="I4843" s="53">
        <f t="shared" si="380"/>
        <v>42937</v>
      </c>
      <c r="J4843" s="53" t="str">
        <f t="shared" si="379"/>
        <v>42937.18</v>
      </c>
      <c r="K4843" s="54">
        <v>7.7296321597832593E-5</v>
      </c>
      <c r="L4843" s="54">
        <v>1.1213461262382736E-3</v>
      </c>
    </row>
    <row r="4844" spans="1:12" x14ac:dyDescent="0.25">
      <c r="A4844" s="49">
        <v>2017</v>
      </c>
      <c r="B4844" s="52">
        <v>18</v>
      </c>
      <c r="C4844" s="52">
        <v>7</v>
      </c>
      <c r="D4844" s="52">
        <v>21</v>
      </c>
      <c r="E4844" s="53">
        <v>42937</v>
      </c>
      <c r="F4844" s="52">
        <f t="shared" si="376"/>
        <v>19</v>
      </c>
      <c r="G4844" s="52">
        <f t="shared" si="377"/>
        <v>7</v>
      </c>
      <c r="H4844" s="52">
        <f t="shared" si="378"/>
        <v>21</v>
      </c>
      <c r="I4844" s="53">
        <f t="shared" si="380"/>
        <v>42937</v>
      </c>
      <c r="J4844" s="53" t="str">
        <f t="shared" si="379"/>
        <v>42937.19</v>
      </c>
      <c r="K4844" s="54">
        <v>8.2521563569009295E-5</v>
      </c>
      <c r="L4844" s="54">
        <v>1.0900091037599523E-3</v>
      </c>
    </row>
    <row r="4845" spans="1:12" x14ac:dyDescent="0.25">
      <c r="A4845" s="49">
        <v>2017</v>
      </c>
      <c r="B4845" s="52">
        <v>19</v>
      </c>
      <c r="C4845" s="52">
        <v>7</v>
      </c>
      <c r="D4845" s="52">
        <v>21</v>
      </c>
      <c r="E4845" s="53">
        <v>42937</v>
      </c>
      <c r="F4845" s="52">
        <f t="shared" si="376"/>
        <v>20</v>
      </c>
      <c r="G4845" s="52">
        <f t="shared" si="377"/>
        <v>7</v>
      </c>
      <c r="H4845" s="52">
        <f t="shared" si="378"/>
        <v>21</v>
      </c>
      <c r="I4845" s="53">
        <f t="shared" si="380"/>
        <v>42937</v>
      </c>
      <c r="J4845" s="53" t="str">
        <f t="shared" si="379"/>
        <v>42937.20</v>
      </c>
      <c r="K4845" s="54">
        <v>9.0987050250899038E-5</v>
      </c>
      <c r="L4845" s="54">
        <v>9.6109324313435628E-4</v>
      </c>
    </row>
    <row r="4846" spans="1:12" x14ac:dyDescent="0.25">
      <c r="A4846" s="49">
        <v>2017</v>
      </c>
      <c r="B4846" s="52">
        <v>20</v>
      </c>
      <c r="C4846" s="52">
        <v>7</v>
      </c>
      <c r="D4846" s="52">
        <v>21</v>
      </c>
      <c r="E4846" s="53">
        <v>42937</v>
      </c>
      <c r="F4846" s="52">
        <f t="shared" si="376"/>
        <v>21</v>
      </c>
      <c r="G4846" s="52">
        <f t="shared" si="377"/>
        <v>7</v>
      </c>
      <c r="H4846" s="52">
        <f t="shared" si="378"/>
        <v>21</v>
      </c>
      <c r="I4846" s="53">
        <f t="shared" si="380"/>
        <v>42937</v>
      </c>
      <c r="J4846" s="53" t="str">
        <f t="shared" si="379"/>
        <v>42937.21</v>
      </c>
      <c r="K4846" s="54">
        <v>1.0496459304118415E-4</v>
      </c>
      <c r="L4846" s="54">
        <v>7.3870246801586005E-4</v>
      </c>
    </row>
    <row r="4847" spans="1:12" x14ac:dyDescent="0.25">
      <c r="A4847" s="49">
        <v>2017</v>
      </c>
      <c r="B4847" s="52">
        <v>21</v>
      </c>
      <c r="C4847" s="52">
        <v>7</v>
      </c>
      <c r="D4847" s="52">
        <v>21</v>
      </c>
      <c r="E4847" s="53">
        <v>42937</v>
      </c>
      <c r="F4847" s="52">
        <f t="shared" si="376"/>
        <v>22</v>
      </c>
      <c r="G4847" s="52">
        <f t="shared" si="377"/>
        <v>7</v>
      </c>
      <c r="H4847" s="52">
        <f t="shared" si="378"/>
        <v>21</v>
      </c>
      <c r="I4847" s="53">
        <f t="shared" si="380"/>
        <v>42937</v>
      </c>
      <c r="J4847" s="53" t="str">
        <f t="shared" si="379"/>
        <v>42937.22</v>
      </c>
      <c r="K4847" s="54">
        <v>1.3684485054243841E-4</v>
      </c>
      <c r="L4847" s="54">
        <v>5.0362702836088198E-4</v>
      </c>
    </row>
    <row r="4848" spans="1:12" x14ac:dyDescent="0.25">
      <c r="A4848" s="49">
        <v>2017</v>
      </c>
      <c r="B4848" s="52">
        <v>22</v>
      </c>
      <c r="C4848" s="52">
        <v>7</v>
      </c>
      <c r="D4848" s="52">
        <v>21</v>
      </c>
      <c r="E4848" s="53">
        <v>42937</v>
      </c>
      <c r="F4848" s="52">
        <f t="shared" si="376"/>
        <v>23</v>
      </c>
      <c r="G4848" s="52">
        <f t="shared" si="377"/>
        <v>7</v>
      </c>
      <c r="H4848" s="52">
        <f t="shared" si="378"/>
        <v>21</v>
      </c>
      <c r="I4848" s="53">
        <f t="shared" si="380"/>
        <v>42937</v>
      </c>
      <c r="J4848" s="53" t="str">
        <f t="shared" si="379"/>
        <v>42937.23</v>
      </c>
      <c r="K4848" s="54">
        <v>1.8266457056289773E-4</v>
      </c>
      <c r="L4848" s="54">
        <v>3.1042617068170281E-4</v>
      </c>
    </row>
    <row r="4849" spans="1:12" x14ac:dyDescent="0.25">
      <c r="A4849" s="49">
        <v>2017</v>
      </c>
      <c r="B4849" s="52">
        <v>23</v>
      </c>
      <c r="C4849" s="52">
        <v>7</v>
      </c>
      <c r="D4849" s="52">
        <v>21</v>
      </c>
      <c r="E4849" s="53">
        <v>42937</v>
      </c>
      <c r="F4849" s="52">
        <f t="shared" si="376"/>
        <v>24</v>
      </c>
      <c r="G4849" s="52">
        <f t="shared" si="377"/>
        <v>7</v>
      </c>
      <c r="H4849" s="52">
        <f t="shared" si="378"/>
        <v>21</v>
      </c>
      <c r="I4849" s="53">
        <f t="shared" si="380"/>
        <v>42937</v>
      </c>
      <c r="J4849" s="53" t="str">
        <f t="shared" si="379"/>
        <v>42937.24</v>
      </c>
      <c r="K4849" s="54">
        <v>1.6992019220093938E-4</v>
      </c>
      <c r="L4849" s="54">
        <v>1.4464670363350469E-4</v>
      </c>
    </row>
    <row r="4850" spans="1:12" x14ac:dyDescent="0.25">
      <c r="A4850" s="49">
        <v>2017</v>
      </c>
      <c r="B4850" s="52">
        <v>24</v>
      </c>
      <c r="C4850" s="52">
        <v>7</v>
      </c>
      <c r="D4850" s="52">
        <v>21</v>
      </c>
      <c r="E4850" s="53">
        <v>42937</v>
      </c>
      <c r="F4850" s="52">
        <f t="shared" si="376"/>
        <v>1</v>
      </c>
      <c r="G4850" s="52">
        <f t="shared" si="377"/>
        <v>7</v>
      </c>
      <c r="H4850" s="52">
        <f t="shared" si="378"/>
        <v>22</v>
      </c>
      <c r="I4850" s="53">
        <f t="shared" si="380"/>
        <v>42938</v>
      </c>
      <c r="J4850" s="53" t="str">
        <f t="shared" si="379"/>
        <v>42938.1</v>
      </c>
      <c r="K4850" s="54">
        <v>1.2143345170949781E-4</v>
      </c>
      <c r="L4850" s="54">
        <v>5.5809671658782561E-5</v>
      </c>
    </row>
    <row r="4851" spans="1:12" x14ac:dyDescent="0.25">
      <c r="A4851" s="49">
        <v>2017</v>
      </c>
      <c r="B4851" s="52">
        <v>1</v>
      </c>
      <c r="C4851" s="52">
        <v>7</v>
      </c>
      <c r="D4851" s="52">
        <v>22</v>
      </c>
      <c r="E4851" s="53">
        <v>42938</v>
      </c>
      <c r="F4851" s="52">
        <f t="shared" si="376"/>
        <v>2</v>
      </c>
      <c r="G4851" s="52">
        <f t="shared" si="377"/>
        <v>7</v>
      </c>
      <c r="H4851" s="52">
        <f t="shared" si="378"/>
        <v>22</v>
      </c>
      <c r="I4851" s="53">
        <f t="shared" si="380"/>
        <v>42938</v>
      </c>
      <c r="J4851" s="53" t="str">
        <f t="shared" si="379"/>
        <v>42938.2</v>
      </c>
      <c r="K4851" s="54">
        <v>7.8955027544972182E-5</v>
      </c>
      <c r="L4851" s="54">
        <v>2.4888028087398577E-5</v>
      </c>
    </row>
    <row r="4852" spans="1:12" x14ac:dyDescent="0.25">
      <c r="A4852" s="49">
        <v>2017</v>
      </c>
      <c r="B4852" s="52">
        <v>2</v>
      </c>
      <c r="C4852" s="52">
        <v>7</v>
      </c>
      <c r="D4852" s="52">
        <v>22</v>
      </c>
      <c r="E4852" s="53">
        <v>42938</v>
      </c>
      <c r="F4852" s="52">
        <f t="shared" si="376"/>
        <v>3</v>
      </c>
      <c r="G4852" s="52">
        <f t="shared" si="377"/>
        <v>7</v>
      </c>
      <c r="H4852" s="52">
        <f t="shared" si="378"/>
        <v>22</v>
      </c>
      <c r="I4852" s="53">
        <f t="shared" si="380"/>
        <v>42938</v>
      </c>
      <c r="J4852" s="53" t="str">
        <f t="shared" si="379"/>
        <v>42938.3</v>
      </c>
      <c r="K4852" s="54">
        <v>5.7268040240511506E-5</v>
      </c>
      <c r="L4852" s="54">
        <v>1.5407316195398627E-5</v>
      </c>
    </row>
    <row r="4853" spans="1:12" x14ac:dyDescent="0.25">
      <c r="A4853" s="49">
        <v>2017</v>
      </c>
      <c r="B4853" s="52">
        <v>3</v>
      </c>
      <c r="C4853" s="52">
        <v>7</v>
      </c>
      <c r="D4853" s="52">
        <v>22</v>
      </c>
      <c r="E4853" s="53">
        <v>42938</v>
      </c>
      <c r="F4853" s="52">
        <f t="shared" si="376"/>
        <v>4</v>
      </c>
      <c r="G4853" s="52">
        <f t="shared" si="377"/>
        <v>7</v>
      </c>
      <c r="H4853" s="52">
        <f t="shared" si="378"/>
        <v>22</v>
      </c>
      <c r="I4853" s="53">
        <f t="shared" si="380"/>
        <v>42938</v>
      </c>
      <c r="J4853" s="53" t="str">
        <f t="shared" si="379"/>
        <v>42938.4</v>
      </c>
      <c r="K4853" s="54">
        <v>4.7050794918514312E-5</v>
      </c>
      <c r="L4853" s="54">
        <v>1.4075510691619373E-5</v>
      </c>
    </row>
    <row r="4854" spans="1:12" x14ac:dyDescent="0.25">
      <c r="A4854" s="49">
        <v>2017</v>
      </c>
      <c r="B4854" s="52">
        <v>4</v>
      </c>
      <c r="C4854" s="52">
        <v>7</v>
      </c>
      <c r="D4854" s="52">
        <v>22</v>
      </c>
      <c r="E4854" s="53">
        <v>42938</v>
      </c>
      <c r="F4854" s="52">
        <f t="shared" si="376"/>
        <v>5</v>
      </c>
      <c r="G4854" s="52">
        <f t="shared" si="377"/>
        <v>7</v>
      </c>
      <c r="H4854" s="52">
        <f t="shared" si="378"/>
        <v>22</v>
      </c>
      <c r="I4854" s="53">
        <f t="shared" si="380"/>
        <v>42938</v>
      </c>
      <c r="J4854" s="53" t="str">
        <f t="shared" si="379"/>
        <v>42938.5</v>
      </c>
      <c r="K4854" s="54">
        <v>4.1711985820508614E-5</v>
      </c>
      <c r="L4854" s="54">
        <v>3.4491209438634776E-5</v>
      </c>
    </row>
    <row r="4855" spans="1:12" x14ac:dyDescent="0.25">
      <c r="A4855" s="49">
        <v>2017</v>
      </c>
      <c r="B4855" s="52">
        <v>5</v>
      </c>
      <c r="C4855" s="52">
        <v>7</v>
      </c>
      <c r="D4855" s="52">
        <v>22</v>
      </c>
      <c r="E4855" s="53">
        <v>42938</v>
      </c>
      <c r="F4855" s="52">
        <f t="shared" si="376"/>
        <v>6</v>
      </c>
      <c r="G4855" s="52">
        <f t="shared" si="377"/>
        <v>7</v>
      </c>
      <c r="H4855" s="52">
        <f t="shared" si="378"/>
        <v>22</v>
      </c>
      <c r="I4855" s="53">
        <f t="shared" si="380"/>
        <v>42938</v>
      </c>
      <c r="J4855" s="53" t="str">
        <f t="shared" si="379"/>
        <v>42938.6</v>
      </c>
      <c r="K4855" s="54">
        <v>4.1447920390975495E-5</v>
      </c>
      <c r="L4855" s="54">
        <v>9.358471813672686E-5</v>
      </c>
    </row>
    <row r="4856" spans="1:12" x14ac:dyDescent="0.25">
      <c r="A4856" s="49">
        <v>2017</v>
      </c>
      <c r="B4856" s="52">
        <v>6</v>
      </c>
      <c r="C4856" s="52">
        <v>7</v>
      </c>
      <c r="D4856" s="52">
        <v>22</v>
      </c>
      <c r="E4856" s="53">
        <v>42938</v>
      </c>
      <c r="F4856" s="52">
        <f t="shared" si="376"/>
        <v>7</v>
      </c>
      <c r="G4856" s="52">
        <f t="shared" si="377"/>
        <v>7</v>
      </c>
      <c r="H4856" s="52">
        <f t="shared" si="378"/>
        <v>22</v>
      </c>
      <c r="I4856" s="53">
        <f t="shared" si="380"/>
        <v>42938</v>
      </c>
      <c r="J4856" s="53" t="str">
        <f t="shared" si="379"/>
        <v>42938.7</v>
      </c>
      <c r="K4856" s="54">
        <v>4.7549786218900844E-5</v>
      </c>
      <c r="L4856" s="54">
        <v>2.1821434715071393E-4</v>
      </c>
    </row>
    <row r="4857" spans="1:12" x14ac:dyDescent="0.25">
      <c r="A4857" s="49">
        <v>2017</v>
      </c>
      <c r="B4857" s="52">
        <v>7</v>
      </c>
      <c r="C4857" s="52">
        <v>7</v>
      </c>
      <c r="D4857" s="52">
        <v>22</v>
      </c>
      <c r="E4857" s="53">
        <v>42938</v>
      </c>
      <c r="F4857" s="52">
        <f t="shared" si="376"/>
        <v>8</v>
      </c>
      <c r="G4857" s="52">
        <f t="shared" si="377"/>
        <v>7</v>
      </c>
      <c r="H4857" s="52">
        <f t="shared" si="378"/>
        <v>22</v>
      </c>
      <c r="I4857" s="53">
        <f t="shared" si="380"/>
        <v>42938</v>
      </c>
      <c r="J4857" s="53" t="str">
        <f t="shared" si="379"/>
        <v>42938.8</v>
      </c>
      <c r="K4857" s="54">
        <v>6.6809682183568387E-5</v>
      </c>
      <c r="L4857" s="54">
        <v>3.6390613015175661E-4</v>
      </c>
    </row>
    <row r="4858" spans="1:12" x14ac:dyDescent="0.25">
      <c r="A4858" s="49">
        <v>2017</v>
      </c>
      <c r="B4858" s="52">
        <v>8</v>
      </c>
      <c r="C4858" s="52">
        <v>7</v>
      </c>
      <c r="D4858" s="52">
        <v>22</v>
      </c>
      <c r="E4858" s="53">
        <v>42938</v>
      </c>
      <c r="F4858" s="52">
        <f t="shared" si="376"/>
        <v>9</v>
      </c>
      <c r="G4858" s="52">
        <f t="shared" si="377"/>
        <v>7</v>
      </c>
      <c r="H4858" s="52">
        <f t="shared" si="378"/>
        <v>22</v>
      </c>
      <c r="I4858" s="53">
        <f t="shared" si="380"/>
        <v>42938</v>
      </c>
      <c r="J4858" s="53" t="str">
        <f t="shared" si="379"/>
        <v>42938.9</v>
      </c>
      <c r="K4858" s="54">
        <v>7.8298397662753368E-5</v>
      </c>
      <c r="L4858" s="54">
        <v>5.5072431444196112E-4</v>
      </c>
    </row>
    <row r="4859" spans="1:12" x14ac:dyDescent="0.25">
      <c r="A4859" s="49">
        <v>2017</v>
      </c>
      <c r="B4859" s="52">
        <v>9</v>
      </c>
      <c r="C4859" s="52">
        <v>7</v>
      </c>
      <c r="D4859" s="52">
        <v>22</v>
      </c>
      <c r="E4859" s="53">
        <v>42938</v>
      </c>
      <c r="F4859" s="52">
        <f t="shared" si="376"/>
        <v>10</v>
      </c>
      <c r="G4859" s="52">
        <f t="shared" si="377"/>
        <v>7</v>
      </c>
      <c r="H4859" s="52">
        <f t="shared" si="378"/>
        <v>22</v>
      </c>
      <c r="I4859" s="53">
        <f t="shared" si="380"/>
        <v>42938</v>
      </c>
      <c r="J4859" s="53" t="str">
        <f t="shared" si="379"/>
        <v>42938.10</v>
      </c>
      <c r="K4859" s="54">
        <v>8.4712782420478651E-5</v>
      </c>
      <c r="L4859" s="54">
        <v>7.1306675789597432E-4</v>
      </c>
    </row>
    <row r="4860" spans="1:12" x14ac:dyDescent="0.25">
      <c r="A4860" s="49">
        <v>2017</v>
      </c>
      <c r="B4860" s="52">
        <v>10</v>
      </c>
      <c r="C4860" s="52">
        <v>7</v>
      </c>
      <c r="D4860" s="52">
        <v>22</v>
      </c>
      <c r="E4860" s="53">
        <v>42938</v>
      </c>
      <c r="F4860" s="52">
        <f t="shared" si="376"/>
        <v>11</v>
      </c>
      <c r="G4860" s="52">
        <f t="shared" si="377"/>
        <v>7</v>
      </c>
      <c r="H4860" s="52">
        <f t="shared" si="378"/>
        <v>22</v>
      </c>
      <c r="I4860" s="53">
        <f t="shared" si="380"/>
        <v>42938</v>
      </c>
      <c r="J4860" s="53" t="str">
        <f t="shared" si="379"/>
        <v>42938.11</v>
      </c>
      <c r="K4860" s="54">
        <v>8.140757344300188E-5</v>
      </c>
      <c r="L4860" s="54">
        <v>8.192488760929359E-4</v>
      </c>
    </row>
    <row r="4861" spans="1:12" x14ac:dyDescent="0.25">
      <c r="A4861" s="49">
        <v>2017</v>
      </c>
      <c r="B4861" s="52">
        <v>11</v>
      </c>
      <c r="C4861" s="52">
        <v>7</v>
      </c>
      <c r="D4861" s="52">
        <v>22</v>
      </c>
      <c r="E4861" s="53">
        <v>42938</v>
      </c>
      <c r="F4861" s="52">
        <f t="shared" si="376"/>
        <v>12</v>
      </c>
      <c r="G4861" s="52">
        <f t="shared" si="377"/>
        <v>7</v>
      </c>
      <c r="H4861" s="52">
        <f t="shared" si="378"/>
        <v>22</v>
      </c>
      <c r="I4861" s="53">
        <f t="shared" si="380"/>
        <v>42938</v>
      </c>
      <c r="J4861" s="53" t="str">
        <f t="shared" si="379"/>
        <v>42938.12</v>
      </c>
      <c r="K4861" s="54">
        <v>8.0614362124340318E-5</v>
      </c>
      <c r="L4861" s="54">
        <v>9.0212828747613023E-4</v>
      </c>
    </row>
    <row r="4862" spans="1:12" x14ac:dyDescent="0.25">
      <c r="A4862" s="49">
        <v>2017</v>
      </c>
      <c r="B4862" s="52">
        <v>12</v>
      </c>
      <c r="C4862" s="52">
        <v>7</v>
      </c>
      <c r="D4862" s="52">
        <v>22</v>
      </c>
      <c r="E4862" s="53">
        <v>42938</v>
      </c>
      <c r="F4862" s="52">
        <f t="shared" si="376"/>
        <v>13</v>
      </c>
      <c r="G4862" s="52">
        <f t="shared" si="377"/>
        <v>7</v>
      </c>
      <c r="H4862" s="52">
        <f t="shared" si="378"/>
        <v>22</v>
      </c>
      <c r="I4862" s="53">
        <f t="shared" si="380"/>
        <v>42938</v>
      </c>
      <c r="J4862" s="53" t="str">
        <f t="shared" si="379"/>
        <v>42938.13</v>
      </c>
      <c r="K4862" s="54">
        <v>7.9223714198328784E-5</v>
      </c>
      <c r="L4862" s="54">
        <v>9.7804080226822766E-4</v>
      </c>
    </row>
    <row r="4863" spans="1:12" x14ac:dyDescent="0.25">
      <c r="A4863" s="49">
        <v>2017</v>
      </c>
      <c r="B4863" s="52">
        <v>13</v>
      </c>
      <c r="C4863" s="52">
        <v>7</v>
      </c>
      <c r="D4863" s="52">
        <v>22</v>
      </c>
      <c r="E4863" s="53">
        <v>42938</v>
      </c>
      <c r="F4863" s="52">
        <f t="shared" si="376"/>
        <v>14</v>
      </c>
      <c r="G4863" s="52">
        <f t="shared" si="377"/>
        <v>7</v>
      </c>
      <c r="H4863" s="52">
        <f t="shared" si="378"/>
        <v>22</v>
      </c>
      <c r="I4863" s="53">
        <f t="shared" si="380"/>
        <v>42938</v>
      </c>
      <c r="J4863" s="53" t="str">
        <f t="shared" si="379"/>
        <v>42938.14</v>
      </c>
      <c r="K4863" s="54">
        <v>7.6536097425151131E-5</v>
      </c>
      <c r="L4863" s="54">
        <v>1.0399673646540432E-3</v>
      </c>
    </row>
    <row r="4864" spans="1:12" x14ac:dyDescent="0.25">
      <c r="A4864" s="49">
        <v>2017</v>
      </c>
      <c r="B4864" s="52">
        <v>14</v>
      </c>
      <c r="C4864" s="52">
        <v>7</v>
      </c>
      <c r="D4864" s="52">
        <v>22</v>
      </c>
      <c r="E4864" s="53">
        <v>42938</v>
      </c>
      <c r="F4864" s="52">
        <f t="shared" si="376"/>
        <v>15</v>
      </c>
      <c r="G4864" s="52">
        <f t="shared" si="377"/>
        <v>7</v>
      </c>
      <c r="H4864" s="52">
        <f t="shared" si="378"/>
        <v>22</v>
      </c>
      <c r="I4864" s="53">
        <f t="shared" si="380"/>
        <v>42938</v>
      </c>
      <c r="J4864" s="53" t="str">
        <f t="shared" si="379"/>
        <v>42938.15</v>
      </c>
      <c r="K4864" s="54">
        <v>7.5034640999928131E-5</v>
      </c>
      <c r="L4864" s="54">
        <v>1.0838073420965919E-3</v>
      </c>
    </row>
    <row r="4865" spans="1:12" x14ac:dyDescent="0.25">
      <c r="A4865" s="49">
        <v>2017</v>
      </c>
      <c r="B4865" s="52">
        <v>15</v>
      </c>
      <c r="C4865" s="52">
        <v>7</v>
      </c>
      <c r="D4865" s="52">
        <v>22</v>
      </c>
      <c r="E4865" s="53">
        <v>42938</v>
      </c>
      <c r="F4865" s="52">
        <f t="shared" si="376"/>
        <v>16</v>
      </c>
      <c r="G4865" s="52">
        <f t="shared" si="377"/>
        <v>7</v>
      </c>
      <c r="H4865" s="52">
        <f t="shared" si="378"/>
        <v>22</v>
      </c>
      <c r="I4865" s="53">
        <f t="shared" si="380"/>
        <v>42938</v>
      </c>
      <c r="J4865" s="53" t="str">
        <f t="shared" si="379"/>
        <v>42938.16</v>
      </c>
      <c r="K4865" s="54">
        <v>7.4164079346900053E-5</v>
      </c>
      <c r="L4865" s="54">
        <v>1.128296268049931E-3</v>
      </c>
    </row>
    <row r="4866" spans="1:12" x14ac:dyDescent="0.25">
      <c r="A4866" s="49">
        <v>2017</v>
      </c>
      <c r="B4866" s="52">
        <v>16</v>
      </c>
      <c r="C4866" s="52">
        <v>7</v>
      </c>
      <c r="D4866" s="52">
        <v>22</v>
      </c>
      <c r="E4866" s="53">
        <v>42938</v>
      </c>
      <c r="F4866" s="52">
        <f t="shared" si="376"/>
        <v>17</v>
      </c>
      <c r="G4866" s="52">
        <f t="shared" si="377"/>
        <v>7</v>
      </c>
      <c r="H4866" s="52">
        <f t="shared" si="378"/>
        <v>22</v>
      </c>
      <c r="I4866" s="53">
        <f t="shared" si="380"/>
        <v>42938</v>
      </c>
      <c r="J4866" s="53" t="str">
        <f t="shared" si="379"/>
        <v>42938.17</v>
      </c>
      <c r="K4866" s="54">
        <v>7.3356159549138462E-5</v>
      </c>
      <c r="L4866" s="54">
        <v>1.1463540307833284E-3</v>
      </c>
    </row>
    <row r="4867" spans="1:12" x14ac:dyDescent="0.25">
      <c r="A4867" s="49">
        <v>2017</v>
      </c>
      <c r="B4867" s="52">
        <v>17</v>
      </c>
      <c r="C4867" s="52">
        <v>7</v>
      </c>
      <c r="D4867" s="52">
        <v>22</v>
      </c>
      <c r="E4867" s="53">
        <v>42938</v>
      </c>
      <c r="F4867" s="52">
        <f t="shared" si="376"/>
        <v>18</v>
      </c>
      <c r="G4867" s="52">
        <f t="shared" si="377"/>
        <v>7</v>
      </c>
      <c r="H4867" s="52">
        <f t="shared" si="378"/>
        <v>22</v>
      </c>
      <c r="I4867" s="53">
        <f t="shared" si="380"/>
        <v>42938</v>
      </c>
      <c r="J4867" s="53" t="str">
        <f t="shared" si="379"/>
        <v>42938.18</v>
      </c>
      <c r="K4867" s="54">
        <v>7.7192153594726119E-5</v>
      </c>
      <c r="L4867" s="54">
        <v>1.1268734082983643E-3</v>
      </c>
    </row>
    <row r="4868" spans="1:12" x14ac:dyDescent="0.25">
      <c r="A4868" s="49">
        <v>2017</v>
      </c>
      <c r="B4868" s="52">
        <v>18</v>
      </c>
      <c r="C4868" s="52">
        <v>7</v>
      </c>
      <c r="D4868" s="52">
        <v>22</v>
      </c>
      <c r="E4868" s="53">
        <v>42938</v>
      </c>
      <c r="F4868" s="52">
        <f t="shared" ref="F4868:F4931" si="381">IF(B4868=24,1,B4868+1)</f>
        <v>19</v>
      </c>
      <c r="G4868" s="52">
        <f t="shared" ref="G4868:G4931" si="382">MONTH(I4868)</f>
        <v>7</v>
      </c>
      <c r="H4868" s="52">
        <f t="shared" ref="H4868:H4931" si="383">DAY(I4868)</f>
        <v>22</v>
      </c>
      <c r="I4868" s="53">
        <f t="shared" si="380"/>
        <v>42938</v>
      </c>
      <c r="J4868" s="53" t="str">
        <f t="shared" ref="J4868:J4931" si="384">I4868&amp;"."&amp;F4868</f>
        <v>42938.19</v>
      </c>
      <c r="K4868" s="54">
        <v>8.2410353794565806E-5</v>
      </c>
      <c r="L4868" s="54">
        <v>1.0347706902953922E-3</v>
      </c>
    </row>
    <row r="4869" spans="1:12" x14ac:dyDescent="0.25">
      <c r="A4869" s="49">
        <v>2017</v>
      </c>
      <c r="B4869" s="52">
        <v>19</v>
      </c>
      <c r="C4869" s="52">
        <v>7</v>
      </c>
      <c r="D4869" s="52">
        <v>22</v>
      </c>
      <c r="E4869" s="53">
        <v>42938</v>
      </c>
      <c r="F4869" s="52">
        <f t="shared" si="381"/>
        <v>20</v>
      </c>
      <c r="G4869" s="52">
        <f t="shared" si="382"/>
        <v>7</v>
      </c>
      <c r="H4869" s="52">
        <f t="shared" si="383"/>
        <v>22</v>
      </c>
      <c r="I4869" s="53">
        <f t="shared" ref="I4869:I4932" si="385">IF(F4868=24,I4868+1,I4868)</f>
        <v>42938</v>
      </c>
      <c r="J4869" s="53" t="str">
        <f t="shared" si="384"/>
        <v>42938.20</v>
      </c>
      <c r="K4869" s="54">
        <v>9.0864432005460474E-5</v>
      </c>
      <c r="L4869" s="54">
        <v>9.095700025488426E-4</v>
      </c>
    </row>
    <row r="4870" spans="1:12" x14ac:dyDescent="0.25">
      <c r="A4870" s="49">
        <v>2017</v>
      </c>
      <c r="B4870" s="52">
        <v>20</v>
      </c>
      <c r="C4870" s="52">
        <v>7</v>
      </c>
      <c r="D4870" s="52">
        <v>22</v>
      </c>
      <c r="E4870" s="53">
        <v>42938</v>
      </c>
      <c r="F4870" s="52">
        <f t="shared" si="381"/>
        <v>21</v>
      </c>
      <c r="G4870" s="52">
        <f t="shared" si="382"/>
        <v>7</v>
      </c>
      <c r="H4870" s="52">
        <f t="shared" si="383"/>
        <v>22</v>
      </c>
      <c r="I4870" s="53">
        <f t="shared" si="385"/>
        <v>42938</v>
      </c>
      <c r="J4870" s="53" t="str">
        <f t="shared" si="384"/>
        <v>42938.21</v>
      </c>
      <c r="K4870" s="54">
        <v>1.0482313802976884E-4</v>
      </c>
      <c r="L4870" s="54">
        <v>6.9094426572439125E-4</v>
      </c>
    </row>
    <row r="4871" spans="1:12" x14ac:dyDescent="0.25">
      <c r="A4871" s="49">
        <v>2017</v>
      </c>
      <c r="B4871" s="52">
        <v>21</v>
      </c>
      <c r="C4871" s="52">
        <v>7</v>
      </c>
      <c r="D4871" s="52">
        <v>22</v>
      </c>
      <c r="E4871" s="53">
        <v>42938</v>
      </c>
      <c r="F4871" s="52">
        <f t="shared" si="381"/>
        <v>22</v>
      </c>
      <c r="G4871" s="52">
        <f t="shared" si="382"/>
        <v>7</v>
      </c>
      <c r="H4871" s="52">
        <f t="shared" si="383"/>
        <v>22</v>
      </c>
      <c r="I4871" s="53">
        <f t="shared" si="385"/>
        <v>42938</v>
      </c>
      <c r="J4871" s="53" t="str">
        <f t="shared" si="384"/>
        <v>42938.22</v>
      </c>
      <c r="K4871" s="54">
        <v>1.366604322606658E-4</v>
      </c>
      <c r="L4871" s="54">
        <v>4.8606851816244918E-4</v>
      </c>
    </row>
    <row r="4872" spans="1:12" x14ac:dyDescent="0.25">
      <c r="A4872" s="49">
        <v>2017</v>
      </c>
      <c r="B4872" s="52">
        <v>22</v>
      </c>
      <c r="C4872" s="52">
        <v>7</v>
      </c>
      <c r="D4872" s="52">
        <v>22</v>
      </c>
      <c r="E4872" s="53">
        <v>42938</v>
      </c>
      <c r="F4872" s="52">
        <f t="shared" si="381"/>
        <v>23</v>
      </c>
      <c r="G4872" s="52">
        <f t="shared" si="382"/>
        <v>7</v>
      </c>
      <c r="H4872" s="52">
        <f t="shared" si="383"/>
        <v>22</v>
      </c>
      <c r="I4872" s="53">
        <f t="shared" si="385"/>
        <v>42938</v>
      </c>
      <c r="J4872" s="53" t="str">
        <f t="shared" si="384"/>
        <v>42938.23</v>
      </c>
      <c r="K4872" s="54">
        <v>1.8241840356347905E-4</v>
      </c>
      <c r="L4872" s="54">
        <v>3.0290098090428303E-4</v>
      </c>
    </row>
    <row r="4873" spans="1:12" x14ac:dyDescent="0.25">
      <c r="A4873" s="49">
        <v>2017</v>
      </c>
      <c r="B4873" s="52">
        <v>23</v>
      </c>
      <c r="C4873" s="52">
        <v>7</v>
      </c>
      <c r="D4873" s="52">
        <v>22</v>
      </c>
      <c r="E4873" s="53">
        <v>42938</v>
      </c>
      <c r="F4873" s="52">
        <f t="shared" si="381"/>
        <v>24</v>
      </c>
      <c r="G4873" s="52">
        <f t="shared" si="382"/>
        <v>7</v>
      </c>
      <c r="H4873" s="52">
        <f t="shared" si="383"/>
        <v>22</v>
      </c>
      <c r="I4873" s="53">
        <f t="shared" si="385"/>
        <v>42938</v>
      </c>
      <c r="J4873" s="53" t="str">
        <f t="shared" si="384"/>
        <v>42938.24</v>
      </c>
      <c r="K4873" s="54">
        <v>1.696912000995929E-4</v>
      </c>
      <c r="L4873" s="54">
        <v>1.546547921545285E-4</v>
      </c>
    </row>
    <row r="4874" spans="1:12" x14ac:dyDescent="0.25">
      <c r="A4874" s="49">
        <v>2017</v>
      </c>
      <c r="B4874" s="52">
        <v>24</v>
      </c>
      <c r="C4874" s="52">
        <v>7</v>
      </c>
      <c r="D4874" s="52">
        <v>22</v>
      </c>
      <c r="E4874" s="53">
        <v>42938</v>
      </c>
      <c r="F4874" s="52">
        <f t="shared" si="381"/>
        <v>1</v>
      </c>
      <c r="G4874" s="52">
        <f t="shared" si="382"/>
        <v>7</v>
      </c>
      <c r="H4874" s="52">
        <f t="shared" si="383"/>
        <v>23</v>
      </c>
      <c r="I4874" s="53">
        <f t="shared" si="385"/>
        <v>42939</v>
      </c>
      <c r="J4874" s="53" t="str">
        <f t="shared" si="384"/>
        <v>42939.1</v>
      </c>
      <c r="K4874" s="54">
        <v>1.2126980252266176E-4</v>
      </c>
      <c r="L4874" s="54">
        <v>7.0234539447881241E-5</v>
      </c>
    </row>
    <row r="4875" spans="1:12" x14ac:dyDescent="0.25">
      <c r="A4875" s="49">
        <v>2017</v>
      </c>
      <c r="B4875" s="52">
        <v>1</v>
      </c>
      <c r="C4875" s="52">
        <v>7</v>
      </c>
      <c r="D4875" s="52">
        <v>23</v>
      </c>
      <c r="E4875" s="53">
        <v>42939</v>
      </c>
      <c r="F4875" s="52">
        <f t="shared" si="381"/>
        <v>2</v>
      </c>
      <c r="G4875" s="52">
        <f t="shared" si="382"/>
        <v>7</v>
      </c>
      <c r="H4875" s="52">
        <f t="shared" si="383"/>
        <v>23</v>
      </c>
      <c r="I4875" s="53">
        <f t="shared" si="385"/>
        <v>42939</v>
      </c>
      <c r="J4875" s="53" t="str">
        <f t="shared" si="384"/>
        <v>42939.2</v>
      </c>
      <c r="K4875" s="54">
        <v>7.8955027544972182E-5</v>
      </c>
      <c r="L4875" s="54">
        <v>2.7266309190335809E-5</v>
      </c>
    </row>
    <row r="4876" spans="1:12" x14ac:dyDescent="0.25">
      <c r="A4876" s="49">
        <v>2017</v>
      </c>
      <c r="B4876" s="52">
        <v>2</v>
      </c>
      <c r="C4876" s="52">
        <v>7</v>
      </c>
      <c r="D4876" s="52">
        <v>23</v>
      </c>
      <c r="E4876" s="53">
        <v>42939</v>
      </c>
      <c r="F4876" s="52">
        <f t="shared" si="381"/>
        <v>3</v>
      </c>
      <c r="G4876" s="52">
        <f t="shared" si="382"/>
        <v>7</v>
      </c>
      <c r="H4876" s="52">
        <f t="shared" si="383"/>
        <v>23</v>
      </c>
      <c r="I4876" s="53">
        <f t="shared" si="385"/>
        <v>42939</v>
      </c>
      <c r="J4876" s="53" t="str">
        <f t="shared" si="384"/>
        <v>42939.3</v>
      </c>
      <c r="K4876" s="54">
        <v>5.7268040240511506E-5</v>
      </c>
      <c r="L4876" s="54">
        <v>8.3938425142299574E-6</v>
      </c>
    </row>
    <row r="4877" spans="1:12" x14ac:dyDescent="0.25">
      <c r="A4877" s="49">
        <v>2017</v>
      </c>
      <c r="B4877" s="52">
        <v>3</v>
      </c>
      <c r="C4877" s="52">
        <v>7</v>
      </c>
      <c r="D4877" s="52">
        <v>23</v>
      </c>
      <c r="E4877" s="53">
        <v>42939</v>
      </c>
      <c r="F4877" s="52">
        <f t="shared" si="381"/>
        <v>4</v>
      </c>
      <c r="G4877" s="52">
        <f t="shared" si="382"/>
        <v>7</v>
      </c>
      <c r="H4877" s="52">
        <f t="shared" si="383"/>
        <v>23</v>
      </c>
      <c r="I4877" s="53">
        <f t="shared" si="385"/>
        <v>42939</v>
      </c>
      <c r="J4877" s="53" t="str">
        <f t="shared" si="384"/>
        <v>42939.4</v>
      </c>
      <c r="K4877" s="54">
        <v>4.7050794918514312E-5</v>
      </c>
      <c r="L4877" s="54">
        <v>9.192790780953695E-6</v>
      </c>
    </row>
    <row r="4878" spans="1:12" x14ac:dyDescent="0.25">
      <c r="A4878" s="49">
        <v>2017</v>
      </c>
      <c r="B4878" s="52">
        <v>4</v>
      </c>
      <c r="C4878" s="52">
        <v>7</v>
      </c>
      <c r="D4878" s="52">
        <v>23</v>
      </c>
      <c r="E4878" s="53">
        <v>42939</v>
      </c>
      <c r="F4878" s="52">
        <f t="shared" si="381"/>
        <v>5</v>
      </c>
      <c r="G4878" s="52">
        <f t="shared" si="382"/>
        <v>7</v>
      </c>
      <c r="H4878" s="52">
        <f t="shared" si="383"/>
        <v>23</v>
      </c>
      <c r="I4878" s="53">
        <f t="shared" si="385"/>
        <v>42939</v>
      </c>
      <c r="J4878" s="53" t="str">
        <f t="shared" si="384"/>
        <v>42939.5</v>
      </c>
      <c r="K4878" s="54">
        <v>4.1711985820508614E-5</v>
      </c>
      <c r="L4878" s="54">
        <v>1.5986253663530914E-5</v>
      </c>
    </row>
    <row r="4879" spans="1:12" x14ac:dyDescent="0.25">
      <c r="A4879" s="49">
        <v>2017</v>
      </c>
      <c r="B4879" s="52">
        <v>5</v>
      </c>
      <c r="C4879" s="52">
        <v>7</v>
      </c>
      <c r="D4879" s="52">
        <v>23</v>
      </c>
      <c r="E4879" s="53">
        <v>42939</v>
      </c>
      <c r="F4879" s="52">
        <f t="shared" si="381"/>
        <v>6</v>
      </c>
      <c r="G4879" s="52">
        <f t="shared" si="382"/>
        <v>7</v>
      </c>
      <c r="H4879" s="52">
        <f t="shared" si="383"/>
        <v>23</v>
      </c>
      <c r="I4879" s="53">
        <f t="shared" si="385"/>
        <v>42939</v>
      </c>
      <c r="J4879" s="53" t="str">
        <f t="shared" si="384"/>
        <v>42939.6</v>
      </c>
      <c r="K4879" s="54">
        <v>4.1447920390975495E-5</v>
      </c>
      <c r="L4879" s="54">
        <v>5.3209788651592103E-5</v>
      </c>
    </row>
    <row r="4880" spans="1:12" x14ac:dyDescent="0.25">
      <c r="A4880" s="49">
        <v>2017</v>
      </c>
      <c r="B4880" s="52">
        <v>6</v>
      </c>
      <c r="C4880" s="52">
        <v>7</v>
      </c>
      <c r="D4880" s="52">
        <v>23</v>
      </c>
      <c r="E4880" s="53">
        <v>42939</v>
      </c>
      <c r="F4880" s="52">
        <f t="shared" si="381"/>
        <v>7</v>
      </c>
      <c r="G4880" s="52">
        <f t="shared" si="382"/>
        <v>7</v>
      </c>
      <c r="H4880" s="52">
        <f t="shared" si="383"/>
        <v>23</v>
      </c>
      <c r="I4880" s="53">
        <f t="shared" si="385"/>
        <v>42939</v>
      </c>
      <c r="J4880" s="53" t="str">
        <f t="shared" si="384"/>
        <v>42939.7</v>
      </c>
      <c r="K4880" s="54">
        <v>4.7549786218900844E-5</v>
      </c>
      <c r="L4880" s="54">
        <v>1.2751115188508892E-4</v>
      </c>
    </row>
    <row r="4881" spans="1:12" x14ac:dyDescent="0.25">
      <c r="A4881" s="49">
        <v>2017</v>
      </c>
      <c r="B4881" s="52">
        <v>7</v>
      </c>
      <c r="C4881" s="52">
        <v>7</v>
      </c>
      <c r="D4881" s="52">
        <v>23</v>
      </c>
      <c r="E4881" s="53">
        <v>42939</v>
      </c>
      <c r="F4881" s="52">
        <f t="shared" si="381"/>
        <v>8</v>
      </c>
      <c r="G4881" s="52">
        <f t="shared" si="382"/>
        <v>7</v>
      </c>
      <c r="H4881" s="52">
        <f t="shared" si="383"/>
        <v>23</v>
      </c>
      <c r="I4881" s="53">
        <f t="shared" si="385"/>
        <v>42939</v>
      </c>
      <c r="J4881" s="53" t="str">
        <f t="shared" si="384"/>
        <v>42939.8</v>
      </c>
      <c r="K4881" s="54">
        <v>6.6809682183568387E-5</v>
      </c>
      <c r="L4881" s="54">
        <v>2.1576485823515887E-4</v>
      </c>
    </row>
    <row r="4882" spans="1:12" x14ac:dyDescent="0.25">
      <c r="A4882" s="49">
        <v>2017</v>
      </c>
      <c r="B4882" s="52">
        <v>8</v>
      </c>
      <c r="C4882" s="52">
        <v>7</v>
      </c>
      <c r="D4882" s="52">
        <v>23</v>
      </c>
      <c r="E4882" s="53">
        <v>42939</v>
      </c>
      <c r="F4882" s="52">
        <f t="shared" si="381"/>
        <v>9</v>
      </c>
      <c r="G4882" s="52">
        <f t="shared" si="382"/>
        <v>7</v>
      </c>
      <c r="H4882" s="52">
        <f t="shared" si="383"/>
        <v>23</v>
      </c>
      <c r="I4882" s="53">
        <f t="shared" si="385"/>
        <v>42939</v>
      </c>
      <c r="J4882" s="53" t="str">
        <f t="shared" si="384"/>
        <v>42939.9</v>
      </c>
      <c r="K4882" s="54">
        <v>7.8298397662753368E-5</v>
      </c>
      <c r="L4882" s="54">
        <v>3.5573667921255658E-4</v>
      </c>
    </row>
    <row r="4883" spans="1:12" x14ac:dyDescent="0.25">
      <c r="A4883" s="49">
        <v>2017</v>
      </c>
      <c r="B4883" s="52">
        <v>9</v>
      </c>
      <c r="C4883" s="52">
        <v>7</v>
      </c>
      <c r="D4883" s="52">
        <v>23</v>
      </c>
      <c r="E4883" s="53">
        <v>42939</v>
      </c>
      <c r="F4883" s="52">
        <f t="shared" si="381"/>
        <v>10</v>
      </c>
      <c r="G4883" s="52">
        <f t="shared" si="382"/>
        <v>7</v>
      </c>
      <c r="H4883" s="52">
        <f t="shared" si="383"/>
        <v>23</v>
      </c>
      <c r="I4883" s="53">
        <f t="shared" si="385"/>
        <v>42939</v>
      </c>
      <c r="J4883" s="53" t="str">
        <f t="shared" si="384"/>
        <v>42939.10</v>
      </c>
      <c r="K4883" s="54">
        <v>8.4712782420478651E-5</v>
      </c>
      <c r="L4883" s="54">
        <v>5.0400650416902043E-4</v>
      </c>
    </row>
    <row r="4884" spans="1:12" x14ac:dyDescent="0.25">
      <c r="A4884" s="49">
        <v>2017</v>
      </c>
      <c r="B4884" s="52">
        <v>10</v>
      </c>
      <c r="C4884" s="52">
        <v>7</v>
      </c>
      <c r="D4884" s="52">
        <v>23</v>
      </c>
      <c r="E4884" s="53">
        <v>42939</v>
      </c>
      <c r="F4884" s="52">
        <f t="shared" si="381"/>
        <v>11</v>
      </c>
      <c r="G4884" s="52">
        <f t="shared" si="382"/>
        <v>7</v>
      </c>
      <c r="H4884" s="52">
        <f t="shared" si="383"/>
        <v>23</v>
      </c>
      <c r="I4884" s="53">
        <f t="shared" si="385"/>
        <v>42939</v>
      </c>
      <c r="J4884" s="53" t="str">
        <f t="shared" si="384"/>
        <v>42939.11</v>
      </c>
      <c r="K4884" s="54">
        <v>8.140757344300188E-5</v>
      </c>
      <c r="L4884" s="54">
        <v>6.6103329438419638E-4</v>
      </c>
    </row>
    <row r="4885" spans="1:12" x14ac:dyDescent="0.25">
      <c r="A4885" s="49">
        <v>2017</v>
      </c>
      <c r="B4885" s="52">
        <v>11</v>
      </c>
      <c r="C4885" s="52">
        <v>7</v>
      </c>
      <c r="D4885" s="52">
        <v>23</v>
      </c>
      <c r="E4885" s="53">
        <v>42939</v>
      </c>
      <c r="F4885" s="52">
        <f t="shared" si="381"/>
        <v>12</v>
      </c>
      <c r="G4885" s="52">
        <f t="shared" si="382"/>
        <v>7</v>
      </c>
      <c r="H4885" s="52">
        <f t="shared" si="383"/>
        <v>23</v>
      </c>
      <c r="I4885" s="53">
        <f t="shared" si="385"/>
        <v>42939</v>
      </c>
      <c r="J4885" s="53" t="str">
        <f t="shared" si="384"/>
        <v>42939.12</v>
      </c>
      <c r="K4885" s="54">
        <v>8.0614362124340318E-5</v>
      </c>
      <c r="L4885" s="54">
        <v>7.7600149924222895E-4</v>
      </c>
    </row>
    <row r="4886" spans="1:12" x14ac:dyDescent="0.25">
      <c r="A4886" s="49">
        <v>2017</v>
      </c>
      <c r="B4886" s="52">
        <v>12</v>
      </c>
      <c r="C4886" s="52">
        <v>7</v>
      </c>
      <c r="D4886" s="52">
        <v>23</v>
      </c>
      <c r="E4886" s="53">
        <v>42939</v>
      </c>
      <c r="F4886" s="52">
        <f t="shared" si="381"/>
        <v>13</v>
      </c>
      <c r="G4886" s="52">
        <f t="shared" si="382"/>
        <v>7</v>
      </c>
      <c r="H4886" s="52">
        <f t="shared" si="383"/>
        <v>23</v>
      </c>
      <c r="I4886" s="53">
        <f t="shared" si="385"/>
        <v>42939</v>
      </c>
      <c r="J4886" s="53" t="str">
        <f t="shared" si="384"/>
        <v>42939.13</v>
      </c>
      <c r="K4886" s="54">
        <v>7.9223714198328784E-5</v>
      </c>
      <c r="L4886" s="54">
        <v>8.7819458370097243E-4</v>
      </c>
    </row>
    <row r="4887" spans="1:12" x14ac:dyDescent="0.25">
      <c r="A4887" s="49">
        <v>2017</v>
      </c>
      <c r="B4887" s="52">
        <v>13</v>
      </c>
      <c r="C4887" s="52">
        <v>7</v>
      </c>
      <c r="D4887" s="52">
        <v>23</v>
      </c>
      <c r="E4887" s="53">
        <v>42939</v>
      </c>
      <c r="F4887" s="52">
        <f t="shared" si="381"/>
        <v>14</v>
      </c>
      <c r="G4887" s="52">
        <f t="shared" si="382"/>
        <v>7</v>
      </c>
      <c r="H4887" s="52">
        <f t="shared" si="383"/>
        <v>23</v>
      </c>
      <c r="I4887" s="53">
        <f t="shared" si="385"/>
        <v>42939</v>
      </c>
      <c r="J4887" s="53" t="str">
        <f t="shared" si="384"/>
        <v>42939.14</v>
      </c>
      <c r="K4887" s="54">
        <v>7.6536097425151131E-5</v>
      </c>
      <c r="L4887" s="54">
        <v>9.5410709849306997E-4</v>
      </c>
    </row>
    <row r="4888" spans="1:12" x14ac:dyDescent="0.25">
      <c r="A4888" s="49">
        <v>2017</v>
      </c>
      <c r="B4888" s="52">
        <v>14</v>
      </c>
      <c r="C4888" s="52">
        <v>7</v>
      </c>
      <c r="D4888" s="52">
        <v>23</v>
      </c>
      <c r="E4888" s="53">
        <v>42939</v>
      </c>
      <c r="F4888" s="52">
        <f t="shared" si="381"/>
        <v>15</v>
      </c>
      <c r="G4888" s="52">
        <f t="shared" si="382"/>
        <v>7</v>
      </c>
      <c r="H4888" s="52">
        <f t="shared" si="383"/>
        <v>23</v>
      </c>
      <c r="I4888" s="53">
        <f t="shared" si="385"/>
        <v>42939</v>
      </c>
      <c r="J4888" s="53" t="str">
        <f t="shared" si="384"/>
        <v>42939.15</v>
      </c>
      <c r="K4888" s="54">
        <v>7.5034640999928131E-5</v>
      </c>
      <c r="L4888" s="54">
        <v>1.0237389645352797E-3</v>
      </c>
    </row>
    <row r="4889" spans="1:12" x14ac:dyDescent="0.25">
      <c r="A4889" s="49">
        <v>2017</v>
      </c>
      <c r="B4889" s="52">
        <v>15</v>
      </c>
      <c r="C4889" s="52">
        <v>7</v>
      </c>
      <c r="D4889" s="52">
        <v>23</v>
      </c>
      <c r="E4889" s="53">
        <v>42939</v>
      </c>
      <c r="F4889" s="52">
        <f t="shared" si="381"/>
        <v>16</v>
      </c>
      <c r="G4889" s="52">
        <f t="shared" si="382"/>
        <v>7</v>
      </c>
      <c r="H4889" s="52">
        <f t="shared" si="383"/>
        <v>23</v>
      </c>
      <c r="I4889" s="53">
        <f t="shared" si="385"/>
        <v>42939</v>
      </c>
      <c r="J4889" s="53" t="str">
        <f t="shared" si="384"/>
        <v>42939.16</v>
      </c>
      <c r="K4889" s="54">
        <v>7.4164079346900053E-5</v>
      </c>
      <c r="L4889" s="54">
        <v>1.0583165408726918E-3</v>
      </c>
    </row>
    <row r="4890" spans="1:12" x14ac:dyDescent="0.25">
      <c r="A4890" s="49">
        <v>2017</v>
      </c>
      <c r="B4890" s="52">
        <v>16</v>
      </c>
      <c r="C4890" s="52">
        <v>7</v>
      </c>
      <c r="D4890" s="52">
        <v>23</v>
      </c>
      <c r="E4890" s="53">
        <v>42939</v>
      </c>
      <c r="F4890" s="52">
        <f t="shared" si="381"/>
        <v>17</v>
      </c>
      <c r="G4890" s="52">
        <f t="shared" si="382"/>
        <v>7</v>
      </c>
      <c r="H4890" s="52">
        <f t="shared" si="383"/>
        <v>23</v>
      </c>
      <c r="I4890" s="53">
        <f t="shared" si="385"/>
        <v>42939</v>
      </c>
      <c r="J4890" s="53" t="str">
        <f t="shared" si="384"/>
        <v>42939.17</v>
      </c>
      <c r="K4890" s="54">
        <v>7.3356159549138462E-5</v>
      </c>
      <c r="L4890" s="54">
        <v>1.0536632000758641E-3</v>
      </c>
    </row>
    <row r="4891" spans="1:12" x14ac:dyDescent="0.25">
      <c r="A4891" s="49">
        <v>2017</v>
      </c>
      <c r="B4891" s="52">
        <v>17</v>
      </c>
      <c r="C4891" s="52">
        <v>7</v>
      </c>
      <c r="D4891" s="52">
        <v>23</v>
      </c>
      <c r="E4891" s="53">
        <v>42939</v>
      </c>
      <c r="F4891" s="52">
        <f t="shared" si="381"/>
        <v>18</v>
      </c>
      <c r="G4891" s="52">
        <f t="shared" si="382"/>
        <v>7</v>
      </c>
      <c r="H4891" s="52">
        <f t="shared" si="383"/>
        <v>23</v>
      </c>
      <c r="I4891" s="53">
        <f t="shared" si="385"/>
        <v>42939</v>
      </c>
      <c r="J4891" s="53" t="str">
        <f t="shared" si="384"/>
        <v>42939.18</v>
      </c>
      <c r="K4891" s="54">
        <v>7.7192153594726119E-5</v>
      </c>
      <c r="L4891" s="54">
        <v>1.023008535936382E-3</v>
      </c>
    </row>
    <row r="4892" spans="1:12" x14ac:dyDescent="0.25">
      <c r="A4892" s="49">
        <v>2017</v>
      </c>
      <c r="B4892" s="52">
        <v>18</v>
      </c>
      <c r="C4892" s="52">
        <v>7</v>
      </c>
      <c r="D4892" s="52">
        <v>23</v>
      </c>
      <c r="E4892" s="53">
        <v>42939</v>
      </c>
      <c r="F4892" s="52">
        <f t="shared" si="381"/>
        <v>19</v>
      </c>
      <c r="G4892" s="52">
        <f t="shared" si="382"/>
        <v>7</v>
      </c>
      <c r="H4892" s="52">
        <f t="shared" si="383"/>
        <v>23</v>
      </c>
      <c r="I4892" s="53">
        <f t="shared" si="385"/>
        <v>42939</v>
      </c>
      <c r="J4892" s="53" t="str">
        <f t="shared" si="384"/>
        <v>42939.19</v>
      </c>
      <c r="K4892" s="54">
        <v>8.2410353794565806E-5</v>
      </c>
      <c r="L4892" s="54">
        <v>9.3676121442419068E-4</v>
      </c>
    </row>
    <row r="4893" spans="1:12" x14ac:dyDescent="0.25">
      <c r="A4893" s="49">
        <v>2017</v>
      </c>
      <c r="B4893" s="52">
        <v>19</v>
      </c>
      <c r="C4893" s="52">
        <v>7</v>
      </c>
      <c r="D4893" s="52">
        <v>23</v>
      </c>
      <c r="E4893" s="53">
        <v>42939</v>
      </c>
      <c r="F4893" s="52">
        <f t="shared" si="381"/>
        <v>20</v>
      </c>
      <c r="G4893" s="52">
        <f t="shared" si="382"/>
        <v>7</v>
      </c>
      <c r="H4893" s="52">
        <f t="shared" si="383"/>
        <v>23</v>
      </c>
      <c r="I4893" s="53">
        <f t="shared" si="385"/>
        <v>42939</v>
      </c>
      <c r="J4893" s="53" t="str">
        <f t="shared" si="384"/>
        <v>42939.20</v>
      </c>
      <c r="K4893" s="54">
        <v>9.0864432005460474E-5</v>
      </c>
      <c r="L4893" s="54">
        <v>8.1594888265916672E-4</v>
      </c>
    </row>
    <row r="4894" spans="1:12" x14ac:dyDescent="0.25">
      <c r="A4894" s="49">
        <v>2017</v>
      </c>
      <c r="B4894" s="52">
        <v>20</v>
      </c>
      <c r="C4894" s="52">
        <v>7</v>
      </c>
      <c r="D4894" s="52">
        <v>23</v>
      </c>
      <c r="E4894" s="53">
        <v>42939</v>
      </c>
      <c r="F4894" s="52">
        <f t="shared" si="381"/>
        <v>21</v>
      </c>
      <c r="G4894" s="52">
        <f t="shared" si="382"/>
        <v>7</v>
      </c>
      <c r="H4894" s="52">
        <f t="shared" si="383"/>
        <v>23</v>
      </c>
      <c r="I4894" s="53">
        <f t="shared" si="385"/>
        <v>42939</v>
      </c>
      <c r="J4894" s="53" t="str">
        <f t="shared" si="384"/>
        <v>42939.21</v>
      </c>
      <c r="K4894" s="54">
        <v>1.0482313802976884E-4</v>
      </c>
      <c r="L4894" s="54">
        <v>6.397535277260874E-4</v>
      </c>
    </row>
    <row r="4895" spans="1:12" x14ac:dyDescent="0.25">
      <c r="A4895" s="49">
        <v>2017</v>
      </c>
      <c r="B4895" s="52">
        <v>21</v>
      </c>
      <c r="C4895" s="52">
        <v>7</v>
      </c>
      <c r="D4895" s="52">
        <v>23</v>
      </c>
      <c r="E4895" s="53">
        <v>42939</v>
      </c>
      <c r="F4895" s="52">
        <f t="shared" si="381"/>
        <v>22</v>
      </c>
      <c r="G4895" s="52">
        <f t="shared" si="382"/>
        <v>7</v>
      </c>
      <c r="H4895" s="52">
        <f t="shared" si="383"/>
        <v>23</v>
      </c>
      <c r="I4895" s="53">
        <f t="shared" si="385"/>
        <v>42939</v>
      </c>
      <c r="J4895" s="53" t="str">
        <f t="shared" si="384"/>
        <v>42939.22</v>
      </c>
      <c r="K4895" s="54">
        <v>1.366604322606658E-4</v>
      </c>
      <c r="L4895" s="54">
        <v>4.5495279839589118E-4</v>
      </c>
    </row>
    <row r="4896" spans="1:12" x14ac:dyDescent="0.25">
      <c r="A4896" s="49">
        <v>2017</v>
      </c>
      <c r="B4896" s="52">
        <v>22</v>
      </c>
      <c r="C4896" s="52">
        <v>7</v>
      </c>
      <c r="D4896" s="52">
        <v>23</v>
      </c>
      <c r="E4896" s="53">
        <v>42939</v>
      </c>
      <c r="F4896" s="52">
        <f t="shared" si="381"/>
        <v>23</v>
      </c>
      <c r="G4896" s="52">
        <f t="shared" si="382"/>
        <v>7</v>
      </c>
      <c r="H4896" s="52">
        <f t="shared" si="383"/>
        <v>23</v>
      </c>
      <c r="I4896" s="53">
        <f t="shared" si="385"/>
        <v>42939</v>
      </c>
      <c r="J4896" s="53" t="str">
        <f t="shared" si="384"/>
        <v>42939.23</v>
      </c>
      <c r="K4896" s="54">
        <v>1.8241840356347905E-4</v>
      </c>
      <c r="L4896" s="54">
        <v>2.621867671354986E-4</v>
      </c>
    </row>
    <row r="4897" spans="1:12" x14ac:dyDescent="0.25">
      <c r="A4897" s="49">
        <v>2017</v>
      </c>
      <c r="B4897" s="52">
        <v>23</v>
      </c>
      <c r="C4897" s="52">
        <v>7</v>
      </c>
      <c r="D4897" s="52">
        <v>23</v>
      </c>
      <c r="E4897" s="53">
        <v>42939</v>
      </c>
      <c r="F4897" s="52">
        <f t="shared" si="381"/>
        <v>24</v>
      </c>
      <c r="G4897" s="52">
        <f t="shared" si="382"/>
        <v>7</v>
      </c>
      <c r="H4897" s="52">
        <f t="shared" si="383"/>
        <v>23</v>
      </c>
      <c r="I4897" s="53">
        <f t="shared" si="385"/>
        <v>42939</v>
      </c>
      <c r="J4897" s="53" t="str">
        <f t="shared" si="384"/>
        <v>42939.24</v>
      </c>
      <c r="K4897" s="54">
        <v>1.696912000995929E-4</v>
      </c>
      <c r="L4897" s="54">
        <v>1.5603097787765638E-4</v>
      </c>
    </row>
    <row r="4898" spans="1:12" x14ac:dyDescent="0.25">
      <c r="A4898" s="49">
        <v>2017</v>
      </c>
      <c r="B4898" s="52">
        <v>24</v>
      </c>
      <c r="C4898" s="52">
        <v>7</v>
      </c>
      <c r="D4898" s="52">
        <v>23</v>
      </c>
      <c r="E4898" s="53">
        <v>42939</v>
      </c>
      <c r="F4898" s="52">
        <f t="shared" si="381"/>
        <v>1</v>
      </c>
      <c r="G4898" s="52">
        <f t="shared" si="382"/>
        <v>7</v>
      </c>
      <c r="H4898" s="52">
        <f t="shared" si="383"/>
        <v>24</v>
      </c>
      <c r="I4898" s="53">
        <f t="shared" si="385"/>
        <v>42940</v>
      </c>
      <c r="J4898" s="53" t="str">
        <f t="shared" si="384"/>
        <v>42940.1</v>
      </c>
      <c r="K4898" s="54">
        <v>1.2126980252266176E-4</v>
      </c>
      <c r="L4898" s="54">
        <v>8.5734904507667024E-5</v>
      </c>
    </row>
    <row r="4899" spans="1:12" x14ac:dyDescent="0.25">
      <c r="A4899" s="49">
        <v>2017</v>
      </c>
      <c r="B4899" s="52">
        <v>1</v>
      </c>
      <c r="C4899" s="52">
        <v>7</v>
      </c>
      <c r="D4899" s="52">
        <v>24</v>
      </c>
      <c r="E4899" s="53">
        <v>42940</v>
      </c>
      <c r="F4899" s="52">
        <f t="shared" si="381"/>
        <v>2</v>
      </c>
      <c r="G4899" s="52">
        <f t="shared" si="382"/>
        <v>7</v>
      </c>
      <c r="H4899" s="52">
        <f t="shared" si="383"/>
        <v>24</v>
      </c>
      <c r="I4899" s="53">
        <f t="shared" si="385"/>
        <v>42940</v>
      </c>
      <c r="J4899" s="53" t="str">
        <f t="shared" si="384"/>
        <v>42940.2</v>
      </c>
      <c r="K4899" s="54">
        <v>7.9061574482343038E-5</v>
      </c>
      <c r="L4899" s="54">
        <v>6.3354109486391745E-5</v>
      </c>
    </row>
    <row r="4900" spans="1:12" x14ac:dyDescent="0.25">
      <c r="A4900" s="49">
        <v>2017</v>
      </c>
      <c r="B4900" s="52">
        <v>2</v>
      </c>
      <c r="C4900" s="52">
        <v>7</v>
      </c>
      <c r="D4900" s="52">
        <v>24</v>
      </c>
      <c r="E4900" s="53">
        <v>42940</v>
      </c>
      <c r="F4900" s="52">
        <f t="shared" si="381"/>
        <v>3</v>
      </c>
      <c r="G4900" s="52">
        <f t="shared" si="382"/>
        <v>7</v>
      </c>
      <c r="H4900" s="52">
        <f t="shared" si="383"/>
        <v>24</v>
      </c>
      <c r="I4900" s="53">
        <f t="shared" si="385"/>
        <v>42940</v>
      </c>
      <c r="J4900" s="53" t="str">
        <f t="shared" si="384"/>
        <v>42940.3</v>
      </c>
      <c r="K4900" s="54">
        <v>5.7345321377464829E-5</v>
      </c>
      <c r="L4900" s="54">
        <v>7.3011245216656289E-5</v>
      </c>
    </row>
    <row r="4901" spans="1:12" x14ac:dyDescent="0.25">
      <c r="A4901" s="49">
        <v>2017</v>
      </c>
      <c r="B4901" s="52">
        <v>3</v>
      </c>
      <c r="C4901" s="52">
        <v>7</v>
      </c>
      <c r="D4901" s="52">
        <v>24</v>
      </c>
      <c r="E4901" s="53">
        <v>42940</v>
      </c>
      <c r="F4901" s="52">
        <f t="shared" si="381"/>
        <v>4</v>
      </c>
      <c r="G4901" s="52">
        <f t="shared" si="382"/>
        <v>7</v>
      </c>
      <c r="H4901" s="52">
        <f t="shared" si="383"/>
        <v>24</v>
      </c>
      <c r="I4901" s="53">
        <f t="shared" si="385"/>
        <v>42940</v>
      </c>
      <c r="J4901" s="53" t="str">
        <f t="shared" si="384"/>
        <v>42940.4</v>
      </c>
      <c r="K4901" s="54">
        <v>4.7114288254598274E-5</v>
      </c>
      <c r="L4901" s="54">
        <v>1.0744570781302281E-4</v>
      </c>
    </row>
    <row r="4902" spans="1:12" x14ac:dyDescent="0.25">
      <c r="A4902" s="49">
        <v>2017</v>
      </c>
      <c r="B4902" s="52">
        <v>4</v>
      </c>
      <c r="C4902" s="52">
        <v>7</v>
      </c>
      <c r="D4902" s="52">
        <v>24</v>
      </c>
      <c r="E4902" s="53">
        <v>42940</v>
      </c>
      <c r="F4902" s="52">
        <f t="shared" si="381"/>
        <v>5</v>
      </c>
      <c r="G4902" s="52">
        <f t="shared" si="382"/>
        <v>7</v>
      </c>
      <c r="H4902" s="52">
        <f t="shared" si="383"/>
        <v>24</v>
      </c>
      <c r="I4902" s="53">
        <f t="shared" si="385"/>
        <v>42940</v>
      </c>
      <c r="J4902" s="53" t="str">
        <f t="shared" si="384"/>
        <v>42940.5</v>
      </c>
      <c r="K4902" s="54">
        <v>4.1768274627935102E-5</v>
      </c>
      <c r="L4902" s="54">
        <v>1.6346950156380881E-4</v>
      </c>
    </row>
    <row r="4903" spans="1:12" x14ac:dyDescent="0.25">
      <c r="A4903" s="49">
        <v>2017</v>
      </c>
      <c r="B4903" s="52">
        <v>5</v>
      </c>
      <c r="C4903" s="52">
        <v>7</v>
      </c>
      <c r="D4903" s="52">
        <v>24</v>
      </c>
      <c r="E4903" s="53">
        <v>42940</v>
      </c>
      <c r="F4903" s="52">
        <f t="shared" si="381"/>
        <v>6</v>
      </c>
      <c r="G4903" s="52">
        <f t="shared" si="382"/>
        <v>7</v>
      </c>
      <c r="H4903" s="52">
        <f t="shared" si="383"/>
        <v>24</v>
      </c>
      <c r="I4903" s="53">
        <f t="shared" si="385"/>
        <v>42940</v>
      </c>
      <c r="J4903" s="53" t="str">
        <f t="shared" si="384"/>
        <v>42940.6</v>
      </c>
      <c r="K4903" s="54">
        <v>4.1503852851711222E-5</v>
      </c>
      <c r="L4903" s="54">
        <v>2.4116849471364168E-4</v>
      </c>
    </row>
    <row r="4904" spans="1:12" x14ac:dyDescent="0.25">
      <c r="A4904" s="49">
        <v>2017</v>
      </c>
      <c r="B4904" s="52">
        <v>6</v>
      </c>
      <c r="C4904" s="52">
        <v>7</v>
      </c>
      <c r="D4904" s="52">
        <v>24</v>
      </c>
      <c r="E4904" s="53">
        <v>42940</v>
      </c>
      <c r="F4904" s="52">
        <f t="shared" si="381"/>
        <v>7</v>
      </c>
      <c r="G4904" s="52">
        <f t="shared" si="382"/>
        <v>7</v>
      </c>
      <c r="H4904" s="52">
        <f t="shared" si="383"/>
        <v>24</v>
      </c>
      <c r="I4904" s="53">
        <f t="shared" si="385"/>
        <v>42940</v>
      </c>
      <c r="J4904" s="53" t="str">
        <f t="shared" si="384"/>
        <v>42940.7</v>
      </c>
      <c r="K4904" s="54">
        <v>4.7613952925591869E-5</v>
      </c>
      <c r="L4904" s="54">
        <v>3.3141133246800082E-4</v>
      </c>
    </row>
    <row r="4905" spans="1:12" x14ac:dyDescent="0.25">
      <c r="A4905" s="49">
        <v>2017</v>
      </c>
      <c r="B4905" s="52">
        <v>7</v>
      </c>
      <c r="C4905" s="52">
        <v>7</v>
      </c>
      <c r="D4905" s="52">
        <v>24</v>
      </c>
      <c r="E4905" s="53">
        <v>42940</v>
      </c>
      <c r="F4905" s="52">
        <f t="shared" si="381"/>
        <v>8</v>
      </c>
      <c r="G4905" s="52">
        <f t="shared" si="382"/>
        <v>7</v>
      </c>
      <c r="H4905" s="52">
        <f t="shared" si="383"/>
        <v>24</v>
      </c>
      <c r="I4905" s="53">
        <f t="shared" si="385"/>
        <v>42940</v>
      </c>
      <c r="J4905" s="53" t="str">
        <f t="shared" si="384"/>
        <v>42940.8</v>
      </c>
      <c r="K4905" s="54">
        <v>6.6899839419208931E-5</v>
      </c>
      <c r="L4905" s="54">
        <v>4.7085128892902474E-4</v>
      </c>
    </row>
    <row r="4906" spans="1:12" x14ac:dyDescent="0.25">
      <c r="A4906" s="49">
        <v>2017</v>
      </c>
      <c r="B4906" s="52">
        <v>8</v>
      </c>
      <c r="C4906" s="52">
        <v>7</v>
      </c>
      <c r="D4906" s="52">
        <v>24</v>
      </c>
      <c r="E4906" s="53">
        <v>42940</v>
      </c>
      <c r="F4906" s="52">
        <f t="shared" si="381"/>
        <v>9</v>
      </c>
      <c r="G4906" s="52">
        <f t="shared" si="382"/>
        <v>7</v>
      </c>
      <c r="H4906" s="52">
        <f t="shared" si="383"/>
        <v>24</v>
      </c>
      <c r="I4906" s="53">
        <f t="shared" si="385"/>
        <v>42940</v>
      </c>
      <c r="J4906" s="53" t="str">
        <f t="shared" si="384"/>
        <v>42940.9</v>
      </c>
      <c r="K4906" s="54">
        <v>7.8404058501985635E-5</v>
      </c>
      <c r="L4906" s="54">
        <v>5.6931454007671232E-4</v>
      </c>
    </row>
    <row r="4907" spans="1:12" x14ac:dyDescent="0.25">
      <c r="A4907" s="49">
        <v>2017</v>
      </c>
      <c r="B4907" s="52">
        <v>9</v>
      </c>
      <c r="C4907" s="52">
        <v>7</v>
      </c>
      <c r="D4907" s="52">
        <v>24</v>
      </c>
      <c r="E4907" s="53">
        <v>42940</v>
      </c>
      <c r="F4907" s="52">
        <f t="shared" si="381"/>
        <v>10</v>
      </c>
      <c r="G4907" s="52">
        <f t="shared" si="382"/>
        <v>7</v>
      </c>
      <c r="H4907" s="52">
        <f t="shared" si="383"/>
        <v>24</v>
      </c>
      <c r="I4907" s="53">
        <f t="shared" si="385"/>
        <v>42940</v>
      </c>
      <c r="J4907" s="53" t="str">
        <f t="shared" si="384"/>
        <v>42940.10</v>
      </c>
      <c r="K4907" s="54">
        <v>8.4827099238592908E-5</v>
      </c>
      <c r="L4907" s="54">
        <v>6.1349549722702066E-4</v>
      </c>
    </row>
    <row r="4908" spans="1:12" x14ac:dyDescent="0.25">
      <c r="A4908" s="49">
        <v>2017</v>
      </c>
      <c r="B4908" s="52">
        <v>10</v>
      </c>
      <c r="C4908" s="52">
        <v>7</v>
      </c>
      <c r="D4908" s="52">
        <v>24</v>
      </c>
      <c r="E4908" s="53">
        <v>42940</v>
      </c>
      <c r="F4908" s="52">
        <f t="shared" si="381"/>
        <v>11</v>
      </c>
      <c r="G4908" s="52">
        <f t="shared" si="382"/>
        <v>7</v>
      </c>
      <c r="H4908" s="52">
        <f t="shared" si="383"/>
        <v>24</v>
      </c>
      <c r="I4908" s="53">
        <f t="shared" si="385"/>
        <v>42940</v>
      </c>
      <c r="J4908" s="53" t="str">
        <f t="shared" si="384"/>
        <v>42940.11</v>
      </c>
      <c r="K4908" s="54">
        <v>8.1517430001841113E-5</v>
      </c>
      <c r="L4908" s="54">
        <v>6.52967364046533E-4</v>
      </c>
    </row>
    <row r="4909" spans="1:12" x14ac:dyDescent="0.25">
      <c r="A4909" s="49">
        <v>2017</v>
      </c>
      <c r="B4909" s="52">
        <v>11</v>
      </c>
      <c r="C4909" s="52">
        <v>7</v>
      </c>
      <c r="D4909" s="52">
        <v>24</v>
      </c>
      <c r="E4909" s="53">
        <v>42940</v>
      </c>
      <c r="F4909" s="52">
        <f t="shared" si="381"/>
        <v>12</v>
      </c>
      <c r="G4909" s="52">
        <f t="shared" si="382"/>
        <v>7</v>
      </c>
      <c r="H4909" s="52">
        <f t="shared" si="383"/>
        <v>24</v>
      </c>
      <c r="I4909" s="53">
        <f t="shared" si="385"/>
        <v>42940</v>
      </c>
      <c r="J4909" s="53" t="str">
        <f t="shared" si="384"/>
        <v>42940.12</v>
      </c>
      <c r="K4909" s="54">
        <v>8.0723148273361111E-5</v>
      </c>
      <c r="L4909" s="54">
        <v>6.9211181455116548E-4</v>
      </c>
    </row>
    <row r="4910" spans="1:12" x14ac:dyDescent="0.25">
      <c r="A4910" s="49">
        <v>2017</v>
      </c>
      <c r="B4910" s="52">
        <v>12</v>
      </c>
      <c r="C4910" s="52">
        <v>7</v>
      </c>
      <c r="D4910" s="52">
        <v>24</v>
      </c>
      <c r="E4910" s="53">
        <v>42940</v>
      </c>
      <c r="F4910" s="52">
        <f t="shared" si="381"/>
        <v>13</v>
      </c>
      <c r="G4910" s="52">
        <f t="shared" si="382"/>
        <v>7</v>
      </c>
      <c r="H4910" s="52">
        <f t="shared" si="383"/>
        <v>24</v>
      </c>
      <c r="I4910" s="53">
        <f t="shared" si="385"/>
        <v>42940</v>
      </c>
      <c r="J4910" s="53" t="str">
        <f t="shared" si="384"/>
        <v>42940.13</v>
      </c>
      <c r="K4910" s="54">
        <v>7.9330623718563818E-5</v>
      </c>
      <c r="L4910" s="54">
        <v>7.7100299004278182E-4</v>
      </c>
    </row>
    <row r="4911" spans="1:12" x14ac:dyDescent="0.25">
      <c r="A4911" s="49">
        <v>2017</v>
      </c>
      <c r="B4911" s="52">
        <v>13</v>
      </c>
      <c r="C4911" s="52">
        <v>7</v>
      </c>
      <c r="D4911" s="52">
        <v>24</v>
      </c>
      <c r="E4911" s="53">
        <v>42940</v>
      </c>
      <c r="F4911" s="52">
        <f t="shared" si="381"/>
        <v>14</v>
      </c>
      <c r="G4911" s="52">
        <f t="shared" si="382"/>
        <v>7</v>
      </c>
      <c r="H4911" s="52">
        <f t="shared" si="383"/>
        <v>24</v>
      </c>
      <c r="I4911" s="53">
        <f t="shared" si="385"/>
        <v>42940</v>
      </c>
      <c r="J4911" s="53" t="str">
        <f t="shared" si="384"/>
        <v>42940.14</v>
      </c>
      <c r="K4911" s="54">
        <v>7.6639380104323406E-5</v>
      </c>
      <c r="L4911" s="54">
        <v>8.3676659638189988E-4</v>
      </c>
    </row>
    <row r="4912" spans="1:12" x14ac:dyDescent="0.25">
      <c r="A4912" s="49">
        <v>2017</v>
      </c>
      <c r="B4912" s="52">
        <v>14</v>
      </c>
      <c r="C4912" s="52">
        <v>7</v>
      </c>
      <c r="D4912" s="52">
        <v>24</v>
      </c>
      <c r="E4912" s="53">
        <v>42940</v>
      </c>
      <c r="F4912" s="52">
        <f t="shared" si="381"/>
        <v>15</v>
      </c>
      <c r="G4912" s="52">
        <f t="shared" si="382"/>
        <v>7</v>
      </c>
      <c r="H4912" s="52">
        <f t="shared" si="383"/>
        <v>24</v>
      </c>
      <c r="I4912" s="53">
        <f t="shared" si="385"/>
        <v>42940</v>
      </c>
      <c r="J4912" s="53" t="str">
        <f t="shared" si="384"/>
        <v>42940.15</v>
      </c>
      <c r="K4912" s="54">
        <v>7.5135897518275986E-5</v>
      </c>
      <c r="L4912" s="54">
        <v>9.3540706921449218E-4</v>
      </c>
    </row>
    <row r="4913" spans="1:12" x14ac:dyDescent="0.25">
      <c r="A4913" s="49">
        <v>2017</v>
      </c>
      <c r="B4913" s="52">
        <v>15</v>
      </c>
      <c r="C4913" s="52">
        <v>7</v>
      </c>
      <c r="D4913" s="52">
        <v>24</v>
      </c>
      <c r="E4913" s="53">
        <v>42940</v>
      </c>
      <c r="F4913" s="52">
        <f t="shared" si="381"/>
        <v>16</v>
      </c>
      <c r="G4913" s="52">
        <f t="shared" si="382"/>
        <v>7</v>
      </c>
      <c r="H4913" s="52">
        <f t="shared" si="383"/>
        <v>24</v>
      </c>
      <c r="I4913" s="53">
        <f t="shared" si="385"/>
        <v>42940</v>
      </c>
      <c r="J4913" s="53" t="str">
        <f t="shared" si="384"/>
        <v>42940.16</v>
      </c>
      <c r="K4913" s="54">
        <v>7.4264161073967186E-5</v>
      </c>
      <c r="L4913" s="54">
        <v>1.026215979159914E-3</v>
      </c>
    </row>
    <row r="4914" spans="1:12" x14ac:dyDescent="0.25">
      <c r="A4914" s="49">
        <v>2017</v>
      </c>
      <c r="B4914" s="52">
        <v>16</v>
      </c>
      <c r="C4914" s="52">
        <v>7</v>
      </c>
      <c r="D4914" s="52">
        <v>24</v>
      </c>
      <c r="E4914" s="53">
        <v>42940</v>
      </c>
      <c r="F4914" s="52">
        <f t="shared" si="381"/>
        <v>17</v>
      </c>
      <c r="G4914" s="52">
        <f t="shared" si="382"/>
        <v>7</v>
      </c>
      <c r="H4914" s="52">
        <f t="shared" si="383"/>
        <v>24</v>
      </c>
      <c r="I4914" s="53">
        <f t="shared" si="385"/>
        <v>42940</v>
      </c>
      <c r="J4914" s="53" t="str">
        <f t="shared" si="384"/>
        <v>42940.17</v>
      </c>
      <c r="K4914" s="54">
        <v>7.3455151017829895E-5</v>
      </c>
      <c r="L4914" s="54">
        <v>1.0983220673635181E-3</v>
      </c>
    </row>
    <row r="4915" spans="1:12" x14ac:dyDescent="0.25">
      <c r="A4915" s="49">
        <v>2017</v>
      </c>
      <c r="B4915" s="52">
        <v>17</v>
      </c>
      <c r="C4915" s="52">
        <v>7</v>
      </c>
      <c r="D4915" s="52">
        <v>24</v>
      </c>
      <c r="E4915" s="53">
        <v>42940</v>
      </c>
      <c r="F4915" s="52">
        <f t="shared" si="381"/>
        <v>18</v>
      </c>
      <c r="G4915" s="52">
        <f t="shared" si="382"/>
        <v>7</v>
      </c>
      <c r="H4915" s="52">
        <f t="shared" si="383"/>
        <v>24</v>
      </c>
      <c r="I4915" s="53">
        <f t="shared" si="385"/>
        <v>42940</v>
      </c>
      <c r="J4915" s="53" t="str">
        <f t="shared" si="384"/>
        <v>42940.18</v>
      </c>
      <c r="K4915" s="54">
        <v>7.7296321597832593E-5</v>
      </c>
      <c r="L4915" s="54">
        <v>1.1099124852332733E-3</v>
      </c>
    </row>
    <row r="4916" spans="1:12" x14ac:dyDescent="0.25">
      <c r="A4916" s="49">
        <v>2017</v>
      </c>
      <c r="B4916" s="52">
        <v>18</v>
      </c>
      <c r="C4916" s="52">
        <v>7</v>
      </c>
      <c r="D4916" s="52">
        <v>24</v>
      </c>
      <c r="E4916" s="53">
        <v>42940</v>
      </c>
      <c r="F4916" s="52">
        <f t="shared" si="381"/>
        <v>19</v>
      </c>
      <c r="G4916" s="52">
        <f t="shared" si="382"/>
        <v>7</v>
      </c>
      <c r="H4916" s="52">
        <f t="shared" si="383"/>
        <v>24</v>
      </c>
      <c r="I4916" s="53">
        <f t="shared" si="385"/>
        <v>42940</v>
      </c>
      <c r="J4916" s="53" t="str">
        <f t="shared" si="384"/>
        <v>42940.19</v>
      </c>
      <c r="K4916" s="54">
        <v>8.2521563569009295E-5</v>
      </c>
      <c r="L4916" s="54">
        <v>1.0756522523969116E-3</v>
      </c>
    </row>
    <row r="4917" spans="1:12" x14ac:dyDescent="0.25">
      <c r="A4917" s="49">
        <v>2017</v>
      </c>
      <c r="B4917" s="52">
        <v>19</v>
      </c>
      <c r="C4917" s="52">
        <v>7</v>
      </c>
      <c r="D4917" s="52">
        <v>24</v>
      </c>
      <c r="E4917" s="53">
        <v>42940</v>
      </c>
      <c r="F4917" s="52">
        <f t="shared" si="381"/>
        <v>20</v>
      </c>
      <c r="G4917" s="52">
        <f t="shared" si="382"/>
        <v>7</v>
      </c>
      <c r="H4917" s="52">
        <f t="shared" si="383"/>
        <v>24</v>
      </c>
      <c r="I4917" s="53">
        <f t="shared" si="385"/>
        <v>42940</v>
      </c>
      <c r="J4917" s="53" t="str">
        <f t="shared" si="384"/>
        <v>42940.20</v>
      </c>
      <c r="K4917" s="54">
        <v>9.0987050250899038E-5</v>
      </c>
      <c r="L4917" s="54">
        <v>9.5204845470027292E-4</v>
      </c>
    </row>
    <row r="4918" spans="1:12" x14ac:dyDescent="0.25">
      <c r="A4918" s="49">
        <v>2017</v>
      </c>
      <c r="B4918" s="52">
        <v>20</v>
      </c>
      <c r="C4918" s="52">
        <v>7</v>
      </c>
      <c r="D4918" s="52">
        <v>24</v>
      </c>
      <c r="E4918" s="53">
        <v>42940</v>
      </c>
      <c r="F4918" s="52">
        <f t="shared" si="381"/>
        <v>21</v>
      </c>
      <c r="G4918" s="52">
        <f t="shared" si="382"/>
        <v>7</v>
      </c>
      <c r="H4918" s="52">
        <f t="shared" si="383"/>
        <v>24</v>
      </c>
      <c r="I4918" s="53">
        <f t="shared" si="385"/>
        <v>42940</v>
      </c>
      <c r="J4918" s="53" t="str">
        <f t="shared" si="384"/>
        <v>42940.21</v>
      </c>
      <c r="K4918" s="54">
        <v>1.0496459304118415E-4</v>
      </c>
      <c r="L4918" s="54">
        <v>7.482723392698773E-4</v>
      </c>
    </row>
    <row r="4919" spans="1:12" x14ac:dyDescent="0.25">
      <c r="A4919" s="49">
        <v>2017</v>
      </c>
      <c r="B4919" s="52">
        <v>21</v>
      </c>
      <c r="C4919" s="52">
        <v>7</v>
      </c>
      <c r="D4919" s="52">
        <v>24</v>
      </c>
      <c r="E4919" s="53">
        <v>42940</v>
      </c>
      <c r="F4919" s="52">
        <f t="shared" si="381"/>
        <v>22</v>
      </c>
      <c r="G4919" s="52">
        <f t="shared" si="382"/>
        <v>7</v>
      </c>
      <c r="H4919" s="52">
        <f t="shared" si="383"/>
        <v>24</v>
      </c>
      <c r="I4919" s="53">
        <f t="shared" si="385"/>
        <v>42940</v>
      </c>
      <c r="J4919" s="53" t="str">
        <f t="shared" si="384"/>
        <v>42940.22</v>
      </c>
      <c r="K4919" s="54">
        <v>1.3684485054243841E-4</v>
      </c>
      <c r="L4919" s="54">
        <v>5.3835420094328957E-4</v>
      </c>
    </row>
    <row r="4920" spans="1:12" x14ac:dyDescent="0.25">
      <c r="A4920" s="49">
        <v>2017</v>
      </c>
      <c r="B4920" s="52">
        <v>22</v>
      </c>
      <c r="C4920" s="52">
        <v>7</v>
      </c>
      <c r="D4920" s="52">
        <v>24</v>
      </c>
      <c r="E4920" s="53">
        <v>42940</v>
      </c>
      <c r="F4920" s="52">
        <f t="shared" si="381"/>
        <v>23</v>
      </c>
      <c r="G4920" s="52">
        <f t="shared" si="382"/>
        <v>7</v>
      </c>
      <c r="H4920" s="52">
        <f t="shared" si="383"/>
        <v>24</v>
      </c>
      <c r="I4920" s="53">
        <f t="shared" si="385"/>
        <v>42940</v>
      </c>
      <c r="J4920" s="53" t="str">
        <f t="shared" si="384"/>
        <v>42940.23</v>
      </c>
      <c r="K4920" s="54">
        <v>1.8266457056289773E-4</v>
      </c>
      <c r="L4920" s="54">
        <v>3.6526177132390511E-4</v>
      </c>
    </row>
    <row r="4921" spans="1:12" x14ac:dyDescent="0.25">
      <c r="A4921" s="49">
        <v>2017</v>
      </c>
      <c r="B4921" s="52">
        <v>23</v>
      </c>
      <c r="C4921" s="52">
        <v>7</v>
      </c>
      <c r="D4921" s="52">
        <v>24</v>
      </c>
      <c r="E4921" s="53">
        <v>42940</v>
      </c>
      <c r="F4921" s="52">
        <f t="shared" si="381"/>
        <v>24</v>
      </c>
      <c r="G4921" s="52">
        <f t="shared" si="382"/>
        <v>7</v>
      </c>
      <c r="H4921" s="52">
        <f t="shared" si="383"/>
        <v>24</v>
      </c>
      <c r="I4921" s="53">
        <f t="shared" si="385"/>
        <v>42940</v>
      </c>
      <c r="J4921" s="53" t="str">
        <f t="shared" si="384"/>
        <v>42940.24</v>
      </c>
      <c r="K4921" s="54">
        <v>1.6992019220093938E-4</v>
      </c>
      <c r="L4921" s="54">
        <v>2.3493910761037225E-4</v>
      </c>
    </row>
    <row r="4922" spans="1:12" x14ac:dyDescent="0.25">
      <c r="A4922" s="49">
        <v>2017</v>
      </c>
      <c r="B4922" s="52">
        <v>24</v>
      </c>
      <c r="C4922" s="52">
        <v>7</v>
      </c>
      <c r="D4922" s="52">
        <v>24</v>
      </c>
      <c r="E4922" s="53">
        <v>42940</v>
      </c>
      <c r="F4922" s="52">
        <f t="shared" si="381"/>
        <v>1</v>
      </c>
      <c r="G4922" s="52">
        <f t="shared" si="382"/>
        <v>7</v>
      </c>
      <c r="H4922" s="52">
        <f t="shared" si="383"/>
        <v>25</v>
      </c>
      <c r="I4922" s="53">
        <f t="shared" si="385"/>
        <v>42941</v>
      </c>
      <c r="J4922" s="53" t="str">
        <f t="shared" si="384"/>
        <v>42941.1</v>
      </c>
      <c r="K4922" s="54">
        <v>1.2143345170949781E-4</v>
      </c>
      <c r="L4922" s="54">
        <v>1.7321629531024061E-4</v>
      </c>
    </row>
    <row r="4923" spans="1:12" x14ac:dyDescent="0.25">
      <c r="A4923" s="49">
        <v>2017</v>
      </c>
      <c r="B4923" s="52">
        <v>1</v>
      </c>
      <c r="C4923" s="52">
        <v>7</v>
      </c>
      <c r="D4923" s="52">
        <v>25</v>
      </c>
      <c r="E4923" s="53">
        <v>42941</v>
      </c>
      <c r="F4923" s="52">
        <f t="shared" si="381"/>
        <v>2</v>
      </c>
      <c r="G4923" s="52">
        <f t="shared" si="382"/>
        <v>7</v>
      </c>
      <c r="H4923" s="52">
        <f t="shared" si="383"/>
        <v>25</v>
      </c>
      <c r="I4923" s="53">
        <f t="shared" si="385"/>
        <v>42941</v>
      </c>
      <c r="J4923" s="53" t="str">
        <f t="shared" si="384"/>
        <v>42941.2</v>
      </c>
      <c r="K4923" s="54">
        <v>7.9061574482343038E-5</v>
      </c>
      <c r="L4923" s="54">
        <v>1.4490550513734674E-4</v>
      </c>
    </row>
    <row r="4924" spans="1:12" x14ac:dyDescent="0.25">
      <c r="A4924" s="49">
        <v>2017</v>
      </c>
      <c r="B4924" s="52">
        <v>2</v>
      </c>
      <c r="C4924" s="52">
        <v>7</v>
      </c>
      <c r="D4924" s="52">
        <v>25</v>
      </c>
      <c r="E4924" s="53">
        <v>42941</v>
      </c>
      <c r="F4924" s="52">
        <f t="shared" si="381"/>
        <v>3</v>
      </c>
      <c r="G4924" s="52">
        <f t="shared" si="382"/>
        <v>7</v>
      </c>
      <c r="H4924" s="52">
        <f t="shared" si="383"/>
        <v>25</v>
      </c>
      <c r="I4924" s="53">
        <f t="shared" si="385"/>
        <v>42941</v>
      </c>
      <c r="J4924" s="53" t="str">
        <f t="shared" si="384"/>
        <v>42941.3</v>
      </c>
      <c r="K4924" s="54">
        <v>5.7345321377464829E-5</v>
      </c>
      <c r="L4924" s="54">
        <v>1.1569773587946034E-4</v>
      </c>
    </row>
    <row r="4925" spans="1:12" x14ac:dyDescent="0.25">
      <c r="A4925" s="49">
        <v>2017</v>
      </c>
      <c r="B4925" s="52">
        <v>3</v>
      </c>
      <c r="C4925" s="52">
        <v>7</v>
      </c>
      <c r="D4925" s="52">
        <v>25</v>
      </c>
      <c r="E4925" s="53">
        <v>42941</v>
      </c>
      <c r="F4925" s="52">
        <f t="shared" si="381"/>
        <v>4</v>
      </c>
      <c r="G4925" s="52">
        <f t="shared" si="382"/>
        <v>7</v>
      </c>
      <c r="H4925" s="52">
        <f t="shared" si="383"/>
        <v>25</v>
      </c>
      <c r="I4925" s="53">
        <f t="shared" si="385"/>
        <v>42941</v>
      </c>
      <c r="J4925" s="53" t="str">
        <f t="shared" si="384"/>
        <v>42941.4</v>
      </c>
      <c r="K4925" s="54">
        <v>4.7114288254598274E-5</v>
      </c>
      <c r="L4925" s="54">
        <v>1.0887255679778916E-4</v>
      </c>
    </row>
    <row r="4926" spans="1:12" x14ac:dyDescent="0.25">
      <c r="A4926" s="49">
        <v>2017</v>
      </c>
      <c r="B4926" s="52">
        <v>4</v>
      </c>
      <c r="C4926" s="52">
        <v>7</v>
      </c>
      <c r="D4926" s="52">
        <v>25</v>
      </c>
      <c r="E4926" s="53">
        <v>42941</v>
      </c>
      <c r="F4926" s="52">
        <f t="shared" si="381"/>
        <v>5</v>
      </c>
      <c r="G4926" s="52">
        <f t="shared" si="382"/>
        <v>7</v>
      </c>
      <c r="H4926" s="52">
        <f t="shared" si="383"/>
        <v>25</v>
      </c>
      <c r="I4926" s="53">
        <f t="shared" si="385"/>
        <v>42941</v>
      </c>
      <c r="J4926" s="53" t="str">
        <f t="shared" si="384"/>
        <v>42941.5</v>
      </c>
      <c r="K4926" s="54">
        <v>4.1768274627935102E-5</v>
      </c>
      <c r="L4926" s="54">
        <v>1.1437729969030074E-4</v>
      </c>
    </row>
    <row r="4927" spans="1:12" x14ac:dyDescent="0.25">
      <c r="A4927" s="49">
        <v>2017</v>
      </c>
      <c r="B4927" s="52">
        <v>5</v>
      </c>
      <c r="C4927" s="52">
        <v>7</v>
      </c>
      <c r="D4927" s="52">
        <v>25</v>
      </c>
      <c r="E4927" s="53">
        <v>42941</v>
      </c>
      <c r="F4927" s="52">
        <f t="shared" si="381"/>
        <v>6</v>
      </c>
      <c r="G4927" s="52">
        <f t="shared" si="382"/>
        <v>7</v>
      </c>
      <c r="H4927" s="52">
        <f t="shared" si="383"/>
        <v>25</v>
      </c>
      <c r="I4927" s="53">
        <f t="shared" si="385"/>
        <v>42941</v>
      </c>
      <c r="J4927" s="53" t="str">
        <f t="shared" si="384"/>
        <v>42941.6</v>
      </c>
      <c r="K4927" s="54">
        <v>4.1503852851711222E-5</v>
      </c>
      <c r="L4927" s="54">
        <v>1.6684020415604569E-4</v>
      </c>
    </row>
    <row r="4928" spans="1:12" x14ac:dyDescent="0.25">
      <c r="A4928" s="49">
        <v>2017</v>
      </c>
      <c r="B4928" s="52">
        <v>6</v>
      </c>
      <c r="C4928" s="52">
        <v>7</v>
      </c>
      <c r="D4928" s="52">
        <v>25</v>
      </c>
      <c r="E4928" s="53">
        <v>42941</v>
      </c>
      <c r="F4928" s="52">
        <f t="shared" si="381"/>
        <v>7</v>
      </c>
      <c r="G4928" s="52">
        <f t="shared" si="382"/>
        <v>7</v>
      </c>
      <c r="H4928" s="52">
        <f t="shared" si="383"/>
        <v>25</v>
      </c>
      <c r="I4928" s="53">
        <f t="shared" si="385"/>
        <v>42941</v>
      </c>
      <c r="J4928" s="53" t="str">
        <f t="shared" si="384"/>
        <v>42941.7</v>
      </c>
      <c r="K4928" s="54">
        <v>4.7613952925591869E-5</v>
      </c>
      <c r="L4928" s="54">
        <v>2.5153900507087439E-4</v>
      </c>
    </row>
    <row r="4929" spans="1:12" x14ac:dyDescent="0.25">
      <c r="A4929" s="49">
        <v>2017</v>
      </c>
      <c r="B4929" s="52">
        <v>7</v>
      </c>
      <c r="C4929" s="52">
        <v>7</v>
      </c>
      <c r="D4929" s="52">
        <v>25</v>
      </c>
      <c r="E4929" s="53">
        <v>42941</v>
      </c>
      <c r="F4929" s="52">
        <f t="shared" si="381"/>
        <v>8</v>
      </c>
      <c r="G4929" s="52">
        <f t="shared" si="382"/>
        <v>7</v>
      </c>
      <c r="H4929" s="52">
        <f t="shared" si="383"/>
        <v>25</v>
      </c>
      <c r="I4929" s="53">
        <f t="shared" si="385"/>
        <v>42941</v>
      </c>
      <c r="J4929" s="53" t="str">
        <f t="shared" si="384"/>
        <v>42941.8</v>
      </c>
      <c r="K4929" s="54">
        <v>6.6899839419208931E-5</v>
      </c>
      <c r="L4929" s="54">
        <v>3.4868720549422226E-4</v>
      </c>
    </row>
    <row r="4930" spans="1:12" x14ac:dyDescent="0.25">
      <c r="A4930" s="49">
        <v>2017</v>
      </c>
      <c r="B4930" s="52">
        <v>8</v>
      </c>
      <c r="C4930" s="52">
        <v>7</v>
      </c>
      <c r="D4930" s="52">
        <v>25</v>
      </c>
      <c r="E4930" s="53">
        <v>42941</v>
      </c>
      <c r="F4930" s="52">
        <f t="shared" si="381"/>
        <v>9</v>
      </c>
      <c r="G4930" s="52">
        <f t="shared" si="382"/>
        <v>7</v>
      </c>
      <c r="H4930" s="52">
        <f t="shared" si="383"/>
        <v>25</v>
      </c>
      <c r="I4930" s="53">
        <f t="shared" si="385"/>
        <v>42941</v>
      </c>
      <c r="J4930" s="53" t="str">
        <f t="shared" si="384"/>
        <v>42941.9</v>
      </c>
      <c r="K4930" s="54">
        <v>7.8404058501985635E-5</v>
      </c>
      <c r="L4930" s="54">
        <v>4.2012439902103672E-4</v>
      </c>
    </row>
    <row r="4931" spans="1:12" x14ac:dyDescent="0.25">
      <c r="A4931" s="49">
        <v>2017</v>
      </c>
      <c r="B4931" s="52">
        <v>9</v>
      </c>
      <c r="C4931" s="52">
        <v>7</v>
      </c>
      <c r="D4931" s="52">
        <v>25</v>
      </c>
      <c r="E4931" s="53">
        <v>42941</v>
      </c>
      <c r="F4931" s="52">
        <f t="shared" si="381"/>
        <v>10</v>
      </c>
      <c r="G4931" s="52">
        <f t="shared" si="382"/>
        <v>7</v>
      </c>
      <c r="H4931" s="52">
        <f t="shared" si="383"/>
        <v>25</v>
      </c>
      <c r="I4931" s="53">
        <f t="shared" si="385"/>
        <v>42941</v>
      </c>
      <c r="J4931" s="53" t="str">
        <f t="shared" si="384"/>
        <v>42941.10</v>
      </c>
      <c r="K4931" s="54">
        <v>8.4827099238592908E-5</v>
      </c>
      <c r="L4931" s="54">
        <v>4.7224153669918215E-4</v>
      </c>
    </row>
    <row r="4932" spans="1:12" x14ac:dyDescent="0.25">
      <c r="A4932" s="49">
        <v>2017</v>
      </c>
      <c r="B4932" s="52">
        <v>10</v>
      </c>
      <c r="C4932" s="52">
        <v>7</v>
      </c>
      <c r="D4932" s="52">
        <v>25</v>
      </c>
      <c r="E4932" s="53">
        <v>42941</v>
      </c>
      <c r="F4932" s="52">
        <f t="shared" ref="F4932:F4995" si="386">IF(B4932=24,1,B4932+1)</f>
        <v>11</v>
      </c>
      <c r="G4932" s="52">
        <f t="shared" ref="G4932:G4995" si="387">MONTH(I4932)</f>
        <v>7</v>
      </c>
      <c r="H4932" s="52">
        <f t="shared" ref="H4932:H4995" si="388">DAY(I4932)</f>
        <v>25</v>
      </c>
      <c r="I4932" s="53">
        <f t="shared" si="385"/>
        <v>42941</v>
      </c>
      <c r="J4932" s="53" t="str">
        <f t="shared" ref="J4932:J4995" si="389">I4932&amp;"."&amp;F4932</f>
        <v>42941.11</v>
      </c>
      <c r="K4932" s="54">
        <v>8.1517430001841113E-5</v>
      </c>
      <c r="L4932" s="54">
        <v>4.6862160676278299E-4</v>
      </c>
    </row>
    <row r="4933" spans="1:12" x14ac:dyDescent="0.25">
      <c r="A4933" s="49">
        <v>2017</v>
      </c>
      <c r="B4933" s="52">
        <v>11</v>
      </c>
      <c r="C4933" s="52">
        <v>7</v>
      </c>
      <c r="D4933" s="52">
        <v>25</v>
      </c>
      <c r="E4933" s="53">
        <v>42941</v>
      </c>
      <c r="F4933" s="52">
        <f t="shared" si="386"/>
        <v>12</v>
      </c>
      <c r="G4933" s="52">
        <f t="shared" si="387"/>
        <v>7</v>
      </c>
      <c r="H4933" s="52">
        <f t="shared" si="388"/>
        <v>25</v>
      </c>
      <c r="I4933" s="53">
        <f t="shared" ref="I4933:I4996" si="390">IF(F4932=24,I4932+1,I4932)</f>
        <v>42941</v>
      </c>
      <c r="J4933" s="53" t="str">
        <f t="shared" si="389"/>
        <v>42941.12</v>
      </c>
      <c r="K4933" s="54">
        <v>8.0723148273361111E-5</v>
      </c>
      <c r="L4933" s="54">
        <v>4.9518431494749026E-4</v>
      </c>
    </row>
    <row r="4934" spans="1:12" x14ac:dyDescent="0.25">
      <c r="A4934" s="49">
        <v>2017</v>
      </c>
      <c r="B4934" s="52">
        <v>12</v>
      </c>
      <c r="C4934" s="52">
        <v>7</v>
      </c>
      <c r="D4934" s="52">
        <v>25</v>
      </c>
      <c r="E4934" s="53">
        <v>42941</v>
      </c>
      <c r="F4934" s="52">
        <f t="shared" si="386"/>
        <v>13</v>
      </c>
      <c r="G4934" s="52">
        <f t="shared" si="387"/>
        <v>7</v>
      </c>
      <c r="H4934" s="52">
        <f t="shared" si="388"/>
        <v>25</v>
      </c>
      <c r="I4934" s="53">
        <f t="shared" si="390"/>
        <v>42941</v>
      </c>
      <c r="J4934" s="53" t="str">
        <f t="shared" si="389"/>
        <v>42941.13</v>
      </c>
      <c r="K4934" s="54">
        <v>7.9330623718563818E-5</v>
      </c>
      <c r="L4934" s="54">
        <v>5.6663407455888434E-4</v>
      </c>
    </row>
    <row r="4935" spans="1:12" x14ac:dyDescent="0.25">
      <c r="A4935" s="49">
        <v>2017</v>
      </c>
      <c r="B4935" s="52">
        <v>13</v>
      </c>
      <c r="C4935" s="52">
        <v>7</v>
      </c>
      <c r="D4935" s="52">
        <v>25</v>
      </c>
      <c r="E4935" s="53">
        <v>42941</v>
      </c>
      <c r="F4935" s="52">
        <f t="shared" si="386"/>
        <v>14</v>
      </c>
      <c r="G4935" s="52">
        <f t="shared" si="387"/>
        <v>7</v>
      </c>
      <c r="H4935" s="52">
        <f t="shared" si="388"/>
        <v>25</v>
      </c>
      <c r="I4935" s="53">
        <f t="shared" si="390"/>
        <v>42941</v>
      </c>
      <c r="J4935" s="53" t="str">
        <f t="shared" si="389"/>
        <v>42941.14</v>
      </c>
      <c r="K4935" s="54">
        <v>7.6639380104323406E-5</v>
      </c>
      <c r="L4935" s="54">
        <v>6.4155735924824211E-4</v>
      </c>
    </row>
    <row r="4936" spans="1:12" x14ac:dyDescent="0.25">
      <c r="A4936" s="49">
        <v>2017</v>
      </c>
      <c r="B4936" s="52">
        <v>14</v>
      </c>
      <c r="C4936" s="52">
        <v>7</v>
      </c>
      <c r="D4936" s="52">
        <v>25</v>
      </c>
      <c r="E4936" s="53">
        <v>42941</v>
      </c>
      <c r="F4936" s="52">
        <f t="shared" si="386"/>
        <v>15</v>
      </c>
      <c r="G4936" s="52">
        <f t="shared" si="387"/>
        <v>7</v>
      </c>
      <c r="H4936" s="52">
        <f t="shared" si="388"/>
        <v>25</v>
      </c>
      <c r="I4936" s="53">
        <f t="shared" si="390"/>
        <v>42941</v>
      </c>
      <c r="J4936" s="53" t="str">
        <f t="shared" si="389"/>
        <v>42941.15</v>
      </c>
      <c r="K4936" s="54">
        <v>7.5135897518275986E-5</v>
      </c>
      <c r="L4936" s="54">
        <v>7.508161735506095E-4</v>
      </c>
    </row>
    <row r="4937" spans="1:12" x14ac:dyDescent="0.25">
      <c r="A4937" s="49">
        <v>2017</v>
      </c>
      <c r="B4937" s="52">
        <v>15</v>
      </c>
      <c r="C4937" s="52">
        <v>7</v>
      </c>
      <c r="D4937" s="52">
        <v>25</v>
      </c>
      <c r="E4937" s="53">
        <v>42941</v>
      </c>
      <c r="F4937" s="52">
        <f t="shared" si="386"/>
        <v>16</v>
      </c>
      <c r="G4937" s="52">
        <f t="shared" si="387"/>
        <v>7</v>
      </c>
      <c r="H4937" s="52">
        <f t="shared" si="388"/>
        <v>25</v>
      </c>
      <c r="I4937" s="53">
        <f t="shared" si="390"/>
        <v>42941</v>
      </c>
      <c r="J4937" s="53" t="str">
        <f t="shared" si="389"/>
        <v>42941.16</v>
      </c>
      <c r="K4937" s="54">
        <v>7.4264161073967186E-5</v>
      </c>
      <c r="L4937" s="54">
        <v>8.5735173780908012E-4</v>
      </c>
    </row>
    <row r="4938" spans="1:12" x14ac:dyDescent="0.25">
      <c r="A4938" s="49">
        <v>2017</v>
      </c>
      <c r="B4938" s="52">
        <v>16</v>
      </c>
      <c r="C4938" s="52">
        <v>7</v>
      </c>
      <c r="D4938" s="52">
        <v>25</v>
      </c>
      <c r="E4938" s="53">
        <v>42941</v>
      </c>
      <c r="F4938" s="52">
        <f t="shared" si="386"/>
        <v>17</v>
      </c>
      <c r="G4938" s="52">
        <f t="shared" si="387"/>
        <v>7</v>
      </c>
      <c r="H4938" s="52">
        <f t="shared" si="388"/>
        <v>25</v>
      </c>
      <c r="I4938" s="53">
        <f t="shared" si="390"/>
        <v>42941</v>
      </c>
      <c r="J4938" s="53" t="str">
        <f t="shared" si="389"/>
        <v>42941.17</v>
      </c>
      <c r="K4938" s="54">
        <v>7.3455151017829895E-5</v>
      </c>
      <c r="L4938" s="54">
        <v>9.5864923941445094E-4</v>
      </c>
    </row>
    <row r="4939" spans="1:12" x14ac:dyDescent="0.25">
      <c r="A4939" s="49">
        <v>2017</v>
      </c>
      <c r="B4939" s="52">
        <v>17</v>
      </c>
      <c r="C4939" s="52">
        <v>7</v>
      </c>
      <c r="D4939" s="52">
        <v>25</v>
      </c>
      <c r="E4939" s="53">
        <v>42941</v>
      </c>
      <c r="F4939" s="52">
        <f t="shared" si="386"/>
        <v>18</v>
      </c>
      <c r="G4939" s="52">
        <f t="shared" si="387"/>
        <v>7</v>
      </c>
      <c r="H4939" s="52">
        <f t="shared" si="388"/>
        <v>25</v>
      </c>
      <c r="I4939" s="53">
        <f t="shared" si="390"/>
        <v>42941</v>
      </c>
      <c r="J4939" s="53" t="str">
        <f t="shared" si="389"/>
        <v>42941.18</v>
      </c>
      <c r="K4939" s="54">
        <v>7.7296321597832593E-5</v>
      </c>
      <c r="L4939" s="54">
        <v>1.0044474317039899E-3</v>
      </c>
    </row>
    <row r="4940" spans="1:12" x14ac:dyDescent="0.25">
      <c r="A4940" s="49">
        <v>2017</v>
      </c>
      <c r="B4940" s="52">
        <v>18</v>
      </c>
      <c r="C4940" s="52">
        <v>7</v>
      </c>
      <c r="D4940" s="52">
        <v>25</v>
      </c>
      <c r="E4940" s="53">
        <v>42941</v>
      </c>
      <c r="F4940" s="52">
        <f t="shared" si="386"/>
        <v>19</v>
      </c>
      <c r="G4940" s="52">
        <f t="shared" si="387"/>
        <v>7</v>
      </c>
      <c r="H4940" s="52">
        <f t="shared" si="388"/>
        <v>25</v>
      </c>
      <c r="I4940" s="53">
        <f t="shared" si="390"/>
        <v>42941</v>
      </c>
      <c r="J4940" s="53" t="str">
        <f t="shared" si="389"/>
        <v>42941.19</v>
      </c>
      <c r="K4940" s="54">
        <v>8.2521563569009295E-5</v>
      </c>
      <c r="L4940" s="54">
        <v>9.8304250285423476E-4</v>
      </c>
    </row>
    <row r="4941" spans="1:12" x14ac:dyDescent="0.25">
      <c r="A4941" s="49">
        <v>2017</v>
      </c>
      <c r="B4941" s="52">
        <v>19</v>
      </c>
      <c r="C4941" s="52">
        <v>7</v>
      </c>
      <c r="D4941" s="52">
        <v>25</v>
      </c>
      <c r="E4941" s="53">
        <v>42941</v>
      </c>
      <c r="F4941" s="52">
        <f t="shared" si="386"/>
        <v>20</v>
      </c>
      <c r="G4941" s="52">
        <f t="shared" si="387"/>
        <v>7</v>
      </c>
      <c r="H4941" s="52">
        <f t="shared" si="388"/>
        <v>25</v>
      </c>
      <c r="I4941" s="53">
        <f t="shared" si="390"/>
        <v>42941</v>
      </c>
      <c r="J4941" s="53" t="str">
        <f t="shared" si="389"/>
        <v>42941.20</v>
      </c>
      <c r="K4941" s="54">
        <v>9.0987050250899038E-5</v>
      </c>
      <c r="L4941" s="54">
        <v>8.4715406098023207E-4</v>
      </c>
    </row>
    <row r="4942" spans="1:12" x14ac:dyDescent="0.25">
      <c r="A4942" s="49">
        <v>2017</v>
      </c>
      <c r="B4942" s="52">
        <v>20</v>
      </c>
      <c r="C4942" s="52">
        <v>7</v>
      </c>
      <c r="D4942" s="52">
        <v>25</v>
      </c>
      <c r="E4942" s="53">
        <v>42941</v>
      </c>
      <c r="F4942" s="52">
        <f t="shared" si="386"/>
        <v>21</v>
      </c>
      <c r="G4942" s="52">
        <f t="shared" si="387"/>
        <v>7</v>
      </c>
      <c r="H4942" s="52">
        <f t="shared" si="388"/>
        <v>25</v>
      </c>
      <c r="I4942" s="53">
        <f t="shared" si="390"/>
        <v>42941</v>
      </c>
      <c r="J4942" s="53" t="str">
        <f t="shared" si="389"/>
        <v>42941.21</v>
      </c>
      <c r="K4942" s="54">
        <v>1.0496459304118415E-4</v>
      </c>
      <c r="L4942" s="54">
        <v>6.5633088601901011E-4</v>
      </c>
    </row>
    <row r="4943" spans="1:12" x14ac:dyDescent="0.25">
      <c r="A4943" s="49">
        <v>2017</v>
      </c>
      <c r="B4943" s="52">
        <v>21</v>
      </c>
      <c r="C4943" s="52">
        <v>7</v>
      </c>
      <c r="D4943" s="52">
        <v>25</v>
      </c>
      <c r="E4943" s="53">
        <v>42941</v>
      </c>
      <c r="F4943" s="52">
        <f t="shared" si="386"/>
        <v>22</v>
      </c>
      <c r="G4943" s="52">
        <f t="shared" si="387"/>
        <v>7</v>
      </c>
      <c r="H4943" s="52">
        <f t="shared" si="388"/>
        <v>25</v>
      </c>
      <c r="I4943" s="53">
        <f t="shared" si="390"/>
        <v>42941</v>
      </c>
      <c r="J4943" s="53" t="str">
        <f t="shared" si="389"/>
        <v>42941.22</v>
      </c>
      <c r="K4943" s="54">
        <v>1.3684485054243841E-4</v>
      </c>
      <c r="L4943" s="54">
        <v>4.2123240854230281E-4</v>
      </c>
    </row>
    <row r="4944" spans="1:12" x14ac:dyDescent="0.25">
      <c r="A4944" s="49">
        <v>2017</v>
      </c>
      <c r="B4944" s="52">
        <v>22</v>
      </c>
      <c r="C4944" s="52">
        <v>7</v>
      </c>
      <c r="D4944" s="52">
        <v>25</v>
      </c>
      <c r="E4944" s="53">
        <v>42941</v>
      </c>
      <c r="F4944" s="52">
        <f t="shared" si="386"/>
        <v>23</v>
      </c>
      <c r="G4944" s="52">
        <f t="shared" si="387"/>
        <v>7</v>
      </c>
      <c r="H4944" s="52">
        <f t="shared" si="388"/>
        <v>25</v>
      </c>
      <c r="I4944" s="53">
        <f t="shared" si="390"/>
        <v>42941</v>
      </c>
      <c r="J4944" s="53" t="str">
        <f t="shared" si="389"/>
        <v>42941.23</v>
      </c>
      <c r="K4944" s="54">
        <v>1.8266457056289773E-4</v>
      </c>
      <c r="L4944" s="54">
        <v>2.1581871288335724E-4</v>
      </c>
    </row>
    <row r="4945" spans="1:12" x14ac:dyDescent="0.25">
      <c r="A4945" s="49">
        <v>2017</v>
      </c>
      <c r="B4945" s="52">
        <v>23</v>
      </c>
      <c r="C4945" s="52">
        <v>7</v>
      </c>
      <c r="D4945" s="52">
        <v>25</v>
      </c>
      <c r="E4945" s="53">
        <v>42941</v>
      </c>
      <c r="F4945" s="52">
        <f t="shared" si="386"/>
        <v>24</v>
      </c>
      <c r="G4945" s="52">
        <f t="shared" si="387"/>
        <v>7</v>
      </c>
      <c r="H4945" s="52">
        <f t="shared" si="388"/>
        <v>25</v>
      </c>
      <c r="I4945" s="53">
        <f t="shared" si="390"/>
        <v>42941</v>
      </c>
      <c r="J4945" s="53" t="str">
        <f t="shared" si="389"/>
        <v>42941.24</v>
      </c>
      <c r="K4945" s="54">
        <v>1.6992019220093938E-4</v>
      </c>
      <c r="L4945" s="54">
        <v>1.2206036337160568E-4</v>
      </c>
    </row>
    <row r="4946" spans="1:12" x14ac:dyDescent="0.25">
      <c r="A4946" s="49">
        <v>2017</v>
      </c>
      <c r="B4946" s="52">
        <v>24</v>
      </c>
      <c r="C4946" s="52">
        <v>7</v>
      </c>
      <c r="D4946" s="52">
        <v>25</v>
      </c>
      <c r="E4946" s="53">
        <v>42941</v>
      </c>
      <c r="F4946" s="52">
        <f t="shared" si="386"/>
        <v>1</v>
      </c>
      <c r="G4946" s="52">
        <f t="shared" si="387"/>
        <v>7</v>
      </c>
      <c r="H4946" s="52">
        <f t="shared" si="388"/>
        <v>26</v>
      </c>
      <c r="I4946" s="53">
        <f t="shared" si="390"/>
        <v>42942</v>
      </c>
      <c r="J4946" s="53" t="str">
        <f t="shared" si="389"/>
        <v>42942.1</v>
      </c>
      <c r="K4946" s="54">
        <v>1.2143345170949781E-4</v>
      </c>
      <c r="L4946" s="54">
        <v>3.1113525688298114E-5</v>
      </c>
    </row>
    <row r="4947" spans="1:12" x14ac:dyDescent="0.25">
      <c r="A4947" s="49">
        <v>2017</v>
      </c>
      <c r="B4947" s="52">
        <v>1</v>
      </c>
      <c r="C4947" s="52">
        <v>7</v>
      </c>
      <c r="D4947" s="52">
        <v>26</v>
      </c>
      <c r="E4947" s="53">
        <v>42942</v>
      </c>
      <c r="F4947" s="52">
        <f t="shared" si="386"/>
        <v>2</v>
      </c>
      <c r="G4947" s="52">
        <f t="shared" si="387"/>
        <v>7</v>
      </c>
      <c r="H4947" s="52">
        <f t="shared" si="388"/>
        <v>26</v>
      </c>
      <c r="I4947" s="53">
        <f t="shared" si="390"/>
        <v>42942</v>
      </c>
      <c r="J4947" s="53" t="str">
        <f t="shared" si="389"/>
        <v>42942.2</v>
      </c>
      <c r="K4947" s="54">
        <v>7.9061574482343038E-5</v>
      </c>
      <c r="L4947" s="54">
        <v>1.1848620988617501E-5</v>
      </c>
    </row>
    <row r="4948" spans="1:12" x14ac:dyDescent="0.25">
      <c r="A4948" s="49">
        <v>2017</v>
      </c>
      <c r="B4948" s="52">
        <v>2</v>
      </c>
      <c r="C4948" s="52">
        <v>7</v>
      </c>
      <c r="D4948" s="52">
        <v>26</v>
      </c>
      <c r="E4948" s="53">
        <v>42942</v>
      </c>
      <c r="F4948" s="52">
        <f t="shared" si="386"/>
        <v>3</v>
      </c>
      <c r="G4948" s="52">
        <f t="shared" si="387"/>
        <v>7</v>
      </c>
      <c r="H4948" s="52">
        <f t="shared" si="388"/>
        <v>26</v>
      </c>
      <c r="I4948" s="53">
        <f t="shared" si="390"/>
        <v>42942</v>
      </c>
      <c r="J4948" s="53" t="str">
        <f t="shared" si="389"/>
        <v>42942.3</v>
      </c>
      <c r="K4948" s="54">
        <v>5.7345321377464829E-5</v>
      </c>
      <c r="L4948" s="54">
        <v>5.0583902825096536E-6</v>
      </c>
    </row>
    <row r="4949" spans="1:12" x14ac:dyDescent="0.25">
      <c r="A4949" s="49">
        <v>2017</v>
      </c>
      <c r="B4949" s="52">
        <v>3</v>
      </c>
      <c r="C4949" s="52">
        <v>7</v>
      </c>
      <c r="D4949" s="52">
        <v>26</v>
      </c>
      <c r="E4949" s="53">
        <v>42942</v>
      </c>
      <c r="F4949" s="52">
        <f t="shared" si="386"/>
        <v>4</v>
      </c>
      <c r="G4949" s="52">
        <f t="shared" si="387"/>
        <v>7</v>
      </c>
      <c r="H4949" s="52">
        <f t="shared" si="388"/>
        <v>26</v>
      </c>
      <c r="I4949" s="53">
        <f t="shared" si="390"/>
        <v>42942</v>
      </c>
      <c r="J4949" s="53" t="str">
        <f t="shared" si="389"/>
        <v>42942.4</v>
      </c>
      <c r="K4949" s="54">
        <v>4.7114288254598274E-5</v>
      </c>
      <c r="L4949" s="54">
        <v>1.1117594004739868E-5</v>
      </c>
    </row>
    <row r="4950" spans="1:12" x14ac:dyDescent="0.25">
      <c r="A4950" s="49">
        <v>2017</v>
      </c>
      <c r="B4950" s="52">
        <v>4</v>
      </c>
      <c r="C4950" s="52">
        <v>7</v>
      </c>
      <c r="D4950" s="52">
        <v>26</v>
      </c>
      <c r="E4950" s="53">
        <v>42942</v>
      </c>
      <c r="F4950" s="52">
        <f t="shared" si="386"/>
        <v>5</v>
      </c>
      <c r="G4950" s="52">
        <f t="shared" si="387"/>
        <v>7</v>
      </c>
      <c r="H4950" s="52">
        <f t="shared" si="388"/>
        <v>26</v>
      </c>
      <c r="I4950" s="53">
        <f t="shared" si="390"/>
        <v>42942</v>
      </c>
      <c r="J4950" s="53" t="str">
        <f t="shared" si="389"/>
        <v>42942.5</v>
      </c>
      <c r="K4950" s="54">
        <v>4.1768274627935102E-5</v>
      </c>
      <c r="L4950" s="54">
        <v>3.3882452452333397E-5</v>
      </c>
    </row>
    <row r="4951" spans="1:12" x14ac:dyDescent="0.25">
      <c r="A4951" s="49">
        <v>2017</v>
      </c>
      <c r="B4951" s="52">
        <v>5</v>
      </c>
      <c r="C4951" s="52">
        <v>7</v>
      </c>
      <c r="D4951" s="52">
        <v>26</v>
      </c>
      <c r="E4951" s="53">
        <v>42942</v>
      </c>
      <c r="F4951" s="52">
        <f t="shared" si="386"/>
        <v>6</v>
      </c>
      <c r="G4951" s="52">
        <f t="shared" si="387"/>
        <v>7</v>
      </c>
      <c r="H4951" s="52">
        <f t="shared" si="388"/>
        <v>26</v>
      </c>
      <c r="I4951" s="53">
        <f t="shared" si="390"/>
        <v>42942</v>
      </c>
      <c r="J4951" s="53" t="str">
        <f t="shared" si="389"/>
        <v>42942.6</v>
      </c>
      <c r="K4951" s="54">
        <v>4.1503852851711222E-5</v>
      </c>
      <c r="L4951" s="54">
        <v>6.8705765554858005E-5</v>
      </c>
    </row>
    <row r="4952" spans="1:12" x14ac:dyDescent="0.25">
      <c r="A4952" s="49">
        <v>2017</v>
      </c>
      <c r="B4952" s="52">
        <v>6</v>
      </c>
      <c r="C4952" s="52">
        <v>7</v>
      </c>
      <c r="D4952" s="52">
        <v>26</v>
      </c>
      <c r="E4952" s="53">
        <v>42942</v>
      </c>
      <c r="F4952" s="52">
        <f t="shared" si="386"/>
        <v>7</v>
      </c>
      <c r="G4952" s="52">
        <f t="shared" si="387"/>
        <v>7</v>
      </c>
      <c r="H4952" s="52">
        <f t="shared" si="388"/>
        <v>26</v>
      </c>
      <c r="I4952" s="53">
        <f t="shared" si="390"/>
        <v>42942</v>
      </c>
      <c r="J4952" s="53" t="str">
        <f t="shared" si="389"/>
        <v>42942.7</v>
      </c>
      <c r="K4952" s="54">
        <v>4.7613952925591869E-5</v>
      </c>
      <c r="L4952" s="54">
        <v>1.3477305227131676E-4</v>
      </c>
    </row>
    <row r="4953" spans="1:12" x14ac:dyDescent="0.25">
      <c r="A4953" s="49">
        <v>2017</v>
      </c>
      <c r="B4953" s="52">
        <v>7</v>
      </c>
      <c r="C4953" s="52">
        <v>7</v>
      </c>
      <c r="D4953" s="52">
        <v>26</v>
      </c>
      <c r="E4953" s="53">
        <v>42942</v>
      </c>
      <c r="F4953" s="52">
        <f t="shared" si="386"/>
        <v>8</v>
      </c>
      <c r="G4953" s="52">
        <f t="shared" si="387"/>
        <v>7</v>
      </c>
      <c r="H4953" s="52">
        <f t="shared" si="388"/>
        <v>26</v>
      </c>
      <c r="I4953" s="53">
        <f t="shared" si="390"/>
        <v>42942</v>
      </c>
      <c r="J4953" s="53" t="str">
        <f t="shared" si="389"/>
        <v>42942.8</v>
      </c>
      <c r="K4953" s="54">
        <v>6.6899839419208931E-5</v>
      </c>
      <c r="L4953" s="54">
        <v>2.1983786533223427E-4</v>
      </c>
    </row>
    <row r="4954" spans="1:12" x14ac:dyDescent="0.25">
      <c r="A4954" s="49">
        <v>2017</v>
      </c>
      <c r="B4954" s="52">
        <v>8</v>
      </c>
      <c r="C4954" s="52">
        <v>7</v>
      </c>
      <c r="D4954" s="52">
        <v>26</v>
      </c>
      <c r="E4954" s="53">
        <v>42942</v>
      </c>
      <c r="F4954" s="52">
        <f t="shared" si="386"/>
        <v>9</v>
      </c>
      <c r="G4954" s="52">
        <f t="shared" si="387"/>
        <v>7</v>
      </c>
      <c r="H4954" s="52">
        <f t="shared" si="388"/>
        <v>26</v>
      </c>
      <c r="I4954" s="53">
        <f t="shared" si="390"/>
        <v>42942</v>
      </c>
      <c r="J4954" s="53" t="str">
        <f t="shared" si="389"/>
        <v>42942.9</v>
      </c>
      <c r="K4954" s="54">
        <v>7.8404058501985635E-5</v>
      </c>
      <c r="L4954" s="54">
        <v>2.9434826438540468E-4</v>
      </c>
    </row>
    <row r="4955" spans="1:12" x14ac:dyDescent="0.25">
      <c r="A4955" s="49">
        <v>2017</v>
      </c>
      <c r="B4955" s="52">
        <v>9</v>
      </c>
      <c r="C4955" s="52">
        <v>7</v>
      </c>
      <c r="D4955" s="52">
        <v>26</v>
      </c>
      <c r="E4955" s="53">
        <v>42942</v>
      </c>
      <c r="F4955" s="52">
        <f t="shared" si="386"/>
        <v>10</v>
      </c>
      <c r="G4955" s="52">
        <f t="shared" si="387"/>
        <v>7</v>
      </c>
      <c r="H4955" s="52">
        <f t="shared" si="388"/>
        <v>26</v>
      </c>
      <c r="I4955" s="53">
        <f t="shared" si="390"/>
        <v>42942</v>
      </c>
      <c r="J4955" s="53" t="str">
        <f t="shared" si="389"/>
        <v>42942.10</v>
      </c>
      <c r="K4955" s="54">
        <v>8.4827099238592908E-5</v>
      </c>
      <c r="L4955" s="54">
        <v>3.3469257650573035E-4</v>
      </c>
    </row>
    <row r="4956" spans="1:12" x14ac:dyDescent="0.25">
      <c r="A4956" s="49">
        <v>2017</v>
      </c>
      <c r="B4956" s="52">
        <v>10</v>
      </c>
      <c r="C4956" s="52">
        <v>7</v>
      </c>
      <c r="D4956" s="52">
        <v>26</v>
      </c>
      <c r="E4956" s="53">
        <v>42942</v>
      </c>
      <c r="F4956" s="52">
        <f t="shared" si="386"/>
        <v>11</v>
      </c>
      <c r="G4956" s="52">
        <f t="shared" si="387"/>
        <v>7</v>
      </c>
      <c r="H4956" s="52">
        <f t="shared" si="388"/>
        <v>26</v>
      </c>
      <c r="I4956" s="53">
        <f t="shared" si="390"/>
        <v>42942</v>
      </c>
      <c r="J4956" s="53" t="str">
        <f t="shared" si="389"/>
        <v>42942.11</v>
      </c>
      <c r="K4956" s="54">
        <v>8.1517430001841113E-5</v>
      </c>
      <c r="L4956" s="54">
        <v>3.5644845814624483E-4</v>
      </c>
    </row>
    <row r="4957" spans="1:12" x14ac:dyDescent="0.25">
      <c r="A4957" s="49">
        <v>2017</v>
      </c>
      <c r="B4957" s="52">
        <v>11</v>
      </c>
      <c r="C4957" s="52">
        <v>7</v>
      </c>
      <c r="D4957" s="52">
        <v>26</v>
      </c>
      <c r="E4957" s="53">
        <v>42942</v>
      </c>
      <c r="F4957" s="52">
        <f t="shared" si="386"/>
        <v>12</v>
      </c>
      <c r="G4957" s="52">
        <f t="shared" si="387"/>
        <v>7</v>
      </c>
      <c r="H4957" s="52">
        <f t="shared" si="388"/>
        <v>26</v>
      </c>
      <c r="I4957" s="53">
        <f t="shared" si="390"/>
        <v>42942</v>
      </c>
      <c r="J4957" s="53" t="str">
        <f t="shared" si="389"/>
        <v>42942.12</v>
      </c>
      <c r="K4957" s="54">
        <v>8.0723148273361111E-5</v>
      </c>
      <c r="L4957" s="54">
        <v>3.8391432872740452E-4</v>
      </c>
    </row>
    <row r="4958" spans="1:12" x14ac:dyDescent="0.25">
      <c r="A4958" s="49">
        <v>2017</v>
      </c>
      <c r="B4958" s="52">
        <v>12</v>
      </c>
      <c r="C4958" s="52">
        <v>7</v>
      </c>
      <c r="D4958" s="52">
        <v>26</v>
      </c>
      <c r="E4958" s="53">
        <v>42942</v>
      </c>
      <c r="F4958" s="52">
        <f t="shared" si="386"/>
        <v>13</v>
      </c>
      <c r="G4958" s="52">
        <f t="shared" si="387"/>
        <v>7</v>
      </c>
      <c r="H4958" s="52">
        <f t="shared" si="388"/>
        <v>26</v>
      </c>
      <c r="I4958" s="53">
        <f t="shared" si="390"/>
        <v>42942</v>
      </c>
      <c r="J4958" s="53" t="str">
        <f t="shared" si="389"/>
        <v>42942.13</v>
      </c>
      <c r="K4958" s="54">
        <v>7.9330623718563818E-5</v>
      </c>
      <c r="L4958" s="54">
        <v>4.6023743534659943E-4</v>
      </c>
    </row>
    <row r="4959" spans="1:12" x14ac:dyDescent="0.25">
      <c r="A4959" s="49">
        <v>2017</v>
      </c>
      <c r="B4959" s="52">
        <v>13</v>
      </c>
      <c r="C4959" s="52">
        <v>7</v>
      </c>
      <c r="D4959" s="52">
        <v>26</v>
      </c>
      <c r="E4959" s="53">
        <v>42942</v>
      </c>
      <c r="F4959" s="52">
        <f t="shared" si="386"/>
        <v>14</v>
      </c>
      <c r="G4959" s="52">
        <f t="shared" si="387"/>
        <v>7</v>
      </c>
      <c r="H4959" s="52">
        <f t="shared" si="388"/>
        <v>26</v>
      </c>
      <c r="I4959" s="53">
        <f t="shared" si="390"/>
        <v>42942</v>
      </c>
      <c r="J4959" s="53" t="str">
        <f t="shared" si="389"/>
        <v>42942.14</v>
      </c>
      <c r="K4959" s="54">
        <v>7.6639380104323406E-5</v>
      </c>
      <c r="L4959" s="54">
        <v>5.1261247695111713E-4</v>
      </c>
    </row>
    <row r="4960" spans="1:12" x14ac:dyDescent="0.25">
      <c r="A4960" s="49">
        <v>2017</v>
      </c>
      <c r="B4960" s="52">
        <v>14</v>
      </c>
      <c r="C4960" s="52">
        <v>7</v>
      </c>
      <c r="D4960" s="52">
        <v>26</v>
      </c>
      <c r="E4960" s="53">
        <v>42942</v>
      </c>
      <c r="F4960" s="52">
        <f t="shared" si="386"/>
        <v>15</v>
      </c>
      <c r="G4960" s="52">
        <f t="shared" si="387"/>
        <v>7</v>
      </c>
      <c r="H4960" s="52">
        <f t="shared" si="388"/>
        <v>26</v>
      </c>
      <c r="I4960" s="53">
        <f t="shared" si="390"/>
        <v>42942</v>
      </c>
      <c r="J4960" s="53" t="str">
        <f t="shared" si="389"/>
        <v>42942.15</v>
      </c>
      <c r="K4960" s="54">
        <v>7.5135897518275986E-5</v>
      </c>
      <c r="L4960" s="54">
        <v>5.6354451317640894E-4</v>
      </c>
    </row>
    <row r="4961" spans="1:12" x14ac:dyDescent="0.25">
      <c r="A4961" s="49">
        <v>2017</v>
      </c>
      <c r="B4961" s="52">
        <v>15</v>
      </c>
      <c r="C4961" s="52">
        <v>7</v>
      </c>
      <c r="D4961" s="52">
        <v>26</v>
      </c>
      <c r="E4961" s="53">
        <v>42942</v>
      </c>
      <c r="F4961" s="52">
        <f t="shared" si="386"/>
        <v>16</v>
      </c>
      <c r="G4961" s="52">
        <f t="shared" si="387"/>
        <v>7</v>
      </c>
      <c r="H4961" s="52">
        <f t="shared" si="388"/>
        <v>26</v>
      </c>
      <c r="I4961" s="53">
        <f t="shared" si="390"/>
        <v>42942</v>
      </c>
      <c r="J4961" s="53" t="str">
        <f t="shared" si="389"/>
        <v>42942.16</v>
      </c>
      <c r="K4961" s="54">
        <v>7.4264161073967186E-5</v>
      </c>
      <c r="L4961" s="54">
        <v>6.0592742319270226E-4</v>
      </c>
    </row>
    <row r="4962" spans="1:12" x14ac:dyDescent="0.25">
      <c r="A4962" s="49">
        <v>2017</v>
      </c>
      <c r="B4962" s="52">
        <v>16</v>
      </c>
      <c r="C4962" s="52">
        <v>7</v>
      </c>
      <c r="D4962" s="52">
        <v>26</v>
      </c>
      <c r="E4962" s="53">
        <v>42942</v>
      </c>
      <c r="F4962" s="52">
        <f t="shared" si="386"/>
        <v>17</v>
      </c>
      <c r="G4962" s="52">
        <f t="shared" si="387"/>
        <v>7</v>
      </c>
      <c r="H4962" s="52">
        <f t="shared" si="388"/>
        <v>26</v>
      </c>
      <c r="I4962" s="53">
        <f t="shared" si="390"/>
        <v>42942</v>
      </c>
      <c r="J4962" s="53" t="str">
        <f t="shared" si="389"/>
        <v>42942.17</v>
      </c>
      <c r="K4962" s="54">
        <v>7.3455151017829895E-5</v>
      </c>
      <c r="L4962" s="54">
        <v>6.0647773791262533E-4</v>
      </c>
    </row>
    <row r="4963" spans="1:12" x14ac:dyDescent="0.25">
      <c r="A4963" s="49">
        <v>2017</v>
      </c>
      <c r="B4963" s="52">
        <v>17</v>
      </c>
      <c r="C4963" s="52">
        <v>7</v>
      </c>
      <c r="D4963" s="52">
        <v>26</v>
      </c>
      <c r="E4963" s="53">
        <v>42942</v>
      </c>
      <c r="F4963" s="52">
        <f t="shared" si="386"/>
        <v>18</v>
      </c>
      <c r="G4963" s="52">
        <f t="shared" si="387"/>
        <v>7</v>
      </c>
      <c r="H4963" s="52">
        <f t="shared" si="388"/>
        <v>26</v>
      </c>
      <c r="I4963" s="53">
        <f t="shared" si="390"/>
        <v>42942</v>
      </c>
      <c r="J4963" s="53" t="str">
        <f t="shared" si="389"/>
        <v>42942.18</v>
      </c>
      <c r="K4963" s="54">
        <v>7.7296321597832593E-5</v>
      </c>
      <c r="L4963" s="54">
        <v>6.0132883462154293E-4</v>
      </c>
    </row>
    <row r="4964" spans="1:12" x14ac:dyDescent="0.25">
      <c r="A4964" s="49">
        <v>2017</v>
      </c>
      <c r="B4964" s="52">
        <v>18</v>
      </c>
      <c r="C4964" s="52">
        <v>7</v>
      </c>
      <c r="D4964" s="52">
        <v>26</v>
      </c>
      <c r="E4964" s="53">
        <v>42942</v>
      </c>
      <c r="F4964" s="52">
        <f t="shared" si="386"/>
        <v>19</v>
      </c>
      <c r="G4964" s="52">
        <f t="shared" si="387"/>
        <v>7</v>
      </c>
      <c r="H4964" s="52">
        <f t="shared" si="388"/>
        <v>26</v>
      </c>
      <c r="I4964" s="53">
        <f t="shared" si="390"/>
        <v>42942</v>
      </c>
      <c r="J4964" s="53" t="str">
        <f t="shared" si="389"/>
        <v>42942.19</v>
      </c>
      <c r="K4964" s="54">
        <v>8.2521563569009295E-5</v>
      </c>
      <c r="L4964" s="54">
        <v>5.1326122600024715E-4</v>
      </c>
    </row>
    <row r="4965" spans="1:12" x14ac:dyDescent="0.25">
      <c r="A4965" s="49">
        <v>2017</v>
      </c>
      <c r="B4965" s="52">
        <v>19</v>
      </c>
      <c r="C4965" s="52">
        <v>7</v>
      </c>
      <c r="D4965" s="52">
        <v>26</v>
      </c>
      <c r="E4965" s="53">
        <v>42942</v>
      </c>
      <c r="F4965" s="52">
        <f t="shared" si="386"/>
        <v>20</v>
      </c>
      <c r="G4965" s="52">
        <f t="shared" si="387"/>
        <v>7</v>
      </c>
      <c r="H4965" s="52">
        <f t="shared" si="388"/>
        <v>26</v>
      </c>
      <c r="I4965" s="53">
        <f t="shared" si="390"/>
        <v>42942</v>
      </c>
      <c r="J4965" s="53" t="str">
        <f t="shared" si="389"/>
        <v>42942.20</v>
      </c>
      <c r="K4965" s="54">
        <v>9.0987050250899038E-5</v>
      </c>
      <c r="L4965" s="54">
        <v>4.173982567830701E-4</v>
      </c>
    </row>
    <row r="4966" spans="1:12" x14ac:dyDescent="0.25">
      <c r="A4966" s="49">
        <v>2017</v>
      </c>
      <c r="B4966" s="52">
        <v>20</v>
      </c>
      <c r="C4966" s="52">
        <v>7</v>
      </c>
      <c r="D4966" s="52">
        <v>26</v>
      </c>
      <c r="E4966" s="53">
        <v>42942</v>
      </c>
      <c r="F4966" s="52">
        <f t="shared" si="386"/>
        <v>21</v>
      </c>
      <c r="G4966" s="52">
        <f t="shared" si="387"/>
        <v>7</v>
      </c>
      <c r="H4966" s="52">
        <f t="shared" si="388"/>
        <v>26</v>
      </c>
      <c r="I4966" s="53">
        <f t="shared" si="390"/>
        <v>42942</v>
      </c>
      <c r="J4966" s="53" t="str">
        <f t="shared" si="389"/>
        <v>42942.21</v>
      </c>
      <c r="K4966" s="54">
        <v>1.0496459304118415E-4</v>
      </c>
      <c r="L4966" s="54">
        <v>2.7444777510615351E-4</v>
      </c>
    </row>
    <row r="4967" spans="1:12" x14ac:dyDescent="0.25">
      <c r="A4967" s="49">
        <v>2017</v>
      </c>
      <c r="B4967" s="52">
        <v>21</v>
      </c>
      <c r="C4967" s="52">
        <v>7</v>
      </c>
      <c r="D4967" s="52">
        <v>26</v>
      </c>
      <c r="E4967" s="53">
        <v>42942</v>
      </c>
      <c r="F4967" s="52">
        <f t="shared" si="386"/>
        <v>22</v>
      </c>
      <c r="G4967" s="52">
        <f t="shared" si="387"/>
        <v>7</v>
      </c>
      <c r="H4967" s="52">
        <f t="shared" si="388"/>
        <v>26</v>
      </c>
      <c r="I4967" s="53">
        <f t="shared" si="390"/>
        <v>42942</v>
      </c>
      <c r="J4967" s="53" t="str">
        <f t="shared" si="389"/>
        <v>42942.22</v>
      </c>
      <c r="K4967" s="54">
        <v>1.3684485054243841E-4</v>
      </c>
      <c r="L4967" s="54">
        <v>1.7376830545427373E-4</v>
      </c>
    </row>
    <row r="4968" spans="1:12" x14ac:dyDescent="0.25">
      <c r="A4968" s="49">
        <v>2017</v>
      </c>
      <c r="B4968" s="52">
        <v>22</v>
      </c>
      <c r="C4968" s="52">
        <v>7</v>
      </c>
      <c r="D4968" s="52">
        <v>26</v>
      </c>
      <c r="E4968" s="53">
        <v>42942</v>
      </c>
      <c r="F4968" s="52">
        <f t="shared" si="386"/>
        <v>23</v>
      </c>
      <c r="G4968" s="52">
        <f t="shared" si="387"/>
        <v>7</v>
      </c>
      <c r="H4968" s="52">
        <f t="shared" si="388"/>
        <v>26</v>
      </c>
      <c r="I4968" s="53">
        <f t="shared" si="390"/>
        <v>42942</v>
      </c>
      <c r="J4968" s="53" t="str">
        <f t="shared" si="389"/>
        <v>42942.23</v>
      </c>
      <c r="K4968" s="54">
        <v>1.8266457056289773E-4</v>
      </c>
      <c r="L4968" s="54">
        <v>8.3650230968240804E-5</v>
      </c>
    </row>
    <row r="4969" spans="1:12" x14ac:dyDescent="0.25">
      <c r="A4969" s="49">
        <v>2017</v>
      </c>
      <c r="B4969" s="52">
        <v>23</v>
      </c>
      <c r="C4969" s="52">
        <v>7</v>
      </c>
      <c r="D4969" s="52">
        <v>26</v>
      </c>
      <c r="E4969" s="53">
        <v>42942</v>
      </c>
      <c r="F4969" s="52">
        <f t="shared" si="386"/>
        <v>24</v>
      </c>
      <c r="G4969" s="52">
        <f t="shared" si="387"/>
        <v>7</v>
      </c>
      <c r="H4969" s="52">
        <f t="shared" si="388"/>
        <v>26</v>
      </c>
      <c r="I4969" s="53">
        <f t="shared" si="390"/>
        <v>42942</v>
      </c>
      <c r="J4969" s="53" t="str">
        <f t="shared" si="389"/>
        <v>42942.24</v>
      </c>
      <c r="K4969" s="54">
        <v>1.6992019220093938E-4</v>
      </c>
      <c r="L4969" s="54">
        <v>4.0607501780687652E-5</v>
      </c>
    </row>
    <row r="4970" spans="1:12" x14ac:dyDescent="0.25">
      <c r="A4970" s="49">
        <v>2017</v>
      </c>
      <c r="B4970" s="52">
        <v>24</v>
      </c>
      <c r="C4970" s="52">
        <v>7</v>
      </c>
      <c r="D4970" s="52">
        <v>26</v>
      </c>
      <c r="E4970" s="53">
        <v>42942</v>
      </c>
      <c r="F4970" s="52">
        <f t="shared" si="386"/>
        <v>1</v>
      </c>
      <c r="G4970" s="52">
        <f t="shared" si="387"/>
        <v>7</v>
      </c>
      <c r="H4970" s="52">
        <f t="shared" si="388"/>
        <v>27</v>
      </c>
      <c r="I4970" s="53">
        <f t="shared" si="390"/>
        <v>42943</v>
      </c>
      <c r="J4970" s="53" t="str">
        <f t="shared" si="389"/>
        <v>42943.1</v>
      </c>
      <c r="K4970" s="54">
        <v>1.2143345170949781E-4</v>
      </c>
      <c r="L4970" s="54">
        <v>1.497707739479179E-5</v>
      </c>
    </row>
    <row r="4971" spans="1:12" x14ac:dyDescent="0.25">
      <c r="A4971" s="49">
        <v>2017</v>
      </c>
      <c r="B4971" s="52">
        <v>1</v>
      </c>
      <c r="C4971" s="52">
        <v>7</v>
      </c>
      <c r="D4971" s="52">
        <v>27</v>
      </c>
      <c r="E4971" s="53">
        <v>42943</v>
      </c>
      <c r="F4971" s="52">
        <f t="shared" si="386"/>
        <v>2</v>
      </c>
      <c r="G4971" s="52">
        <f t="shared" si="387"/>
        <v>7</v>
      </c>
      <c r="H4971" s="52">
        <f t="shared" si="388"/>
        <v>27</v>
      </c>
      <c r="I4971" s="53">
        <f t="shared" si="390"/>
        <v>42943</v>
      </c>
      <c r="J4971" s="53" t="str">
        <f t="shared" si="389"/>
        <v>42943.2</v>
      </c>
      <c r="K4971" s="54">
        <v>7.9061574482343038E-5</v>
      </c>
      <c r="L4971" s="54">
        <v>6.1400726598114998E-6</v>
      </c>
    </row>
    <row r="4972" spans="1:12" x14ac:dyDescent="0.25">
      <c r="A4972" s="49">
        <v>2017</v>
      </c>
      <c r="B4972" s="52">
        <v>2</v>
      </c>
      <c r="C4972" s="52">
        <v>7</v>
      </c>
      <c r="D4972" s="52">
        <v>27</v>
      </c>
      <c r="E4972" s="53">
        <v>42943</v>
      </c>
      <c r="F4972" s="52">
        <f t="shared" si="386"/>
        <v>3</v>
      </c>
      <c r="G4972" s="52">
        <f t="shared" si="387"/>
        <v>7</v>
      </c>
      <c r="H4972" s="52">
        <f t="shared" si="388"/>
        <v>27</v>
      </c>
      <c r="I4972" s="53">
        <f t="shared" si="390"/>
        <v>42943</v>
      </c>
      <c r="J4972" s="53" t="str">
        <f t="shared" si="389"/>
        <v>42943.3</v>
      </c>
      <c r="K4972" s="54">
        <v>5.7345321377464829E-5</v>
      </c>
      <c r="L4972" s="54">
        <v>4.3621658677219028E-6</v>
      </c>
    </row>
    <row r="4973" spans="1:12" x14ac:dyDescent="0.25">
      <c r="A4973" s="49">
        <v>2017</v>
      </c>
      <c r="B4973" s="52">
        <v>3</v>
      </c>
      <c r="C4973" s="52">
        <v>7</v>
      </c>
      <c r="D4973" s="52">
        <v>27</v>
      </c>
      <c r="E4973" s="53">
        <v>42943</v>
      </c>
      <c r="F4973" s="52">
        <f t="shared" si="386"/>
        <v>4</v>
      </c>
      <c r="G4973" s="52">
        <f t="shared" si="387"/>
        <v>7</v>
      </c>
      <c r="H4973" s="52">
        <f t="shared" si="388"/>
        <v>27</v>
      </c>
      <c r="I4973" s="53">
        <f t="shared" si="390"/>
        <v>42943</v>
      </c>
      <c r="J4973" s="53" t="str">
        <f t="shared" si="389"/>
        <v>42943.4</v>
      </c>
      <c r="K4973" s="54">
        <v>4.7114288254598274E-5</v>
      </c>
      <c r="L4973" s="54">
        <v>4.4335919911265887E-6</v>
      </c>
    </row>
    <row r="4974" spans="1:12" x14ac:dyDescent="0.25">
      <c r="A4974" s="49">
        <v>2017</v>
      </c>
      <c r="B4974" s="52">
        <v>4</v>
      </c>
      <c r="C4974" s="52">
        <v>7</v>
      </c>
      <c r="D4974" s="52">
        <v>27</v>
      </c>
      <c r="E4974" s="53">
        <v>42943</v>
      </c>
      <c r="F4974" s="52">
        <f t="shared" si="386"/>
        <v>5</v>
      </c>
      <c r="G4974" s="52">
        <f t="shared" si="387"/>
        <v>7</v>
      </c>
      <c r="H4974" s="52">
        <f t="shared" si="388"/>
        <v>27</v>
      </c>
      <c r="I4974" s="53">
        <f t="shared" si="390"/>
        <v>42943</v>
      </c>
      <c r="J4974" s="53" t="str">
        <f t="shared" si="389"/>
        <v>42943.5</v>
      </c>
      <c r="K4974" s="54">
        <v>4.1768274627935102E-5</v>
      </c>
      <c r="L4974" s="54">
        <v>1.9318360424558973E-5</v>
      </c>
    </row>
    <row r="4975" spans="1:12" x14ac:dyDescent="0.25">
      <c r="A4975" s="49">
        <v>2017</v>
      </c>
      <c r="B4975" s="52">
        <v>5</v>
      </c>
      <c r="C4975" s="52">
        <v>7</v>
      </c>
      <c r="D4975" s="52">
        <v>27</v>
      </c>
      <c r="E4975" s="53">
        <v>42943</v>
      </c>
      <c r="F4975" s="52">
        <f t="shared" si="386"/>
        <v>6</v>
      </c>
      <c r="G4975" s="52">
        <f t="shared" si="387"/>
        <v>7</v>
      </c>
      <c r="H4975" s="52">
        <f t="shared" si="388"/>
        <v>27</v>
      </c>
      <c r="I4975" s="53">
        <f t="shared" si="390"/>
        <v>42943</v>
      </c>
      <c r="J4975" s="53" t="str">
        <f t="shared" si="389"/>
        <v>42943.6</v>
      </c>
      <c r="K4975" s="54">
        <v>4.1503852851711222E-5</v>
      </c>
      <c r="L4975" s="54">
        <v>4.3743936653261697E-5</v>
      </c>
    </row>
    <row r="4976" spans="1:12" x14ac:dyDescent="0.25">
      <c r="A4976" s="49">
        <v>2017</v>
      </c>
      <c r="B4976" s="52">
        <v>6</v>
      </c>
      <c r="C4976" s="52">
        <v>7</v>
      </c>
      <c r="D4976" s="52">
        <v>27</v>
      </c>
      <c r="E4976" s="53">
        <v>42943</v>
      </c>
      <c r="F4976" s="52">
        <f t="shared" si="386"/>
        <v>7</v>
      </c>
      <c r="G4976" s="52">
        <f t="shared" si="387"/>
        <v>7</v>
      </c>
      <c r="H4976" s="52">
        <f t="shared" si="388"/>
        <v>27</v>
      </c>
      <c r="I4976" s="53">
        <f t="shared" si="390"/>
        <v>42943</v>
      </c>
      <c r="J4976" s="53" t="str">
        <f t="shared" si="389"/>
        <v>42943.7</v>
      </c>
      <c r="K4976" s="54">
        <v>4.7613952925591869E-5</v>
      </c>
      <c r="L4976" s="54">
        <v>9.577590420258982E-5</v>
      </c>
    </row>
    <row r="4977" spans="1:12" x14ac:dyDescent="0.25">
      <c r="A4977" s="49">
        <v>2017</v>
      </c>
      <c r="B4977" s="52">
        <v>7</v>
      </c>
      <c r="C4977" s="52">
        <v>7</v>
      </c>
      <c r="D4977" s="52">
        <v>27</v>
      </c>
      <c r="E4977" s="53">
        <v>42943</v>
      </c>
      <c r="F4977" s="52">
        <f t="shared" si="386"/>
        <v>8</v>
      </c>
      <c r="G4977" s="52">
        <f t="shared" si="387"/>
        <v>7</v>
      </c>
      <c r="H4977" s="52">
        <f t="shared" si="388"/>
        <v>27</v>
      </c>
      <c r="I4977" s="53">
        <f t="shared" si="390"/>
        <v>42943</v>
      </c>
      <c r="J4977" s="53" t="str">
        <f t="shared" si="389"/>
        <v>42943.8</v>
      </c>
      <c r="K4977" s="54">
        <v>6.6899839419208931E-5</v>
      </c>
      <c r="L4977" s="54">
        <v>1.7086952914958242E-4</v>
      </c>
    </row>
    <row r="4978" spans="1:12" x14ac:dyDescent="0.25">
      <c r="A4978" s="49">
        <v>2017</v>
      </c>
      <c r="B4978" s="52">
        <v>8</v>
      </c>
      <c r="C4978" s="52">
        <v>7</v>
      </c>
      <c r="D4978" s="52">
        <v>27</v>
      </c>
      <c r="E4978" s="53">
        <v>42943</v>
      </c>
      <c r="F4978" s="52">
        <f t="shared" si="386"/>
        <v>9</v>
      </c>
      <c r="G4978" s="52">
        <f t="shared" si="387"/>
        <v>7</v>
      </c>
      <c r="H4978" s="52">
        <f t="shared" si="388"/>
        <v>27</v>
      </c>
      <c r="I4978" s="53">
        <f t="shared" si="390"/>
        <v>42943</v>
      </c>
      <c r="J4978" s="53" t="str">
        <f t="shared" si="389"/>
        <v>42943.9</v>
      </c>
      <c r="K4978" s="54">
        <v>7.8404058501985635E-5</v>
      </c>
      <c r="L4978" s="54">
        <v>2.5560503100984996E-4</v>
      </c>
    </row>
    <row r="4979" spans="1:12" x14ac:dyDescent="0.25">
      <c r="A4979" s="49">
        <v>2017</v>
      </c>
      <c r="B4979" s="52">
        <v>9</v>
      </c>
      <c r="C4979" s="52">
        <v>7</v>
      </c>
      <c r="D4979" s="52">
        <v>27</v>
      </c>
      <c r="E4979" s="53">
        <v>42943</v>
      </c>
      <c r="F4979" s="52">
        <f t="shared" si="386"/>
        <v>10</v>
      </c>
      <c r="G4979" s="52">
        <f t="shared" si="387"/>
        <v>7</v>
      </c>
      <c r="H4979" s="52">
        <f t="shared" si="388"/>
        <v>27</v>
      </c>
      <c r="I4979" s="53">
        <f t="shared" si="390"/>
        <v>42943</v>
      </c>
      <c r="J4979" s="53" t="str">
        <f t="shared" si="389"/>
        <v>42943.10</v>
      </c>
      <c r="K4979" s="54">
        <v>8.4827099238592908E-5</v>
      </c>
      <c r="L4979" s="54">
        <v>3.4014276663423367E-4</v>
      </c>
    </row>
    <row r="4980" spans="1:12" x14ac:dyDescent="0.25">
      <c r="A4980" s="49">
        <v>2017</v>
      </c>
      <c r="B4980" s="52">
        <v>10</v>
      </c>
      <c r="C4980" s="52">
        <v>7</v>
      </c>
      <c r="D4980" s="52">
        <v>27</v>
      </c>
      <c r="E4980" s="53">
        <v>42943</v>
      </c>
      <c r="F4980" s="52">
        <f t="shared" si="386"/>
        <v>11</v>
      </c>
      <c r="G4980" s="52">
        <f t="shared" si="387"/>
        <v>7</v>
      </c>
      <c r="H4980" s="52">
        <f t="shared" si="388"/>
        <v>27</v>
      </c>
      <c r="I4980" s="53">
        <f t="shared" si="390"/>
        <v>42943</v>
      </c>
      <c r="J4980" s="53" t="str">
        <f t="shared" si="389"/>
        <v>42943.11</v>
      </c>
      <c r="K4980" s="54">
        <v>8.1517430001841113E-5</v>
      </c>
      <c r="L4980" s="54">
        <v>4.2391696302416067E-4</v>
      </c>
    </row>
    <row r="4981" spans="1:12" x14ac:dyDescent="0.25">
      <c r="A4981" s="49">
        <v>2017</v>
      </c>
      <c r="B4981" s="52">
        <v>11</v>
      </c>
      <c r="C4981" s="52">
        <v>7</v>
      </c>
      <c r="D4981" s="52">
        <v>27</v>
      </c>
      <c r="E4981" s="53">
        <v>42943</v>
      </c>
      <c r="F4981" s="52">
        <f t="shared" si="386"/>
        <v>12</v>
      </c>
      <c r="G4981" s="52">
        <f t="shared" si="387"/>
        <v>7</v>
      </c>
      <c r="H4981" s="52">
        <f t="shared" si="388"/>
        <v>27</v>
      </c>
      <c r="I4981" s="53">
        <f t="shared" si="390"/>
        <v>42943</v>
      </c>
      <c r="J4981" s="53" t="str">
        <f t="shared" si="389"/>
        <v>42943.12</v>
      </c>
      <c r="K4981" s="54">
        <v>8.0723148273361111E-5</v>
      </c>
      <c r="L4981" s="54">
        <v>5.6049284950933213E-4</v>
      </c>
    </row>
    <row r="4982" spans="1:12" x14ac:dyDescent="0.25">
      <c r="A4982" s="49">
        <v>2017</v>
      </c>
      <c r="B4982" s="52">
        <v>12</v>
      </c>
      <c r="C4982" s="52">
        <v>7</v>
      </c>
      <c r="D4982" s="52">
        <v>27</v>
      </c>
      <c r="E4982" s="53">
        <v>42943</v>
      </c>
      <c r="F4982" s="52">
        <f t="shared" si="386"/>
        <v>13</v>
      </c>
      <c r="G4982" s="52">
        <f t="shared" si="387"/>
        <v>7</v>
      </c>
      <c r="H4982" s="52">
        <f t="shared" si="388"/>
        <v>27</v>
      </c>
      <c r="I4982" s="53">
        <f t="shared" si="390"/>
        <v>42943</v>
      </c>
      <c r="J4982" s="53" t="str">
        <f t="shared" si="389"/>
        <v>42943.13</v>
      </c>
      <c r="K4982" s="54">
        <v>7.9330623718563818E-5</v>
      </c>
      <c r="L4982" s="54">
        <v>6.7653016886493219E-4</v>
      </c>
    </row>
    <row r="4983" spans="1:12" x14ac:dyDescent="0.25">
      <c r="A4983" s="49">
        <v>2017</v>
      </c>
      <c r="B4983" s="52">
        <v>13</v>
      </c>
      <c r="C4983" s="52">
        <v>7</v>
      </c>
      <c r="D4983" s="52">
        <v>27</v>
      </c>
      <c r="E4983" s="53">
        <v>42943</v>
      </c>
      <c r="F4983" s="52">
        <f t="shared" si="386"/>
        <v>14</v>
      </c>
      <c r="G4983" s="52">
        <f t="shared" si="387"/>
        <v>7</v>
      </c>
      <c r="H4983" s="52">
        <f t="shared" si="388"/>
        <v>27</v>
      </c>
      <c r="I4983" s="53">
        <f t="shared" si="390"/>
        <v>42943</v>
      </c>
      <c r="J4983" s="53" t="str">
        <f t="shared" si="389"/>
        <v>42943.14</v>
      </c>
      <c r="K4983" s="54">
        <v>7.6639380104323406E-5</v>
      </c>
      <c r="L4983" s="54">
        <v>8.1507773385914347E-4</v>
      </c>
    </row>
    <row r="4984" spans="1:12" x14ac:dyDescent="0.25">
      <c r="A4984" s="49">
        <v>2017</v>
      </c>
      <c r="B4984" s="52">
        <v>14</v>
      </c>
      <c r="C4984" s="52">
        <v>7</v>
      </c>
      <c r="D4984" s="52">
        <v>27</v>
      </c>
      <c r="E4984" s="53">
        <v>42943</v>
      </c>
      <c r="F4984" s="52">
        <f t="shared" si="386"/>
        <v>15</v>
      </c>
      <c r="G4984" s="52">
        <f t="shared" si="387"/>
        <v>7</v>
      </c>
      <c r="H4984" s="52">
        <f t="shared" si="388"/>
        <v>27</v>
      </c>
      <c r="I4984" s="53">
        <f t="shared" si="390"/>
        <v>42943</v>
      </c>
      <c r="J4984" s="53" t="str">
        <f t="shared" si="389"/>
        <v>42943.15</v>
      </c>
      <c r="K4984" s="54">
        <v>7.5135897518275986E-5</v>
      </c>
      <c r="L4984" s="54">
        <v>9.6429360546895835E-4</v>
      </c>
    </row>
    <row r="4985" spans="1:12" x14ac:dyDescent="0.25">
      <c r="A4985" s="49">
        <v>2017</v>
      </c>
      <c r="B4985" s="52">
        <v>15</v>
      </c>
      <c r="C4985" s="52">
        <v>7</v>
      </c>
      <c r="D4985" s="52">
        <v>27</v>
      </c>
      <c r="E4985" s="53">
        <v>42943</v>
      </c>
      <c r="F4985" s="52">
        <f t="shared" si="386"/>
        <v>16</v>
      </c>
      <c r="G4985" s="52">
        <f t="shared" si="387"/>
        <v>7</v>
      </c>
      <c r="H4985" s="52">
        <f t="shared" si="388"/>
        <v>27</v>
      </c>
      <c r="I4985" s="53">
        <f t="shared" si="390"/>
        <v>42943</v>
      </c>
      <c r="J4985" s="53" t="str">
        <f t="shared" si="389"/>
        <v>42943.16</v>
      </c>
      <c r="K4985" s="54">
        <v>7.4264161073967186E-5</v>
      </c>
      <c r="L4985" s="54">
        <v>1.0668948882148793E-3</v>
      </c>
    </row>
    <row r="4986" spans="1:12" x14ac:dyDescent="0.25">
      <c r="A4986" s="49">
        <v>2017</v>
      </c>
      <c r="B4986" s="52">
        <v>16</v>
      </c>
      <c r="C4986" s="52">
        <v>7</v>
      </c>
      <c r="D4986" s="52">
        <v>27</v>
      </c>
      <c r="E4986" s="53">
        <v>42943</v>
      </c>
      <c r="F4986" s="52">
        <f t="shared" si="386"/>
        <v>17</v>
      </c>
      <c r="G4986" s="52">
        <f t="shared" si="387"/>
        <v>7</v>
      </c>
      <c r="H4986" s="52">
        <f t="shared" si="388"/>
        <v>27</v>
      </c>
      <c r="I4986" s="53">
        <f t="shared" si="390"/>
        <v>42943</v>
      </c>
      <c r="J4986" s="53" t="str">
        <f t="shared" si="389"/>
        <v>42943.17</v>
      </c>
      <c r="K4986" s="54">
        <v>7.3455151017829895E-5</v>
      </c>
      <c r="L4986" s="54">
        <v>1.1282057124562936E-3</v>
      </c>
    </row>
    <row r="4987" spans="1:12" x14ac:dyDescent="0.25">
      <c r="A4987" s="49">
        <v>2017</v>
      </c>
      <c r="B4987" s="52">
        <v>17</v>
      </c>
      <c r="C4987" s="52">
        <v>7</v>
      </c>
      <c r="D4987" s="52">
        <v>27</v>
      </c>
      <c r="E4987" s="53">
        <v>42943</v>
      </c>
      <c r="F4987" s="52">
        <f t="shared" si="386"/>
        <v>18</v>
      </c>
      <c r="G4987" s="52">
        <f t="shared" si="387"/>
        <v>7</v>
      </c>
      <c r="H4987" s="52">
        <f t="shared" si="388"/>
        <v>27</v>
      </c>
      <c r="I4987" s="53">
        <f t="shared" si="390"/>
        <v>42943</v>
      </c>
      <c r="J4987" s="53" t="str">
        <f t="shared" si="389"/>
        <v>42943.18</v>
      </c>
      <c r="K4987" s="54">
        <v>7.7296321597832593E-5</v>
      </c>
      <c r="L4987" s="54">
        <v>1.1625480237657431E-3</v>
      </c>
    </row>
    <row r="4988" spans="1:12" x14ac:dyDescent="0.25">
      <c r="A4988" s="49">
        <v>2017</v>
      </c>
      <c r="B4988" s="52">
        <v>18</v>
      </c>
      <c r="C4988" s="52">
        <v>7</v>
      </c>
      <c r="D4988" s="52">
        <v>27</v>
      </c>
      <c r="E4988" s="53">
        <v>42943</v>
      </c>
      <c r="F4988" s="52">
        <f t="shared" si="386"/>
        <v>19</v>
      </c>
      <c r="G4988" s="52">
        <f t="shared" si="387"/>
        <v>7</v>
      </c>
      <c r="H4988" s="52">
        <f t="shared" si="388"/>
        <v>27</v>
      </c>
      <c r="I4988" s="53">
        <f t="shared" si="390"/>
        <v>42943</v>
      </c>
      <c r="J4988" s="53" t="str">
        <f t="shared" si="389"/>
        <v>42943.19</v>
      </c>
      <c r="K4988" s="54">
        <v>8.2521563569009295E-5</v>
      </c>
      <c r="L4988" s="54">
        <v>1.096129485066035E-3</v>
      </c>
    </row>
    <row r="4989" spans="1:12" x14ac:dyDescent="0.25">
      <c r="A4989" s="49">
        <v>2017</v>
      </c>
      <c r="B4989" s="52">
        <v>19</v>
      </c>
      <c r="C4989" s="52">
        <v>7</v>
      </c>
      <c r="D4989" s="52">
        <v>27</v>
      </c>
      <c r="E4989" s="53">
        <v>42943</v>
      </c>
      <c r="F4989" s="52">
        <f t="shared" si="386"/>
        <v>20</v>
      </c>
      <c r="G4989" s="52">
        <f t="shared" si="387"/>
        <v>7</v>
      </c>
      <c r="H4989" s="52">
        <f t="shared" si="388"/>
        <v>27</v>
      </c>
      <c r="I4989" s="53">
        <f t="shared" si="390"/>
        <v>42943</v>
      </c>
      <c r="J4989" s="53" t="str">
        <f t="shared" si="389"/>
        <v>42943.20</v>
      </c>
      <c r="K4989" s="54">
        <v>9.0987050250899038E-5</v>
      </c>
      <c r="L4989" s="54">
        <v>9.7054872312636706E-4</v>
      </c>
    </row>
    <row r="4990" spans="1:12" x14ac:dyDescent="0.25">
      <c r="A4990" s="49">
        <v>2017</v>
      </c>
      <c r="B4990" s="52">
        <v>20</v>
      </c>
      <c r="C4990" s="52">
        <v>7</v>
      </c>
      <c r="D4990" s="52">
        <v>27</v>
      </c>
      <c r="E4990" s="53">
        <v>42943</v>
      </c>
      <c r="F4990" s="52">
        <f t="shared" si="386"/>
        <v>21</v>
      </c>
      <c r="G4990" s="52">
        <f t="shared" si="387"/>
        <v>7</v>
      </c>
      <c r="H4990" s="52">
        <f t="shared" si="388"/>
        <v>27</v>
      </c>
      <c r="I4990" s="53">
        <f t="shared" si="390"/>
        <v>42943</v>
      </c>
      <c r="J4990" s="53" t="str">
        <f t="shared" si="389"/>
        <v>42943.21</v>
      </c>
      <c r="K4990" s="54">
        <v>1.0496459304118415E-4</v>
      </c>
      <c r="L4990" s="54">
        <v>7.4637894946238525E-4</v>
      </c>
    </row>
    <row r="4991" spans="1:12" x14ac:dyDescent="0.25">
      <c r="A4991" s="49">
        <v>2017</v>
      </c>
      <c r="B4991" s="52">
        <v>21</v>
      </c>
      <c r="C4991" s="52">
        <v>7</v>
      </c>
      <c r="D4991" s="52">
        <v>27</v>
      </c>
      <c r="E4991" s="53">
        <v>42943</v>
      </c>
      <c r="F4991" s="52">
        <f t="shared" si="386"/>
        <v>22</v>
      </c>
      <c r="G4991" s="52">
        <f t="shared" si="387"/>
        <v>7</v>
      </c>
      <c r="H4991" s="52">
        <f t="shared" si="388"/>
        <v>27</v>
      </c>
      <c r="I4991" s="53">
        <f t="shared" si="390"/>
        <v>42943</v>
      </c>
      <c r="J4991" s="53" t="str">
        <f t="shared" si="389"/>
        <v>42943.22</v>
      </c>
      <c r="K4991" s="54">
        <v>1.3684485054243841E-4</v>
      </c>
      <c r="L4991" s="54">
        <v>4.9311579780252361E-4</v>
      </c>
    </row>
    <row r="4992" spans="1:12" x14ac:dyDescent="0.25">
      <c r="A4992" s="49">
        <v>2017</v>
      </c>
      <c r="B4992" s="52">
        <v>22</v>
      </c>
      <c r="C4992" s="52">
        <v>7</v>
      </c>
      <c r="D4992" s="52">
        <v>27</v>
      </c>
      <c r="E4992" s="53">
        <v>42943</v>
      </c>
      <c r="F4992" s="52">
        <f t="shared" si="386"/>
        <v>23</v>
      </c>
      <c r="G4992" s="52">
        <f t="shared" si="387"/>
        <v>7</v>
      </c>
      <c r="H4992" s="52">
        <f t="shared" si="388"/>
        <v>27</v>
      </c>
      <c r="I4992" s="53">
        <f t="shared" si="390"/>
        <v>42943</v>
      </c>
      <c r="J4992" s="53" t="str">
        <f t="shared" si="389"/>
        <v>42943.23</v>
      </c>
      <c r="K4992" s="54">
        <v>1.8266457056289773E-4</v>
      </c>
      <c r="L4992" s="54">
        <v>2.8747571315948495E-4</v>
      </c>
    </row>
    <row r="4993" spans="1:12" x14ac:dyDescent="0.25">
      <c r="A4993" s="49">
        <v>2017</v>
      </c>
      <c r="B4993" s="52">
        <v>23</v>
      </c>
      <c r="C4993" s="52">
        <v>7</v>
      </c>
      <c r="D4993" s="52">
        <v>27</v>
      </c>
      <c r="E4993" s="53">
        <v>42943</v>
      </c>
      <c r="F4993" s="52">
        <f t="shared" si="386"/>
        <v>24</v>
      </c>
      <c r="G4993" s="52">
        <f t="shared" si="387"/>
        <v>7</v>
      </c>
      <c r="H4993" s="52">
        <f t="shared" si="388"/>
        <v>27</v>
      </c>
      <c r="I4993" s="53">
        <f t="shared" si="390"/>
        <v>42943</v>
      </c>
      <c r="J4993" s="53" t="str">
        <f t="shared" si="389"/>
        <v>42943.24</v>
      </c>
      <c r="K4993" s="54">
        <v>1.6992019220093938E-4</v>
      </c>
      <c r="L4993" s="54">
        <v>1.3330740799368158E-4</v>
      </c>
    </row>
    <row r="4994" spans="1:12" x14ac:dyDescent="0.25">
      <c r="A4994" s="49">
        <v>2017</v>
      </c>
      <c r="B4994" s="52">
        <v>24</v>
      </c>
      <c r="C4994" s="52">
        <v>7</v>
      </c>
      <c r="D4994" s="52">
        <v>27</v>
      </c>
      <c r="E4994" s="53">
        <v>42943</v>
      </c>
      <c r="F4994" s="52">
        <f t="shared" si="386"/>
        <v>1</v>
      </c>
      <c r="G4994" s="52">
        <f t="shared" si="387"/>
        <v>7</v>
      </c>
      <c r="H4994" s="52">
        <f t="shared" si="388"/>
        <v>28</v>
      </c>
      <c r="I4994" s="53">
        <f t="shared" si="390"/>
        <v>42944</v>
      </c>
      <c r="J4994" s="53" t="str">
        <f t="shared" si="389"/>
        <v>42944.1</v>
      </c>
      <c r="K4994" s="54">
        <v>1.2143345170949781E-4</v>
      </c>
      <c r="L4994" s="54">
        <v>4.8663060112031202E-5</v>
      </c>
    </row>
    <row r="4995" spans="1:12" x14ac:dyDescent="0.25">
      <c r="A4995" s="49">
        <v>2017</v>
      </c>
      <c r="B4995" s="52">
        <v>1</v>
      </c>
      <c r="C4995" s="52">
        <v>7</v>
      </c>
      <c r="D4995" s="52">
        <v>28</v>
      </c>
      <c r="E4995" s="53">
        <v>42944</v>
      </c>
      <c r="F4995" s="52">
        <f t="shared" si="386"/>
        <v>2</v>
      </c>
      <c r="G4995" s="52">
        <f t="shared" si="387"/>
        <v>7</v>
      </c>
      <c r="H4995" s="52">
        <f t="shared" si="388"/>
        <v>28</v>
      </c>
      <c r="I4995" s="53">
        <f t="shared" si="390"/>
        <v>42944</v>
      </c>
      <c r="J4995" s="53" t="str">
        <f t="shared" si="389"/>
        <v>42944.2</v>
      </c>
      <c r="K4995" s="54">
        <v>7.9061574482343038E-5</v>
      </c>
      <c r="L4995" s="54">
        <v>1.2803643416668285E-5</v>
      </c>
    </row>
    <row r="4996" spans="1:12" x14ac:dyDescent="0.25">
      <c r="A4996" s="49">
        <v>2017</v>
      </c>
      <c r="B4996" s="52">
        <v>2</v>
      </c>
      <c r="C4996" s="52">
        <v>7</v>
      </c>
      <c r="D4996" s="52">
        <v>28</v>
      </c>
      <c r="E4996" s="53">
        <v>42944</v>
      </c>
      <c r="F4996" s="52">
        <f t="shared" ref="F4996:F5059" si="391">IF(B4996=24,1,B4996+1)</f>
        <v>3</v>
      </c>
      <c r="G4996" s="52">
        <f t="shared" ref="G4996:G5059" si="392">MONTH(I4996)</f>
        <v>7</v>
      </c>
      <c r="H4996" s="52">
        <f t="shared" ref="H4996:H5059" si="393">DAY(I4996)</f>
        <v>28</v>
      </c>
      <c r="I4996" s="53">
        <f t="shared" si="390"/>
        <v>42944</v>
      </c>
      <c r="J4996" s="53" t="str">
        <f t="shared" ref="J4996:J5059" si="394">I4996&amp;"."&amp;F4996</f>
        <v>42944.3</v>
      </c>
      <c r="K4996" s="54">
        <v>5.7345321377464829E-5</v>
      </c>
      <c r="L4996" s="54">
        <v>5.2876818326789583E-6</v>
      </c>
    </row>
    <row r="4997" spans="1:12" x14ac:dyDescent="0.25">
      <c r="A4997" s="49">
        <v>2017</v>
      </c>
      <c r="B4997" s="52">
        <v>3</v>
      </c>
      <c r="C4997" s="52">
        <v>7</v>
      </c>
      <c r="D4997" s="52">
        <v>28</v>
      </c>
      <c r="E4997" s="53">
        <v>42944</v>
      </c>
      <c r="F4997" s="52">
        <f t="shared" si="391"/>
        <v>4</v>
      </c>
      <c r="G4997" s="52">
        <f t="shared" si="392"/>
        <v>7</v>
      </c>
      <c r="H4997" s="52">
        <f t="shared" si="393"/>
        <v>28</v>
      </c>
      <c r="I4997" s="53">
        <f t="shared" ref="I4997:I5060" si="395">IF(F4996=24,I4996+1,I4996)</f>
        <v>42944</v>
      </c>
      <c r="J4997" s="53" t="str">
        <f t="shared" si="394"/>
        <v>42944.4</v>
      </c>
      <c r="K4997" s="54">
        <v>4.7114288254598274E-5</v>
      </c>
      <c r="L4997" s="54">
        <v>6.7893824953987258E-6</v>
      </c>
    </row>
    <row r="4998" spans="1:12" x14ac:dyDescent="0.25">
      <c r="A4998" s="49">
        <v>2017</v>
      </c>
      <c r="B4998" s="52">
        <v>4</v>
      </c>
      <c r="C4998" s="52">
        <v>7</v>
      </c>
      <c r="D4998" s="52">
        <v>28</v>
      </c>
      <c r="E4998" s="53">
        <v>42944</v>
      </c>
      <c r="F4998" s="52">
        <f t="shared" si="391"/>
        <v>5</v>
      </c>
      <c r="G4998" s="52">
        <f t="shared" si="392"/>
        <v>7</v>
      </c>
      <c r="H4998" s="52">
        <f t="shared" si="393"/>
        <v>28</v>
      </c>
      <c r="I4998" s="53">
        <f t="shared" si="395"/>
        <v>42944</v>
      </c>
      <c r="J4998" s="53" t="str">
        <f t="shared" si="394"/>
        <v>42944.5</v>
      </c>
      <c r="K4998" s="54">
        <v>4.1768274627935102E-5</v>
      </c>
      <c r="L4998" s="54">
        <v>2.7330635575683847E-5</v>
      </c>
    </row>
    <row r="4999" spans="1:12" x14ac:dyDescent="0.25">
      <c r="A4999" s="49">
        <v>2017</v>
      </c>
      <c r="B4999" s="52">
        <v>5</v>
      </c>
      <c r="C4999" s="52">
        <v>7</v>
      </c>
      <c r="D4999" s="52">
        <v>28</v>
      </c>
      <c r="E4999" s="53">
        <v>42944</v>
      </c>
      <c r="F4999" s="52">
        <f t="shared" si="391"/>
        <v>6</v>
      </c>
      <c r="G4999" s="52">
        <f t="shared" si="392"/>
        <v>7</v>
      </c>
      <c r="H4999" s="52">
        <f t="shared" si="393"/>
        <v>28</v>
      </c>
      <c r="I4999" s="53">
        <f t="shared" si="395"/>
        <v>42944</v>
      </c>
      <c r="J4999" s="53" t="str">
        <f t="shared" si="394"/>
        <v>42944.6</v>
      </c>
      <c r="K4999" s="54">
        <v>4.1503852851711222E-5</v>
      </c>
      <c r="L4999" s="54">
        <v>5.8800399788731064E-5</v>
      </c>
    </row>
    <row r="5000" spans="1:12" x14ac:dyDescent="0.25">
      <c r="A5000" s="49">
        <v>2017</v>
      </c>
      <c r="B5000" s="52">
        <v>6</v>
      </c>
      <c r="C5000" s="52">
        <v>7</v>
      </c>
      <c r="D5000" s="52">
        <v>28</v>
      </c>
      <c r="E5000" s="53">
        <v>42944</v>
      </c>
      <c r="F5000" s="52">
        <f t="shared" si="391"/>
        <v>7</v>
      </c>
      <c r="G5000" s="52">
        <f t="shared" si="392"/>
        <v>7</v>
      </c>
      <c r="H5000" s="52">
        <f t="shared" si="393"/>
        <v>28</v>
      </c>
      <c r="I5000" s="53">
        <f t="shared" si="395"/>
        <v>42944</v>
      </c>
      <c r="J5000" s="53" t="str">
        <f t="shared" si="394"/>
        <v>42944.7</v>
      </c>
      <c r="K5000" s="54">
        <v>4.7613952925591869E-5</v>
      </c>
      <c r="L5000" s="54">
        <v>1.1524096867807431E-4</v>
      </c>
    </row>
    <row r="5001" spans="1:12" x14ac:dyDescent="0.25">
      <c r="A5001" s="49">
        <v>2017</v>
      </c>
      <c r="B5001" s="52">
        <v>7</v>
      </c>
      <c r="C5001" s="52">
        <v>7</v>
      </c>
      <c r="D5001" s="52">
        <v>28</v>
      </c>
      <c r="E5001" s="53">
        <v>42944</v>
      </c>
      <c r="F5001" s="52">
        <f t="shared" si="391"/>
        <v>8</v>
      </c>
      <c r="G5001" s="52">
        <f t="shared" si="392"/>
        <v>7</v>
      </c>
      <c r="H5001" s="52">
        <f t="shared" si="393"/>
        <v>28</v>
      </c>
      <c r="I5001" s="53">
        <f t="shared" si="395"/>
        <v>42944</v>
      </c>
      <c r="J5001" s="53" t="str">
        <f t="shared" si="394"/>
        <v>42944.8</v>
      </c>
      <c r="K5001" s="54">
        <v>6.6899839419208931E-5</v>
      </c>
      <c r="L5001" s="54">
        <v>1.8851799655667247E-4</v>
      </c>
    </row>
    <row r="5002" spans="1:12" x14ac:dyDescent="0.25">
      <c r="A5002" s="49">
        <v>2017</v>
      </c>
      <c r="B5002" s="52">
        <v>8</v>
      </c>
      <c r="C5002" s="52">
        <v>7</v>
      </c>
      <c r="D5002" s="52">
        <v>28</v>
      </c>
      <c r="E5002" s="53">
        <v>42944</v>
      </c>
      <c r="F5002" s="52">
        <f t="shared" si="391"/>
        <v>9</v>
      </c>
      <c r="G5002" s="52">
        <f t="shared" si="392"/>
        <v>7</v>
      </c>
      <c r="H5002" s="52">
        <f t="shared" si="393"/>
        <v>28</v>
      </c>
      <c r="I5002" s="53">
        <f t="shared" si="395"/>
        <v>42944</v>
      </c>
      <c r="J5002" s="53" t="str">
        <f t="shared" si="394"/>
        <v>42944.9</v>
      </c>
      <c r="K5002" s="54">
        <v>7.8404058501985635E-5</v>
      </c>
      <c r="L5002" s="54">
        <v>2.9724295172606615E-4</v>
      </c>
    </row>
    <row r="5003" spans="1:12" x14ac:dyDescent="0.25">
      <c r="A5003" s="49">
        <v>2017</v>
      </c>
      <c r="B5003" s="52">
        <v>9</v>
      </c>
      <c r="C5003" s="52">
        <v>7</v>
      </c>
      <c r="D5003" s="52">
        <v>28</v>
      </c>
      <c r="E5003" s="53">
        <v>42944</v>
      </c>
      <c r="F5003" s="52">
        <f t="shared" si="391"/>
        <v>10</v>
      </c>
      <c r="G5003" s="52">
        <f t="shared" si="392"/>
        <v>7</v>
      </c>
      <c r="H5003" s="52">
        <f t="shared" si="393"/>
        <v>28</v>
      </c>
      <c r="I5003" s="53">
        <f t="shared" si="395"/>
        <v>42944</v>
      </c>
      <c r="J5003" s="53" t="str">
        <f t="shared" si="394"/>
        <v>42944.10</v>
      </c>
      <c r="K5003" s="54">
        <v>8.4827099238592908E-5</v>
      </c>
      <c r="L5003" s="54">
        <v>3.7520044718725111E-4</v>
      </c>
    </row>
    <row r="5004" spans="1:12" x14ac:dyDescent="0.25">
      <c r="A5004" s="49">
        <v>2017</v>
      </c>
      <c r="B5004" s="52">
        <v>10</v>
      </c>
      <c r="C5004" s="52">
        <v>7</v>
      </c>
      <c r="D5004" s="52">
        <v>28</v>
      </c>
      <c r="E5004" s="53">
        <v>42944</v>
      </c>
      <c r="F5004" s="52">
        <f t="shared" si="391"/>
        <v>11</v>
      </c>
      <c r="G5004" s="52">
        <f t="shared" si="392"/>
        <v>7</v>
      </c>
      <c r="H5004" s="52">
        <f t="shared" si="393"/>
        <v>28</v>
      </c>
      <c r="I5004" s="53">
        <f t="shared" si="395"/>
        <v>42944</v>
      </c>
      <c r="J5004" s="53" t="str">
        <f t="shared" si="394"/>
        <v>42944.11</v>
      </c>
      <c r="K5004" s="54">
        <v>8.1517430001841113E-5</v>
      </c>
      <c r="L5004" s="54">
        <v>4.8466211399783224E-4</v>
      </c>
    </row>
    <row r="5005" spans="1:12" x14ac:dyDescent="0.25">
      <c r="A5005" s="49">
        <v>2017</v>
      </c>
      <c r="B5005" s="52">
        <v>11</v>
      </c>
      <c r="C5005" s="52">
        <v>7</v>
      </c>
      <c r="D5005" s="52">
        <v>28</v>
      </c>
      <c r="E5005" s="53">
        <v>42944</v>
      </c>
      <c r="F5005" s="52">
        <f t="shared" si="391"/>
        <v>12</v>
      </c>
      <c r="G5005" s="52">
        <f t="shared" si="392"/>
        <v>7</v>
      </c>
      <c r="H5005" s="52">
        <f t="shared" si="393"/>
        <v>28</v>
      </c>
      <c r="I5005" s="53">
        <f t="shared" si="395"/>
        <v>42944</v>
      </c>
      <c r="J5005" s="53" t="str">
        <f t="shared" si="394"/>
        <v>42944.12</v>
      </c>
      <c r="K5005" s="54">
        <v>8.0723148273361111E-5</v>
      </c>
      <c r="L5005" s="54">
        <v>5.763008841796586E-4</v>
      </c>
    </row>
    <row r="5006" spans="1:12" x14ac:dyDescent="0.25">
      <c r="A5006" s="49">
        <v>2017</v>
      </c>
      <c r="B5006" s="52">
        <v>12</v>
      </c>
      <c r="C5006" s="52">
        <v>7</v>
      </c>
      <c r="D5006" s="52">
        <v>28</v>
      </c>
      <c r="E5006" s="53">
        <v>42944</v>
      </c>
      <c r="F5006" s="52">
        <f t="shared" si="391"/>
        <v>13</v>
      </c>
      <c r="G5006" s="52">
        <f t="shared" si="392"/>
        <v>7</v>
      </c>
      <c r="H5006" s="52">
        <f t="shared" si="393"/>
        <v>28</v>
      </c>
      <c r="I5006" s="53">
        <f t="shared" si="395"/>
        <v>42944</v>
      </c>
      <c r="J5006" s="53" t="str">
        <f t="shared" si="394"/>
        <v>42944.13</v>
      </c>
      <c r="K5006" s="54">
        <v>7.9330623718563818E-5</v>
      </c>
      <c r="L5006" s="54">
        <v>7.2906298464250506E-4</v>
      </c>
    </row>
    <row r="5007" spans="1:12" x14ac:dyDescent="0.25">
      <c r="A5007" s="49">
        <v>2017</v>
      </c>
      <c r="B5007" s="52">
        <v>13</v>
      </c>
      <c r="C5007" s="52">
        <v>7</v>
      </c>
      <c r="D5007" s="52">
        <v>28</v>
      </c>
      <c r="E5007" s="53">
        <v>42944</v>
      </c>
      <c r="F5007" s="52">
        <f t="shared" si="391"/>
        <v>14</v>
      </c>
      <c r="G5007" s="52">
        <f t="shared" si="392"/>
        <v>7</v>
      </c>
      <c r="H5007" s="52">
        <f t="shared" si="393"/>
        <v>28</v>
      </c>
      <c r="I5007" s="53">
        <f t="shared" si="395"/>
        <v>42944</v>
      </c>
      <c r="J5007" s="53" t="str">
        <f t="shared" si="394"/>
        <v>42944.14</v>
      </c>
      <c r="K5007" s="54">
        <v>7.6639380104323406E-5</v>
      </c>
      <c r="L5007" s="54">
        <v>8.675116166533593E-4</v>
      </c>
    </row>
    <row r="5008" spans="1:12" x14ac:dyDescent="0.25">
      <c r="A5008" s="49">
        <v>2017</v>
      </c>
      <c r="B5008" s="52">
        <v>14</v>
      </c>
      <c r="C5008" s="52">
        <v>7</v>
      </c>
      <c r="D5008" s="52">
        <v>28</v>
      </c>
      <c r="E5008" s="53">
        <v>42944</v>
      </c>
      <c r="F5008" s="52">
        <f t="shared" si="391"/>
        <v>15</v>
      </c>
      <c r="G5008" s="52">
        <f t="shared" si="392"/>
        <v>7</v>
      </c>
      <c r="H5008" s="52">
        <f t="shared" si="393"/>
        <v>28</v>
      </c>
      <c r="I5008" s="53">
        <f t="shared" si="395"/>
        <v>42944</v>
      </c>
      <c r="J5008" s="53" t="str">
        <f t="shared" si="394"/>
        <v>42944.15</v>
      </c>
      <c r="K5008" s="54">
        <v>7.5135897518275986E-5</v>
      </c>
      <c r="L5008" s="54">
        <v>9.6329579851483886E-4</v>
      </c>
    </row>
    <row r="5009" spans="1:12" x14ac:dyDescent="0.25">
      <c r="A5009" s="49">
        <v>2017</v>
      </c>
      <c r="B5009" s="52">
        <v>15</v>
      </c>
      <c r="C5009" s="52">
        <v>7</v>
      </c>
      <c r="D5009" s="52">
        <v>28</v>
      </c>
      <c r="E5009" s="53">
        <v>42944</v>
      </c>
      <c r="F5009" s="52">
        <f t="shared" si="391"/>
        <v>16</v>
      </c>
      <c r="G5009" s="52">
        <f t="shared" si="392"/>
        <v>7</v>
      </c>
      <c r="H5009" s="52">
        <f t="shared" si="393"/>
        <v>28</v>
      </c>
      <c r="I5009" s="53">
        <f t="shared" si="395"/>
        <v>42944</v>
      </c>
      <c r="J5009" s="53" t="str">
        <f t="shared" si="394"/>
        <v>42944.16</v>
      </c>
      <c r="K5009" s="54">
        <v>7.4264161073967186E-5</v>
      </c>
      <c r="L5009" s="54">
        <v>1.0855459496559288E-3</v>
      </c>
    </row>
    <row r="5010" spans="1:12" x14ac:dyDescent="0.25">
      <c r="A5010" s="49">
        <v>2017</v>
      </c>
      <c r="B5010" s="52">
        <v>16</v>
      </c>
      <c r="C5010" s="52">
        <v>7</v>
      </c>
      <c r="D5010" s="52">
        <v>28</v>
      </c>
      <c r="E5010" s="53">
        <v>42944</v>
      </c>
      <c r="F5010" s="52">
        <f t="shared" si="391"/>
        <v>17</v>
      </c>
      <c r="G5010" s="52">
        <f t="shared" si="392"/>
        <v>7</v>
      </c>
      <c r="H5010" s="52">
        <f t="shared" si="393"/>
        <v>28</v>
      </c>
      <c r="I5010" s="53">
        <f t="shared" si="395"/>
        <v>42944</v>
      </c>
      <c r="J5010" s="53" t="str">
        <f t="shared" si="394"/>
        <v>42944.17</v>
      </c>
      <c r="K5010" s="54">
        <v>7.3455151017829895E-5</v>
      </c>
      <c r="L5010" s="54">
        <v>1.1621110032686965E-3</v>
      </c>
    </row>
    <row r="5011" spans="1:12" x14ac:dyDescent="0.25">
      <c r="A5011" s="49">
        <v>2017</v>
      </c>
      <c r="B5011" s="52">
        <v>17</v>
      </c>
      <c r="C5011" s="52">
        <v>7</v>
      </c>
      <c r="D5011" s="52">
        <v>28</v>
      </c>
      <c r="E5011" s="53">
        <v>42944</v>
      </c>
      <c r="F5011" s="52">
        <f t="shared" si="391"/>
        <v>18</v>
      </c>
      <c r="G5011" s="52">
        <f t="shared" si="392"/>
        <v>7</v>
      </c>
      <c r="H5011" s="52">
        <f t="shared" si="393"/>
        <v>28</v>
      </c>
      <c r="I5011" s="53">
        <f t="shared" si="395"/>
        <v>42944</v>
      </c>
      <c r="J5011" s="53" t="str">
        <f t="shared" si="394"/>
        <v>42944.18</v>
      </c>
      <c r="K5011" s="54">
        <v>7.7296321597832593E-5</v>
      </c>
      <c r="L5011" s="54">
        <v>1.1789940365555598E-3</v>
      </c>
    </row>
    <row r="5012" spans="1:12" x14ac:dyDescent="0.25">
      <c r="A5012" s="49">
        <v>2017</v>
      </c>
      <c r="B5012" s="52">
        <v>18</v>
      </c>
      <c r="C5012" s="52">
        <v>7</v>
      </c>
      <c r="D5012" s="52">
        <v>28</v>
      </c>
      <c r="E5012" s="53">
        <v>42944</v>
      </c>
      <c r="F5012" s="52">
        <f t="shared" si="391"/>
        <v>19</v>
      </c>
      <c r="G5012" s="52">
        <f t="shared" si="392"/>
        <v>7</v>
      </c>
      <c r="H5012" s="52">
        <f t="shared" si="393"/>
        <v>28</v>
      </c>
      <c r="I5012" s="53">
        <f t="shared" si="395"/>
        <v>42944</v>
      </c>
      <c r="J5012" s="53" t="str">
        <f t="shared" si="394"/>
        <v>42944.19</v>
      </c>
      <c r="K5012" s="54">
        <v>8.2521563569009295E-5</v>
      </c>
      <c r="L5012" s="54">
        <v>1.1214136440101815E-3</v>
      </c>
    </row>
    <row r="5013" spans="1:12" x14ac:dyDescent="0.25">
      <c r="A5013" s="49">
        <v>2017</v>
      </c>
      <c r="B5013" s="52">
        <v>19</v>
      </c>
      <c r="C5013" s="52">
        <v>7</v>
      </c>
      <c r="D5013" s="52">
        <v>28</v>
      </c>
      <c r="E5013" s="53">
        <v>42944</v>
      </c>
      <c r="F5013" s="52">
        <f t="shared" si="391"/>
        <v>20</v>
      </c>
      <c r="G5013" s="52">
        <f t="shared" si="392"/>
        <v>7</v>
      </c>
      <c r="H5013" s="52">
        <f t="shared" si="393"/>
        <v>28</v>
      </c>
      <c r="I5013" s="53">
        <f t="shared" si="395"/>
        <v>42944</v>
      </c>
      <c r="J5013" s="53" t="str">
        <f t="shared" si="394"/>
        <v>42944.20</v>
      </c>
      <c r="K5013" s="54">
        <v>9.0987050250899038E-5</v>
      </c>
      <c r="L5013" s="54">
        <v>9.7807590752038666E-4</v>
      </c>
    </row>
    <row r="5014" spans="1:12" x14ac:dyDescent="0.25">
      <c r="A5014" s="49">
        <v>2017</v>
      </c>
      <c r="B5014" s="52">
        <v>20</v>
      </c>
      <c r="C5014" s="52">
        <v>7</v>
      </c>
      <c r="D5014" s="52">
        <v>28</v>
      </c>
      <c r="E5014" s="53">
        <v>42944</v>
      </c>
      <c r="F5014" s="52">
        <f t="shared" si="391"/>
        <v>21</v>
      </c>
      <c r="G5014" s="52">
        <f t="shared" si="392"/>
        <v>7</v>
      </c>
      <c r="H5014" s="52">
        <f t="shared" si="393"/>
        <v>28</v>
      </c>
      <c r="I5014" s="53">
        <f t="shared" si="395"/>
        <v>42944</v>
      </c>
      <c r="J5014" s="53" t="str">
        <f t="shared" si="394"/>
        <v>42944.21</v>
      </c>
      <c r="K5014" s="54">
        <v>1.0496459304118415E-4</v>
      </c>
      <c r="L5014" s="54">
        <v>7.5804675845621825E-4</v>
      </c>
    </row>
    <row r="5015" spans="1:12" x14ac:dyDescent="0.25">
      <c r="A5015" s="49">
        <v>2017</v>
      </c>
      <c r="B5015" s="52">
        <v>21</v>
      </c>
      <c r="C5015" s="52">
        <v>7</v>
      </c>
      <c r="D5015" s="52">
        <v>28</v>
      </c>
      <c r="E5015" s="53">
        <v>42944</v>
      </c>
      <c r="F5015" s="52">
        <f t="shared" si="391"/>
        <v>22</v>
      </c>
      <c r="G5015" s="52">
        <f t="shared" si="392"/>
        <v>7</v>
      </c>
      <c r="H5015" s="52">
        <f t="shared" si="393"/>
        <v>28</v>
      </c>
      <c r="I5015" s="53">
        <f t="shared" si="395"/>
        <v>42944</v>
      </c>
      <c r="J5015" s="53" t="str">
        <f t="shared" si="394"/>
        <v>42944.22</v>
      </c>
      <c r="K5015" s="54">
        <v>1.3684485054243841E-4</v>
      </c>
      <c r="L5015" s="54">
        <v>5.0924187408971013E-4</v>
      </c>
    </row>
    <row r="5016" spans="1:12" x14ac:dyDescent="0.25">
      <c r="A5016" s="49">
        <v>2017</v>
      </c>
      <c r="B5016" s="52">
        <v>22</v>
      </c>
      <c r="C5016" s="52">
        <v>7</v>
      </c>
      <c r="D5016" s="52">
        <v>28</v>
      </c>
      <c r="E5016" s="53">
        <v>42944</v>
      </c>
      <c r="F5016" s="52">
        <f t="shared" si="391"/>
        <v>23</v>
      </c>
      <c r="G5016" s="52">
        <f t="shared" si="392"/>
        <v>7</v>
      </c>
      <c r="H5016" s="52">
        <f t="shared" si="393"/>
        <v>28</v>
      </c>
      <c r="I5016" s="53">
        <f t="shared" si="395"/>
        <v>42944</v>
      </c>
      <c r="J5016" s="53" t="str">
        <f t="shared" si="394"/>
        <v>42944.23</v>
      </c>
      <c r="K5016" s="54">
        <v>1.8266457056289773E-4</v>
      </c>
      <c r="L5016" s="54">
        <v>3.0228584114486184E-4</v>
      </c>
    </row>
    <row r="5017" spans="1:12" x14ac:dyDescent="0.25">
      <c r="A5017" s="49">
        <v>2017</v>
      </c>
      <c r="B5017" s="52">
        <v>23</v>
      </c>
      <c r="C5017" s="52">
        <v>7</v>
      </c>
      <c r="D5017" s="52">
        <v>28</v>
      </c>
      <c r="E5017" s="53">
        <v>42944</v>
      </c>
      <c r="F5017" s="52">
        <f t="shared" si="391"/>
        <v>24</v>
      </c>
      <c r="G5017" s="52">
        <f t="shared" si="392"/>
        <v>7</v>
      </c>
      <c r="H5017" s="52">
        <f t="shared" si="393"/>
        <v>28</v>
      </c>
      <c r="I5017" s="53">
        <f t="shared" si="395"/>
        <v>42944</v>
      </c>
      <c r="J5017" s="53" t="str">
        <f t="shared" si="394"/>
        <v>42944.24</v>
      </c>
      <c r="K5017" s="54">
        <v>1.6992019220093938E-4</v>
      </c>
      <c r="L5017" s="54">
        <v>1.6630774125469196E-4</v>
      </c>
    </row>
    <row r="5018" spans="1:12" x14ac:dyDescent="0.25">
      <c r="A5018" s="49">
        <v>2017</v>
      </c>
      <c r="B5018" s="52">
        <v>24</v>
      </c>
      <c r="C5018" s="52">
        <v>7</v>
      </c>
      <c r="D5018" s="52">
        <v>28</v>
      </c>
      <c r="E5018" s="53">
        <v>42944</v>
      </c>
      <c r="F5018" s="52">
        <f t="shared" si="391"/>
        <v>1</v>
      </c>
      <c r="G5018" s="52">
        <f t="shared" si="392"/>
        <v>7</v>
      </c>
      <c r="H5018" s="52">
        <f t="shared" si="393"/>
        <v>29</v>
      </c>
      <c r="I5018" s="53">
        <f t="shared" si="395"/>
        <v>42945</v>
      </c>
      <c r="J5018" s="53" t="str">
        <f t="shared" si="394"/>
        <v>42945.1</v>
      </c>
      <c r="K5018" s="54">
        <v>1.2143345170949781E-4</v>
      </c>
      <c r="L5018" s="54">
        <v>5.5167804036922195E-5</v>
      </c>
    </row>
    <row r="5019" spans="1:12" x14ac:dyDescent="0.25">
      <c r="A5019" s="49">
        <v>2017</v>
      </c>
      <c r="B5019" s="52">
        <v>1</v>
      </c>
      <c r="C5019" s="52">
        <v>7</v>
      </c>
      <c r="D5019" s="52">
        <v>29</v>
      </c>
      <c r="E5019" s="53">
        <v>42945</v>
      </c>
      <c r="F5019" s="52">
        <f t="shared" si="391"/>
        <v>2</v>
      </c>
      <c r="G5019" s="52">
        <f t="shared" si="392"/>
        <v>7</v>
      </c>
      <c r="H5019" s="52">
        <f t="shared" si="393"/>
        <v>29</v>
      </c>
      <c r="I5019" s="53">
        <f t="shared" si="395"/>
        <v>42945</v>
      </c>
      <c r="J5019" s="53" t="str">
        <f t="shared" si="394"/>
        <v>42945.2</v>
      </c>
      <c r="K5019" s="54">
        <v>7.8955027544972182E-5</v>
      </c>
      <c r="L5019" s="54">
        <v>1.3180725684886749E-5</v>
      </c>
    </row>
    <row r="5020" spans="1:12" x14ac:dyDescent="0.25">
      <c r="A5020" s="49">
        <v>2017</v>
      </c>
      <c r="B5020" s="52">
        <v>2</v>
      </c>
      <c r="C5020" s="52">
        <v>7</v>
      </c>
      <c r="D5020" s="52">
        <v>29</v>
      </c>
      <c r="E5020" s="53">
        <v>42945</v>
      </c>
      <c r="F5020" s="52">
        <f t="shared" si="391"/>
        <v>3</v>
      </c>
      <c r="G5020" s="52">
        <f t="shared" si="392"/>
        <v>7</v>
      </c>
      <c r="H5020" s="52">
        <f t="shared" si="393"/>
        <v>29</v>
      </c>
      <c r="I5020" s="53">
        <f t="shared" si="395"/>
        <v>42945</v>
      </c>
      <c r="J5020" s="53" t="str">
        <f t="shared" si="394"/>
        <v>42945.3</v>
      </c>
      <c r="K5020" s="54">
        <v>5.7268040240511506E-5</v>
      </c>
      <c r="L5020" s="54">
        <v>6.4395818949184174E-6</v>
      </c>
    </row>
    <row r="5021" spans="1:12" x14ac:dyDescent="0.25">
      <c r="A5021" s="49">
        <v>2017</v>
      </c>
      <c r="B5021" s="52">
        <v>3</v>
      </c>
      <c r="C5021" s="52">
        <v>7</v>
      </c>
      <c r="D5021" s="52">
        <v>29</v>
      </c>
      <c r="E5021" s="53">
        <v>42945</v>
      </c>
      <c r="F5021" s="52">
        <f t="shared" si="391"/>
        <v>4</v>
      </c>
      <c r="G5021" s="52">
        <f t="shared" si="392"/>
        <v>7</v>
      </c>
      <c r="H5021" s="52">
        <f t="shared" si="393"/>
        <v>29</v>
      </c>
      <c r="I5021" s="53">
        <f t="shared" si="395"/>
        <v>42945</v>
      </c>
      <c r="J5021" s="53" t="str">
        <f t="shared" si="394"/>
        <v>42945.4</v>
      </c>
      <c r="K5021" s="54">
        <v>4.7050794918514312E-5</v>
      </c>
      <c r="L5021" s="54">
        <v>1.1485501036598611E-5</v>
      </c>
    </row>
    <row r="5022" spans="1:12" x14ac:dyDescent="0.25">
      <c r="A5022" s="49">
        <v>2017</v>
      </c>
      <c r="B5022" s="52">
        <v>4</v>
      </c>
      <c r="C5022" s="52">
        <v>7</v>
      </c>
      <c r="D5022" s="52">
        <v>29</v>
      </c>
      <c r="E5022" s="53">
        <v>42945</v>
      </c>
      <c r="F5022" s="52">
        <f t="shared" si="391"/>
        <v>5</v>
      </c>
      <c r="G5022" s="52">
        <f t="shared" si="392"/>
        <v>7</v>
      </c>
      <c r="H5022" s="52">
        <f t="shared" si="393"/>
        <v>29</v>
      </c>
      <c r="I5022" s="53">
        <f t="shared" si="395"/>
        <v>42945</v>
      </c>
      <c r="J5022" s="53" t="str">
        <f t="shared" si="394"/>
        <v>42945.5</v>
      </c>
      <c r="K5022" s="54">
        <v>4.1711985820508614E-5</v>
      </c>
      <c r="L5022" s="54">
        <v>2.1573075029129992E-5</v>
      </c>
    </row>
    <row r="5023" spans="1:12" x14ac:dyDescent="0.25">
      <c r="A5023" s="49">
        <v>2017</v>
      </c>
      <c r="B5023" s="52">
        <v>5</v>
      </c>
      <c r="C5023" s="52">
        <v>7</v>
      </c>
      <c r="D5023" s="52">
        <v>29</v>
      </c>
      <c r="E5023" s="53">
        <v>42945</v>
      </c>
      <c r="F5023" s="52">
        <f t="shared" si="391"/>
        <v>6</v>
      </c>
      <c r="G5023" s="52">
        <f t="shared" si="392"/>
        <v>7</v>
      </c>
      <c r="H5023" s="52">
        <f t="shared" si="393"/>
        <v>29</v>
      </c>
      <c r="I5023" s="53">
        <f t="shared" si="395"/>
        <v>42945</v>
      </c>
      <c r="J5023" s="53" t="str">
        <f t="shared" si="394"/>
        <v>42945.6</v>
      </c>
      <c r="K5023" s="54">
        <v>4.1447920390975495E-5</v>
      </c>
      <c r="L5023" s="54">
        <v>7.2885384909200139E-5</v>
      </c>
    </row>
    <row r="5024" spans="1:12" x14ac:dyDescent="0.25">
      <c r="A5024" s="49">
        <v>2017</v>
      </c>
      <c r="B5024" s="52">
        <v>6</v>
      </c>
      <c r="C5024" s="52">
        <v>7</v>
      </c>
      <c r="D5024" s="52">
        <v>29</v>
      </c>
      <c r="E5024" s="53">
        <v>42945</v>
      </c>
      <c r="F5024" s="52">
        <f t="shared" si="391"/>
        <v>7</v>
      </c>
      <c r="G5024" s="52">
        <f t="shared" si="392"/>
        <v>7</v>
      </c>
      <c r="H5024" s="52">
        <f t="shared" si="393"/>
        <v>29</v>
      </c>
      <c r="I5024" s="53">
        <f t="shared" si="395"/>
        <v>42945</v>
      </c>
      <c r="J5024" s="53" t="str">
        <f t="shared" si="394"/>
        <v>42945.7</v>
      </c>
      <c r="K5024" s="54">
        <v>4.7549786218900844E-5</v>
      </c>
      <c r="L5024" s="54">
        <v>1.7815606305081951E-4</v>
      </c>
    </row>
    <row r="5025" spans="1:12" x14ac:dyDescent="0.25">
      <c r="A5025" s="49">
        <v>2017</v>
      </c>
      <c r="B5025" s="52">
        <v>7</v>
      </c>
      <c r="C5025" s="52">
        <v>7</v>
      </c>
      <c r="D5025" s="52">
        <v>29</v>
      </c>
      <c r="E5025" s="53">
        <v>42945</v>
      </c>
      <c r="F5025" s="52">
        <f t="shared" si="391"/>
        <v>8</v>
      </c>
      <c r="G5025" s="52">
        <f t="shared" si="392"/>
        <v>7</v>
      </c>
      <c r="H5025" s="52">
        <f t="shared" si="393"/>
        <v>29</v>
      </c>
      <c r="I5025" s="53">
        <f t="shared" si="395"/>
        <v>42945</v>
      </c>
      <c r="J5025" s="53" t="str">
        <f t="shared" si="394"/>
        <v>42945.8</v>
      </c>
      <c r="K5025" s="54">
        <v>6.6809682183568387E-5</v>
      </c>
      <c r="L5025" s="54">
        <v>2.8946723810369405E-4</v>
      </c>
    </row>
    <row r="5026" spans="1:12" x14ac:dyDescent="0.25">
      <c r="A5026" s="49">
        <v>2017</v>
      </c>
      <c r="B5026" s="52">
        <v>8</v>
      </c>
      <c r="C5026" s="52">
        <v>7</v>
      </c>
      <c r="D5026" s="52">
        <v>29</v>
      </c>
      <c r="E5026" s="53">
        <v>42945</v>
      </c>
      <c r="F5026" s="52">
        <f t="shared" si="391"/>
        <v>9</v>
      </c>
      <c r="G5026" s="52">
        <f t="shared" si="392"/>
        <v>7</v>
      </c>
      <c r="H5026" s="52">
        <f t="shared" si="393"/>
        <v>29</v>
      </c>
      <c r="I5026" s="53">
        <f t="shared" si="395"/>
        <v>42945</v>
      </c>
      <c r="J5026" s="53" t="str">
        <f t="shared" si="394"/>
        <v>42945.9</v>
      </c>
      <c r="K5026" s="54">
        <v>7.8298397662753368E-5</v>
      </c>
      <c r="L5026" s="54">
        <v>4.5068013017716182E-4</v>
      </c>
    </row>
    <row r="5027" spans="1:12" x14ac:dyDescent="0.25">
      <c r="A5027" s="49">
        <v>2017</v>
      </c>
      <c r="B5027" s="52">
        <v>9</v>
      </c>
      <c r="C5027" s="52">
        <v>7</v>
      </c>
      <c r="D5027" s="52">
        <v>29</v>
      </c>
      <c r="E5027" s="53">
        <v>42945</v>
      </c>
      <c r="F5027" s="52">
        <f t="shared" si="391"/>
        <v>10</v>
      </c>
      <c r="G5027" s="52">
        <f t="shared" si="392"/>
        <v>7</v>
      </c>
      <c r="H5027" s="52">
        <f t="shared" si="393"/>
        <v>29</v>
      </c>
      <c r="I5027" s="53">
        <f t="shared" si="395"/>
        <v>42945</v>
      </c>
      <c r="J5027" s="53" t="str">
        <f t="shared" si="394"/>
        <v>42945.10</v>
      </c>
      <c r="K5027" s="54">
        <v>8.4712782420478651E-5</v>
      </c>
      <c r="L5027" s="54">
        <v>6.116284363586478E-4</v>
      </c>
    </row>
    <row r="5028" spans="1:12" x14ac:dyDescent="0.25">
      <c r="A5028" s="49">
        <v>2017</v>
      </c>
      <c r="B5028" s="52">
        <v>10</v>
      </c>
      <c r="C5028" s="52">
        <v>7</v>
      </c>
      <c r="D5028" s="52">
        <v>29</v>
      </c>
      <c r="E5028" s="53">
        <v>42945</v>
      </c>
      <c r="F5028" s="52">
        <f t="shared" si="391"/>
        <v>11</v>
      </c>
      <c r="G5028" s="52">
        <f t="shared" si="392"/>
        <v>7</v>
      </c>
      <c r="H5028" s="52">
        <f t="shared" si="393"/>
        <v>29</v>
      </c>
      <c r="I5028" s="53">
        <f t="shared" si="395"/>
        <v>42945</v>
      </c>
      <c r="J5028" s="53" t="str">
        <f t="shared" si="394"/>
        <v>42945.11</v>
      </c>
      <c r="K5028" s="54">
        <v>8.140757344300188E-5</v>
      </c>
      <c r="L5028" s="54">
        <v>7.6539263220130351E-4</v>
      </c>
    </row>
    <row r="5029" spans="1:12" x14ac:dyDescent="0.25">
      <c r="A5029" s="49">
        <v>2017</v>
      </c>
      <c r="B5029" s="52">
        <v>11</v>
      </c>
      <c r="C5029" s="52">
        <v>7</v>
      </c>
      <c r="D5029" s="52">
        <v>29</v>
      </c>
      <c r="E5029" s="53">
        <v>42945</v>
      </c>
      <c r="F5029" s="52">
        <f t="shared" si="391"/>
        <v>12</v>
      </c>
      <c r="G5029" s="52">
        <f t="shared" si="392"/>
        <v>7</v>
      </c>
      <c r="H5029" s="52">
        <f t="shared" si="393"/>
        <v>29</v>
      </c>
      <c r="I5029" s="53">
        <f t="shared" si="395"/>
        <v>42945</v>
      </c>
      <c r="J5029" s="53" t="str">
        <f t="shared" si="394"/>
        <v>42945.12</v>
      </c>
      <c r="K5029" s="54">
        <v>8.0614362124340318E-5</v>
      </c>
      <c r="L5029" s="54">
        <v>8.9893121625891806E-4</v>
      </c>
    </row>
    <row r="5030" spans="1:12" x14ac:dyDescent="0.25">
      <c r="A5030" s="49">
        <v>2017</v>
      </c>
      <c r="B5030" s="52">
        <v>12</v>
      </c>
      <c r="C5030" s="52">
        <v>7</v>
      </c>
      <c r="D5030" s="52">
        <v>29</v>
      </c>
      <c r="E5030" s="53">
        <v>42945</v>
      </c>
      <c r="F5030" s="52">
        <f t="shared" si="391"/>
        <v>13</v>
      </c>
      <c r="G5030" s="52">
        <f t="shared" si="392"/>
        <v>7</v>
      </c>
      <c r="H5030" s="52">
        <f t="shared" si="393"/>
        <v>29</v>
      </c>
      <c r="I5030" s="53">
        <f t="shared" si="395"/>
        <v>42945</v>
      </c>
      <c r="J5030" s="53" t="str">
        <f t="shared" si="394"/>
        <v>42945.13</v>
      </c>
      <c r="K5030" s="54">
        <v>7.9223714198328784E-5</v>
      </c>
      <c r="L5030" s="54">
        <v>9.8406314816842358E-4</v>
      </c>
    </row>
    <row r="5031" spans="1:12" x14ac:dyDescent="0.25">
      <c r="A5031" s="49">
        <v>2017</v>
      </c>
      <c r="B5031" s="52">
        <v>13</v>
      </c>
      <c r="C5031" s="52">
        <v>7</v>
      </c>
      <c r="D5031" s="52">
        <v>29</v>
      </c>
      <c r="E5031" s="53">
        <v>42945</v>
      </c>
      <c r="F5031" s="52">
        <f t="shared" si="391"/>
        <v>14</v>
      </c>
      <c r="G5031" s="52">
        <f t="shared" si="392"/>
        <v>7</v>
      </c>
      <c r="H5031" s="52">
        <f t="shared" si="393"/>
        <v>29</v>
      </c>
      <c r="I5031" s="53">
        <f t="shared" si="395"/>
        <v>42945</v>
      </c>
      <c r="J5031" s="53" t="str">
        <f t="shared" si="394"/>
        <v>42945.14</v>
      </c>
      <c r="K5031" s="54">
        <v>7.6536097425151131E-5</v>
      </c>
      <c r="L5031" s="54">
        <v>1.062554901685902E-3</v>
      </c>
    </row>
    <row r="5032" spans="1:12" x14ac:dyDescent="0.25">
      <c r="A5032" s="49">
        <v>2017</v>
      </c>
      <c r="B5032" s="52">
        <v>14</v>
      </c>
      <c r="C5032" s="52">
        <v>7</v>
      </c>
      <c r="D5032" s="52">
        <v>29</v>
      </c>
      <c r="E5032" s="53">
        <v>42945</v>
      </c>
      <c r="F5032" s="52">
        <f t="shared" si="391"/>
        <v>15</v>
      </c>
      <c r="G5032" s="52">
        <f t="shared" si="392"/>
        <v>7</v>
      </c>
      <c r="H5032" s="52">
        <f t="shared" si="393"/>
        <v>29</v>
      </c>
      <c r="I5032" s="53">
        <f t="shared" si="395"/>
        <v>42945</v>
      </c>
      <c r="J5032" s="53" t="str">
        <f t="shared" si="394"/>
        <v>42945.15</v>
      </c>
      <c r="K5032" s="54">
        <v>7.5034640999928131E-5</v>
      </c>
      <c r="L5032" s="54">
        <v>1.1129452000426504E-3</v>
      </c>
    </row>
    <row r="5033" spans="1:12" x14ac:dyDescent="0.25">
      <c r="A5033" s="49">
        <v>2017</v>
      </c>
      <c r="B5033" s="52">
        <v>15</v>
      </c>
      <c r="C5033" s="52">
        <v>7</v>
      </c>
      <c r="D5033" s="52">
        <v>29</v>
      </c>
      <c r="E5033" s="53">
        <v>42945</v>
      </c>
      <c r="F5033" s="52">
        <f t="shared" si="391"/>
        <v>16</v>
      </c>
      <c r="G5033" s="52">
        <f t="shared" si="392"/>
        <v>7</v>
      </c>
      <c r="H5033" s="52">
        <f t="shared" si="393"/>
        <v>29</v>
      </c>
      <c r="I5033" s="53">
        <f t="shared" si="395"/>
        <v>42945</v>
      </c>
      <c r="J5033" s="53" t="str">
        <f t="shared" si="394"/>
        <v>42945.16</v>
      </c>
      <c r="K5033" s="54">
        <v>7.4164079346900053E-5</v>
      </c>
      <c r="L5033" s="54">
        <v>1.1192036088174488E-3</v>
      </c>
    </row>
    <row r="5034" spans="1:12" x14ac:dyDescent="0.25">
      <c r="A5034" s="49">
        <v>2017</v>
      </c>
      <c r="B5034" s="52">
        <v>16</v>
      </c>
      <c r="C5034" s="52">
        <v>7</v>
      </c>
      <c r="D5034" s="52">
        <v>29</v>
      </c>
      <c r="E5034" s="53">
        <v>42945</v>
      </c>
      <c r="F5034" s="52">
        <f t="shared" si="391"/>
        <v>17</v>
      </c>
      <c r="G5034" s="52">
        <f t="shared" si="392"/>
        <v>7</v>
      </c>
      <c r="H5034" s="52">
        <f t="shared" si="393"/>
        <v>29</v>
      </c>
      <c r="I5034" s="53">
        <f t="shared" si="395"/>
        <v>42945</v>
      </c>
      <c r="J5034" s="53" t="str">
        <f t="shared" si="394"/>
        <v>42945.17</v>
      </c>
      <c r="K5034" s="54">
        <v>7.3356159549138462E-5</v>
      </c>
      <c r="L5034" s="54">
        <v>1.0788309731414041E-3</v>
      </c>
    </row>
    <row r="5035" spans="1:12" x14ac:dyDescent="0.25">
      <c r="A5035" s="49">
        <v>2017</v>
      </c>
      <c r="B5035" s="52">
        <v>17</v>
      </c>
      <c r="C5035" s="52">
        <v>7</v>
      </c>
      <c r="D5035" s="52">
        <v>29</v>
      </c>
      <c r="E5035" s="53">
        <v>42945</v>
      </c>
      <c r="F5035" s="52">
        <f t="shared" si="391"/>
        <v>18</v>
      </c>
      <c r="G5035" s="52">
        <f t="shared" si="392"/>
        <v>7</v>
      </c>
      <c r="H5035" s="52">
        <f t="shared" si="393"/>
        <v>29</v>
      </c>
      <c r="I5035" s="53">
        <f t="shared" si="395"/>
        <v>42945</v>
      </c>
      <c r="J5035" s="53" t="str">
        <f t="shared" si="394"/>
        <v>42945.18</v>
      </c>
      <c r="K5035" s="54">
        <v>7.7192153594726119E-5</v>
      </c>
      <c r="L5035" s="54">
        <v>9.9316538156058506E-4</v>
      </c>
    </row>
    <row r="5036" spans="1:12" x14ac:dyDescent="0.25">
      <c r="A5036" s="49">
        <v>2017</v>
      </c>
      <c r="B5036" s="52">
        <v>18</v>
      </c>
      <c r="C5036" s="52">
        <v>7</v>
      </c>
      <c r="D5036" s="52">
        <v>29</v>
      </c>
      <c r="E5036" s="53">
        <v>42945</v>
      </c>
      <c r="F5036" s="52">
        <f t="shared" si="391"/>
        <v>19</v>
      </c>
      <c r="G5036" s="52">
        <f t="shared" si="392"/>
        <v>7</v>
      </c>
      <c r="H5036" s="52">
        <f t="shared" si="393"/>
        <v>29</v>
      </c>
      <c r="I5036" s="53">
        <f t="shared" si="395"/>
        <v>42945</v>
      </c>
      <c r="J5036" s="53" t="str">
        <f t="shared" si="394"/>
        <v>42945.19</v>
      </c>
      <c r="K5036" s="54">
        <v>8.2410353794565806E-5</v>
      </c>
      <c r="L5036" s="54">
        <v>8.5920962344109323E-4</v>
      </c>
    </row>
    <row r="5037" spans="1:12" x14ac:dyDescent="0.25">
      <c r="A5037" s="49">
        <v>2017</v>
      </c>
      <c r="B5037" s="52">
        <v>19</v>
      </c>
      <c r="C5037" s="52">
        <v>7</v>
      </c>
      <c r="D5037" s="52">
        <v>29</v>
      </c>
      <c r="E5037" s="53">
        <v>42945</v>
      </c>
      <c r="F5037" s="52">
        <f t="shared" si="391"/>
        <v>20</v>
      </c>
      <c r="G5037" s="52">
        <f t="shared" si="392"/>
        <v>7</v>
      </c>
      <c r="H5037" s="52">
        <f t="shared" si="393"/>
        <v>29</v>
      </c>
      <c r="I5037" s="53">
        <f t="shared" si="395"/>
        <v>42945</v>
      </c>
      <c r="J5037" s="53" t="str">
        <f t="shared" si="394"/>
        <v>42945.20</v>
      </c>
      <c r="K5037" s="54">
        <v>9.0864432005460474E-5</v>
      </c>
      <c r="L5037" s="54">
        <v>6.4714557684546127E-4</v>
      </c>
    </row>
    <row r="5038" spans="1:12" x14ac:dyDescent="0.25">
      <c r="A5038" s="49">
        <v>2017</v>
      </c>
      <c r="B5038" s="52">
        <v>20</v>
      </c>
      <c r="C5038" s="52">
        <v>7</v>
      </c>
      <c r="D5038" s="52">
        <v>29</v>
      </c>
      <c r="E5038" s="53">
        <v>42945</v>
      </c>
      <c r="F5038" s="52">
        <f t="shared" si="391"/>
        <v>21</v>
      </c>
      <c r="G5038" s="52">
        <f t="shared" si="392"/>
        <v>7</v>
      </c>
      <c r="H5038" s="52">
        <f t="shared" si="393"/>
        <v>29</v>
      </c>
      <c r="I5038" s="53">
        <f t="shared" si="395"/>
        <v>42945</v>
      </c>
      <c r="J5038" s="53" t="str">
        <f t="shared" si="394"/>
        <v>42945.21</v>
      </c>
      <c r="K5038" s="54">
        <v>1.0482313802976884E-4</v>
      </c>
      <c r="L5038" s="54">
        <v>4.4595099394953652E-4</v>
      </c>
    </row>
    <row r="5039" spans="1:12" x14ac:dyDescent="0.25">
      <c r="A5039" s="49">
        <v>2017</v>
      </c>
      <c r="B5039" s="52">
        <v>21</v>
      </c>
      <c r="C5039" s="52">
        <v>7</v>
      </c>
      <c r="D5039" s="52">
        <v>29</v>
      </c>
      <c r="E5039" s="53">
        <v>42945</v>
      </c>
      <c r="F5039" s="52">
        <f t="shared" si="391"/>
        <v>22</v>
      </c>
      <c r="G5039" s="52">
        <f t="shared" si="392"/>
        <v>7</v>
      </c>
      <c r="H5039" s="52">
        <f t="shared" si="393"/>
        <v>29</v>
      </c>
      <c r="I5039" s="53">
        <f t="shared" si="395"/>
        <v>42945</v>
      </c>
      <c r="J5039" s="53" t="str">
        <f t="shared" si="394"/>
        <v>42945.22</v>
      </c>
      <c r="K5039" s="54">
        <v>1.366604322606658E-4</v>
      </c>
      <c r="L5039" s="54">
        <v>2.8506202761189881E-4</v>
      </c>
    </row>
    <row r="5040" spans="1:12" x14ac:dyDescent="0.25">
      <c r="A5040" s="49">
        <v>2017</v>
      </c>
      <c r="B5040" s="52">
        <v>22</v>
      </c>
      <c r="C5040" s="52">
        <v>7</v>
      </c>
      <c r="D5040" s="52">
        <v>29</v>
      </c>
      <c r="E5040" s="53">
        <v>42945</v>
      </c>
      <c r="F5040" s="52">
        <f t="shared" si="391"/>
        <v>23</v>
      </c>
      <c r="G5040" s="52">
        <f t="shared" si="392"/>
        <v>7</v>
      </c>
      <c r="H5040" s="52">
        <f t="shared" si="393"/>
        <v>29</v>
      </c>
      <c r="I5040" s="53">
        <f t="shared" si="395"/>
        <v>42945</v>
      </c>
      <c r="J5040" s="53" t="str">
        <f t="shared" si="394"/>
        <v>42945.23</v>
      </c>
      <c r="K5040" s="54">
        <v>1.8241840356347905E-4</v>
      </c>
      <c r="L5040" s="54">
        <v>1.7079004367807484E-4</v>
      </c>
    </row>
    <row r="5041" spans="1:12" x14ac:dyDescent="0.25">
      <c r="A5041" s="49">
        <v>2017</v>
      </c>
      <c r="B5041" s="52">
        <v>23</v>
      </c>
      <c r="C5041" s="52">
        <v>7</v>
      </c>
      <c r="D5041" s="52">
        <v>29</v>
      </c>
      <c r="E5041" s="53">
        <v>42945</v>
      </c>
      <c r="F5041" s="52">
        <f t="shared" si="391"/>
        <v>24</v>
      </c>
      <c r="G5041" s="52">
        <f t="shared" si="392"/>
        <v>7</v>
      </c>
      <c r="H5041" s="52">
        <f t="shared" si="393"/>
        <v>29</v>
      </c>
      <c r="I5041" s="53">
        <f t="shared" si="395"/>
        <v>42945</v>
      </c>
      <c r="J5041" s="53" t="str">
        <f t="shared" si="394"/>
        <v>42945.24</v>
      </c>
      <c r="K5041" s="54">
        <v>1.696912000995929E-4</v>
      </c>
      <c r="L5041" s="54">
        <v>8.6193666325652985E-5</v>
      </c>
    </row>
    <row r="5042" spans="1:12" x14ac:dyDescent="0.25">
      <c r="A5042" s="49">
        <v>2017</v>
      </c>
      <c r="B5042" s="52">
        <v>24</v>
      </c>
      <c r="C5042" s="52">
        <v>7</v>
      </c>
      <c r="D5042" s="52">
        <v>29</v>
      </c>
      <c r="E5042" s="53">
        <v>42945</v>
      </c>
      <c r="F5042" s="52">
        <f t="shared" si="391"/>
        <v>1</v>
      </c>
      <c r="G5042" s="52">
        <f t="shared" si="392"/>
        <v>7</v>
      </c>
      <c r="H5042" s="52">
        <f t="shared" si="393"/>
        <v>30</v>
      </c>
      <c r="I5042" s="53">
        <f t="shared" si="395"/>
        <v>42946</v>
      </c>
      <c r="J5042" s="53" t="str">
        <f t="shared" si="394"/>
        <v>42946.1</v>
      </c>
      <c r="K5042" s="54">
        <v>1.2126980252266176E-4</v>
      </c>
      <c r="L5042" s="54">
        <v>3.0006014821181995E-5</v>
      </c>
    </row>
    <row r="5043" spans="1:12" x14ac:dyDescent="0.25">
      <c r="A5043" s="49">
        <v>2017</v>
      </c>
      <c r="B5043" s="52">
        <v>1</v>
      </c>
      <c r="C5043" s="52">
        <v>7</v>
      </c>
      <c r="D5043" s="52">
        <v>30</v>
      </c>
      <c r="E5043" s="53">
        <v>42946</v>
      </c>
      <c r="F5043" s="52">
        <f t="shared" si="391"/>
        <v>2</v>
      </c>
      <c r="G5043" s="52">
        <f t="shared" si="392"/>
        <v>7</v>
      </c>
      <c r="H5043" s="52">
        <f t="shared" si="393"/>
        <v>30</v>
      </c>
      <c r="I5043" s="53">
        <f t="shared" si="395"/>
        <v>42946</v>
      </c>
      <c r="J5043" s="53" t="str">
        <f t="shared" si="394"/>
        <v>42946.2</v>
      </c>
      <c r="K5043" s="54">
        <v>7.8955027544972182E-5</v>
      </c>
      <c r="L5043" s="54">
        <v>1.2179627613377377E-5</v>
      </c>
    </row>
    <row r="5044" spans="1:12" x14ac:dyDescent="0.25">
      <c r="A5044" s="49">
        <v>2017</v>
      </c>
      <c r="B5044" s="52">
        <v>2</v>
      </c>
      <c r="C5044" s="52">
        <v>7</v>
      </c>
      <c r="D5044" s="52">
        <v>30</v>
      </c>
      <c r="E5044" s="53">
        <v>42946</v>
      </c>
      <c r="F5044" s="52">
        <f t="shared" si="391"/>
        <v>3</v>
      </c>
      <c r="G5044" s="52">
        <f t="shared" si="392"/>
        <v>7</v>
      </c>
      <c r="H5044" s="52">
        <f t="shared" si="393"/>
        <v>30</v>
      </c>
      <c r="I5044" s="53">
        <f t="shared" si="395"/>
        <v>42946</v>
      </c>
      <c r="J5044" s="53" t="str">
        <f t="shared" si="394"/>
        <v>42946.3</v>
      </c>
      <c r="K5044" s="54">
        <v>5.7268040240511506E-5</v>
      </c>
      <c r="L5044" s="54">
        <v>4.0309013390356581E-6</v>
      </c>
    </row>
    <row r="5045" spans="1:12" x14ac:dyDescent="0.25">
      <c r="A5045" s="49">
        <v>2017</v>
      </c>
      <c r="B5045" s="52">
        <v>3</v>
      </c>
      <c r="C5045" s="52">
        <v>7</v>
      </c>
      <c r="D5045" s="52">
        <v>30</v>
      </c>
      <c r="E5045" s="53">
        <v>42946</v>
      </c>
      <c r="F5045" s="52">
        <f t="shared" si="391"/>
        <v>4</v>
      </c>
      <c r="G5045" s="52">
        <f t="shared" si="392"/>
        <v>7</v>
      </c>
      <c r="H5045" s="52">
        <f t="shared" si="393"/>
        <v>30</v>
      </c>
      <c r="I5045" s="53">
        <f t="shared" si="395"/>
        <v>42946</v>
      </c>
      <c r="J5045" s="53" t="str">
        <f t="shared" si="394"/>
        <v>42946.4</v>
      </c>
      <c r="K5045" s="54">
        <v>4.7050794918514312E-5</v>
      </c>
      <c r="L5045" s="54">
        <v>1.084984764275536E-6</v>
      </c>
    </row>
    <row r="5046" spans="1:12" x14ac:dyDescent="0.25">
      <c r="A5046" s="49">
        <v>2017</v>
      </c>
      <c r="B5046" s="52">
        <v>4</v>
      </c>
      <c r="C5046" s="52">
        <v>7</v>
      </c>
      <c r="D5046" s="52">
        <v>30</v>
      </c>
      <c r="E5046" s="53">
        <v>42946</v>
      </c>
      <c r="F5046" s="52">
        <f t="shared" si="391"/>
        <v>5</v>
      </c>
      <c r="G5046" s="52">
        <f t="shared" si="392"/>
        <v>7</v>
      </c>
      <c r="H5046" s="52">
        <f t="shared" si="393"/>
        <v>30</v>
      </c>
      <c r="I5046" s="53">
        <f t="shared" si="395"/>
        <v>42946</v>
      </c>
      <c r="J5046" s="53" t="str">
        <f t="shared" si="394"/>
        <v>42946.5</v>
      </c>
      <c r="K5046" s="54">
        <v>4.1711985820508614E-5</v>
      </c>
      <c r="L5046" s="54">
        <v>6.6858589019369918E-6</v>
      </c>
    </row>
    <row r="5047" spans="1:12" x14ac:dyDescent="0.25">
      <c r="A5047" s="49">
        <v>2017</v>
      </c>
      <c r="B5047" s="52">
        <v>5</v>
      </c>
      <c r="C5047" s="52">
        <v>7</v>
      </c>
      <c r="D5047" s="52">
        <v>30</v>
      </c>
      <c r="E5047" s="53">
        <v>42946</v>
      </c>
      <c r="F5047" s="52">
        <f t="shared" si="391"/>
        <v>6</v>
      </c>
      <c r="G5047" s="52">
        <f t="shared" si="392"/>
        <v>7</v>
      </c>
      <c r="H5047" s="52">
        <f t="shared" si="393"/>
        <v>30</v>
      </c>
      <c r="I5047" s="53">
        <f t="shared" si="395"/>
        <v>42946</v>
      </c>
      <c r="J5047" s="53" t="str">
        <f t="shared" si="394"/>
        <v>42946.6</v>
      </c>
      <c r="K5047" s="54">
        <v>4.1447920390975495E-5</v>
      </c>
      <c r="L5047" s="54">
        <v>1.9742814837025987E-5</v>
      </c>
    </row>
    <row r="5048" spans="1:12" x14ac:dyDescent="0.25">
      <c r="A5048" s="49">
        <v>2017</v>
      </c>
      <c r="B5048" s="52">
        <v>6</v>
      </c>
      <c r="C5048" s="52">
        <v>7</v>
      </c>
      <c r="D5048" s="52">
        <v>30</v>
      </c>
      <c r="E5048" s="53">
        <v>42946</v>
      </c>
      <c r="F5048" s="52">
        <f t="shared" si="391"/>
        <v>7</v>
      </c>
      <c r="G5048" s="52">
        <f t="shared" si="392"/>
        <v>7</v>
      </c>
      <c r="H5048" s="52">
        <f t="shared" si="393"/>
        <v>30</v>
      </c>
      <c r="I5048" s="53">
        <f t="shared" si="395"/>
        <v>42946</v>
      </c>
      <c r="J5048" s="53" t="str">
        <f t="shared" si="394"/>
        <v>42946.7</v>
      </c>
      <c r="K5048" s="54">
        <v>4.7549786218900844E-5</v>
      </c>
      <c r="L5048" s="54">
        <v>4.2658865222894894E-5</v>
      </c>
    </row>
    <row r="5049" spans="1:12" x14ac:dyDescent="0.25">
      <c r="A5049" s="49">
        <v>2017</v>
      </c>
      <c r="B5049" s="52">
        <v>7</v>
      </c>
      <c r="C5049" s="52">
        <v>7</v>
      </c>
      <c r="D5049" s="52">
        <v>30</v>
      </c>
      <c r="E5049" s="53">
        <v>42946</v>
      </c>
      <c r="F5049" s="52">
        <f t="shared" si="391"/>
        <v>8</v>
      </c>
      <c r="G5049" s="52">
        <f t="shared" si="392"/>
        <v>7</v>
      </c>
      <c r="H5049" s="52">
        <f t="shared" si="393"/>
        <v>30</v>
      </c>
      <c r="I5049" s="53">
        <f t="shared" si="395"/>
        <v>42946</v>
      </c>
      <c r="J5049" s="53" t="str">
        <f t="shared" si="394"/>
        <v>42946.8</v>
      </c>
      <c r="K5049" s="54">
        <v>6.6809682183568387E-5</v>
      </c>
      <c r="L5049" s="54">
        <v>8.8751363191754738E-5</v>
      </c>
    </row>
    <row r="5050" spans="1:12" x14ac:dyDescent="0.25">
      <c r="A5050" s="49">
        <v>2017</v>
      </c>
      <c r="B5050" s="52">
        <v>8</v>
      </c>
      <c r="C5050" s="52">
        <v>7</v>
      </c>
      <c r="D5050" s="52">
        <v>30</v>
      </c>
      <c r="E5050" s="53">
        <v>42946</v>
      </c>
      <c r="F5050" s="52">
        <f t="shared" si="391"/>
        <v>9</v>
      </c>
      <c r="G5050" s="52">
        <f t="shared" si="392"/>
        <v>7</v>
      </c>
      <c r="H5050" s="52">
        <f t="shared" si="393"/>
        <v>30</v>
      </c>
      <c r="I5050" s="53">
        <f t="shared" si="395"/>
        <v>42946</v>
      </c>
      <c r="J5050" s="53" t="str">
        <f t="shared" si="394"/>
        <v>42946.9</v>
      </c>
      <c r="K5050" s="54">
        <v>7.8298397662753368E-5</v>
      </c>
      <c r="L5050" s="54">
        <v>1.4889344183643475E-4</v>
      </c>
    </row>
    <row r="5051" spans="1:12" x14ac:dyDescent="0.25">
      <c r="A5051" s="49">
        <v>2017</v>
      </c>
      <c r="B5051" s="52">
        <v>9</v>
      </c>
      <c r="C5051" s="52">
        <v>7</v>
      </c>
      <c r="D5051" s="52">
        <v>30</v>
      </c>
      <c r="E5051" s="53">
        <v>42946</v>
      </c>
      <c r="F5051" s="52">
        <f t="shared" si="391"/>
        <v>10</v>
      </c>
      <c r="G5051" s="52">
        <f t="shared" si="392"/>
        <v>7</v>
      </c>
      <c r="H5051" s="52">
        <f t="shared" si="393"/>
        <v>30</v>
      </c>
      <c r="I5051" s="53">
        <f t="shared" si="395"/>
        <v>42946</v>
      </c>
      <c r="J5051" s="53" t="str">
        <f t="shared" si="394"/>
        <v>42946.10</v>
      </c>
      <c r="K5051" s="54">
        <v>8.4712782420478651E-5</v>
      </c>
      <c r="L5051" s="54">
        <v>2.5405262091011754E-4</v>
      </c>
    </row>
    <row r="5052" spans="1:12" x14ac:dyDescent="0.25">
      <c r="A5052" s="49">
        <v>2017</v>
      </c>
      <c r="B5052" s="52">
        <v>10</v>
      </c>
      <c r="C5052" s="52">
        <v>7</v>
      </c>
      <c r="D5052" s="52">
        <v>30</v>
      </c>
      <c r="E5052" s="53">
        <v>42946</v>
      </c>
      <c r="F5052" s="52">
        <f t="shared" si="391"/>
        <v>11</v>
      </c>
      <c r="G5052" s="52">
        <f t="shared" si="392"/>
        <v>7</v>
      </c>
      <c r="H5052" s="52">
        <f t="shared" si="393"/>
        <v>30</v>
      </c>
      <c r="I5052" s="53">
        <f t="shared" si="395"/>
        <v>42946</v>
      </c>
      <c r="J5052" s="53" t="str">
        <f t="shared" si="394"/>
        <v>42946.11</v>
      </c>
      <c r="K5052" s="54">
        <v>8.140757344300188E-5</v>
      </c>
      <c r="L5052" s="54">
        <v>3.5768123093583707E-4</v>
      </c>
    </row>
    <row r="5053" spans="1:12" x14ac:dyDescent="0.25">
      <c r="A5053" s="49">
        <v>2017</v>
      </c>
      <c r="B5053" s="52">
        <v>11</v>
      </c>
      <c r="C5053" s="52">
        <v>7</v>
      </c>
      <c r="D5053" s="52">
        <v>30</v>
      </c>
      <c r="E5053" s="53">
        <v>42946</v>
      </c>
      <c r="F5053" s="52">
        <f t="shared" si="391"/>
        <v>12</v>
      </c>
      <c r="G5053" s="52">
        <f t="shared" si="392"/>
        <v>7</v>
      </c>
      <c r="H5053" s="52">
        <f t="shared" si="393"/>
        <v>30</v>
      </c>
      <c r="I5053" s="53">
        <f t="shared" si="395"/>
        <v>42946</v>
      </c>
      <c r="J5053" s="53" t="str">
        <f t="shared" si="394"/>
        <v>42946.12</v>
      </c>
      <c r="K5053" s="54">
        <v>8.0614362124340318E-5</v>
      </c>
      <c r="L5053" s="54">
        <v>4.4026085144406065E-4</v>
      </c>
    </row>
    <row r="5054" spans="1:12" x14ac:dyDescent="0.25">
      <c r="A5054" s="49">
        <v>2017</v>
      </c>
      <c r="B5054" s="52">
        <v>12</v>
      </c>
      <c r="C5054" s="52">
        <v>7</v>
      </c>
      <c r="D5054" s="52">
        <v>30</v>
      </c>
      <c r="E5054" s="53">
        <v>42946</v>
      </c>
      <c r="F5054" s="52">
        <f t="shared" si="391"/>
        <v>13</v>
      </c>
      <c r="G5054" s="52">
        <f t="shared" si="392"/>
        <v>7</v>
      </c>
      <c r="H5054" s="52">
        <f t="shared" si="393"/>
        <v>30</v>
      </c>
      <c r="I5054" s="53">
        <f t="shared" si="395"/>
        <v>42946</v>
      </c>
      <c r="J5054" s="53" t="str">
        <f t="shared" si="394"/>
        <v>42946.13</v>
      </c>
      <c r="K5054" s="54">
        <v>7.9223714198328784E-5</v>
      </c>
      <c r="L5054" s="54">
        <v>4.7925151700883769E-4</v>
      </c>
    </row>
    <row r="5055" spans="1:12" x14ac:dyDescent="0.25">
      <c r="A5055" s="49">
        <v>2017</v>
      </c>
      <c r="B5055" s="52">
        <v>13</v>
      </c>
      <c r="C5055" s="52">
        <v>7</v>
      </c>
      <c r="D5055" s="52">
        <v>30</v>
      </c>
      <c r="E5055" s="53">
        <v>42946</v>
      </c>
      <c r="F5055" s="52">
        <f t="shared" si="391"/>
        <v>14</v>
      </c>
      <c r="G5055" s="52">
        <f t="shared" si="392"/>
        <v>7</v>
      </c>
      <c r="H5055" s="52">
        <f t="shared" si="393"/>
        <v>30</v>
      </c>
      <c r="I5055" s="53">
        <f t="shared" si="395"/>
        <v>42946</v>
      </c>
      <c r="J5055" s="53" t="str">
        <f t="shared" si="394"/>
        <v>42946.14</v>
      </c>
      <c r="K5055" s="54">
        <v>7.6536097425151131E-5</v>
      </c>
      <c r="L5055" s="54">
        <v>4.9243294080953445E-4</v>
      </c>
    </row>
    <row r="5056" spans="1:12" x14ac:dyDescent="0.25">
      <c r="A5056" s="49">
        <v>2017</v>
      </c>
      <c r="B5056" s="52">
        <v>14</v>
      </c>
      <c r="C5056" s="52">
        <v>7</v>
      </c>
      <c r="D5056" s="52">
        <v>30</v>
      </c>
      <c r="E5056" s="53">
        <v>42946</v>
      </c>
      <c r="F5056" s="52">
        <f t="shared" si="391"/>
        <v>15</v>
      </c>
      <c r="G5056" s="52">
        <f t="shared" si="392"/>
        <v>7</v>
      </c>
      <c r="H5056" s="52">
        <f t="shared" si="393"/>
        <v>30</v>
      </c>
      <c r="I5056" s="53">
        <f t="shared" si="395"/>
        <v>42946</v>
      </c>
      <c r="J5056" s="53" t="str">
        <f t="shared" si="394"/>
        <v>42946.15</v>
      </c>
      <c r="K5056" s="54">
        <v>7.5034640999928131E-5</v>
      </c>
      <c r="L5056" s="54">
        <v>4.8353784835127663E-4</v>
      </c>
    </row>
    <row r="5057" spans="1:12" x14ac:dyDescent="0.25">
      <c r="A5057" s="49">
        <v>2017</v>
      </c>
      <c r="B5057" s="52">
        <v>15</v>
      </c>
      <c r="C5057" s="52">
        <v>7</v>
      </c>
      <c r="D5057" s="52">
        <v>30</v>
      </c>
      <c r="E5057" s="53">
        <v>42946</v>
      </c>
      <c r="F5057" s="52">
        <f t="shared" si="391"/>
        <v>16</v>
      </c>
      <c r="G5057" s="52">
        <f t="shared" si="392"/>
        <v>7</v>
      </c>
      <c r="H5057" s="52">
        <f t="shared" si="393"/>
        <v>30</v>
      </c>
      <c r="I5057" s="53">
        <f t="shared" si="395"/>
        <v>42946</v>
      </c>
      <c r="J5057" s="53" t="str">
        <f t="shared" si="394"/>
        <v>42946.16</v>
      </c>
      <c r="K5057" s="54">
        <v>7.4164079346900053E-5</v>
      </c>
      <c r="L5057" s="54">
        <v>4.8017632099539944E-4</v>
      </c>
    </row>
    <row r="5058" spans="1:12" x14ac:dyDescent="0.25">
      <c r="A5058" s="49">
        <v>2017</v>
      </c>
      <c r="B5058" s="52">
        <v>16</v>
      </c>
      <c r="C5058" s="52">
        <v>7</v>
      </c>
      <c r="D5058" s="52">
        <v>30</v>
      </c>
      <c r="E5058" s="53">
        <v>42946</v>
      </c>
      <c r="F5058" s="52">
        <f t="shared" si="391"/>
        <v>17</v>
      </c>
      <c r="G5058" s="52">
        <f t="shared" si="392"/>
        <v>7</v>
      </c>
      <c r="H5058" s="52">
        <f t="shared" si="393"/>
        <v>30</v>
      </c>
      <c r="I5058" s="53">
        <f t="shared" si="395"/>
        <v>42946</v>
      </c>
      <c r="J5058" s="53" t="str">
        <f t="shared" si="394"/>
        <v>42946.17</v>
      </c>
      <c r="K5058" s="54">
        <v>7.3356159549138462E-5</v>
      </c>
      <c r="L5058" s="54">
        <v>4.7761463489609784E-4</v>
      </c>
    </row>
    <row r="5059" spans="1:12" x14ac:dyDescent="0.25">
      <c r="A5059" s="49">
        <v>2017</v>
      </c>
      <c r="B5059" s="52">
        <v>17</v>
      </c>
      <c r="C5059" s="52">
        <v>7</v>
      </c>
      <c r="D5059" s="52">
        <v>30</v>
      </c>
      <c r="E5059" s="53">
        <v>42946</v>
      </c>
      <c r="F5059" s="52">
        <f t="shared" si="391"/>
        <v>18</v>
      </c>
      <c r="G5059" s="52">
        <f t="shared" si="392"/>
        <v>7</v>
      </c>
      <c r="H5059" s="52">
        <f t="shared" si="393"/>
        <v>30</v>
      </c>
      <c r="I5059" s="53">
        <f t="shared" si="395"/>
        <v>42946</v>
      </c>
      <c r="J5059" s="53" t="str">
        <f t="shared" si="394"/>
        <v>42946.18</v>
      </c>
      <c r="K5059" s="54">
        <v>7.7192153594726119E-5</v>
      </c>
      <c r="L5059" s="54">
        <v>4.4957620961992562E-4</v>
      </c>
    </row>
    <row r="5060" spans="1:12" x14ac:dyDescent="0.25">
      <c r="A5060" s="49">
        <v>2017</v>
      </c>
      <c r="B5060" s="52">
        <v>18</v>
      </c>
      <c r="C5060" s="52">
        <v>7</v>
      </c>
      <c r="D5060" s="52">
        <v>30</v>
      </c>
      <c r="E5060" s="53">
        <v>42946</v>
      </c>
      <c r="F5060" s="52">
        <f t="shared" ref="F5060:F5123" si="396">IF(B5060=24,1,B5060+1)</f>
        <v>19</v>
      </c>
      <c r="G5060" s="52">
        <f t="shared" ref="G5060:G5123" si="397">MONTH(I5060)</f>
        <v>7</v>
      </c>
      <c r="H5060" s="52">
        <f t="shared" ref="H5060:H5123" si="398">DAY(I5060)</f>
        <v>30</v>
      </c>
      <c r="I5060" s="53">
        <f t="shared" si="395"/>
        <v>42946</v>
      </c>
      <c r="J5060" s="53" t="str">
        <f t="shared" ref="J5060:J5123" si="399">I5060&amp;"."&amp;F5060</f>
        <v>42946.19</v>
      </c>
      <c r="K5060" s="54">
        <v>8.2410353794565806E-5</v>
      </c>
      <c r="L5060" s="54">
        <v>3.9302493950928575E-4</v>
      </c>
    </row>
    <row r="5061" spans="1:12" x14ac:dyDescent="0.25">
      <c r="A5061" s="49">
        <v>2017</v>
      </c>
      <c r="B5061" s="52">
        <v>19</v>
      </c>
      <c r="C5061" s="52">
        <v>7</v>
      </c>
      <c r="D5061" s="52">
        <v>30</v>
      </c>
      <c r="E5061" s="53">
        <v>42946</v>
      </c>
      <c r="F5061" s="52">
        <f t="shared" si="396"/>
        <v>20</v>
      </c>
      <c r="G5061" s="52">
        <f t="shared" si="397"/>
        <v>7</v>
      </c>
      <c r="H5061" s="52">
        <f t="shared" si="398"/>
        <v>30</v>
      </c>
      <c r="I5061" s="53">
        <f t="shared" ref="I5061:I5124" si="400">IF(F5060=24,I5060+1,I5060)</f>
        <v>42946</v>
      </c>
      <c r="J5061" s="53" t="str">
        <f t="shared" si="399"/>
        <v>42946.20</v>
      </c>
      <c r="K5061" s="54">
        <v>9.0864432005460474E-5</v>
      </c>
      <c r="L5061" s="54">
        <v>3.1921215761194404E-4</v>
      </c>
    </row>
    <row r="5062" spans="1:12" x14ac:dyDescent="0.25">
      <c r="A5062" s="49">
        <v>2017</v>
      </c>
      <c r="B5062" s="52">
        <v>20</v>
      </c>
      <c r="C5062" s="52">
        <v>7</v>
      </c>
      <c r="D5062" s="52">
        <v>30</v>
      </c>
      <c r="E5062" s="53">
        <v>42946</v>
      </c>
      <c r="F5062" s="52">
        <f t="shared" si="396"/>
        <v>21</v>
      </c>
      <c r="G5062" s="52">
        <f t="shared" si="397"/>
        <v>7</v>
      </c>
      <c r="H5062" s="52">
        <f t="shared" si="398"/>
        <v>30</v>
      </c>
      <c r="I5062" s="53">
        <f t="shared" si="400"/>
        <v>42946</v>
      </c>
      <c r="J5062" s="53" t="str">
        <f t="shared" si="399"/>
        <v>42946.21</v>
      </c>
      <c r="K5062" s="54">
        <v>1.0482313802976884E-4</v>
      </c>
      <c r="L5062" s="54">
        <v>2.3968110911506716E-4</v>
      </c>
    </row>
    <row r="5063" spans="1:12" x14ac:dyDescent="0.25">
      <c r="A5063" s="49">
        <v>2017</v>
      </c>
      <c r="B5063" s="52">
        <v>21</v>
      </c>
      <c r="C5063" s="52">
        <v>7</v>
      </c>
      <c r="D5063" s="52">
        <v>30</v>
      </c>
      <c r="E5063" s="53">
        <v>42946</v>
      </c>
      <c r="F5063" s="52">
        <f t="shared" si="396"/>
        <v>22</v>
      </c>
      <c r="G5063" s="52">
        <f t="shared" si="397"/>
        <v>7</v>
      </c>
      <c r="H5063" s="52">
        <f t="shared" si="398"/>
        <v>30</v>
      </c>
      <c r="I5063" s="53">
        <f t="shared" si="400"/>
        <v>42946</v>
      </c>
      <c r="J5063" s="53" t="str">
        <f t="shared" si="399"/>
        <v>42946.22</v>
      </c>
      <c r="K5063" s="54">
        <v>1.366604322606658E-4</v>
      </c>
      <c r="L5063" s="54">
        <v>1.461498467032187E-4</v>
      </c>
    </row>
    <row r="5064" spans="1:12" x14ac:dyDescent="0.25">
      <c r="A5064" s="49">
        <v>2017</v>
      </c>
      <c r="B5064" s="52">
        <v>22</v>
      </c>
      <c r="C5064" s="52">
        <v>7</v>
      </c>
      <c r="D5064" s="52">
        <v>30</v>
      </c>
      <c r="E5064" s="53">
        <v>42946</v>
      </c>
      <c r="F5064" s="52">
        <f t="shared" si="396"/>
        <v>23</v>
      </c>
      <c r="G5064" s="52">
        <f t="shared" si="397"/>
        <v>7</v>
      </c>
      <c r="H5064" s="52">
        <f t="shared" si="398"/>
        <v>30</v>
      </c>
      <c r="I5064" s="53">
        <f t="shared" si="400"/>
        <v>42946</v>
      </c>
      <c r="J5064" s="53" t="str">
        <f t="shared" si="399"/>
        <v>42946.23</v>
      </c>
      <c r="K5064" s="54">
        <v>1.8241840356347905E-4</v>
      </c>
      <c r="L5064" s="54">
        <v>8.1973955177652071E-5</v>
      </c>
    </row>
    <row r="5065" spans="1:12" x14ac:dyDescent="0.25">
      <c r="A5065" s="49">
        <v>2017</v>
      </c>
      <c r="B5065" s="52">
        <v>23</v>
      </c>
      <c r="C5065" s="52">
        <v>7</v>
      </c>
      <c r="D5065" s="52">
        <v>30</v>
      </c>
      <c r="E5065" s="53">
        <v>42946</v>
      </c>
      <c r="F5065" s="52">
        <f t="shared" si="396"/>
        <v>24</v>
      </c>
      <c r="G5065" s="52">
        <f t="shared" si="397"/>
        <v>7</v>
      </c>
      <c r="H5065" s="52">
        <f t="shared" si="398"/>
        <v>30</v>
      </c>
      <c r="I5065" s="53">
        <f t="shared" si="400"/>
        <v>42946</v>
      </c>
      <c r="J5065" s="53" t="str">
        <f t="shared" si="399"/>
        <v>42946.24</v>
      </c>
      <c r="K5065" s="54">
        <v>1.696912000995929E-4</v>
      </c>
      <c r="L5065" s="54">
        <v>3.529733373750011E-5</v>
      </c>
    </row>
    <row r="5066" spans="1:12" x14ac:dyDescent="0.25">
      <c r="A5066" s="49">
        <v>2017</v>
      </c>
      <c r="B5066" s="52">
        <v>24</v>
      </c>
      <c r="C5066" s="52">
        <v>7</v>
      </c>
      <c r="D5066" s="52">
        <v>30</v>
      </c>
      <c r="E5066" s="53">
        <v>42946</v>
      </c>
      <c r="F5066" s="52">
        <f t="shared" si="396"/>
        <v>1</v>
      </c>
      <c r="G5066" s="52">
        <f t="shared" si="397"/>
        <v>7</v>
      </c>
      <c r="H5066" s="52">
        <f t="shared" si="398"/>
        <v>31</v>
      </c>
      <c r="I5066" s="53">
        <f t="shared" si="400"/>
        <v>42947</v>
      </c>
      <c r="J5066" s="53" t="str">
        <f t="shared" si="399"/>
        <v>42947.1</v>
      </c>
      <c r="K5066" s="54">
        <v>1.2126980252266176E-4</v>
      </c>
      <c r="L5066" s="54">
        <v>1.5620540709932106E-5</v>
      </c>
    </row>
    <row r="5067" spans="1:12" x14ac:dyDescent="0.25">
      <c r="A5067" s="49">
        <v>2017</v>
      </c>
      <c r="B5067" s="52">
        <v>1</v>
      </c>
      <c r="C5067" s="52">
        <v>7</v>
      </c>
      <c r="D5067" s="52">
        <v>31</v>
      </c>
      <c r="E5067" s="53">
        <v>42947</v>
      </c>
      <c r="F5067" s="52">
        <f t="shared" si="396"/>
        <v>2</v>
      </c>
      <c r="G5067" s="52">
        <f t="shared" si="397"/>
        <v>7</v>
      </c>
      <c r="H5067" s="52">
        <f t="shared" si="398"/>
        <v>31</v>
      </c>
      <c r="I5067" s="53">
        <f t="shared" si="400"/>
        <v>42947</v>
      </c>
      <c r="J5067" s="53" t="str">
        <f t="shared" si="399"/>
        <v>42947.2</v>
      </c>
      <c r="K5067" s="54">
        <v>7.9061574482343038E-5</v>
      </c>
      <c r="L5067" s="54">
        <v>4.4309670756810684E-6</v>
      </c>
    </row>
    <row r="5068" spans="1:12" x14ac:dyDescent="0.25">
      <c r="A5068" s="49">
        <v>2017</v>
      </c>
      <c r="B5068" s="52">
        <v>2</v>
      </c>
      <c r="C5068" s="52">
        <v>7</v>
      </c>
      <c r="D5068" s="52">
        <v>31</v>
      </c>
      <c r="E5068" s="53">
        <v>42947</v>
      </c>
      <c r="F5068" s="52">
        <f t="shared" si="396"/>
        <v>3</v>
      </c>
      <c r="G5068" s="52">
        <f t="shared" si="397"/>
        <v>7</v>
      </c>
      <c r="H5068" s="52">
        <f t="shared" si="398"/>
        <v>31</v>
      </c>
      <c r="I5068" s="53">
        <f t="shared" si="400"/>
        <v>42947</v>
      </c>
      <c r="J5068" s="53" t="str">
        <f t="shared" si="399"/>
        <v>42947.3</v>
      </c>
      <c r="K5068" s="54">
        <v>5.7345321377464829E-5</v>
      </c>
      <c r="L5068" s="54">
        <v>1.4628129193715465E-6</v>
      </c>
    </row>
    <row r="5069" spans="1:12" x14ac:dyDescent="0.25">
      <c r="A5069" s="49">
        <v>2017</v>
      </c>
      <c r="B5069" s="52">
        <v>3</v>
      </c>
      <c r="C5069" s="52">
        <v>7</v>
      </c>
      <c r="D5069" s="52">
        <v>31</v>
      </c>
      <c r="E5069" s="53">
        <v>42947</v>
      </c>
      <c r="F5069" s="52">
        <f t="shared" si="396"/>
        <v>4</v>
      </c>
      <c r="G5069" s="52">
        <f t="shared" si="397"/>
        <v>7</v>
      </c>
      <c r="H5069" s="52">
        <f t="shared" si="398"/>
        <v>31</v>
      </c>
      <c r="I5069" s="53">
        <f t="shared" si="400"/>
        <v>42947</v>
      </c>
      <c r="J5069" s="53" t="str">
        <f t="shared" si="399"/>
        <v>42947.4</v>
      </c>
      <c r="K5069" s="54">
        <v>4.7114288254598274E-5</v>
      </c>
      <c r="L5069" s="54">
        <v>5.0977886477074584E-7</v>
      </c>
    </row>
    <row r="5070" spans="1:12" x14ac:dyDescent="0.25">
      <c r="A5070" s="49">
        <v>2017</v>
      </c>
      <c r="B5070" s="52">
        <v>4</v>
      </c>
      <c r="C5070" s="52">
        <v>7</v>
      </c>
      <c r="D5070" s="52">
        <v>31</v>
      </c>
      <c r="E5070" s="53">
        <v>42947</v>
      </c>
      <c r="F5070" s="52">
        <f t="shared" si="396"/>
        <v>5</v>
      </c>
      <c r="G5070" s="52">
        <f t="shared" si="397"/>
        <v>7</v>
      </c>
      <c r="H5070" s="52">
        <f t="shared" si="398"/>
        <v>31</v>
      </c>
      <c r="I5070" s="53">
        <f t="shared" si="400"/>
        <v>42947</v>
      </c>
      <c r="J5070" s="53" t="str">
        <f t="shared" si="399"/>
        <v>42947.5</v>
      </c>
      <c r="K5070" s="54">
        <v>4.1768274627935102E-5</v>
      </c>
      <c r="L5070" s="54">
        <v>2.3753722538187181E-6</v>
      </c>
    </row>
    <row r="5071" spans="1:12" x14ac:dyDescent="0.25">
      <c r="A5071" s="49">
        <v>2017</v>
      </c>
      <c r="B5071" s="52">
        <v>5</v>
      </c>
      <c r="C5071" s="52">
        <v>7</v>
      </c>
      <c r="D5071" s="52">
        <v>31</v>
      </c>
      <c r="E5071" s="53">
        <v>42947</v>
      </c>
      <c r="F5071" s="52">
        <f t="shared" si="396"/>
        <v>6</v>
      </c>
      <c r="G5071" s="52">
        <f t="shared" si="397"/>
        <v>7</v>
      </c>
      <c r="H5071" s="52">
        <f t="shared" si="398"/>
        <v>31</v>
      </c>
      <c r="I5071" s="53">
        <f t="shared" si="400"/>
        <v>42947</v>
      </c>
      <c r="J5071" s="53" t="str">
        <f t="shared" si="399"/>
        <v>42947.6</v>
      </c>
      <c r="K5071" s="54">
        <v>4.1503852851711222E-5</v>
      </c>
      <c r="L5071" s="54">
        <v>6.8196713468537789E-6</v>
      </c>
    </row>
    <row r="5072" spans="1:12" x14ac:dyDescent="0.25">
      <c r="A5072" s="49">
        <v>2017</v>
      </c>
      <c r="B5072" s="52">
        <v>6</v>
      </c>
      <c r="C5072" s="52">
        <v>7</v>
      </c>
      <c r="D5072" s="52">
        <v>31</v>
      </c>
      <c r="E5072" s="53">
        <v>42947</v>
      </c>
      <c r="F5072" s="52">
        <f t="shared" si="396"/>
        <v>7</v>
      </c>
      <c r="G5072" s="52">
        <f t="shared" si="397"/>
        <v>7</v>
      </c>
      <c r="H5072" s="52">
        <f t="shared" si="398"/>
        <v>31</v>
      </c>
      <c r="I5072" s="53">
        <f t="shared" si="400"/>
        <v>42947</v>
      </c>
      <c r="J5072" s="53" t="str">
        <f t="shared" si="399"/>
        <v>42947.7</v>
      </c>
      <c r="K5072" s="54">
        <v>4.7613952925591869E-5</v>
      </c>
      <c r="L5072" s="54">
        <v>1.8735034799906818E-5</v>
      </c>
    </row>
    <row r="5073" spans="1:12" x14ac:dyDescent="0.25">
      <c r="A5073" s="49">
        <v>2017</v>
      </c>
      <c r="B5073" s="52">
        <v>7</v>
      </c>
      <c r="C5073" s="52">
        <v>7</v>
      </c>
      <c r="D5073" s="52">
        <v>31</v>
      </c>
      <c r="E5073" s="53">
        <v>42947</v>
      </c>
      <c r="F5073" s="52">
        <f t="shared" si="396"/>
        <v>8</v>
      </c>
      <c r="G5073" s="52">
        <f t="shared" si="397"/>
        <v>7</v>
      </c>
      <c r="H5073" s="52">
        <f t="shared" si="398"/>
        <v>31</v>
      </c>
      <c r="I5073" s="53">
        <f t="shared" si="400"/>
        <v>42947</v>
      </c>
      <c r="J5073" s="53" t="str">
        <f t="shared" si="399"/>
        <v>42947.8</v>
      </c>
      <c r="K5073" s="54">
        <v>6.6899839419208931E-5</v>
      </c>
      <c r="L5073" s="54">
        <v>4.33548866854436E-5</v>
      </c>
    </row>
    <row r="5074" spans="1:12" x14ac:dyDescent="0.25">
      <c r="A5074" s="49">
        <v>2017</v>
      </c>
      <c r="B5074" s="52">
        <v>8</v>
      </c>
      <c r="C5074" s="52">
        <v>7</v>
      </c>
      <c r="D5074" s="52">
        <v>31</v>
      </c>
      <c r="E5074" s="53">
        <v>42947</v>
      </c>
      <c r="F5074" s="52">
        <f t="shared" si="396"/>
        <v>9</v>
      </c>
      <c r="G5074" s="52">
        <f t="shared" si="397"/>
        <v>7</v>
      </c>
      <c r="H5074" s="52">
        <f t="shared" si="398"/>
        <v>31</v>
      </c>
      <c r="I5074" s="53">
        <f t="shared" si="400"/>
        <v>42947</v>
      </c>
      <c r="J5074" s="53" t="str">
        <f t="shared" si="399"/>
        <v>42947.9</v>
      </c>
      <c r="K5074" s="54">
        <v>7.8404058501985635E-5</v>
      </c>
      <c r="L5074" s="54">
        <v>7.6210809704618408E-5</v>
      </c>
    </row>
    <row r="5075" spans="1:12" x14ac:dyDescent="0.25">
      <c r="A5075" s="49">
        <v>2017</v>
      </c>
      <c r="B5075" s="52">
        <v>9</v>
      </c>
      <c r="C5075" s="52">
        <v>7</v>
      </c>
      <c r="D5075" s="52">
        <v>31</v>
      </c>
      <c r="E5075" s="53">
        <v>42947</v>
      </c>
      <c r="F5075" s="52">
        <f t="shared" si="396"/>
        <v>10</v>
      </c>
      <c r="G5075" s="52">
        <f t="shared" si="397"/>
        <v>7</v>
      </c>
      <c r="H5075" s="52">
        <f t="shared" si="398"/>
        <v>31</v>
      </c>
      <c r="I5075" s="53">
        <f t="shared" si="400"/>
        <v>42947</v>
      </c>
      <c r="J5075" s="53" t="str">
        <f t="shared" si="399"/>
        <v>42947.10</v>
      </c>
      <c r="K5075" s="54">
        <v>8.4827099238592908E-5</v>
      </c>
      <c r="L5075" s="54">
        <v>1.1524206571720428E-4</v>
      </c>
    </row>
    <row r="5076" spans="1:12" x14ac:dyDescent="0.25">
      <c r="A5076" s="49">
        <v>2017</v>
      </c>
      <c r="B5076" s="52">
        <v>10</v>
      </c>
      <c r="C5076" s="52">
        <v>7</v>
      </c>
      <c r="D5076" s="52">
        <v>31</v>
      </c>
      <c r="E5076" s="53">
        <v>42947</v>
      </c>
      <c r="F5076" s="52">
        <f t="shared" si="396"/>
        <v>11</v>
      </c>
      <c r="G5076" s="52">
        <f t="shared" si="397"/>
        <v>7</v>
      </c>
      <c r="H5076" s="52">
        <f t="shared" si="398"/>
        <v>31</v>
      </c>
      <c r="I5076" s="53">
        <f t="shared" si="400"/>
        <v>42947</v>
      </c>
      <c r="J5076" s="53" t="str">
        <f t="shared" si="399"/>
        <v>42947.11</v>
      </c>
      <c r="K5076" s="54">
        <v>8.1517430001841113E-5</v>
      </c>
      <c r="L5076" s="54">
        <v>1.76373972849604E-4</v>
      </c>
    </row>
    <row r="5077" spans="1:12" x14ac:dyDescent="0.25">
      <c r="A5077" s="49">
        <v>2017</v>
      </c>
      <c r="B5077" s="52">
        <v>11</v>
      </c>
      <c r="C5077" s="52">
        <v>7</v>
      </c>
      <c r="D5077" s="52">
        <v>31</v>
      </c>
      <c r="E5077" s="53">
        <v>42947</v>
      </c>
      <c r="F5077" s="52">
        <f t="shared" si="396"/>
        <v>12</v>
      </c>
      <c r="G5077" s="52">
        <f t="shared" si="397"/>
        <v>7</v>
      </c>
      <c r="H5077" s="52">
        <f t="shared" si="398"/>
        <v>31</v>
      </c>
      <c r="I5077" s="53">
        <f t="shared" si="400"/>
        <v>42947</v>
      </c>
      <c r="J5077" s="53" t="str">
        <f t="shared" si="399"/>
        <v>42947.12</v>
      </c>
      <c r="K5077" s="54">
        <v>8.0723148273361111E-5</v>
      </c>
      <c r="L5077" s="54">
        <v>2.5143897504838745E-4</v>
      </c>
    </row>
    <row r="5078" spans="1:12" x14ac:dyDescent="0.25">
      <c r="A5078" s="49">
        <v>2017</v>
      </c>
      <c r="B5078" s="52">
        <v>12</v>
      </c>
      <c r="C5078" s="52">
        <v>7</v>
      </c>
      <c r="D5078" s="52">
        <v>31</v>
      </c>
      <c r="E5078" s="53">
        <v>42947</v>
      </c>
      <c r="F5078" s="52">
        <f t="shared" si="396"/>
        <v>13</v>
      </c>
      <c r="G5078" s="52">
        <f t="shared" si="397"/>
        <v>7</v>
      </c>
      <c r="H5078" s="52">
        <f t="shared" si="398"/>
        <v>31</v>
      </c>
      <c r="I5078" s="53">
        <f t="shared" si="400"/>
        <v>42947</v>
      </c>
      <c r="J5078" s="53" t="str">
        <f t="shared" si="399"/>
        <v>42947.13</v>
      </c>
      <c r="K5078" s="54">
        <v>7.9330623718563818E-5</v>
      </c>
      <c r="L5078" s="54">
        <v>3.3891268657705126E-4</v>
      </c>
    </row>
    <row r="5079" spans="1:12" x14ac:dyDescent="0.25">
      <c r="A5079" s="49">
        <v>2017</v>
      </c>
      <c r="B5079" s="52">
        <v>13</v>
      </c>
      <c r="C5079" s="52">
        <v>7</v>
      </c>
      <c r="D5079" s="52">
        <v>31</v>
      </c>
      <c r="E5079" s="53">
        <v>42947</v>
      </c>
      <c r="F5079" s="52">
        <f t="shared" si="396"/>
        <v>14</v>
      </c>
      <c r="G5079" s="52">
        <f t="shared" si="397"/>
        <v>7</v>
      </c>
      <c r="H5079" s="52">
        <f t="shared" si="398"/>
        <v>31</v>
      </c>
      <c r="I5079" s="53">
        <f t="shared" si="400"/>
        <v>42947</v>
      </c>
      <c r="J5079" s="53" t="str">
        <f t="shared" si="399"/>
        <v>42947.14</v>
      </c>
      <c r="K5079" s="54">
        <v>7.6639380104323406E-5</v>
      </c>
      <c r="L5079" s="54">
        <v>4.5526226316137171E-4</v>
      </c>
    </row>
    <row r="5080" spans="1:12" x14ac:dyDescent="0.25">
      <c r="A5080" s="49">
        <v>2017</v>
      </c>
      <c r="B5080" s="52">
        <v>14</v>
      </c>
      <c r="C5080" s="52">
        <v>7</v>
      </c>
      <c r="D5080" s="52">
        <v>31</v>
      </c>
      <c r="E5080" s="53">
        <v>42947</v>
      </c>
      <c r="F5080" s="52">
        <f t="shared" si="396"/>
        <v>15</v>
      </c>
      <c r="G5080" s="52">
        <f t="shared" si="397"/>
        <v>7</v>
      </c>
      <c r="H5080" s="52">
        <f t="shared" si="398"/>
        <v>31</v>
      </c>
      <c r="I5080" s="53">
        <f t="shared" si="400"/>
        <v>42947</v>
      </c>
      <c r="J5080" s="53" t="str">
        <f t="shared" si="399"/>
        <v>42947.15</v>
      </c>
      <c r="K5080" s="54">
        <v>7.5135897518275986E-5</v>
      </c>
      <c r="L5080" s="54">
        <v>5.7674049767828526E-4</v>
      </c>
    </row>
    <row r="5081" spans="1:12" x14ac:dyDescent="0.25">
      <c r="A5081" s="49">
        <v>2017</v>
      </c>
      <c r="B5081" s="52">
        <v>15</v>
      </c>
      <c r="C5081" s="52">
        <v>7</v>
      </c>
      <c r="D5081" s="52">
        <v>31</v>
      </c>
      <c r="E5081" s="53">
        <v>42947</v>
      </c>
      <c r="F5081" s="52">
        <f t="shared" si="396"/>
        <v>16</v>
      </c>
      <c r="G5081" s="52">
        <f t="shared" si="397"/>
        <v>7</v>
      </c>
      <c r="H5081" s="52">
        <f t="shared" si="398"/>
        <v>31</v>
      </c>
      <c r="I5081" s="53">
        <f t="shared" si="400"/>
        <v>42947</v>
      </c>
      <c r="J5081" s="53" t="str">
        <f t="shared" si="399"/>
        <v>42947.16</v>
      </c>
      <c r="K5081" s="54">
        <v>7.4264161073967186E-5</v>
      </c>
      <c r="L5081" s="54">
        <v>6.7578009329252525E-4</v>
      </c>
    </row>
    <row r="5082" spans="1:12" x14ac:dyDescent="0.25">
      <c r="A5082" s="49">
        <v>2017</v>
      </c>
      <c r="B5082" s="52">
        <v>16</v>
      </c>
      <c r="C5082" s="52">
        <v>7</v>
      </c>
      <c r="D5082" s="52">
        <v>31</v>
      </c>
      <c r="E5082" s="53">
        <v>42947</v>
      </c>
      <c r="F5082" s="52">
        <f t="shared" si="396"/>
        <v>17</v>
      </c>
      <c r="G5082" s="52">
        <f t="shared" si="397"/>
        <v>7</v>
      </c>
      <c r="H5082" s="52">
        <f t="shared" si="398"/>
        <v>31</v>
      </c>
      <c r="I5082" s="53">
        <f t="shared" si="400"/>
        <v>42947</v>
      </c>
      <c r="J5082" s="53" t="str">
        <f t="shared" si="399"/>
        <v>42947.17</v>
      </c>
      <c r="K5082" s="54">
        <v>7.3455151017829895E-5</v>
      </c>
      <c r="L5082" s="54">
        <v>7.839081594443871E-4</v>
      </c>
    </row>
    <row r="5083" spans="1:12" x14ac:dyDescent="0.25">
      <c r="A5083" s="49">
        <v>2017</v>
      </c>
      <c r="B5083" s="52">
        <v>17</v>
      </c>
      <c r="C5083" s="52">
        <v>7</v>
      </c>
      <c r="D5083" s="52">
        <v>31</v>
      </c>
      <c r="E5083" s="53">
        <v>42947</v>
      </c>
      <c r="F5083" s="52">
        <f t="shared" si="396"/>
        <v>18</v>
      </c>
      <c r="G5083" s="52">
        <f t="shared" si="397"/>
        <v>7</v>
      </c>
      <c r="H5083" s="52">
        <f t="shared" si="398"/>
        <v>31</v>
      </c>
      <c r="I5083" s="53">
        <f t="shared" si="400"/>
        <v>42947</v>
      </c>
      <c r="J5083" s="53" t="str">
        <f t="shared" si="399"/>
        <v>42947.18</v>
      </c>
      <c r="K5083" s="54">
        <v>7.7296321597832593E-5</v>
      </c>
      <c r="L5083" s="54">
        <v>8.4242911344746671E-4</v>
      </c>
    </row>
    <row r="5084" spans="1:12" x14ac:dyDescent="0.25">
      <c r="A5084" s="49">
        <v>2017</v>
      </c>
      <c r="B5084" s="52">
        <v>18</v>
      </c>
      <c r="C5084" s="52">
        <v>7</v>
      </c>
      <c r="D5084" s="52">
        <v>31</v>
      </c>
      <c r="E5084" s="53">
        <v>42947</v>
      </c>
      <c r="F5084" s="52">
        <f t="shared" si="396"/>
        <v>19</v>
      </c>
      <c r="G5084" s="52">
        <f t="shared" si="397"/>
        <v>7</v>
      </c>
      <c r="H5084" s="52">
        <f t="shared" si="398"/>
        <v>31</v>
      </c>
      <c r="I5084" s="53">
        <f t="shared" si="400"/>
        <v>42947</v>
      </c>
      <c r="J5084" s="53" t="str">
        <f t="shared" si="399"/>
        <v>42947.19</v>
      </c>
      <c r="K5084" s="54">
        <v>8.2521563569009295E-5</v>
      </c>
      <c r="L5084" s="54">
        <v>8.5073479670044261E-4</v>
      </c>
    </row>
    <row r="5085" spans="1:12" x14ac:dyDescent="0.25">
      <c r="A5085" s="49">
        <v>2017</v>
      </c>
      <c r="B5085" s="52">
        <v>19</v>
      </c>
      <c r="C5085" s="52">
        <v>7</v>
      </c>
      <c r="D5085" s="52">
        <v>31</v>
      </c>
      <c r="E5085" s="53">
        <v>42947</v>
      </c>
      <c r="F5085" s="52">
        <f t="shared" si="396"/>
        <v>20</v>
      </c>
      <c r="G5085" s="52">
        <f t="shared" si="397"/>
        <v>7</v>
      </c>
      <c r="H5085" s="52">
        <f t="shared" si="398"/>
        <v>31</v>
      </c>
      <c r="I5085" s="53">
        <f t="shared" si="400"/>
        <v>42947</v>
      </c>
      <c r="J5085" s="53" t="str">
        <f t="shared" si="399"/>
        <v>42947.20</v>
      </c>
      <c r="K5085" s="54">
        <v>9.0987050250899038E-5</v>
      </c>
      <c r="L5085" s="54">
        <v>7.3403496544117292E-4</v>
      </c>
    </row>
    <row r="5086" spans="1:12" x14ac:dyDescent="0.25">
      <c r="A5086" s="49">
        <v>2017</v>
      </c>
      <c r="B5086" s="52">
        <v>20</v>
      </c>
      <c r="C5086" s="52">
        <v>7</v>
      </c>
      <c r="D5086" s="52">
        <v>31</v>
      </c>
      <c r="E5086" s="53">
        <v>42947</v>
      </c>
      <c r="F5086" s="52">
        <f t="shared" si="396"/>
        <v>21</v>
      </c>
      <c r="G5086" s="52">
        <f t="shared" si="397"/>
        <v>7</v>
      </c>
      <c r="H5086" s="52">
        <f t="shared" si="398"/>
        <v>31</v>
      </c>
      <c r="I5086" s="53">
        <f t="shared" si="400"/>
        <v>42947</v>
      </c>
      <c r="J5086" s="53" t="str">
        <f t="shared" si="399"/>
        <v>42947.21</v>
      </c>
      <c r="K5086" s="54">
        <v>1.0496459304118415E-4</v>
      </c>
      <c r="L5086" s="54">
        <v>5.3600903047591123E-4</v>
      </c>
    </row>
    <row r="5087" spans="1:12" x14ac:dyDescent="0.25">
      <c r="A5087" s="49">
        <v>2017</v>
      </c>
      <c r="B5087" s="52">
        <v>21</v>
      </c>
      <c r="C5087" s="52">
        <v>7</v>
      </c>
      <c r="D5087" s="52">
        <v>31</v>
      </c>
      <c r="E5087" s="53">
        <v>42947</v>
      </c>
      <c r="F5087" s="52">
        <f t="shared" si="396"/>
        <v>22</v>
      </c>
      <c r="G5087" s="52">
        <f t="shared" si="397"/>
        <v>7</v>
      </c>
      <c r="H5087" s="52">
        <f t="shared" si="398"/>
        <v>31</v>
      </c>
      <c r="I5087" s="53">
        <f t="shared" si="400"/>
        <v>42947</v>
      </c>
      <c r="J5087" s="53" t="str">
        <f t="shared" si="399"/>
        <v>42947.22</v>
      </c>
      <c r="K5087" s="54">
        <v>1.3684485054243841E-4</v>
      </c>
      <c r="L5087" s="54">
        <v>3.5734304369131742E-4</v>
      </c>
    </row>
    <row r="5088" spans="1:12" x14ac:dyDescent="0.25">
      <c r="A5088" s="49">
        <v>2017</v>
      </c>
      <c r="B5088" s="52">
        <v>22</v>
      </c>
      <c r="C5088" s="52">
        <v>7</v>
      </c>
      <c r="D5088" s="52">
        <v>31</v>
      </c>
      <c r="E5088" s="53">
        <v>42947</v>
      </c>
      <c r="F5088" s="52">
        <f t="shared" si="396"/>
        <v>23</v>
      </c>
      <c r="G5088" s="52">
        <f t="shared" si="397"/>
        <v>7</v>
      </c>
      <c r="H5088" s="52">
        <f t="shared" si="398"/>
        <v>31</v>
      </c>
      <c r="I5088" s="53">
        <f t="shared" si="400"/>
        <v>42947</v>
      </c>
      <c r="J5088" s="53" t="str">
        <f t="shared" si="399"/>
        <v>42947.23</v>
      </c>
      <c r="K5088" s="54">
        <v>1.8266457056289773E-4</v>
      </c>
      <c r="L5088" s="54">
        <v>2.0398644775085922E-4</v>
      </c>
    </row>
    <row r="5089" spans="1:12" x14ac:dyDescent="0.25">
      <c r="A5089" s="49">
        <v>2017</v>
      </c>
      <c r="B5089" s="52">
        <v>23</v>
      </c>
      <c r="C5089" s="52">
        <v>7</v>
      </c>
      <c r="D5089" s="52">
        <v>31</v>
      </c>
      <c r="E5089" s="53">
        <v>42947</v>
      </c>
      <c r="F5089" s="52">
        <f t="shared" si="396"/>
        <v>24</v>
      </c>
      <c r="G5089" s="52">
        <f t="shared" si="397"/>
        <v>7</v>
      </c>
      <c r="H5089" s="52">
        <f t="shared" si="398"/>
        <v>31</v>
      </c>
      <c r="I5089" s="53">
        <f t="shared" si="400"/>
        <v>42947</v>
      </c>
      <c r="J5089" s="53" t="str">
        <f t="shared" si="399"/>
        <v>42947.24</v>
      </c>
      <c r="K5089" s="54">
        <v>1.6992019220093938E-4</v>
      </c>
      <c r="L5089" s="54">
        <v>6.5489346556626423E-5</v>
      </c>
    </row>
    <row r="5090" spans="1:12" x14ac:dyDescent="0.25">
      <c r="A5090" s="49">
        <v>2017</v>
      </c>
      <c r="B5090" s="52">
        <v>24</v>
      </c>
      <c r="C5090" s="52">
        <v>7</v>
      </c>
      <c r="D5090" s="52">
        <v>31</v>
      </c>
      <c r="E5090" s="53">
        <v>42947</v>
      </c>
      <c r="F5090" s="52">
        <f t="shared" si="396"/>
        <v>1</v>
      </c>
      <c r="G5090" s="52">
        <f t="shared" si="397"/>
        <v>8</v>
      </c>
      <c r="H5090" s="52">
        <f t="shared" si="398"/>
        <v>1</v>
      </c>
      <c r="I5090" s="53">
        <f t="shared" si="400"/>
        <v>42948</v>
      </c>
      <c r="J5090" s="53" t="str">
        <f t="shared" si="399"/>
        <v>42948.1</v>
      </c>
      <c r="K5090" s="54">
        <v>1.2143345170949781E-4</v>
      </c>
      <c r="L5090" s="54">
        <v>3.3179848755004893E-5</v>
      </c>
    </row>
    <row r="5091" spans="1:12" x14ac:dyDescent="0.25">
      <c r="A5091" s="49">
        <v>2017</v>
      </c>
      <c r="B5091" s="52">
        <v>1</v>
      </c>
      <c r="C5091" s="52">
        <v>8</v>
      </c>
      <c r="D5091" s="52">
        <v>1</v>
      </c>
      <c r="E5091" s="53">
        <v>42948</v>
      </c>
      <c r="F5091" s="52">
        <f t="shared" si="396"/>
        <v>2</v>
      </c>
      <c r="G5091" s="52">
        <f t="shared" si="397"/>
        <v>8</v>
      </c>
      <c r="H5091" s="52">
        <f t="shared" si="398"/>
        <v>1</v>
      </c>
      <c r="I5091" s="53">
        <f t="shared" si="400"/>
        <v>42948</v>
      </c>
      <c r="J5091" s="53" t="str">
        <f t="shared" si="399"/>
        <v>42948.2</v>
      </c>
      <c r="K5091" s="54">
        <v>7.6879353879627974E-5</v>
      </c>
      <c r="L5091" s="54">
        <v>7.0509313841455627E-6</v>
      </c>
    </row>
    <row r="5092" spans="1:12" x14ac:dyDescent="0.25">
      <c r="A5092" s="49">
        <v>2017</v>
      </c>
      <c r="B5092" s="52">
        <v>2</v>
      </c>
      <c r="C5092" s="52">
        <v>8</v>
      </c>
      <c r="D5092" s="52">
        <v>1</v>
      </c>
      <c r="E5092" s="53">
        <v>42948</v>
      </c>
      <c r="F5092" s="52">
        <f t="shared" si="396"/>
        <v>3</v>
      </c>
      <c r="G5092" s="52">
        <f t="shared" si="397"/>
        <v>8</v>
      </c>
      <c r="H5092" s="52">
        <f t="shared" si="398"/>
        <v>1</v>
      </c>
      <c r="I5092" s="53">
        <f t="shared" si="400"/>
        <v>42948</v>
      </c>
      <c r="J5092" s="53" t="str">
        <f t="shared" si="399"/>
        <v>42948.3</v>
      </c>
      <c r="K5092" s="54">
        <v>5.5403382351669319E-5</v>
      </c>
      <c r="L5092" s="54">
        <v>6.047160227199783E-6</v>
      </c>
    </row>
    <row r="5093" spans="1:12" x14ac:dyDescent="0.25">
      <c r="A5093" s="49">
        <v>2017</v>
      </c>
      <c r="B5093" s="52">
        <v>3</v>
      </c>
      <c r="C5093" s="52">
        <v>8</v>
      </c>
      <c r="D5093" s="52">
        <v>1</v>
      </c>
      <c r="E5093" s="53">
        <v>42948</v>
      </c>
      <c r="F5093" s="52">
        <f t="shared" si="396"/>
        <v>4</v>
      </c>
      <c r="G5093" s="52">
        <f t="shared" si="397"/>
        <v>8</v>
      </c>
      <c r="H5093" s="52">
        <f t="shared" si="398"/>
        <v>1</v>
      </c>
      <c r="I5093" s="53">
        <f t="shared" si="400"/>
        <v>42948</v>
      </c>
      <c r="J5093" s="53" t="str">
        <f t="shared" si="399"/>
        <v>42948.4</v>
      </c>
      <c r="K5093" s="54">
        <v>4.7417964110936671E-5</v>
      </c>
      <c r="L5093" s="54">
        <v>1.2172247531957601E-5</v>
      </c>
    </row>
    <row r="5094" spans="1:12" x14ac:dyDescent="0.25">
      <c r="A5094" s="49">
        <v>2017</v>
      </c>
      <c r="B5094" s="52">
        <v>4</v>
      </c>
      <c r="C5094" s="52">
        <v>8</v>
      </c>
      <c r="D5094" s="52">
        <v>1</v>
      </c>
      <c r="E5094" s="53">
        <v>42948</v>
      </c>
      <c r="F5094" s="52">
        <f t="shared" si="396"/>
        <v>5</v>
      </c>
      <c r="G5094" s="52">
        <f t="shared" si="397"/>
        <v>8</v>
      </c>
      <c r="H5094" s="52">
        <f t="shared" si="398"/>
        <v>1</v>
      </c>
      <c r="I5094" s="53">
        <f t="shared" si="400"/>
        <v>42948</v>
      </c>
      <c r="J5094" s="53" t="str">
        <f t="shared" si="399"/>
        <v>42948.5</v>
      </c>
      <c r="K5094" s="54">
        <v>4.2307971663368811E-5</v>
      </c>
      <c r="L5094" s="54">
        <v>3.3309997488150911E-5</v>
      </c>
    </row>
    <row r="5095" spans="1:12" x14ac:dyDescent="0.25">
      <c r="A5095" s="49">
        <v>2017</v>
      </c>
      <c r="B5095" s="52">
        <v>5</v>
      </c>
      <c r="C5095" s="52">
        <v>8</v>
      </c>
      <c r="D5095" s="52">
        <v>1</v>
      </c>
      <c r="E5095" s="53">
        <v>42948</v>
      </c>
      <c r="F5095" s="52">
        <f t="shared" si="396"/>
        <v>6</v>
      </c>
      <c r="G5095" s="52">
        <f t="shared" si="397"/>
        <v>8</v>
      </c>
      <c r="H5095" s="52">
        <f t="shared" si="398"/>
        <v>1</v>
      </c>
      <c r="I5095" s="53">
        <f t="shared" si="400"/>
        <v>42948</v>
      </c>
      <c r="J5095" s="53" t="str">
        <f t="shared" si="399"/>
        <v>42948.6</v>
      </c>
      <c r="K5095" s="54">
        <v>4.3161085879094033E-5</v>
      </c>
      <c r="L5095" s="54">
        <v>6.9858753680452745E-5</v>
      </c>
    </row>
    <row r="5096" spans="1:12" x14ac:dyDescent="0.25">
      <c r="A5096" s="49">
        <v>2017</v>
      </c>
      <c r="B5096" s="52">
        <v>6</v>
      </c>
      <c r="C5096" s="52">
        <v>8</v>
      </c>
      <c r="D5096" s="52">
        <v>1</v>
      </c>
      <c r="E5096" s="53">
        <v>42948</v>
      </c>
      <c r="F5096" s="52">
        <f t="shared" si="396"/>
        <v>7</v>
      </c>
      <c r="G5096" s="52">
        <f t="shared" si="397"/>
        <v>8</v>
      </c>
      <c r="H5096" s="52">
        <f t="shared" si="398"/>
        <v>1</v>
      </c>
      <c r="I5096" s="53">
        <f t="shared" si="400"/>
        <v>42948</v>
      </c>
      <c r="J5096" s="53" t="str">
        <f t="shared" si="399"/>
        <v>42948.7</v>
      </c>
      <c r="K5096" s="54">
        <v>5.3257858982583273E-5</v>
      </c>
      <c r="L5096" s="54">
        <v>1.4080327690708225E-4</v>
      </c>
    </row>
    <row r="5097" spans="1:12" x14ac:dyDescent="0.25">
      <c r="A5097" s="49">
        <v>2017</v>
      </c>
      <c r="B5097" s="52">
        <v>7</v>
      </c>
      <c r="C5097" s="52">
        <v>8</v>
      </c>
      <c r="D5097" s="52">
        <v>1</v>
      </c>
      <c r="E5097" s="53">
        <v>42948</v>
      </c>
      <c r="F5097" s="52">
        <f t="shared" si="396"/>
        <v>8</v>
      </c>
      <c r="G5097" s="52">
        <f t="shared" si="397"/>
        <v>8</v>
      </c>
      <c r="H5097" s="52">
        <f t="shared" si="398"/>
        <v>1</v>
      </c>
      <c r="I5097" s="53">
        <f t="shared" si="400"/>
        <v>42948</v>
      </c>
      <c r="J5097" s="53" t="str">
        <f t="shared" si="399"/>
        <v>42948.8</v>
      </c>
      <c r="K5097" s="54">
        <v>7.7016008966282085E-5</v>
      </c>
      <c r="L5097" s="54">
        <v>2.3745701187530524E-4</v>
      </c>
    </row>
    <row r="5098" spans="1:12" x14ac:dyDescent="0.25">
      <c r="A5098" s="49">
        <v>2017</v>
      </c>
      <c r="B5098" s="52">
        <v>8</v>
      </c>
      <c r="C5098" s="52">
        <v>8</v>
      </c>
      <c r="D5098" s="52">
        <v>1</v>
      </c>
      <c r="E5098" s="53">
        <v>42948</v>
      </c>
      <c r="F5098" s="52">
        <f t="shared" si="396"/>
        <v>9</v>
      </c>
      <c r="G5098" s="52">
        <f t="shared" si="397"/>
        <v>8</v>
      </c>
      <c r="H5098" s="52">
        <f t="shared" si="398"/>
        <v>1</v>
      </c>
      <c r="I5098" s="53">
        <f t="shared" si="400"/>
        <v>42948</v>
      </c>
      <c r="J5098" s="53" t="str">
        <f t="shared" si="399"/>
        <v>42948.9</v>
      </c>
      <c r="K5098" s="54">
        <v>8.5788808476383225E-5</v>
      </c>
      <c r="L5098" s="54">
        <v>3.0198226049835114E-4</v>
      </c>
    </row>
    <row r="5099" spans="1:12" x14ac:dyDescent="0.25">
      <c r="A5099" s="49">
        <v>2017</v>
      </c>
      <c r="B5099" s="52">
        <v>9</v>
      </c>
      <c r="C5099" s="52">
        <v>8</v>
      </c>
      <c r="D5099" s="52">
        <v>1</v>
      </c>
      <c r="E5099" s="53">
        <v>42948</v>
      </c>
      <c r="F5099" s="52">
        <f t="shared" si="396"/>
        <v>10</v>
      </c>
      <c r="G5099" s="52">
        <f t="shared" si="397"/>
        <v>8</v>
      </c>
      <c r="H5099" s="52">
        <f t="shared" si="398"/>
        <v>1</v>
      </c>
      <c r="I5099" s="53">
        <f t="shared" si="400"/>
        <v>42948</v>
      </c>
      <c r="J5099" s="53" t="str">
        <f t="shared" si="399"/>
        <v>42948.10</v>
      </c>
      <c r="K5099" s="54">
        <v>8.8775959761468558E-5</v>
      </c>
      <c r="L5099" s="54">
        <v>3.9588033290292841E-4</v>
      </c>
    </row>
    <row r="5100" spans="1:12" x14ac:dyDescent="0.25">
      <c r="A5100" s="49">
        <v>2017</v>
      </c>
      <c r="B5100" s="52">
        <v>10</v>
      </c>
      <c r="C5100" s="52">
        <v>8</v>
      </c>
      <c r="D5100" s="52">
        <v>1</v>
      </c>
      <c r="E5100" s="53">
        <v>42948</v>
      </c>
      <c r="F5100" s="52">
        <f t="shared" si="396"/>
        <v>11</v>
      </c>
      <c r="G5100" s="52">
        <f t="shared" si="397"/>
        <v>8</v>
      </c>
      <c r="H5100" s="52">
        <f t="shared" si="398"/>
        <v>1</v>
      </c>
      <c r="I5100" s="53">
        <f t="shared" si="400"/>
        <v>42948</v>
      </c>
      <c r="J5100" s="53" t="str">
        <f t="shared" si="399"/>
        <v>42948.11</v>
      </c>
      <c r="K5100" s="54">
        <v>8.15991972226827E-5</v>
      </c>
      <c r="L5100" s="54">
        <v>4.2816788992195061E-4</v>
      </c>
    </row>
    <row r="5101" spans="1:12" x14ac:dyDescent="0.25">
      <c r="A5101" s="49">
        <v>2017</v>
      </c>
      <c r="B5101" s="52">
        <v>11</v>
      </c>
      <c r="C5101" s="52">
        <v>8</v>
      </c>
      <c r="D5101" s="52">
        <v>1</v>
      </c>
      <c r="E5101" s="53">
        <v>42948</v>
      </c>
      <c r="F5101" s="52">
        <f t="shared" si="396"/>
        <v>12</v>
      </c>
      <c r="G5101" s="52">
        <f t="shared" si="397"/>
        <v>8</v>
      </c>
      <c r="H5101" s="52">
        <f t="shared" si="398"/>
        <v>1</v>
      </c>
      <c r="I5101" s="53">
        <f t="shared" si="400"/>
        <v>42948</v>
      </c>
      <c r="J5101" s="53" t="str">
        <f t="shared" si="399"/>
        <v>42948.12</v>
      </c>
      <c r="K5101" s="54">
        <v>7.8523349861120631E-5</v>
      </c>
      <c r="L5101" s="54">
        <v>5.0101657388571181E-4</v>
      </c>
    </row>
    <row r="5102" spans="1:12" x14ac:dyDescent="0.25">
      <c r="A5102" s="49">
        <v>2017</v>
      </c>
      <c r="B5102" s="52">
        <v>12</v>
      </c>
      <c r="C5102" s="52">
        <v>8</v>
      </c>
      <c r="D5102" s="52">
        <v>1</v>
      </c>
      <c r="E5102" s="53">
        <v>42948</v>
      </c>
      <c r="F5102" s="52">
        <f t="shared" si="396"/>
        <v>13</v>
      </c>
      <c r="G5102" s="52">
        <f t="shared" si="397"/>
        <v>8</v>
      </c>
      <c r="H5102" s="52">
        <f t="shared" si="398"/>
        <v>1</v>
      </c>
      <c r="I5102" s="53">
        <f t="shared" si="400"/>
        <v>42948</v>
      </c>
      <c r="J5102" s="53" t="str">
        <f t="shared" si="399"/>
        <v>42948.13</v>
      </c>
      <c r="K5102" s="54">
        <v>7.6565268762692558E-5</v>
      </c>
      <c r="L5102" s="54">
        <v>5.8207091107996209E-4</v>
      </c>
    </row>
    <row r="5103" spans="1:12" x14ac:dyDescent="0.25">
      <c r="A5103" s="49">
        <v>2017</v>
      </c>
      <c r="B5103" s="52">
        <v>13</v>
      </c>
      <c r="C5103" s="52">
        <v>8</v>
      </c>
      <c r="D5103" s="52">
        <v>1</v>
      </c>
      <c r="E5103" s="53">
        <v>42948</v>
      </c>
      <c r="F5103" s="52">
        <f t="shared" si="396"/>
        <v>14</v>
      </c>
      <c r="G5103" s="52">
        <f t="shared" si="397"/>
        <v>8</v>
      </c>
      <c r="H5103" s="52">
        <f t="shared" si="398"/>
        <v>1</v>
      </c>
      <c r="I5103" s="53">
        <f t="shared" si="400"/>
        <v>42948</v>
      </c>
      <c r="J5103" s="53" t="str">
        <f t="shared" si="399"/>
        <v>42948.14</v>
      </c>
      <c r="K5103" s="54">
        <v>7.5053111134305779E-5</v>
      </c>
      <c r="L5103" s="54">
        <v>6.6967197887853199E-4</v>
      </c>
    </row>
    <row r="5104" spans="1:12" x14ac:dyDescent="0.25">
      <c r="A5104" s="49">
        <v>2017</v>
      </c>
      <c r="B5104" s="52">
        <v>14</v>
      </c>
      <c r="C5104" s="52">
        <v>8</v>
      </c>
      <c r="D5104" s="52">
        <v>1</v>
      </c>
      <c r="E5104" s="53">
        <v>42948</v>
      </c>
      <c r="F5104" s="52">
        <f t="shared" si="396"/>
        <v>15</v>
      </c>
      <c r="G5104" s="52">
        <f t="shared" si="397"/>
        <v>8</v>
      </c>
      <c r="H5104" s="52">
        <f t="shared" si="398"/>
        <v>1</v>
      </c>
      <c r="I5104" s="53">
        <f t="shared" si="400"/>
        <v>42948</v>
      </c>
      <c r="J5104" s="53" t="str">
        <f t="shared" si="399"/>
        <v>42948.15</v>
      </c>
      <c r="K5104" s="54">
        <v>7.2485274496318777E-5</v>
      </c>
      <c r="L5104" s="54">
        <v>7.8184712211167018E-4</v>
      </c>
    </row>
    <row r="5105" spans="1:12" x14ac:dyDescent="0.25">
      <c r="A5105" s="49">
        <v>2017</v>
      </c>
      <c r="B5105" s="52">
        <v>15</v>
      </c>
      <c r="C5105" s="52">
        <v>8</v>
      </c>
      <c r="D5105" s="52">
        <v>1</v>
      </c>
      <c r="E5105" s="53">
        <v>42948</v>
      </c>
      <c r="F5105" s="52">
        <f t="shared" si="396"/>
        <v>16</v>
      </c>
      <c r="G5105" s="52">
        <f t="shared" si="397"/>
        <v>8</v>
      </c>
      <c r="H5105" s="52">
        <f t="shared" si="398"/>
        <v>1</v>
      </c>
      <c r="I5105" s="53">
        <f t="shared" si="400"/>
        <v>42948</v>
      </c>
      <c r="J5105" s="53" t="str">
        <f t="shared" si="399"/>
        <v>42948.16</v>
      </c>
      <c r="K5105" s="54">
        <v>7.2500741071932119E-5</v>
      </c>
      <c r="L5105" s="54">
        <v>8.8270082152355463E-4</v>
      </c>
    </row>
    <row r="5106" spans="1:12" x14ac:dyDescent="0.25">
      <c r="A5106" s="49">
        <v>2017</v>
      </c>
      <c r="B5106" s="52">
        <v>16</v>
      </c>
      <c r="C5106" s="52">
        <v>8</v>
      </c>
      <c r="D5106" s="52">
        <v>1</v>
      </c>
      <c r="E5106" s="53">
        <v>42948</v>
      </c>
      <c r="F5106" s="52">
        <f t="shared" si="396"/>
        <v>17</v>
      </c>
      <c r="G5106" s="52">
        <f t="shared" si="397"/>
        <v>8</v>
      </c>
      <c r="H5106" s="52">
        <f t="shared" si="398"/>
        <v>1</v>
      </c>
      <c r="I5106" s="53">
        <f t="shared" si="400"/>
        <v>42948</v>
      </c>
      <c r="J5106" s="53" t="str">
        <f t="shared" si="399"/>
        <v>42948.17</v>
      </c>
      <c r="K5106" s="54">
        <v>7.5758588994691495E-5</v>
      </c>
      <c r="L5106" s="54">
        <v>9.6910103039813127E-4</v>
      </c>
    </row>
    <row r="5107" spans="1:12" x14ac:dyDescent="0.25">
      <c r="A5107" s="49">
        <v>2017</v>
      </c>
      <c r="B5107" s="52">
        <v>17</v>
      </c>
      <c r="C5107" s="52">
        <v>8</v>
      </c>
      <c r="D5107" s="52">
        <v>1</v>
      </c>
      <c r="E5107" s="53">
        <v>42948</v>
      </c>
      <c r="F5107" s="52">
        <f t="shared" si="396"/>
        <v>18</v>
      </c>
      <c r="G5107" s="52">
        <f t="shared" si="397"/>
        <v>8</v>
      </c>
      <c r="H5107" s="52">
        <f t="shared" si="398"/>
        <v>1</v>
      </c>
      <c r="I5107" s="53">
        <f t="shared" si="400"/>
        <v>42948</v>
      </c>
      <c r="J5107" s="53" t="str">
        <f t="shared" si="399"/>
        <v>42948.18</v>
      </c>
      <c r="K5107" s="54">
        <v>7.8689037919711823E-5</v>
      </c>
      <c r="L5107" s="54">
        <v>1.0253164070733415E-3</v>
      </c>
    </row>
    <row r="5108" spans="1:12" x14ac:dyDescent="0.25">
      <c r="A5108" s="49">
        <v>2017</v>
      </c>
      <c r="B5108" s="52">
        <v>18</v>
      </c>
      <c r="C5108" s="52">
        <v>8</v>
      </c>
      <c r="D5108" s="52">
        <v>1</v>
      </c>
      <c r="E5108" s="53">
        <v>42948</v>
      </c>
      <c r="F5108" s="52">
        <f t="shared" si="396"/>
        <v>19</v>
      </c>
      <c r="G5108" s="52">
        <f t="shared" si="397"/>
        <v>8</v>
      </c>
      <c r="H5108" s="52">
        <f t="shared" si="398"/>
        <v>1</v>
      </c>
      <c r="I5108" s="53">
        <f t="shared" si="400"/>
        <v>42948</v>
      </c>
      <c r="J5108" s="53" t="str">
        <f t="shared" si="399"/>
        <v>42948.19</v>
      </c>
      <c r="K5108" s="54">
        <v>8.4631877056063406E-5</v>
      </c>
      <c r="L5108" s="54">
        <v>9.947545923365865E-4</v>
      </c>
    </row>
    <row r="5109" spans="1:12" x14ac:dyDescent="0.25">
      <c r="A5109" s="49">
        <v>2017</v>
      </c>
      <c r="B5109" s="52">
        <v>19</v>
      </c>
      <c r="C5109" s="52">
        <v>8</v>
      </c>
      <c r="D5109" s="52">
        <v>1</v>
      </c>
      <c r="E5109" s="53">
        <v>42948</v>
      </c>
      <c r="F5109" s="52">
        <f t="shared" si="396"/>
        <v>20</v>
      </c>
      <c r="G5109" s="52">
        <f t="shared" si="397"/>
        <v>8</v>
      </c>
      <c r="H5109" s="52">
        <f t="shared" si="398"/>
        <v>1</v>
      </c>
      <c r="I5109" s="53">
        <f t="shared" si="400"/>
        <v>42948</v>
      </c>
      <c r="J5109" s="53" t="str">
        <f t="shared" si="399"/>
        <v>42948.20</v>
      </c>
      <c r="K5109" s="54">
        <v>9.5473189014471987E-5</v>
      </c>
      <c r="L5109" s="54">
        <v>8.6384650865097142E-4</v>
      </c>
    </row>
    <row r="5110" spans="1:12" x14ac:dyDescent="0.25">
      <c r="A5110" s="49">
        <v>2017</v>
      </c>
      <c r="B5110" s="52">
        <v>20</v>
      </c>
      <c r="C5110" s="52">
        <v>8</v>
      </c>
      <c r="D5110" s="52">
        <v>1</v>
      </c>
      <c r="E5110" s="53">
        <v>42948</v>
      </c>
      <c r="F5110" s="52">
        <f t="shared" si="396"/>
        <v>21</v>
      </c>
      <c r="G5110" s="52">
        <f t="shared" si="397"/>
        <v>8</v>
      </c>
      <c r="H5110" s="52">
        <f t="shared" si="398"/>
        <v>1</v>
      </c>
      <c r="I5110" s="53">
        <f t="shared" si="400"/>
        <v>42948</v>
      </c>
      <c r="J5110" s="53" t="str">
        <f t="shared" si="399"/>
        <v>42948.21</v>
      </c>
      <c r="K5110" s="54">
        <v>1.1721154310660145E-4</v>
      </c>
      <c r="L5110" s="54">
        <v>6.7046254516791789E-4</v>
      </c>
    </row>
    <row r="5111" spans="1:12" x14ac:dyDescent="0.25">
      <c r="A5111" s="49">
        <v>2017</v>
      </c>
      <c r="B5111" s="52">
        <v>21</v>
      </c>
      <c r="C5111" s="52">
        <v>8</v>
      </c>
      <c r="D5111" s="52">
        <v>1</v>
      </c>
      <c r="E5111" s="53">
        <v>42948</v>
      </c>
      <c r="F5111" s="52">
        <f t="shared" si="396"/>
        <v>22</v>
      </c>
      <c r="G5111" s="52">
        <f t="shared" si="397"/>
        <v>8</v>
      </c>
      <c r="H5111" s="52">
        <f t="shared" si="398"/>
        <v>1</v>
      </c>
      <c r="I5111" s="53">
        <f t="shared" si="400"/>
        <v>42948</v>
      </c>
      <c r="J5111" s="53" t="str">
        <f t="shared" si="399"/>
        <v>42948.22</v>
      </c>
      <c r="K5111" s="54">
        <v>1.7190953597831724E-4</v>
      </c>
      <c r="L5111" s="54">
        <v>4.3869517714393858E-4</v>
      </c>
    </row>
    <row r="5112" spans="1:12" x14ac:dyDescent="0.25">
      <c r="A5112" s="49">
        <v>2017</v>
      </c>
      <c r="B5112" s="52">
        <v>22</v>
      </c>
      <c r="C5112" s="52">
        <v>8</v>
      </c>
      <c r="D5112" s="52">
        <v>1</v>
      </c>
      <c r="E5112" s="53">
        <v>42948</v>
      </c>
      <c r="F5112" s="52">
        <f t="shared" si="396"/>
        <v>23</v>
      </c>
      <c r="G5112" s="52">
        <f t="shared" si="397"/>
        <v>8</v>
      </c>
      <c r="H5112" s="52">
        <f t="shared" si="398"/>
        <v>1</v>
      </c>
      <c r="I5112" s="53">
        <f t="shared" si="400"/>
        <v>42948</v>
      </c>
      <c r="J5112" s="53" t="str">
        <f t="shared" si="399"/>
        <v>42948.23</v>
      </c>
      <c r="K5112" s="54">
        <v>2.0045704682778676E-4</v>
      </c>
      <c r="L5112" s="54">
        <v>2.3239038651897025E-4</v>
      </c>
    </row>
    <row r="5113" spans="1:12" x14ac:dyDescent="0.25">
      <c r="A5113" s="49">
        <v>2017</v>
      </c>
      <c r="B5113" s="52">
        <v>23</v>
      </c>
      <c r="C5113" s="52">
        <v>8</v>
      </c>
      <c r="D5113" s="52">
        <v>1</v>
      </c>
      <c r="E5113" s="53">
        <v>42948</v>
      </c>
      <c r="F5113" s="52">
        <f t="shared" si="396"/>
        <v>24</v>
      </c>
      <c r="G5113" s="52">
        <f t="shared" si="397"/>
        <v>8</v>
      </c>
      <c r="H5113" s="52">
        <f t="shared" si="398"/>
        <v>1</v>
      </c>
      <c r="I5113" s="53">
        <f t="shared" si="400"/>
        <v>42948</v>
      </c>
      <c r="J5113" s="53" t="str">
        <f t="shared" si="399"/>
        <v>42948.24</v>
      </c>
      <c r="K5113" s="54">
        <v>1.6864026804115599E-4</v>
      </c>
      <c r="L5113" s="54">
        <v>1.1455212783528539E-4</v>
      </c>
    </row>
    <row r="5114" spans="1:12" x14ac:dyDescent="0.25">
      <c r="A5114" s="49">
        <v>2017</v>
      </c>
      <c r="B5114" s="52">
        <v>24</v>
      </c>
      <c r="C5114" s="52">
        <v>8</v>
      </c>
      <c r="D5114" s="52">
        <v>1</v>
      </c>
      <c r="E5114" s="53">
        <v>42948</v>
      </c>
      <c r="F5114" s="52">
        <f t="shared" si="396"/>
        <v>1</v>
      </c>
      <c r="G5114" s="52">
        <f t="shared" si="397"/>
        <v>8</v>
      </c>
      <c r="H5114" s="52">
        <f t="shared" si="398"/>
        <v>2</v>
      </c>
      <c r="I5114" s="53">
        <f t="shared" si="400"/>
        <v>42949</v>
      </c>
      <c r="J5114" s="53" t="str">
        <f t="shared" si="399"/>
        <v>42949.1</v>
      </c>
      <c r="K5114" s="54">
        <v>1.154838571688204E-4</v>
      </c>
      <c r="L5114" s="54">
        <v>3.5708224757087539E-5</v>
      </c>
    </row>
    <row r="5115" spans="1:12" x14ac:dyDescent="0.25">
      <c r="A5115" s="49">
        <v>2017</v>
      </c>
      <c r="B5115" s="52">
        <v>1</v>
      </c>
      <c r="C5115" s="52">
        <v>8</v>
      </c>
      <c r="D5115" s="52">
        <v>2</v>
      </c>
      <c r="E5115" s="53">
        <v>42949</v>
      </c>
      <c r="F5115" s="52">
        <f t="shared" si="396"/>
        <v>2</v>
      </c>
      <c r="G5115" s="52">
        <f t="shared" si="397"/>
        <v>8</v>
      </c>
      <c r="H5115" s="52">
        <f t="shared" si="398"/>
        <v>2</v>
      </c>
      <c r="I5115" s="53">
        <f t="shared" si="400"/>
        <v>42949</v>
      </c>
      <c r="J5115" s="53" t="str">
        <f t="shared" si="399"/>
        <v>42949.2</v>
      </c>
      <c r="K5115" s="54">
        <v>7.6879353879627974E-5</v>
      </c>
      <c r="L5115" s="54">
        <v>1.7459676945905839E-5</v>
      </c>
    </row>
    <row r="5116" spans="1:12" x14ac:dyDescent="0.25">
      <c r="A5116" s="49">
        <v>2017</v>
      </c>
      <c r="B5116" s="52">
        <v>2</v>
      </c>
      <c r="C5116" s="52">
        <v>8</v>
      </c>
      <c r="D5116" s="52">
        <v>2</v>
      </c>
      <c r="E5116" s="53">
        <v>42949</v>
      </c>
      <c r="F5116" s="52">
        <f t="shared" si="396"/>
        <v>3</v>
      </c>
      <c r="G5116" s="52">
        <f t="shared" si="397"/>
        <v>8</v>
      </c>
      <c r="H5116" s="52">
        <f t="shared" si="398"/>
        <v>2</v>
      </c>
      <c r="I5116" s="53">
        <f t="shared" si="400"/>
        <v>42949</v>
      </c>
      <c r="J5116" s="53" t="str">
        <f t="shared" si="399"/>
        <v>42949.3</v>
      </c>
      <c r="K5116" s="54">
        <v>5.5403382351669319E-5</v>
      </c>
      <c r="L5116" s="54">
        <v>9.0276694376526456E-6</v>
      </c>
    </row>
    <row r="5117" spans="1:12" x14ac:dyDescent="0.25">
      <c r="A5117" s="49">
        <v>2017</v>
      </c>
      <c r="B5117" s="52">
        <v>3</v>
      </c>
      <c r="C5117" s="52">
        <v>8</v>
      </c>
      <c r="D5117" s="52">
        <v>2</v>
      </c>
      <c r="E5117" s="53">
        <v>42949</v>
      </c>
      <c r="F5117" s="52">
        <f t="shared" si="396"/>
        <v>4</v>
      </c>
      <c r="G5117" s="52">
        <f t="shared" si="397"/>
        <v>8</v>
      </c>
      <c r="H5117" s="52">
        <f t="shared" si="398"/>
        <v>2</v>
      </c>
      <c r="I5117" s="53">
        <f t="shared" si="400"/>
        <v>42949</v>
      </c>
      <c r="J5117" s="53" t="str">
        <f t="shared" si="399"/>
        <v>42949.4</v>
      </c>
      <c r="K5117" s="54">
        <v>4.7417964110936671E-5</v>
      </c>
      <c r="L5117" s="54">
        <v>2.4063653046643797E-5</v>
      </c>
    </row>
    <row r="5118" spans="1:12" x14ac:dyDescent="0.25">
      <c r="A5118" s="49">
        <v>2017</v>
      </c>
      <c r="B5118" s="52">
        <v>4</v>
      </c>
      <c r="C5118" s="52">
        <v>8</v>
      </c>
      <c r="D5118" s="52">
        <v>2</v>
      </c>
      <c r="E5118" s="53">
        <v>42949</v>
      </c>
      <c r="F5118" s="52">
        <f t="shared" si="396"/>
        <v>5</v>
      </c>
      <c r="G5118" s="52">
        <f t="shared" si="397"/>
        <v>8</v>
      </c>
      <c r="H5118" s="52">
        <f t="shared" si="398"/>
        <v>2</v>
      </c>
      <c r="I5118" s="53">
        <f t="shared" si="400"/>
        <v>42949</v>
      </c>
      <c r="J5118" s="53" t="str">
        <f t="shared" si="399"/>
        <v>42949.5</v>
      </c>
      <c r="K5118" s="54">
        <v>4.2307971663368811E-5</v>
      </c>
      <c r="L5118" s="54">
        <v>3.4772250917566183E-5</v>
      </c>
    </row>
    <row r="5119" spans="1:12" x14ac:dyDescent="0.25">
      <c r="A5119" s="49">
        <v>2017</v>
      </c>
      <c r="B5119" s="52">
        <v>5</v>
      </c>
      <c r="C5119" s="52">
        <v>8</v>
      </c>
      <c r="D5119" s="52">
        <v>2</v>
      </c>
      <c r="E5119" s="53">
        <v>42949</v>
      </c>
      <c r="F5119" s="52">
        <f t="shared" si="396"/>
        <v>6</v>
      </c>
      <c r="G5119" s="52">
        <f t="shared" si="397"/>
        <v>8</v>
      </c>
      <c r="H5119" s="52">
        <f t="shared" si="398"/>
        <v>2</v>
      </c>
      <c r="I5119" s="53">
        <f t="shared" si="400"/>
        <v>42949</v>
      </c>
      <c r="J5119" s="53" t="str">
        <f t="shared" si="399"/>
        <v>42949.6</v>
      </c>
      <c r="K5119" s="54">
        <v>4.3161085879094033E-5</v>
      </c>
      <c r="L5119" s="54">
        <v>1.1222750191888649E-4</v>
      </c>
    </row>
    <row r="5120" spans="1:12" x14ac:dyDescent="0.25">
      <c r="A5120" s="49">
        <v>2017</v>
      </c>
      <c r="B5120" s="52">
        <v>6</v>
      </c>
      <c r="C5120" s="52">
        <v>8</v>
      </c>
      <c r="D5120" s="52">
        <v>2</v>
      </c>
      <c r="E5120" s="53">
        <v>42949</v>
      </c>
      <c r="F5120" s="52">
        <f t="shared" si="396"/>
        <v>7</v>
      </c>
      <c r="G5120" s="52">
        <f t="shared" si="397"/>
        <v>8</v>
      </c>
      <c r="H5120" s="52">
        <f t="shared" si="398"/>
        <v>2</v>
      </c>
      <c r="I5120" s="53">
        <f t="shared" si="400"/>
        <v>42949</v>
      </c>
      <c r="J5120" s="53" t="str">
        <f t="shared" si="399"/>
        <v>42949.7</v>
      </c>
      <c r="K5120" s="54">
        <v>5.3257858982583273E-5</v>
      </c>
      <c r="L5120" s="54">
        <v>1.9202582904015515E-4</v>
      </c>
    </row>
    <row r="5121" spans="1:12" x14ac:dyDescent="0.25">
      <c r="A5121" s="49">
        <v>2017</v>
      </c>
      <c r="B5121" s="52">
        <v>7</v>
      </c>
      <c r="C5121" s="52">
        <v>8</v>
      </c>
      <c r="D5121" s="52">
        <v>2</v>
      </c>
      <c r="E5121" s="53">
        <v>42949</v>
      </c>
      <c r="F5121" s="52">
        <f t="shared" si="396"/>
        <v>8</v>
      </c>
      <c r="G5121" s="52">
        <f t="shared" si="397"/>
        <v>8</v>
      </c>
      <c r="H5121" s="52">
        <f t="shared" si="398"/>
        <v>2</v>
      </c>
      <c r="I5121" s="53">
        <f t="shared" si="400"/>
        <v>42949</v>
      </c>
      <c r="J5121" s="53" t="str">
        <f t="shared" si="399"/>
        <v>42949.8</v>
      </c>
      <c r="K5121" s="54">
        <v>7.7016008966282085E-5</v>
      </c>
      <c r="L5121" s="54">
        <v>2.9497896215430544E-4</v>
      </c>
    </row>
    <row r="5122" spans="1:12" x14ac:dyDescent="0.25">
      <c r="A5122" s="49">
        <v>2017</v>
      </c>
      <c r="B5122" s="52">
        <v>8</v>
      </c>
      <c r="C5122" s="52">
        <v>8</v>
      </c>
      <c r="D5122" s="52">
        <v>2</v>
      </c>
      <c r="E5122" s="53">
        <v>42949</v>
      </c>
      <c r="F5122" s="52">
        <f t="shared" si="396"/>
        <v>9</v>
      </c>
      <c r="G5122" s="52">
        <f t="shared" si="397"/>
        <v>8</v>
      </c>
      <c r="H5122" s="52">
        <f t="shared" si="398"/>
        <v>2</v>
      </c>
      <c r="I5122" s="53">
        <f t="shared" si="400"/>
        <v>42949</v>
      </c>
      <c r="J5122" s="53" t="str">
        <f t="shared" si="399"/>
        <v>42949.9</v>
      </c>
      <c r="K5122" s="54">
        <v>8.5788808476383225E-5</v>
      </c>
      <c r="L5122" s="54">
        <v>4.2263671835948984E-4</v>
      </c>
    </row>
    <row r="5123" spans="1:12" x14ac:dyDescent="0.25">
      <c r="A5123" s="49">
        <v>2017</v>
      </c>
      <c r="B5123" s="52">
        <v>9</v>
      </c>
      <c r="C5123" s="52">
        <v>8</v>
      </c>
      <c r="D5123" s="52">
        <v>2</v>
      </c>
      <c r="E5123" s="53">
        <v>42949</v>
      </c>
      <c r="F5123" s="52">
        <f t="shared" si="396"/>
        <v>10</v>
      </c>
      <c r="G5123" s="52">
        <f t="shared" si="397"/>
        <v>8</v>
      </c>
      <c r="H5123" s="52">
        <f t="shared" si="398"/>
        <v>2</v>
      </c>
      <c r="I5123" s="53">
        <f t="shared" si="400"/>
        <v>42949</v>
      </c>
      <c r="J5123" s="53" t="str">
        <f t="shared" si="399"/>
        <v>42949.10</v>
      </c>
      <c r="K5123" s="54">
        <v>8.8775959761468558E-5</v>
      </c>
      <c r="L5123" s="54">
        <v>5.1101877828776585E-4</v>
      </c>
    </row>
    <row r="5124" spans="1:12" x14ac:dyDescent="0.25">
      <c r="A5124" s="49">
        <v>2017</v>
      </c>
      <c r="B5124" s="52">
        <v>10</v>
      </c>
      <c r="C5124" s="52">
        <v>8</v>
      </c>
      <c r="D5124" s="52">
        <v>2</v>
      </c>
      <c r="E5124" s="53">
        <v>42949</v>
      </c>
      <c r="F5124" s="52">
        <f t="shared" ref="F5124:F5187" si="401">IF(B5124=24,1,B5124+1)</f>
        <v>11</v>
      </c>
      <c r="G5124" s="52">
        <f t="shared" ref="G5124:G5187" si="402">MONTH(I5124)</f>
        <v>8</v>
      </c>
      <c r="H5124" s="52">
        <f t="shared" ref="H5124:H5187" si="403">DAY(I5124)</f>
        <v>2</v>
      </c>
      <c r="I5124" s="53">
        <f t="shared" si="400"/>
        <v>42949</v>
      </c>
      <c r="J5124" s="53" t="str">
        <f t="shared" ref="J5124:J5187" si="404">I5124&amp;"."&amp;F5124</f>
        <v>42949.11</v>
      </c>
      <c r="K5124" s="54">
        <v>8.15991972226827E-5</v>
      </c>
      <c r="L5124" s="54">
        <v>5.3874364983442764E-4</v>
      </c>
    </row>
    <row r="5125" spans="1:12" x14ac:dyDescent="0.25">
      <c r="A5125" s="49">
        <v>2017</v>
      </c>
      <c r="B5125" s="52">
        <v>11</v>
      </c>
      <c r="C5125" s="52">
        <v>8</v>
      </c>
      <c r="D5125" s="52">
        <v>2</v>
      </c>
      <c r="E5125" s="53">
        <v>42949</v>
      </c>
      <c r="F5125" s="52">
        <f t="shared" si="401"/>
        <v>12</v>
      </c>
      <c r="G5125" s="52">
        <f t="shared" si="402"/>
        <v>8</v>
      </c>
      <c r="H5125" s="52">
        <f t="shared" si="403"/>
        <v>2</v>
      </c>
      <c r="I5125" s="53">
        <f t="shared" ref="I5125:I5188" si="405">IF(F5124=24,I5124+1,I5124)</f>
        <v>42949</v>
      </c>
      <c r="J5125" s="53" t="str">
        <f t="shared" si="404"/>
        <v>42949.12</v>
      </c>
      <c r="K5125" s="54">
        <v>7.8523349861120631E-5</v>
      </c>
      <c r="L5125" s="54">
        <v>5.9550096383984116E-4</v>
      </c>
    </row>
    <row r="5126" spans="1:12" x14ac:dyDescent="0.25">
      <c r="A5126" s="49">
        <v>2017</v>
      </c>
      <c r="B5126" s="52">
        <v>12</v>
      </c>
      <c r="C5126" s="52">
        <v>8</v>
      </c>
      <c r="D5126" s="52">
        <v>2</v>
      </c>
      <c r="E5126" s="53">
        <v>42949</v>
      </c>
      <c r="F5126" s="52">
        <f t="shared" si="401"/>
        <v>13</v>
      </c>
      <c r="G5126" s="52">
        <f t="shared" si="402"/>
        <v>8</v>
      </c>
      <c r="H5126" s="52">
        <f t="shared" si="403"/>
        <v>2</v>
      </c>
      <c r="I5126" s="53">
        <f t="shared" si="405"/>
        <v>42949</v>
      </c>
      <c r="J5126" s="53" t="str">
        <f t="shared" si="404"/>
        <v>42949.13</v>
      </c>
      <c r="K5126" s="54">
        <v>7.6565268762692558E-5</v>
      </c>
      <c r="L5126" s="54">
        <v>6.494009895658422E-4</v>
      </c>
    </row>
    <row r="5127" spans="1:12" x14ac:dyDescent="0.25">
      <c r="A5127" s="49">
        <v>2017</v>
      </c>
      <c r="B5127" s="52">
        <v>13</v>
      </c>
      <c r="C5127" s="52">
        <v>8</v>
      </c>
      <c r="D5127" s="52">
        <v>2</v>
      </c>
      <c r="E5127" s="53">
        <v>42949</v>
      </c>
      <c r="F5127" s="52">
        <f t="shared" si="401"/>
        <v>14</v>
      </c>
      <c r="G5127" s="52">
        <f t="shared" si="402"/>
        <v>8</v>
      </c>
      <c r="H5127" s="52">
        <f t="shared" si="403"/>
        <v>2</v>
      </c>
      <c r="I5127" s="53">
        <f t="shared" si="405"/>
        <v>42949</v>
      </c>
      <c r="J5127" s="53" t="str">
        <f t="shared" si="404"/>
        <v>42949.14</v>
      </c>
      <c r="K5127" s="54">
        <v>7.5053111134305779E-5</v>
      </c>
      <c r="L5127" s="54">
        <v>7.4088607453864333E-4</v>
      </c>
    </row>
    <row r="5128" spans="1:12" x14ac:dyDescent="0.25">
      <c r="A5128" s="49">
        <v>2017</v>
      </c>
      <c r="B5128" s="52">
        <v>14</v>
      </c>
      <c r="C5128" s="52">
        <v>8</v>
      </c>
      <c r="D5128" s="52">
        <v>2</v>
      </c>
      <c r="E5128" s="53">
        <v>42949</v>
      </c>
      <c r="F5128" s="52">
        <f t="shared" si="401"/>
        <v>15</v>
      </c>
      <c r="G5128" s="52">
        <f t="shared" si="402"/>
        <v>8</v>
      </c>
      <c r="H5128" s="52">
        <f t="shared" si="403"/>
        <v>2</v>
      </c>
      <c r="I5128" s="53">
        <f t="shared" si="405"/>
        <v>42949</v>
      </c>
      <c r="J5128" s="53" t="str">
        <f t="shared" si="404"/>
        <v>42949.15</v>
      </c>
      <c r="K5128" s="54">
        <v>7.2485274496318777E-5</v>
      </c>
      <c r="L5128" s="54">
        <v>8.0939906039911727E-4</v>
      </c>
    </row>
    <row r="5129" spans="1:12" x14ac:dyDescent="0.25">
      <c r="A5129" s="49">
        <v>2017</v>
      </c>
      <c r="B5129" s="52">
        <v>15</v>
      </c>
      <c r="C5129" s="52">
        <v>8</v>
      </c>
      <c r="D5129" s="52">
        <v>2</v>
      </c>
      <c r="E5129" s="53">
        <v>42949</v>
      </c>
      <c r="F5129" s="52">
        <f t="shared" si="401"/>
        <v>16</v>
      </c>
      <c r="G5129" s="52">
        <f t="shared" si="402"/>
        <v>8</v>
      </c>
      <c r="H5129" s="52">
        <f t="shared" si="403"/>
        <v>2</v>
      </c>
      <c r="I5129" s="53">
        <f t="shared" si="405"/>
        <v>42949</v>
      </c>
      <c r="J5129" s="53" t="str">
        <f t="shared" si="404"/>
        <v>42949.16</v>
      </c>
      <c r="K5129" s="54">
        <v>7.2500741071932119E-5</v>
      </c>
      <c r="L5129" s="54">
        <v>9.1996724076851444E-4</v>
      </c>
    </row>
    <row r="5130" spans="1:12" x14ac:dyDescent="0.25">
      <c r="A5130" s="49">
        <v>2017</v>
      </c>
      <c r="B5130" s="52">
        <v>16</v>
      </c>
      <c r="C5130" s="52">
        <v>8</v>
      </c>
      <c r="D5130" s="52">
        <v>2</v>
      </c>
      <c r="E5130" s="53">
        <v>42949</v>
      </c>
      <c r="F5130" s="52">
        <f t="shared" si="401"/>
        <v>17</v>
      </c>
      <c r="G5130" s="52">
        <f t="shared" si="402"/>
        <v>8</v>
      </c>
      <c r="H5130" s="52">
        <f t="shared" si="403"/>
        <v>2</v>
      </c>
      <c r="I5130" s="53">
        <f t="shared" si="405"/>
        <v>42949</v>
      </c>
      <c r="J5130" s="53" t="str">
        <f t="shared" si="404"/>
        <v>42949.17</v>
      </c>
      <c r="K5130" s="54">
        <v>7.5758588994691495E-5</v>
      </c>
      <c r="L5130" s="54">
        <v>9.860297404051335E-4</v>
      </c>
    </row>
    <row r="5131" spans="1:12" x14ac:dyDescent="0.25">
      <c r="A5131" s="49">
        <v>2017</v>
      </c>
      <c r="B5131" s="52">
        <v>17</v>
      </c>
      <c r="C5131" s="52">
        <v>8</v>
      </c>
      <c r="D5131" s="52">
        <v>2</v>
      </c>
      <c r="E5131" s="53">
        <v>42949</v>
      </c>
      <c r="F5131" s="52">
        <f t="shared" si="401"/>
        <v>18</v>
      </c>
      <c r="G5131" s="52">
        <f t="shared" si="402"/>
        <v>8</v>
      </c>
      <c r="H5131" s="52">
        <f t="shared" si="403"/>
        <v>2</v>
      </c>
      <c r="I5131" s="53">
        <f t="shared" si="405"/>
        <v>42949</v>
      </c>
      <c r="J5131" s="53" t="str">
        <f t="shared" si="404"/>
        <v>42949.18</v>
      </c>
      <c r="K5131" s="54">
        <v>7.8689037919711823E-5</v>
      </c>
      <c r="L5131" s="54">
        <v>1.028734781002317E-3</v>
      </c>
    </row>
    <row r="5132" spans="1:12" x14ac:dyDescent="0.25">
      <c r="A5132" s="49">
        <v>2017</v>
      </c>
      <c r="B5132" s="52">
        <v>18</v>
      </c>
      <c r="C5132" s="52">
        <v>8</v>
      </c>
      <c r="D5132" s="52">
        <v>2</v>
      </c>
      <c r="E5132" s="53">
        <v>42949</v>
      </c>
      <c r="F5132" s="52">
        <f t="shared" si="401"/>
        <v>19</v>
      </c>
      <c r="G5132" s="52">
        <f t="shared" si="402"/>
        <v>8</v>
      </c>
      <c r="H5132" s="52">
        <f t="shared" si="403"/>
        <v>2</v>
      </c>
      <c r="I5132" s="53">
        <f t="shared" si="405"/>
        <v>42949</v>
      </c>
      <c r="J5132" s="53" t="str">
        <f t="shared" si="404"/>
        <v>42949.19</v>
      </c>
      <c r="K5132" s="54">
        <v>8.4631877056063406E-5</v>
      </c>
      <c r="L5132" s="54">
        <v>9.747635474636982E-4</v>
      </c>
    </row>
    <row r="5133" spans="1:12" x14ac:dyDescent="0.25">
      <c r="A5133" s="49">
        <v>2017</v>
      </c>
      <c r="B5133" s="52">
        <v>19</v>
      </c>
      <c r="C5133" s="52">
        <v>8</v>
      </c>
      <c r="D5133" s="52">
        <v>2</v>
      </c>
      <c r="E5133" s="53">
        <v>42949</v>
      </c>
      <c r="F5133" s="52">
        <f t="shared" si="401"/>
        <v>20</v>
      </c>
      <c r="G5133" s="52">
        <f t="shared" si="402"/>
        <v>8</v>
      </c>
      <c r="H5133" s="52">
        <f t="shared" si="403"/>
        <v>2</v>
      </c>
      <c r="I5133" s="53">
        <f t="shared" si="405"/>
        <v>42949</v>
      </c>
      <c r="J5133" s="53" t="str">
        <f t="shared" si="404"/>
        <v>42949.20</v>
      </c>
      <c r="K5133" s="54">
        <v>9.5473189014471987E-5</v>
      </c>
      <c r="L5133" s="54">
        <v>8.6622628571635866E-4</v>
      </c>
    </row>
    <row r="5134" spans="1:12" x14ac:dyDescent="0.25">
      <c r="A5134" s="49">
        <v>2017</v>
      </c>
      <c r="B5134" s="52">
        <v>20</v>
      </c>
      <c r="C5134" s="52">
        <v>8</v>
      </c>
      <c r="D5134" s="52">
        <v>2</v>
      </c>
      <c r="E5134" s="53">
        <v>42949</v>
      </c>
      <c r="F5134" s="52">
        <f t="shared" si="401"/>
        <v>21</v>
      </c>
      <c r="G5134" s="52">
        <f t="shared" si="402"/>
        <v>8</v>
      </c>
      <c r="H5134" s="52">
        <f t="shared" si="403"/>
        <v>2</v>
      </c>
      <c r="I5134" s="53">
        <f t="shared" si="405"/>
        <v>42949</v>
      </c>
      <c r="J5134" s="53" t="str">
        <f t="shared" si="404"/>
        <v>42949.21</v>
      </c>
      <c r="K5134" s="54">
        <v>1.1721154310660145E-4</v>
      </c>
      <c r="L5134" s="54">
        <v>6.5565171906673101E-4</v>
      </c>
    </row>
    <row r="5135" spans="1:12" x14ac:dyDescent="0.25">
      <c r="A5135" s="49">
        <v>2017</v>
      </c>
      <c r="B5135" s="52">
        <v>21</v>
      </c>
      <c r="C5135" s="52">
        <v>8</v>
      </c>
      <c r="D5135" s="52">
        <v>2</v>
      </c>
      <c r="E5135" s="53">
        <v>42949</v>
      </c>
      <c r="F5135" s="52">
        <f t="shared" si="401"/>
        <v>22</v>
      </c>
      <c r="G5135" s="52">
        <f t="shared" si="402"/>
        <v>8</v>
      </c>
      <c r="H5135" s="52">
        <f t="shared" si="403"/>
        <v>2</v>
      </c>
      <c r="I5135" s="53">
        <f t="shared" si="405"/>
        <v>42949</v>
      </c>
      <c r="J5135" s="53" t="str">
        <f t="shared" si="404"/>
        <v>42949.22</v>
      </c>
      <c r="K5135" s="54">
        <v>1.7190953597831724E-4</v>
      </c>
      <c r="L5135" s="54">
        <v>4.1636494565347172E-4</v>
      </c>
    </row>
    <row r="5136" spans="1:12" x14ac:dyDescent="0.25">
      <c r="A5136" s="49">
        <v>2017</v>
      </c>
      <c r="B5136" s="52">
        <v>22</v>
      </c>
      <c r="C5136" s="52">
        <v>8</v>
      </c>
      <c r="D5136" s="52">
        <v>2</v>
      </c>
      <c r="E5136" s="53">
        <v>42949</v>
      </c>
      <c r="F5136" s="52">
        <f t="shared" si="401"/>
        <v>23</v>
      </c>
      <c r="G5136" s="52">
        <f t="shared" si="402"/>
        <v>8</v>
      </c>
      <c r="H5136" s="52">
        <f t="shared" si="403"/>
        <v>2</v>
      </c>
      <c r="I5136" s="53">
        <f t="shared" si="405"/>
        <v>42949</v>
      </c>
      <c r="J5136" s="53" t="str">
        <f t="shared" si="404"/>
        <v>42949.23</v>
      </c>
      <c r="K5136" s="54">
        <v>2.0045704682778676E-4</v>
      </c>
      <c r="L5136" s="54">
        <v>2.5292257087542206E-4</v>
      </c>
    </row>
    <row r="5137" spans="1:12" x14ac:dyDescent="0.25">
      <c r="A5137" s="49">
        <v>2017</v>
      </c>
      <c r="B5137" s="52">
        <v>23</v>
      </c>
      <c r="C5137" s="52">
        <v>8</v>
      </c>
      <c r="D5137" s="52">
        <v>2</v>
      </c>
      <c r="E5137" s="53">
        <v>42949</v>
      </c>
      <c r="F5137" s="52">
        <f t="shared" si="401"/>
        <v>24</v>
      </c>
      <c r="G5137" s="52">
        <f t="shared" si="402"/>
        <v>8</v>
      </c>
      <c r="H5137" s="52">
        <f t="shared" si="403"/>
        <v>2</v>
      </c>
      <c r="I5137" s="53">
        <f t="shared" si="405"/>
        <v>42949</v>
      </c>
      <c r="J5137" s="53" t="str">
        <f t="shared" si="404"/>
        <v>42949.24</v>
      </c>
      <c r="K5137" s="54">
        <v>1.6864026804115599E-4</v>
      </c>
      <c r="L5137" s="54">
        <v>9.4608754299135522E-5</v>
      </c>
    </row>
    <row r="5138" spans="1:12" x14ac:dyDescent="0.25">
      <c r="A5138" s="49">
        <v>2017</v>
      </c>
      <c r="B5138" s="52">
        <v>24</v>
      </c>
      <c r="C5138" s="52">
        <v>8</v>
      </c>
      <c r="D5138" s="52">
        <v>2</v>
      </c>
      <c r="E5138" s="53">
        <v>42949</v>
      </c>
      <c r="F5138" s="52">
        <f t="shared" si="401"/>
        <v>1</v>
      </c>
      <c r="G5138" s="52">
        <f t="shared" si="402"/>
        <v>8</v>
      </c>
      <c r="H5138" s="52">
        <f t="shared" si="403"/>
        <v>3</v>
      </c>
      <c r="I5138" s="53">
        <f t="shared" si="405"/>
        <v>42950</v>
      </c>
      <c r="J5138" s="53" t="str">
        <f t="shared" si="404"/>
        <v>42950.1</v>
      </c>
      <c r="K5138" s="54">
        <v>1.154838571688204E-4</v>
      </c>
      <c r="L5138" s="54">
        <v>4.4921358832205674E-5</v>
      </c>
    </row>
    <row r="5139" spans="1:12" x14ac:dyDescent="0.25">
      <c r="A5139" s="49">
        <v>2017</v>
      </c>
      <c r="B5139" s="52">
        <v>1</v>
      </c>
      <c r="C5139" s="52">
        <v>8</v>
      </c>
      <c r="D5139" s="52">
        <v>3</v>
      </c>
      <c r="E5139" s="53">
        <v>42950</v>
      </c>
      <c r="F5139" s="52">
        <f t="shared" si="401"/>
        <v>2</v>
      </c>
      <c r="G5139" s="52">
        <f t="shared" si="402"/>
        <v>8</v>
      </c>
      <c r="H5139" s="52">
        <f t="shared" si="403"/>
        <v>3</v>
      </c>
      <c r="I5139" s="53">
        <f t="shared" si="405"/>
        <v>42950</v>
      </c>
      <c r="J5139" s="53" t="str">
        <f t="shared" si="404"/>
        <v>42950.2</v>
      </c>
      <c r="K5139" s="54">
        <v>7.6879353879627974E-5</v>
      </c>
      <c r="L5139" s="54">
        <v>1.1785092449909446E-5</v>
      </c>
    </row>
    <row r="5140" spans="1:12" x14ac:dyDescent="0.25">
      <c r="A5140" s="49">
        <v>2017</v>
      </c>
      <c r="B5140" s="52">
        <v>2</v>
      </c>
      <c r="C5140" s="52">
        <v>8</v>
      </c>
      <c r="D5140" s="52">
        <v>3</v>
      </c>
      <c r="E5140" s="53">
        <v>42950</v>
      </c>
      <c r="F5140" s="52">
        <f t="shared" si="401"/>
        <v>3</v>
      </c>
      <c r="G5140" s="52">
        <f t="shared" si="402"/>
        <v>8</v>
      </c>
      <c r="H5140" s="52">
        <f t="shared" si="403"/>
        <v>3</v>
      </c>
      <c r="I5140" s="53">
        <f t="shared" si="405"/>
        <v>42950</v>
      </c>
      <c r="J5140" s="53" t="str">
        <f t="shared" si="404"/>
        <v>42950.3</v>
      </c>
      <c r="K5140" s="54">
        <v>5.5403382351669319E-5</v>
      </c>
      <c r="L5140" s="54">
        <v>3.2208979098067594E-6</v>
      </c>
    </row>
    <row r="5141" spans="1:12" x14ac:dyDescent="0.25">
      <c r="A5141" s="49">
        <v>2017</v>
      </c>
      <c r="B5141" s="52">
        <v>3</v>
      </c>
      <c r="C5141" s="52">
        <v>8</v>
      </c>
      <c r="D5141" s="52">
        <v>3</v>
      </c>
      <c r="E5141" s="53">
        <v>42950</v>
      </c>
      <c r="F5141" s="52">
        <f t="shared" si="401"/>
        <v>4</v>
      </c>
      <c r="G5141" s="52">
        <f t="shared" si="402"/>
        <v>8</v>
      </c>
      <c r="H5141" s="52">
        <f t="shared" si="403"/>
        <v>3</v>
      </c>
      <c r="I5141" s="53">
        <f t="shared" si="405"/>
        <v>42950</v>
      </c>
      <c r="J5141" s="53" t="str">
        <f t="shared" si="404"/>
        <v>42950.4</v>
      </c>
      <c r="K5141" s="54">
        <v>4.7417964110936671E-5</v>
      </c>
      <c r="L5141" s="54">
        <v>6.6132077847474548E-6</v>
      </c>
    </row>
    <row r="5142" spans="1:12" x14ac:dyDescent="0.25">
      <c r="A5142" s="49">
        <v>2017</v>
      </c>
      <c r="B5142" s="52">
        <v>4</v>
      </c>
      <c r="C5142" s="52">
        <v>8</v>
      </c>
      <c r="D5142" s="52">
        <v>3</v>
      </c>
      <c r="E5142" s="53">
        <v>42950</v>
      </c>
      <c r="F5142" s="52">
        <f t="shared" si="401"/>
        <v>5</v>
      </c>
      <c r="G5142" s="52">
        <f t="shared" si="402"/>
        <v>8</v>
      </c>
      <c r="H5142" s="52">
        <f t="shared" si="403"/>
        <v>3</v>
      </c>
      <c r="I5142" s="53">
        <f t="shared" si="405"/>
        <v>42950</v>
      </c>
      <c r="J5142" s="53" t="str">
        <f t="shared" si="404"/>
        <v>42950.5</v>
      </c>
      <c r="K5142" s="54">
        <v>4.2307971663368811E-5</v>
      </c>
      <c r="L5142" s="54">
        <v>1.8309283886649845E-5</v>
      </c>
    </row>
    <row r="5143" spans="1:12" x14ac:dyDescent="0.25">
      <c r="A5143" s="49">
        <v>2017</v>
      </c>
      <c r="B5143" s="52">
        <v>5</v>
      </c>
      <c r="C5143" s="52">
        <v>8</v>
      </c>
      <c r="D5143" s="52">
        <v>3</v>
      </c>
      <c r="E5143" s="53">
        <v>42950</v>
      </c>
      <c r="F5143" s="52">
        <f t="shared" si="401"/>
        <v>6</v>
      </c>
      <c r="G5143" s="52">
        <f t="shared" si="402"/>
        <v>8</v>
      </c>
      <c r="H5143" s="52">
        <f t="shared" si="403"/>
        <v>3</v>
      </c>
      <c r="I5143" s="53">
        <f t="shared" si="405"/>
        <v>42950</v>
      </c>
      <c r="J5143" s="53" t="str">
        <f t="shared" si="404"/>
        <v>42950.6</v>
      </c>
      <c r="K5143" s="54">
        <v>4.3161085879094033E-5</v>
      </c>
      <c r="L5143" s="54">
        <v>5.6231034415519667E-5</v>
      </c>
    </row>
    <row r="5144" spans="1:12" x14ac:dyDescent="0.25">
      <c r="A5144" s="49">
        <v>2017</v>
      </c>
      <c r="B5144" s="52">
        <v>6</v>
      </c>
      <c r="C5144" s="52">
        <v>8</v>
      </c>
      <c r="D5144" s="52">
        <v>3</v>
      </c>
      <c r="E5144" s="53">
        <v>42950</v>
      </c>
      <c r="F5144" s="52">
        <f t="shared" si="401"/>
        <v>7</v>
      </c>
      <c r="G5144" s="52">
        <f t="shared" si="402"/>
        <v>8</v>
      </c>
      <c r="H5144" s="52">
        <f t="shared" si="403"/>
        <v>3</v>
      </c>
      <c r="I5144" s="53">
        <f t="shared" si="405"/>
        <v>42950</v>
      </c>
      <c r="J5144" s="53" t="str">
        <f t="shared" si="404"/>
        <v>42950.7</v>
      </c>
      <c r="K5144" s="54">
        <v>5.3257858982583273E-5</v>
      </c>
      <c r="L5144" s="54">
        <v>9.9661118146780953E-5</v>
      </c>
    </row>
    <row r="5145" spans="1:12" x14ac:dyDescent="0.25">
      <c r="A5145" s="49">
        <v>2017</v>
      </c>
      <c r="B5145" s="52">
        <v>7</v>
      </c>
      <c r="C5145" s="52">
        <v>8</v>
      </c>
      <c r="D5145" s="52">
        <v>3</v>
      </c>
      <c r="E5145" s="53">
        <v>42950</v>
      </c>
      <c r="F5145" s="52">
        <f t="shared" si="401"/>
        <v>8</v>
      </c>
      <c r="G5145" s="52">
        <f t="shared" si="402"/>
        <v>8</v>
      </c>
      <c r="H5145" s="52">
        <f t="shared" si="403"/>
        <v>3</v>
      </c>
      <c r="I5145" s="53">
        <f t="shared" si="405"/>
        <v>42950</v>
      </c>
      <c r="J5145" s="53" t="str">
        <f t="shared" si="404"/>
        <v>42950.8</v>
      </c>
      <c r="K5145" s="54">
        <v>7.7016008966282085E-5</v>
      </c>
      <c r="L5145" s="54">
        <v>1.7298491978464769E-4</v>
      </c>
    </row>
    <row r="5146" spans="1:12" x14ac:dyDescent="0.25">
      <c r="A5146" s="49">
        <v>2017</v>
      </c>
      <c r="B5146" s="52">
        <v>8</v>
      </c>
      <c r="C5146" s="52">
        <v>8</v>
      </c>
      <c r="D5146" s="52">
        <v>3</v>
      </c>
      <c r="E5146" s="53">
        <v>42950</v>
      </c>
      <c r="F5146" s="52">
        <f t="shared" si="401"/>
        <v>9</v>
      </c>
      <c r="G5146" s="52">
        <f t="shared" si="402"/>
        <v>8</v>
      </c>
      <c r="H5146" s="52">
        <f t="shared" si="403"/>
        <v>3</v>
      </c>
      <c r="I5146" s="53">
        <f t="shared" si="405"/>
        <v>42950</v>
      </c>
      <c r="J5146" s="53" t="str">
        <f t="shared" si="404"/>
        <v>42950.9</v>
      </c>
      <c r="K5146" s="54">
        <v>8.5788808476383225E-5</v>
      </c>
      <c r="L5146" s="54">
        <v>2.4978065080719818E-4</v>
      </c>
    </row>
    <row r="5147" spans="1:12" x14ac:dyDescent="0.25">
      <c r="A5147" s="49">
        <v>2017</v>
      </c>
      <c r="B5147" s="52">
        <v>9</v>
      </c>
      <c r="C5147" s="52">
        <v>8</v>
      </c>
      <c r="D5147" s="52">
        <v>3</v>
      </c>
      <c r="E5147" s="53">
        <v>42950</v>
      </c>
      <c r="F5147" s="52">
        <f t="shared" si="401"/>
        <v>10</v>
      </c>
      <c r="G5147" s="52">
        <f t="shared" si="402"/>
        <v>8</v>
      </c>
      <c r="H5147" s="52">
        <f t="shared" si="403"/>
        <v>3</v>
      </c>
      <c r="I5147" s="53">
        <f t="shared" si="405"/>
        <v>42950</v>
      </c>
      <c r="J5147" s="53" t="str">
        <f t="shared" si="404"/>
        <v>42950.10</v>
      </c>
      <c r="K5147" s="54">
        <v>8.8775959761468558E-5</v>
      </c>
      <c r="L5147" s="54">
        <v>3.4192336087299923E-4</v>
      </c>
    </row>
    <row r="5148" spans="1:12" x14ac:dyDescent="0.25">
      <c r="A5148" s="49">
        <v>2017</v>
      </c>
      <c r="B5148" s="52">
        <v>10</v>
      </c>
      <c r="C5148" s="52">
        <v>8</v>
      </c>
      <c r="D5148" s="52">
        <v>3</v>
      </c>
      <c r="E5148" s="53">
        <v>42950</v>
      </c>
      <c r="F5148" s="52">
        <f t="shared" si="401"/>
        <v>11</v>
      </c>
      <c r="G5148" s="52">
        <f t="shared" si="402"/>
        <v>8</v>
      </c>
      <c r="H5148" s="52">
        <f t="shared" si="403"/>
        <v>3</v>
      </c>
      <c r="I5148" s="53">
        <f t="shared" si="405"/>
        <v>42950</v>
      </c>
      <c r="J5148" s="53" t="str">
        <f t="shared" si="404"/>
        <v>42950.11</v>
      </c>
      <c r="K5148" s="54">
        <v>8.15991972226827E-5</v>
      </c>
      <c r="L5148" s="54">
        <v>4.0214771745242668E-4</v>
      </c>
    </row>
    <row r="5149" spans="1:12" x14ac:dyDescent="0.25">
      <c r="A5149" s="49">
        <v>2017</v>
      </c>
      <c r="B5149" s="52">
        <v>11</v>
      </c>
      <c r="C5149" s="52">
        <v>8</v>
      </c>
      <c r="D5149" s="52">
        <v>3</v>
      </c>
      <c r="E5149" s="53">
        <v>42950</v>
      </c>
      <c r="F5149" s="52">
        <f t="shared" si="401"/>
        <v>12</v>
      </c>
      <c r="G5149" s="52">
        <f t="shared" si="402"/>
        <v>8</v>
      </c>
      <c r="H5149" s="52">
        <f t="shared" si="403"/>
        <v>3</v>
      </c>
      <c r="I5149" s="53">
        <f t="shared" si="405"/>
        <v>42950</v>
      </c>
      <c r="J5149" s="53" t="str">
        <f t="shared" si="404"/>
        <v>42950.12</v>
      </c>
      <c r="K5149" s="54">
        <v>7.8523349861120631E-5</v>
      </c>
      <c r="L5149" s="54">
        <v>5.0823668705417095E-4</v>
      </c>
    </row>
    <row r="5150" spans="1:12" x14ac:dyDescent="0.25">
      <c r="A5150" s="49">
        <v>2017</v>
      </c>
      <c r="B5150" s="52">
        <v>12</v>
      </c>
      <c r="C5150" s="52">
        <v>8</v>
      </c>
      <c r="D5150" s="52">
        <v>3</v>
      </c>
      <c r="E5150" s="53">
        <v>42950</v>
      </c>
      <c r="F5150" s="52">
        <f t="shared" si="401"/>
        <v>13</v>
      </c>
      <c r="G5150" s="52">
        <f t="shared" si="402"/>
        <v>8</v>
      </c>
      <c r="H5150" s="52">
        <f t="shared" si="403"/>
        <v>3</v>
      </c>
      <c r="I5150" s="53">
        <f t="shared" si="405"/>
        <v>42950</v>
      </c>
      <c r="J5150" s="53" t="str">
        <f t="shared" si="404"/>
        <v>42950.13</v>
      </c>
      <c r="K5150" s="54">
        <v>7.6565268762692558E-5</v>
      </c>
      <c r="L5150" s="54">
        <v>6.1199594446718648E-4</v>
      </c>
    </row>
    <row r="5151" spans="1:12" x14ac:dyDescent="0.25">
      <c r="A5151" s="49">
        <v>2017</v>
      </c>
      <c r="B5151" s="52">
        <v>13</v>
      </c>
      <c r="C5151" s="52">
        <v>8</v>
      </c>
      <c r="D5151" s="52">
        <v>3</v>
      </c>
      <c r="E5151" s="53">
        <v>42950</v>
      </c>
      <c r="F5151" s="52">
        <f t="shared" si="401"/>
        <v>14</v>
      </c>
      <c r="G5151" s="52">
        <f t="shared" si="402"/>
        <v>8</v>
      </c>
      <c r="H5151" s="52">
        <f t="shared" si="403"/>
        <v>3</v>
      </c>
      <c r="I5151" s="53">
        <f t="shared" si="405"/>
        <v>42950</v>
      </c>
      <c r="J5151" s="53" t="str">
        <f t="shared" si="404"/>
        <v>42950.14</v>
      </c>
      <c r="K5151" s="54">
        <v>7.5053111134305779E-5</v>
      </c>
      <c r="L5151" s="54">
        <v>7.3182802190417044E-4</v>
      </c>
    </row>
    <row r="5152" spans="1:12" x14ac:dyDescent="0.25">
      <c r="A5152" s="49">
        <v>2017</v>
      </c>
      <c r="B5152" s="52">
        <v>14</v>
      </c>
      <c r="C5152" s="52">
        <v>8</v>
      </c>
      <c r="D5152" s="52">
        <v>3</v>
      </c>
      <c r="E5152" s="53">
        <v>42950</v>
      </c>
      <c r="F5152" s="52">
        <f t="shared" si="401"/>
        <v>15</v>
      </c>
      <c r="G5152" s="52">
        <f t="shared" si="402"/>
        <v>8</v>
      </c>
      <c r="H5152" s="52">
        <f t="shared" si="403"/>
        <v>3</v>
      </c>
      <c r="I5152" s="53">
        <f t="shared" si="405"/>
        <v>42950</v>
      </c>
      <c r="J5152" s="53" t="str">
        <f t="shared" si="404"/>
        <v>42950.15</v>
      </c>
      <c r="K5152" s="54">
        <v>7.2485274496318777E-5</v>
      </c>
      <c r="L5152" s="54">
        <v>8.3215763580442097E-4</v>
      </c>
    </row>
    <row r="5153" spans="1:12" x14ac:dyDescent="0.25">
      <c r="A5153" s="49">
        <v>2017</v>
      </c>
      <c r="B5153" s="52">
        <v>15</v>
      </c>
      <c r="C5153" s="52">
        <v>8</v>
      </c>
      <c r="D5153" s="52">
        <v>3</v>
      </c>
      <c r="E5153" s="53">
        <v>42950</v>
      </c>
      <c r="F5153" s="52">
        <f t="shared" si="401"/>
        <v>16</v>
      </c>
      <c r="G5153" s="52">
        <f t="shared" si="402"/>
        <v>8</v>
      </c>
      <c r="H5153" s="52">
        <f t="shared" si="403"/>
        <v>3</v>
      </c>
      <c r="I5153" s="53">
        <f t="shared" si="405"/>
        <v>42950</v>
      </c>
      <c r="J5153" s="53" t="str">
        <f t="shared" si="404"/>
        <v>42950.16</v>
      </c>
      <c r="K5153" s="54">
        <v>7.2500741071932119E-5</v>
      </c>
      <c r="L5153" s="54">
        <v>9.4258878601340232E-4</v>
      </c>
    </row>
    <row r="5154" spans="1:12" x14ac:dyDescent="0.25">
      <c r="A5154" s="49">
        <v>2017</v>
      </c>
      <c r="B5154" s="52">
        <v>16</v>
      </c>
      <c r="C5154" s="52">
        <v>8</v>
      </c>
      <c r="D5154" s="52">
        <v>3</v>
      </c>
      <c r="E5154" s="53">
        <v>42950</v>
      </c>
      <c r="F5154" s="52">
        <f t="shared" si="401"/>
        <v>17</v>
      </c>
      <c r="G5154" s="52">
        <f t="shared" si="402"/>
        <v>8</v>
      </c>
      <c r="H5154" s="52">
        <f t="shared" si="403"/>
        <v>3</v>
      </c>
      <c r="I5154" s="53">
        <f t="shared" si="405"/>
        <v>42950</v>
      </c>
      <c r="J5154" s="53" t="str">
        <f t="shared" si="404"/>
        <v>42950.17</v>
      </c>
      <c r="K5154" s="54">
        <v>7.5758588994691495E-5</v>
      </c>
      <c r="L5154" s="54">
        <v>1.0332446091347789E-3</v>
      </c>
    </row>
    <row r="5155" spans="1:12" x14ac:dyDescent="0.25">
      <c r="A5155" s="49">
        <v>2017</v>
      </c>
      <c r="B5155" s="52">
        <v>17</v>
      </c>
      <c r="C5155" s="52">
        <v>8</v>
      </c>
      <c r="D5155" s="52">
        <v>3</v>
      </c>
      <c r="E5155" s="53">
        <v>42950</v>
      </c>
      <c r="F5155" s="52">
        <f t="shared" si="401"/>
        <v>18</v>
      </c>
      <c r="G5155" s="52">
        <f t="shared" si="402"/>
        <v>8</v>
      </c>
      <c r="H5155" s="52">
        <f t="shared" si="403"/>
        <v>3</v>
      </c>
      <c r="I5155" s="53">
        <f t="shared" si="405"/>
        <v>42950</v>
      </c>
      <c r="J5155" s="53" t="str">
        <f t="shared" si="404"/>
        <v>42950.18</v>
      </c>
      <c r="K5155" s="54">
        <v>7.8689037919711823E-5</v>
      </c>
      <c r="L5155" s="54">
        <v>1.0723722051291418E-3</v>
      </c>
    </row>
    <row r="5156" spans="1:12" x14ac:dyDescent="0.25">
      <c r="A5156" s="49">
        <v>2017</v>
      </c>
      <c r="B5156" s="52">
        <v>18</v>
      </c>
      <c r="C5156" s="52">
        <v>8</v>
      </c>
      <c r="D5156" s="52">
        <v>3</v>
      </c>
      <c r="E5156" s="53">
        <v>42950</v>
      </c>
      <c r="F5156" s="52">
        <f t="shared" si="401"/>
        <v>19</v>
      </c>
      <c r="G5156" s="52">
        <f t="shared" si="402"/>
        <v>8</v>
      </c>
      <c r="H5156" s="52">
        <f t="shared" si="403"/>
        <v>3</v>
      </c>
      <c r="I5156" s="53">
        <f t="shared" si="405"/>
        <v>42950</v>
      </c>
      <c r="J5156" s="53" t="str">
        <f t="shared" si="404"/>
        <v>42950.19</v>
      </c>
      <c r="K5156" s="54">
        <v>8.4631877056063406E-5</v>
      </c>
      <c r="L5156" s="54">
        <v>1.0203037360960346E-3</v>
      </c>
    </row>
    <row r="5157" spans="1:12" x14ac:dyDescent="0.25">
      <c r="A5157" s="49">
        <v>2017</v>
      </c>
      <c r="B5157" s="52">
        <v>19</v>
      </c>
      <c r="C5157" s="52">
        <v>8</v>
      </c>
      <c r="D5157" s="52">
        <v>3</v>
      </c>
      <c r="E5157" s="53">
        <v>42950</v>
      </c>
      <c r="F5157" s="52">
        <f t="shared" si="401"/>
        <v>20</v>
      </c>
      <c r="G5157" s="52">
        <f t="shared" si="402"/>
        <v>8</v>
      </c>
      <c r="H5157" s="52">
        <f t="shared" si="403"/>
        <v>3</v>
      </c>
      <c r="I5157" s="53">
        <f t="shared" si="405"/>
        <v>42950</v>
      </c>
      <c r="J5157" s="53" t="str">
        <f t="shared" si="404"/>
        <v>42950.20</v>
      </c>
      <c r="K5157" s="54">
        <v>9.5473189014471987E-5</v>
      </c>
      <c r="L5157" s="54">
        <v>8.8984573764619608E-4</v>
      </c>
    </row>
    <row r="5158" spans="1:12" x14ac:dyDescent="0.25">
      <c r="A5158" s="49">
        <v>2017</v>
      </c>
      <c r="B5158" s="52">
        <v>20</v>
      </c>
      <c r="C5158" s="52">
        <v>8</v>
      </c>
      <c r="D5158" s="52">
        <v>3</v>
      </c>
      <c r="E5158" s="53">
        <v>42950</v>
      </c>
      <c r="F5158" s="52">
        <f t="shared" si="401"/>
        <v>21</v>
      </c>
      <c r="G5158" s="52">
        <f t="shared" si="402"/>
        <v>8</v>
      </c>
      <c r="H5158" s="52">
        <f t="shared" si="403"/>
        <v>3</v>
      </c>
      <c r="I5158" s="53">
        <f t="shared" si="405"/>
        <v>42950</v>
      </c>
      <c r="J5158" s="53" t="str">
        <f t="shared" si="404"/>
        <v>42950.21</v>
      </c>
      <c r="K5158" s="54">
        <v>1.1721154310660145E-4</v>
      </c>
      <c r="L5158" s="54">
        <v>6.6999400972859221E-4</v>
      </c>
    </row>
    <row r="5159" spans="1:12" x14ac:dyDescent="0.25">
      <c r="A5159" s="49">
        <v>2017</v>
      </c>
      <c r="B5159" s="52">
        <v>21</v>
      </c>
      <c r="C5159" s="52">
        <v>8</v>
      </c>
      <c r="D5159" s="52">
        <v>3</v>
      </c>
      <c r="E5159" s="53">
        <v>42950</v>
      </c>
      <c r="F5159" s="52">
        <f t="shared" si="401"/>
        <v>22</v>
      </c>
      <c r="G5159" s="52">
        <f t="shared" si="402"/>
        <v>8</v>
      </c>
      <c r="H5159" s="52">
        <f t="shared" si="403"/>
        <v>3</v>
      </c>
      <c r="I5159" s="53">
        <f t="shared" si="405"/>
        <v>42950</v>
      </c>
      <c r="J5159" s="53" t="str">
        <f t="shared" si="404"/>
        <v>42950.22</v>
      </c>
      <c r="K5159" s="54">
        <v>1.7190953597831724E-4</v>
      </c>
      <c r="L5159" s="54">
        <v>4.443777401063347E-4</v>
      </c>
    </row>
    <row r="5160" spans="1:12" x14ac:dyDescent="0.25">
      <c r="A5160" s="49">
        <v>2017</v>
      </c>
      <c r="B5160" s="52">
        <v>22</v>
      </c>
      <c r="C5160" s="52">
        <v>8</v>
      </c>
      <c r="D5160" s="52">
        <v>3</v>
      </c>
      <c r="E5160" s="53">
        <v>42950</v>
      </c>
      <c r="F5160" s="52">
        <f t="shared" si="401"/>
        <v>23</v>
      </c>
      <c r="G5160" s="52">
        <f t="shared" si="402"/>
        <v>8</v>
      </c>
      <c r="H5160" s="52">
        <f t="shared" si="403"/>
        <v>3</v>
      </c>
      <c r="I5160" s="53">
        <f t="shared" si="405"/>
        <v>42950</v>
      </c>
      <c r="J5160" s="53" t="str">
        <f t="shared" si="404"/>
        <v>42950.23</v>
      </c>
      <c r="K5160" s="54">
        <v>2.0045704682778676E-4</v>
      </c>
      <c r="L5160" s="54">
        <v>2.4873926148037001E-4</v>
      </c>
    </row>
    <row r="5161" spans="1:12" x14ac:dyDescent="0.25">
      <c r="A5161" s="49">
        <v>2017</v>
      </c>
      <c r="B5161" s="52">
        <v>23</v>
      </c>
      <c r="C5161" s="52">
        <v>8</v>
      </c>
      <c r="D5161" s="52">
        <v>3</v>
      </c>
      <c r="E5161" s="53">
        <v>42950</v>
      </c>
      <c r="F5161" s="52">
        <f t="shared" si="401"/>
        <v>24</v>
      </c>
      <c r="G5161" s="52">
        <f t="shared" si="402"/>
        <v>8</v>
      </c>
      <c r="H5161" s="52">
        <f t="shared" si="403"/>
        <v>3</v>
      </c>
      <c r="I5161" s="53">
        <f t="shared" si="405"/>
        <v>42950</v>
      </c>
      <c r="J5161" s="53" t="str">
        <f t="shared" si="404"/>
        <v>42950.24</v>
      </c>
      <c r="K5161" s="54">
        <v>1.6864026804115599E-4</v>
      </c>
      <c r="L5161" s="54">
        <v>1.2195265407520897E-4</v>
      </c>
    </row>
    <row r="5162" spans="1:12" x14ac:dyDescent="0.25">
      <c r="A5162" s="49">
        <v>2017</v>
      </c>
      <c r="B5162" s="52">
        <v>24</v>
      </c>
      <c r="C5162" s="52">
        <v>8</v>
      </c>
      <c r="D5162" s="52">
        <v>3</v>
      </c>
      <c r="E5162" s="53">
        <v>42950</v>
      </c>
      <c r="F5162" s="52">
        <f t="shared" si="401"/>
        <v>1</v>
      </c>
      <c r="G5162" s="52">
        <f t="shared" si="402"/>
        <v>8</v>
      </c>
      <c r="H5162" s="52">
        <f t="shared" si="403"/>
        <v>4</v>
      </c>
      <c r="I5162" s="53">
        <f t="shared" si="405"/>
        <v>42951</v>
      </c>
      <c r="J5162" s="53" t="str">
        <f t="shared" si="404"/>
        <v>42951.1</v>
      </c>
      <c r="K5162" s="54">
        <v>1.154838571688204E-4</v>
      </c>
      <c r="L5162" s="54">
        <v>4.4706937547712231E-5</v>
      </c>
    </row>
    <row r="5163" spans="1:12" x14ac:dyDescent="0.25">
      <c r="A5163" s="49">
        <v>2017</v>
      </c>
      <c r="B5163" s="52">
        <v>1</v>
      </c>
      <c r="C5163" s="52">
        <v>8</v>
      </c>
      <c r="D5163" s="52">
        <v>4</v>
      </c>
      <c r="E5163" s="53">
        <v>42951</v>
      </c>
      <c r="F5163" s="52">
        <f t="shared" si="401"/>
        <v>2</v>
      </c>
      <c r="G5163" s="52">
        <f t="shared" si="402"/>
        <v>8</v>
      </c>
      <c r="H5163" s="52">
        <f t="shared" si="403"/>
        <v>4</v>
      </c>
      <c r="I5163" s="53">
        <f t="shared" si="405"/>
        <v>42951</v>
      </c>
      <c r="J5163" s="53" t="str">
        <f t="shared" si="404"/>
        <v>42951.2</v>
      </c>
      <c r="K5163" s="54">
        <v>7.6879353879627974E-5</v>
      </c>
      <c r="L5163" s="54">
        <v>1.8438634773155889E-5</v>
      </c>
    </row>
    <row r="5164" spans="1:12" x14ac:dyDescent="0.25">
      <c r="A5164" s="49">
        <v>2017</v>
      </c>
      <c r="B5164" s="52">
        <v>2</v>
      </c>
      <c r="C5164" s="52">
        <v>8</v>
      </c>
      <c r="D5164" s="52">
        <v>4</v>
      </c>
      <c r="E5164" s="53">
        <v>42951</v>
      </c>
      <c r="F5164" s="52">
        <f t="shared" si="401"/>
        <v>3</v>
      </c>
      <c r="G5164" s="52">
        <f t="shared" si="402"/>
        <v>8</v>
      </c>
      <c r="H5164" s="52">
        <f t="shared" si="403"/>
        <v>4</v>
      </c>
      <c r="I5164" s="53">
        <f t="shared" si="405"/>
        <v>42951</v>
      </c>
      <c r="J5164" s="53" t="str">
        <f t="shared" si="404"/>
        <v>42951.3</v>
      </c>
      <c r="K5164" s="54">
        <v>5.5403382351669319E-5</v>
      </c>
      <c r="L5164" s="54">
        <v>3.2566062342946775E-6</v>
      </c>
    </row>
    <row r="5165" spans="1:12" x14ac:dyDescent="0.25">
      <c r="A5165" s="49">
        <v>2017</v>
      </c>
      <c r="B5165" s="52">
        <v>3</v>
      </c>
      <c r="C5165" s="52">
        <v>8</v>
      </c>
      <c r="D5165" s="52">
        <v>4</v>
      </c>
      <c r="E5165" s="53">
        <v>42951</v>
      </c>
      <c r="F5165" s="52">
        <f t="shared" si="401"/>
        <v>4</v>
      </c>
      <c r="G5165" s="52">
        <f t="shared" si="402"/>
        <v>8</v>
      </c>
      <c r="H5165" s="52">
        <f t="shared" si="403"/>
        <v>4</v>
      </c>
      <c r="I5165" s="53">
        <f t="shared" si="405"/>
        <v>42951</v>
      </c>
      <c r="J5165" s="53" t="str">
        <f t="shared" si="404"/>
        <v>42951.4</v>
      </c>
      <c r="K5165" s="54">
        <v>4.7417964110936671E-5</v>
      </c>
      <c r="L5165" s="54">
        <v>1.0160277767599157E-5</v>
      </c>
    </row>
    <row r="5166" spans="1:12" x14ac:dyDescent="0.25">
      <c r="A5166" s="49">
        <v>2017</v>
      </c>
      <c r="B5166" s="52">
        <v>4</v>
      </c>
      <c r="C5166" s="52">
        <v>8</v>
      </c>
      <c r="D5166" s="52">
        <v>4</v>
      </c>
      <c r="E5166" s="53">
        <v>42951</v>
      </c>
      <c r="F5166" s="52">
        <f t="shared" si="401"/>
        <v>5</v>
      </c>
      <c r="G5166" s="52">
        <f t="shared" si="402"/>
        <v>8</v>
      </c>
      <c r="H5166" s="52">
        <f t="shared" si="403"/>
        <v>4</v>
      </c>
      <c r="I5166" s="53">
        <f t="shared" si="405"/>
        <v>42951</v>
      </c>
      <c r="J5166" s="53" t="str">
        <f t="shared" si="404"/>
        <v>42951.5</v>
      </c>
      <c r="K5166" s="54">
        <v>4.2307971663368811E-5</v>
      </c>
      <c r="L5166" s="54">
        <v>2.2524407416470884E-5</v>
      </c>
    </row>
    <row r="5167" spans="1:12" x14ac:dyDescent="0.25">
      <c r="A5167" s="49">
        <v>2017</v>
      </c>
      <c r="B5167" s="52">
        <v>5</v>
      </c>
      <c r="C5167" s="52">
        <v>8</v>
      </c>
      <c r="D5167" s="52">
        <v>4</v>
      </c>
      <c r="E5167" s="53">
        <v>42951</v>
      </c>
      <c r="F5167" s="52">
        <f t="shared" si="401"/>
        <v>6</v>
      </c>
      <c r="G5167" s="52">
        <f t="shared" si="402"/>
        <v>8</v>
      </c>
      <c r="H5167" s="52">
        <f t="shared" si="403"/>
        <v>4</v>
      </c>
      <c r="I5167" s="53">
        <f t="shared" si="405"/>
        <v>42951</v>
      </c>
      <c r="J5167" s="53" t="str">
        <f t="shared" si="404"/>
        <v>42951.6</v>
      </c>
      <c r="K5167" s="54">
        <v>4.3161085879094033E-5</v>
      </c>
      <c r="L5167" s="54">
        <v>5.2434481179195819E-5</v>
      </c>
    </row>
    <row r="5168" spans="1:12" x14ac:dyDescent="0.25">
      <c r="A5168" s="49">
        <v>2017</v>
      </c>
      <c r="B5168" s="52">
        <v>6</v>
      </c>
      <c r="C5168" s="52">
        <v>8</v>
      </c>
      <c r="D5168" s="52">
        <v>4</v>
      </c>
      <c r="E5168" s="53">
        <v>42951</v>
      </c>
      <c r="F5168" s="52">
        <f t="shared" si="401"/>
        <v>7</v>
      </c>
      <c r="G5168" s="52">
        <f t="shared" si="402"/>
        <v>8</v>
      </c>
      <c r="H5168" s="52">
        <f t="shared" si="403"/>
        <v>4</v>
      </c>
      <c r="I5168" s="53">
        <f t="shared" si="405"/>
        <v>42951</v>
      </c>
      <c r="J5168" s="53" t="str">
        <f t="shared" si="404"/>
        <v>42951.7</v>
      </c>
      <c r="K5168" s="54">
        <v>5.3257858982583273E-5</v>
      </c>
      <c r="L5168" s="54">
        <v>1.2407951375572389E-4</v>
      </c>
    </row>
    <row r="5169" spans="1:12" x14ac:dyDescent="0.25">
      <c r="A5169" s="49">
        <v>2017</v>
      </c>
      <c r="B5169" s="52">
        <v>7</v>
      </c>
      <c r="C5169" s="52">
        <v>8</v>
      </c>
      <c r="D5169" s="52">
        <v>4</v>
      </c>
      <c r="E5169" s="53">
        <v>42951</v>
      </c>
      <c r="F5169" s="52">
        <f t="shared" si="401"/>
        <v>8</v>
      </c>
      <c r="G5169" s="52">
        <f t="shared" si="402"/>
        <v>8</v>
      </c>
      <c r="H5169" s="52">
        <f t="shared" si="403"/>
        <v>4</v>
      </c>
      <c r="I5169" s="53">
        <f t="shared" si="405"/>
        <v>42951</v>
      </c>
      <c r="J5169" s="53" t="str">
        <f t="shared" si="404"/>
        <v>42951.8</v>
      </c>
      <c r="K5169" s="54">
        <v>7.7016008966282085E-5</v>
      </c>
      <c r="L5169" s="54">
        <v>2.0280862664859525E-4</v>
      </c>
    </row>
    <row r="5170" spans="1:12" x14ac:dyDescent="0.25">
      <c r="A5170" s="49">
        <v>2017</v>
      </c>
      <c r="B5170" s="52">
        <v>8</v>
      </c>
      <c r="C5170" s="52">
        <v>8</v>
      </c>
      <c r="D5170" s="52">
        <v>4</v>
      </c>
      <c r="E5170" s="53">
        <v>42951</v>
      </c>
      <c r="F5170" s="52">
        <f t="shared" si="401"/>
        <v>9</v>
      </c>
      <c r="G5170" s="52">
        <f t="shared" si="402"/>
        <v>8</v>
      </c>
      <c r="H5170" s="52">
        <f t="shared" si="403"/>
        <v>4</v>
      </c>
      <c r="I5170" s="53">
        <f t="shared" si="405"/>
        <v>42951</v>
      </c>
      <c r="J5170" s="53" t="str">
        <f t="shared" si="404"/>
        <v>42951.9</v>
      </c>
      <c r="K5170" s="54">
        <v>8.5788808476383225E-5</v>
      </c>
      <c r="L5170" s="54">
        <v>2.9699073245700386E-4</v>
      </c>
    </row>
    <row r="5171" spans="1:12" x14ac:dyDescent="0.25">
      <c r="A5171" s="49">
        <v>2017</v>
      </c>
      <c r="B5171" s="52">
        <v>9</v>
      </c>
      <c r="C5171" s="52">
        <v>8</v>
      </c>
      <c r="D5171" s="52">
        <v>4</v>
      </c>
      <c r="E5171" s="53">
        <v>42951</v>
      </c>
      <c r="F5171" s="52">
        <f t="shared" si="401"/>
        <v>10</v>
      </c>
      <c r="G5171" s="52">
        <f t="shared" si="402"/>
        <v>8</v>
      </c>
      <c r="H5171" s="52">
        <f t="shared" si="403"/>
        <v>4</v>
      </c>
      <c r="I5171" s="53">
        <f t="shared" si="405"/>
        <v>42951</v>
      </c>
      <c r="J5171" s="53" t="str">
        <f t="shared" si="404"/>
        <v>42951.10</v>
      </c>
      <c r="K5171" s="54">
        <v>8.8775959761468558E-5</v>
      </c>
      <c r="L5171" s="54">
        <v>3.801484925867197E-4</v>
      </c>
    </row>
    <row r="5172" spans="1:12" x14ac:dyDescent="0.25">
      <c r="A5172" s="49">
        <v>2017</v>
      </c>
      <c r="B5172" s="52">
        <v>10</v>
      </c>
      <c r="C5172" s="52">
        <v>8</v>
      </c>
      <c r="D5172" s="52">
        <v>4</v>
      </c>
      <c r="E5172" s="53">
        <v>42951</v>
      </c>
      <c r="F5172" s="52">
        <f t="shared" si="401"/>
        <v>11</v>
      </c>
      <c r="G5172" s="52">
        <f t="shared" si="402"/>
        <v>8</v>
      </c>
      <c r="H5172" s="52">
        <f t="shared" si="403"/>
        <v>4</v>
      </c>
      <c r="I5172" s="53">
        <f t="shared" si="405"/>
        <v>42951</v>
      </c>
      <c r="J5172" s="53" t="str">
        <f t="shared" si="404"/>
        <v>42951.11</v>
      </c>
      <c r="K5172" s="54">
        <v>8.15991972226827E-5</v>
      </c>
      <c r="L5172" s="54">
        <v>4.8856587787640281E-4</v>
      </c>
    </row>
    <row r="5173" spans="1:12" x14ac:dyDescent="0.25">
      <c r="A5173" s="49">
        <v>2017</v>
      </c>
      <c r="B5173" s="52">
        <v>11</v>
      </c>
      <c r="C5173" s="52">
        <v>8</v>
      </c>
      <c r="D5173" s="52">
        <v>4</v>
      </c>
      <c r="E5173" s="53">
        <v>42951</v>
      </c>
      <c r="F5173" s="52">
        <f t="shared" si="401"/>
        <v>12</v>
      </c>
      <c r="G5173" s="52">
        <f t="shared" si="402"/>
        <v>8</v>
      </c>
      <c r="H5173" s="52">
        <f t="shared" si="403"/>
        <v>4</v>
      </c>
      <c r="I5173" s="53">
        <f t="shared" si="405"/>
        <v>42951</v>
      </c>
      <c r="J5173" s="53" t="str">
        <f t="shared" si="404"/>
        <v>42951.12</v>
      </c>
      <c r="K5173" s="54">
        <v>7.8523349861120631E-5</v>
      </c>
      <c r="L5173" s="54">
        <v>5.8775187834907822E-4</v>
      </c>
    </row>
    <row r="5174" spans="1:12" x14ac:dyDescent="0.25">
      <c r="A5174" s="49">
        <v>2017</v>
      </c>
      <c r="B5174" s="52">
        <v>12</v>
      </c>
      <c r="C5174" s="52">
        <v>8</v>
      </c>
      <c r="D5174" s="52">
        <v>4</v>
      </c>
      <c r="E5174" s="53">
        <v>42951</v>
      </c>
      <c r="F5174" s="52">
        <f t="shared" si="401"/>
        <v>13</v>
      </c>
      <c r="G5174" s="52">
        <f t="shared" si="402"/>
        <v>8</v>
      </c>
      <c r="H5174" s="52">
        <f t="shared" si="403"/>
        <v>4</v>
      </c>
      <c r="I5174" s="53">
        <f t="shared" si="405"/>
        <v>42951</v>
      </c>
      <c r="J5174" s="53" t="str">
        <f t="shared" si="404"/>
        <v>42951.13</v>
      </c>
      <c r="K5174" s="54">
        <v>7.6565268762692558E-5</v>
      </c>
      <c r="L5174" s="54">
        <v>7.0873784148912683E-4</v>
      </c>
    </row>
    <row r="5175" spans="1:12" x14ac:dyDescent="0.25">
      <c r="A5175" s="49">
        <v>2017</v>
      </c>
      <c r="B5175" s="52">
        <v>13</v>
      </c>
      <c r="C5175" s="52">
        <v>8</v>
      </c>
      <c r="D5175" s="52">
        <v>4</v>
      </c>
      <c r="E5175" s="53">
        <v>42951</v>
      </c>
      <c r="F5175" s="52">
        <f t="shared" si="401"/>
        <v>14</v>
      </c>
      <c r="G5175" s="52">
        <f t="shared" si="402"/>
        <v>8</v>
      </c>
      <c r="H5175" s="52">
        <f t="shared" si="403"/>
        <v>4</v>
      </c>
      <c r="I5175" s="53">
        <f t="shared" si="405"/>
        <v>42951</v>
      </c>
      <c r="J5175" s="53" t="str">
        <f t="shared" si="404"/>
        <v>42951.14</v>
      </c>
      <c r="K5175" s="54">
        <v>7.5053111134305779E-5</v>
      </c>
      <c r="L5175" s="54">
        <v>8.6170817992500684E-4</v>
      </c>
    </row>
    <row r="5176" spans="1:12" x14ac:dyDescent="0.25">
      <c r="A5176" s="49">
        <v>2017</v>
      </c>
      <c r="B5176" s="52">
        <v>14</v>
      </c>
      <c r="C5176" s="52">
        <v>8</v>
      </c>
      <c r="D5176" s="52">
        <v>4</v>
      </c>
      <c r="E5176" s="53">
        <v>42951</v>
      </c>
      <c r="F5176" s="52">
        <f t="shared" si="401"/>
        <v>15</v>
      </c>
      <c r="G5176" s="52">
        <f t="shared" si="402"/>
        <v>8</v>
      </c>
      <c r="H5176" s="52">
        <f t="shared" si="403"/>
        <v>4</v>
      </c>
      <c r="I5176" s="53">
        <f t="shared" si="405"/>
        <v>42951</v>
      </c>
      <c r="J5176" s="53" t="str">
        <f t="shared" si="404"/>
        <v>42951.15</v>
      </c>
      <c r="K5176" s="54">
        <v>7.2485274496318777E-5</v>
      </c>
      <c r="L5176" s="54">
        <v>9.7958323928496057E-4</v>
      </c>
    </row>
    <row r="5177" spans="1:12" x14ac:dyDescent="0.25">
      <c r="A5177" s="49">
        <v>2017</v>
      </c>
      <c r="B5177" s="52">
        <v>15</v>
      </c>
      <c r="C5177" s="52">
        <v>8</v>
      </c>
      <c r="D5177" s="52">
        <v>4</v>
      </c>
      <c r="E5177" s="53">
        <v>42951</v>
      </c>
      <c r="F5177" s="52">
        <f t="shared" si="401"/>
        <v>16</v>
      </c>
      <c r="G5177" s="52">
        <f t="shared" si="402"/>
        <v>8</v>
      </c>
      <c r="H5177" s="52">
        <f t="shared" si="403"/>
        <v>4</v>
      </c>
      <c r="I5177" s="53">
        <f t="shared" si="405"/>
        <v>42951</v>
      </c>
      <c r="J5177" s="53" t="str">
        <f t="shared" si="404"/>
        <v>42951.16</v>
      </c>
      <c r="K5177" s="54">
        <v>7.2500741071932119E-5</v>
      </c>
      <c r="L5177" s="54">
        <v>1.0892109579274866E-3</v>
      </c>
    </row>
    <row r="5178" spans="1:12" x14ac:dyDescent="0.25">
      <c r="A5178" s="49">
        <v>2017</v>
      </c>
      <c r="B5178" s="52">
        <v>16</v>
      </c>
      <c r="C5178" s="52">
        <v>8</v>
      </c>
      <c r="D5178" s="52">
        <v>4</v>
      </c>
      <c r="E5178" s="53">
        <v>42951</v>
      </c>
      <c r="F5178" s="52">
        <f t="shared" si="401"/>
        <v>17</v>
      </c>
      <c r="G5178" s="52">
        <f t="shared" si="402"/>
        <v>8</v>
      </c>
      <c r="H5178" s="52">
        <f t="shared" si="403"/>
        <v>4</v>
      </c>
      <c r="I5178" s="53">
        <f t="shared" si="405"/>
        <v>42951</v>
      </c>
      <c r="J5178" s="53" t="str">
        <f t="shared" si="404"/>
        <v>42951.17</v>
      </c>
      <c r="K5178" s="54">
        <v>7.5758588994691495E-5</v>
      </c>
      <c r="L5178" s="54">
        <v>1.1620181538659691E-3</v>
      </c>
    </row>
    <row r="5179" spans="1:12" x14ac:dyDescent="0.25">
      <c r="A5179" s="49">
        <v>2017</v>
      </c>
      <c r="B5179" s="52">
        <v>17</v>
      </c>
      <c r="C5179" s="52">
        <v>8</v>
      </c>
      <c r="D5179" s="52">
        <v>4</v>
      </c>
      <c r="E5179" s="53">
        <v>42951</v>
      </c>
      <c r="F5179" s="52">
        <f t="shared" si="401"/>
        <v>18</v>
      </c>
      <c r="G5179" s="52">
        <f t="shared" si="402"/>
        <v>8</v>
      </c>
      <c r="H5179" s="52">
        <f t="shared" si="403"/>
        <v>4</v>
      </c>
      <c r="I5179" s="53">
        <f t="shared" si="405"/>
        <v>42951</v>
      </c>
      <c r="J5179" s="53" t="str">
        <f t="shared" si="404"/>
        <v>42951.18</v>
      </c>
      <c r="K5179" s="54">
        <v>7.8689037919711823E-5</v>
      </c>
      <c r="L5179" s="54">
        <v>1.1761796325330458E-3</v>
      </c>
    </row>
    <row r="5180" spans="1:12" x14ac:dyDescent="0.25">
      <c r="A5180" s="49">
        <v>2017</v>
      </c>
      <c r="B5180" s="52">
        <v>18</v>
      </c>
      <c r="C5180" s="52">
        <v>8</v>
      </c>
      <c r="D5180" s="52">
        <v>4</v>
      </c>
      <c r="E5180" s="53">
        <v>42951</v>
      </c>
      <c r="F5180" s="52">
        <f t="shared" si="401"/>
        <v>19</v>
      </c>
      <c r="G5180" s="52">
        <f t="shared" si="402"/>
        <v>8</v>
      </c>
      <c r="H5180" s="52">
        <f t="shared" si="403"/>
        <v>4</v>
      </c>
      <c r="I5180" s="53">
        <f t="shared" si="405"/>
        <v>42951</v>
      </c>
      <c r="J5180" s="53" t="str">
        <f t="shared" si="404"/>
        <v>42951.19</v>
      </c>
      <c r="K5180" s="54">
        <v>8.4631877056063406E-5</v>
      </c>
      <c r="L5180" s="54">
        <v>1.1224884431650587E-3</v>
      </c>
    </row>
    <row r="5181" spans="1:12" x14ac:dyDescent="0.25">
      <c r="A5181" s="49">
        <v>2017</v>
      </c>
      <c r="B5181" s="52">
        <v>19</v>
      </c>
      <c r="C5181" s="52">
        <v>8</v>
      </c>
      <c r="D5181" s="52">
        <v>4</v>
      </c>
      <c r="E5181" s="53">
        <v>42951</v>
      </c>
      <c r="F5181" s="52">
        <f t="shared" si="401"/>
        <v>20</v>
      </c>
      <c r="G5181" s="52">
        <f t="shared" si="402"/>
        <v>8</v>
      </c>
      <c r="H5181" s="52">
        <f t="shared" si="403"/>
        <v>4</v>
      </c>
      <c r="I5181" s="53">
        <f t="shared" si="405"/>
        <v>42951</v>
      </c>
      <c r="J5181" s="53" t="str">
        <f t="shared" si="404"/>
        <v>42951.20</v>
      </c>
      <c r="K5181" s="54">
        <v>9.5473189014471987E-5</v>
      </c>
      <c r="L5181" s="54">
        <v>9.8770382211746215E-4</v>
      </c>
    </row>
    <row r="5182" spans="1:12" x14ac:dyDescent="0.25">
      <c r="A5182" s="49">
        <v>2017</v>
      </c>
      <c r="B5182" s="52">
        <v>20</v>
      </c>
      <c r="C5182" s="52">
        <v>8</v>
      </c>
      <c r="D5182" s="52">
        <v>4</v>
      </c>
      <c r="E5182" s="53">
        <v>42951</v>
      </c>
      <c r="F5182" s="52">
        <f t="shared" si="401"/>
        <v>21</v>
      </c>
      <c r="G5182" s="52">
        <f t="shared" si="402"/>
        <v>8</v>
      </c>
      <c r="H5182" s="52">
        <f t="shared" si="403"/>
        <v>4</v>
      </c>
      <c r="I5182" s="53">
        <f t="shared" si="405"/>
        <v>42951</v>
      </c>
      <c r="J5182" s="53" t="str">
        <f t="shared" si="404"/>
        <v>42951.21</v>
      </c>
      <c r="K5182" s="54">
        <v>1.1721154310660145E-4</v>
      </c>
      <c r="L5182" s="54">
        <v>7.9422671003919138E-4</v>
      </c>
    </row>
    <row r="5183" spans="1:12" x14ac:dyDescent="0.25">
      <c r="A5183" s="49">
        <v>2017</v>
      </c>
      <c r="B5183" s="52">
        <v>21</v>
      </c>
      <c r="C5183" s="52">
        <v>8</v>
      </c>
      <c r="D5183" s="52">
        <v>4</v>
      </c>
      <c r="E5183" s="53">
        <v>42951</v>
      </c>
      <c r="F5183" s="52">
        <f t="shared" si="401"/>
        <v>22</v>
      </c>
      <c r="G5183" s="52">
        <f t="shared" si="402"/>
        <v>8</v>
      </c>
      <c r="H5183" s="52">
        <f t="shared" si="403"/>
        <v>4</v>
      </c>
      <c r="I5183" s="53">
        <f t="shared" si="405"/>
        <v>42951</v>
      </c>
      <c r="J5183" s="53" t="str">
        <f t="shared" si="404"/>
        <v>42951.22</v>
      </c>
      <c r="K5183" s="54">
        <v>1.7190953597831724E-4</v>
      </c>
      <c r="L5183" s="54">
        <v>5.853268234868725E-4</v>
      </c>
    </row>
    <row r="5184" spans="1:12" x14ac:dyDescent="0.25">
      <c r="A5184" s="49">
        <v>2017</v>
      </c>
      <c r="B5184" s="52">
        <v>22</v>
      </c>
      <c r="C5184" s="52">
        <v>8</v>
      </c>
      <c r="D5184" s="52">
        <v>4</v>
      </c>
      <c r="E5184" s="53">
        <v>42951</v>
      </c>
      <c r="F5184" s="52">
        <f t="shared" si="401"/>
        <v>23</v>
      </c>
      <c r="G5184" s="52">
        <f t="shared" si="402"/>
        <v>8</v>
      </c>
      <c r="H5184" s="52">
        <f t="shared" si="403"/>
        <v>4</v>
      </c>
      <c r="I5184" s="53">
        <f t="shared" si="405"/>
        <v>42951</v>
      </c>
      <c r="J5184" s="53" t="str">
        <f t="shared" si="404"/>
        <v>42951.23</v>
      </c>
      <c r="K5184" s="54">
        <v>2.0045704682778676E-4</v>
      </c>
      <c r="L5184" s="54">
        <v>3.7138743836397775E-4</v>
      </c>
    </row>
    <row r="5185" spans="1:12" x14ac:dyDescent="0.25">
      <c r="A5185" s="49">
        <v>2017</v>
      </c>
      <c r="B5185" s="52">
        <v>23</v>
      </c>
      <c r="C5185" s="52">
        <v>8</v>
      </c>
      <c r="D5185" s="52">
        <v>4</v>
      </c>
      <c r="E5185" s="53">
        <v>42951</v>
      </c>
      <c r="F5185" s="52">
        <f t="shared" si="401"/>
        <v>24</v>
      </c>
      <c r="G5185" s="52">
        <f t="shared" si="402"/>
        <v>8</v>
      </c>
      <c r="H5185" s="52">
        <f t="shared" si="403"/>
        <v>4</v>
      </c>
      <c r="I5185" s="53">
        <f t="shared" si="405"/>
        <v>42951</v>
      </c>
      <c r="J5185" s="53" t="str">
        <f t="shared" si="404"/>
        <v>42951.24</v>
      </c>
      <c r="K5185" s="54">
        <v>1.6864026804115599E-4</v>
      </c>
      <c r="L5185" s="54">
        <v>2.5247717298865571E-4</v>
      </c>
    </row>
    <row r="5186" spans="1:12" x14ac:dyDescent="0.25">
      <c r="A5186" s="49">
        <v>2017</v>
      </c>
      <c r="B5186" s="52">
        <v>24</v>
      </c>
      <c r="C5186" s="52">
        <v>8</v>
      </c>
      <c r="D5186" s="52">
        <v>4</v>
      </c>
      <c r="E5186" s="53">
        <v>42951</v>
      </c>
      <c r="F5186" s="52">
        <f t="shared" si="401"/>
        <v>1</v>
      </c>
      <c r="G5186" s="52">
        <f t="shared" si="402"/>
        <v>8</v>
      </c>
      <c r="H5186" s="52">
        <f t="shared" si="403"/>
        <v>5</v>
      </c>
      <c r="I5186" s="53">
        <f t="shared" si="405"/>
        <v>42952</v>
      </c>
      <c r="J5186" s="53" t="str">
        <f t="shared" si="404"/>
        <v>42952.1</v>
      </c>
      <c r="K5186" s="54">
        <v>1.154838571688204E-4</v>
      </c>
      <c r="L5186" s="54">
        <v>1.6988398908755257E-4</v>
      </c>
    </row>
    <row r="5187" spans="1:12" x14ac:dyDescent="0.25">
      <c r="A5187" s="49">
        <v>2017</v>
      </c>
      <c r="B5187" s="52">
        <v>1</v>
      </c>
      <c r="C5187" s="52">
        <v>8</v>
      </c>
      <c r="D5187" s="52">
        <v>5</v>
      </c>
      <c r="E5187" s="53">
        <v>42952</v>
      </c>
      <c r="F5187" s="52">
        <f t="shared" si="401"/>
        <v>2</v>
      </c>
      <c r="G5187" s="52">
        <f t="shared" si="402"/>
        <v>8</v>
      </c>
      <c r="H5187" s="52">
        <f t="shared" si="403"/>
        <v>5</v>
      </c>
      <c r="I5187" s="53">
        <f t="shared" si="405"/>
        <v>42952</v>
      </c>
      <c r="J5187" s="53" t="str">
        <f t="shared" si="404"/>
        <v>42952.2</v>
      </c>
      <c r="K5187" s="54">
        <v>7.677574780099178E-5</v>
      </c>
      <c r="L5187" s="54">
        <v>1.2642199149069222E-4</v>
      </c>
    </row>
    <row r="5188" spans="1:12" x14ac:dyDescent="0.25">
      <c r="A5188" s="49">
        <v>2017</v>
      </c>
      <c r="B5188" s="52">
        <v>2</v>
      </c>
      <c r="C5188" s="52">
        <v>8</v>
      </c>
      <c r="D5188" s="52">
        <v>5</v>
      </c>
      <c r="E5188" s="53">
        <v>42952</v>
      </c>
      <c r="F5188" s="52">
        <f t="shared" ref="F5188:F5251" si="406">IF(B5188=24,1,B5188+1)</f>
        <v>3</v>
      </c>
      <c r="G5188" s="52">
        <f t="shared" ref="G5188:G5251" si="407">MONTH(I5188)</f>
        <v>8</v>
      </c>
      <c r="H5188" s="52">
        <f t="shared" ref="H5188:H5251" si="408">DAY(I5188)</f>
        <v>5</v>
      </c>
      <c r="I5188" s="53">
        <f t="shared" si="405"/>
        <v>42952</v>
      </c>
      <c r="J5188" s="53" t="str">
        <f t="shared" ref="J5188:J5251" si="409">I5188&amp;"."&amp;F5188</f>
        <v>42952.3</v>
      </c>
      <c r="K5188" s="54">
        <v>5.5328718259179322E-5</v>
      </c>
      <c r="L5188" s="54">
        <v>9.3489176001589793E-5</v>
      </c>
    </row>
    <row r="5189" spans="1:12" x14ac:dyDescent="0.25">
      <c r="A5189" s="49">
        <v>2017</v>
      </c>
      <c r="B5189" s="52">
        <v>3</v>
      </c>
      <c r="C5189" s="52">
        <v>8</v>
      </c>
      <c r="D5189" s="52">
        <v>5</v>
      </c>
      <c r="E5189" s="53">
        <v>42952</v>
      </c>
      <c r="F5189" s="52">
        <f t="shared" si="406"/>
        <v>4</v>
      </c>
      <c r="G5189" s="52">
        <f t="shared" si="407"/>
        <v>8</v>
      </c>
      <c r="H5189" s="52">
        <f t="shared" si="408"/>
        <v>5</v>
      </c>
      <c r="I5189" s="53">
        <f t="shared" ref="I5189:I5252" si="410">IF(F5188=24,I5188+1,I5188)</f>
        <v>42952</v>
      </c>
      <c r="J5189" s="53" t="str">
        <f t="shared" si="409"/>
        <v>42952.4</v>
      </c>
      <c r="K5189" s="54">
        <v>4.7354061527596319E-5</v>
      </c>
      <c r="L5189" s="54">
        <v>8.5982935081869443E-5</v>
      </c>
    </row>
    <row r="5190" spans="1:12" x14ac:dyDescent="0.25">
      <c r="A5190" s="49">
        <v>2017</v>
      </c>
      <c r="B5190" s="52">
        <v>4</v>
      </c>
      <c r="C5190" s="52">
        <v>8</v>
      </c>
      <c r="D5190" s="52">
        <v>5</v>
      </c>
      <c r="E5190" s="53">
        <v>42952</v>
      </c>
      <c r="F5190" s="52">
        <f t="shared" si="406"/>
        <v>5</v>
      </c>
      <c r="G5190" s="52">
        <f t="shared" si="407"/>
        <v>8</v>
      </c>
      <c r="H5190" s="52">
        <f t="shared" si="408"/>
        <v>5</v>
      </c>
      <c r="I5190" s="53">
        <f t="shared" si="410"/>
        <v>42952</v>
      </c>
      <c r="J5190" s="53" t="str">
        <f t="shared" si="409"/>
        <v>42952.5</v>
      </c>
      <c r="K5190" s="54">
        <v>4.2250955535918535E-5</v>
      </c>
      <c r="L5190" s="54">
        <v>1.0761834187974752E-4</v>
      </c>
    </row>
    <row r="5191" spans="1:12" x14ac:dyDescent="0.25">
      <c r="A5191" s="49">
        <v>2017</v>
      </c>
      <c r="B5191" s="52">
        <v>5</v>
      </c>
      <c r="C5191" s="52">
        <v>8</v>
      </c>
      <c r="D5191" s="52">
        <v>5</v>
      </c>
      <c r="E5191" s="53">
        <v>42952</v>
      </c>
      <c r="F5191" s="52">
        <f t="shared" si="406"/>
        <v>6</v>
      </c>
      <c r="G5191" s="52">
        <f t="shared" si="407"/>
        <v>8</v>
      </c>
      <c r="H5191" s="52">
        <f t="shared" si="408"/>
        <v>5</v>
      </c>
      <c r="I5191" s="53">
        <f t="shared" si="410"/>
        <v>42952</v>
      </c>
      <c r="J5191" s="53" t="str">
        <f t="shared" si="409"/>
        <v>42952.6</v>
      </c>
      <c r="K5191" s="54">
        <v>4.3102920056516761E-5</v>
      </c>
      <c r="L5191" s="54">
        <v>1.6799349147413042E-4</v>
      </c>
    </row>
    <row r="5192" spans="1:12" x14ac:dyDescent="0.25">
      <c r="A5192" s="49">
        <v>2017</v>
      </c>
      <c r="B5192" s="52">
        <v>6</v>
      </c>
      <c r="C5192" s="52">
        <v>8</v>
      </c>
      <c r="D5192" s="52">
        <v>5</v>
      </c>
      <c r="E5192" s="53">
        <v>42952</v>
      </c>
      <c r="F5192" s="52">
        <f t="shared" si="406"/>
        <v>7</v>
      </c>
      <c r="G5192" s="52">
        <f t="shared" si="407"/>
        <v>8</v>
      </c>
      <c r="H5192" s="52">
        <f t="shared" si="408"/>
        <v>5</v>
      </c>
      <c r="I5192" s="53">
        <f t="shared" si="410"/>
        <v>42952</v>
      </c>
      <c r="J5192" s="53" t="str">
        <f t="shared" si="409"/>
        <v>42952.7</v>
      </c>
      <c r="K5192" s="54">
        <v>5.318608629398353E-5</v>
      </c>
      <c r="L5192" s="54">
        <v>2.9527087429370648E-4</v>
      </c>
    </row>
    <row r="5193" spans="1:12" x14ac:dyDescent="0.25">
      <c r="A5193" s="49">
        <v>2017</v>
      </c>
      <c r="B5193" s="52">
        <v>7</v>
      </c>
      <c r="C5193" s="52">
        <v>8</v>
      </c>
      <c r="D5193" s="52">
        <v>5</v>
      </c>
      <c r="E5193" s="53">
        <v>42952</v>
      </c>
      <c r="F5193" s="52">
        <f t="shared" si="406"/>
        <v>8</v>
      </c>
      <c r="G5193" s="52">
        <f t="shared" si="407"/>
        <v>8</v>
      </c>
      <c r="H5193" s="52">
        <f t="shared" si="408"/>
        <v>5</v>
      </c>
      <c r="I5193" s="53">
        <f t="shared" si="410"/>
        <v>42952</v>
      </c>
      <c r="J5193" s="53" t="str">
        <f t="shared" si="409"/>
        <v>42952.8</v>
      </c>
      <c r="K5193" s="54">
        <v>7.6912218725098429E-5</v>
      </c>
      <c r="L5193" s="54">
        <v>5.0381821236198613E-4</v>
      </c>
    </row>
    <row r="5194" spans="1:12" x14ac:dyDescent="0.25">
      <c r="A5194" s="49">
        <v>2017</v>
      </c>
      <c r="B5194" s="52">
        <v>8</v>
      </c>
      <c r="C5194" s="52">
        <v>8</v>
      </c>
      <c r="D5194" s="52">
        <v>5</v>
      </c>
      <c r="E5194" s="53">
        <v>42952</v>
      </c>
      <c r="F5194" s="52">
        <f t="shared" si="406"/>
        <v>9</v>
      </c>
      <c r="G5194" s="52">
        <f t="shared" si="407"/>
        <v>8</v>
      </c>
      <c r="H5194" s="52">
        <f t="shared" si="408"/>
        <v>5</v>
      </c>
      <c r="I5194" s="53">
        <f t="shared" si="410"/>
        <v>42952</v>
      </c>
      <c r="J5194" s="53" t="str">
        <f t="shared" si="409"/>
        <v>42952.9</v>
      </c>
      <c r="K5194" s="54">
        <v>8.5673195615600925E-5</v>
      </c>
      <c r="L5194" s="54">
        <v>7.4382853294687325E-4</v>
      </c>
    </row>
    <row r="5195" spans="1:12" x14ac:dyDescent="0.25">
      <c r="A5195" s="49">
        <v>2017</v>
      </c>
      <c r="B5195" s="52">
        <v>9</v>
      </c>
      <c r="C5195" s="52">
        <v>8</v>
      </c>
      <c r="D5195" s="52">
        <v>5</v>
      </c>
      <c r="E5195" s="53">
        <v>42952</v>
      </c>
      <c r="F5195" s="52">
        <f t="shared" si="406"/>
        <v>10</v>
      </c>
      <c r="G5195" s="52">
        <f t="shared" si="407"/>
        <v>8</v>
      </c>
      <c r="H5195" s="52">
        <f t="shared" si="408"/>
        <v>5</v>
      </c>
      <c r="I5195" s="53">
        <f t="shared" si="410"/>
        <v>42952</v>
      </c>
      <c r="J5195" s="53" t="str">
        <f t="shared" si="409"/>
        <v>42952.10</v>
      </c>
      <c r="K5195" s="54">
        <v>8.865632128112368E-5</v>
      </c>
      <c r="L5195" s="54">
        <v>8.6418250181723112E-4</v>
      </c>
    </row>
    <row r="5196" spans="1:12" x14ac:dyDescent="0.25">
      <c r="A5196" s="49">
        <v>2017</v>
      </c>
      <c r="B5196" s="52">
        <v>10</v>
      </c>
      <c r="C5196" s="52">
        <v>8</v>
      </c>
      <c r="D5196" s="52">
        <v>5</v>
      </c>
      <c r="E5196" s="53">
        <v>42952</v>
      </c>
      <c r="F5196" s="52">
        <f t="shared" si="406"/>
        <v>11</v>
      </c>
      <c r="G5196" s="52">
        <f t="shared" si="407"/>
        <v>8</v>
      </c>
      <c r="H5196" s="52">
        <f t="shared" si="408"/>
        <v>5</v>
      </c>
      <c r="I5196" s="53">
        <f t="shared" si="410"/>
        <v>42952</v>
      </c>
      <c r="J5196" s="53" t="str">
        <f t="shared" si="409"/>
        <v>42952.11</v>
      </c>
      <c r="K5196" s="54">
        <v>8.1489230470655261E-5</v>
      </c>
      <c r="L5196" s="54">
        <v>9.8906564660107034E-4</v>
      </c>
    </row>
    <row r="5197" spans="1:12" x14ac:dyDescent="0.25">
      <c r="A5197" s="49">
        <v>2017</v>
      </c>
      <c r="B5197" s="52">
        <v>11</v>
      </c>
      <c r="C5197" s="52">
        <v>8</v>
      </c>
      <c r="D5197" s="52">
        <v>5</v>
      </c>
      <c r="E5197" s="53">
        <v>42952</v>
      </c>
      <c r="F5197" s="52">
        <f t="shared" si="406"/>
        <v>12</v>
      </c>
      <c r="G5197" s="52">
        <f t="shared" si="407"/>
        <v>8</v>
      </c>
      <c r="H5197" s="52">
        <f t="shared" si="408"/>
        <v>5</v>
      </c>
      <c r="I5197" s="53">
        <f t="shared" si="410"/>
        <v>42952</v>
      </c>
      <c r="J5197" s="53" t="str">
        <f t="shared" si="409"/>
        <v>42952.12</v>
      </c>
      <c r="K5197" s="54">
        <v>7.8417528259481939E-5</v>
      </c>
      <c r="L5197" s="54">
        <v>1.0718639768194772E-3</v>
      </c>
    </row>
    <row r="5198" spans="1:12" x14ac:dyDescent="0.25">
      <c r="A5198" s="49">
        <v>2017</v>
      </c>
      <c r="B5198" s="52">
        <v>12</v>
      </c>
      <c r="C5198" s="52">
        <v>8</v>
      </c>
      <c r="D5198" s="52">
        <v>5</v>
      </c>
      <c r="E5198" s="53">
        <v>42952</v>
      </c>
      <c r="F5198" s="52">
        <f t="shared" si="406"/>
        <v>13</v>
      </c>
      <c r="G5198" s="52">
        <f t="shared" si="407"/>
        <v>8</v>
      </c>
      <c r="H5198" s="52">
        <f t="shared" si="408"/>
        <v>5</v>
      </c>
      <c r="I5198" s="53">
        <f t="shared" si="410"/>
        <v>42952</v>
      </c>
      <c r="J5198" s="53" t="str">
        <f t="shared" si="409"/>
        <v>42952.13</v>
      </c>
      <c r="K5198" s="54">
        <v>7.6462085959301012E-5</v>
      </c>
      <c r="L5198" s="54">
        <v>1.1205276353164887E-3</v>
      </c>
    </row>
    <row r="5199" spans="1:12" x14ac:dyDescent="0.25">
      <c r="A5199" s="49">
        <v>2017</v>
      </c>
      <c r="B5199" s="52">
        <v>13</v>
      </c>
      <c r="C5199" s="52">
        <v>8</v>
      </c>
      <c r="D5199" s="52">
        <v>5</v>
      </c>
      <c r="E5199" s="53">
        <v>42952</v>
      </c>
      <c r="F5199" s="52">
        <f t="shared" si="406"/>
        <v>14</v>
      </c>
      <c r="G5199" s="52">
        <f t="shared" si="407"/>
        <v>8</v>
      </c>
      <c r="H5199" s="52">
        <f t="shared" si="408"/>
        <v>5</v>
      </c>
      <c r="I5199" s="53">
        <f t="shared" si="410"/>
        <v>42952</v>
      </c>
      <c r="J5199" s="53" t="str">
        <f t="shared" si="409"/>
        <v>42952.14</v>
      </c>
      <c r="K5199" s="54">
        <v>7.4951966182616384E-5</v>
      </c>
      <c r="L5199" s="54">
        <v>1.1404214426301298E-3</v>
      </c>
    </row>
    <row r="5200" spans="1:12" x14ac:dyDescent="0.25">
      <c r="A5200" s="49">
        <v>2017</v>
      </c>
      <c r="B5200" s="52">
        <v>14</v>
      </c>
      <c r="C5200" s="52">
        <v>8</v>
      </c>
      <c r="D5200" s="52">
        <v>5</v>
      </c>
      <c r="E5200" s="53">
        <v>42952</v>
      </c>
      <c r="F5200" s="52">
        <f t="shared" si="406"/>
        <v>15</v>
      </c>
      <c r="G5200" s="52">
        <f t="shared" si="407"/>
        <v>8</v>
      </c>
      <c r="H5200" s="52">
        <f t="shared" si="408"/>
        <v>5</v>
      </c>
      <c r="I5200" s="53">
        <f t="shared" si="410"/>
        <v>42952</v>
      </c>
      <c r="J5200" s="53" t="str">
        <f t="shared" si="409"/>
        <v>42952.15</v>
      </c>
      <c r="K5200" s="54">
        <v>7.2387590076894678E-5</v>
      </c>
      <c r="L5200" s="54">
        <v>1.1588746381044654E-3</v>
      </c>
    </row>
    <row r="5201" spans="1:12" x14ac:dyDescent="0.25">
      <c r="A5201" s="49">
        <v>2017</v>
      </c>
      <c r="B5201" s="52">
        <v>15</v>
      </c>
      <c r="C5201" s="52">
        <v>8</v>
      </c>
      <c r="D5201" s="52">
        <v>5</v>
      </c>
      <c r="E5201" s="53">
        <v>42952</v>
      </c>
      <c r="F5201" s="52">
        <f t="shared" si="406"/>
        <v>16</v>
      </c>
      <c r="G5201" s="52">
        <f t="shared" si="407"/>
        <v>8</v>
      </c>
      <c r="H5201" s="52">
        <f t="shared" si="408"/>
        <v>5</v>
      </c>
      <c r="I5201" s="53">
        <f t="shared" si="410"/>
        <v>42952</v>
      </c>
      <c r="J5201" s="53" t="str">
        <f t="shared" si="409"/>
        <v>42952.16</v>
      </c>
      <c r="K5201" s="54">
        <v>7.2403035809054348E-5</v>
      </c>
      <c r="L5201" s="54">
        <v>1.1612429461244028E-3</v>
      </c>
    </row>
    <row r="5202" spans="1:12" x14ac:dyDescent="0.25">
      <c r="A5202" s="49">
        <v>2017</v>
      </c>
      <c r="B5202" s="52">
        <v>16</v>
      </c>
      <c r="C5202" s="52">
        <v>8</v>
      </c>
      <c r="D5202" s="52">
        <v>5</v>
      </c>
      <c r="E5202" s="53">
        <v>42952</v>
      </c>
      <c r="F5202" s="52">
        <f t="shared" si="406"/>
        <v>17</v>
      </c>
      <c r="G5202" s="52">
        <f t="shared" si="407"/>
        <v>8</v>
      </c>
      <c r="H5202" s="52">
        <f t="shared" si="408"/>
        <v>5</v>
      </c>
      <c r="I5202" s="53">
        <f t="shared" si="410"/>
        <v>42952</v>
      </c>
      <c r="J5202" s="53" t="str">
        <f t="shared" si="409"/>
        <v>42952.17</v>
      </c>
      <c r="K5202" s="54">
        <v>7.5656493309274515E-5</v>
      </c>
      <c r="L5202" s="54">
        <v>1.1406236967533637E-3</v>
      </c>
    </row>
    <row r="5203" spans="1:12" x14ac:dyDescent="0.25">
      <c r="A5203" s="49">
        <v>2017</v>
      </c>
      <c r="B5203" s="52">
        <v>17</v>
      </c>
      <c r="C5203" s="52">
        <v>8</v>
      </c>
      <c r="D5203" s="52">
        <v>5</v>
      </c>
      <c r="E5203" s="53">
        <v>42952</v>
      </c>
      <c r="F5203" s="52">
        <f t="shared" si="406"/>
        <v>18</v>
      </c>
      <c r="G5203" s="52">
        <f t="shared" si="407"/>
        <v>8</v>
      </c>
      <c r="H5203" s="52">
        <f t="shared" si="408"/>
        <v>5</v>
      </c>
      <c r="I5203" s="53">
        <f t="shared" si="410"/>
        <v>42952</v>
      </c>
      <c r="J5203" s="53" t="str">
        <f t="shared" si="409"/>
        <v>42952.18</v>
      </c>
      <c r="K5203" s="54">
        <v>7.8582993029385596E-5</v>
      </c>
      <c r="L5203" s="54">
        <v>1.0728902070601459E-3</v>
      </c>
    </row>
    <row r="5204" spans="1:12" x14ac:dyDescent="0.25">
      <c r="A5204" s="49">
        <v>2017</v>
      </c>
      <c r="B5204" s="52">
        <v>18</v>
      </c>
      <c r="C5204" s="52">
        <v>8</v>
      </c>
      <c r="D5204" s="52">
        <v>5</v>
      </c>
      <c r="E5204" s="53">
        <v>42952</v>
      </c>
      <c r="F5204" s="52">
        <f t="shared" si="406"/>
        <v>19</v>
      </c>
      <c r="G5204" s="52">
        <f t="shared" si="407"/>
        <v>8</v>
      </c>
      <c r="H5204" s="52">
        <f t="shared" si="408"/>
        <v>5</v>
      </c>
      <c r="I5204" s="53">
        <f t="shared" si="410"/>
        <v>42952</v>
      </c>
      <c r="J5204" s="53" t="str">
        <f t="shared" si="409"/>
        <v>42952.19</v>
      </c>
      <c r="K5204" s="54">
        <v>8.4517823328151835E-5</v>
      </c>
      <c r="L5204" s="54">
        <v>9.7750195659375427E-4</v>
      </c>
    </row>
    <row r="5205" spans="1:12" x14ac:dyDescent="0.25">
      <c r="A5205" s="49">
        <v>2017</v>
      </c>
      <c r="B5205" s="52">
        <v>19</v>
      </c>
      <c r="C5205" s="52">
        <v>8</v>
      </c>
      <c r="D5205" s="52">
        <v>5</v>
      </c>
      <c r="E5205" s="53">
        <v>42952</v>
      </c>
      <c r="F5205" s="52">
        <f t="shared" si="406"/>
        <v>20</v>
      </c>
      <c r="G5205" s="52">
        <f t="shared" si="407"/>
        <v>8</v>
      </c>
      <c r="H5205" s="52">
        <f t="shared" si="408"/>
        <v>5</v>
      </c>
      <c r="I5205" s="53">
        <f t="shared" si="410"/>
        <v>42952</v>
      </c>
      <c r="J5205" s="53" t="str">
        <f t="shared" si="409"/>
        <v>42952.20</v>
      </c>
      <c r="K5205" s="54">
        <v>9.5344525046455668E-5</v>
      </c>
      <c r="L5205" s="54">
        <v>7.9076465400667727E-4</v>
      </c>
    </row>
    <row r="5206" spans="1:12" x14ac:dyDescent="0.25">
      <c r="A5206" s="49">
        <v>2017</v>
      </c>
      <c r="B5206" s="52">
        <v>20</v>
      </c>
      <c r="C5206" s="52">
        <v>8</v>
      </c>
      <c r="D5206" s="52">
        <v>5</v>
      </c>
      <c r="E5206" s="53">
        <v>42952</v>
      </c>
      <c r="F5206" s="52">
        <f t="shared" si="406"/>
        <v>21</v>
      </c>
      <c r="G5206" s="52">
        <f t="shared" si="407"/>
        <v>8</v>
      </c>
      <c r="H5206" s="52">
        <f t="shared" si="408"/>
        <v>5</v>
      </c>
      <c r="I5206" s="53">
        <f t="shared" si="410"/>
        <v>42952</v>
      </c>
      <c r="J5206" s="53" t="str">
        <f t="shared" si="409"/>
        <v>42952.21</v>
      </c>
      <c r="K5206" s="54">
        <v>1.170535835538821E-4</v>
      </c>
      <c r="L5206" s="54">
        <v>5.9756200117255819E-4</v>
      </c>
    </row>
    <row r="5207" spans="1:12" x14ac:dyDescent="0.25">
      <c r="A5207" s="49">
        <v>2017</v>
      </c>
      <c r="B5207" s="52">
        <v>21</v>
      </c>
      <c r="C5207" s="52">
        <v>8</v>
      </c>
      <c r="D5207" s="52">
        <v>5</v>
      </c>
      <c r="E5207" s="53">
        <v>42952</v>
      </c>
      <c r="F5207" s="52">
        <f t="shared" si="406"/>
        <v>22</v>
      </c>
      <c r="G5207" s="52">
        <f t="shared" si="407"/>
        <v>8</v>
      </c>
      <c r="H5207" s="52">
        <f t="shared" si="408"/>
        <v>5</v>
      </c>
      <c r="I5207" s="53">
        <f t="shared" si="410"/>
        <v>42952</v>
      </c>
      <c r="J5207" s="53" t="str">
        <f t="shared" si="409"/>
        <v>42952.22</v>
      </c>
      <c r="K5207" s="54">
        <v>1.7167786294772986E-4</v>
      </c>
      <c r="L5207" s="54">
        <v>3.9697926691866485E-4</v>
      </c>
    </row>
    <row r="5208" spans="1:12" x14ac:dyDescent="0.25">
      <c r="A5208" s="49">
        <v>2017</v>
      </c>
      <c r="B5208" s="52">
        <v>22</v>
      </c>
      <c r="C5208" s="52">
        <v>8</v>
      </c>
      <c r="D5208" s="52">
        <v>5</v>
      </c>
      <c r="E5208" s="53">
        <v>42952</v>
      </c>
      <c r="F5208" s="52">
        <f t="shared" si="406"/>
        <v>23</v>
      </c>
      <c r="G5208" s="52">
        <f t="shared" si="407"/>
        <v>8</v>
      </c>
      <c r="H5208" s="52">
        <f t="shared" si="408"/>
        <v>5</v>
      </c>
      <c r="I5208" s="53">
        <f t="shared" si="410"/>
        <v>42952</v>
      </c>
      <c r="J5208" s="53" t="str">
        <f t="shared" si="409"/>
        <v>42952.23</v>
      </c>
      <c r="K5208" s="54">
        <v>2.0018690188628078E-4</v>
      </c>
      <c r="L5208" s="54">
        <v>2.3424089206956362E-4</v>
      </c>
    </row>
    <row r="5209" spans="1:12" x14ac:dyDescent="0.25">
      <c r="A5209" s="49">
        <v>2017</v>
      </c>
      <c r="B5209" s="52">
        <v>23</v>
      </c>
      <c r="C5209" s="52">
        <v>8</v>
      </c>
      <c r="D5209" s="52">
        <v>5</v>
      </c>
      <c r="E5209" s="53">
        <v>42952</v>
      </c>
      <c r="F5209" s="52">
        <f t="shared" si="406"/>
        <v>24</v>
      </c>
      <c r="G5209" s="52">
        <f t="shared" si="407"/>
        <v>8</v>
      </c>
      <c r="H5209" s="52">
        <f t="shared" si="408"/>
        <v>5</v>
      </c>
      <c r="I5209" s="53">
        <f t="shared" si="410"/>
        <v>42952</v>
      </c>
      <c r="J5209" s="53" t="str">
        <f t="shared" si="409"/>
        <v>42952.24</v>
      </c>
      <c r="K5209" s="54">
        <v>1.684130008232334E-4</v>
      </c>
      <c r="L5209" s="54">
        <v>1.2271629304049561E-4</v>
      </c>
    </row>
    <row r="5210" spans="1:12" x14ac:dyDescent="0.25">
      <c r="A5210" s="49">
        <v>2017</v>
      </c>
      <c r="B5210" s="52">
        <v>24</v>
      </c>
      <c r="C5210" s="52">
        <v>8</v>
      </c>
      <c r="D5210" s="52">
        <v>5</v>
      </c>
      <c r="E5210" s="53">
        <v>42952</v>
      </c>
      <c r="F5210" s="52">
        <f t="shared" si="406"/>
        <v>1</v>
      </c>
      <c r="G5210" s="52">
        <f t="shared" si="407"/>
        <v>8</v>
      </c>
      <c r="H5210" s="52">
        <f t="shared" si="408"/>
        <v>6</v>
      </c>
      <c r="I5210" s="53">
        <f t="shared" si="410"/>
        <v>42953</v>
      </c>
      <c r="J5210" s="53" t="str">
        <f t="shared" si="409"/>
        <v>42953.1</v>
      </c>
      <c r="K5210" s="54">
        <v>1.153282259234567E-4</v>
      </c>
      <c r="L5210" s="54">
        <v>4.8627655667382286E-5</v>
      </c>
    </row>
    <row r="5211" spans="1:12" x14ac:dyDescent="0.25">
      <c r="A5211" s="49">
        <v>2017</v>
      </c>
      <c r="B5211" s="52">
        <v>1</v>
      </c>
      <c r="C5211" s="52">
        <v>8</v>
      </c>
      <c r="D5211" s="52">
        <v>6</v>
      </c>
      <c r="E5211" s="53">
        <v>42953</v>
      </c>
      <c r="F5211" s="52">
        <f t="shared" si="406"/>
        <v>2</v>
      </c>
      <c r="G5211" s="52">
        <f t="shared" si="407"/>
        <v>8</v>
      </c>
      <c r="H5211" s="52">
        <f t="shared" si="408"/>
        <v>6</v>
      </c>
      <c r="I5211" s="53">
        <f t="shared" si="410"/>
        <v>42953</v>
      </c>
      <c r="J5211" s="53" t="str">
        <f t="shared" si="409"/>
        <v>42953.2</v>
      </c>
      <c r="K5211" s="54">
        <v>7.677574780099178E-5</v>
      </c>
      <c r="L5211" s="54">
        <v>1.4423671019138721E-5</v>
      </c>
    </row>
    <row r="5212" spans="1:12" x14ac:dyDescent="0.25">
      <c r="A5212" s="49">
        <v>2017</v>
      </c>
      <c r="B5212" s="52">
        <v>2</v>
      </c>
      <c r="C5212" s="52">
        <v>8</v>
      </c>
      <c r="D5212" s="52">
        <v>6</v>
      </c>
      <c r="E5212" s="53">
        <v>42953</v>
      </c>
      <c r="F5212" s="52">
        <f t="shared" si="406"/>
        <v>3</v>
      </c>
      <c r="G5212" s="52">
        <f t="shared" si="407"/>
        <v>8</v>
      </c>
      <c r="H5212" s="52">
        <f t="shared" si="408"/>
        <v>6</v>
      </c>
      <c r="I5212" s="53">
        <f t="shared" si="410"/>
        <v>42953</v>
      </c>
      <c r="J5212" s="53" t="str">
        <f t="shared" si="409"/>
        <v>42953.3</v>
      </c>
      <c r="K5212" s="54">
        <v>5.5328718259179322E-5</v>
      </c>
      <c r="L5212" s="54">
        <v>7.9465410651114342E-6</v>
      </c>
    </row>
    <row r="5213" spans="1:12" x14ac:dyDescent="0.25">
      <c r="A5213" s="49">
        <v>2017</v>
      </c>
      <c r="B5213" s="52">
        <v>3</v>
      </c>
      <c r="C5213" s="52">
        <v>8</v>
      </c>
      <c r="D5213" s="52">
        <v>6</v>
      </c>
      <c r="E5213" s="53">
        <v>42953</v>
      </c>
      <c r="F5213" s="52">
        <f t="shared" si="406"/>
        <v>4</v>
      </c>
      <c r="G5213" s="52">
        <f t="shared" si="407"/>
        <v>8</v>
      </c>
      <c r="H5213" s="52">
        <f t="shared" si="408"/>
        <v>6</v>
      </c>
      <c r="I5213" s="53">
        <f t="shared" si="410"/>
        <v>42953</v>
      </c>
      <c r="J5213" s="53" t="str">
        <f t="shared" si="409"/>
        <v>42953.4</v>
      </c>
      <c r="K5213" s="54">
        <v>4.7354061527596319E-5</v>
      </c>
      <c r="L5213" s="54">
        <v>4.9911664173577192E-6</v>
      </c>
    </row>
    <row r="5214" spans="1:12" x14ac:dyDescent="0.25">
      <c r="A5214" s="49">
        <v>2017</v>
      </c>
      <c r="B5214" s="52">
        <v>4</v>
      </c>
      <c r="C5214" s="52">
        <v>8</v>
      </c>
      <c r="D5214" s="52">
        <v>6</v>
      </c>
      <c r="E5214" s="53">
        <v>42953</v>
      </c>
      <c r="F5214" s="52">
        <f t="shared" si="406"/>
        <v>5</v>
      </c>
      <c r="G5214" s="52">
        <f t="shared" si="407"/>
        <v>8</v>
      </c>
      <c r="H5214" s="52">
        <f t="shared" si="408"/>
        <v>6</v>
      </c>
      <c r="I5214" s="53">
        <f t="shared" si="410"/>
        <v>42953</v>
      </c>
      <c r="J5214" s="53" t="str">
        <f t="shared" si="409"/>
        <v>42953.5</v>
      </c>
      <c r="K5214" s="54">
        <v>4.2250955535918535E-5</v>
      </c>
      <c r="L5214" s="54">
        <v>1.3914245939514308E-5</v>
      </c>
    </row>
    <row r="5215" spans="1:12" x14ac:dyDescent="0.25">
      <c r="A5215" s="49">
        <v>2017</v>
      </c>
      <c r="B5215" s="52">
        <v>5</v>
      </c>
      <c r="C5215" s="52">
        <v>8</v>
      </c>
      <c r="D5215" s="52">
        <v>6</v>
      </c>
      <c r="E5215" s="53">
        <v>42953</v>
      </c>
      <c r="F5215" s="52">
        <f t="shared" si="406"/>
        <v>6</v>
      </c>
      <c r="G5215" s="52">
        <f t="shared" si="407"/>
        <v>8</v>
      </c>
      <c r="H5215" s="52">
        <f t="shared" si="408"/>
        <v>6</v>
      </c>
      <c r="I5215" s="53">
        <f t="shared" si="410"/>
        <v>42953</v>
      </c>
      <c r="J5215" s="53" t="str">
        <f t="shared" si="409"/>
        <v>42953.6</v>
      </c>
      <c r="K5215" s="54">
        <v>4.3102920056516761E-5</v>
      </c>
      <c r="L5215" s="54">
        <v>4.078801458298213E-5</v>
      </c>
    </row>
    <row r="5216" spans="1:12" x14ac:dyDescent="0.25">
      <c r="A5216" s="49">
        <v>2017</v>
      </c>
      <c r="B5216" s="52">
        <v>6</v>
      </c>
      <c r="C5216" s="52">
        <v>8</v>
      </c>
      <c r="D5216" s="52">
        <v>6</v>
      </c>
      <c r="E5216" s="53">
        <v>42953</v>
      </c>
      <c r="F5216" s="52">
        <f t="shared" si="406"/>
        <v>7</v>
      </c>
      <c r="G5216" s="52">
        <f t="shared" si="407"/>
        <v>8</v>
      </c>
      <c r="H5216" s="52">
        <f t="shared" si="408"/>
        <v>6</v>
      </c>
      <c r="I5216" s="53">
        <f t="shared" si="410"/>
        <v>42953</v>
      </c>
      <c r="J5216" s="53" t="str">
        <f t="shared" si="409"/>
        <v>42953.7</v>
      </c>
      <c r="K5216" s="54">
        <v>5.318608629398353E-5</v>
      </c>
      <c r="L5216" s="54">
        <v>8.9156669284862338E-5</v>
      </c>
    </row>
    <row r="5217" spans="1:12" x14ac:dyDescent="0.25">
      <c r="A5217" s="49">
        <v>2017</v>
      </c>
      <c r="B5217" s="52">
        <v>7</v>
      </c>
      <c r="C5217" s="52">
        <v>8</v>
      </c>
      <c r="D5217" s="52">
        <v>6</v>
      </c>
      <c r="E5217" s="53">
        <v>42953</v>
      </c>
      <c r="F5217" s="52">
        <f t="shared" si="406"/>
        <v>8</v>
      </c>
      <c r="G5217" s="52">
        <f t="shared" si="407"/>
        <v>8</v>
      </c>
      <c r="H5217" s="52">
        <f t="shared" si="408"/>
        <v>6</v>
      </c>
      <c r="I5217" s="53">
        <f t="shared" si="410"/>
        <v>42953</v>
      </c>
      <c r="J5217" s="53" t="str">
        <f t="shared" si="409"/>
        <v>42953.8</v>
      </c>
      <c r="K5217" s="54">
        <v>7.6912218725098429E-5</v>
      </c>
      <c r="L5217" s="54">
        <v>1.793448545443831E-4</v>
      </c>
    </row>
    <row r="5218" spans="1:12" x14ac:dyDescent="0.25">
      <c r="A5218" s="49">
        <v>2017</v>
      </c>
      <c r="B5218" s="52">
        <v>8</v>
      </c>
      <c r="C5218" s="52">
        <v>8</v>
      </c>
      <c r="D5218" s="52">
        <v>6</v>
      </c>
      <c r="E5218" s="53">
        <v>42953</v>
      </c>
      <c r="F5218" s="52">
        <f t="shared" si="406"/>
        <v>9</v>
      </c>
      <c r="G5218" s="52">
        <f t="shared" si="407"/>
        <v>8</v>
      </c>
      <c r="H5218" s="52">
        <f t="shared" si="408"/>
        <v>6</v>
      </c>
      <c r="I5218" s="53">
        <f t="shared" si="410"/>
        <v>42953</v>
      </c>
      <c r="J5218" s="53" t="str">
        <f t="shared" si="409"/>
        <v>42953.9</v>
      </c>
      <c r="K5218" s="54">
        <v>8.5673195615600925E-5</v>
      </c>
      <c r="L5218" s="54">
        <v>3.0314252897453567E-4</v>
      </c>
    </row>
    <row r="5219" spans="1:12" x14ac:dyDescent="0.25">
      <c r="A5219" s="49">
        <v>2017</v>
      </c>
      <c r="B5219" s="52">
        <v>9</v>
      </c>
      <c r="C5219" s="52">
        <v>8</v>
      </c>
      <c r="D5219" s="52">
        <v>6</v>
      </c>
      <c r="E5219" s="53">
        <v>42953</v>
      </c>
      <c r="F5219" s="52">
        <f t="shared" si="406"/>
        <v>10</v>
      </c>
      <c r="G5219" s="52">
        <f t="shared" si="407"/>
        <v>8</v>
      </c>
      <c r="H5219" s="52">
        <f t="shared" si="408"/>
        <v>6</v>
      </c>
      <c r="I5219" s="53">
        <f t="shared" si="410"/>
        <v>42953</v>
      </c>
      <c r="J5219" s="53" t="str">
        <f t="shared" si="409"/>
        <v>42953.10</v>
      </c>
      <c r="K5219" s="54">
        <v>8.865632128112368E-5</v>
      </c>
      <c r="L5219" s="54">
        <v>4.4419862353566015E-4</v>
      </c>
    </row>
    <row r="5220" spans="1:12" x14ac:dyDescent="0.25">
      <c r="A5220" s="49">
        <v>2017</v>
      </c>
      <c r="B5220" s="52">
        <v>10</v>
      </c>
      <c r="C5220" s="52">
        <v>8</v>
      </c>
      <c r="D5220" s="52">
        <v>6</v>
      </c>
      <c r="E5220" s="53">
        <v>42953</v>
      </c>
      <c r="F5220" s="52">
        <f t="shared" si="406"/>
        <v>11</v>
      </c>
      <c r="G5220" s="52">
        <f t="shared" si="407"/>
        <v>8</v>
      </c>
      <c r="H5220" s="52">
        <f t="shared" si="408"/>
        <v>6</v>
      </c>
      <c r="I5220" s="53">
        <f t="shared" si="410"/>
        <v>42953</v>
      </c>
      <c r="J5220" s="53" t="str">
        <f t="shared" si="409"/>
        <v>42953.11</v>
      </c>
      <c r="K5220" s="54">
        <v>8.1489230470655261E-5</v>
      </c>
      <c r="L5220" s="54">
        <v>5.6027054948926906E-4</v>
      </c>
    </row>
    <row r="5221" spans="1:12" x14ac:dyDescent="0.25">
      <c r="A5221" s="49">
        <v>2017</v>
      </c>
      <c r="B5221" s="52">
        <v>11</v>
      </c>
      <c r="C5221" s="52">
        <v>8</v>
      </c>
      <c r="D5221" s="52">
        <v>6</v>
      </c>
      <c r="E5221" s="53">
        <v>42953</v>
      </c>
      <c r="F5221" s="52">
        <f t="shared" si="406"/>
        <v>12</v>
      </c>
      <c r="G5221" s="52">
        <f t="shared" si="407"/>
        <v>8</v>
      </c>
      <c r="H5221" s="52">
        <f t="shared" si="408"/>
        <v>6</v>
      </c>
      <c r="I5221" s="53">
        <f t="shared" si="410"/>
        <v>42953</v>
      </c>
      <c r="J5221" s="53" t="str">
        <f t="shared" si="409"/>
        <v>42953.12</v>
      </c>
      <c r="K5221" s="54">
        <v>7.8417528259481939E-5</v>
      </c>
      <c r="L5221" s="54">
        <v>6.8340960151812172E-4</v>
      </c>
    </row>
    <row r="5222" spans="1:12" x14ac:dyDescent="0.25">
      <c r="A5222" s="49">
        <v>2017</v>
      </c>
      <c r="B5222" s="52">
        <v>12</v>
      </c>
      <c r="C5222" s="52">
        <v>8</v>
      </c>
      <c r="D5222" s="52">
        <v>6</v>
      </c>
      <c r="E5222" s="53">
        <v>42953</v>
      </c>
      <c r="F5222" s="52">
        <f t="shared" si="406"/>
        <v>13</v>
      </c>
      <c r="G5222" s="52">
        <f t="shared" si="407"/>
        <v>8</v>
      </c>
      <c r="H5222" s="52">
        <f t="shared" si="408"/>
        <v>6</v>
      </c>
      <c r="I5222" s="53">
        <f t="shared" si="410"/>
        <v>42953</v>
      </c>
      <c r="J5222" s="53" t="str">
        <f t="shared" si="409"/>
        <v>42953.13</v>
      </c>
      <c r="K5222" s="54">
        <v>7.6462085959301012E-5</v>
      </c>
      <c r="L5222" s="54">
        <v>7.8479007917405007E-4</v>
      </c>
    </row>
    <row r="5223" spans="1:12" x14ac:dyDescent="0.25">
      <c r="A5223" s="49">
        <v>2017</v>
      </c>
      <c r="B5223" s="52">
        <v>13</v>
      </c>
      <c r="C5223" s="52">
        <v>8</v>
      </c>
      <c r="D5223" s="52">
        <v>6</v>
      </c>
      <c r="E5223" s="53">
        <v>42953</v>
      </c>
      <c r="F5223" s="52">
        <f t="shared" si="406"/>
        <v>14</v>
      </c>
      <c r="G5223" s="52">
        <f t="shared" si="407"/>
        <v>8</v>
      </c>
      <c r="H5223" s="52">
        <f t="shared" si="408"/>
        <v>6</v>
      </c>
      <c r="I5223" s="53">
        <f t="shared" si="410"/>
        <v>42953</v>
      </c>
      <c r="J5223" s="53" t="str">
        <f t="shared" si="409"/>
        <v>42953.14</v>
      </c>
      <c r="K5223" s="54">
        <v>7.4951966182616384E-5</v>
      </c>
      <c r="L5223" s="54">
        <v>8.6472354156996462E-4</v>
      </c>
    </row>
    <row r="5224" spans="1:12" x14ac:dyDescent="0.25">
      <c r="A5224" s="49">
        <v>2017</v>
      </c>
      <c r="B5224" s="52">
        <v>14</v>
      </c>
      <c r="C5224" s="52">
        <v>8</v>
      </c>
      <c r="D5224" s="52">
        <v>6</v>
      </c>
      <c r="E5224" s="53">
        <v>42953</v>
      </c>
      <c r="F5224" s="52">
        <f t="shared" si="406"/>
        <v>15</v>
      </c>
      <c r="G5224" s="52">
        <f t="shared" si="407"/>
        <v>8</v>
      </c>
      <c r="H5224" s="52">
        <f t="shared" si="408"/>
        <v>6</v>
      </c>
      <c r="I5224" s="53">
        <f t="shared" si="410"/>
        <v>42953</v>
      </c>
      <c r="J5224" s="53" t="str">
        <f t="shared" si="409"/>
        <v>42953.15</v>
      </c>
      <c r="K5224" s="54">
        <v>7.2387590076894678E-5</v>
      </c>
      <c r="L5224" s="54">
        <v>9.3046740120474318E-4</v>
      </c>
    </row>
    <row r="5225" spans="1:12" x14ac:dyDescent="0.25">
      <c r="A5225" s="49">
        <v>2017</v>
      </c>
      <c r="B5225" s="52">
        <v>15</v>
      </c>
      <c r="C5225" s="52">
        <v>8</v>
      </c>
      <c r="D5225" s="52">
        <v>6</v>
      </c>
      <c r="E5225" s="53">
        <v>42953</v>
      </c>
      <c r="F5225" s="52">
        <f t="shared" si="406"/>
        <v>16</v>
      </c>
      <c r="G5225" s="52">
        <f t="shared" si="407"/>
        <v>8</v>
      </c>
      <c r="H5225" s="52">
        <f t="shared" si="408"/>
        <v>6</v>
      </c>
      <c r="I5225" s="53">
        <f t="shared" si="410"/>
        <v>42953</v>
      </c>
      <c r="J5225" s="53" t="str">
        <f t="shared" si="409"/>
        <v>42953.16</v>
      </c>
      <c r="K5225" s="54">
        <v>7.2403035809054348E-5</v>
      </c>
      <c r="L5225" s="54">
        <v>9.8025313127005011E-4</v>
      </c>
    </row>
    <row r="5226" spans="1:12" x14ac:dyDescent="0.25">
      <c r="A5226" s="49">
        <v>2017</v>
      </c>
      <c r="B5226" s="52">
        <v>16</v>
      </c>
      <c r="C5226" s="52">
        <v>8</v>
      </c>
      <c r="D5226" s="52">
        <v>6</v>
      </c>
      <c r="E5226" s="53">
        <v>42953</v>
      </c>
      <c r="F5226" s="52">
        <f t="shared" si="406"/>
        <v>17</v>
      </c>
      <c r="G5226" s="52">
        <f t="shared" si="407"/>
        <v>8</v>
      </c>
      <c r="H5226" s="52">
        <f t="shared" si="408"/>
        <v>6</v>
      </c>
      <c r="I5226" s="53">
        <f t="shared" si="410"/>
        <v>42953</v>
      </c>
      <c r="J5226" s="53" t="str">
        <f t="shared" si="409"/>
        <v>42953.17</v>
      </c>
      <c r="K5226" s="54">
        <v>7.5656493309274515E-5</v>
      </c>
      <c r="L5226" s="54">
        <v>9.9859363090648882E-4</v>
      </c>
    </row>
    <row r="5227" spans="1:12" x14ac:dyDescent="0.25">
      <c r="A5227" s="49">
        <v>2017</v>
      </c>
      <c r="B5227" s="52">
        <v>17</v>
      </c>
      <c r="C5227" s="52">
        <v>8</v>
      </c>
      <c r="D5227" s="52">
        <v>6</v>
      </c>
      <c r="E5227" s="53">
        <v>42953</v>
      </c>
      <c r="F5227" s="52">
        <f t="shared" si="406"/>
        <v>18</v>
      </c>
      <c r="G5227" s="52">
        <f t="shared" si="407"/>
        <v>8</v>
      </c>
      <c r="H5227" s="52">
        <f t="shared" si="408"/>
        <v>6</v>
      </c>
      <c r="I5227" s="53">
        <f t="shared" si="410"/>
        <v>42953</v>
      </c>
      <c r="J5227" s="53" t="str">
        <f t="shared" si="409"/>
        <v>42953.18</v>
      </c>
      <c r="K5227" s="54">
        <v>7.8582993029385596E-5</v>
      </c>
      <c r="L5227" s="54">
        <v>9.612648798927809E-4</v>
      </c>
    </row>
    <row r="5228" spans="1:12" x14ac:dyDescent="0.25">
      <c r="A5228" s="49">
        <v>2017</v>
      </c>
      <c r="B5228" s="52">
        <v>18</v>
      </c>
      <c r="C5228" s="52">
        <v>8</v>
      </c>
      <c r="D5228" s="52">
        <v>6</v>
      </c>
      <c r="E5228" s="53">
        <v>42953</v>
      </c>
      <c r="F5228" s="52">
        <f t="shared" si="406"/>
        <v>19</v>
      </c>
      <c r="G5228" s="52">
        <f t="shared" si="407"/>
        <v>8</v>
      </c>
      <c r="H5228" s="52">
        <f t="shared" si="408"/>
        <v>6</v>
      </c>
      <c r="I5228" s="53">
        <f t="shared" si="410"/>
        <v>42953</v>
      </c>
      <c r="J5228" s="53" t="str">
        <f t="shared" si="409"/>
        <v>42953.19</v>
      </c>
      <c r="K5228" s="54">
        <v>8.4517823328151835E-5</v>
      </c>
      <c r="L5228" s="54">
        <v>8.6619407265826952E-4</v>
      </c>
    </row>
    <row r="5229" spans="1:12" x14ac:dyDescent="0.25">
      <c r="A5229" s="49">
        <v>2017</v>
      </c>
      <c r="B5229" s="52">
        <v>19</v>
      </c>
      <c r="C5229" s="52">
        <v>8</v>
      </c>
      <c r="D5229" s="52">
        <v>6</v>
      </c>
      <c r="E5229" s="53">
        <v>42953</v>
      </c>
      <c r="F5229" s="52">
        <f t="shared" si="406"/>
        <v>20</v>
      </c>
      <c r="G5229" s="52">
        <f t="shared" si="407"/>
        <v>8</v>
      </c>
      <c r="H5229" s="52">
        <f t="shared" si="408"/>
        <v>6</v>
      </c>
      <c r="I5229" s="53">
        <f t="shared" si="410"/>
        <v>42953</v>
      </c>
      <c r="J5229" s="53" t="str">
        <f t="shared" si="409"/>
        <v>42953.20</v>
      </c>
      <c r="K5229" s="54">
        <v>9.5344525046455668E-5</v>
      </c>
      <c r="L5229" s="54">
        <v>7.3822176541527473E-4</v>
      </c>
    </row>
    <row r="5230" spans="1:12" x14ac:dyDescent="0.25">
      <c r="A5230" s="49">
        <v>2017</v>
      </c>
      <c r="B5230" s="52">
        <v>20</v>
      </c>
      <c r="C5230" s="52">
        <v>8</v>
      </c>
      <c r="D5230" s="52">
        <v>6</v>
      </c>
      <c r="E5230" s="53">
        <v>42953</v>
      </c>
      <c r="F5230" s="52">
        <f t="shared" si="406"/>
        <v>21</v>
      </c>
      <c r="G5230" s="52">
        <f t="shared" si="407"/>
        <v>8</v>
      </c>
      <c r="H5230" s="52">
        <f t="shared" si="408"/>
        <v>6</v>
      </c>
      <c r="I5230" s="53">
        <f t="shared" si="410"/>
        <v>42953</v>
      </c>
      <c r="J5230" s="53" t="str">
        <f t="shared" si="409"/>
        <v>42953.21</v>
      </c>
      <c r="K5230" s="54">
        <v>1.170535835538821E-4</v>
      </c>
      <c r="L5230" s="54">
        <v>5.4302439625038669E-4</v>
      </c>
    </row>
    <row r="5231" spans="1:12" x14ac:dyDescent="0.25">
      <c r="A5231" s="49">
        <v>2017</v>
      </c>
      <c r="B5231" s="52">
        <v>21</v>
      </c>
      <c r="C5231" s="52">
        <v>8</v>
      </c>
      <c r="D5231" s="52">
        <v>6</v>
      </c>
      <c r="E5231" s="53">
        <v>42953</v>
      </c>
      <c r="F5231" s="52">
        <f t="shared" si="406"/>
        <v>22</v>
      </c>
      <c r="G5231" s="52">
        <f t="shared" si="407"/>
        <v>8</v>
      </c>
      <c r="H5231" s="52">
        <f t="shared" si="408"/>
        <v>6</v>
      </c>
      <c r="I5231" s="53">
        <f t="shared" si="410"/>
        <v>42953</v>
      </c>
      <c r="J5231" s="53" t="str">
        <f t="shared" si="409"/>
        <v>42953.22</v>
      </c>
      <c r="K5231" s="54">
        <v>1.7167786294772986E-4</v>
      </c>
      <c r="L5231" s="54">
        <v>3.6632988851317247E-4</v>
      </c>
    </row>
    <row r="5232" spans="1:12" x14ac:dyDescent="0.25">
      <c r="A5232" s="49">
        <v>2017</v>
      </c>
      <c r="B5232" s="52">
        <v>22</v>
      </c>
      <c r="C5232" s="52">
        <v>8</v>
      </c>
      <c r="D5232" s="52">
        <v>6</v>
      </c>
      <c r="E5232" s="53">
        <v>42953</v>
      </c>
      <c r="F5232" s="52">
        <f t="shared" si="406"/>
        <v>23</v>
      </c>
      <c r="G5232" s="52">
        <f t="shared" si="407"/>
        <v>8</v>
      </c>
      <c r="H5232" s="52">
        <f t="shared" si="408"/>
        <v>6</v>
      </c>
      <c r="I5232" s="53">
        <f t="shared" si="410"/>
        <v>42953</v>
      </c>
      <c r="J5232" s="53" t="str">
        <f t="shared" si="409"/>
        <v>42953.23</v>
      </c>
      <c r="K5232" s="54">
        <v>2.0018690188628078E-4</v>
      </c>
      <c r="L5232" s="54">
        <v>1.9270389895330442E-4</v>
      </c>
    </row>
    <row r="5233" spans="1:12" x14ac:dyDescent="0.25">
      <c r="A5233" s="49">
        <v>2017</v>
      </c>
      <c r="B5233" s="52">
        <v>23</v>
      </c>
      <c r="C5233" s="52">
        <v>8</v>
      </c>
      <c r="D5233" s="52">
        <v>6</v>
      </c>
      <c r="E5233" s="53">
        <v>42953</v>
      </c>
      <c r="F5233" s="52">
        <f t="shared" si="406"/>
        <v>24</v>
      </c>
      <c r="G5233" s="52">
        <f t="shared" si="407"/>
        <v>8</v>
      </c>
      <c r="H5233" s="52">
        <f t="shared" si="408"/>
        <v>6</v>
      </c>
      <c r="I5233" s="53">
        <f t="shared" si="410"/>
        <v>42953</v>
      </c>
      <c r="J5233" s="53" t="str">
        <f t="shared" si="409"/>
        <v>42953.24</v>
      </c>
      <c r="K5233" s="54">
        <v>1.684130008232334E-4</v>
      </c>
      <c r="L5233" s="54">
        <v>1.1704420181524915E-4</v>
      </c>
    </row>
    <row r="5234" spans="1:12" x14ac:dyDescent="0.25">
      <c r="A5234" s="49">
        <v>2017</v>
      </c>
      <c r="B5234" s="52">
        <v>24</v>
      </c>
      <c r="C5234" s="52">
        <v>8</v>
      </c>
      <c r="D5234" s="52">
        <v>6</v>
      </c>
      <c r="E5234" s="53">
        <v>42953</v>
      </c>
      <c r="F5234" s="52">
        <f t="shared" si="406"/>
        <v>1</v>
      </c>
      <c r="G5234" s="52">
        <f t="shared" si="407"/>
        <v>8</v>
      </c>
      <c r="H5234" s="52">
        <f t="shared" si="408"/>
        <v>7</v>
      </c>
      <c r="I5234" s="53">
        <f t="shared" si="410"/>
        <v>42954</v>
      </c>
      <c r="J5234" s="53" t="str">
        <f t="shared" si="409"/>
        <v>42954.1</v>
      </c>
      <c r="K5234" s="54">
        <v>1.153282259234567E-4</v>
      </c>
      <c r="L5234" s="54">
        <v>4.9339035677750518E-5</v>
      </c>
    </row>
    <row r="5235" spans="1:12" x14ac:dyDescent="0.25">
      <c r="A5235" s="49">
        <v>2017</v>
      </c>
      <c r="B5235" s="52">
        <v>1</v>
      </c>
      <c r="C5235" s="52">
        <v>8</v>
      </c>
      <c r="D5235" s="52">
        <v>7</v>
      </c>
      <c r="E5235" s="53">
        <v>42954</v>
      </c>
      <c r="F5235" s="52">
        <f t="shared" si="406"/>
        <v>2</v>
      </c>
      <c r="G5235" s="52">
        <f t="shared" si="407"/>
        <v>8</v>
      </c>
      <c r="H5235" s="52">
        <f t="shared" si="408"/>
        <v>7</v>
      </c>
      <c r="I5235" s="53">
        <f t="shared" si="410"/>
        <v>42954</v>
      </c>
      <c r="J5235" s="53" t="str">
        <f t="shared" si="409"/>
        <v>42954.2</v>
      </c>
      <c r="K5235" s="54">
        <v>7.6879353879627974E-5</v>
      </c>
      <c r="L5235" s="54">
        <v>1.5741713668378395E-5</v>
      </c>
    </row>
    <row r="5236" spans="1:12" x14ac:dyDescent="0.25">
      <c r="A5236" s="49">
        <v>2017</v>
      </c>
      <c r="B5236" s="52">
        <v>2</v>
      </c>
      <c r="C5236" s="52">
        <v>8</v>
      </c>
      <c r="D5236" s="52">
        <v>7</v>
      </c>
      <c r="E5236" s="53">
        <v>42954</v>
      </c>
      <c r="F5236" s="52">
        <f t="shared" si="406"/>
        <v>3</v>
      </c>
      <c r="G5236" s="52">
        <f t="shared" si="407"/>
        <v>8</v>
      </c>
      <c r="H5236" s="52">
        <f t="shared" si="408"/>
        <v>7</v>
      </c>
      <c r="I5236" s="53">
        <f t="shared" si="410"/>
        <v>42954</v>
      </c>
      <c r="J5236" s="53" t="str">
        <f t="shared" si="409"/>
        <v>42954.3</v>
      </c>
      <c r="K5236" s="54">
        <v>5.5403382351669319E-5</v>
      </c>
      <c r="L5236" s="54">
        <v>4.7983125232360995E-6</v>
      </c>
    </row>
    <row r="5237" spans="1:12" x14ac:dyDescent="0.25">
      <c r="A5237" s="49">
        <v>2017</v>
      </c>
      <c r="B5237" s="52">
        <v>3</v>
      </c>
      <c r="C5237" s="52">
        <v>8</v>
      </c>
      <c r="D5237" s="52">
        <v>7</v>
      </c>
      <c r="E5237" s="53">
        <v>42954</v>
      </c>
      <c r="F5237" s="52">
        <f t="shared" si="406"/>
        <v>4</v>
      </c>
      <c r="G5237" s="52">
        <f t="shared" si="407"/>
        <v>8</v>
      </c>
      <c r="H5237" s="52">
        <f t="shared" si="408"/>
        <v>7</v>
      </c>
      <c r="I5237" s="53">
        <f t="shared" si="410"/>
        <v>42954</v>
      </c>
      <c r="J5237" s="53" t="str">
        <f t="shared" si="409"/>
        <v>42954.4</v>
      </c>
      <c r="K5237" s="54">
        <v>4.7417964110936671E-5</v>
      </c>
      <c r="L5237" s="54">
        <v>1.7867131241091571E-6</v>
      </c>
    </row>
    <row r="5238" spans="1:12" x14ac:dyDescent="0.25">
      <c r="A5238" s="49">
        <v>2017</v>
      </c>
      <c r="B5238" s="52">
        <v>4</v>
      </c>
      <c r="C5238" s="52">
        <v>8</v>
      </c>
      <c r="D5238" s="52">
        <v>7</v>
      </c>
      <c r="E5238" s="53">
        <v>42954</v>
      </c>
      <c r="F5238" s="52">
        <f t="shared" si="406"/>
        <v>5</v>
      </c>
      <c r="G5238" s="52">
        <f t="shared" si="407"/>
        <v>8</v>
      </c>
      <c r="H5238" s="52">
        <f t="shared" si="408"/>
        <v>7</v>
      </c>
      <c r="I5238" s="53">
        <f t="shared" si="410"/>
        <v>42954</v>
      </c>
      <c r="J5238" s="53" t="str">
        <f t="shared" si="409"/>
        <v>42954.5</v>
      </c>
      <c r="K5238" s="54">
        <v>4.2307971663368811E-5</v>
      </c>
      <c r="L5238" s="54">
        <v>6.0101683669298045E-6</v>
      </c>
    </row>
    <row r="5239" spans="1:12" x14ac:dyDescent="0.25">
      <c r="A5239" s="49">
        <v>2017</v>
      </c>
      <c r="B5239" s="52">
        <v>5</v>
      </c>
      <c r="C5239" s="52">
        <v>8</v>
      </c>
      <c r="D5239" s="52">
        <v>7</v>
      </c>
      <c r="E5239" s="53">
        <v>42954</v>
      </c>
      <c r="F5239" s="52">
        <f t="shared" si="406"/>
        <v>6</v>
      </c>
      <c r="G5239" s="52">
        <f t="shared" si="407"/>
        <v>8</v>
      </c>
      <c r="H5239" s="52">
        <f t="shared" si="408"/>
        <v>7</v>
      </c>
      <c r="I5239" s="53">
        <f t="shared" si="410"/>
        <v>42954</v>
      </c>
      <c r="J5239" s="53" t="str">
        <f t="shared" si="409"/>
        <v>42954.6</v>
      </c>
      <c r="K5239" s="54">
        <v>4.3161085879094033E-5</v>
      </c>
      <c r="L5239" s="54">
        <v>2.0380792956516467E-5</v>
      </c>
    </row>
    <row r="5240" spans="1:12" x14ac:dyDescent="0.25">
      <c r="A5240" s="49">
        <v>2017</v>
      </c>
      <c r="B5240" s="52">
        <v>6</v>
      </c>
      <c r="C5240" s="52">
        <v>8</v>
      </c>
      <c r="D5240" s="52">
        <v>7</v>
      </c>
      <c r="E5240" s="53">
        <v>42954</v>
      </c>
      <c r="F5240" s="52">
        <f t="shared" si="406"/>
        <v>7</v>
      </c>
      <c r="G5240" s="52">
        <f t="shared" si="407"/>
        <v>8</v>
      </c>
      <c r="H5240" s="52">
        <f t="shared" si="408"/>
        <v>7</v>
      </c>
      <c r="I5240" s="53">
        <f t="shared" si="410"/>
        <v>42954</v>
      </c>
      <c r="J5240" s="53" t="str">
        <f t="shared" si="409"/>
        <v>42954.7</v>
      </c>
      <c r="K5240" s="54">
        <v>5.3257858982583273E-5</v>
      </c>
      <c r="L5240" s="54">
        <v>4.1770263527622075E-5</v>
      </c>
    </row>
    <row r="5241" spans="1:12" x14ac:dyDescent="0.25">
      <c r="A5241" s="49">
        <v>2017</v>
      </c>
      <c r="B5241" s="52">
        <v>7</v>
      </c>
      <c r="C5241" s="52">
        <v>8</v>
      </c>
      <c r="D5241" s="52">
        <v>7</v>
      </c>
      <c r="E5241" s="53">
        <v>42954</v>
      </c>
      <c r="F5241" s="52">
        <f t="shared" si="406"/>
        <v>8</v>
      </c>
      <c r="G5241" s="52">
        <f t="shared" si="407"/>
        <v>8</v>
      </c>
      <c r="H5241" s="52">
        <f t="shared" si="408"/>
        <v>7</v>
      </c>
      <c r="I5241" s="53">
        <f t="shared" si="410"/>
        <v>42954</v>
      </c>
      <c r="J5241" s="53" t="str">
        <f t="shared" si="409"/>
        <v>42954.8</v>
      </c>
      <c r="K5241" s="54">
        <v>7.7016008966282085E-5</v>
      </c>
      <c r="L5241" s="54">
        <v>8.8476405293453147E-5</v>
      </c>
    </row>
    <row r="5242" spans="1:12" x14ac:dyDescent="0.25">
      <c r="A5242" s="49">
        <v>2017</v>
      </c>
      <c r="B5242" s="52">
        <v>8</v>
      </c>
      <c r="C5242" s="52">
        <v>8</v>
      </c>
      <c r="D5242" s="52">
        <v>7</v>
      </c>
      <c r="E5242" s="53">
        <v>42954</v>
      </c>
      <c r="F5242" s="52">
        <f t="shared" si="406"/>
        <v>9</v>
      </c>
      <c r="G5242" s="52">
        <f t="shared" si="407"/>
        <v>8</v>
      </c>
      <c r="H5242" s="52">
        <f t="shared" si="408"/>
        <v>7</v>
      </c>
      <c r="I5242" s="53">
        <f t="shared" si="410"/>
        <v>42954</v>
      </c>
      <c r="J5242" s="53" t="str">
        <f t="shared" si="409"/>
        <v>42954.9</v>
      </c>
      <c r="K5242" s="54">
        <v>8.5788808476383225E-5</v>
      </c>
      <c r="L5242" s="54">
        <v>1.4308122879504254E-4</v>
      </c>
    </row>
    <row r="5243" spans="1:12" x14ac:dyDescent="0.25">
      <c r="A5243" s="49">
        <v>2017</v>
      </c>
      <c r="B5243" s="52">
        <v>9</v>
      </c>
      <c r="C5243" s="52">
        <v>8</v>
      </c>
      <c r="D5243" s="52">
        <v>7</v>
      </c>
      <c r="E5243" s="53">
        <v>42954</v>
      </c>
      <c r="F5243" s="52">
        <f t="shared" si="406"/>
        <v>10</v>
      </c>
      <c r="G5243" s="52">
        <f t="shared" si="407"/>
        <v>8</v>
      </c>
      <c r="H5243" s="52">
        <f t="shared" si="408"/>
        <v>7</v>
      </c>
      <c r="I5243" s="53">
        <f t="shared" si="410"/>
        <v>42954</v>
      </c>
      <c r="J5243" s="53" t="str">
        <f t="shared" si="409"/>
        <v>42954.10</v>
      </c>
      <c r="K5243" s="54">
        <v>8.8775959761468558E-5</v>
      </c>
      <c r="L5243" s="54">
        <v>2.3640215888642748E-4</v>
      </c>
    </row>
    <row r="5244" spans="1:12" x14ac:dyDescent="0.25">
      <c r="A5244" s="49">
        <v>2017</v>
      </c>
      <c r="B5244" s="52">
        <v>10</v>
      </c>
      <c r="C5244" s="52">
        <v>8</v>
      </c>
      <c r="D5244" s="52">
        <v>7</v>
      </c>
      <c r="E5244" s="53">
        <v>42954</v>
      </c>
      <c r="F5244" s="52">
        <f t="shared" si="406"/>
        <v>11</v>
      </c>
      <c r="G5244" s="52">
        <f t="shared" si="407"/>
        <v>8</v>
      </c>
      <c r="H5244" s="52">
        <f t="shared" si="408"/>
        <v>7</v>
      </c>
      <c r="I5244" s="53">
        <f t="shared" si="410"/>
        <v>42954</v>
      </c>
      <c r="J5244" s="53" t="str">
        <f t="shared" si="409"/>
        <v>42954.11</v>
      </c>
      <c r="K5244" s="54">
        <v>8.15991972226827E-5</v>
      </c>
      <c r="L5244" s="54">
        <v>3.3639927019946814E-4</v>
      </c>
    </row>
    <row r="5245" spans="1:12" x14ac:dyDescent="0.25">
      <c r="A5245" s="49">
        <v>2017</v>
      </c>
      <c r="B5245" s="52">
        <v>11</v>
      </c>
      <c r="C5245" s="52">
        <v>8</v>
      </c>
      <c r="D5245" s="52">
        <v>7</v>
      </c>
      <c r="E5245" s="53">
        <v>42954</v>
      </c>
      <c r="F5245" s="52">
        <f t="shared" si="406"/>
        <v>12</v>
      </c>
      <c r="G5245" s="52">
        <f t="shared" si="407"/>
        <v>8</v>
      </c>
      <c r="H5245" s="52">
        <f t="shared" si="408"/>
        <v>7</v>
      </c>
      <c r="I5245" s="53">
        <f t="shared" si="410"/>
        <v>42954</v>
      </c>
      <c r="J5245" s="53" t="str">
        <f t="shared" si="409"/>
        <v>42954.12</v>
      </c>
      <c r="K5245" s="54">
        <v>7.8523349861120631E-5</v>
      </c>
      <c r="L5245" s="54">
        <v>4.7047679966238622E-4</v>
      </c>
    </row>
    <row r="5246" spans="1:12" x14ac:dyDescent="0.25">
      <c r="A5246" s="49">
        <v>2017</v>
      </c>
      <c r="B5246" s="52">
        <v>12</v>
      </c>
      <c r="C5246" s="52">
        <v>8</v>
      </c>
      <c r="D5246" s="52">
        <v>7</v>
      </c>
      <c r="E5246" s="53">
        <v>42954</v>
      </c>
      <c r="F5246" s="52">
        <f t="shared" si="406"/>
        <v>13</v>
      </c>
      <c r="G5246" s="52">
        <f t="shared" si="407"/>
        <v>8</v>
      </c>
      <c r="H5246" s="52">
        <f t="shared" si="408"/>
        <v>7</v>
      </c>
      <c r="I5246" s="53">
        <f t="shared" si="410"/>
        <v>42954</v>
      </c>
      <c r="J5246" s="53" t="str">
        <f t="shared" si="409"/>
        <v>42954.13</v>
      </c>
      <c r="K5246" s="54">
        <v>7.6565268762692558E-5</v>
      </c>
      <c r="L5246" s="54">
        <v>6.1065456480372763E-4</v>
      </c>
    </row>
    <row r="5247" spans="1:12" x14ac:dyDescent="0.25">
      <c r="A5247" s="49">
        <v>2017</v>
      </c>
      <c r="B5247" s="52">
        <v>13</v>
      </c>
      <c r="C5247" s="52">
        <v>8</v>
      </c>
      <c r="D5247" s="52">
        <v>7</v>
      </c>
      <c r="E5247" s="53">
        <v>42954</v>
      </c>
      <c r="F5247" s="52">
        <f t="shared" si="406"/>
        <v>14</v>
      </c>
      <c r="G5247" s="52">
        <f t="shared" si="407"/>
        <v>8</v>
      </c>
      <c r="H5247" s="52">
        <f t="shared" si="408"/>
        <v>7</v>
      </c>
      <c r="I5247" s="53">
        <f t="shared" si="410"/>
        <v>42954</v>
      </c>
      <c r="J5247" s="53" t="str">
        <f t="shared" si="409"/>
        <v>42954.14</v>
      </c>
      <c r="K5247" s="54">
        <v>7.5053111134305779E-5</v>
      </c>
      <c r="L5247" s="54">
        <v>7.5805094715107808E-4</v>
      </c>
    </row>
    <row r="5248" spans="1:12" x14ac:dyDescent="0.25">
      <c r="A5248" s="49">
        <v>2017</v>
      </c>
      <c r="B5248" s="52">
        <v>14</v>
      </c>
      <c r="C5248" s="52">
        <v>8</v>
      </c>
      <c r="D5248" s="52">
        <v>7</v>
      </c>
      <c r="E5248" s="53">
        <v>42954</v>
      </c>
      <c r="F5248" s="52">
        <f t="shared" si="406"/>
        <v>15</v>
      </c>
      <c r="G5248" s="52">
        <f t="shared" si="407"/>
        <v>8</v>
      </c>
      <c r="H5248" s="52">
        <f t="shared" si="408"/>
        <v>7</v>
      </c>
      <c r="I5248" s="53">
        <f t="shared" si="410"/>
        <v>42954</v>
      </c>
      <c r="J5248" s="53" t="str">
        <f t="shared" si="409"/>
        <v>42954.15</v>
      </c>
      <c r="K5248" s="54">
        <v>7.2485274496318777E-5</v>
      </c>
      <c r="L5248" s="54">
        <v>9.1077584801433568E-4</v>
      </c>
    </row>
    <row r="5249" spans="1:12" x14ac:dyDescent="0.25">
      <c r="A5249" s="49">
        <v>2017</v>
      </c>
      <c r="B5249" s="52">
        <v>15</v>
      </c>
      <c r="C5249" s="52">
        <v>8</v>
      </c>
      <c r="D5249" s="52">
        <v>7</v>
      </c>
      <c r="E5249" s="53">
        <v>42954</v>
      </c>
      <c r="F5249" s="52">
        <f t="shared" si="406"/>
        <v>16</v>
      </c>
      <c r="G5249" s="52">
        <f t="shared" si="407"/>
        <v>8</v>
      </c>
      <c r="H5249" s="52">
        <f t="shared" si="408"/>
        <v>7</v>
      </c>
      <c r="I5249" s="53">
        <f t="shared" si="410"/>
        <v>42954</v>
      </c>
      <c r="J5249" s="53" t="str">
        <f t="shared" si="409"/>
        <v>42954.16</v>
      </c>
      <c r="K5249" s="54">
        <v>7.2500741071932119E-5</v>
      </c>
      <c r="L5249" s="54">
        <v>1.042856766260715E-3</v>
      </c>
    </row>
    <row r="5250" spans="1:12" x14ac:dyDescent="0.25">
      <c r="A5250" s="49">
        <v>2017</v>
      </c>
      <c r="B5250" s="52">
        <v>16</v>
      </c>
      <c r="C5250" s="52">
        <v>8</v>
      </c>
      <c r="D5250" s="52">
        <v>7</v>
      </c>
      <c r="E5250" s="53">
        <v>42954</v>
      </c>
      <c r="F5250" s="52">
        <f t="shared" si="406"/>
        <v>17</v>
      </c>
      <c r="G5250" s="52">
        <f t="shared" si="407"/>
        <v>8</v>
      </c>
      <c r="H5250" s="52">
        <f t="shared" si="408"/>
        <v>7</v>
      </c>
      <c r="I5250" s="53">
        <f t="shared" si="410"/>
        <v>42954</v>
      </c>
      <c r="J5250" s="53" t="str">
        <f t="shared" si="409"/>
        <v>42954.17</v>
      </c>
      <c r="K5250" s="54">
        <v>7.5758588994691495E-5</v>
      </c>
      <c r="L5250" s="54">
        <v>1.1175611417782291E-3</v>
      </c>
    </row>
    <row r="5251" spans="1:12" x14ac:dyDescent="0.25">
      <c r="A5251" s="49">
        <v>2017</v>
      </c>
      <c r="B5251" s="52">
        <v>17</v>
      </c>
      <c r="C5251" s="52">
        <v>8</v>
      </c>
      <c r="D5251" s="52">
        <v>7</v>
      </c>
      <c r="E5251" s="53">
        <v>42954</v>
      </c>
      <c r="F5251" s="52">
        <f t="shared" si="406"/>
        <v>18</v>
      </c>
      <c r="G5251" s="52">
        <f t="shared" si="407"/>
        <v>8</v>
      </c>
      <c r="H5251" s="52">
        <f t="shared" si="408"/>
        <v>7</v>
      </c>
      <c r="I5251" s="53">
        <f t="shared" si="410"/>
        <v>42954</v>
      </c>
      <c r="J5251" s="53" t="str">
        <f t="shared" si="409"/>
        <v>42954.18</v>
      </c>
      <c r="K5251" s="54">
        <v>7.8689037919711823E-5</v>
      </c>
      <c r="L5251" s="54">
        <v>1.160324125987641E-3</v>
      </c>
    </row>
    <row r="5252" spans="1:12" x14ac:dyDescent="0.25">
      <c r="A5252" s="49">
        <v>2017</v>
      </c>
      <c r="B5252" s="52">
        <v>18</v>
      </c>
      <c r="C5252" s="52">
        <v>8</v>
      </c>
      <c r="D5252" s="52">
        <v>7</v>
      </c>
      <c r="E5252" s="53">
        <v>42954</v>
      </c>
      <c r="F5252" s="52">
        <f t="shared" ref="F5252:F5315" si="411">IF(B5252=24,1,B5252+1)</f>
        <v>19</v>
      </c>
      <c r="G5252" s="52">
        <f t="shared" ref="G5252:G5315" si="412">MONTH(I5252)</f>
        <v>8</v>
      </c>
      <c r="H5252" s="52">
        <f t="shared" ref="H5252:H5315" si="413">DAY(I5252)</f>
        <v>7</v>
      </c>
      <c r="I5252" s="53">
        <f t="shared" si="410"/>
        <v>42954</v>
      </c>
      <c r="J5252" s="53" t="str">
        <f t="shared" ref="J5252:J5315" si="414">I5252&amp;"."&amp;F5252</f>
        <v>42954.19</v>
      </c>
      <c r="K5252" s="54">
        <v>8.4631877056063406E-5</v>
      </c>
      <c r="L5252" s="54">
        <v>1.1032326139709075E-3</v>
      </c>
    </row>
    <row r="5253" spans="1:12" x14ac:dyDescent="0.25">
      <c r="A5253" s="49">
        <v>2017</v>
      </c>
      <c r="B5253" s="52">
        <v>19</v>
      </c>
      <c r="C5253" s="52">
        <v>8</v>
      </c>
      <c r="D5253" s="52">
        <v>7</v>
      </c>
      <c r="E5253" s="53">
        <v>42954</v>
      </c>
      <c r="F5253" s="52">
        <f t="shared" si="411"/>
        <v>20</v>
      </c>
      <c r="G5253" s="52">
        <f t="shared" si="412"/>
        <v>8</v>
      </c>
      <c r="H5253" s="52">
        <f t="shared" si="413"/>
        <v>7</v>
      </c>
      <c r="I5253" s="53">
        <f t="shared" ref="I5253:I5316" si="415">IF(F5252=24,I5252+1,I5252)</f>
        <v>42954</v>
      </c>
      <c r="J5253" s="53" t="str">
        <f t="shared" si="414"/>
        <v>42954.20</v>
      </c>
      <c r="K5253" s="54">
        <v>9.5473189014471987E-5</v>
      </c>
      <c r="L5253" s="54">
        <v>9.5529658810244371E-4</v>
      </c>
    </row>
    <row r="5254" spans="1:12" x14ac:dyDescent="0.25">
      <c r="A5254" s="49">
        <v>2017</v>
      </c>
      <c r="B5254" s="52">
        <v>20</v>
      </c>
      <c r="C5254" s="52">
        <v>8</v>
      </c>
      <c r="D5254" s="52">
        <v>7</v>
      </c>
      <c r="E5254" s="53">
        <v>42954</v>
      </c>
      <c r="F5254" s="52">
        <f t="shared" si="411"/>
        <v>21</v>
      </c>
      <c r="G5254" s="52">
        <f t="shared" si="412"/>
        <v>8</v>
      </c>
      <c r="H5254" s="52">
        <f t="shared" si="413"/>
        <v>7</v>
      </c>
      <c r="I5254" s="53">
        <f t="shared" si="415"/>
        <v>42954</v>
      </c>
      <c r="J5254" s="53" t="str">
        <f t="shared" si="414"/>
        <v>42954.21</v>
      </c>
      <c r="K5254" s="54">
        <v>1.1721154310660145E-4</v>
      </c>
      <c r="L5254" s="54">
        <v>7.1483428739601033E-4</v>
      </c>
    </row>
    <row r="5255" spans="1:12" x14ac:dyDescent="0.25">
      <c r="A5255" s="49">
        <v>2017</v>
      </c>
      <c r="B5255" s="52">
        <v>21</v>
      </c>
      <c r="C5255" s="52">
        <v>8</v>
      </c>
      <c r="D5255" s="52">
        <v>7</v>
      </c>
      <c r="E5255" s="53">
        <v>42954</v>
      </c>
      <c r="F5255" s="52">
        <f t="shared" si="411"/>
        <v>22</v>
      </c>
      <c r="G5255" s="52">
        <f t="shared" si="412"/>
        <v>8</v>
      </c>
      <c r="H5255" s="52">
        <f t="shared" si="413"/>
        <v>7</v>
      </c>
      <c r="I5255" s="53">
        <f t="shared" si="415"/>
        <v>42954</v>
      </c>
      <c r="J5255" s="53" t="str">
        <f t="shared" si="414"/>
        <v>42954.22</v>
      </c>
      <c r="K5255" s="54">
        <v>1.7190953597831724E-4</v>
      </c>
      <c r="L5255" s="54">
        <v>4.8071327178410305E-4</v>
      </c>
    </row>
    <row r="5256" spans="1:12" x14ac:dyDescent="0.25">
      <c r="A5256" s="49">
        <v>2017</v>
      </c>
      <c r="B5256" s="52">
        <v>22</v>
      </c>
      <c r="C5256" s="52">
        <v>8</v>
      </c>
      <c r="D5256" s="52">
        <v>7</v>
      </c>
      <c r="E5256" s="53">
        <v>42954</v>
      </c>
      <c r="F5256" s="52">
        <f t="shared" si="411"/>
        <v>23</v>
      </c>
      <c r="G5256" s="52">
        <f t="shared" si="412"/>
        <v>8</v>
      </c>
      <c r="H5256" s="52">
        <f t="shared" si="413"/>
        <v>7</v>
      </c>
      <c r="I5256" s="53">
        <f t="shared" si="415"/>
        <v>42954</v>
      </c>
      <c r="J5256" s="53" t="str">
        <f t="shared" si="414"/>
        <v>42954.23</v>
      </c>
      <c r="K5256" s="54">
        <v>2.0045704682778676E-4</v>
      </c>
      <c r="L5256" s="54">
        <v>2.5337036230210839E-4</v>
      </c>
    </row>
    <row r="5257" spans="1:12" x14ac:dyDescent="0.25">
      <c r="A5257" s="49">
        <v>2017</v>
      </c>
      <c r="B5257" s="52">
        <v>23</v>
      </c>
      <c r="C5257" s="52">
        <v>8</v>
      </c>
      <c r="D5257" s="52">
        <v>7</v>
      </c>
      <c r="E5257" s="53">
        <v>42954</v>
      </c>
      <c r="F5257" s="52">
        <f t="shared" si="411"/>
        <v>24</v>
      </c>
      <c r="G5257" s="52">
        <f t="shared" si="412"/>
        <v>8</v>
      </c>
      <c r="H5257" s="52">
        <f t="shared" si="413"/>
        <v>7</v>
      </c>
      <c r="I5257" s="53">
        <f t="shared" si="415"/>
        <v>42954</v>
      </c>
      <c r="J5257" s="53" t="str">
        <f t="shared" si="414"/>
        <v>42954.24</v>
      </c>
      <c r="K5257" s="54">
        <v>1.6864026804115599E-4</v>
      </c>
      <c r="L5257" s="54">
        <v>1.1726151529381249E-4</v>
      </c>
    </row>
    <row r="5258" spans="1:12" x14ac:dyDescent="0.25">
      <c r="A5258" s="49">
        <v>2017</v>
      </c>
      <c r="B5258" s="52">
        <v>24</v>
      </c>
      <c r="C5258" s="52">
        <v>8</v>
      </c>
      <c r="D5258" s="52">
        <v>7</v>
      </c>
      <c r="E5258" s="53">
        <v>42954</v>
      </c>
      <c r="F5258" s="52">
        <f t="shared" si="411"/>
        <v>1</v>
      </c>
      <c r="G5258" s="52">
        <f t="shared" si="412"/>
        <v>8</v>
      </c>
      <c r="H5258" s="52">
        <f t="shared" si="413"/>
        <v>8</v>
      </c>
      <c r="I5258" s="53">
        <f t="shared" si="415"/>
        <v>42955</v>
      </c>
      <c r="J5258" s="53" t="str">
        <f t="shared" si="414"/>
        <v>42955.1</v>
      </c>
      <c r="K5258" s="54">
        <v>1.154838571688204E-4</v>
      </c>
      <c r="L5258" s="54">
        <v>3.4364850477028644E-5</v>
      </c>
    </row>
    <row r="5259" spans="1:12" x14ac:dyDescent="0.25">
      <c r="A5259" s="49">
        <v>2017</v>
      </c>
      <c r="B5259" s="52">
        <v>1</v>
      </c>
      <c r="C5259" s="52">
        <v>8</v>
      </c>
      <c r="D5259" s="52">
        <v>8</v>
      </c>
      <c r="E5259" s="53">
        <v>42955</v>
      </c>
      <c r="F5259" s="52">
        <f t="shared" si="411"/>
        <v>2</v>
      </c>
      <c r="G5259" s="52">
        <f t="shared" si="412"/>
        <v>8</v>
      </c>
      <c r="H5259" s="52">
        <f t="shared" si="413"/>
        <v>8</v>
      </c>
      <c r="I5259" s="53">
        <f t="shared" si="415"/>
        <v>42955</v>
      </c>
      <c r="J5259" s="53" t="str">
        <f t="shared" si="414"/>
        <v>42955.2</v>
      </c>
      <c r="K5259" s="54">
        <v>7.6879353879627974E-5</v>
      </c>
      <c r="L5259" s="54">
        <v>1.2222212677786073E-5</v>
      </c>
    </row>
    <row r="5260" spans="1:12" x14ac:dyDescent="0.25">
      <c r="A5260" s="49">
        <v>2017</v>
      </c>
      <c r="B5260" s="52">
        <v>2</v>
      </c>
      <c r="C5260" s="52">
        <v>8</v>
      </c>
      <c r="D5260" s="52">
        <v>8</v>
      </c>
      <c r="E5260" s="53">
        <v>42955</v>
      </c>
      <c r="F5260" s="52">
        <f t="shared" si="411"/>
        <v>3</v>
      </c>
      <c r="G5260" s="52">
        <f t="shared" si="412"/>
        <v>8</v>
      </c>
      <c r="H5260" s="52">
        <f t="shared" si="413"/>
        <v>8</v>
      </c>
      <c r="I5260" s="53">
        <f t="shared" si="415"/>
        <v>42955</v>
      </c>
      <c r="J5260" s="53" t="str">
        <f t="shared" si="414"/>
        <v>42955.3</v>
      </c>
      <c r="K5260" s="54">
        <v>5.5403382351669319E-5</v>
      </c>
      <c r="L5260" s="54">
        <v>3.9137970992607509E-6</v>
      </c>
    </row>
    <row r="5261" spans="1:12" x14ac:dyDescent="0.25">
      <c r="A5261" s="49">
        <v>2017</v>
      </c>
      <c r="B5261" s="52">
        <v>3</v>
      </c>
      <c r="C5261" s="52">
        <v>8</v>
      </c>
      <c r="D5261" s="52">
        <v>8</v>
      </c>
      <c r="E5261" s="53">
        <v>42955</v>
      </c>
      <c r="F5261" s="52">
        <f t="shared" si="411"/>
        <v>4</v>
      </c>
      <c r="G5261" s="52">
        <f t="shared" si="412"/>
        <v>8</v>
      </c>
      <c r="H5261" s="52">
        <f t="shared" si="413"/>
        <v>8</v>
      </c>
      <c r="I5261" s="53">
        <f t="shared" si="415"/>
        <v>42955</v>
      </c>
      <c r="J5261" s="53" t="str">
        <f t="shared" si="414"/>
        <v>42955.4</v>
      </c>
      <c r="K5261" s="54">
        <v>4.7417964110936671E-5</v>
      </c>
      <c r="L5261" s="54">
        <v>1.4378792145640095E-5</v>
      </c>
    </row>
    <row r="5262" spans="1:12" x14ac:dyDescent="0.25">
      <c r="A5262" s="49">
        <v>2017</v>
      </c>
      <c r="B5262" s="52">
        <v>4</v>
      </c>
      <c r="C5262" s="52">
        <v>8</v>
      </c>
      <c r="D5262" s="52">
        <v>8</v>
      </c>
      <c r="E5262" s="53">
        <v>42955</v>
      </c>
      <c r="F5262" s="52">
        <f t="shared" si="411"/>
        <v>5</v>
      </c>
      <c r="G5262" s="52">
        <f t="shared" si="412"/>
        <v>8</v>
      </c>
      <c r="H5262" s="52">
        <f t="shared" si="413"/>
        <v>8</v>
      </c>
      <c r="I5262" s="53">
        <f t="shared" si="415"/>
        <v>42955</v>
      </c>
      <c r="J5262" s="53" t="str">
        <f t="shared" si="414"/>
        <v>42955.5</v>
      </c>
      <c r="K5262" s="54">
        <v>4.2307971663368811E-5</v>
      </c>
      <c r="L5262" s="54">
        <v>3.1688573654060512E-5</v>
      </c>
    </row>
    <row r="5263" spans="1:12" x14ac:dyDescent="0.25">
      <c r="A5263" s="49">
        <v>2017</v>
      </c>
      <c r="B5263" s="52">
        <v>5</v>
      </c>
      <c r="C5263" s="52">
        <v>8</v>
      </c>
      <c r="D5263" s="52">
        <v>8</v>
      </c>
      <c r="E5263" s="53">
        <v>42955</v>
      </c>
      <c r="F5263" s="52">
        <f t="shared" si="411"/>
        <v>6</v>
      </c>
      <c r="G5263" s="52">
        <f t="shared" si="412"/>
        <v>8</v>
      </c>
      <c r="H5263" s="52">
        <f t="shared" si="413"/>
        <v>8</v>
      </c>
      <c r="I5263" s="53">
        <f t="shared" si="415"/>
        <v>42955</v>
      </c>
      <c r="J5263" s="53" t="str">
        <f t="shared" si="414"/>
        <v>42955.6</v>
      </c>
      <c r="K5263" s="54">
        <v>4.3161085879094033E-5</v>
      </c>
      <c r="L5263" s="54">
        <v>7.6678048643154121E-5</v>
      </c>
    </row>
    <row r="5264" spans="1:12" x14ac:dyDescent="0.25">
      <c r="A5264" s="49">
        <v>2017</v>
      </c>
      <c r="B5264" s="52">
        <v>6</v>
      </c>
      <c r="C5264" s="52">
        <v>8</v>
      </c>
      <c r="D5264" s="52">
        <v>8</v>
      </c>
      <c r="E5264" s="53">
        <v>42955</v>
      </c>
      <c r="F5264" s="52">
        <f t="shared" si="411"/>
        <v>7</v>
      </c>
      <c r="G5264" s="52">
        <f t="shared" si="412"/>
        <v>8</v>
      </c>
      <c r="H5264" s="52">
        <f t="shared" si="413"/>
        <v>8</v>
      </c>
      <c r="I5264" s="53">
        <f t="shared" si="415"/>
        <v>42955</v>
      </c>
      <c r="J5264" s="53" t="str">
        <f t="shared" si="414"/>
        <v>42955.7</v>
      </c>
      <c r="K5264" s="54">
        <v>5.3257858982583273E-5</v>
      </c>
      <c r="L5264" s="54">
        <v>1.7847300762854977E-4</v>
      </c>
    </row>
    <row r="5265" spans="1:12" x14ac:dyDescent="0.25">
      <c r="A5265" s="49">
        <v>2017</v>
      </c>
      <c r="B5265" s="52">
        <v>7</v>
      </c>
      <c r="C5265" s="52">
        <v>8</v>
      </c>
      <c r="D5265" s="52">
        <v>8</v>
      </c>
      <c r="E5265" s="53">
        <v>42955</v>
      </c>
      <c r="F5265" s="52">
        <f t="shared" si="411"/>
        <v>8</v>
      </c>
      <c r="G5265" s="52">
        <f t="shared" si="412"/>
        <v>8</v>
      </c>
      <c r="H5265" s="52">
        <f t="shared" si="413"/>
        <v>8</v>
      </c>
      <c r="I5265" s="53">
        <f t="shared" si="415"/>
        <v>42955</v>
      </c>
      <c r="J5265" s="53" t="str">
        <f t="shared" si="414"/>
        <v>42955.8</v>
      </c>
      <c r="K5265" s="54">
        <v>7.7016008966282085E-5</v>
      </c>
      <c r="L5265" s="54">
        <v>3.1270442176215311E-4</v>
      </c>
    </row>
    <row r="5266" spans="1:12" x14ac:dyDescent="0.25">
      <c r="A5266" s="49">
        <v>2017</v>
      </c>
      <c r="B5266" s="52">
        <v>8</v>
      </c>
      <c r="C5266" s="52">
        <v>8</v>
      </c>
      <c r="D5266" s="52">
        <v>8</v>
      </c>
      <c r="E5266" s="53">
        <v>42955</v>
      </c>
      <c r="F5266" s="52">
        <f t="shared" si="411"/>
        <v>9</v>
      </c>
      <c r="G5266" s="52">
        <f t="shared" si="412"/>
        <v>8</v>
      </c>
      <c r="H5266" s="52">
        <f t="shared" si="413"/>
        <v>8</v>
      </c>
      <c r="I5266" s="53">
        <f t="shared" si="415"/>
        <v>42955</v>
      </c>
      <c r="J5266" s="53" t="str">
        <f t="shared" si="414"/>
        <v>42955.9</v>
      </c>
      <c r="K5266" s="54">
        <v>8.5788808476383225E-5</v>
      </c>
      <c r="L5266" s="54">
        <v>4.123156744939356E-4</v>
      </c>
    </row>
    <row r="5267" spans="1:12" x14ac:dyDescent="0.25">
      <c r="A5267" s="49">
        <v>2017</v>
      </c>
      <c r="B5267" s="52">
        <v>9</v>
      </c>
      <c r="C5267" s="52">
        <v>8</v>
      </c>
      <c r="D5267" s="52">
        <v>8</v>
      </c>
      <c r="E5267" s="53">
        <v>42955</v>
      </c>
      <c r="F5267" s="52">
        <f t="shared" si="411"/>
        <v>10</v>
      </c>
      <c r="G5267" s="52">
        <f t="shared" si="412"/>
        <v>8</v>
      </c>
      <c r="H5267" s="52">
        <f t="shared" si="413"/>
        <v>8</v>
      </c>
      <c r="I5267" s="53">
        <f t="shared" si="415"/>
        <v>42955</v>
      </c>
      <c r="J5267" s="53" t="str">
        <f t="shared" si="414"/>
        <v>42955.10</v>
      </c>
      <c r="K5267" s="54">
        <v>8.8775959761468558E-5</v>
      </c>
      <c r="L5267" s="54">
        <v>5.1425175260377701E-4</v>
      </c>
    </row>
    <row r="5268" spans="1:12" x14ac:dyDescent="0.25">
      <c r="A5268" s="49">
        <v>2017</v>
      </c>
      <c r="B5268" s="52">
        <v>10</v>
      </c>
      <c r="C5268" s="52">
        <v>8</v>
      </c>
      <c r="D5268" s="52">
        <v>8</v>
      </c>
      <c r="E5268" s="53">
        <v>42955</v>
      </c>
      <c r="F5268" s="52">
        <f t="shared" si="411"/>
        <v>11</v>
      </c>
      <c r="G5268" s="52">
        <f t="shared" si="412"/>
        <v>8</v>
      </c>
      <c r="H5268" s="52">
        <f t="shared" si="413"/>
        <v>8</v>
      </c>
      <c r="I5268" s="53">
        <f t="shared" si="415"/>
        <v>42955</v>
      </c>
      <c r="J5268" s="53" t="str">
        <f t="shared" si="414"/>
        <v>42955.11</v>
      </c>
      <c r="K5268" s="54">
        <v>8.15991972226827E-5</v>
      </c>
      <c r="L5268" s="54">
        <v>6.0026101662476552E-4</v>
      </c>
    </row>
    <row r="5269" spans="1:12" x14ac:dyDescent="0.25">
      <c r="A5269" s="49">
        <v>2017</v>
      </c>
      <c r="B5269" s="52">
        <v>11</v>
      </c>
      <c r="C5269" s="52">
        <v>8</v>
      </c>
      <c r="D5269" s="52">
        <v>8</v>
      </c>
      <c r="E5269" s="53">
        <v>42955</v>
      </c>
      <c r="F5269" s="52">
        <f t="shared" si="411"/>
        <v>12</v>
      </c>
      <c r="G5269" s="52">
        <f t="shared" si="412"/>
        <v>8</v>
      </c>
      <c r="H5269" s="52">
        <f t="shared" si="413"/>
        <v>8</v>
      </c>
      <c r="I5269" s="53">
        <f t="shared" si="415"/>
        <v>42955</v>
      </c>
      <c r="J5269" s="53" t="str">
        <f t="shared" si="414"/>
        <v>42955.12</v>
      </c>
      <c r="K5269" s="54">
        <v>7.8523349861120631E-5</v>
      </c>
      <c r="L5269" s="54">
        <v>7.1821705741867675E-4</v>
      </c>
    </row>
    <row r="5270" spans="1:12" x14ac:dyDescent="0.25">
      <c r="A5270" s="49">
        <v>2017</v>
      </c>
      <c r="B5270" s="52">
        <v>12</v>
      </c>
      <c r="C5270" s="52">
        <v>8</v>
      </c>
      <c r="D5270" s="52">
        <v>8</v>
      </c>
      <c r="E5270" s="53">
        <v>42955</v>
      </c>
      <c r="F5270" s="52">
        <f t="shared" si="411"/>
        <v>13</v>
      </c>
      <c r="G5270" s="52">
        <f t="shared" si="412"/>
        <v>8</v>
      </c>
      <c r="H5270" s="52">
        <f t="shared" si="413"/>
        <v>8</v>
      </c>
      <c r="I5270" s="53">
        <f t="shared" si="415"/>
        <v>42955</v>
      </c>
      <c r="J5270" s="53" t="str">
        <f t="shared" si="414"/>
        <v>42955.13</v>
      </c>
      <c r="K5270" s="54">
        <v>7.6565268762692558E-5</v>
      </c>
      <c r="L5270" s="54">
        <v>8.3441364690978192E-4</v>
      </c>
    </row>
    <row r="5271" spans="1:12" x14ac:dyDescent="0.25">
      <c r="A5271" s="49">
        <v>2017</v>
      </c>
      <c r="B5271" s="52">
        <v>13</v>
      </c>
      <c r="C5271" s="52">
        <v>8</v>
      </c>
      <c r="D5271" s="52">
        <v>8</v>
      </c>
      <c r="E5271" s="53">
        <v>42955</v>
      </c>
      <c r="F5271" s="52">
        <f t="shared" si="411"/>
        <v>14</v>
      </c>
      <c r="G5271" s="52">
        <f t="shared" si="412"/>
        <v>8</v>
      </c>
      <c r="H5271" s="52">
        <f t="shared" si="413"/>
        <v>8</v>
      </c>
      <c r="I5271" s="53">
        <f t="shared" si="415"/>
        <v>42955</v>
      </c>
      <c r="J5271" s="53" t="str">
        <f t="shared" si="414"/>
        <v>42955.14</v>
      </c>
      <c r="K5271" s="54">
        <v>7.5053111134305779E-5</v>
      </c>
      <c r="L5271" s="54">
        <v>9.6291313132014055E-4</v>
      </c>
    </row>
    <row r="5272" spans="1:12" x14ac:dyDescent="0.25">
      <c r="A5272" s="49">
        <v>2017</v>
      </c>
      <c r="B5272" s="52">
        <v>14</v>
      </c>
      <c r="C5272" s="52">
        <v>8</v>
      </c>
      <c r="D5272" s="52">
        <v>8</v>
      </c>
      <c r="E5272" s="53">
        <v>42955</v>
      </c>
      <c r="F5272" s="52">
        <f t="shared" si="411"/>
        <v>15</v>
      </c>
      <c r="G5272" s="52">
        <f t="shared" si="412"/>
        <v>8</v>
      </c>
      <c r="H5272" s="52">
        <f t="shared" si="413"/>
        <v>8</v>
      </c>
      <c r="I5272" s="53">
        <f t="shared" si="415"/>
        <v>42955</v>
      </c>
      <c r="J5272" s="53" t="str">
        <f t="shared" si="414"/>
        <v>42955.15</v>
      </c>
      <c r="K5272" s="54">
        <v>7.2485274496318777E-5</v>
      </c>
      <c r="L5272" s="54">
        <v>1.082007799000127E-3</v>
      </c>
    </row>
    <row r="5273" spans="1:12" x14ac:dyDescent="0.25">
      <c r="A5273" s="49">
        <v>2017</v>
      </c>
      <c r="B5273" s="52">
        <v>15</v>
      </c>
      <c r="C5273" s="52">
        <v>8</v>
      </c>
      <c r="D5273" s="52">
        <v>8</v>
      </c>
      <c r="E5273" s="53">
        <v>42955</v>
      </c>
      <c r="F5273" s="52">
        <f t="shared" si="411"/>
        <v>16</v>
      </c>
      <c r="G5273" s="52">
        <f t="shared" si="412"/>
        <v>8</v>
      </c>
      <c r="H5273" s="52">
        <f t="shared" si="413"/>
        <v>8</v>
      </c>
      <c r="I5273" s="53">
        <f t="shared" si="415"/>
        <v>42955</v>
      </c>
      <c r="J5273" s="53" t="str">
        <f t="shared" si="414"/>
        <v>42955.16</v>
      </c>
      <c r="K5273" s="54">
        <v>7.2500741071932119E-5</v>
      </c>
      <c r="L5273" s="54">
        <v>1.1653722014095965E-3</v>
      </c>
    </row>
    <row r="5274" spans="1:12" x14ac:dyDescent="0.25">
      <c r="A5274" s="49">
        <v>2017</v>
      </c>
      <c r="B5274" s="52">
        <v>16</v>
      </c>
      <c r="C5274" s="52">
        <v>8</v>
      </c>
      <c r="D5274" s="52">
        <v>8</v>
      </c>
      <c r="E5274" s="53">
        <v>42955</v>
      </c>
      <c r="F5274" s="52">
        <f t="shared" si="411"/>
        <v>17</v>
      </c>
      <c r="G5274" s="52">
        <f t="shared" si="412"/>
        <v>8</v>
      </c>
      <c r="H5274" s="52">
        <f t="shared" si="413"/>
        <v>8</v>
      </c>
      <c r="I5274" s="53">
        <f t="shared" si="415"/>
        <v>42955</v>
      </c>
      <c r="J5274" s="53" t="str">
        <f t="shared" si="414"/>
        <v>42955.17</v>
      </c>
      <c r="K5274" s="54">
        <v>7.5758588994691495E-5</v>
      </c>
      <c r="L5274" s="54">
        <v>1.2188230394772912E-3</v>
      </c>
    </row>
    <row r="5275" spans="1:12" x14ac:dyDescent="0.25">
      <c r="A5275" s="49">
        <v>2017</v>
      </c>
      <c r="B5275" s="52">
        <v>17</v>
      </c>
      <c r="C5275" s="52">
        <v>8</v>
      </c>
      <c r="D5275" s="52">
        <v>8</v>
      </c>
      <c r="E5275" s="53">
        <v>42955</v>
      </c>
      <c r="F5275" s="52">
        <f t="shared" si="411"/>
        <v>18</v>
      </c>
      <c r="G5275" s="52">
        <f t="shared" si="412"/>
        <v>8</v>
      </c>
      <c r="H5275" s="52">
        <f t="shared" si="413"/>
        <v>8</v>
      </c>
      <c r="I5275" s="53">
        <f t="shared" si="415"/>
        <v>42955</v>
      </c>
      <c r="J5275" s="53" t="str">
        <f t="shared" si="414"/>
        <v>42955.18</v>
      </c>
      <c r="K5275" s="54">
        <v>7.8689037919711823E-5</v>
      </c>
      <c r="L5275" s="54">
        <v>1.214979114096719E-3</v>
      </c>
    </row>
    <row r="5276" spans="1:12" x14ac:dyDescent="0.25">
      <c r="A5276" s="49">
        <v>2017</v>
      </c>
      <c r="B5276" s="52">
        <v>18</v>
      </c>
      <c r="C5276" s="52">
        <v>8</v>
      </c>
      <c r="D5276" s="52">
        <v>8</v>
      </c>
      <c r="E5276" s="53">
        <v>42955</v>
      </c>
      <c r="F5276" s="52">
        <f t="shared" si="411"/>
        <v>19</v>
      </c>
      <c r="G5276" s="52">
        <f t="shared" si="412"/>
        <v>8</v>
      </c>
      <c r="H5276" s="52">
        <f t="shared" si="413"/>
        <v>8</v>
      </c>
      <c r="I5276" s="53">
        <f t="shared" si="415"/>
        <v>42955</v>
      </c>
      <c r="J5276" s="53" t="str">
        <f t="shared" si="414"/>
        <v>42955.19</v>
      </c>
      <c r="K5276" s="54">
        <v>8.4631877056063406E-5</v>
      </c>
      <c r="L5276" s="54">
        <v>1.1756900538885907E-3</v>
      </c>
    </row>
    <row r="5277" spans="1:12" x14ac:dyDescent="0.25">
      <c r="A5277" s="49">
        <v>2017</v>
      </c>
      <c r="B5277" s="52">
        <v>19</v>
      </c>
      <c r="C5277" s="52">
        <v>8</v>
      </c>
      <c r="D5277" s="52">
        <v>8</v>
      </c>
      <c r="E5277" s="53">
        <v>42955</v>
      </c>
      <c r="F5277" s="52">
        <f t="shared" si="411"/>
        <v>20</v>
      </c>
      <c r="G5277" s="52">
        <f t="shared" si="412"/>
        <v>8</v>
      </c>
      <c r="H5277" s="52">
        <f t="shared" si="413"/>
        <v>8</v>
      </c>
      <c r="I5277" s="53">
        <f t="shared" si="415"/>
        <v>42955</v>
      </c>
      <c r="J5277" s="53" t="str">
        <f t="shared" si="414"/>
        <v>42955.20</v>
      </c>
      <c r="K5277" s="54">
        <v>9.5473189014471987E-5</v>
      </c>
      <c r="L5277" s="54">
        <v>9.7610911582201687E-4</v>
      </c>
    </row>
    <row r="5278" spans="1:12" x14ac:dyDescent="0.25">
      <c r="A5278" s="49">
        <v>2017</v>
      </c>
      <c r="B5278" s="52">
        <v>20</v>
      </c>
      <c r="C5278" s="52">
        <v>8</v>
      </c>
      <c r="D5278" s="52">
        <v>8</v>
      </c>
      <c r="E5278" s="53">
        <v>42955</v>
      </c>
      <c r="F5278" s="52">
        <f t="shared" si="411"/>
        <v>21</v>
      </c>
      <c r="G5278" s="52">
        <f t="shared" si="412"/>
        <v>8</v>
      </c>
      <c r="H5278" s="52">
        <f t="shared" si="413"/>
        <v>8</v>
      </c>
      <c r="I5278" s="53">
        <f t="shared" si="415"/>
        <v>42955</v>
      </c>
      <c r="J5278" s="53" t="str">
        <f t="shared" si="414"/>
        <v>42955.21</v>
      </c>
      <c r="K5278" s="54">
        <v>1.1721154310660145E-4</v>
      </c>
      <c r="L5278" s="54">
        <v>7.8789250583359517E-4</v>
      </c>
    </row>
    <row r="5279" spans="1:12" x14ac:dyDescent="0.25">
      <c r="A5279" s="49">
        <v>2017</v>
      </c>
      <c r="B5279" s="52">
        <v>21</v>
      </c>
      <c r="C5279" s="52">
        <v>8</v>
      </c>
      <c r="D5279" s="52">
        <v>8</v>
      </c>
      <c r="E5279" s="53">
        <v>42955</v>
      </c>
      <c r="F5279" s="52">
        <f t="shared" si="411"/>
        <v>22</v>
      </c>
      <c r="G5279" s="52">
        <f t="shared" si="412"/>
        <v>8</v>
      </c>
      <c r="H5279" s="52">
        <f t="shared" si="413"/>
        <v>8</v>
      </c>
      <c r="I5279" s="53">
        <f t="shared" si="415"/>
        <v>42955</v>
      </c>
      <c r="J5279" s="53" t="str">
        <f t="shared" si="414"/>
        <v>42955.22</v>
      </c>
      <c r="K5279" s="54">
        <v>1.7190953597831724E-4</v>
      </c>
      <c r="L5279" s="54">
        <v>5.3631719874060191E-4</v>
      </c>
    </row>
    <row r="5280" spans="1:12" x14ac:dyDescent="0.25">
      <c r="A5280" s="49">
        <v>2017</v>
      </c>
      <c r="B5280" s="52">
        <v>22</v>
      </c>
      <c r="C5280" s="52">
        <v>8</v>
      </c>
      <c r="D5280" s="52">
        <v>8</v>
      </c>
      <c r="E5280" s="53">
        <v>42955</v>
      </c>
      <c r="F5280" s="52">
        <f t="shared" si="411"/>
        <v>23</v>
      </c>
      <c r="G5280" s="52">
        <f t="shared" si="412"/>
        <v>8</v>
      </c>
      <c r="H5280" s="52">
        <f t="shared" si="413"/>
        <v>8</v>
      </c>
      <c r="I5280" s="53">
        <f t="shared" si="415"/>
        <v>42955</v>
      </c>
      <c r="J5280" s="53" t="str">
        <f t="shared" si="414"/>
        <v>42955.23</v>
      </c>
      <c r="K5280" s="54">
        <v>2.0045704682778676E-4</v>
      </c>
      <c r="L5280" s="54">
        <v>3.1960230461889206E-4</v>
      </c>
    </row>
    <row r="5281" spans="1:12" x14ac:dyDescent="0.25">
      <c r="A5281" s="49">
        <v>2017</v>
      </c>
      <c r="B5281" s="52">
        <v>23</v>
      </c>
      <c r="C5281" s="52">
        <v>8</v>
      </c>
      <c r="D5281" s="52">
        <v>8</v>
      </c>
      <c r="E5281" s="53">
        <v>42955</v>
      </c>
      <c r="F5281" s="52">
        <f t="shared" si="411"/>
        <v>24</v>
      </c>
      <c r="G5281" s="52">
        <f t="shared" si="412"/>
        <v>8</v>
      </c>
      <c r="H5281" s="52">
        <f t="shared" si="413"/>
        <v>8</v>
      </c>
      <c r="I5281" s="53">
        <f t="shared" si="415"/>
        <v>42955</v>
      </c>
      <c r="J5281" s="53" t="str">
        <f t="shared" si="414"/>
        <v>42955.24</v>
      </c>
      <c r="K5281" s="54">
        <v>1.6864026804115599E-4</v>
      </c>
      <c r="L5281" s="54">
        <v>1.960801864720211E-4</v>
      </c>
    </row>
    <row r="5282" spans="1:12" x14ac:dyDescent="0.25">
      <c r="A5282" s="49">
        <v>2017</v>
      </c>
      <c r="B5282" s="52">
        <v>24</v>
      </c>
      <c r="C5282" s="52">
        <v>8</v>
      </c>
      <c r="D5282" s="52">
        <v>8</v>
      </c>
      <c r="E5282" s="53">
        <v>42955</v>
      </c>
      <c r="F5282" s="52">
        <f t="shared" si="411"/>
        <v>1</v>
      </c>
      <c r="G5282" s="52">
        <f t="shared" si="412"/>
        <v>8</v>
      </c>
      <c r="H5282" s="52">
        <f t="shared" si="413"/>
        <v>9</v>
      </c>
      <c r="I5282" s="53">
        <f t="shared" si="415"/>
        <v>42956</v>
      </c>
      <c r="J5282" s="53" t="str">
        <f t="shared" si="414"/>
        <v>42956.1</v>
      </c>
      <c r="K5282" s="54">
        <v>1.154838571688204E-4</v>
      </c>
      <c r="L5282" s="54">
        <v>1.1473433606168982E-4</v>
      </c>
    </row>
    <row r="5283" spans="1:12" x14ac:dyDescent="0.25">
      <c r="A5283" s="49">
        <v>2017</v>
      </c>
      <c r="B5283" s="52">
        <v>1</v>
      </c>
      <c r="C5283" s="52">
        <v>8</v>
      </c>
      <c r="D5283" s="52">
        <v>9</v>
      </c>
      <c r="E5283" s="53">
        <v>42956</v>
      </c>
      <c r="F5283" s="52">
        <f t="shared" si="411"/>
        <v>2</v>
      </c>
      <c r="G5283" s="52">
        <f t="shared" si="412"/>
        <v>8</v>
      </c>
      <c r="H5283" s="52">
        <f t="shared" si="413"/>
        <v>9</v>
      </c>
      <c r="I5283" s="53">
        <f t="shared" si="415"/>
        <v>42956</v>
      </c>
      <c r="J5283" s="53" t="str">
        <f t="shared" si="414"/>
        <v>42956.2</v>
      </c>
      <c r="K5283" s="54">
        <v>7.6879353879627974E-5</v>
      </c>
      <c r="L5283" s="54">
        <v>6.8018221212859051E-5</v>
      </c>
    </row>
    <row r="5284" spans="1:12" x14ac:dyDescent="0.25">
      <c r="A5284" s="49">
        <v>2017</v>
      </c>
      <c r="B5284" s="52">
        <v>2</v>
      </c>
      <c r="C5284" s="52">
        <v>8</v>
      </c>
      <c r="D5284" s="52">
        <v>9</v>
      </c>
      <c r="E5284" s="53">
        <v>42956</v>
      </c>
      <c r="F5284" s="52">
        <f t="shared" si="411"/>
        <v>3</v>
      </c>
      <c r="G5284" s="52">
        <f t="shared" si="412"/>
        <v>8</v>
      </c>
      <c r="H5284" s="52">
        <f t="shared" si="413"/>
        <v>9</v>
      </c>
      <c r="I5284" s="53">
        <f t="shared" si="415"/>
        <v>42956</v>
      </c>
      <c r="J5284" s="53" t="str">
        <f t="shared" si="414"/>
        <v>42956.3</v>
      </c>
      <c r="K5284" s="54">
        <v>5.5403382351669319E-5</v>
      </c>
      <c r="L5284" s="54">
        <v>4.3643009053304786E-5</v>
      </c>
    </row>
    <row r="5285" spans="1:12" x14ac:dyDescent="0.25">
      <c r="A5285" s="49">
        <v>2017</v>
      </c>
      <c r="B5285" s="52">
        <v>3</v>
      </c>
      <c r="C5285" s="52">
        <v>8</v>
      </c>
      <c r="D5285" s="52">
        <v>9</v>
      </c>
      <c r="E5285" s="53">
        <v>42956</v>
      </c>
      <c r="F5285" s="52">
        <f t="shared" si="411"/>
        <v>4</v>
      </c>
      <c r="G5285" s="52">
        <f t="shared" si="412"/>
        <v>8</v>
      </c>
      <c r="H5285" s="52">
        <f t="shared" si="413"/>
        <v>9</v>
      </c>
      <c r="I5285" s="53">
        <f t="shared" si="415"/>
        <v>42956</v>
      </c>
      <c r="J5285" s="53" t="str">
        <f t="shared" si="414"/>
        <v>42956.4</v>
      </c>
      <c r="K5285" s="54">
        <v>4.7417964110936671E-5</v>
      </c>
      <c r="L5285" s="54">
        <v>4.0622162212697205E-5</v>
      </c>
    </row>
    <row r="5286" spans="1:12" x14ac:dyDescent="0.25">
      <c r="A5286" s="49">
        <v>2017</v>
      </c>
      <c r="B5286" s="52">
        <v>4</v>
      </c>
      <c r="C5286" s="52">
        <v>8</v>
      </c>
      <c r="D5286" s="52">
        <v>9</v>
      </c>
      <c r="E5286" s="53">
        <v>42956</v>
      </c>
      <c r="F5286" s="52">
        <f t="shared" si="411"/>
        <v>5</v>
      </c>
      <c r="G5286" s="52">
        <f t="shared" si="412"/>
        <v>8</v>
      </c>
      <c r="H5286" s="52">
        <f t="shared" si="413"/>
        <v>9</v>
      </c>
      <c r="I5286" s="53">
        <f t="shared" si="415"/>
        <v>42956</v>
      </c>
      <c r="J5286" s="53" t="str">
        <f t="shared" si="414"/>
        <v>42956.5</v>
      </c>
      <c r="K5286" s="54">
        <v>4.2307971663368811E-5</v>
      </c>
      <c r="L5286" s="54">
        <v>5.7429898722912986E-5</v>
      </c>
    </row>
    <row r="5287" spans="1:12" x14ac:dyDescent="0.25">
      <c r="A5287" s="49">
        <v>2017</v>
      </c>
      <c r="B5287" s="52">
        <v>5</v>
      </c>
      <c r="C5287" s="52">
        <v>8</v>
      </c>
      <c r="D5287" s="52">
        <v>9</v>
      </c>
      <c r="E5287" s="53">
        <v>42956</v>
      </c>
      <c r="F5287" s="52">
        <f t="shared" si="411"/>
        <v>6</v>
      </c>
      <c r="G5287" s="52">
        <f t="shared" si="412"/>
        <v>8</v>
      </c>
      <c r="H5287" s="52">
        <f t="shared" si="413"/>
        <v>9</v>
      </c>
      <c r="I5287" s="53">
        <f t="shared" si="415"/>
        <v>42956</v>
      </c>
      <c r="J5287" s="53" t="str">
        <f t="shared" si="414"/>
        <v>42956.6</v>
      </c>
      <c r="K5287" s="54">
        <v>4.3161085879094033E-5</v>
      </c>
      <c r="L5287" s="54">
        <v>1.133292283978628E-4</v>
      </c>
    </row>
    <row r="5288" spans="1:12" x14ac:dyDescent="0.25">
      <c r="A5288" s="49">
        <v>2017</v>
      </c>
      <c r="B5288" s="52">
        <v>6</v>
      </c>
      <c r="C5288" s="52">
        <v>8</v>
      </c>
      <c r="D5288" s="52">
        <v>9</v>
      </c>
      <c r="E5288" s="53">
        <v>42956</v>
      </c>
      <c r="F5288" s="52">
        <f t="shared" si="411"/>
        <v>7</v>
      </c>
      <c r="G5288" s="52">
        <f t="shared" si="412"/>
        <v>8</v>
      </c>
      <c r="H5288" s="52">
        <f t="shared" si="413"/>
        <v>9</v>
      </c>
      <c r="I5288" s="53">
        <f t="shared" si="415"/>
        <v>42956</v>
      </c>
      <c r="J5288" s="53" t="str">
        <f t="shared" si="414"/>
        <v>42956.7</v>
      </c>
      <c r="K5288" s="54">
        <v>5.3257858982583273E-5</v>
      </c>
      <c r="L5288" s="54">
        <v>2.1978620476229588E-4</v>
      </c>
    </row>
    <row r="5289" spans="1:12" x14ac:dyDescent="0.25">
      <c r="A5289" s="49">
        <v>2017</v>
      </c>
      <c r="B5289" s="52">
        <v>7</v>
      </c>
      <c r="C5289" s="52">
        <v>8</v>
      </c>
      <c r="D5289" s="52">
        <v>9</v>
      </c>
      <c r="E5289" s="53">
        <v>42956</v>
      </c>
      <c r="F5289" s="52">
        <f t="shared" si="411"/>
        <v>8</v>
      </c>
      <c r="G5289" s="52">
        <f t="shared" si="412"/>
        <v>8</v>
      </c>
      <c r="H5289" s="52">
        <f t="shared" si="413"/>
        <v>9</v>
      </c>
      <c r="I5289" s="53">
        <f t="shared" si="415"/>
        <v>42956</v>
      </c>
      <c r="J5289" s="53" t="str">
        <f t="shared" si="414"/>
        <v>42956.8</v>
      </c>
      <c r="K5289" s="54">
        <v>7.7016008966282085E-5</v>
      </c>
      <c r="L5289" s="54">
        <v>3.4324309894634886E-4</v>
      </c>
    </row>
    <row r="5290" spans="1:12" x14ac:dyDescent="0.25">
      <c r="A5290" s="49">
        <v>2017</v>
      </c>
      <c r="B5290" s="52">
        <v>8</v>
      </c>
      <c r="C5290" s="52">
        <v>8</v>
      </c>
      <c r="D5290" s="52">
        <v>9</v>
      </c>
      <c r="E5290" s="53">
        <v>42956</v>
      </c>
      <c r="F5290" s="52">
        <f t="shared" si="411"/>
        <v>9</v>
      </c>
      <c r="G5290" s="52">
        <f t="shared" si="412"/>
        <v>8</v>
      </c>
      <c r="H5290" s="52">
        <f t="shared" si="413"/>
        <v>9</v>
      </c>
      <c r="I5290" s="53">
        <f t="shared" si="415"/>
        <v>42956</v>
      </c>
      <c r="J5290" s="53" t="str">
        <f t="shared" si="414"/>
        <v>42956.9</v>
      </c>
      <c r="K5290" s="54">
        <v>8.5788808476383225E-5</v>
      </c>
      <c r="L5290" s="54">
        <v>4.4163963016876848E-4</v>
      </c>
    </row>
    <row r="5291" spans="1:12" x14ac:dyDescent="0.25">
      <c r="A5291" s="49">
        <v>2017</v>
      </c>
      <c r="B5291" s="52">
        <v>9</v>
      </c>
      <c r="C5291" s="52">
        <v>8</v>
      </c>
      <c r="D5291" s="52">
        <v>9</v>
      </c>
      <c r="E5291" s="53">
        <v>42956</v>
      </c>
      <c r="F5291" s="52">
        <f t="shared" si="411"/>
        <v>10</v>
      </c>
      <c r="G5291" s="52">
        <f t="shared" si="412"/>
        <v>8</v>
      </c>
      <c r="H5291" s="52">
        <f t="shared" si="413"/>
        <v>9</v>
      </c>
      <c r="I5291" s="53">
        <f t="shared" si="415"/>
        <v>42956</v>
      </c>
      <c r="J5291" s="53" t="str">
        <f t="shared" si="414"/>
        <v>42956.10</v>
      </c>
      <c r="K5291" s="54">
        <v>8.8775959761468558E-5</v>
      </c>
      <c r="L5291" s="54">
        <v>5.3006357704564325E-4</v>
      </c>
    </row>
    <row r="5292" spans="1:12" x14ac:dyDescent="0.25">
      <c r="A5292" s="49">
        <v>2017</v>
      </c>
      <c r="B5292" s="52">
        <v>10</v>
      </c>
      <c r="C5292" s="52">
        <v>8</v>
      </c>
      <c r="D5292" s="52">
        <v>9</v>
      </c>
      <c r="E5292" s="53">
        <v>42956</v>
      </c>
      <c r="F5292" s="52">
        <f t="shared" si="411"/>
        <v>11</v>
      </c>
      <c r="G5292" s="52">
        <f t="shared" si="412"/>
        <v>8</v>
      </c>
      <c r="H5292" s="52">
        <f t="shared" si="413"/>
        <v>9</v>
      </c>
      <c r="I5292" s="53">
        <f t="shared" si="415"/>
        <v>42956</v>
      </c>
      <c r="J5292" s="53" t="str">
        <f t="shared" si="414"/>
        <v>42956.11</v>
      </c>
      <c r="K5292" s="54">
        <v>8.15991972226827E-5</v>
      </c>
      <c r="L5292" s="54">
        <v>6.1695376348799489E-4</v>
      </c>
    </row>
    <row r="5293" spans="1:12" x14ac:dyDescent="0.25">
      <c r="A5293" s="49">
        <v>2017</v>
      </c>
      <c r="B5293" s="52">
        <v>11</v>
      </c>
      <c r="C5293" s="52">
        <v>8</v>
      </c>
      <c r="D5293" s="52">
        <v>9</v>
      </c>
      <c r="E5293" s="53">
        <v>42956</v>
      </c>
      <c r="F5293" s="52">
        <f t="shared" si="411"/>
        <v>12</v>
      </c>
      <c r="G5293" s="52">
        <f t="shared" si="412"/>
        <v>8</v>
      </c>
      <c r="H5293" s="52">
        <f t="shared" si="413"/>
        <v>9</v>
      </c>
      <c r="I5293" s="53">
        <f t="shared" si="415"/>
        <v>42956</v>
      </c>
      <c r="J5293" s="53" t="str">
        <f t="shared" si="414"/>
        <v>42956.12</v>
      </c>
      <c r="K5293" s="54">
        <v>7.8523349861120631E-5</v>
      </c>
      <c r="L5293" s="54">
        <v>6.7071436551366013E-4</v>
      </c>
    </row>
    <row r="5294" spans="1:12" x14ac:dyDescent="0.25">
      <c r="A5294" s="49">
        <v>2017</v>
      </c>
      <c r="B5294" s="52">
        <v>12</v>
      </c>
      <c r="C5294" s="52">
        <v>8</v>
      </c>
      <c r="D5294" s="52">
        <v>9</v>
      </c>
      <c r="E5294" s="53">
        <v>42956</v>
      </c>
      <c r="F5294" s="52">
        <f t="shared" si="411"/>
        <v>13</v>
      </c>
      <c r="G5294" s="52">
        <f t="shared" si="412"/>
        <v>8</v>
      </c>
      <c r="H5294" s="52">
        <f t="shared" si="413"/>
        <v>9</v>
      </c>
      <c r="I5294" s="53">
        <f t="shared" si="415"/>
        <v>42956</v>
      </c>
      <c r="J5294" s="53" t="str">
        <f t="shared" si="414"/>
        <v>42956.13</v>
      </c>
      <c r="K5294" s="54">
        <v>7.6565268762692558E-5</v>
      </c>
      <c r="L5294" s="54">
        <v>7.6013901153872436E-4</v>
      </c>
    </row>
    <row r="5295" spans="1:12" x14ac:dyDescent="0.25">
      <c r="A5295" s="49">
        <v>2017</v>
      </c>
      <c r="B5295" s="52">
        <v>13</v>
      </c>
      <c r="C5295" s="52">
        <v>8</v>
      </c>
      <c r="D5295" s="52">
        <v>9</v>
      </c>
      <c r="E5295" s="53">
        <v>42956</v>
      </c>
      <c r="F5295" s="52">
        <f t="shared" si="411"/>
        <v>14</v>
      </c>
      <c r="G5295" s="52">
        <f t="shared" si="412"/>
        <v>8</v>
      </c>
      <c r="H5295" s="52">
        <f t="shared" si="413"/>
        <v>9</v>
      </c>
      <c r="I5295" s="53">
        <f t="shared" si="415"/>
        <v>42956</v>
      </c>
      <c r="J5295" s="53" t="str">
        <f t="shared" si="414"/>
        <v>42956.14</v>
      </c>
      <c r="K5295" s="54">
        <v>7.5053111134305779E-5</v>
      </c>
      <c r="L5295" s="54">
        <v>8.5386923695641667E-4</v>
      </c>
    </row>
    <row r="5296" spans="1:12" x14ac:dyDescent="0.25">
      <c r="A5296" s="49">
        <v>2017</v>
      </c>
      <c r="B5296" s="52">
        <v>14</v>
      </c>
      <c r="C5296" s="52">
        <v>8</v>
      </c>
      <c r="D5296" s="52">
        <v>9</v>
      </c>
      <c r="E5296" s="53">
        <v>42956</v>
      </c>
      <c r="F5296" s="52">
        <f t="shared" si="411"/>
        <v>15</v>
      </c>
      <c r="G5296" s="52">
        <f t="shared" si="412"/>
        <v>8</v>
      </c>
      <c r="H5296" s="52">
        <f t="shared" si="413"/>
        <v>9</v>
      </c>
      <c r="I5296" s="53">
        <f t="shared" si="415"/>
        <v>42956</v>
      </c>
      <c r="J5296" s="53" t="str">
        <f t="shared" si="414"/>
        <v>42956.15</v>
      </c>
      <c r="K5296" s="54">
        <v>7.2485274496318777E-5</v>
      </c>
      <c r="L5296" s="54">
        <v>9.5617860756293661E-4</v>
      </c>
    </row>
    <row r="5297" spans="1:12" x14ac:dyDescent="0.25">
      <c r="A5297" s="49">
        <v>2017</v>
      </c>
      <c r="B5297" s="52">
        <v>15</v>
      </c>
      <c r="C5297" s="52">
        <v>8</v>
      </c>
      <c r="D5297" s="52">
        <v>9</v>
      </c>
      <c r="E5297" s="53">
        <v>42956</v>
      </c>
      <c r="F5297" s="52">
        <f t="shared" si="411"/>
        <v>16</v>
      </c>
      <c r="G5297" s="52">
        <f t="shared" si="412"/>
        <v>8</v>
      </c>
      <c r="H5297" s="52">
        <f t="shared" si="413"/>
        <v>9</v>
      </c>
      <c r="I5297" s="53">
        <f t="shared" si="415"/>
        <v>42956</v>
      </c>
      <c r="J5297" s="53" t="str">
        <f t="shared" si="414"/>
        <v>42956.16</v>
      </c>
      <c r="K5297" s="54">
        <v>7.2500741071932119E-5</v>
      </c>
      <c r="L5297" s="54">
        <v>1.0432180910577937E-3</v>
      </c>
    </row>
    <row r="5298" spans="1:12" x14ac:dyDescent="0.25">
      <c r="A5298" s="49">
        <v>2017</v>
      </c>
      <c r="B5298" s="52">
        <v>16</v>
      </c>
      <c r="C5298" s="52">
        <v>8</v>
      </c>
      <c r="D5298" s="52">
        <v>9</v>
      </c>
      <c r="E5298" s="53">
        <v>42956</v>
      </c>
      <c r="F5298" s="52">
        <f t="shared" si="411"/>
        <v>17</v>
      </c>
      <c r="G5298" s="52">
        <f t="shared" si="412"/>
        <v>8</v>
      </c>
      <c r="H5298" s="52">
        <f t="shared" si="413"/>
        <v>9</v>
      </c>
      <c r="I5298" s="53">
        <f t="shared" si="415"/>
        <v>42956</v>
      </c>
      <c r="J5298" s="53" t="str">
        <f t="shared" si="414"/>
        <v>42956.17</v>
      </c>
      <c r="K5298" s="54">
        <v>7.5758588994691495E-5</v>
      </c>
      <c r="L5298" s="54">
        <v>1.1040939891495912E-3</v>
      </c>
    </row>
    <row r="5299" spans="1:12" x14ac:dyDescent="0.25">
      <c r="A5299" s="49">
        <v>2017</v>
      </c>
      <c r="B5299" s="52">
        <v>17</v>
      </c>
      <c r="C5299" s="52">
        <v>8</v>
      </c>
      <c r="D5299" s="52">
        <v>9</v>
      </c>
      <c r="E5299" s="53">
        <v>42956</v>
      </c>
      <c r="F5299" s="52">
        <f t="shared" si="411"/>
        <v>18</v>
      </c>
      <c r="G5299" s="52">
        <f t="shared" si="412"/>
        <v>8</v>
      </c>
      <c r="H5299" s="52">
        <f t="shared" si="413"/>
        <v>9</v>
      </c>
      <c r="I5299" s="53">
        <f t="shared" si="415"/>
        <v>42956</v>
      </c>
      <c r="J5299" s="53" t="str">
        <f t="shared" si="414"/>
        <v>42956.18</v>
      </c>
      <c r="K5299" s="54">
        <v>7.8689037919711823E-5</v>
      </c>
      <c r="L5299" s="54">
        <v>1.0970340436941073E-3</v>
      </c>
    </row>
    <row r="5300" spans="1:12" x14ac:dyDescent="0.25">
      <c r="A5300" s="49">
        <v>2017</v>
      </c>
      <c r="B5300" s="52">
        <v>18</v>
      </c>
      <c r="C5300" s="52">
        <v>8</v>
      </c>
      <c r="D5300" s="52">
        <v>9</v>
      </c>
      <c r="E5300" s="53">
        <v>42956</v>
      </c>
      <c r="F5300" s="52">
        <f t="shared" si="411"/>
        <v>19</v>
      </c>
      <c r="G5300" s="52">
        <f t="shared" si="412"/>
        <v>8</v>
      </c>
      <c r="H5300" s="52">
        <f t="shared" si="413"/>
        <v>9</v>
      </c>
      <c r="I5300" s="53">
        <f t="shared" si="415"/>
        <v>42956</v>
      </c>
      <c r="J5300" s="53" t="str">
        <f t="shared" si="414"/>
        <v>42956.19</v>
      </c>
      <c r="K5300" s="54">
        <v>8.4631877056063406E-5</v>
      </c>
      <c r="L5300" s="54">
        <v>1.0360972100651815E-3</v>
      </c>
    </row>
    <row r="5301" spans="1:12" x14ac:dyDescent="0.25">
      <c r="A5301" s="49">
        <v>2017</v>
      </c>
      <c r="B5301" s="52">
        <v>19</v>
      </c>
      <c r="C5301" s="52">
        <v>8</v>
      </c>
      <c r="D5301" s="52">
        <v>9</v>
      </c>
      <c r="E5301" s="53">
        <v>42956</v>
      </c>
      <c r="F5301" s="52">
        <f t="shared" si="411"/>
        <v>20</v>
      </c>
      <c r="G5301" s="52">
        <f t="shared" si="412"/>
        <v>8</v>
      </c>
      <c r="H5301" s="52">
        <f t="shared" si="413"/>
        <v>9</v>
      </c>
      <c r="I5301" s="53">
        <f t="shared" si="415"/>
        <v>42956</v>
      </c>
      <c r="J5301" s="53" t="str">
        <f t="shared" si="414"/>
        <v>42956.20</v>
      </c>
      <c r="K5301" s="54">
        <v>9.5473189014471987E-5</v>
      </c>
      <c r="L5301" s="54">
        <v>9.3254808551096956E-4</v>
      </c>
    </row>
    <row r="5302" spans="1:12" x14ac:dyDescent="0.25">
      <c r="A5302" s="49">
        <v>2017</v>
      </c>
      <c r="B5302" s="52">
        <v>20</v>
      </c>
      <c r="C5302" s="52">
        <v>8</v>
      </c>
      <c r="D5302" s="52">
        <v>9</v>
      </c>
      <c r="E5302" s="53">
        <v>42956</v>
      </c>
      <c r="F5302" s="52">
        <f t="shared" si="411"/>
        <v>21</v>
      </c>
      <c r="G5302" s="52">
        <f t="shared" si="412"/>
        <v>8</v>
      </c>
      <c r="H5302" s="52">
        <f t="shared" si="413"/>
        <v>9</v>
      </c>
      <c r="I5302" s="53">
        <f t="shared" si="415"/>
        <v>42956</v>
      </c>
      <c r="J5302" s="53" t="str">
        <f t="shared" si="414"/>
        <v>42956.21</v>
      </c>
      <c r="K5302" s="54">
        <v>1.1721154310660145E-4</v>
      </c>
      <c r="L5302" s="54">
        <v>7.2062755157970308E-4</v>
      </c>
    </row>
    <row r="5303" spans="1:12" x14ac:dyDescent="0.25">
      <c r="A5303" s="49">
        <v>2017</v>
      </c>
      <c r="B5303" s="52">
        <v>21</v>
      </c>
      <c r="C5303" s="52">
        <v>8</v>
      </c>
      <c r="D5303" s="52">
        <v>9</v>
      </c>
      <c r="E5303" s="53">
        <v>42956</v>
      </c>
      <c r="F5303" s="52">
        <f t="shared" si="411"/>
        <v>22</v>
      </c>
      <c r="G5303" s="52">
        <f t="shared" si="412"/>
        <v>8</v>
      </c>
      <c r="H5303" s="52">
        <f t="shared" si="413"/>
        <v>9</v>
      </c>
      <c r="I5303" s="53">
        <f t="shared" si="415"/>
        <v>42956</v>
      </c>
      <c r="J5303" s="53" t="str">
        <f t="shared" si="414"/>
        <v>42956.22</v>
      </c>
      <c r="K5303" s="54">
        <v>1.7190953597831724E-4</v>
      </c>
      <c r="L5303" s="54">
        <v>4.5119015364176622E-4</v>
      </c>
    </row>
    <row r="5304" spans="1:12" x14ac:dyDescent="0.25">
      <c r="A5304" s="49">
        <v>2017</v>
      </c>
      <c r="B5304" s="52">
        <v>22</v>
      </c>
      <c r="C5304" s="52">
        <v>8</v>
      </c>
      <c r="D5304" s="52">
        <v>9</v>
      </c>
      <c r="E5304" s="53">
        <v>42956</v>
      </c>
      <c r="F5304" s="52">
        <f t="shared" si="411"/>
        <v>23</v>
      </c>
      <c r="G5304" s="52">
        <f t="shared" si="412"/>
        <v>8</v>
      </c>
      <c r="H5304" s="52">
        <f t="shared" si="413"/>
        <v>9</v>
      </c>
      <c r="I5304" s="53">
        <f t="shared" si="415"/>
        <v>42956</v>
      </c>
      <c r="J5304" s="53" t="str">
        <f t="shared" si="414"/>
        <v>42956.23</v>
      </c>
      <c r="K5304" s="54">
        <v>2.0045704682778676E-4</v>
      </c>
      <c r="L5304" s="54">
        <v>2.3146538307074852E-4</v>
      </c>
    </row>
    <row r="5305" spans="1:12" x14ac:dyDescent="0.25">
      <c r="A5305" s="49">
        <v>2017</v>
      </c>
      <c r="B5305" s="52">
        <v>23</v>
      </c>
      <c r="C5305" s="52">
        <v>8</v>
      </c>
      <c r="D5305" s="52">
        <v>9</v>
      </c>
      <c r="E5305" s="53">
        <v>42956</v>
      </c>
      <c r="F5305" s="52">
        <f t="shared" si="411"/>
        <v>24</v>
      </c>
      <c r="G5305" s="52">
        <f t="shared" si="412"/>
        <v>8</v>
      </c>
      <c r="H5305" s="52">
        <f t="shared" si="413"/>
        <v>9</v>
      </c>
      <c r="I5305" s="53">
        <f t="shared" si="415"/>
        <v>42956</v>
      </c>
      <c r="J5305" s="53" t="str">
        <f t="shared" si="414"/>
        <v>42956.24</v>
      </c>
      <c r="K5305" s="54">
        <v>1.6864026804115599E-4</v>
      </c>
      <c r="L5305" s="54">
        <v>1.185035630505945E-4</v>
      </c>
    </row>
    <row r="5306" spans="1:12" x14ac:dyDescent="0.25">
      <c r="A5306" s="49">
        <v>2017</v>
      </c>
      <c r="B5306" s="52">
        <v>24</v>
      </c>
      <c r="C5306" s="52">
        <v>8</v>
      </c>
      <c r="D5306" s="52">
        <v>9</v>
      </c>
      <c r="E5306" s="53">
        <v>42956</v>
      </c>
      <c r="F5306" s="52">
        <f t="shared" si="411"/>
        <v>1</v>
      </c>
      <c r="G5306" s="52">
        <f t="shared" si="412"/>
        <v>8</v>
      </c>
      <c r="H5306" s="52">
        <f t="shared" si="413"/>
        <v>10</v>
      </c>
      <c r="I5306" s="53">
        <f t="shared" si="415"/>
        <v>42957</v>
      </c>
      <c r="J5306" s="53" t="str">
        <f t="shared" si="414"/>
        <v>42957.1</v>
      </c>
      <c r="K5306" s="54">
        <v>1.154838571688204E-4</v>
      </c>
      <c r="L5306" s="54">
        <v>3.7086405096815376E-5</v>
      </c>
    </row>
    <row r="5307" spans="1:12" x14ac:dyDescent="0.25">
      <c r="A5307" s="49">
        <v>2017</v>
      </c>
      <c r="B5307" s="52">
        <v>1</v>
      </c>
      <c r="C5307" s="52">
        <v>8</v>
      </c>
      <c r="D5307" s="52">
        <v>10</v>
      </c>
      <c r="E5307" s="53">
        <v>42957</v>
      </c>
      <c r="F5307" s="52">
        <f t="shared" si="411"/>
        <v>2</v>
      </c>
      <c r="G5307" s="52">
        <f t="shared" si="412"/>
        <v>8</v>
      </c>
      <c r="H5307" s="52">
        <f t="shared" si="413"/>
        <v>10</v>
      </c>
      <c r="I5307" s="53">
        <f t="shared" si="415"/>
        <v>42957</v>
      </c>
      <c r="J5307" s="53" t="str">
        <f t="shared" si="414"/>
        <v>42957.2</v>
      </c>
      <c r="K5307" s="54">
        <v>7.6879353879627974E-5</v>
      </c>
      <c r="L5307" s="54">
        <v>1.1850715336047439E-5</v>
      </c>
    </row>
    <row r="5308" spans="1:12" x14ac:dyDescent="0.25">
      <c r="A5308" s="49">
        <v>2017</v>
      </c>
      <c r="B5308" s="52">
        <v>2</v>
      </c>
      <c r="C5308" s="52">
        <v>8</v>
      </c>
      <c r="D5308" s="52">
        <v>10</v>
      </c>
      <c r="E5308" s="53">
        <v>42957</v>
      </c>
      <c r="F5308" s="52">
        <f t="shared" si="411"/>
        <v>3</v>
      </c>
      <c r="G5308" s="52">
        <f t="shared" si="412"/>
        <v>8</v>
      </c>
      <c r="H5308" s="52">
        <f t="shared" si="413"/>
        <v>10</v>
      </c>
      <c r="I5308" s="53">
        <f t="shared" si="415"/>
        <v>42957</v>
      </c>
      <c r="J5308" s="53" t="str">
        <f t="shared" si="414"/>
        <v>42957.3</v>
      </c>
      <c r="K5308" s="54">
        <v>5.5403382351669319E-5</v>
      </c>
      <c r="L5308" s="54">
        <v>4.0606367841150586E-6</v>
      </c>
    </row>
    <row r="5309" spans="1:12" x14ac:dyDescent="0.25">
      <c r="A5309" s="49">
        <v>2017</v>
      </c>
      <c r="B5309" s="52">
        <v>3</v>
      </c>
      <c r="C5309" s="52">
        <v>8</v>
      </c>
      <c r="D5309" s="52">
        <v>10</v>
      </c>
      <c r="E5309" s="53">
        <v>42957</v>
      </c>
      <c r="F5309" s="52">
        <f t="shared" si="411"/>
        <v>4</v>
      </c>
      <c r="G5309" s="52">
        <f t="shared" si="412"/>
        <v>8</v>
      </c>
      <c r="H5309" s="52">
        <f t="shared" si="413"/>
        <v>10</v>
      </c>
      <c r="I5309" s="53">
        <f t="shared" si="415"/>
        <v>42957</v>
      </c>
      <c r="J5309" s="53" t="str">
        <f t="shared" si="414"/>
        <v>42957.4</v>
      </c>
      <c r="K5309" s="54">
        <v>4.7417964110936671E-5</v>
      </c>
      <c r="L5309" s="54">
        <v>9.2651431045765627E-6</v>
      </c>
    </row>
    <row r="5310" spans="1:12" x14ac:dyDescent="0.25">
      <c r="A5310" s="49">
        <v>2017</v>
      </c>
      <c r="B5310" s="52">
        <v>4</v>
      </c>
      <c r="C5310" s="52">
        <v>8</v>
      </c>
      <c r="D5310" s="52">
        <v>10</v>
      </c>
      <c r="E5310" s="53">
        <v>42957</v>
      </c>
      <c r="F5310" s="52">
        <f t="shared" si="411"/>
        <v>5</v>
      </c>
      <c r="G5310" s="52">
        <f t="shared" si="412"/>
        <v>8</v>
      </c>
      <c r="H5310" s="52">
        <f t="shared" si="413"/>
        <v>10</v>
      </c>
      <c r="I5310" s="53">
        <f t="shared" si="415"/>
        <v>42957</v>
      </c>
      <c r="J5310" s="53" t="str">
        <f t="shared" si="414"/>
        <v>42957.5</v>
      </c>
      <c r="K5310" s="54">
        <v>4.2307971663368811E-5</v>
      </c>
      <c r="L5310" s="54">
        <v>2.1623239636618457E-5</v>
      </c>
    </row>
    <row r="5311" spans="1:12" x14ac:dyDescent="0.25">
      <c r="A5311" s="49">
        <v>2017</v>
      </c>
      <c r="B5311" s="52">
        <v>5</v>
      </c>
      <c r="C5311" s="52">
        <v>8</v>
      </c>
      <c r="D5311" s="52">
        <v>10</v>
      </c>
      <c r="E5311" s="53">
        <v>42957</v>
      </c>
      <c r="F5311" s="52">
        <f t="shared" si="411"/>
        <v>6</v>
      </c>
      <c r="G5311" s="52">
        <f t="shared" si="412"/>
        <v>8</v>
      </c>
      <c r="H5311" s="52">
        <f t="shared" si="413"/>
        <v>10</v>
      </c>
      <c r="I5311" s="53">
        <f t="shared" si="415"/>
        <v>42957</v>
      </c>
      <c r="J5311" s="53" t="str">
        <f t="shared" si="414"/>
        <v>42957.6</v>
      </c>
      <c r="K5311" s="54">
        <v>4.3161085879094033E-5</v>
      </c>
      <c r="L5311" s="54">
        <v>5.7401974090513838E-5</v>
      </c>
    </row>
    <row r="5312" spans="1:12" x14ac:dyDescent="0.25">
      <c r="A5312" s="49">
        <v>2017</v>
      </c>
      <c r="B5312" s="52">
        <v>6</v>
      </c>
      <c r="C5312" s="52">
        <v>8</v>
      </c>
      <c r="D5312" s="52">
        <v>10</v>
      </c>
      <c r="E5312" s="53">
        <v>42957</v>
      </c>
      <c r="F5312" s="52">
        <f t="shared" si="411"/>
        <v>7</v>
      </c>
      <c r="G5312" s="52">
        <f t="shared" si="412"/>
        <v>8</v>
      </c>
      <c r="H5312" s="52">
        <f t="shared" si="413"/>
        <v>10</v>
      </c>
      <c r="I5312" s="53">
        <f t="shared" si="415"/>
        <v>42957</v>
      </c>
      <c r="J5312" s="53" t="str">
        <f t="shared" si="414"/>
        <v>42957.7</v>
      </c>
      <c r="K5312" s="54">
        <v>5.3257858982583273E-5</v>
      </c>
      <c r="L5312" s="54">
        <v>1.2956949648539593E-4</v>
      </c>
    </row>
    <row r="5313" spans="1:12" x14ac:dyDescent="0.25">
      <c r="A5313" s="49">
        <v>2017</v>
      </c>
      <c r="B5313" s="52">
        <v>7</v>
      </c>
      <c r="C5313" s="52">
        <v>8</v>
      </c>
      <c r="D5313" s="52">
        <v>10</v>
      </c>
      <c r="E5313" s="53">
        <v>42957</v>
      </c>
      <c r="F5313" s="52">
        <f t="shared" si="411"/>
        <v>8</v>
      </c>
      <c r="G5313" s="52">
        <f t="shared" si="412"/>
        <v>8</v>
      </c>
      <c r="H5313" s="52">
        <f t="shared" si="413"/>
        <v>10</v>
      </c>
      <c r="I5313" s="53">
        <f t="shared" si="415"/>
        <v>42957</v>
      </c>
      <c r="J5313" s="53" t="str">
        <f t="shared" si="414"/>
        <v>42957.8</v>
      </c>
      <c r="K5313" s="54">
        <v>7.7016008966282085E-5</v>
      </c>
      <c r="L5313" s="54">
        <v>2.0534697573367761E-4</v>
      </c>
    </row>
    <row r="5314" spans="1:12" x14ac:dyDescent="0.25">
      <c r="A5314" s="49">
        <v>2017</v>
      </c>
      <c r="B5314" s="52">
        <v>8</v>
      </c>
      <c r="C5314" s="52">
        <v>8</v>
      </c>
      <c r="D5314" s="52">
        <v>10</v>
      </c>
      <c r="E5314" s="53">
        <v>42957</v>
      </c>
      <c r="F5314" s="52">
        <f t="shared" si="411"/>
        <v>9</v>
      </c>
      <c r="G5314" s="52">
        <f t="shared" si="412"/>
        <v>8</v>
      </c>
      <c r="H5314" s="52">
        <f t="shared" si="413"/>
        <v>10</v>
      </c>
      <c r="I5314" s="53">
        <f t="shared" si="415"/>
        <v>42957</v>
      </c>
      <c r="J5314" s="53" t="str">
        <f t="shared" si="414"/>
        <v>42957.9</v>
      </c>
      <c r="K5314" s="54">
        <v>8.5788808476383225E-5</v>
      </c>
      <c r="L5314" s="54">
        <v>2.7993067694689579E-4</v>
      </c>
    </row>
    <row r="5315" spans="1:12" x14ac:dyDescent="0.25">
      <c r="A5315" s="49">
        <v>2017</v>
      </c>
      <c r="B5315" s="52">
        <v>9</v>
      </c>
      <c r="C5315" s="52">
        <v>8</v>
      </c>
      <c r="D5315" s="52">
        <v>10</v>
      </c>
      <c r="E5315" s="53">
        <v>42957</v>
      </c>
      <c r="F5315" s="52">
        <f t="shared" si="411"/>
        <v>10</v>
      </c>
      <c r="G5315" s="52">
        <f t="shared" si="412"/>
        <v>8</v>
      </c>
      <c r="H5315" s="52">
        <f t="shared" si="413"/>
        <v>10</v>
      </c>
      <c r="I5315" s="53">
        <f t="shared" si="415"/>
        <v>42957</v>
      </c>
      <c r="J5315" s="53" t="str">
        <f t="shared" si="414"/>
        <v>42957.10</v>
      </c>
      <c r="K5315" s="54">
        <v>8.8775959761468558E-5</v>
      </c>
      <c r="L5315" s="54">
        <v>3.8295222541042393E-4</v>
      </c>
    </row>
    <row r="5316" spans="1:12" x14ac:dyDescent="0.25">
      <c r="A5316" s="49">
        <v>2017</v>
      </c>
      <c r="B5316" s="52">
        <v>10</v>
      </c>
      <c r="C5316" s="52">
        <v>8</v>
      </c>
      <c r="D5316" s="52">
        <v>10</v>
      </c>
      <c r="E5316" s="53">
        <v>42957</v>
      </c>
      <c r="F5316" s="52">
        <f t="shared" ref="F5316:F5379" si="416">IF(B5316=24,1,B5316+1)</f>
        <v>11</v>
      </c>
      <c r="G5316" s="52">
        <f t="shared" ref="G5316:G5379" si="417">MONTH(I5316)</f>
        <v>8</v>
      </c>
      <c r="H5316" s="52">
        <f t="shared" ref="H5316:H5379" si="418">DAY(I5316)</f>
        <v>10</v>
      </c>
      <c r="I5316" s="53">
        <f t="shared" si="415"/>
        <v>42957</v>
      </c>
      <c r="J5316" s="53" t="str">
        <f t="shared" ref="J5316:J5379" si="419">I5316&amp;"."&amp;F5316</f>
        <v>42957.11</v>
      </c>
      <c r="K5316" s="54">
        <v>8.15991972226827E-5</v>
      </c>
      <c r="L5316" s="54">
        <v>4.76760540068004E-4</v>
      </c>
    </row>
    <row r="5317" spans="1:12" x14ac:dyDescent="0.25">
      <c r="A5317" s="49">
        <v>2017</v>
      </c>
      <c r="B5317" s="52">
        <v>11</v>
      </c>
      <c r="C5317" s="52">
        <v>8</v>
      </c>
      <c r="D5317" s="52">
        <v>10</v>
      </c>
      <c r="E5317" s="53">
        <v>42957</v>
      </c>
      <c r="F5317" s="52">
        <f t="shared" si="416"/>
        <v>12</v>
      </c>
      <c r="G5317" s="52">
        <f t="shared" si="417"/>
        <v>8</v>
      </c>
      <c r="H5317" s="52">
        <f t="shared" si="418"/>
        <v>10</v>
      </c>
      <c r="I5317" s="53">
        <f t="shared" ref="I5317:I5380" si="420">IF(F5316=24,I5316+1,I5316)</f>
        <v>42957</v>
      </c>
      <c r="J5317" s="53" t="str">
        <f t="shared" si="419"/>
        <v>42957.12</v>
      </c>
      <c r="K5317" s="54">
        <v>7.8523349861120631E-5</v>
      </c>
      <c r="L5317" s="54">
        <v>5.9215150391439368E-4</v>
      </c>
    </row>
    <row r="5318" spans="1:12" x14ac:dyDescent="0.25">
      <c r="A5318" s="49">
        <v>2017</v>
      </c>
      <c r="B5318" s="52">
        <v>12</v>
      </c>
      <c r="C5318" s="52">
        <v>8</v>
      </c>
      <c r="D5318" s="52">
        <v>10</v>
      </c>
      <c r="E5318" s="53">
        <v>42957</v>
      </c>
      <c r="F5318" s="52">
        <f t="shared" si="416"/>
        <v>13</v>
      </c>
      <c r="G5318" s="52">
        <f t="shared" si="417"/>
        <v>8</v>
      </c>
      <c r="H5318" s="52">
        <f t="shared" si="418"/>
        <v>10</v>
      </c>
      <c r="I5318" s="53">
        <f t="shared" si="420"/>
        <v>42957</v>
      </c>
      <c r="J5318" s="53" t="str">
        <f t="shared" si="419"/>
        <v>42957.13</v>
      </c>
      <c r="K5318" s="54">
        <v>7.6565268762692558E-5</v>
      </c>
      <c r="L5318" s="54">
        <v>7.3802389944856075E-4</v>
      </c>
    </row>
    <row r="5319" spans="1:12" x14ac:dyDescent="0.25">
      <c r="A5319" s="49">
        <v>2017</v>
      </c>
      <c r="B5319" s="52">
        <v>13</v>
      </c>
      <c r="C5319" s="52">
        <v>8</v>
      </c>
      <c r="D5319" s="52">
        <v>10</v>
      </c>
      <c r="E5319" s="53">
        <v>42957</v>
      </c>
      <c r="F5319" s="52">
        <f t="shared" si="416"/>
        <v>14</v>
      </c>
      <c r="G5319" s="52">
        <f t="shared" si="417"/>
        <v>8</v>
      </c>
      <c r="H5319" s="52">
        <f t="shared" si="418"/>
        <v>10</v>
      </c>
      <c r="I5319" s="53">
        <f t="shared" si="420"/>
        <v>42957</v>
      </c>
      <c r="J5319" s="53" t="str">
        <f t="shared" si="419"/>
        <v>42957.14</v>
      </c>
      <c r="K5319" s="54">
        <v>7.5053111134305779E-5</v>
      </c>
      <c r="L5319" s="54">
        <v>8.7672016311029762E-4</v>
      </c>
    </row>
    <row r="5320" spans="1:12" x14ac:dyDescent="0.25">
      <c r="A5320" s="49">
        <v>2017</v>
      </c>
      <c r="B5320" s="52">
        <v>14</v>
      </c>
      <c r="C5320" s="52">
        <v>8</v>
      </c>
      <c r="D5320" s="52">
        <v>10</v>
      </c>
      <c r="E5320" s="53">
        <v>42957</v>
      </c>
      <c r="F5320" s="52">
        <f t="shared" si="416"/>
        <v>15</v>
      </c>
      <c r="G5320" s="52">
        <f t="shared" si="417"/>
        <v>8</v>
      </c>
      <c r="H5320" s="52">
        <f t="shared" si="418"/>
        <v>10</v>
      </c>
      <c r="I5320" s="53">
        <f t="shared" si="420"/>
        <v>42957</v>
      </c>
      <c r="J5320" s="53" t="str">
        <f t="shared" si="419"/>
        <v>42957.15</v>
      </c>
      <c r="K5320" s="54">
        <v>7.2485274496318777E-5</v>
      </c>
      <c r="L5320" s="54">
        <v>1.0005647110305487E-3</v>
      </c>
    </row>
    <row r="5321" spans="1:12" x14ac:dyDescent="0.25">
      <c r="A5321" s="49">
        <v>2017</v>
      </c>
      <c r="B5321" s="52">
        <v>15</v>
      </c>
      <c r="C5321" s="52">
        <v>8</v>
      </c>
      <c r="D5321" s="52">
        <v>10</v>
      </c>
      <c r="E5321" s="53">
        <v>42957</v>
      </c>
      <c r="F5321" s="52">
        <f t="shared" si="416"/>
        <v>16</v>
      </c>
      <c r="G5321" s="52">
        <f t="shared" si="417"/>
        <v>8</v>
      </c>
      <c r="H5321" s="52">
        <f t="shared" si="418"/>
        <v>10</v>
      </c>
      <c r="I5321" s="53">
        <f t="shared" si="420"/>
        <v>42957</v>
      </c>
      <c r="J5321" s="53" t="str">
        <f t="shared" si="419"/>
        <v>42957.16</v>
      </c>
      <c r="K5321" s="54">
        <v>7.2500741071932119E-5</v>
      </c>
      <c r="L5321" s="54">
        <v>1.1208349060037089E-3</v>
      </c>
    </row>
    <row r="5322" spans="1:12" x14ac:dyDescent="0.25">
      <c r="A5322" s="49">
        <v>2017</v>
      </c>
      <c r="B5322" s="52">
        <v>16</v>
      </c>
      <c r="C5322" s="52">
        <v>8</v>
      </c>
      <c r="D5322" s="52">
        <v>10</v>
      </c>
      <c r="E5322" s="53">
        <v>42957</v>
      </c>
      <c r="F5322" s="52">
        <f t="shared" si="416"/>
        <v>17</v>
      </c>
      <c r="G5322" s="52">
        <f t="shared" si="417"/>
        <v>8</v>
      </c>
      <c r="H5322" s="52">
        <f t="shared" si="418"/>
        <v>10</v>
      </c>
      <c r="I5322" s="53">
        <f t="shared" si="420"/>
        <v>42957</v>
      </c>
      <c r="J5322" s="53" t="str">
        <f t="shared" si="419"/>
        <v>42957.17</v>
      </c>
      <c r="K5322" s="54">
        <v>7.5758588994691495E-5</v>
      </c>
      <c r="L5322" s="54">
        <v>1.1793695231304981E-3</v>
      </c>
    </row>
    <row r="5323" spans="1:12" x14ac:dyDescent="0.25">
      <c r="A5323" s="49">
        <v>2017</v>
      </c>
      <c r="B5323" s="52">
        <v>17</v>
      </c>
      <c r="C5323" s="52">
        <v>8</v>
      </c>
      <c r="D5323" s="52">
        <v>10</v>
      </c>
      <c r="E5323" s="53">
        <v>42957</v>
      </c>
      <c r="F5323" s="52">
        <f t="shared" si="416"/>
        <v>18</v>
      </c>
      <c r="G5323" s="52">
        <f t="shared" si="417"/>
        <v>8</v>
      </c>
      <c r="H5323" s="52">
        <f t="shared" si="418"/>
        <v>10</v>
      </c>
      <c r="I5323" s="53">
        <f t="shared" si="420"/>
        <v>42957</v>
      </c>
      <c r="J5323" s="53" t="str">
        <f t="shared" si="419"/>
        <v>42957.18</v>
      </c>
      <c r="K5323" s="54">
        <v>7.8689037919711823E-5</v>
      </c>
      <c r="L5323" s="54">
        <v>1.1884715570609999E-3</v>
      </c>
    </row>
    <row r="5324" spans="1:12" x14ac:dyDescent="0.25">
      <c r="A5324" s="49">
        <v>2017</v>
      </c>
      <c r="B5324" s="52">
        <v>18</v>
      </c>
      <c r="C5324" s="52">
        <v>8</v>
      </c>
      <c r="D5324" s="52">
        <v>10</v>
      </c>
      <c r="E5324" s="53">
        <v>42957</v>
      </c>
      <c r="F5324" s="52">
        <f t="shared" si="416"/>
        <v>19</v>
      </c>
      <c r="G5324" s="52">
        <f t="shared" si="417"/>
        <v>8</v>
      </c>
      <c r="H5324" s="52">
        <f t="shared" si="418"/>
        <v>10</v>
      </c>
      <c r="I5324" s="53">
        <f t="shared" si="420"/>
        <v>42957</v>
      </c>
      <c r="J5324" s="53" t="str">
        <f t="shared" si="419"/>
        <v>42957.19</v>
      </c>
      <c r="K5324" s="54">
        <v>8.4631877056063406E-5</v>
      </c>
      <c r="L5324" s="54">
        <v>1.1360142375217348E-3</v>
      </c>
    </row>
    <row r="5325" spans="1:12" x14ac:dyDescent="0.25">
      <c r="A5325" s="49">
        <v>2017</v>
      </c>
      <c r="B5325" s="52">
        <v>19</v>
      </c>
      <c r="C5325" s="52">
        <v>8</v>
      </c>
      <c r="D5325" s="52">
        <v>10</v>
      </c>
      <c r="E5325" s="53">
        <v>42957</v>
      </c>
      <c r="F5325" s="52">
        <f t="shared" si="416"/>
        <v>20</v>
      </c>
      <c r="G5325" s="52">
        <f t="shared" si="417"/>
        <v>8</v>
      </c>
      <c r="H5325" s="52">
        <f t="shared" si="418"/>
        <v>10</v>
      </c>
      <c r="I5325" s="53">
        <f t="shared" si="420"/>
        <v>42957</v>
      </c>
      <c r="J5325" s="53" t="str">
        <f t="shared" si="419"/>
        <v>42957.20</v>
      </c>
      <c r="K5325" s="54">
        <v>9.5473189014471987E-5</v>
      </c>
      <c r="L5325" s="54">
        <v>9.9392712564010176E-4</v>
      </c>
    </row>
    <row r="5326" spans="1:12" x14ac:dyDescent="0.25">
      <c r="A5326" s="49">
        <v>2017</v>
      </c>
      <c r="B5326" s="52">
        <v>20</v>
      </c>
      <c r="C5326" s="52">
        <v>8</v>
      </c>
      <c r="D5326" s="52">
        <v>10</v>
      </c>
      <c r="E5326" s="53">
        <v>42957</v>
      </c>
      <c r="F5326" s="52">
        <f t="shared" si="416"/>
        <v>21</v>
      </c>
      <c r="G5326" s="52">
        <f t="shared" si="417"/>
        <v>8</v>
      </c>
      <c r="H5326" s="52">
        <f t="shared" si="418"/>
        <v>10</v>
      </c>
      <c r="I5326" s="53">
        <f t="shared" si="420"/>
        <v>42957</v>
      </c>
      <c r="J5326" s="53" t="str">
        <f t="shared" si="419"/>
        <v>42957.21</v>
      </c>
      <c r="K5326" s="54">
        <v>1.1721154310660145E-4</v>
      </c>
      <c r="L5326" s="54">
        <v>7.4491320545392009E-4</v>
      </c>
    </row>
    <row r="5327" spans="1:12" x14ac:dyDescent="0.25">
      <c r="A5327" s="49">
        <v>2017</v>
      </c>
      <c r="B5327" s="52">
        <v>21</v>
      </c>
      <c r="C5327" s="52">
        <v>8</v>
      </c>
      <c r="D5327" s="52">
        <v>10</v>
      </c>
      <c r="E5327" s="53">
        <v>42957</v>
      </c>
      <c r="F5327" s="52">
        <f t="shared" si="416"/>
        <v>22</v>
      </c>
      <c r="G5327" s="52">
        <f t="shared" si="417"/>
        <v>8</v>
      </c>
      <c r="H5327" s="52">
        <f t="shared" si="418"/>
        <v>10</v>
      </c>
      <c r="I5327" s="53">
        <f t="shared" si="420"/>
        <v>42957</v>
      </c>
      <c r="J5327" s="53" t="str">
        <f t="shared" si="419"/>
        <v>42957.22</v>
      </c>
      <c r="K5327" s="54">
        <v>1.7190953597831724E-4</v>
      </c>
      <c r="L5327" s="54">
        <v>5.07352373784588E-4</v>
      </c>
    </row>
    <row r="5328" spans="1:12" x14ac:dyDescent="0.25">
      <c r="A5328" s="49">
        <v>2017</v>
      </c>
      <c r="B5328" s="52">
        <v>22</v>
      </c>
      <c r="C5328" s="52">
        <v>8</v>
      </c>
      <c r="D5328" s="52">
        <v>10</v>
      </c>
      <c r="E5328" s="53">
        <v>42957</v>
      </c>
      <c r="F5328" s="52">
        <f t="shared" si="416"/>
        <v>23</v>
      </c>
      <c r="G5328" s="52">
        <f t="shared" si="417"/>
        <v>8</v>
      </c>
      <c r="H5328" s="52">
        <f t="shared" si="418"/>
        <v>10</v>
      </c>
      <c r="I5328" s="53">
        <f t="shared" si="420"/>
        <v>42957</v>
      </c>
      <c r="J5328" s="53" t="str">
        <f t="shared" si="419"/>
        <v>42957.23</v>
      </c>
      <c r="K5328" s="54">
        <v>2.0045704682778676E-4</v>
      </c>
      <c r="L5328" s="54">
        <v>2.9901078041859205E-4</v>
      </c>
    </row>
    <row r="5329" spans="1:12" x14ac:dyDescent="0.25">
      <c r="A5329" s="49">
        <v>2017</v>
      </c>
      <c r="B5329" s="52">
        <v>23</v>
      </c>
      <c r="C5329" s="52">
        <v>8</v>
      </c>
      <c r="D5329" s="52">
        <v>10</v>
      </c>
      <c r="E5329" s="53">
        <v>42957</v>
      </c>
      <c r="F5329" s="52">
        <f t="shared" si="416"/>
        <v>24</v>
      </c>
      <c r="G5329" s="52">
        <f t="shared" si="417"/>
        <v>8</v>
      </c>
      <c r="H5329" s="52">
        <f t="shared" si="418"/>
        <v>10</v>
      </c>
      <c r="I5329" s="53">
        <f t="shared" si="420"/>
        <v>42957</v>
      </c>
      <c r="J5329" s="53" t="str">
        <f t="shared" si="419"/>
        <v>42957.24</v>
      </c>
      <c r="K5329" s="54">
        <v>1.6864026804115599E-4</v>
      </c>
      <c r="L5329" s="54">
        <v>1.8904487453154636E-4</v>
      </c>
    </row>
    <row r="5330" spans="1:12" x14ac:dyDescent="0.25">
      <c r="A5330" s="49">
        <v>2017</v>
      </c>
      <c r="B5330" s="52">
        <v>24</v>
      </c>
      <c r="C5330" s="52">
        <v>8</v>
      </c>
      <c r="D5330" s="52">
        <v>10</v>
      </c>
      <c r="E5330" s="53">
        <v>42957</v>
      </c>
      <c r="F5330" s="52">
        <f t="shared" si="416"/>
        <v>1</v>
      </c>
      <c r="G5330" s="52">
        <f t="shared" si="417"/>
        <v>8</v>
      </c>
      <c r="H5330" s="52">
        <f t="shared" si="418"/>
        <v>11</v>
      </c>
      <c r="I5330" s="53">
        <f t="shared" si="420"/>
        <v>42958</v>
      </c>
      <c r="J5330" s="53" t="str">
        <f t="shared" si="419"/>
        <v>42958.1</v>
      </c>
      <c r="K5330" s="54">
        <v>1.154838571688204E-4</v>
      </c>
      <c r="L5330" s="54">
        <v>1.0542675689056456E-4</v>
      </c>
    </row>
    <row r="5331" spans="1:12" x14ac:dyDescent="0.25">
      <c r="A5331" s="49">
        <v>2017</v>
      </c>
      <c r="B5331" s="52">
        <v>1</v>
      </c>
      <c r="C5331" s="52">
        <v>8</v>
      </c>
      <c r="D5331" s="52">
        <v>11</v>
      </c>
      <c r="E5331" s="53">
        <v>42958</v>
      </c>
      <c r="F5331" s="52">
        <f t="shared" si="416"/>
        <v>2</v>
      </c>
      <c r="G5331" s="52">
        <f t="shared" si="417"/>
        <v>8</v>
      </c>
      <c r="H5331" s="52">
        <f t="shared" si="418"/>
        <v>11</v>
      </c>
      <c r="I5331" s="53">
        <f t="shared" si="420"/>
        <v>42958</v>
      </c>
      <c r="J5331" s="53" t="str">
        <f t="shared" si="419"/>
        <v>42958.2</v>
      </c>
      <c r="K5331" s="54">
        <v>7.6879353879627974E-5</v>
      </c>
      <c r="L5331" s="54">
        <v>7.05985569773701E-5</v>
      </c>
    </row>
    <row r="5332" spans="1:12" x14ac:dyDescent="0.25">
      <c r="A5332" s="49">
        <v>2017</v>
      </c>
      <c r="B5332" s="52">
        <v>2</v>
      </c>
      <c r="C5332" s="52">
        <v>8</v>
      </c>
      <c r="D5332" s="52">
        <v>11</v>
      </c>
      <c r="E5332" s="53">
        <v>42958</v>
      </c>
      <c r="F5332" s="52">
        <f t="shared" si="416"/>
        <v>3</v>
      </c>
      <c r="G5332" s="52">
        <f t="shared" si="417"/>
        <v>8</v>
      </c>
      <c r="H5332" s="52">
        <f t="shared" si="418"/>
        <v>11</v>
      </c>
      <c r="I5332" s="53">
        <f t="shared" si="420"/>
        <v>42958</v>
      </c>
      <c r="J5332" s="53" t="str">
        <f t="shared" si="419"/>
        <v>42958.3</v>
      </c>
      <c r="K5332" s="54">
        <v>5.5403382351669319E-5</v>
      </c>
      <c r="L5332" s="54">
        <v>7.1249799297250181E-5</v>
      </c>
    </row>
    <row r="5333" spans="1:12" x14ac:dyDescent="0.25">
      <c r="A5333" s="49">
        <v>2017</v>
      </c>
      <c r="B5333" s="52">
        <v>3</v>
      </c>
      <c r="C5333" s="52">
        <v>8</v>
      </c>
      <c r="D5333" s="52">
        <v>11</v>
      </c>
      <c r="E5333" s="53">
        <v>42958</v>
      </c>
      <c r="F5333" s="52">
        <f t="shared" si="416"/>
        <v>4</v>
      </c>
      <c r="G5333" s="52">
        <f t="shared" si="417"/>
        <v>8</v>
      </c>
      <c r="H5333" s="52">
        <f t="shared" si="418"/>
        <v>11</v>
      </c>
      <c r="I5333" s="53">
        <f t="shared" si="420"/>
        <v>42958</v>
      </c>
      <c r="J5333" s="53" t="str">
        <f t="shared" si="419"/>
        <v>42958.4</v>
      </c>
      <c r="K5333" s="54">
        <v>4.7417964110936671E-5</v>
      </c>
      <c r="L5333" s="54">
        <v>9.212495797806153E-5</v>
      </c>
    </row>
    <row r="5334" spans="1:12" x14ac:dyDescent="0.25">
      <c r="A5334" s="49">
        <v>2017</v>
      </c>
      <c r="B5334" s="52">
        <v>4</v>
      </c>
      <c r="C5334" s="52">
        <v>8</v>
      </c>
      <c r="D5334" s="52">
        <v>11</v>
      </c>
      <c r="E5334" s="53">
        <v>42958</v>
      </c>
      <c r="F5334" s="52">
        <f t="shared" si="416"/>
        <v>5</v>
      </c>
      <c r="G5334" s="52">
        <f t="shared" si="417"/>
        <v>8</v>
      </c>
      <c r="H5334" s="52">
        <f t="shared" si="418"/>
        <v>11</v>
      </c>
      <c r="I5334" s="53">
        <f t="shared" si="420"/>
        <v>42958</v>
      </c>
      <c r="J5334" s="53" t="str">
        <f t="shared" si="419"/>
        <v>42958.5</v>
      </c>
      <c r="K5334" s="54">
        <v>4.2307971663368811E-5</v>
      </c>
      <c r="L5334" s="54">
        <v>1.2302336426605622E-4</v>
      </c>
    </row>
    <row r="5335" spans="1:12" x14ac:dyDescent="0.25">
      <c r="A5335" s="49">
        <v>2017</v>
      </c>
      <c r="B5335" s="52">
        <v>5</v>
      </c>
      <c r="C5335" s="52">
        <v>8</v>
      </c>
      <c r="D5335" s="52">
        <v>11</v>
      </c>
      <c r="E5335" s="53">
        <v>42958</v>
      </c>
      <c r="F5335" s="52">
        <f t="shared" si="416"/>
        <v>6</v>
      </c>
      <c r="G5335" s="52">
        <f t="shared" si="417"/>
        <v>8</v>
      </c>
      <c r="H5335" s="52">
        <f t="shared" si="418"/>
        <v>11</v>
      </c>
      <c r="I5335" s="53">
        <f t="shared" si="420"/>
        <v>42958</v>
      </c>
      <c r="J5335" s="53" t="str">
        <f t="shared" si="419"/>
        <v>42958.6</v>
      </c>
      <c r="K5335" s="54">
        <v>4.3161085879094033E-5</v>
      </c>
      <c r="L5335" s="54">
        <v>1.9742665240780994E-4</v>
      </c>
    </row>
    <row r="5336" spans="1:12" x14ac:dyDescent="0.25">
      <c r="A5336" s="49">
        <v>2017</v>
      </c>
      <c r="B5336" s="52">
        <v>6</v>
      </c>
      <c r="C5336" s="52">
        <v>8</v>
      </c>
      <c r="D5336" s="52">
        <v>11</v>
      </c>
      <c r="E5336" s="53">
        <v>42958</v>
      </c>
      <c r="F5336" s="52">
        <f t="shared" si="416"/>
        <v>7</v>
      </c>
      <c r="G5336" s="52">
        <f t="shared" si="417"/>
        <v>8</v>
      </c>
      <c r="H5336" s="52">
        <f t="shared" si="418"/>
        <v>11</v>
      </c>
      <c r="I5336" s="53">
        <f t="shared" si="420"/>
        <v>42958</v>
      </c>
      <c r="J5336" s="53" t="str">
        <f t="shared" si="419"/>
        <v>42958.7</v>
      </c>
      <c r="K5336" s="54">
        <v>5.3257858982583273E-5</v>
      </c>
      <c r="L5336" s="54">
        <v>2.8331005612134243E-4</v>
      </c>
    </row>
    <row r="5337" spans="1:12" x14ac:dyDescent="0.25">
      <c r="A5337" s="49">
        <v>2017</v>
      </c>
      <c r="B5337" s="52">
        <v>7</v>
      </c>
      <c r="C5337" s="52">
        <v>8</v>
      </c>
      <c r="D5337" s="52">
        <v>11</v>
      </c>
      <c r="E5337" s="53">
        <v>42958</v>
      </c>
      <c r="F5337" s="52">
        <f t="shared" si="416"/>
        <v>8</v>
      </c>
      <c r="G5337" s="52">
        <f t="shared" si="417"/>
        <v>8</v>
      </c>
      <c r="H5337" s="52">
        <f t="shared" si="418"/>
        <v>11</v>
      </c>
      <c r="I5337" s="53">
        <f t="shared" si="420"/>
        <v>42958</v>
      </c>
      <c r="J5337" s="53" t="str">
        <f t="shared" si="419"/>
        <v>42958.8</v>
      </c>
      <c r="K5337" s="54">
        <v>7.7016008966282085E-5</v>
      </c>
      <c r="L5337" s="54">
        <v>3.9891683748384554E-4</v>
      </c>
    </row>
    <row r="5338" spans="1:12" x14ac:dyDescent="0.25">
      <c r="A5338" s="49">
        <v>2017</v>
      </c>
      <c r="B5338" s="52">
        <v>8</v>
      </c>
      <c r="C5338" s="52">
        <v>8</v>
      </c>
      <c r="D5338" s="52">
        <v>11</v>
      </c>
      <c r="E5338" s="53">
        <v>42958</v>
      </c>
      <c r="F5338" s="52">
        <f t="shared" si="416"/>
        <v>9</v>
      </c>
      <c r="G5338" s="52">
        <f t="shared" si="417"/>
        <v>8</v>
      </c>
      <c r="H5338" s="52">
        <f t="shared" si="418"/>
        <v>11</v>
      </c>
      <c r="I5338" s="53">
        <f t="shared" si="420"/>
        <v>42958</v>
      </c>
      <c r="J5338" s="53" t="str">
        <f t="shared" si="419"/>
        <v>42958.9</v>
      </c>
      <c r="K5338" s="54">
        <v>8.5788808476383225E-5</v>
      </c>
      <c r="L5338" s="54">
        <v>5.0973843389226503E-4</v>
      </c>
    </row>
    <row r="5339" spans="1:12" x14ac:dyDescent="0.25">
      <c r="A5339" s="49">
        <v>2017</v>
      </c>
      <c r="B5339" s="52">
        <v>9</v>
      </c>
      <c r="C5339" s="52">
        <v>8</v>
      </c>
      <c r="D5339" s="52">
        <v>11</v>
      </c>
      <c r="E5339" s="53">
        <v>42958</v>
      </c>
      <c r="F5339" s="52">
        <f t="shared" si="416"/>
        <v>10</v>
      </c>
      <c r="G5339" s="52">
        <f t="shared" si="417"/>
        <v>8</v>
      </c>
      <c r="H5339" s="52">
        <f t="shared" si="418"/>
        <v>11</v>
      </c>
      <c r="I5339" s="53">
        <f t="shared" si="420"/>
        <v>42958</v>
      </c>
      <c r="J5339" s="53" t="str">
        <f t="shared" si="419"/>
        <v>42958.10</v>
      </c>
      <c r="K5339" s="54">
        <v>8.8775959761468558E-5</v>
      </c>
      <c r="L5339" s="54">
        <v>5.5961521820535912E-4</v>
      </c>
    </row>
    <row r="5340" spans="1:12" x14ac:dyDescent="0.25">
      <c r="A5340" s="49">
        <v>2017</v>
      </c>
      <c r="B5340" s="52">
        <v>10</v>
      </c>
      <c r="C5340" s="52">
        <v>8</v>
      </c>
      <c r="D5340" s="52">
        <v>11</v>
      </c>
      <c r="E5340" s="53">
        <v>42958</v>
      </c>
      <c r="F5340" s="52">
        <f t="shared" si="416"/>
        <v>11</v>
      </c>
      <c r="G5340" s="52">
        <f t="shared" si="417"/>
        <v>8</v>
      </c>
      <c r="H5340" s="52">
        <f t="shared" si="418"/>
        <v>11</v>
      </c>
      <c r="I5340" s="53">
        <f t="shared" si="420"/>
        <v>42958</v>
      </c>
      <c r="J5340" s="53" t="str">
        <f t="shared" si="419"/>
        <v>42958.11</v>
      </c>
      <c r="K5340" s="54">
        <v>8.15991972226827E-5</v>
      </c>
      <c r="L5340" s="54">
        <v>6.1619880110491796E-4</v>
      </c>
    </row>
    <row r="5341" spans="1:12" x14ac:dyDescent="0.25">
      <c r="A5341" s="49">
        <v>2017</v>
      </c>
      <c r="B5341" s="52">
        <v>11</v>
      </c>
      <c r="C5341" s="52">
        <v>8</v>
      </c>
      <c r="D5341" s="52">
        <v>11</v>
      </c>
      <c r="E5341" s="53">
        <v>42958</v>
      </c>
      <c r="F5341" s="52">
        <f t="shared" si="416"/>
        <v>12</v>
      </c>
      <c r="G5341" s="52">
        <f t="shared" si="417"/>
        <v>8</v>
      </c>
      <c r="H5341" s="52">
        <f t="shared" si="418"/>
        <v>11</v>
      </c>
      <c r="I5341" s="53">
        <f t="shared" si="420"/>
        <v>42958</v>
      </c>
      <c r="J5341" s="53" t="str">
        <f t="shared" si="419"/>
        <v>42958.12</v>
      </c>
      <c r="K5341" s="54">
        <v>7.8523349861120631E-5</v>
      </c>
      <c r="L5341" s="54">
        <v>6.6057373471957036E-4</v>
      </c>
    </row>
    <row r="5342" spans="1:12" x14ac:dyDescent="0.25">
      <c r="A5342" s="49">
        <v>2017</v>
      </c>
      <c r="B5342" s="52">
        <v>12</v>
      </c>
      <c r="C5342" s="52">
        <v>8</v>
      </c>
      <c r="D5342" s="52">
        <v>11</v>
      </c>
      <c r="E5342" s="53">
        <v>42958</v>
      </c>
      <c r="F5342" s="52">
        <f t="shared" si="416"/>
        <v>13</v>
      </c>
      <c r="G5342" s="52">
        <f t="shared" si="417"/>
        <v>8</v>
      </c>
      <c r="H5342" s="52">
        <f t="shared" si="418"/>
        <v>11</v>
      </c>
      <c r="I5342" s="53">
        <f t="shared" si="420"/>
        <v>42958</v>
      </c>
      <c r="J5342" s="53" t="str">
        <f t="shared" si="419"/>
        <v>42958.13</v>
      </c>
      <c r="K5342" s="54">
        <v>7.6565268762692558E-5</v>
      </c>
      <c r="L5342" s="54">
        <v>6.8444660268842999E-4</v>
      </c>
    </row>
    <row r="5343" spans="1:12" x14ac:dyDescent="0.25">
      <c r="A5343" s="49">
        <v>2017</v>
      </c>
      <c r="B5343" s="52">
        <v>13</v>
      </c>
      <c r="C5343" s="52">
        <v>8</v>
      </c>
      <c r="D5343" s="52">
        <v>11</v>
      </c>
      <c r="E5343" s="53">
        <v>42958</v>
      </c>
      <c r="F5343" s="52">
        <f t="shared" si="416"/>
        <v>14</v>
      </c>
      <c r="G5343" s="52">
        <f t="shared" si="417"/>
        <v>8</v>
      </c>
      <c r="H5343" s="52">
        <f t="shared" si="418"/>
        <v>11</v>
      </c>
      <c r="I5343" s="53">
        <f t="shared" si="420"/>
        <v>42958</v>
      </c>
      <c r="J5343" s="53" t="str">
        <f t="shared" si="419"/>
        <v>42958.14</v>
      </c>
      <c r="K5343" s="54">
        <v>7.5053111134305779E-5</v>
      </c>
      <c r="L5343" s="54">
        <v>7.3170066563426435E-4</v>
      </c>
    </row>
    <row r="5344" spans="1:12" x14ac:dyDescent="0.25">
      <c r="A5344" s="49">
        <v>2017</v>
      </c>
      <c r="B5344" s="52">
        <v>14</v>
      </c>
      <c r="C5344" s="52">
        <v>8</v>
      </c>
      <c r="D5344" s="52">
        <v>11</v>
      </c>
      <c r="E5344" s="53">
        <v>42958</v>
      </c>
      <c r="F5344" s="52">
        <f t="shared" si="416"/>
        <v>15</v>
      </c>
      <c r="G5344" s="52">
        <f t="shared" si="417"/>
        <v>8</v>
      </c>
      <c r="H5344" s="52">
        <f t="shared" si="418"/>
        <v>11</v>
      </c>
      <c r="I5344" s="53">
        <f t="shared" si="420"/>
        <v>42958</v>
      </c>
      <c r="J5344" s="53" t="str">
        <f t="shared" si="419"/>
        <v>42958.15</v>
      </c>
      <c r="K5344" s="54">
        <v>7.2485274496318777E-5</v>
      </c>
      <c r="L5344" s="54">
        <v>7.3608503238259014E-4</v>
      </c>
    </row>
    <row r="5345" spans="1:12" x14ac:dyDescent="0.25">
      <c r="A5345" s="49">
        <v>2017</v>
      </c>
      <c r="B5345" s="52">
        <v>15</v>
      </c>
      <c r="C5345" s="52">
        <v>8</v>
      </c>
      <c r="D5345" s="52">
        <v>11</v>
      </c>
      <c r="E5345" s="53">
        <v>42958</v>
      </c>
      <c r="F5345" s="52">
        <f t="shared" si="416"/>
        <v>16</v>
      </c>
      <c r="G5345" s="52">
        <f t="shared" si="417"/>
        <v>8</v>
      </c>
      <c r="H5345" s="52">
        <f t="shared" si="418"/>
        <v>11</v>
      </c>
      <c r="I5345" s="53">
        <f t="shared" si="420"/>
        <v>42958</v>
      </c>
      <c r="J5345" s="53" t="str">
        <f t="shared" si="419"/>
        <v>42958.16</v>
      </c>
      <c r="K5345" s="54">
        <v>7.2500741071932119E-5</v>
      </c>
      <c r="L5345" s="54">
        <v>7.3498141101784389E-4</v>
      </c>
    </row>
    <row r="5346" spans="1:12" x14ac:dyDescent="0.25">
      <c r="A5346" s="49">
        <v>2017</v>
      </c>
      <c r="B5346" s="52">
        <v>16</v>
      </c>
      <c r="C5346" s="52">
        <v>8</v>
      </c>
      <c r="D5346" s="52">
        <v>11</v>
      </c>
      <c r="E5346" s="53">
        <v>42958</v>
      </c>
      <c r="F5346" s="52">
        <f t="shared" si="416"/>
        <v>17</v>
      </c>
      <c r="G5346" s="52">
        <f t="shared" si="417"/>
        <v>8</v>
      </c>
      <c r="H5346" s="52">
        <f t="shared" si="418"/>
        <v>11</v>
      </c>
      <c r="I5346" s="53">
        <f t="shared" si="420"/>
        <v>42958</v>
      </c>
      <c r="J5346" s="53" t="str">
        <f t="shared" si="419"/>
        <v>42958.17</v>
      </c>
      <c r="K5346" s="54">
        <v>7.5758588994691495E-5</v>
      </c>
      <c r="L5346" s="54">
        <v>7.4974546335976225E-4</v>
      </c>
    </row>
    <row r="5347" spans="1:12" x14ac:dyDescent="0.25">
      <c r="A5347" s="49">
        <v>2017</v>
      </c>
      <c r="B5347" s="52">
        <v>17</v>
      </c>
      <c r="C5347" s="52">
        <v>8</v>
      </c>
      <c r="D5347" s="52">
        <v>11</v>
      </c>
      <c r="E5347" s="53">
        <v>42958</v>
      </c>
      <c r="F5347" s="52">
        <f t="shared" si="416"/>
        <v>18</v>
      </c>
      <c r="G5347" s="52">
        <f t="shared" si="417"/>
        <v>8</v>
      </c>
      <c r="H5347" s="52">
        <f t="shared" si="418"/>
        <v>11</v>
      </c>
      <c r="I5347" s="53">
        <f t="shared" si="420"/>
        <v>42958</v>
      </c>
      <c r="J5347" s="53" t="str">
        <f t="shared" si="419"/>
        <v>42958.18</v>
      </c>
      <c r="K5347" s="54">
        <v>7.8689037919711823E-5</v>
      </c>
      <c r="L5347" s="54">
        <v>7.3888597274305451E-4</v>
      </c>
    </row>
    <row r="5348" spans="1:12" x14ac:dyDescent="0.25">
      <c r="A5348" s="49">
        <v>2017</v>
      </c>
      <c r="B5348" s="52">
        <v>18</v>
      </c>
      <c r="C5348" s="52">
        <v>8</v>
      </c>
      <c r="D5348" s="52">
        <v>11</v>
      </c>
      <c r="E5348" s="53">
        <v>42958</v>
      </c>
      <c r="F5348" s="52">
        <f t="shared" si="416"/>
        <v>19</v>
      </c>
      <c r="G5348" s="52">
        <f t="shared" si="417"/>
        <v>8</v>
      </c>
      <c r="H5348" s="52">
        <f t="shared" si="418"/>
        <v>11</v>
      </c>
      <c r="I5348" s="53">
        <f t="shared" si="420"/>
        <v>42958</v>
      </c>
      <c r="J5348" s="53" t="str">
        <f t="shared" si="419"/>
        <v>42958.19</v>
      </c>
      <c r="K5348" s="54">
        <v>8.4631877056063406E-5</v>
      </c>
      <c r="L5348" s="54">
        <v>6.6138594259906554E-4</v>
      </c>
    </row>
    <row r="5349" spans="1:12" x14ac:dyDescent="0.25">
      <c r="A5349" s="49">
        <v>2017</v>
      </c>
      <c r="B5349" s="52">
        <v>19</v>
      </c>
      <c r="C5349" s="52">
        <v>8</v>
      </c>
      <c r="D5349" s="52">
        <v>11</v>
      </c>
      <c r="E5349" s="53">
        <v>42958</v>
      </c>
      <c r="F5349" s="52">
        <f t="shared" si="416"/>
        <v>20</v>
      </c>
      <c r="G5349" s="52">
        <f t="shared" si="417"/>
        <v>8</v>
      </c>
      <c r="H5349" s="52">
        <f t="shared" si="418"/>
        <v>11</v>
      </c>
      <c r="I5349" s="53">
        <f t="shared" si="420"/>
        <v>42958</v>
      </c>
      <c r="J5349" s="53" t="str">
        <f t="shared" si="419"/>
        <v>42958.20</v>
      </c>
      <c r="K5349" s="54">
        <v>9.5473189014471987E-5</v>
      </c>
      <c r="L5349" s="54">
        <v>5.3845971616142642E-4</v>
      </c>
    </row>
    <row r="5350" spans="1:12" x14ac:dyDescent="0.25">
      <c r="A5350" s="49">
        <v>2017</v>
      </c>
      <c r="B5350" s="52">
        <v>20</v>
      </c>
      <c r="C5350" s="52">
        <v>8</v>
      </c>
      <c r="D5350" s="52">
        <v>11</v>
      </c>
      <c r="E5350" s="53">
        <v>42958</v>
      </c>
      <c r="F5350" s="52">
        <f t="shared" si="416"/>
        <v>21</v>
      </c>
      <c r="G5350" s="52">
        <f t="shared" si="417"/>
        <v>8</v>
      </c>
      <c r="H5350" s="52">
        <f t="shared" si="418"/>
        <v>11</v>
      </c>
      <c r="I5350" s="53">
        <f t="shared" si="420"/>
        <v>42958</v>
      </c>
      <c r="J5350" s="53" t="str">
        <f t="shared" si="419"/>
        <v>42958.21</v>
      </c>
      <c r="K5350" s="54">
        <v>1.1721154310660145E-4</v>
      </c>
      <c r="L5350" s="54">
        <v>3.810328058563027E-4</v>
      </c>
    </row>
    <row r="5351" spans="1:12" x14ac:dyDescent="0.25">
      <c r="A5351" s="49">
        <v>2017</v>
      </c>
      <c r="B5351" s="52">
        <v>21</v>
      </c>
      <c r="C5351" s="52">
        <v>8</v>
      </c>
      <c r="D5351" s="52">
        <v>11</v>
      </c>
      <c r="E5351" s="53">
        <v>42958</v>
      </c>
      <c r="F5351" s="52">
        <f t="shared" si="416"/>
        <v>22</v>
      </c>
      <c r="G5351" s="52">
        <f t="shared" si="417"/>
        <v>8</v>
      </c>
      <c r="H5351" s="52">
        <f t="shared" si="418"/>
        <v>11</v>
      </c>
      <c r="I5351" s="53">
        <f t="shared" si="420"/>
        <v>42958</v>
      </c>
      <c r="J5351" s="53" t="str">
        <f t="shared" si="419"/>
        <v>42958.22</v>
      </c>
      <c r="K5351" s="54">
        <v>1.7190953597831724E-4</v>
      </c>
      <c r="L5351" s="54">
        <v>2.5203097725524931E-4</v>
      </c>
    </row>
    <row r="5352" spans="1:12" x14ac:dyDescent="0.25">
      <c r="A5352" s="49">
        <v>2017</v>
      </c>
      <c r="B5352" s="52">
        <v>22</v>
      </c>
      <c r="C5352" s="52">
        <v>8</v>
      </c>
      <c r="D5352" s="52">
        <v>11</v>
      </c>
      <c r="E5352" s="53">
        <v>42958</v>
      </c>
      <c r="F5352" s="52">
        <f t="shared" si="416"/>
        <v>23</v>
      </c>
      <c r="G5352" s="52">
        <f t="shared" si="417"/>
        <v>8</v>
      </c>
      <c r="H5352" s="52">
        <f t="shared" si="418"/>
        <v>11</v>
      </c>
      <c r="I5352" s="53">
        <f t="shared" si="420"/>
        <v>42958</v>
      </c>
      <c r="J5352" s="53" t="str">
        <f t="shared" si="419"/>
        <v>42958.23</v>
      </c>
      <c r="K5352" s="54">
        <v>2.0045704682778676E-4</v>
      </c>
      <c r="L5352" s="54">
        <v>1.3627260503115088E-4</v>
      </c>
    </row>
    <row r="5353" spans="1:12" x14ac:dyDescent="0.25">
      <c r="A5353" s="49">
        <v>2017</v>
      </c>
      <c r="B5353" s="52">
        <v>23</v>
      </c>
      <c r="C5353" s="52">
        <v>8</v>
      </c>
      <c r="D5353" s="52">
        <v>11</v>
      </c>
      <c r="E5353" s="53">
        <v>42958</v>
      </c>
      <c r="F5353" s="52">
        <f t="shared" si="416"/>
        <v>24</v>
      </c>
      <c r="G5353" s="52">
        <f t="shared" si="417"/>
        <v>8</v>
      </c>
      <c r="H5353" s="52">
        <f t="shared" si="418"/>
        <v>11</v>
      </c>
      <c r="I5353" s="53">
        <f t="shared" si="420"/>
        <v>42958</v>
      </c>
      <c r="J5353" s="53" t="str">
        <f t="shared" si="419"/>
        <v>42958.24</v>
      </c>
      <c r="K5353" s="54">
        <v>1.6864026804115599E-4</v>
      </c>
      <c r="L5353" s="54">
        <v>5.238880445905721E-5</v>
      </c>
    </row>
    <row r="5354" spans="1:12" x14ac:dyDescent="0.25">
      <c r="A5354" s="49">
        <v>2017</v>
      </c>
      <c r="B5354" s="52">
        <v>24</v>
      </c>
      <c r="C5354" s="52">
        <v>8</v>
      </c>
      <c r="D5354" s="52">
        <v>11</v>
      </c>
      <c r="E5354" s="53">
        <v>42958</v>
      </c>
      <c r="F5354" s="52">
        <f t="shared" si="416"/>
        <v>1</v>
      </c>
      <c r="G5354" s="52">
        <f t="shared" si="417"/>
        <v>8</v>
      </c>
      <c r="H5354" s="52">
        <f t="shared" si="418"/>
        <v>12</v>
      </c>
      <c r="I5354" s="53">
        <f t="shared" si="420"/>
        <v>42959</v>
      </c>
      <c r="J5354" s="53" t="str">
        <f t="shared" si="419"/>
        <v>42959.1</v>
      </c>
      <c r="K5354" s="54">
        <v>1.154838571688204E-4</v>
      </c>
      <c r="L5354" s="54">
        <v>1.9548040526041944E-5</v>
      </c>
    </row>
    <row r="5355" spans="1:12" x14ac:dyDescent="0.25">
      <c r="A5355" s="49">
        <v>2017</v>
      </c>
      <c r="B5355" s="52">
        <v>1</v>
      </c>
      <c r="C5355" s="52">
        <v>8</v>
      </c>
      <c r="D5355" s="52">
        <v>12</v>
      </c>
      <c r="E5355" s="53">
        <v>42959</v>
      </c>
      <c r="F5355" s="52">
        <f t="shared" si="416"/>
        <v>2</v>
      </c>
      <c r="G5355" s="52">
        <f t="shared" si="417"/>
        <v>8</v>
      </c>
      <c r="H5355" s="52">
        <f t="shared" si="418"/>
        <v>12</v>
      </c>
      <c r="I5355" s="53">
        <f t="shared" si="420"/>
        <v>42959</v>
      </c>
      <c r="J5355" s="53" t="str">
        <f t="shared" si="419"/>
        <v>42959.2</v>
      </c>
      <c r="K5355" s="54">
        <v>7.677574780099178E-5</v>
      </c>
      <c r="L5355" s="54">
        <v>5.1952843103425148E-6</v>
      </c>
    </row>
    <row r="5356" spans="1:12" x14ac:dyDescent="0.25">
      <c r="A5356" s="49">
        <v>2017</v>
      </c>
      <c r="B5356" s="52">
        <v>2</v>
      </c>
      <c r="C5356" s="52">
        <v>8</v>
      </c>
      <c r="D5356" s="52">
        <v>12</v>
      </c>
      <c r="E5356" s="53">
        <v>42959</v>
      </c>
      <c r="F5356" s="52">
        <f t="shared" si="416"/>
        <v>3</v>
      </c>
      <c r="G5356" s="52">
        <f t="shared" si="417"/>
        <v>8</v>
      </c>
      <c r="H5356" s="52">
        <f t="shared" si="418"/>
        <v>12</v>
      </c>
      <c r="I5356" s="53">
        <f t="shared" si="420"/>
        <v>42959</v>
      </c>
      <c r="J5356" s="53" t="str">
        <f t="shared" si="419"/>
        <v>42959.3</v>
      </c>
      <c r="K5356" s="54">
        <v>5.5328718259179322E-5</v>
      </c>
      <c r="L5356" s="54">
        <v>2.9421801592142867E-6</v>
      </c>
    </row>
    <row r="5357" spans="1:12" x14ac:dyDescent="0.25">
      <c r="A5357" s="49">
        <v>2017</v>
      </c>
      <c r="B5357" s="52">
        <v>3</v>
      </c>
      <c r="C5357" s="52">
        <v>8</v>
      </c>
      <c r="D5357" s="52">
        <v>12</v>
      </c>
      <c r="E5357" s="53">
        <v>42959</v>
      </c>
      <c r="F5357" s="52">
        <f t="shared" si="416"/>
        <v>4</v>
      </c>
      <c r="G5357" s="52">
        <f t="shared" si="417"/>
        <v>8</v>
      </c>
      <c r="H5357" s="52">
        <f t="shared" si="418"/>
        <v>12</v>
      </c>
      <c r="I5357" s="53">
        <f t="shared" si="420"/>
        <v>42959</v>
      </c>
      <c r="J5357" s="53" t="str">
        <f t="shared" si="419"/>
        <v>42959.4</v>
      </c>
      <c r="K5357" s="54">
        <v>4.7354061527596319E-5</v>
      </c>
      <c r="L5357" s="54">
        <v>5.4763008565664187E-6</v>
      </c>
    </row>
    <row r="5358" spans="1:12" x14ac:dyDescent="0.25">
      <c r="A5358" s="49">
        <v>2017</v>
      </c>
      <c r="B5358" s="52">
        <v>4</v>
      </c>
      <c r="C5358" s="52">
        <v>8</v>
      </c>
      <c r="D5358" s="52">
        <v>12</v>
      </c>
      <c r="E5358" s="53">
        <v>42959</v>
      </c>
      <c r="F5358" s="52">
        <f t="shared" si="416"/>
        <v>5</v>
      </c>
      <c r="G5358" s="52">
        <f t="shared" si="417"/>
        <v>8</v>
      </c>
      <c r="H5358" s="52">
        <f t="shared" si="418"/>
        <v>12</v>
      </c>
      <c r="I5358" s="53">
        <f t="shared" si="420"/>
        <v>42959</v>
      </c>
      <c r="J5358" s="53" t="str">
        <f t="shared" si="419"/>
        <v>42959.5</v>
      </c>
      <c r="K5358" s="54">
        <v>4.2250955535918535E-5</v>
      </c>
      <c r="L5358" s="54">
        <v>1.8938286231440602E-5</v>
      </c>
    </row>
    <row r="5359" spans="1:12" x14ac:dyDescent="0.25">
      <c r="A5359" s="49">
        <v>2017</v>
      </c>
      <c r="B5359" s="52">
        <v>5</v>
      </c>
      <c r="C5359" s="52">
        <v>8</v>
      </c>
      <c r="D5359" s="52">
        <v>12</v>
      </c>
      <c r="E5359" s="53">
        <v>42959</v>
      </c>
      <c r="F5359" s="52">
        <f t="shared" si="416"/>
        <v>6</v>
      </c>
      <c r="G5359" s="52">
        <f t="shared" si="417"/>
        <v>8</v>
      </c>
      <c r="H5359" s="52">
        <f t="shared" si="418"/>
        <v>12</v>
      </c>
      <c r="I5359" s="53">
        <f t="shared" si="420"/>
        <v>42959</v>
      </c>
      <c r="J5359" s="53" t="str">
        <f t="shared" si="419"/>
        <v>42959.6</v>
      </c>
      <c r="K5359" s="54">
        <v>4.3102920056516761E-5</v>
      </c>
      <c r="L5359" s="54">
        <v>4.7249375596824443E-5</v>
      </c>
    </row>
    <row r="5360" spans="1:12" x14ac:dyDescent="0.25">
      <c r="A5360" s="49">
        <v>2017</v>
      </c>
      <c r="B5360" s="52">
        <v>6</v>
      </c>
      <c r="C5360" s="52">
        <v>8</v>
      </c>
      <c r="D5360" s="52">
        <v>12</v>
      </c>
      <c r="E5360" s="53">
        <v>42959</v>
      </c>
      <c r="F5360" s="52">
        <f t="shared" si="416"/>
        <v>7</v>
      </c>
      <c r="G5360" s="52">
        <f t="shared" si="417"/>
        <v>8</v>
      </c>
      <c r="H5360" s="52">
        <f t="shared" si="418"/>
        <v>12</v>
      </c>
      <c r="I5360" s="53">
        <f t="shared" si="420"/>
        <v>42959</v>
      </c>
      <c r="J5360" s="53" t="str">
        <f t="shared" si="419"/>
        <v>42959.7</v>
      </c>
      <c r="K5360" s="54">
        <v>5.318608629398353E-5</v>
      </c>
      <c r="L5360" s="54">
        <v>1.0750395061774101E-4</v>
      </c>
    </row>
    <row r="5361" spans="1:12" x14ac:dyDescent="0.25">
      <c r="A5361" s="49">
        <v>2017</v>
      </c>
      <c r="B5361" s="52">
        <v>7</v>
      </c>
      <c r="C5361" s="52">
        <v>8</v>
      </c>
      <c r="D5361" s="52">
        <v>12</v>
      </c>
      <c r="E5361" s="53">
        <v>42959</v>
      </c>
      <c r="F5361" s="52">
        <f t="shared" si="416"/>
        <v>8</v>
      </c>
      <c r="G5361" s="52">
        <f t="shared" si="417"/>
        <v>8</v>
      </c>
      <c r="H5361" s="52">
        <f t="shared" si="418"/>
        <v>12</v>
      </c>
      <c r="I5361" s="53">
        <f t="shared" si="420"/>
        <v>42959</v>
      </c>
      <c r="J5361" s="53" t="str">
        <f t="shared" si="419"/>
        <v>42959.8</v>
      </c>
      <c r="K5361" s="54">
        <v>7.6912218725098429E-5</v>
      </c>
      <c r="L5361" s="54">
        <v>2.3149430501144766E-4</v>
      </c>
    </row>
    <row r="5362" spans="1:12" x14ac:dyDescent="0.25">
      <c r="A5362" s="49">
        <v>2017</v>
      </c>
      <c r="B5362" s="52">
        <v>8</v>
      </c>
      <c r="C5362" s="52">
        <v>8</v>
      </c>
      <c r="D5362" s="52">
        <v>12</v>
      </c>
      <c r="E5362" s="53">
        <v>42959</v>
      </c>
      <c r="F5362" s="52">
        <f t="shared" si="416"/>
        <v>9</v>
      </c>
      <c r="G5362" s="52">
        <f t="shared" si="417"/>
        <v>8</v>
      </c>
      <c r="H5362" s="52">
        <f t="shared" si="418"/>
        <v>12</v>
      </c>
      <c r="I5362" s="53">
        <f t="shared" si="420"/>
        <v>42959</v>
      </c>
      <c r="J5362" s="53" t="str">
        <f t="shared" si="419"/>
        <v>42959.9</v>
      </c>
      <c r="K5362" s="54">
        <v>8.5673195615600925E-5</v>
      </c>
      <c r="L5362" s="54">
        <v>3.5784937711521198E-4</v>
      </c>
    </row>
    <row r="5363" spans="1:12" x14ac:dyDescent="0.25">
      <c r="A5363" s="49">
        <v>2017</v>
      </c>
      <c r="B5363" s="52">
        <v>9</v>
      </c>
      <c r="C5363" s="52">
        <v>8</v>
      </c>
      <c r="D5363" s="52">
        <v>12</v>
      </c>
      <c r="E5363" s="53">
        <v>42959</v>
      </c>
      <c r="F5363" s="52">
        <f t="shared" si="416"/>
        <v>10</v>
      </c>
      <c r="G5363" s="52">
        <f t="shared" si="417"/>
        <v>8</v>
      </c>
      <c r="H5363" s="52">
        <f t="shared" si="418"/>
        <v>12</v>
      </c>
      <c r="I5363" s="53">
        <f t="shared" si="420"/>
        <v>42959</v>
      </c>
      <c r="J5363" s="53" t="str">
        <f t="shared" si="419"/>
        <v>42959.10</v>
      </c>
      <c r="K5363" s="54">
        <v>8.865632128112368E-5</v>
      </c>
      <c r="L5363" s="54">
        <v>4.7416334979322341E-4</v>
      </c>
    </row>
    <row r="5364" spans="1:12" x14ac:dyDescent="0.25">
      <c r="A5364" s="49">
        <v>2017</v>
      </c>
      <c r="B5364" s="52">
        <v>10</v>
      </c>
      <c r="C5364" s="52">
        <v>8</v>
      </c>
      <c r="D5364" s="52">
        <v>12</v>
      </c>
      <c r="E5364" s="53">
        <v>42959</v>
      </c>
      <c r="F5364" s="52">
        <f t="shared" si="416"/>
        <v>11</v>
      </c>
      <c r="G5364" s="52">
        <f t="shared" si="417"/>
        <v>8</v>
      </c>
      <c r="H5364" s="52">
        <f t="shared" si="418"/>
        <v>12</v>
      </c>
      <c r="I5364" s="53">
        <f t="shared" si="420"/>
        <v>42959</v>
      </c>
      <c r="J5364" s="53" t="str">
        <f t="shared" si="419"/>
        <v>42959.11</v>
      </c>
      <c r="K5364" s="54">
        <v>8.1489230470655261E-5</v>
      </c>
      <c r="L5364" s="54">
        <v>6.3377795558516013E-4</v>
      </c>
    </row>
    <row r="5365" spans="1:12" x14ac:dyDescent="0.25">
      <c r="A5365" s="49">
        <v>2017</v>
      </c>
      <c r="B5365" s="52">
        <v>11</v>
      </c>
      <c r="C5365" s="52">
        <v>8</v>
      </c>
      <c r="D5365" s="52">
        <v>12</v>
      </c>
      <c r="E5365" s="53">
        <v>42959</v>
      </c>
      <c r="F5365" s="52">
        <f t="shared" si="416"/>
        <v>12</v>
      </c>
      <c r="G5365" s="52">
        <f t="shared" si="417"/>
        <v>8</v>
      </c>
      <c r="H5365" s="52">
        <f t="shared" si="418"/>
        <v>12</v>
      </c>
      <c r="I5365" s="53">
        <f t="shared" si="420"/>
        <v>42959</v>
      </c>
      <c r="J5365" s="53" t="str">
        <f t="shared" si="419"/>
        <v>42959.12</v>
      </c>
      <c r="K5365" s="54">
        <v>7.8417528259481939E-5</v>
      </c>
      <c r="L5365" s="54">
        <v>7.5615965169101599E-4</v>
      </c>
    </row>
    <row r="5366" spans="1:12" x14ac:dyDescent="0.25">
      <c r="A5366" s="49">
        <v>2017</v>
      </c>
      <c r="B5366" s="52">
        <v>12</v>
      </c>
      <c r="C5366" s="52">
        <v>8</v>
      </c>
      <c r="D5366" s="52">
        <v>12</v>
      </c>
      <c r="E5366" s="53">
        <v>42959</v>
      </c>
      <c r="F5366" s="52">
        <f t="shared" si="416"/>
        <v>13</v>
      </c>
      <c r="G5366" s="52">
        <f t="shared" si="417"/>
        <v>8</v>
      </c>
      <c r="H5366" s="52">
        <f t="shared" si="418"/>
        <v>12</v>
      </c>
      <c r="I5366" s="53">
        <f t="shared" si="420"/>
        <v>42959</v>
      </c>
      <c r="J5366" s="53" t="str">
        <f t="shared" si="419"/>
        <v>42959.13</v>
      </c>
      <c r="K5366" s="54">
        <v>7.6462085959301012E-5</v>
      </c>
      <c r="L5366" s="54">
        <v>8.2666166922494913E-4</v>
      </c>
    </row>
    <row r="5367" spans="1:12" x14ac:dyDescent="0.25">
      <c r="A5367" s="49">
        <v>2017</v>
      </c>
      <c r="B5367" s="52">
        <v>13</v>
      </c>
      <c r="C5367" s="52">
        <v>8</v>
      </c>
      <c r="D5367" s="52">
        <v>12</v>
      </c>
      <c r="E5367" s="53">
        <v>42959</v>
      </c>
      <c r="F5367" s="52">
        <f t="shared" si="416"/>
        <v>14</v>
      </c>
      <c r="G5367" s="52">
        <f t="shared" si="417"/>
        <v>8</v>
      </c>
      <c r="H5367" s="52">
        <f t="shared" si="418"/>
        <v>12</v>
      </c>
      <c r="I5367" s="53">
        <f t="shared" si="420"/>
        <v>42959</v>
      </c>
      <c r="J5367" s="53" t="str">
        <f t="shared" si="419"/>
        <v>42959.14</v>
      </c>
      <c r="K5367" s="54">
        <v>7.4951966182616384E-5</v>
      </c>
      <c r="L5367" s="54">
        <v>8.7457335726378335E-4</v>
      </c>
    </row>
    <row r="5368" spans="1:12" x14ac:dyDescent="0.25">
      <c r="A5368" s="49">
        <v>2017</v>
      </c>
      <c r="B5368" s="52">
        <v>14</v>
      </c>
      <c r="C5368" s="52">
        <v>8</v>
      </c>
      <c r="D5368" s="52">
        <v>12</v>
      </c>
      <c r="E5368" s="53">
        <v>42959</v>
      </c>
      <c r="F5368" s="52">
        <f t="shared" si="416"/>
        <v>15</v>
      </c>
      <c r="G5368" s="52">
        <f t="shared" si="417"/>
        <v>8</v>
      </c>
      <c r="H5368" s="52">
        <f t="shared" si="418"/>
        <v>12</v>
      </c>
      <c r="I5368" s="53">
        <f t="shared" si="420"/>
        <v>42959</v>
      </c>
      <c r="J5368" s="53" t="str">
        <f t="shared" si="419"/>
        <v>42959.15</v>
      </c>
      <c r="K5368" s="54">
        <v>7.2387590076894678E-5</v>
      </c>
      <c r="L5368" s="54">
        <v>8.553705848711908E-4</v>
      </c>
    </row>
    <row r="5369" spans="1:12" x14ac:dyDescent="0.25">
      <c r="A5369" s="49">
        <v>2017</v>
      </c>
      <c r="B5369" s="52">
        <v>15</v>
      </c>
      <c r="C5369" s="52">
        <v>8</v>
      </c>
      <c r="D5369" s="52">
        <v>12</v>
      </c>
      <c r="E5369" s="53">
        <v>42959</v>
      </c>
      <c r="F5369" s="52">
        <f t="shared" si="416"/>
        <v>16</v>
      </c>
      <c r="G5369" s="52">
        <f t="shared" si="417"/>
        <v>8</v>
      </c>
      <c r="H5369" s="52">
        <f t="shared" si="418"/>
        <v>12</v>
      </c>
      <c r="I5369" s="53">
        <f t="shared" si="420"/>
        <v>42959</v>
      </c>
      <c r="J5369" s="53" t="str">
        <f t="shared" si="419"/>
        <v>42959.16</v>
      </c>
      <c r="K5369" s="54">
        <v>7.2403035809054348E-5</v>
      </c>
      <c r="L5369" s="54">
        <v>8.0179189187943993E-4</v>
      </c>
    </row>
    <row r="5370" spans="1:12" x14ac:dyDescent="0.25">
      <c r="A5370" s="49">
        <v>2017</v>
      </c>
      <c r="B5370" s="52">
        <v>16</v>
      </c>
      <c r="C5370" s="52">
        <v>8</v>
      </c>
      <c r="D5370" s="52">
        <v>12</v>
      </c>
      <c r="E5370" s="53">
        <v>42959</v>
      </c>
      <c r="F5370" s="52">
        <f t="shared" si="416"/>
        <v>17</v>
      </c>
      <c r="G5370" s="52">
        <f t="shared" si="417"/>
        <v>8</v>
      </c>
      <c r="H5370" s="52">
        <f t="shared" si="418"/>
        <v>12</v>
      </c>
      <c r="I5370" s="53">
        <f t="shared" si="420"/>
        <v>42959</v>
      </c>
      <c r="J5370" s="53" t="str">
        <f t="shared" si="419"/>
        <v>42959.17</v>
      </c>
      <c r="K5370" s="54">
        <v>7.5656493309274515E-5</v>
      </c>
      <c r="L5370" s="54">
        <v>6.7947143050320217E-4</v>
      </c>
    </row>
    <row r="5371" spans="1:12" x14ac:dyDescent="0.25">
      <c r="A5371" s="49">
        <v>2017</v>
      </c>
      <c r="B5371" s="52">
        <v>17</v>
      </c>
      <c r="C5371" s="52">
        <v>8</v>
      </c>
      <c r="D5371" s="52">
        <v>12</v>
      </c>
      <c r="E5371" s="53">
        <v>42959</v>
      </c>
      <c r="F5371" s="52">
        <f t="shared" si="416"/>
        <v>18</v>
      </c>
      <c r="G5371" s="52">
        <f t="shared" si="417"/>
        <v>8</v>
      </c>
      <c r="H5371" s="52">
        <f t="shared" si="418"/>
        <v>12</v>
      </c>
      <c r="I5371" s="53">
        <f t="shared" si="420"/>
        <v>42959</v>
      </c>
      <c r="J5371" s="53" t="str">
        <f t="shared" si="419"/>
        <v>42959.18</v>
      </c>
      <c r="K5371" s="54">
        <v>7.8582993029385596E-5</v>
      </c>
      <c r="L5371" s="54">
        <v>5.4842681531132136E-4</v>
      </c>
    </row>
    <row r="5372" spans="1:12" x14ac:dyDescent="0.25">
      <c r="A5372" s="49">
        <v>2017</v>
      </c>
      <c r="B5372" s="52">
        <v>18</v>
      </c>
      <c r="C5372" s="52">
        <v>8</v>
      </c>
      <c r="D5372" s="52">
        <v>12</v>
      </c>
      <c r="E5372" s="53">
        <v>42959</v>
      </c>
      <c r="F5372" s="52">
        <f t="shared" si="416"/>
        <v>19</v>
      </c>
      <c r="G5372" s="52">
        <f t="shared" si="417"/>
        <v>8</v>
      </c>
      <c r="H5372" s="52">
        <f t="shared" si="418"/>
        <v>12</v>
      </c>
      <c r="I5372" s="53">
        <f t="shared" si="420"/>
        <v>42959</v>
      </c>
      <c r="J5372" s="53" t="str">
        <f t="shared" si="419"/>
        <v>42959.19</v>
      </c>
      <c r="K5372" s="54">
        <v>8.4517823328151835E-5</v>
      </c>
      <c r="L5372" s="54">
        <v>4.260013373710969E-4</v>
      </c>
    </row>
    <row r="5373" spans="1:12" x14ac:dyDescent="0.25">
      <c r="A5373" s="49">
        <v>2017</v>
      </c>
      <c r="B5373" s="52">
        <v>19</v>
      </c>
      <c r="C5373" s="52">
        <v>8</v>
      </c>
      <c r="D5373" s="52">
        <v>12</v>
      </c>
      <c r="E5373" s="53">
        <v>42959</v>
      </c>
      <c r="F5373" s="52">
        <f t="shared" si="416"/>
        <v>20</v>
      </c>
      <c r="G5373" s="52">
        <f t="shared" si="417"/>
        <v>8</v>
      </c>
      <c r="H5373" s="52">
        <f t="shared" si="418"/>
        <v>12</v>
      </c>
      <c r="I5373" s="53">
        <f t="shared" si="420"/>
        <v>42959</v>
      </c>
      <c r="J5373" s="53" t="str">
        <f t="shared" si="419"/>
        <v>42959.20</v>
      </c>
      <c r="K5373" s="54">
        <v>9.5344525046455668E-5</v>
      </c>
      <c r="L5373" s="54">
        <v>2.9352029903477E-4</v>
      </c>
    </row>
    <row r="5374" spans="1:12" x14ac:dyDescent="0.25">
      <c r="A5374" s="49">
        <v>2017</v>
      </c>
      <c r="B5374" s="52">
        <v>20</v>
      </c>
      <c r="C5374" s="52">
        <v>8</v>
      </c>
      <c r="D5374" s="52">
        <v>12</v>
      </c>
      <c r="E5374" s="53">
        <v>42959</v>
      </c>
      <c r="F5374" s="52">
        <f t="shared" si="416"/>
        <v>21</v>
      </c>
      <c r="G5374" s="52">
        <f t="shared" si="417"/>
        <v>8</v>
      </c>
      <c r="H5374" s="52">
        <f t="shared" si="418"/>
        <v>12</v>
      </c>
      <c r="I5374" s="53">
        <f t="shared" si="420"/>
        <v>42959</v>
      </c>
      <c r="J5374" s="53" t="str">
        <f t="shared" si="419"/>
        <v>42959.21</v>
      </c>
      <c r="K5374" s="54">
        <v>1.170535835538821E-4</v>
      </c>
      <c r="L5374" s="54">
        <v>1.8908845690425501E-4</v>
      </c>
    </row>
    <row r="5375" spans="1:12" x14ac:dyDescent="0.25">
      <c r="A5375" s="49">
        <v>2017</v>
      </c>
      <c r="B5375" s="52">
        <v>21</v>
      </c>
      <c r="C5375" s="52">
        <v>8</v>
      </c>
      <c r="D5375" s="52">
        <v>12</v>
      </c>
      <c r="E5375" s="53">
        <v>42959</v>
      </c>
      <c r="F5375" s="52">
        <f t="shared" si="416"/>
        <v>22</v>
      </c>
      <c r="G5375" s="52">
        <f t="shared" si="417"/>
        <v>8</v>
      </c>
      <c r="H5375" s="52">
        <f t="shared" si="418"/>
        <v>12</v>
      </c>
      <c r="I5375" s="53">
        <f t="shared" si="420"/>
        <v>42959</v>
      </c>
      <c r="J5375" s="53" t="str">
        <f t="shared" si="419"/>
        <v>42959.22</v>
      </c>
      <c r="K5375" s="54">
        <v>1.7167786294772986E-4</v>
      </c>
      <c r="L5375" s="54">
        <v>1.0835894302330485E-4</v>
      </c>
    </row>
    <row r="5376" spans="1:12" x14ac:dyDescent="0.25">
      <c r="A5376" s="49">
        <v>2017</v>
      </c>
      <c r="B5376" s="52">
        <v>22</v>
      </c>
      <c r="C5376" s="52">
        <v>8</v>
      </c>
      <c r="D5376" s="52">
        <v>12</v>
      </c>
      <c r="E5376" s="53">
        <v>42959</v>
      </c>
      <c r="F5376" s="52">
        <f t="shared" si="416"/>
        <v>23</v>
      </c>
      <c r="G5376" s="52">
        <f t="shared" si="417"/>
        <v>8</v>
      </c>
      <c r="H5376" s="52">
        <f t="shared" si="418"/>
        <v>12</v>
      </c>
      <c r="I5376" s="53">
        <f t="shared" si="420"/>
        <v>42959</v>
      </c>
      <c r="J5376" s="53" t="str">
        <f t="shared" si="419"/>
        <v>42959.23</v>
      </c>
      <c r="K5376" s="54">
        <v>2.0018690188628078E-4</v>
      </c>
      <c r="L5376" s="54">
        <v>5.2157030010144301E-5</v>
      </c>
    </row>
    <row r="5377" spans="1:12" x14ac:dyDescent="0.25">
      <c r="A5377" s="49">
        <v>2017</v>
      </c>
      <c r="B5377" s="52">
        <v>23</v>
      </c>
      <c r="C5377" s="52">
        <v>8</v>
      </c>
      <c r="D5377" s="52">
        <v>12</v>
      </c>
      <c r="E5377" s="53">
        <v>42959</v>
      </c>
      <c r="F5377" s="52">
        <f t="shared" si="416"/>
        <v>24</v>
      </c>
      <c r="G5377" s="52">
        <f t="shared" si="417"/>
        <v>8</v>
      </c>
      <c r="H5377" s="52">
        <f t="shared" si="418"/>
        <v>12</v>
      </c>
      <c r="I5377" s="53">
        <f t="shared" si="420"/>
        <v>42959</v>
      </c>
      <c r="J5377" s="53" t="str">
        <f t="shared" si="419"/>
        <v>42959.24</v>
      </c>
      <c r="K5377" s="54">
        <v>1.684130008232334E-4</v>
      </c>
      <c r="L5377" s="54">
        <v>2.7971904812564225E-5</v>
      </c>
    </row>
    <row r="5378" spans="1:12" x14ac:dyDescent="0.25">
      <c r="A5378" s="49">
        <v>2017</v>
      </c>
      <c r="B5378" s="52">
        <v>24</v>
      </c>
      <c r="C5378" s="52">
        <v>8</v>
      </c>
      <c r="D5378" s="52">
        <v>12</v>
      </c>
      <c r="E5378" s="53">
        <v>42959</v>
      </c>
      <c r="F5378" s="52">
        <f t="shared" si="416"/>
        <v>1</v>
      </c>
      <c r="G5378" s="52">
        <f t="shared" si="417"/>
        <v>8</v>
      </c>
      <c r="H5378" s="52">
        <f t="shared" si="418"/>
        <v>13</v>
      </c>
      <c r="I5378" s="53">
        <f t="shared" si="420"/>
        <v>42960</v>
      </c>
      <c r="J5378" s="53" t="str">
        <f t="shared" si="419"/>
        <v>42960.1</v>
      </c>
      <c r="K5378" s="54">
        <v>1.153282259234567E-4</v>
      </c>
      <c r="L5378" s="54">
        <v>9.1119229404115383E-6</v>
      </c>
    </row>
    <row r="5379" spans="1:12" x14ac:dyDescent="0.25">
      <c r="A5379" s="49">
        <v>2017</v>
      </c>
      <c r="B5379" s="52">
        <v>1</v>
      </c>
      <c r="C5379" s="52">
        <v>8</v>
      </c>
      <c r="D5379" s="52">
        <v>13</v>
      </c>
      <c r="E5379" s="53">
        <v>42960</v>
      </c>
      <c r="F5379" s="52">
        <f t="shared" si="416"/>
        <v>2</v>
      </c>
      <c r="G5379" s="52">
        <f t="shared" si="417"/>
        <v>8</v>
      </c>
      <c r="H5379" s="52">
        <f t="shared" si="418"/>
        <v>13</v>
      </c>
      <c r="I5379" s="53">
        <f t="shared" si="420"/>
        <v>42960</v>
      </c>
      <c r="J5379" s="53" t="str">
        <f t="shared" si="419"/>
        <v>42960.2</v>
      </c>
      <c r="K5379" s="54">
        <v>7.677574780099178E-5</v>
      </c>
      <c r="L5379" s="54">
        <v>3.3108964070276265E-6</v>
      </c>
    </row>
    <row r="5380" spans="1:12" x14ac:dyDescent="0.25">
      <c r="A5380" s="49">
        <v>2017</v>
      </c>
      <c r="B5380" s="52">
        <v>2</v>
      </c>
      <c r="C5380" s="52">
        <v>8</v>
      </c>
      <c r="D5380" s="52">
        <v>13</v>
      </c>
      <c r="E5380" s="53">
        <v>42960</v>
      </c>
      <c r="F5380" s="52">
        <f t="shared" ref="F5380:F5443" si="421">IF(B5380=24,1,B5380+1)</f>
        <v>3</v>
      </c>
      <c r="G5380" s="52">
        <f t="shared" ref="G5380:G5443" si="422">MONTH(I5380)</f>
        <v>8</v>
      </c>
      <c r="H5380" s="52">
        <f t="shared" ref="H5380:H5443" si="423">DAY(I5380)</f>
        <v>13</v>
      </c>
      <c r="I5380" s="53">
        <f t="shared" si="420"/>
        <v>42960</v>
      </c>
      <c r="J5380" s="53" t="str">
        <f t="shared" ref="J5380:J5443" si="424">I5380&amp;"."&amp;F5380</f>
        <v>42960.3</v>
      </c>
      <c r="K5380" s="54">
        <v>5.5328718259179322E-5</v>
      </c>
      <c r="L5380" s="54">
        <v>1.0484354096982542E-6</v>
      </c>
    </row>
    <row r="5381" spans="1:12" x14ac:dyDescent="0.25">
      <c r="A5381" s="49">
        <v>2017</v>
      </c>
      <c r="B5381" s="52">
        <v>3</v>
      </c>
      <c r="C5381" s="52">
        <v>8</v>
      </c>
      <c r="D5381" s="52">
        <v>13</v>
      </c>
      <c r="E5381" s="53">
        <v>42960</v>
      </c>
      <c r="F5381" s="52">
        <f t="shared" si="421"/>
        <v>4</v>
      </c>
      <c r="G5381" s="52">
        <f t="shared" si="422"/>
        <v>8</v>
      </c>
      <c r="H5381" s="52">
        <f t="shared" si="423"/>
        <v>13</v>
      </c>
      <c r="I5381" s="53">
        <f t="shared" ref="I5381:I5444" si="425">IF(F5380=24,I5380+1,I5380)</f>
        <v>42960</v>
      </c>
      <c r="J5381" s="53" t="str">
        <f t="shared" si="424"/>
        <v>42960.4</v>
      </c>
      <c r="K5381" s="54">
        <v>4.7354061527596319E-5</v>
      </c>
      <c r="L5381" s="54">
        <v>1.6961024790537694E-6</v>
      </c>
    </row>
    <row r="5382" spans="1:12" x14ac:dyDescent="0.25">
      <c r="A5382" s="49">
        <v>2017</v>
      </c>
      <c r="B5382" s="52">
        <v>4</v>
      </c>
      <c r="C5382" s="52">
        <v>8</v>
      </c>
      <c r="D5382" s="52">
        <v>13</v>
      </c>
      <c r="E5382" s="53">
        <v>42960</v>
      </c>
      <c r="F5382" s="52">
        <f t="shared" si="421"/>
        <v>5</v>
      </c>
      <c r="G5382" s="52">
        <f t="shared" si="422"/>
        <v>8</v>
      </c>
      <c r="H5382" s="52">
        <f t="shared" si="423"/>
        <v>13</v>
      </c>
      <c r="I5382" s="53">
        <f t="shared" si="425"/>
        <v>42960</v>
      </c>
      <c r="J5382" s="53" t="str">
        <f t="shared" si="424"/>
        <v>42960.5</v>
      </c>
      <c r="K5382" s="54">
        <v>4.2250955535918535E-5</v>
      </c>
      <c r="L5382" s="54">
        <v>5.6932216948520712E-6</v>
      </c>
    </row>
    <row r="5383" spans="1:12" x14ac:dyDescent="0.25">
      <c r="A5383" s="49">
        <v>2017</v>
      </c>
      <c r="B5383" s="52">
        <v>5</v>
      </c>
      <c r="C5383" s="52">
        <v>8</v>
      </c>
      <c r="D5383" s="52">
        <v>13</v>
      </c>
      <c r="E5383" s="53">
        <v>42960</v>
      </c>
      <c r="F5383" s="52">
        <f t="shared" si="421"/>
        <v>6</v>
      </c>
      <c r="G5383" s="52">
        <f t="shared" si="422"/>
        <v>8</v>
      </c>
      <c r="H5383" s="52">
        <f t="shared" si="423"/>
        <v>13</v>
      </c>
      <c r="I5383" s="53">
        <f t="shared" si="425"/>
        <v>42960</v>
      </c>
      <c r="J5383" s="53" t="str">
        <f t="shared" si="424"/>
        <v>42960.6</v>
      </c>
      <c r="K5383" s="54">
        <v>4.3102920056516761E-5</v>
      </c>
      <c r="L5383" s="54">
        <v>1.9880942036571762E-5</v>
      </c>
    </row>
    <row r="5384" spans="1:12" x14ac:dyDescent="0.25">
      <c r="A5384" s="49">
        <v>2017</v>
      </c>
      <c r="B5384" s="52">
        <v>6</v>
      </c>
      <c r="C5384" s="52">
        <v>8</v>
      </c>
      <c r="D5384" s="52">
        <v>13</v>
      </c>
      <c r="E5384" s="53">
        <v>42960</v>
      </c>
      <c r="F5384" s="52">
        <f t="shared" si="421"/>
        <v>7</v>
      </c>
      <c r="G5384" s="52">
        <f t="shared" si="422"/>
        <v>8</v>
      </c>
      <c r="H5384" s="52">
        <f t="shared" si="423"/>
        <v>13</v>
      </c>
      <c r="I5384" s="53">
        <f t="shared" si="425"/>
        <v>42960</v>
      </c>
      <c r="J5384" s="53" t="str">
        <f t="shared" si="424"/>
        <v>42960.7</v>
      </c>
      <c r="K5384" s="54">
        <v>5.318608629398353E-5</v>
      </c>
      <c r="L5384" s="54">
        <v>6.6977031347690901E-5</v>
      </c>
    </row>
    <row r="5385" spans="1:12" x14ac:dyDescent="0.25">
      <c r="A5385" s="49">
        <v>2017</v>
      </c>
      <c r="B5385" s="52">
        <v>7</v>
      </c>
      <c r="C5385" s="52">
        <v>8</v>
      </c>
      <c r="D5385" s="52">
        <v>13</v>
      </c>
      <c r="E5385" s="53">
        <v>42960</v>
      </c>
      <c r="F5385" s="52">
        <f t="shared" si="421"/>
        <v>8</v>
      </c>
      <c r="G5385" s="52">
        <f t="shared" si="422"/>
        <v>8</v>
      </c>
      <c r="H5385" s="52">
        <f t="shared" si="423"/>
        <v>13</v>
      </c>
      <c r="I5385" s="53">
        <f t="shared" si="425"/>
        <v>42960</v>
      </c>
      <c r="J5385" s="53" t="str">
        <f t="shared" si="424"/>
        <v>42960.8</v>
      </c>
      <c r="K5385" s="54">
        <v>7.6912218725098429E-5</v>
      </c>
      <c r="L5385" s="54">
        <v>1.2735726721440363E-4</v>
      </c>
    </row>
    <row r="5386" spans="1:12" x14ac:dyDescent="0.25">
      <c r="A5386" s="49">
        <v>2017</v>
      </c>
      <c r="B5386" s="52">
        <v>8</v>
      </c>
      <c r="C5386" s="52">
        <v>8</v>
      </c>
      <c r="D5386" s="52">
        <v>13</v>
      </c>
      <c r="E5386" s="53">
        <v>42960</v>
      </c>
      <c r="F5386" s="52">
        <f t="shared" si="421"/>
        <v>9</v>
      </c>
      <c r="G5386" s="52">
        <f t="shared" si="422"/>
        <v>8</v>
      </c>
      <c r="H5386" s="52">
        <f t="shared" si="423"/>
        <v>13</v>
      </c>
      <c r="I5386" s="53">
        <f t="shared" si="425"/>
        <v>42960</v>
      </c>
      <c r="J5386" s="53" t="str">
        <f t="shared" si="424"/>
        <v>42960.9</v>
      </c>
      <c r="K5386" s="54">
        <v>8.5673195615600925E-5</v>
      </c>
      <c r="L5386" s="54">
        <v>2.4433734210596472E-4</v>
      </c>
    </row>
    <row r="5387" spans="1:12" x14ac:dyDescent="0.25">
      <c r="A5387" s="49">
        <v>2017</v>
      </c>
      <c r="B5387" s="52">
        <v>9</v>
      </c>
      <c r="C5387" s="52">
        <v>8</v>
      </c>
      <c r="D5387" s="52">
        <v>13</v>
      </c>
      <c r="E5387" s="53">
        <v>42960</v>
      </c>
      <c r="F5387" s="52">
        <f t="shared" si="421"/>
        <v>10</v>
      </c>
      <c r="G5387" s="52">
        <f t="shared" si="422"/>
        <v>8</v>
      </c>
      <c r="H5387" s="52">
        <f t="shared" si="423"/>
        <v>13</v>
      </c>
      <c r="I5387" s="53">
        <f t="shared" si="425"/>
        <v>42960</v>
      </c>
      <c r="J5387" s="53" t="str">
        <f t="shared" si="424"/>
        <v>42960.10</v>
      </c>
      <c r="K5387" s="54">
        <v>8.865632128112368E-5</v>
      </c>
      <c r="L5387" s="54">
        <v>3.8723167532559306E-4</v>
      </c>
    </row>
    <row r="5388" spans="1:12" x14ac:dyDescent="0.25">
      <c r="A5388" s="49">
        <v>2017</v>
      </c>
      <c r="B5388" s="52">
        <v>10</v>
      </c>
      <c r="C5388" s="52">
        <v>8</v>
      </c>
      <c r="D5388" s="52">
        <v>13</v>
      </c>
      <c r="E5388" s="53">
        <v>42960</v>
      </c>
      <c r="F5388" s="52">
        <f t="shared" si="421"/>
        <v>11</v>
      </c>
      <c r="G5388" s="52">
        <f t="shared" si="422"/>
        <v>8</v>
      </c>
      <c r="H5388" s="52">
        <f t="shared" si="423"/>
        <v>13</v>
      </c>
      <c r="I5388" s="53">
        <f t="shared" si="425"/>
        <v>42960</v>
      </c>
      <c r="J5388" s="53" t="str">
        <f t="shared" si="424"/>
        <v>42960.11</v>
      </c>
      <c r="K5388" s="54">
        <v>8.1489230470655261E-5</v>
      </c>
      <c r="L5388" s="54">
        <v>5.4283730121331244E-4</v>
      </c>
    </row>
    <row r="5389" spans="1:12" x14ac:dyDescent="0.25">
      <c r="A5389" s="49">
        <v>2017</v>
      </c>
      <c r="B5389" s="52">
        <v>11</v>
      </c>
      <c r="C5389" s="52">
        <v>8</v>
      </c>
      <c r="D5389" s="52">
        <v>13</v>
      </c>
      <c r="E5389" s="53">
        <v>42960</v>
      </c>
      <c r="F5389" s="52">
        <f t="shared" si="421"/>
        <v>12</v>
      </c>
      <c r="G5389" s="52">
        <f t="shared" si="422"/>
        <v>8</v>
      </c>
      <c r="H5389" s="52">
        <f t="shared" si="423"/>
        <v>13</v>
      </c>
      <c r="I5389" s="53">
        <f t="shared" si="425"/>
        <v>42960</v>
      </c>
      <c r="J5389" s="53" t="str">
        <f t="shared" si="424"/>
        <v>42960.12</v>
      </c>
      <c r="K5389" s="54">
        <v>7.8417528259481939E-5</v>
      </c>
      <c r="L5389" s="54">
        <v>6.643982125882934E-4</v>
      </c>
    </row>
    <row r="5390" spans="1:12" x14ac:dyDescent="0.25">
      <c r="A5390" s="49">
        <v>2017</v>
      </c>
      <c r="B5390" s="52">
        <v>12</v>
      </c>
      <c r="C5390" s="52">
        <v>8</v>
      </c>
      <c r="D5390" s="52">
        <v>13</v>
      </c>
      <c r="E5390" s="53">
        <v>42960</v>
      </c>
      <c r="F5390" s="52">
        <f t="shared" si="421"/>
        <v>13</v>
      </c>
      <c r="G5390" s="52">
        <f t="shared" si="422"/>
        <v>8</v>
      </c>
      <c r="H5390" s="52">
        <f t="shared" si="423"/>
        <v>13</v>
      </c>
      <c r="I5390" s="53">
        <f t="shared" si="425"/>
        <v>42960</v>
      </c>
      <c r="J5390" s="53" t="str">
        <f t="shared" si="424"/>
        <v>42960.13</v>
      </c>
      <c r="K5390" s="54">
        <v>7.6462085959301012E-5</v>
      </c>
      <c r="L5390" s="54">
        <v>7.9229093462895069E-4</v>
      </c>
    </row>
    <row r="5391" spans="1:12" x14ac:dyDescent="0.25">
      <c r="A5391" s="49">
        <v>2017</v>
      </c>
      <c r="B5391" s="52">
        <v>13</v>
      </c>
      <c r="C5391" s="52">
        <v>8</v>
      </c>
      <c r="D5391" s="52">
        <v>13</v>
      </c>
      <c r="E5391" s="53">
        <v>42960</v>
      </c>
      <c r="F5391" s="52">
        <f t="shared" si="421"/>
        <v>14</v>
      </c>
      <c r="G5391" s="52">
        <f t="shared" si="422"/>
        <v>8</v>
      </c>
      <c r="H5391" s="52">
        <f t="shared" si="423"/>
        <v>13</v>
      </c>
      <c r="I5391" s="53">
        <f t="shared" si="425"/>
        <v>42960</v>
      </c>
      <c r="J5391" s="53" t="str">
        <f t="shared" si="424"/>
        <v>42960.14</v>
      </c>
      <c r="K5391" s="54">
        <v>7.4951966182616384E-5</v>
      </c>
      <c r="L5391" s="54">
        <v>8.7502015138216961E-4</v>
      </c>
    </row>
    <row r="5392" spans="1:12" x14ac:dyDescent="0.25">
      <c r="A5392" s="49">
        <v>2017</v>
      </c>
      <c r="B5392" s="52">
        <v>14</v>
      </c>
      <c r="C5392" s="52">
        <v>8</v>
      </c>
      <c r="D5392" s="52">
        <v>13</v>
      </c>
      <c r="E5392" s="53">
        <v>42960</v>
      </c>
      <c r="F5392" s="52">
        <f t="shared" si="421"/>
        <v>15</v>
      </c>
      <c r="G5392" s="52">
        <f t="shared" si="422"/>
        <v>8</v>
      </c>
      <c r="H5392" s="52">
        <f t="shared" si="423"/>
        <v>13</v>
      </c>
      <c r="I5392" s="53">
        <f t="shared" si="425"/>
        <v>42960</v>
      </c>
      <c r="J5392" s="53" t="str">
        <f t="shared" si="424"/>
        <v>42960.15</v>
      </c>
      <c r="K5392" s="54">
        <v>7.2387590076894678E-5</v>
      </c>
      <c r="L5392" s="54">
        <v>9.6309164950583509E-4</v>
      </c>
    </row>
    <row r="5393" spans="1:12" x14ac:dyDescent="0.25">
      <c r="A5393" s="49">
        <v>2017</v>
      </c>
      <c r="B5393" s="52">
        <v>15</v>
      </c>
      <c r="C5393" s="52">
        <v>8</v>
      </c>
      <c r="D5393" s="52">
        <v>13</v>
      </c>
      <c r="E5393" s="53">
        <v>42960</v>
      </c>
      <c r="F5393" s="52">
        <f t="shared" si="421"/>
        <v>16</v>
      </c>
      <c r="G5393" s="52">
        <f t="shared" si="422"/>
        <v>8</v>
      </c>
      <c r="H5393" s="52">
        <f t="shared" si="423"/>
        <v>13</v>
      </c>
      <c r="I5393" s="53">
        <f t="shared" si="425"/>
        <v>42960</v>
      </c>
      <c r="J5393" s="53" t="str">
        <f t="shared" si="424"/>
        <v>42960.16</v>
      </c>
      <c r="K5393" s="54">
        <v>7.2403035809054348E-5</v>
      </c>
      <c r="L5393" s="54">
        <v>1.0024632868412004E-3</v>
      </c>
    </row>
    <row r="5394" spans="1:12" x14ac:dyDescent="0.25">
      <c r="A5394" s="49">
        <v>2017</v>
      </c>
      <c r="B5394" s="52">
        <v>16</v>
      </c>
      <c r="C5394" s="52">
        <v>8</v>
      </c>
      <c r="D5394" s="52">
        <v>13</v>
      </c>
      <c r="E5394" s="53">
        <v>42960</v>
      </c>
      <c r="F5394" s="52">
        <f t="shared" si="421"/>
        <v>17</v>
      </c>
      <c r="G5394" s="52">
        <f t="shared" si="422"/>
        <v>8</v>
      </c>
      <c r="H5394" s="52">
        <f t="shared" si="423"/>
        <v>13</v>
      </c>
      <c r="I5394" s="53">
        <f t="shared" si="425"/>
        <v>42960</v>
      </c>
      <c r="J5394" s="53" t="str">
        <f t="shared" si="424"/>
        <v>42960.17</v>
      </c>
      <c r="K5394" s="54">
        <v>7.5656493309274515E-5</v>
      </c>
      <c r="L5394" s="54">
        <v>1.0127936056739445E-3</v>
      </c>
    </row>
    <row r="5395" spans="1:12" x14ac:dyDescent="0.25">
      <c r="A5395" s="49">
        <v>2017</v>
      </c>
      <c r="B5395" s="52">
        <v>17</v>
      </c>
      <c r="C5395" s="52">
        <v>8</v>
      </c>
      <c r="D5395" s="52">
        <v>13</v>
      </c>
      <c r="E5395" s="53">
        <v>42960</v>
      </c>
      <c r="F5395" s="52">
        <f t="shared" si="421"/>
        <v>18</v>
      </c>
      <c r="G5395" s="52">
        <f t="shared" si="422"/>
        <v>8</v>
      </c>
      <c r="H5395" s="52">
        <f t="shared" si="423"/>
        <v>13</v>
      </c>
      <c r="I5395" s="53">
        <f t="shared" si="425"/>
        <v>42960</v>
      </c>
      <c r="J5395" s="53" t="str">
        <f t="shared" si="424"/>
        <v>42960.18</v>
      </c>
      <c r="K5395" s="54">
        <v>7.8582993029385596E-5</v>
      </c>
      <c r="L5395" s="54">
        <v>9.5499799399743272E-4</v>
      </c>
    </row>
    <row r="5396" spans="1:12" x14ac:dyDescent="0.25">
      <c r="A5396" s="49">
        <v>2017</v>
      </c>
      <c r="B5396" s="52">
        <v>18</v>
      </c>
      <c r="C5396" s="52">
        <v>8</v>
      </c>
      <c r="D5396" s="52">
        <v>13</v>
      </c>
      <c r="E5396" s="53">
        <v>42960</v>
      </c>
      <c r="F5396" s="52">
        <f t="shared" si="421"/>
        <v>19</v>
      </c>
      <c r="G5396" s="52">
        <f t="shared" si="422"/>
        <v>8</v>
      </c>
      <c r="H5396" s="52">
        <f t="shared" si="423"/>
        <v>13</v>
      </c>
      <c r="I5396" s="53">
        <f t="shared" si="425"/>
        <v>42960</v>
      </c>
      <c r="J5396" s="53" t="str">
        <f t="shared" si="424"/>
        <v>42960.19</v>
      </c>
      <c r="K5396" s="54">
        <v>8.4517823328151835E-5</v>
      </c>
      <c r="L5396" s="54">
        <v>8.8236881759049478E-4</v>
      </c>
    </row>
    <row r="5397" spans="1:12" x14ac:dyDescent="0.25">
      <c r="A5397" s="49">
        <v>2017</v>
      </c>
      <c r="B5397" s="52">
        <v>19</v>
      </c>
      <c r="C5397" s="52">
        <v>8</v>
      </c>
      <c r="D5397" s="52">
        <v>13</v>
      </c>
      <c r="E5397" s="53">
        <v>42960</v>
      </c>
      <c r="F5397" s="52">
        <f t="shared" si="421"/>
        <v>20</v>
      </c>
      <c r="G5397" s="52">
        <f t="shared" si="422"/>
        <v>8</v>
      </c>
      <c r="H5397" s="52">
        <f t="shared" si="423"/>
        <v>13</v>
      </c>
      <c r="I5397" s="53">
        <f t="shared" si="425"/>
        <v>42960</v>
      </c>
      <c r="J5397" s="53" t="str">
        <f t="shared" si="424"/>
        <v>42960.20</v>
      </c>
      <c r="K5397" s="54">
        <v>9.5344525046455668E-5</v>
      </c>
      <c r="L5397" s="54">
        <v>7.2221955481894433E-4</v>
      </c>
    </row>
    <row r="5398" spans="1:12" x14ac:dyDescent="0.25">
      <c r="A5398" s="49">
        <v>2017</v>
      </c>
      <c r="B5398" s="52">
        <v>20</v>
      </c>
      <c r="C5398" s="52">
        <v>8</v>
      </c>
      <c r="D5398" s="52">
        <v>13</v>
      </c>
      <c r="E5398" s="53">
        <v>42960</v>
      </c>
      <c r="F5398" s="52">
        <f t="shared" si="421"/>
        <v>21</v>
      </c>
      <c r="G5398" s="52">
        <f t="shared" si="422"/>
        <v>8</v>
      </c>
      <c r="H5398" s="52">
        <f t="shared" si="423"/>
        <v>13</v>
      </c>
      <c r="I5398" s="53">
        <f t="shared" si="425"/>
        <v>42960</v>
      </c>
      <c r="J5398" s="53" t="str">
        <f t="shared" si="424"/>
        <v>42960.21</v>
      </c>
      <c r="K5398" s="54">
        <v>1.170535835538821E-4</v>
      </c>
      <c r="L5398" s="54">
        <v>5.4381715661803239E-4</v>
      </c>
    </row>
    <row r="5399" spans="1:12" x14ac:dyDescent="0.25">
      <c r="A5399" s="49">
        <v>2017</v>
      </c>
      <c r="B5399" s="52">
        <v>21</v>
      </c>
      <c r="C5399" s="52">
        <v>8</v>
      </c>
      <c r="D5399" s="52">
        <v>13</v>
      </c>
      <c r="E5399" s="53">
        <v>42960</v>
      </c>
      <c r="F5399" s="52">
        <f t="shared" si="421"/>
        <v>22</v>
      </c>
      <c r="G5399" s="52">
        <f t="shared" si="422"/>
        <v>8</v>
      </c>
      <c r="H5399" s="52">
        <f t="shared" si="423"/>
        <v>13</v>
      </c>
      <c r="I5399" s="53">
        <f t="shared" si="425"/>
        <v>42960</v>
      </c>
      <c r="J5399" s="53" t="str">
        <f t="shared" si="424"/>
        <v>42960.22</v>
      </c>
      <c r="K5399" s="54">
        <v>1.7167786294772986E-4</v>
      </c>
      <c r="L5399" s="54">
        <v>3.6523205153656609E-4</v>
      </c>
    </row>
    <row r="5400" spans="1:12" x14ac:dyDescent="0.25">
      <c r="A5400" s="49">
        <v>2017</v>
      </c>
      <c r="B5400" s="52">
        <v>22</v>
      </c>
      <c r="C5400" s="52">
        <v>8</v>
      </c>
      <c r="D5400" s="52">
        <v>13</v>
      </c>
      <c r="E5400" s="53">
        <v>42960</v>
      </c>
      <c r="F5400" s="52">
        <f t="shared" si="421"/>
        <v>23</v>
      </c>
      <c r="G5400" s="52">
        <f t="shared" si="422"/>
        <v>8</v>
      </c>
      <c r="H5400" s="52">
        <f t="shared" si="423"/>
        <v>13</v>
      </c>
      <c r="I5400" s="53">
        <f t="shared" si="425"/>
        <v>42960</v>
      </c>
      <c r="J5400" s="53" t="str">
        <f t="shared" si="424"/>
        <v>42960.23</v>
      </c>
      <c r="K5400" s="54">
        <v>2.0018690188628078E-4</v>
      </c>
      <c r="L5400" s="54">
        <v>2.2839357377601254E-4</v>
      </c>
    </row>
    <row r="5401" spans="1:12" x14ac:dyDescent="0.25">
      <c r="A5401" s="49">
        <v>2017</v>
      </c>
      <c r="B5401" s="52">
        <v>23</v>
      </c>
      <c r="C5401" s="52">
        <v>8</v>
      </c>
      <c r="D5401" s="52">
        <v>13</v>
      </c>
      <c r="E5401" s="53">
        <v>42960</v>
      </c>
      <c r="F5401" s="52">
        <f t="shared" si="421"/>
        <v>24</v>
      </c>
      <c r="G5401" s="52">
        <f t="shared" si="422"/>
        <v>8</v>
      </c>
      <c r="H5401" s="52">
        <f t="shared" si="423"/>
        <v>13</v>
      </c>
      <c r="I5401" s="53">
        <f t="shared" si="425"/>
        <v>42960</v>
      </c>
      <c r="J5401" s="53" t="str">
        <f t="shared" si="424"/>
        <v>42960.24</v>
      </c>
      <c r="K5401" s="54">
        <v>1.684130008232334E-4</v>
      </c>
      <c r="L5401" s="54">
        <v>1.0877392300692217E-4</v>
      </c>
    </row>
    <row r="5402" spans="1:12" x14ac:dyDescent="0.25">
      <c r="A5402" s="49">
        <v>2017</v>
      </c>
      <c r="B5402" s="52">
        <v>24</v>
      </c>
      <c r="C5402" s="52">
        <v>8</v>
      </c>
      <c r="D5402" s="52">
        <v>13</v>
      </c>
      <c r="E5402" s="53">
        <v>42960</v>
      </c>
      <c r="F5402" s="52">
        <f t="shared" si="421"/>
        <v>1</v>
      </c>
      <c r="G5402" s="52">
        <f t="shared" si="422"/>
        <v>8</v>
      </c>
      <c r="H5402" s="52">
        <f t="shared" si="423"/>
        <v>14</v>
      </c>
      <c r="I5402" s="53">
        <f t="shared" si="425"/>
        <v>42961</v>
      </c>
      <c r="J5402" s="53" t="str">
        <f t="shared" si="424"/>
        <v>42961.1</v>
      </c>
      <c r="K5402" s="54">
        <v>1.153282259234567E-4</v>
      </c>
      <c r="L5402" s="54">
        <v>5.1090109590836948E-5</v>
      </c>
    </row>
    <row r="5403" spans="1:12" x14ac:dyDescent="0.25">
      <c r="A5403" s="49">
        <v>2017</v>
      </c>
      <c r="B5403" s="52">
        <v>1</v>
      </c>
      <c r="C5403" s="52">
        <v>8</v>
      </c>
      <c r="D5403" s="52">
        <v>14</v>
      </c>
      <c r="E5403" s="53">
        <v>42961</v>
      </c>
      <c r="F5403" s="52">
        <f t="shared" si="421"/>
        <v>2</v>
      </c>
      <c r="G5403" s="52">
        <f t="shared" si="422"/>
        <v>8</v>
      </c>
      <c r="H5403" s="52">
        <f t="shared" si="423"/>
        <v>14</v>
      </c>
      <c r="I5403" s="53">
        <f t="shared" si="425"/>
        <v>42961</v>
      </c>
      <c r="J5403" s="53" t="str">
        <f t="shared" si="424"/>
        <v>42961.2</v>
      </c>
      <c r="K5403" s="54">
        <v>7.6879353879627974E-5</v>
      </c>
      <c r="L5403" s="54">
        <v>1.972436463347655E-5</v>
      </c>
    </row>
    <row r="5404" spans="1:12" x14ac:dyDescent="0.25">
      <c r="A5404" s="49">
        <v>2017</v>
      </c>
      <c r="B5404" s="52">
        <v>2</v>
      </c>
      <c r="C5404" s="52">
        <v>8</v>
      </c>
      <c r="D5404" s="52">
        <v>14</v>
      </c>
      <c r="E5404" s="53">
        <v>42961</v>
      </c>
      <c r="F5404" s="52">
        <f t="shared" si="421"/>
        <v>3</v>
      </c>
      <c r="G5404" s="52">
        <f t="shared" si="422"/>
        <v>8</v>
      </c>
      <c r="H5404" s="52">
        <f t="shared" si="423"/>
        <v>14</v>
      </c>
      <c r="I5404" s="53">
        <f t="shared" si="425"/>
        <v>42961</v>
      </c>
      <c r="J5404" s="53" t="str">
        <f t="shared" si="424"/>
        <v>42961.3</v>
      </c>
      <c r="K5404" s="54">
        <v>5.5403382351669319E-5</v>
      </c>
      <c r="L5404" s="54">
        <v>4.4170160290652857E-6</v>
      </c>
    </row>
    <row r="5405" spans="1:12" x14ac:dyDescent="0.25">
      <c r="A5405" s="49">
        <v>2017</v>
      </c>
      <c r="B5405" s="52">
        <v>3</v>
      </c>
      <c r="C5405" s="52">
        <v>8</v>
      </c>
      <c r="D5405" s="52">
        <v>14</v>
      </c>
      <c r="E5405" s="53">
        <v>42961</v>
      </c>
      <c r="F5405" s="52">
        <f t="shared" si="421"/>
        <v>4</v>
      </c>
      <c r="G5405" s="52">
        <f t="shared" si="422"/>
        <v>8</v>
      </c>
      <c r="H5405" s="52">
        <f t="shared" si="423"/>
        <v>14</v>
      </c>
      <c r="I5405" s="53">
        <f t="shared" si="425"/>
        <v>42961</v>
      </c>
      <c r="J5405" s="53" t="str">
        <f t="shared" si="424"/>
        <v>42961.4</v>
      </c>
      <c r="K5405" s="54">
        <v>4.7417964110936671E-5</v>
      </c>
      <c r="L5405" s="54">
        <v>2.1536074891201122E-5</v>
      </c>
    </row>
    <row r="5406" spans="1:12" x14ac:dyDescent="0.25">
      <c r="A5406" s="49">
        <v>2017</v>
      </c>
      <c r="B5406" s="52">
        <v>4</v>
      </c>
      <c r="C5406" s="52">
        <v>8</v>
      </c>
      <c r="D5406" s="52">
        <v>14</v>
      </c>
      <c r="E5406" s="53">
        <v>42961</v>
      </c>
      <c r="F5406" s="52">
        <f t="shared" si="421"/>
        <v>5</v>
      </c>
      <c r="G5406" s="52">
        <f t="shared" si="422"/>
        <v>8</v>
      </c>
      <c r="H5406" s="52">
        <f t="shared" si="423"/>
        <v>14</v>
      </c>
      <c r="I5406" s="53">
        <f t="shared" si="425"/>
        <v>42961</v>
      </c>
      <c r="J5406" s="53" t="str">
        <f t="shared" si="424"/>
        <v>42961.5</v>
      </c>
      <c r="K5406" s="54">
        <v>4.2307971663368811E-5</v>
      </c>
      <c r="L5406" s="54">
        <v>4.4709929472612139E-5</v>
      </c>
    </row>
    <row r="5407" spans="1:12" x14ac:dyDescent="0.25">
      <c r="A5407" s="49">
        <v>2017</v>
      </c>
      <c r="B5407" s="52">
        <v>5</v>
      </c>
      <c r="C5407" s="52">
        <v>8</v>
      </c>
      <c r="D5407" s="52">
        <v>14</v>
      </c>
      <c r="E5407" s="53">
        <v>42961</v>
      </c>
      <c r="F5407" s="52">
        <f t="shared" si="421"/>
        <v>6</v>
      </c>
      <c r="G5407" s="52">
        <f t="shared" si="422"/>
        <v>8</v>
      </c>
      <c r="H5407" s="52">
        <f t="shared" si="423"/>
        <v>14</v>
      </c>
      <c r="I5407" s="53">
        <f t="shared" si="425"/>
        <v>42961</v>
      </c>
      <c r="J5407" s="53" t="str">
        <f t="shared" si="424"/>
        <v>42961.6</v>
      </c>
      <c r="K5407" s="54">
        <v>4.3161085879094033E-5</v>
      </c>
      <c r="L5407" s="54">
        <v>1.1677024122524752E-4</v>
      </c>
    </row>
    <row r="5408" spans="1:12" x14ac:dyDescent="0.25">
      <c r="A5408" s="49">
        <v>2017</v>
      </c>
      <c r="B5408" s="52">
        <v>6</v>
      </c>
      <c r="C5408" s="52">
        <v>8</v>
      </c>
      <c r="D5408" s="52">
        <v>14</v>
      </c>
      <c r="E5408" s="53">
        <v>42961</v>
      </c>
      <c r="F5408" s="52">
        <f t="shared" si="421"/>
        <v>7</v>
      </c>
      <c r="G5408" s="52">
        <f t="shared" si="422"/>
        <v>8</v>
      </c>
      <c r="H5408" s="52">
        <f t="shared" si="423"/>
        <v>14</v>
      </c>
      <c r="I5408" s="53">
        <f t="shared" si="425"/>
        <v>42961</v>
      </c>
      <c r="J5408" s="53" t="str">
        <f t="shared" si="424"/>
        <v>42961.7</v>
      </c>
      <c r="K5408" s="54">
        <v>5.3257858982583273E-5</v>
      </c>
      <c r="L5408" s="54">
        <v>1.8336031695255028E-4</v>
      </c>
    </row>
    <row r="5409" spans="1:12" x14ac:dyDescent="0.25">
      <c r="A5409" s="49">
        <v>2017</v>
      </c>
      <c r="B5409" s="52">
        <v>7</v>
      </c>
      <c r="C5409" s="52">
        <v>8</v>
      </c>
      <c r="D5409" s="52">
        <v>14</v>
      </c>
      <c r="E5409" s="53">
        <v>42961</v>
      </c>
      <c r="F5409" s="52">
        <f t="shared" si="421"/>
        <v>8</v>
      </c>
      <c r="G5409" s="52">
        <f t="shared" si="422"/>
        <v>8</v>
      </c>
      <c r="H5409" s="52">
        <f t="shared" si="423"/>
        <v>14</v>
      </c>
      <c r="I5409" s="53">
        <f t="shared" si="425"/>
        <v>42961</v>
      </c>
      <c r="J5409" s="53" t="str">
        <f t="shared" si="424"/>
        <v>42961.8</v>
      </c>
      <c r="K5409" s="54">
        <v>7.7016008966282085E-5</v>
      </c>
      <c r="L5409" s="54">
        <v>3.6769540303749072E-4</v>
      </c>
    </row>
    <row r="5410" spans="1:12" x14ac:dyDescent="0.25">
      <c r="A5410" s="49">
        <v>2017</v>
      </c>
      <c r="B5410" s="52">
        <v>8</v>
      </c>
      <c r="C5410" s="52">
        <v>8</v>
      </c>
      <c r="D5410" s="52">
        <v>14</v>
      </c>
      <c r="E5410" s="53">
        <v>42961</v>
      </c>
      <c r="F5410" s="52">
        <f t="shared" si="421"/>
        <v>9</v>
      </c>
      <c r="G5410" s="52">
        <f t="shared" si="422"/>
        <v>8</v>
      </c>
      <c r="H5410" s="52">
        <f t="shared" si="423"/>
        <v>14</v>
      </c>
      <c r="I5410" s="53">
        <f t="shared" si="425"/>
        <v>42961</v>
      </c>
      <c r="J5410" s="53" t="str">
        <f t="shared" si="424"/>
        <v>42961.9</v>
      </c>
      <c r="K5410" s="54">
        <v>8.5788808476383225E-5</v>
      </c>
      <c r="L5410" s="54">
        <v>4.5840637730785549E-4</v>
      </c>
    </row>
    <row r="5411" spans="1:12" x14ac:dyDescent="0.25">
      <c r="A5411" s="49">
        <v>2017</v>
      </c>
      <c r="B5411" s="52">
        <v>9</v>
      </c>
      <c r="C5411" s="52">
        <v>8</v>
      </c>
      <c r="D5411" s="52">
        <v>14</v>
      </c>
      <c r="E5411" s="53">
        <v>42961</v>
      </c>
      <c r="F5411" s="52">
        <f t="shared" si="421"/>
        <v>10</v>
      </c>
      <c r="G5411" s="52">
        <f t="shared" si="422"/>
        <v>8</v>
      </c>
      <c r="H5411" s="52">
        <f t="shared" si="423"/>
        <v>14</v>
      </c>
      <c r="I5411" s="53">
        <f t="shared" si="425"/>
        <v>42961</v>
      </c>
      <c r="J5411" s="53" t="str">
        <f t="shared" si="424"/>
        <v>42961.10</v>
      </c>
      <c r="K5411" s="54">
        <v>8.8775959761468558E-5</v>
      </c>
      <c r="L5411" s="54">
        <v>5.5009321774974042E-4</v>
      </c>
    </row>
    <row r="5412" spans="1:12" x14ac:dyDescent="0.25">
      <c r="A5412" s="49">
        <v>2017</v>
      </c>
      <c r="B5412" s="52">
        <v>10</v>
      </c>
      <c r="C5412" s="52">
        <v>8</v>
      </c>
      <c r="D5412" s="52">
        <v>14</v>
      </c>
      <c r="E5412" s="53">
        <v>42961</v>
      </c>
      <c r="F5412" s="52">
        <f t="shared" si="421"/>
        <v>11</v>
      </c>
      <c r="G5412" s="52">
        <f t="shared" si="422"/>
        <v>8</v>
      </c>
      <c r="H5412" s="52">
        <f t="shared" si="423"/>
        <v>14</v>
      </c>
      <c r="I5412" s="53">
        <f t="shared" si="425"/>
        <v>42961</v>
      </c>
      <c r="J5412" s="53" t="str">
        <f t="shared" si="424"/>
        <v>42961.11</v>
      </c>
      <c r="K5412" s="54">
        <v>8.15991972226827E-5</v>
      </c>
      <c r="L5412" s="54">
        <v>5.9671468804090412E-4</v>
      </c>
    </row>
    <row r="5413" spans="1:12" x14ac:dyDescent="0.25">
      <c r="A5413" s="49">
        <v>2017</v>
      </c>
      <c r="B5413" s="52">
        <v>11</v>
      </c>
      <c r="C5413" s="52">
        <v>8</v>
      </c>
      <c r="D5413" s="52">
        <v>14</v>
      </c>
      <c r="E5413" s="53">
        <v>42961</v>
      </c>
      <c r="F5413" s="52">
        <f t="shared" si="421"/>
        <v>12</v>
      </c>
      <c r="G5413" s="52">
        <f t="shared" si="422"/>
        <v>8</v>
      </c>
      <c r="H5413" s="52">
        <f t="shared" si="423"/>
        <v>14</v>
      </c>
      <c r="I5413" s="53">
        <f t="shared" si="425"/>
        <v>42961</v>
      </c>
      <c r="J5413" s="53" t="str">
        <f t="shared" si="424"/>
        <v>42961.12</v>
      </c>
      <c r="K5413" s="54">
        <v>7.8523349861120631E-5</v>
      </c>
      <c r="L5413" s="54">
        <v>6.9304639215906694E-4</v>
      </c>
    </row>
    <row r="5414" spans="1:12" x14ac:dyDescent="0.25">
      <c r="A5414" s="49">
        <v>2017</v>
      </c>
      <c r="B5414" s="52">
        <v>12</v>
      </c>
      <c r="C5414" s="52">
        <v>8</v>
      </c>
      <c r="D5414" s="52">
        <v>14</v>
      </c>
      <c r="E5414" s="53">
        <v>42961</v>
      </c>
      <c r="F5414" s="52">
        <f t="shared" si="421"/>
        <v>13</v>
      </c>
      <c r="G5414" s="52">
        <f t="shared" si="422"/>
        <v>8</v>
      </c>
      <c r="H5414" s="52">
        <f t="shared" si="423"/>
        <v>14</v>
      </c>
      <c r="I5414" s="53">
        <f t="shared" si="425"/>
        <v>42961</v>
      </c>
      <c r="J5414" s="53" t="str">
        <f t="shared" si="424"/>
        <v>42961.13</v>
      </c>
      <c r="K5414" s="54">
        <v>7.6565268762692558E-5</v>
      </c>
      <c r="L5414" s="54">
        <v>7.5121729094885722E-4</v>
      </c>
    </row>
    <row r="5415" spans="1:12" x14ac:dyDescent="0.25">
      <c r="A5415" s="49">
        <v>2017</v>
      </c>
      <c r="B5415" s="52">
        <v>13</v>
      </c>
      <c r="C5415" s="52">
        <v>8</v>
      </c>
      <c r="D5415" s="52">
        <v>14</v>
      </c>
      <c r="E5415" s="53">
        <v>42961</v>
      </c>
      <c r="F5415" s="52">
        <f t="shared" si="421"/>
        <v>14</v>
      </c>
      <c r="G5415" s="52">
        <f t="shared" si="422"/>
        <v>8</v>
      </c>
      <c r="H5415" s="52">
        <f t="shared" si="423"/>
        <v>14</v>
      </c>
      <c r="I5415" s="53">
        <f t="shared" si="425"/>
        <v>42961</v>
      </c>
      <c r="J5415" s="53" t="str">
        <f t="shared" si="424"/>
        <v>42961.14</v>
      </c>
      <c r="K5415" s="54">
        <v>7.5053111134305779E-5</v>
      </c>
      <c r="L5415" s="54">
        <v>8.4660673818520889E-4</v>
      </c>
    </row>
    <row r="5416" spans="1:12" x14ac:dyDescent="0.25">
      <c r="A5416" s="49">
        <v>2017</v>
      </c>
      <c r="B5416" s="52">
        <v>14</v>
      </c>
      <c r="C5416" s="52">
        <v>8</v>
      </c>
      <c r="D5416" s="52">
        <v>14</v>
      </c>
      <c r="E5416" s="53">
        <v>42961</v>
      </c>
      <c r="F5416" s="52">
        <f t="shared" si="421"/>
        <v>15</v>
      </c>
      <c r="G5416" s="52">
        <f t="shared" si="422"/>
        <v>8</v>
      </c>
      <c r="H5416" s="52">
        <f t="shared" si="423"/>
        <v>14</v>
      </c>
      <c r="I5416" s="53">
        <f t="shared" si="425"/>
        <v>42961</v>
      </c>
      <c r="J5416" s="53" t="str">
        <f t="shared" si="424"/>
        <v>42961.15</v>
      </c>
      <c r="K5416" s="54">
        <v>7.2485274496318777E-5</v>
      </c>
      <c r="L5416" s="54">
        <v>9.3451677209510935E-4</v>
      </c>
    </row>
    <row r="5417" spans="1:12" x14ac:dyDescent="0.25">
      <c r="A5417" s="49">
        <v>2017</v>
      </c>
      <c r="B5417" s="52">
        <v>15</v>
      </c>
      <c r="C5417" s="52">
        <v>8</v>
      </c>
      <c r="D5417" s="52">
        <v>14</v>
      </c>
      <c r="E5417" s="53">
        <v>42961</v>
      </c>
      <c r="F5417" s="52">
        <f t="shared" si="421"/>
        <v>16</v>
      </c>
      <c r="G5417" s="52">
        <f t="shared" si="422"/>
        <v>8</v>
      </c>
      <c r="H5417" s="52">
        <f t="shared" si="423"/>
        <v>14</v>
      </c>
      <c r="I5417" s="53">
        <f t="shared" si="425"/>
        <v>42961</v>
      </c>
      <c r="J5417" s="53" t="str">
        <f t="shared" si="424"/>
        <v>42961.16</v>
      </c>
      <c r="K5417" s="54">
        <v>7.2500741071932119E-5</v>
      </c>
      <c r="L5417" s="54">
        <v>1.0119122843292618E-3</v>
      </c>
    </row>
    <row r="5418" spans="1:12" x14ac:dyDescent="0.25">
      <c r="A5418" s="49">
        <v>2017</v>
      </c>
      <c r="B5418" s="52">
        <v>16</v>
      </c>
      <c r="C5418" s="52">
        <v>8</v>
      </c>
      <c r="D5418" s="52">
        <v>14</v>
      </c>
      <c r="E5418" s="53">
        <v>42961</v>
      </c>
      <c r="F5418" s="52">
        <f t="shared" si="421"/>
        <v>17</v>
      </c>
      <c r="G5418" s="52">
        <f t="shared" si="422"/>
        <v>8</v>
      </c>
      <c r="H5418" s="52">
        <f t="shared" si="423"/>
        <v>14</v>
      </c>
      <c r="I5418" s="53">
        <f t="shared" si="425"/>
        <v>42961</v>
      </c>
      <c r="J5418" s="53" t="str">
        <f t="shared" si="424"/>
        <v>42961.17</v>
      </c>
      <c r="K5418" s="54">
        <v>7.5758588994691495E-5</v>
      </c>
      <c r="L5418" s="54">
        <v>1.0744145927966491E-3</v>
      </c>
    </row>
    <row r="5419" spans="1:12" x14ac:dyDescent="0.25">
      <c r="A5419" s="49">
        <v>2017</v>
      </c>
      <c r="B5419" s="52">
        <v>17</v>
      </c>
      <c r="C5419" s="52">
        <v>8</v>
      </c>
      <c r="D5419" s="52">
        <v>14</v>
      </c>
      <c r="E5419" s="53">
        <v>42961</v>
      </c>
      <c r="F5419" s="52">
        <f t="shared" si="421"/>
        <v>18</v>
      </c>
      <c r="G5419" s="52">
        <f t="shared" si="422"/>
        <v>8</v>
      </c>
      <c r="H5419" s="52">
        <f t="shared" si="423"/>
        <v>14</v>
      </c>
      <c r="I5419" s="53">
        <f t="shared" si="425"/>
        <v>42961</v>
      </c>
      <c r="J5419" s="53" t="str">
        <f t="shared" si="424"/>
        <v>42961.18</v>
      </c>
      <c r="K5419" s="54">
        <v>7.8689037919711823E-5</v>
      </c>
      <c r="L5419" s="54">
        <v>1.1064451434667695E-3</v>
      </c>
    </row>
    <row r="5420" spans="1:12" x14ac:dyDescent="0.25">
      <c r="A5420" s="49">
        <v>2017</v>
      </c>
      <c r="B5420" s="52">
        <v>18</v>
      </c>
      <c r="C5420" s="52">
        <v>8</v>
      </c>
      <c r="D5420" s="52">
        <v>14</v>
      </c>
      <c r="E5420" s="53">
        <v>42961</v>
      </c>
      <c r="F5420" s="52">
        <f t="shared" si="421"/>
        <v>19</v>
      </c>
      <c r="G5420" s="52">
        <f t="shared" si="422"/>
        <v>8</v>
      </c>
      <c r="H5420" s="52">
        <f t="shared" si="423"/>
        <v>14</v>
      </c>
      <c r="I5420" s="53">
        <f t="shared" si="425"/>
        <v>42961</v>
      </c>
      <c r="J5420" s="53" t="str">
        <f t="shared" si="424"/>
        <v>42961.19</v>
      </c>
      <c r="K5420" s="54">
        <v>8.4631877056063406E-5</v>
      </c>
      <c r="L5420" s="54">
        <v>1.0549262910377758E-3</v>
      </c>
    </row>
    <row r="5421" spans="1:12" x14ac:dyDescent="0.25">
      <c r="A5421" s="49">
        <v>2017</v>
      </c>
      <c r="B5421" s="52">
        <v>19</v>
      </c>
      <c r="C5421" s="52">
        <v>8</v>
      </c>
      <c r="D5421" s="52">
        <v>14</v>
      </c>
      <c r="E5421" s="53">
        <v>42961</v>
      </c>
      <c r="F5421" s="52">
        <f t="shared" si="421"/>
        <v>20</v>
      </c>
      <c r="G5421" s="52">
        <f t="shared" si="422"/>
        <v>8</v>
      </c>
      <c r="H5421" s="52">
        <f t="shared" si="423"/>
        <v>14</v>
      </c>
      <c r="I5421" s="53">
        <f t="shared" si="425"/>
        <v>42961</v>
      </c>
      <c r="J5421" s="53" t="str">
        <f t="shared" si="424"/>
        <v>42961.20</v>
      </c>
      <c r="K5421" s="54">
        <v>9.5473189014471987E-5</v>
      </c>
      <c r="L5421" s="54">
        <v>9.2710776873463599E-4</v>
      </c>
    </row>
    <row r="5422" spans="1:12" x14ac:dyDescent="0.25">
      <c r="A5422" s="49">
        <v>2017</v>
      </c>
      <c r="B5422" s="52">
        <v>20</v>
      </c>
      <c r="C5422" s="52">
        <v>8</v>
      </c>
      <c r="D5422" s="52">
        <v>14</v>
      </c>
      <c r="E5422" s="53">
        <v>42961</v>
      </c>
      <c r="F5422" s="52">
        <f t="shared" si="421"/>
        <v>21</v>
      </c>
      <c r="G5422" s="52">
        <f t="shared" si="422"/>
        <v>8</v>
      </c>
      <c r="H5422" s="52">
        <f t="shared" si="423"/>
        <v>14</v>
      </c>
      <c r="I5422" s="53">
        <f t="shared" si="425"/>
        <v>42961</v>
      </c>
      <c r="J5422" s="53" t="str">
        <f t="shared" si="424"/>
        <v>42961.21</v>
      </c>
      <c r="K5422" s="54">
        <v>1.1721154310660145E-4</v>
      </c>
      <c r="L5422" s="54">
        <v>6.9247882400555428E-4</v>
      </c>
    </row>
    <row r="5423" spans="1:12" x14ac:dyDescent="0.25">
      <c r="A5423" s="49">
        <v>2017</v>
      </c>
      <c r="B5423" s="52">
        <v>21</v>
      </c>
      <c r="C5423" s="52">
        <v>8</v>
      </c>
      <c r="D5423" s="52">
        <v>14</v>
      </c>
      <c r="E5423" s="53">
        <v>42961</v>
      </c>
      <c r="F5423" s="52">
        <f t="shared" si="421"/>
        <v>22</v>
      </c>
      <c r="G5423" s="52">
        <f t="shared" si="422"/>
        <v>8</v>
      </c>
      <c r="H5423" s="52">
        <f t="shared" si="423"/>
        <v>14</v>
      </c>
      <c r="I5423" s="53">
        <f t="shared" si="425"/>
        <v>42961</v>
      </c>
      <c r="J5423" s="53" t="str">
        <f t="shared" si="424"/>
        <v>42961.22</v>
      </c>
      <c r="K5423" s="54">
        <v>1.7190953597831724E-4</v>
      </c>
      <c r="L5423" s="54">
        <v>4.3775990142022717E-4</v>
      </c>
    </row>
    <row r="5424" spans="1:12" x14ac:dyDescent="0.25">
      <c r="A5424" s="49">
        <v>2017</v>
      </c>
      <c r="B5424" s="52">
        <v>22</v>
      </c>
      <c r="C5424" s="52">
        <v>8</v>
      </c>
      <c r="D5424" s="52">
        <v>14</v>
      </c>
      <c r="E5424" s="53">
        <v>42961</v>
      </c>
      <c r="F5424" s="52">
        <f t="shared" si="421"/>
        <v>23</v>
      </c>
      <c r="G5424" s="52">
        <f t="shared" si="422"/>
        <v>8</v>
      </c>
      <c r="H5424" s="52">
        <f t="shared" si="423"/>
        <v>14</v>
      </c>
      <c r="I5424" s="53">
        <f t="shared" si="425"/>
        <v>42961</v>
      </c>
      <c r="J5424" s="53" t="str">
        <f t="shared" si="424"/>
        <v>42961.23</v>
      </c>
      <c r="K5424" s="54">
        <v>2.0045704682778676E-4</v>
      </c>
      <c r="L5424" s="54">
        <v>2.7949774541387903E-4</v>
      </c>
    </row>
    <row r="5425" spans="1:12" x14ac:dyDescent="0.25">
      <c r="A5425" s="49">
        <v>2017</v>
      </c>
      <c r="B5425" s="52">
        <v>23</v>
      </c>
      <c r="C5425" s="52">
        <v>8</v>
      </c>
      <c r="D5425" s="52">
        <v>14</v>
      </c>
      <c r="E5425" s="53">
        <v>42961</v>
      </c>
      <c r="F5425" s="52">
        <f t="shared" si="421"/>
        <v>24</v>
      </c>
      <c r="G5425" s="52">
        <f t="shared" si="422"/>
        <v>8</v>
      </c>
      <c r="H5425" s="52">
        <f t="shared" si="423"/>
        <v>14</v>
      </c>
      <c r="I5425" s="53">
        <f t="shared" si="425"/>
        <v>42961</v>
      </c>
      <c r="J5425" s="53" t="str">
        <f t="shared" si="424"/>
        <v>42961.24</v>
      </c>
      <c r="K5425" s="54">
        <v>1.6864026804115599E-4</v>
      </c>
      <c r="L5425" s="54">
        <v>1.4473606245718194E-4</v>
      </c>
    </row>
    <row r="5426" spans="1:12" x14ac:dyDescent="0.25">
      <c r="A5426" s="49">
        <v>2017</v>
      </c>
      <c r="B5426" s="52">
        <v>24</v>
      </c>
      <c r="C5426" s="52">
        <v>8</v>
      </c>
      <c r="D5426" s="52">
        <v>14</v>
      </c>
      <c r="E5426" s="53">
        <v>42961</v>
      </c>
      <c r="F5426" s="52">
        <f t="shared" si="421"/>
        <v>1</v>
      </c>
      <c r="G5426" s="52">
        <f t="shared" si="422"/>
        <v>8</v>
      </c>
      <c r="H5426" s="52">
        <f t="shared" si="423"/>
        <v>15</v>
      </c>
      <c r="I5426" s="53">
        <f t="shared" si="425"/>
        <v>42962</v>
      </c>
      <c r="J5426" s="53" t="str">
        <f t="shared" si="424"/>
        <v>42962.1</v>
      </c>
      <c r="K5426" s="54">
        <v>1.154838571688204E-4</v>
      </c>
      <c r="L5426" s="54">
        <v>8.5186285211853803E-5</v>
      </c>
    </row>
    <row r="5427" spans="1:12" x14ac:dyDescent="0.25">
      <c r="A5427" s="49">
        <v>2017</v>
      </c>
      <c r="B5427" s="52">
        <v>1</v>
      </c>
      <c r="C5427" s="52">
        <v>8</v>
      </c>
      <c r="D5427" s="52">
        <v>15</v>
      </c>
      <c r="E5427" s="53">
        <v>42962</v>
      </c>
      <c r="F5427" s="52">
        <f t="shared" si="421"/>
        <v>2</v>
      </c>
      <c r="G5427" s="52">
        <f t="shared" si="422"/>
        <v>8</v>
      </c>
      <c r="H5427" s="52">
        <f t="shared" si="423"/>
        <v>15</v>
      </c>
      <c r="I5427" s="53">
        <f t="shared" si="425"/>
        <v>42962</v>
      </c>
      <c r="J5427" s="53" t="str">
        <f t="shared" si="424"/>
        <v>42962.2</v>
      </c>
      <c r="K5427" s="54">
        <v>7.6879353879628014E-5</v>
      </c>
      <c r="L5427" s="54">
        <v>6.8285499837250868E-5</v>
      </c>
    </row>
    <row r="5428" spans="1:12" x14ac:dyDescent="0.25">
      <c r="A5428" s="49">
        <v>2017</v>
      </c>
      <c r="B5428" s="52">
        <v>2</v>
      </c>
      <c r="C5428" s="52">
        <v>8</v>
      </c>
      <c r="D5428" s="52">
        <v>15</v>
      </c>
      <c r="E5428" s="53">
        <v>42962</v>
      </c>
      <c r="F5428" s="52">
        <f t="shared" si="421"/>
        <v>3</v>
      </c>
      <c r="G5428" s="52">
        <f t="shared" si="422"/>
        <v>8</v>
      </c>
      <c r="H5428" s="52">
        <f t="shared" si="423"/>
        <v>15</v>
      </c>
      <c r="I5428" s="53">
        <f t="shared" si="425"/>
        <v>42962</v>
      </c>
      <c r="J5428" s="53" t="str">
        <f t="shared" si="424"/>
        <v>42962.3</v>
      </c>
      <c r="K5428" s="54">
        <v>5.5403382351669326E-5</v>
      </c>
      <c r="L5428" s="54">
        <v>6.4106678329548712E-5</v>
      </c>
    </row>
    <row r="5429" spans="1:12" x14ac:dyDescent="0.25">
      <c r="A5429" s="49">
        <v>2017</v>
      </c>
      <c r="B5429" s="52">
        <v>3</v>
      </c>
      <c r="C5429" s="52">
        <v>8</v>
      </c>
      <c r="D5429" s="52">
        <v>15</v>
      </c>
      <c r="E5429" s="53">
        <v>42962</v>
      </c>
      <c r="F5429" s="52">
        <f t="shared" si="421"/>
        <v>4</v>
      </c>
      <c r="G5429" s="52">
        <f t="shared" si="422"/>
        <v>8</v>
      </c>
      <c r="H5429" s="52">
        <f t="shared" si="423"/>
        <v>15</v>
      </c>
      <c r="I5429" s="53">
        <f t="shared" si="425"/>
        <v>42962</v>
      </c>
      <c r="J5429" s="53" t="str">
        <f t="shared" si="424"/>
        <v>42962.4</v>
      </c>
      <c r="K5429" s="54">
        <v>4.7417964110936746E-5</v>
      </c>
      <c r="L5429" s="54">
        <v>7.2440984330733734E-5</v>
      </c>
    </row>
    <row r="5430" spans="1:12" x14ac:dyDescent="0.25">
      <c r="A5430" s="49">
        <v>2017</v>
      </c>
      <c r="B5430" s="52">
        <v>4</v>
      </c>
      <c r="C5430" s="52">
        <v>8</v>
      </c>
      <c r="D5430" s="52">
        <v>15</v>
      </c>
      <c r="E5430" s="53">
        <v>42962</v>
      </c>
      <c r="F5430" s="52">
        <f t="shared" si="421"/>
        <v>5</v>
      </c>
      <c r="G5430" s="52">
        <f t="shared" si="422"/>
        <v>8</v>
      </c>
      <c r="H5430" s="52">
        <f t="shared" si="423"/>
        <v>15</v>
      </c>
      <c r="I5430" s="53">
        <f t="shared" si="425"/>
        <v>42962</v>
      </c>
      <c r="J5430" s="53" t="str">
        <f t="shared" si="424"/>
        <v>42962.5</v>
      </c>
      <c r="K5430" s="54">
        <v>4.2307971663368797E-5</v>
      </c>
      <c r="L5430" s="54">
        <v>1.0227715754843094E-4</v>
      </c>
    </row>
    <row r="5431" spans="1:12" x14ac:dyDescent="0.25">
      <c r="A5431" s="49">
        <v>2017</v>
      </c>
      <c r="B5431" s="52">
        <v>5</v>
      </c>
      <c r="C5431" s="52">
        <v>8</v>
      </c>
      <c r="D5431" s="52">
        <v>15</v>
      </c>
      <c r="E5431" s="53">
        <v>42962</v>
      </c>
      <c r="F5431" s="52">
        <f t="shared" si="421"/>
        <v>6</v>
      </c>
      <c r="G5431" s="52">
        <f t="shared" si="422"/>
        <v>8</v>
      </c>
      <c r="H5431" s="52">
        <f t="shared" si="423"/>
        <v>15</v>
      </c>
      <c r="I5431" s="53">
        <f t="shared" si="425"/>
        <v>42962</v>
      </c>
      <c r="J5431" s="53" t="str">
        <f t="shared" si="424"/>
        <v>42962.6</v>
      </c>
      <c r="K5431" s="54">
        <v>4.3161085879094061E-5</v>
      </c>
      <c r="L5431" s="54">
        <v>1.7834535216615372E-4</v>
      </c>
    </row>
    <row r="5432" spans="1:12" x14ac:dyDescent="0.25">
      <c r="A5432" s="49">
        <v>2017</v>
      </c>
      <c r="B5432" s="52">
        <v>6</v>
      </c>
      <c r="C5432" s="52">
        <v>8</v>
      </c>
      <c r="D5432" s="52">
        <v>15</v>
      </c>
      <c r="E5432" s="53">
        <v>42962</v>
      </c>
      <c r="F5432" s="52">
        <f t="shared" si="421"/>
        <v>7</v>
      </c>
      <c r="G5432" s="52">
        <f t="shared" si="422"/>
        <v>8</v>
      </c>
      <c r="H5432" s="52">
        <f t="shared" si="423"/>
        <v>15</v>
      </c>
      <c r="I5432" s="53">
        <f t="shared" si="425"/>
        <v>42962</v>
      </c>
      <c r="J5432" s="53" t="str">
        <f t="shared" si="424"/>
        <v>42962.7</v>
      </c>
      <c r="K5432" s="54">
        <v>5.3257858982583219E-5</v>
      </c>
      <c r="L5432" s="54">
        <v>2.778270545497701E-4</v>
      </c>
    </row>
    <row r="5433" spans="1:12" x14ac:dyDescent="0.25">
      <c r="A5433" s="49">
        <v>2017</v>
      </c>
      <c r="B5433" s="52">
        <v>7</v>
      </c>
      <c r="C5433" s="52">
        <v>8</v>
      </c>
      <c r="D5433" s="52">
        <v>15</v>
      </c>
      <c r="E5433" s="53">
        <v>42962</v>
      </c>
      <c r="F5433" s="52">
        <f t="shared" si="421"/>
        <v>8</v>
      </c>
      <c r="G5433" s="52">
        <f t="shared" si="422"/>
        <v>8</v>
      </c>
      <c r="H5433" s="52">
        <f t="shared" si="423"/>
        <v>15</v>
      </c>
      <c r="I5433" s="53">
        <f t="shared" si="425"/>
        <v>42962</v>
      </c>
      <c r="J5433" s="53" t="str">
        <f t="shared" si="424"/>
        <v>42962.8</v>
      </c>
      <c r="K5433" s="54">
        <v>7.7016008966282018E-5</v>
      </c>
      <c r="L5433" s="54">
        <v>4.2566145470246733E-4</v>
      </c>
    </row>
    <row r="5434" spans="1:12" x14ac:dyDescent="0.25">
      <c r="A5434" s="49">
        <v>2017</v>
      </c>
      <c r="B5434" s="52">
        <v>8</v>
      </c>
      <c r="C5434" s="52">
        <v>8</v>
      </c>
      <c r="D5434" s="52">
        <v>15</v>
      </c>
      <c r="E5434" s="53">
        <v>42962</v>
      </c>
      <c r="F5434" s="52">
        <f t="shared" si="421"/>
        <v>9</v>
      </c>
      <c r="G5434" s="52">
        <f t="shared" si="422"/>
        <v>8</v>
      </c>
      <c r="H5434" s="52">
        <f t="shared" si="423"/>
        <v>15</v>
      </c>
      <c r="I5434" s="53">
        <f t="shared" si="425"/>
        <v>42962</v>
      </c>
      <c r="J5434" s="53" t="str">
        <f t="shared" si="424"/>
        <v>42962.9</v>
      </c>
      <c r="K5434" s="54">
        <v>8.5788808476383157E-5</v>
      </c>
      <c r="L5434" s="54">
        <v>5.1240693171049345E-4</v>
      </c>
    </row>
    <row r="5435" spans="1:12" x14ac:dyDescent="0.25">
      <c r="A5435" s="49">
        <v>2017</v>
      </c>
      <c r="B5435" s="52">
        <v>9</v>
      </c>
      <c r="C5435" s="52">
        <v>8</v>
      </c>
      <c r="D5435" s="52">
        <v>15</v>
      </c>
      <c r="E5435" s="53">
        <v>42962</v>
      </c>
      <c r="F5435" s="52">
        <f t="shared" si="421"/>
        <v>10</v>
      </c>
      <c r="G5435" s="52">
        <f t="shared" si="422"/>
        <v>8</v>
      </c>
      <c r="H5435" s="52">
        <f t="shared" si="423"/>
        <v>15</v>
      </c>
      <c r="I5435" s="53">
        <f t="shared" si="425"/>
        <v>42962</v>
      </c>
      <c r="J5435" s="53" t="str">
        <f t="shared" si="424"/>
        <v>42962.10</v>
      </c>
      <c r="K5435" s="54">
        <v>8.8775959761468531E-5</v>
      </c>
      <c r="L5435" s="54">
        <v>5.9918861100980846E-4</v>
      </c>
    </row>
    <row r="5436" spans="1:12" x14ac:dyDescent="0.25">
      <c r="A5436" s="49">
        <v>2017</v>
      </c>
      <c r="B5436" s="52">
        <v>10</v>
      </c>
      <c r="C5436" s="52">
        <v>8</v>
      </c>
      <c r="D5436" s="52">
        <v>15</v>
      </c>
      <c r="E5436" s="53">
        <v>42962</v>
      </c>
      <c r="F5436" s="52">
        <f t="shared" si="421"/>
        <v>11</v>
      </c>
      <c r="G5436" s="52">
        <f t="shared" si="422"/>
        <v>8</v>
      </c>
      <c r="H5436" s="52">
        <f t="shared" si="423"/>
        <v>15</v>
      </c>
      <c r="I5436" s="53">
        <f t="shared" si="425"/>
        <v>42962</v>
      </c>
      <c r="J5436" s="53" t="str">
        <f t="shared" si="424"/>
        <v>42962.11</v>
      </c>
      <c r="K5436" s="54">
        <v>8.1599197222682673E-5</v>
      </c>
      <c r="L5436" s="54">
        <v>6.6829938346528407E-4</v>
      </c>
    </row>
    <row r="5437" spans="1:12" x14ac:dyDescent="0.25">
      <c r="A5437" s="49">
        <v>2017</v>
      </c>
      <c r="B5437" s="52">
        <v>11</v>
      </c>
      <c r="C5437" s="52">
        <v>8</v>
      </c>
      <c r="D5437" s="52">
        <v>15</v>
      </c>
      <c r="E5437" s="53">
        <v>42962</v>
      </c>
      <c r="F5437" s="52">
        <f t="shared" si="421"/>
        <v>12</v>
      </c>
      <c r="G5437" s="52">
        <f t="shared" si="422"/>
        <v>8</v>
      </c>
      <c r="H5437" s="52">
        <f t="shared" si="423"/>
        <v>15</v>
      </c>
      <c r="I5437" s="53">
        <f t="shared" si="425"/>
        <v>42962</v>
      </c>
      <c r="J5437" s="53" t="str">
        <f t="shared" si="424"/>
        <v>42962.12</v>
      </c>
      <c r="K5437" s="54">
        <v>7.8523349861120713E-5</v>
      </c>
      <c r="L5437" s="54">
        <v>7.6345067347960297E-4</v>
      </c>
    </row>
    <row r="5438" spans="1:12" x14ac:dyDescent="0.25">
      <c r="A5438" s="49">
        <v>2017</v>
      </c>
      <c r="B5438" s="52">
        <v>12</v>
      </c>
      <c r="C5438" s="52">
        <v>8</v>
      </c>
      <c r="D5438" s="52">
        <v>15</v>
      </c>
      <c r="E5438" s="53">
        <v>42962</v>
      </c>
      <c r="F5438" s="52">
        <f t="shared" si="421"/>
        <v>13</v>
      </c>
      <c r="G5438" s="52">
        <f t="shared" si="422"/>
        <v>8</v>
      </c>
      <c r="H5438" s="52">
        <f t="shared" si="423"/>
        <v>15</v>
      </c>
      <c r="I5438" s="53">
        <f t="shared" si="425"/>
        <v>42962</v>
      </c>
      <c r="J5438" s="53" t="str">
        <f t="shared" si="424"/>
        <v>42962.13</v>
      </c>
      <c r="K5438" s="54">
        <v>7.6565268762692504E-5</v>
      </c>
      <c r="L5438" s="54">
        <v>8.3508673028143132E-4</v>
      </c>
    </row>
    <row r="5439" spans="1:12" x14ac:dyDescent="0.25">
      <c r="A5439" s="49">
        <v>2017</v>
      </c>
      <c r="B5439" s="52">
        <v>13</v>
      </c>
      <c r="C5439" s="52">
        <v>8</v>
      </c>
      <c r="D5439" s="52">
        <v>15</v>
      </c>
      <c r="E5439" s="53">
        <v>42962</v>
      </c>
      <c r="F5439" s="52">
        <f t="shared" si="421"/>
        <v>14</v>
      </c>
      <c r="G5439" s="52">
        <f t="shared" si="422"/>
        <v>8</v>
      </c>
      <c r="H5439" s="52">
        <f t="shared" si="423"/>
        <v>15</v>
      </c>
      <c r="I5439" s="53">
        <f t="shared" si="425"/>
        <v>42962</v>
      </c>
      <c r="J5439" s="53" t="str">
        <f t="shared" si="424"/>
        <v>42962.14</v>
      </c>
      <c r="K5439" s="54">
        <v>7.5053111134305807E-5</v>
      </c>
      <c r="L5439" s="54">
        <v>9.2045811591375936E-4</v>
      </c>
    </row>
    <row r="5440" spans="1:12" x14ac:dyDescent="0.25">
      <c r="A5440" s="49">
        <v>2017</v>
      </c>
      <c r="B5440" s="52">
        <v>14</v>
      </c>
      <c r="C5440" s="52">
        <v>8</v>
      </c>
      <c r="D5440" s="52">
        <v>15</v>
      </c>
      <c r="E5440" s="53">
        <v>42962</v>
      </c>
      <c r="F5440" s="52">
        <f t="shared" si="421"/>
        <v>15</v>
      </c>
      <c r="G5440" s="52">
        <f t="shared" si="422"/>
        <v>8</v>
      </c>
      <c r="H5440" s="52">
        <f t="shared" si="423"/>
        <v>15</v>
      </c>
      <c r="I5440" s="53">
        <f t="shared" si="425"/>
        <v>42962</v>
      </c>
      <c r="J5440" s="53" t="str">
        <f t="shared" si="424"/>
        <v>42962.15</v>
      </c>
      <c r="K5440" s="54">
        <v>7.2485274496318709E-5</v>
      </c>
      <c r="L5440" s="54">
        <v>1.0264924330206655E-3</v>
      </c>
    </row>
    <row r="5441" spans="1:12" x14ac:dyDescent="0.25">
      <c r="A5441" s="49">
        <v>2017</v>
      </c>
      <c r="B5441" s="52">
        <v>15</v>
      </c>
      <c r="C5441" s="52">
        <v>8</v>
      </c>
      <c r="D5441" s="52">
        <v>15</v>
      </c>
      <c r="E5441" s="53">
        <v>42962</v>
      </c>
      <c r="F5441" s="52">
        <f t="shared" si="421"/>
        <v>16</v>
      </c>
      <c r="G5441" s="52">
        <f t="shared" si="422"/>
        <v>8</v>
      </c>
      <c r="H5441" s="52">
        <f t="shared" si="423"/>
        <v>15</v>
      </c>
      <c r="I5441" s="53">
        <f t="shared" si="425"/>
        <v>42962</v>
      </c>
      <c r="J5441" s="53" t="str">
        <f t="shared" si="424"/>
        <v>42962.16</v>
      </c>
      <c r="K5441" s="54">
        <v>7.2500741071932119E-5</v>
      </c>
      <c r="L5441" s="54">
        <v>1.0961796496735234E-3</v>
      </c>
    </row>
    <row r="5442" spans="1:12" x14ac:dyDescent="0.25">
      <c r="A5442" s="49">
        <v>2017</v>
      </c>
      <c r="B5442" s="52">
        <v>16</v>
      </c>
      <c r="C5442" s="52">
        <v>8</v>
      </c>
      <c r="D5442" s="52">
        <v>15</v>
      </c>
      <c r="E5442" s="53">
        <v>42962</v>
      </c>
      <c r="F5442" s="52">
        <f t="shared" si="421"/>
        <v>17</v>
      </c>
      <c r="G5442" s="52">
        <f t="shared" si="422"/>
        <v>8</v>
      </c>
      <c r="H5442" s="52">
        <f t="shared" si="423"/>
        <v>15</v>
      </c>
      <c r="I5442" s="53">
        <f t="shared" si="425"/>
        <v>42962</v>
      </c>
      <c r="J5442" s="53" t="str">
        <f t="shared" si="424"/>
        <v>42962.17</v>
      </c>
      <c r="K5442" s="54">
        <v>7.5758588994691455E-5</v>
      </c>
      <c r="L5442" s="54">
        <v>1.1265169703119553E-3</v>
      </c>
    </row>
    <row r="5443" spans="1:12" x14ac:dyDescent="0.25">
      <c r="A5443" s="49">
        <v>2017</v>
      </c>
      <c r="B5443" s="52">
        <v>17</v>
      </c>
      <c r="C5443" s="52">
        <v>8</v>
      </c>
      <c r="D5443" s="52">
        <v>15</v>
      </c>
      <c r="E5443" s="53">
        <v>42962</v>
      </c>
      <c r="F5443" s="52">
        <f t="shared" si="421"/>
        <v>18</v>
      </c>
      <c r="G5443" s="52">
        <f t="shared" si="422"/>
        <v>8</v>
      </c>
      <c r="H5443" s="52">
        <f t="shared" si="423"/>
        <v>15</v>
      </c>
      <c r="I5443" s="53">
        <f t="shared" si="425"/>
        <v>42962</v>
      </c>
      <c r="J5443" s="53" t="str">
        <f t="shared" si="424"/>
        <v>42962.18</v>
      </c>
      <c r="K5443" s="54">
        <v>7.8689037919711836E-5</v>
      </c>
      <c r="L5443" s="54">
        <v>1.1324927419145423E-3</v>
      </c>
    </row>
    <row r="5444" spans="1:12" x14ac:dyDescent="0.25">
      <c r="A5444" s="49">
        <v>2017</v>
      </c>
      <c r="B5444" s="52">
        <v>18</v>
      </c>
      <c r="C5444" s="52">
        <v>8</v>
      </c>
      <c r="D5444" s="52">
        <v>15</v>
      </c>
      <c r="E5444" s="53">
        <v>42962</v>
      </c>
      <c r="F5444" s="52">
        <f t="shared" ref="F5444:F5507" si="426">IF(B5444=24,1,B5444+1)</f>
        <v>19</v>
      </c>
      <c r="G5444" s="52">
        <f t="shared" ref="G5444:G5507" si="427">MONTH(I5444)</f>
        <v>8</v>
      </c>
      <c r="H5444" s="52">
        <f t="shared" ref="H5444:H5507" si="428">DAY(I5444)</f>
        <v>15</v>
      </c>
      <c r="I5444" s="53">
        <f t="shared" si="425"/>
        <v>42962</v>
      </c>
      <c r="J5444" s="53" t="str">
        <f t="shared" ref="J5444:J5507" si="429">I5444&amp;"."&amp;F5444</f>
        <v>42962.19</v>
      </c>
      <c r="K5444" s="54">
        <v>8.4631877056063406E-5</v>
      </c>
      <c r="L5444" s="54">
        <v>1.0491298354675231E-3</v>
      </c>
    </row>
    <row r="5445" spans="1:12" x14ac:dyDescent="0.25">
      <c r="A5445" s="49">
        <v>2017</v>
      </c>
      <c r="B5445" s="52">
        <v>19</v>
      </c>
      <c r="C5445" s="52">
        <v>8</v>
      </c>
      <c r="D5445" s="52">
        <v>15</v>
      </c>
      <c r="E5445" s="53">
        <v>42962</v>
      </c>
      <c r="F5445" s="52">
        <f t="shared" si="426"/>
        <v>20</v>
      </c>
      <c r="G5445" s="52">
        <f t="shared" si="427"/>
        <v>8</v>
      </c>
      <c r="H5445" s="52">
        <f t="shared" si="428"/>
        <v>15</v>
      </c>
      <c r="I5445" s="53">
        <f t="shared" ref="I5445:I5508" si="430">IF(F5444=24,I5444+1,I5444)</f>
        <v>42962</v>
      </c>
      <c r="J5445" s="53" t="str">
        <f t="shared" si="429"/>
        <v>42962.20</v>
      </c>
      <c r="K5445" s="54">
        <v>9.5473189014472014E-5</v>
      </c>
      <c r="L5445" s="54">
        <v>9.1501520613584606E-4</v>
      </c>
    </row>
    <row r="5446" spans="1:12" x14ac:dyDescent="0.25">
      <c r="A5446" s="49">
        <v>2017</v>
      </c>
      <c r="B5446" s="52">
        <v>20</v>
      </c>
      <c r="C5446" s="52">
        <v>8</v>
      </c>
      <c r="D5446" s="52">
        <v>15</v>
      </c>
      <c r="E5446" s="53">
        <v>42962</v>
      </c>
      <c r="F5446" s="52">
        <f t="shared" si="426"/>
        <v>21</v>
      </c>
      <c r="G5446" s="52">
        <f t="shared" si="427"/>
        <v>8</v>
      </c>
      <c r="H5446" s="52">
        <f t="shared" si="428"/>
        <v>15</v>
      </c>
      <c r="I5446" s="53">
        <f t="shared" si="430"/>
        <v>42962</v>
      </c>
      <c r="J5446" s="53" t="str">
        <f t="shared" si="429"/>
        <v>42962.21</v>
      </c>
      <c r="K5446" s="54">
        <v>1.1721154310660145E-4</v>
      </c>
      <c r="L5446" s="54">
        <v>7.0830899892014001E-4</v>
      </c>
    </row>
    <row r="5447" spans="1:12" x14ac:dyDescent="0.25">
      <c r="A5447" s="49">
        <v>2017</v>
      </c>
      <c r="B5447" s="52">
        <v>21</v>
      </c>
      <c r="C5447" s="52">
        <v>8</v>
      </c>
      <c r="D5447" s="52">
        <v>15</v>
      </c>
      <c r="E5447" s="53">
        <v>42962</v>
      </c>
      <c r="F5447" s="52">
        <f t="shared" si="426"/>
        <v>22</v>
      </c>
      <c r="G5447" s="52">
        <f t="shared" si="427"/>
        <v>8</v>
      </c>
      <c r="H5447" s="52">
        <f t="shared" si="428"/>
        <v>15</v>
      </c>
      <c r="I5447" s="53">
        <f t="shared" si="430"/>
        <v>42962</v>
      </c>
      <c r="J5447" s="53" t="str">
        <f t="shared" si="429"/>
        <v>42962.22</v>
      </c>
      <c r="K5447" s="54">
        <v>1.7190953597831719E-4</v>
      </c>
      <c r="L5447" s="54">
        <v>4.7640270584997489E-4</v>
      </c>
    </row>
    <row r="5448" spans="1:12" x14ac:dyDescent="0.25">
      <c r="A5448" s="49">
        <v>2017</v>
      </c>
      <c r="B5448" s="52">
        <v>22</v>
      </c>
      <c r="C5448" s="52">
        <v>8</v>
      </c>
      <c r="D5448" s="52">
        <v>15</v>
      </c>
      <c r="E5448" s="53">
        <v>42962</v>
      </c>
      <c r="F5448" s="52">
        <f t="shared" si="426"/>
        <v>23</v>
      </c>
      <c r="G5448" s="52">
        <f t="shared" si="427"/>
        <v>8</v>
      </c>
      <c r="H5448" s="52">
        <f t="shared" si="428"/>
        <v>15</v>
      </c>
      <c r="I5448" s="53">
        <f t="shared" si="430"/>
        <v>42962</v>
      </c>
      <c r="J5448" s="53" t="str">
        <f t="shared" si="429"/>
        <v>42962.23</v>
      </c>
      <c r="K5448" s="54">
        <v>2.0045704682778679E-4</v>
      </c>
      <c r="L5448" s="54">
        <v>3.1293918813596593E-4</v>
      </c>
    </row>
    <row r="5449" spans="1:12" x14ac:dyDescent="0.25">
      <c r="A5449" s="49">
        <v>2017</v>
      </c>
      <c r="B5449" s="52">
        <v>23</v>
      </c>
      <c r="C5449" s="52">
        <v>8</v>
      </c>
      <c r="D5449" s="52">
        <v>15</v>
      </c>
      <c r="E5449" s="53">
        <v>42962</v>
      </c>
      <c r="F5449" s="52">
        <f t="shared" si="426"/>
        <v>24</v>
      </c>
      <c r="G5449" s="52">
        <f t="shared" si="427"/>
        <v>8</v>
      </c>
      <c r="H5449" s="52">
        <f t="shared" si="428"/>
        <v>15</v>
      </c>
      <c r="I5449" s="53">
        <f t="shared" si="430"/>
        <v>42962</v>
      </c>
      <c r="J5449" s="53" t="str">
        <f t="shared" si="429"/>
        <v>42962.24</v>
      </c>
      <c r="K5449" s="54">
        <v>1.6864026804115591E-4</v>
      </c>
      <c r="L5449" s="54">
        <v>1.9065722286010702E-4</v>
      </c>
    </row>
    <row r="5450" spans="1:12" x14ac:dyDescent="0.25">
      <c r="A5450" s="49">
        <v>2017</v>
      </c>
      <c r="B5450" s="52">
        <v>24</v>
      </c>
      <c r="C5450" s="52">
        <v>8</v>
      </c>
      <c r="D5450" s="52">
        <v>15</v>
      </c>
      <c r="E5450" s="53">
        <v>42962</v>
      </c>
      <c r="F5450" s="52">
        <f t="shared" si="426"/>
        <v>1</v>
      </c>
      <c r="G5450" s="52">
        <f t="shared" si="427"/>
        <v>8</v>
      </c>
      <c r="H5450" s="52">
        <f t="shared" si="428"/>
        <v>16</v>
      </c>
      <c r="I5450" s="53">
        <f t="shared" si="430"/>
        <v>42963</v>
      </c>
      <c r="J5450" s="53" t="str">
        <f t="shared" si="429"/>
        <v>42963.1</v>
      </c>
      <c r="K5450" s="54">
        <v>1.1548385716882041E-4</v>
      </c>
      <c r="L5450" s="54">
        <v>1.0877801197095203E-4</v>
      </c>
    </row>
    <row r="5451" spans="1:12" x14ac:dyDescent="0.25">
      <c r="A5451" s="49">
        <v>2017</v>
      </c>
      <c r="B5451" s="52">
        <v>1</v>
      </c>
      <c r="C5451" s="52">
        <v>8</v>
      </c>
      <c r="D5451" s="52">
        <v>16</v>
      </c>
      <c r="E5451" s="53">
        <v>42963</v>
      </c>
      <c r="F5451" s="52">
        <f t="shared" si="426"/>
        <v>2</v>
      </c>
      <c r="G5451" s="52">
        <f t="shared" si="427"/>
        <v>8</v>
      </c>
      <c r="H5451" s="52">
        <f t="shared" si="428"/>
        <v>16</v>
      </c>
      <c r="I5451" s="53">
        <f t="shared" si="430"/>
        <v>42963</v>
      </c>
      <c r="J5451" s="53" t="str">
        <f t="shared" si="429"/>
        <v>42963.2</v>
      </c>
      <c r="K5451" s="54">
        <v>7.6879353879627974E-5</v>
      </c>
      <c r="L5451" s="54">
        <v>7.7135813152840105E-5</v>
      </c>
    </row>
    <row r="5452" spans="1:12" x14ac:dyDescent="0.25">
      <c r="A5452" s="49">
        <v>2017</v>
      </c>
      <c r="B5452" s="52">
        <v>2</v>
      </c>
      <c r="C5452" s="52">
        <v>8</v>
      </c>
      <c r="D5452" s="52">
        <v>16</v>
      </c>
      <c r="E5452" s="53">
        <v>42963</v>
      </c>
      <c r="F5452" s="52">
        <f t="shared" si="426"/>
        <v>3</v>
      </c>
      <c r="G5452" s="52">
        <f t="shared" si="427"/>
        <v>8</v>
      </c>
      <c r="H5452" s="52">
        <f t="shared" si="428"/>
        <v>16</v>
      </c>
      <c r="I5452" s="53">
        <f t="shared" si="430"/>
        <v>42963</v>
      </c>
      <c r="J5452" s="53" t="str">
        <f t="shared" si="429"/>
        <v>42963.3</v>
      </c>
      <c r="K5452" s="54">
        <v>5.5403382351669319E-5</v>
      </c>
      <c r="L5452" s="54">
        <v>5.1408949054337193E-5</v>
      </c>
    </row>
    <row r="5453" spans="1:12" x14ac:dyDescent="0.25">
      <c r="A5453" s="49">
        <v>2017</v>
      </c>
      <c r="B5453" s="52">
        <v>3</v>
      </c>
      <c r="C5453" s="52">
        <v>8</v>
      </c>
      <c r="D5453" s="52">
        <v>16</v>
      </c>
      <c r="E5453" s="53">
        <v>42963</v>
      </c>
      <c r="F5453" s="52">
        <f t="shared" si="426"/>
        <v>4</v>
      </c>
      <c r="G5453" s="52">
        <f t="shared" si="427"/>
        <v>8</v>
      </c>
      <c r="H5453" s="52">
        <f t="shared" si="428"/>
        <v>16</v>
      </c>
      <c r="I5453" s="53">
        <f t="shared" si="430"/>
        <v>42963</v>
      </c>
      <c r="J5453" s="53" t="str">
        <f t="shared" si="429"/>
        <v>42963.4</v>
      </c>
      <c r="K5453" s="54">
        <v>4.7417964110936671E-5</v>
      </c>
      <c r="L5453" s="54">
        <v>3.440314711574747E-5</v>
      </c>
    </row>
    <row r="5454" spans="1:12" x14ac:dyDescent="0.25">
      <c r="A5454" s="49">
        <v>2017</v>
      </c>
      <c r="B5454" s="52">
        <v>4</v>
      </c>
      <c r="C5454" s="52">
        <v>8</v>
      </c>
      <c r="D5454" s="52">
        <v>16</v>
      </c>
      <c r="E5454" s="53">
        <v>42963</v>
      </c>
      <c r="F5454" s="52">
        <f t="shared" si="426"/>
        <v>5</v>
      </c>
      <c r="G5454" s="52">
        <f t="shared" si="427"/>
        <v>8</v>
      </c>
      <c r="H5454" s="52">
        <f t="shared" si="428"/>
        <v>16</v>
      </c>
      <c r="I5454" s="53">
        <f t="shared" si="430"/>
        <v>42963</v>
      </c>
      <c r="J5454" s="53" t="str">
        <f t="shared" si="429"/>
        <v>42963.5</v>
      </c>
      <c r="K5454" s="54">
        <v>4.2307971663368811E-5</v>
      </c>
      <c r="L5454" s="54">
        <v>3.9013404194016419E-5</v>
      </c>
    </row>
    <row r="5455" spans="1:12" x14ac:dyDescent="0.25">
      <c r="A5455" s="49">
        <v>2017</v>
      </c>
      <c r="B5455" s="52">
        <v>5</v>
      </c>
      <c r="C5455" s="52">
        <v>8</v>
      </c>
      <c r="D5455" s="52">
        <v>16</v>
      </c>
      <c r="E5455" s="53">
        <v>42963</v>
      </c>
      <c r="F5455" s="52">
        <f t="shared" si="426"/>
        <v>6</v>
      </c>
      <c r="G5455" s="52">
        <f t="shared" si="427"/>
        <v>8</v>
      </c>
      <c r="H5455" s="52">
        <f t="shared" si="428"/>
        <v>16</v>
      </c>
      <c r="I5455" s="53">
        <f t="shared" si="430"/>
        <v>42963</v>
      </c>
      <c r="J5455" s="53" t="str">
        <f t="shared" si="429"/>
        <v>42963.6</v>
      </c>
      <c r="K5455" s="54">
        <v>4.3161085879094033E-5</v>
      </c>
      <c r="L5455" s="54">
        <v>7.1425225827214826E-5</v>
      </c>
    </row>
    <row r="5456" spans="1:12" x14ac:dyDescent="0.25">
      <c r="A5456" s="49">
        <v>2017</v>
      </c>
      <c r="B5456" s="52">
        <v>6</v>
      </c>
      <c r="C5456" s="52">
        <v>8</v>
      </c>
      <c r="D5456" s="52">
        <v>16</v>
      </c>
      <c r="E5456" s="53">
        <v>42963</v>
      </c>
      <c r="F5456" s="52">
        <f t="shared" si="426"/>
        <v>7</v>
      </c>
      <c r="G5456" s="52">
        <f t="shared" si="427"/>
        <v>8</v>
      </c>
      <c r="H5456" s="52">
        <f t="shared" si="428"/>
        <v>16</v>
      </c>
      <c r="I5456" s="53">
        <f t="shared" si="430"/>
        <v>42963</v>
      </c>
      <c r="J5456" s="53" t="str">
        <f t="shared" si="429"/>
        <v>42963.7</v>
      </c>
      <c r="K5456" s="54">
        <v>5.3257858982583273E-5</v>
      </c>
      <c r="L5456" s="54">
        <v>1.3511463036405629E-4</v>
      </c>
    </row>
    <row r="5457" spans="1:12" x14ac:dyDescent="0.25">
      <c r="A5457" s="49">
        <v>2017</v>
      </c>
      <c r="B5457" s="52">
        <v>7</v>
      </c>
      <c r="C5457" s="52">
        <v>8</v>
      </c>
      <c r="D5457" s="52">
        <v>16</v>
      </c>
      <c r="E5457" s="53">
        <v>42963</v>
      </c>
      <c r="F5457" s="52">
        <f t="shared" si="426"/>
        <v>8</v>
      </c>
      <c r="G5457" s="52">
        <f t="shared" si="427"/>
        <v>8</v>
      </c>
      <c r="H5457" s="52">
        <f t="shared" si="428"/>
        <v>16</v>
      </c>
      <c r="I5457" s="53">
        <f t="shared" si="430"/>
        <v>42963</v>
      </c>
      <c r="J5457" s="53" t="str">
        <f t="shared" si="429"/>
        <v>42963.8</v>
      </c>
      <c r="K5457" s="54">
        <v>7.7016008966282085E-5</v>
      </c>
      <c r="L5457" s="54">
        <v>2.1128804100742585E-4</v>
      </c>
    </row>
    <row r="5458" spans="1:12" x14ac:dyDescent="0.25">
      <c r="A5458" s="49">
        <v>2017</v>
      </c>
      <c r="B5458" s="52">
        <v>8</v>
      </c>
      <c r="C5458" s="52">
        <v>8</v>
      </c>
      <c r="D5458" s="52">
        <v>16</v>
      </c>
      <c r="E5458" s="53">
        <v>42963</v>
      </c>
      <c r="F5458" s="52">
        <f t="shared" si="426"/>
        <v>9</v>
      </c>
      <c r="G5458" s="52">
        <f t="shared" si="427"/>
        <v>8</v>
      </c>
      <c r="H5458" s="52">
        <f t="shared" si="428"/>
        <v>16</v>
      </c>
      <c r="I5458" s="53">
        <f t="shared" si="430"/>
        <v>42963</v>
      </c>
      <c r="J5458" s="53" t="str">
        <f t="shared" si="429"/>
        <v>42963.9</v>
      </c>
      <c r="K5458" s="54">
        <v>8.5788808476383225E-5</v>
      </c>
      <c r="L5458" s="54">
        <v>3.2016089699770501E-4</v>
      </c>
    </row>
    <row r="5459" spans="1:12" x14ac:dyDescent="0.25">
      <c r="A5459" s="49">
        <v>2017</v>
      </c>
      <c r="B5459" s="52">
        <v>9</v>
      </c>
      <c r="C5459" s="52">
        <v>8</v>
      </c>
      <c r="D5459" s="52">
        <v>16</v>
      </c>
      <c r="E5459" s="53">
        <v>42963</v>
      </c>
      <c r="F5459" s="52">
        <f t="shared" si="426"/>
        <v>10</v>
      </c>
      <c r="G5459" s="52">
        <f t="shared" si="427"/>
        <v>8</v>
      </c>
      <c r="H5459" s="52">
        <f t="shared" si="428"/>
        <v>16</v>
      </c>
      <c r="I5459" s="53">
        <f t="shared" si="430"/>
        <v>42963</v>
      </c>
      <c r="J5459" s="53" t="str">
        <f t="shared" si="429"/>
        <v>42963.10</v>
      </c>
      <c r="K5459" s="54">
        <v>8.8775959761468558E-5</v>
      </c>
      <c r="L5459" s="54">
        <v>3.2753688945344933E-4</v>
      </c>
    </row>
    <row r="5460" spans="1:12" x14ac:dyDescent="0.25">
      <c r="A5460" s="49">
        <v>2017</v>
      </c>
      <c r="B5460" s="52">
        <v>10</v>
      </c>
      <c r="C5460" s="52">
        <v>8</v>
      </c>
      <c r="D5460" s="52">
        <v>16</v>
      </c>
      <c r="E5460" s="53">
        <v>42963</v>
      </c>
      <c r="F5460" s="52">
        <f t="shared" si="426"/>
        <v>11</v>
      </c>
      <c r="G5460" s="52">
        <f t="shared" si="427"/>
        <v>8</v>
      </c>
      <c r="H5460" s="52">
        <f t="shared" si="428"/>
        <v>16</v>
      </c>
      <c r="I5460" s="53">
        <f t="shared" si="430"/>
        <v>42963</v>
      </c>
      <c r="J5460" s="53" t="str">
        <f t="shared" si="429"/>
        <v>42963.11</v>
      </c>
      <c r="K5460" s="54">
        <v>8.15991972226827E-5</v>
      </c>
      <c r="L5460" s="54">
        <v>3.5126195633225347E-4</v>
      </c>
    </row>
    <row r="5461" spans="1:12" x14ac:dyDescent="0.25">
      <c r="A5461" s="49">
        <v>2017</v>
      </c>
      <c r="B5461" s="52">
        <v>11</v>
      </c>
      <c r="C5461" s="52">
        <v>8</v>
      </c>
      <c r="D5461" s="52">
        <v>16</v>
      </c>
      <c r="E5461" s="53">
        <v>42963</v>
      </c>
      <c r="F5461" s="52">
        <f t="shared" si="426"/>
        <v>12</v>
      </c>
      <c r="G5461" s="52">
        <f t="shared" si="427"/>
        <v>8</v>
      </c>
      <c r="H5461" s="52">
        <f t="shared" si="428"/>
        <v>16</v>
      </c>
      <c r="I5461" s="53">
        <f t="shared" si="430"/>
        <v>42963</v>
      </c>
      <c r="J5461" s="53" t="str">
        <f t="shared" si="429"/>
        <v>42963.12</v>
      </c>
      <c r="K5461" s="54">
        <v>7.8523349861120631E-5</v>
      </c>
      <c r="L5461" s="54">
        <v>3.6409970769278073E-4</v>
      </c>
    </row>
    <row r="5462" spans="1:12" x14ac:dyDescent="0.25">
      <c r="A5462" s="49">
        <v>2017</v>
      </c>
      <c r="B5462" s="52">
        <v>12</v>
      </c>
      <c r="C5462" s="52">
        <v>8</v>
      </c>
      <c r="D5462" s="52">
        <v>16</v>
      </c>
      <c r="E5462" s="53">
        <v>42963</v>
      </c>
      <c r="F5462" s="52">
        <f t="shared" si="426"/>
        <v>13</v>
      </c>
      <c r="G5462" s="52">
        <f t="shared" si="427"/>
        <v>8</v>
      </c>
      <c r="H5462" s="52">
        <f t="shared" si="428"/>
        <v>16</v>
      </c>
      <c r="I5462" s="53">
        <f t="shared" si="430"/>
        <v>42963</v>
      </c>
      <c r="J5462" s="53" t="str">
        <f t="shared" si="429"/>
        <v>42963.13</v>
      </c>
      <c r="K5462" s="54">
        <v>7.6565268762692558E-5</v>
      </c>
      <c r="L5462" s="54">
        <v>3.868643666787143E-4</v>
      </c>
    </row>
    <row r="5463" spans="1:12" x14ac:dyDescent="0.25">
      <c r="A5463" s="49">
        <v>2017</v>
      </c>
      <c r="B5463" s="52">
        <v>13</v>
      </c>
      <c r="C5463" s="52">
        <v>8</v>
      </c>
      <c r="D5463" s="52">
        <v>16</v>
      </c>
      <c r="E5463" s="53">
        <v>42963</v>
      </c>
      <c r="F5463" s="52">
        <f t="shared" si="426"/>
        <v>14</v>
      </c>
      <c r="G5463" s="52">
        <f t="shared" si="427"/>
        <v>8</v>
      </c>
      <c r="H5463" s="52">
        <f t="shared" si="428"/>
        <v>16</v>
      </c>
      <c r="I5463" s="53">
        <f t="shared" si="430"/>
        <v>42963</v>
      </c>
      <c r="J5463" s="53" t="str">
        <f t="shared" si="429"/>
        <v>42963.14</v>
      </c>
      <c r="K5463" s="54">
        <v>7.5053111134305779E-5</v>
      </c>
      <c r="L5463" s="54">
        <v>4.0032972415241229E-4</v>
      </c>
    </row>
    <row r="5464" spans="1:12" x14ac:dyDescent="0.25">
      <c r="A5464" s="49">
        <v>2017</v>
      </c>
      <c r="B5464" s="52">
        <v>14</v>
      </c>
      <c r="C5464" s="52">
        <v>8</v>
      </c>
      <c r="D5464" s="52">
        <v>16</v>
      </c>
      <c r="E5464" s="53">
        <v>42963</v>
      </c>
      <c r="F5464" s="52">
        <f t="shared" si="426"/>
        <v>15</v>
      </c>
      <c r="G5464" s="52">
        <f t="shared" si="427"/>
        <v>8</v>
      </c>
      <c r="H5464" s="52">
        <f t="shared" si="428"/>
        <v>16</v>
      </c>
      <c r="I5464" s="53">
        <f t="shared" si="430"/>
        <v>42963</v>
      </c>
      <c r="J5464" s="53" t="str">
        <f t="shared" si="429"/>
        <v>42963.15</v>
      </c>
      <c r="K5464" s="54">
        <v>7.2485274496318777E-5</v>
      </c>
      <c r="L5464" s="54">
        <v>4.482827007548652E-4</v>
      </c>
    </row>
    <row r="5465" spans="1:12" x14ac:dyDescent="0.25">
      <c r="A5465" s="49">
        <v>2017</v>
      </c>
      <c r="B5465" s="52">
        <v>15</v>
      </c>
      <c r="C5465" s="52">
        <v>8</v>
      </c>
      <c r="D5465" s="52">
        <v>16</v>
      </c>
      <c r="E5465" s="53">
        <v>42963</v>
      </c>
      <c r="F5465" s="52">
        <f t="shared" si="426"/>
        <v>16</v>
      </c>
      <c r="G5465" s="52">
        <f t="shared" si="427"/>
        <v>8</v>
      </c>
      <c r="H5465" s="52">
        <f t="shared" si="428"/>
        <v>16</v>
      </c>
      <c r="I5465" s="53">
        <f t="shared" si="430"/>
        <v>42963</v>
      </c>
      <c r="J5465" s="53" t="str">
        <f t="shared" si="429"/>
        <v>42963.16</v>
      </c>
      <c r="K5465" s="54">
        <v>7.2500741071932119E-5</v>
      </c>
      <c r="L5465" s="54">
        <v>5.0557566904819236E-4</v>
      </c>
    </row>
    <row r="5466" spans="1:12" x14ac:dyDescent="0.25">
      <c r="A5466" s="49">
        <v>2017</v>
      </c>
      <c r="B5466" s="52">
        <v>16</v>
      </c>
      <c r="C5466" s="52">
        <v>8</v>
      </c>
      <c r="D5466" s="52">
        <v>16</v>
      </c>
      <c r="E5466" s="53">
        <v>42963</v>
      </c>
      <c r="F5466" s="52">
        <f t="shared" si="426"/>
        <v>17</v>
      </c>
      <c r="G5466" s="52">
        <f t="shared" si="427"/>
        <v>8</v>
      </c>
      <c r="H5466" s="52">
        <f t="shared" si="428"/>
        <v>16</v>
      </c>
      <c r="I5466" s="53">
        <f t="shared" si="430"/>
        <v>42963</v>
      </c>
      <c r="J5466" s="53" t="str">
        <f t="shared" si="429"/>
        <v>42963.17</v>
      </c>
      <c r="K5466" s="54">
        <v>7.5758588994691495E-5</v>
      </c>
      <c r="L5466" s="54">
        <v>5.956539509330565E-4</v>
      </c>
    </row>
    <row r="5467" spans="1:12" x14ac:dyDescent="0.25">
      <c r="A5467" s="49">
        <v>2017</v>
      </c>
      <c r="B5467" s="52">
        <v>17</v>
      </c>
      <c r="C5467" s="52">
        <v>8</v>
      </c>
      <c r="D5467" s="52">
        <v>16</v>
      </c>
      <c r="E5467" s="53">
        <v>42963</v>
      </c>
      <c r="F5467" s="52">
        <f t="shared" si="426"/>
        <v>18</v>
      </c>
      <c r="G5467" s="52">
        <f t="shared" si="427"/>
        <v>8</v>
      </c>
      <c r="H5467" s="52">
        <f t="shared" si="428"/>
        <v>16</v>
      </c>
      <c r="I5467" s="53">
        <f t="shared" si="430"/>
        <v>42963</v>
      </c>
      <c r="J5467" s="53" t="str">
        <f t="shared" si="429"/>
        <v>42963.18</v>
      </c>
      <c r="K5467" s="54">
        <v>7.8689037919711823E-5</v>
      </c>
      <c r="L5467" s="54">
        <v>5.9779577023807106E-4</v>
      </c>
    </row>
    <row r="5468" spans="1:12" x14ac:dyDescent="0.25">
      <c r="A5468" s="49">
        <v>2017</v>
      </c>
      <c r="B5468" s="52">
        <v>18</v>
      </c>
      <c r="C5468" s="52">
        <v>8</v>
      </c>
      <c r="D5468" s="52">
        <v>16</v>
      </c>
      <c r="E5468" s="53">
        <v>42963</v>
      </c>
      <c r="F5468" s="52">
        <f t="shared" si="426"/>
        <v>19</v>
      </c>
      <c r="G5468" s="52">
        <f t="shared" si="427"/>
        <v>8</v>
      </c>
      <c r="H5468" s="52">
        <f t="shared" si="428"/>
        <v>16</v>
      </c>
      <c r="I5468" s="53">
        <f t="shared" si="430"/>
        <v>42963</v>
      </c>
      <c r="J5468" s="53" t="str">
        <f t="shared" si="429"/>
        <v>42963.19</v>
      </c>
      <c r="K5468" s="54">
        <v>8.4631877056063406E-5</v>
      </c>
      <c r="L5468" s="54">
        <v>5.7610411525207462E-4</v>
      </c>
    </row>
    <row r="5469" spans="1:12" x14ac:dyDescent="0.25">
      <c r="A5469" s="49">
        <v>2017</v>
      </c>
      <c r="B5469" s="52">
        <v>19</v>
      </c>
      <c r="C5469" s="52">
        <v>8</v>
      </c>
      <c r="D5469" s="52">
        <v>16</v>
      </c>
      <c r="E5469" s="53">
        <v>42963</v>
      </c>
      <c r="F5469" s="52">
        <f t="shared" si="426"/>
        <v>20</v>
      </c>
      <c r="G5469" s="52">
        <f t="shared" si="427"/>
        <v>8</v>
      </c>
      <c r="H5469" s="52">
        <f t="shared" si="428"/>
        <v>16</v>
      </c>
      <c r="I5469" s="53">
        <f t="shared" si="430"/>
        <v>42963</v>
      </c>
      <c r="J5469" s="53" t="str">
        <f t="shared" si="429"/>
        <v>42963.20</v>
      </c>
      <c r="K5469" s="54">
        <v>9.5473189014471987E-5</v>
      </c>
      <c r="L5469" s="54">
        <v>4.9111021081128499E-4</v>
      </c>
    </row>
    <row r="5470" spans="1:12" x14ac:dyDescent="0.25">
      <c r="A5470" s="49">
        <v>2017</v>
      </c>
      <c r="B5470" s="52">
        <v>20</v>
      </c>
      <c r="C5470" s="52">
        <v>8</v>
      </c>
      <c r="D5470" s="52">
        <v>16</v>
      </c>
      <c r="E5470" s="53">
        <v>42963</v>
      </c>
      <c r="F5470" s="52">
        <f t="shared" si="426"/>
        <v>21</v>
      </c>
      <c r="G5470" s="52">
        <f t="shared" si="427"/>
        <v>8</v>
      </c>
      <c r="H5470" s="52">
        <f t="shared" si="428"/>
        <v>16</v>
      </c>
      <c r="I5470" s="53">
        <f t="shared" si="430"/>
        <v>42963</v>
      </c>
      <c r="J5470" s="53" t="str">
        <f t="shared" si="429"/>
        <v>42963.21</v>
      </c>
      <c r="K5470" s="54">
        <v>1.1721154310660145E-4</v>
      </c>
      <c r="L5470" s="54">
        <v>3.6212094829481128E-4</v>
      </c>
    </row>
    <row r="5471" spans="1:12" x14ac:dyDescent="0.25">
      <c r="A5471" s="49">
        <v>2017</v>
      </c>
      <c r="B5471" s="52">
        <v>21</v>
      </c>
      <c r="C5471" s="52">
        <v>8</v>
      </c>
      <c r="D5471" s="52">
        <v>16</v>
      </c>
      <c r="E5471" s="53">
        <v>42963</v>
      </c>
      <c r="F5471" s="52">
        <f t="shared" si="426"/>
        <v>22</v>
      </c>
      <c r="G5471" s="52">
        <f t="shared" si="427"/>
        <v>8</v>
      </c>
      <c r="H5471" s="52">
        <f t="shared" si="428"/>
        <v>16</v>
      </c>
      <c r="I5471" s="53">
        <f t="shared" si="430"/>
        <v>42963</v>
      </c>
      <c r="J5471" s="53" t="str">
        <f t="shared" si="429"/>
        <v>42963.22</v>
      </c>
      <c r="K5471" s="54">
        <v>1.7190953597831724E-4</v>
      </c>
      <c r="L5471" s="54">
        <v>2.1268736428311301E-4</v>
      </c>
    </row>
    <row r="5472" spans="1:12" x14ac:dyDescent="0.25">
      <c r="A5472" s="49">
        <v>2017</v>
      </c>
      <c r="B5472" s="52">
        <v>22</v>
      </c>
      <c r="C5472" s="52">
        <v>8</v>
      </c>
      <c r="D5472" s="52">
        <v>16</v>
      </c>
      <c r="E5472" s="53">
        <v>42963</v>
      </c>
      <c r="F5472" s="52">
        <f t="shared" si="426"/>
        <v>23</v>
      </c>
      <c r="G5472" s="52">
        <f t="shared" si="427"/>
        <v>8</v>
      </c>
      <c r="H5472" s="52">
        <f t="shared" si="428"/>
        <v>16</v>
      </c>
      <c r="I5472" s="53">
        <f t="shared" si="430"/>
        <v>42963</v>
      </c>
      <c r="J5472" s="53" t="str">
        <f t="shared" si="429"/>
        <v>42963.23</v>
      </c>
      <c r="K5472" s="54">
        <v>2.0045704682778676E-4</v>
      </c>
      <c r="L5472" s="54">
        <v>1.2948492474155852E-4</v>
      </c>
    </row>
    <row r="5473" spans="1:12" x14ac:dyDescent="0.25">
      <c r="A5473" s="49">
        <v>2017</v>
      </c>
      <c r="B5473" s="52">
        <v>23</v>
      </c>
      <c r="C5473" s="52">
        <v>8</v>
      </c>
      <c r="D5473" s="52">
        <v>16</v>
      </c>
      <c r="E5473" s="53">
        <v>42963</v>
      </c>
      <c r="F5473" s="52">
        <f t="shared" si="426"/>
        <v>24</v>
      </c>
      <c r="G5473" s="52">
        <f t="shared" si="427"/>
        <v>8</v>
      </c>
      <c r="H5473" s="52">
        <f t="shared" si="428"/>
        <v>16</v>
      </c>
      <c r="I5473" s="53">
        <f t="shared" si="430"/>
        <v>42963</v>
      </c>
      <c r="J5473" s="53" t="str">
        <f t="shared" si="429"/>
        <v>42963.24</v>
      </c>
      <c r="K5473" s="54">
        <v>1.6864026804115599E-4</v>
      </c>
      <c r="L5473" s="54">
        <v>4.6382315760830979E-5</v>
      </c>
    </row>
    <row r="5474" spans="1:12" x14ac:dyDescent="0.25">
      <c r="A5474" s="49">
        <v>2017</v>
      </c>
      <c r="B5474" s="52">
        <v>24</v>
      </c>
      <c r="C5474" s="52">
        <v>8</v>
      </c>
      <c r="D5474" s="52">
        <v>16</v>
      </c>
      <c r="E5474" s="53">
        <v>42963</v>
      </c>
      <c r="F5474" s="52">
        <f t="shared" si="426"/>
        <v>1</v>
      </c>
      <c r="G5474" s="52">
        <f t="shared" si="427"/>
        <v>8</v>
      </c>
      <c r="H5474" s="52">
        <f t="shared" si="428"/>
        <v>17</v>
      </c>
      <c r="I5474" s="53">
        <f t="shared" si="430"/>
        <v>42964</v>
      </c>
      <c r="J5474" s="53" t="str">
        <f t="shared" si="429"/>
        <v>42964.1</v>
      </c>
      <c r="K5474" s="54">
        <v>1.154838571688204E-4</v>
      </c>
      <c r="L5474" s="54">
        <v>1.5027940118090235E-5</v>
      </c>
    </row>
    <row r="5475" spans="1:12" x14ac:dyDescent="0.25">
      <c r="A5475" s="49">
        <v>2017</v>
      </c>
      <c r="B5475" s="52">
        <v>1</v>
      </c>
      <c r="C5475" s="52">
        <v>8</v>
      </c>
      <c r="D5475" s="52">
        <v>17</v>
      </c>
      <c r="E5475" s="53">
        <v>42964</v>
      </c>
      <c r="F5475" s="52">
        <f t="shared" si="426"/>
        <v>2</v>
      </c>
      <c r="G5475" s="52">
        <f t="shared" si="427"/>
        <v>8</v>
      </c>
      <c r="H5475" s="52">
        <f t="shared" si="428"/>
        <v>17</v>
      </c>
      <c r="I5475" s="53">
        <f t="shared" si="430"/>
        <v>42964</v>
      </c>
      <c r="J5475" s="53" t="str">
        <f t="shared" si="429"/>
        <v>42964.2</v>
      </c>
      <c r="K5475" s="54">
        <v>7.6879353879627974E-5</v>
      </c>
      <c r="L5475" s="54">
        <v>3.3211014639378943E-6</v>
      </c>
    </row>
    <row r="5476" spans="1:12" x14ac:dyDescent="0.25">
      <c r="A5476" s="49">
        <v>2017</v>
      </c>
      <c r="B5476" s="52">
        <v>2</v>
      </c>
      <c r="C5476" s="52">
        <v>8</v>
      </c>
      <c r="D5476" s="52">
        <v>17</v>
      </c>
      <c r="E5476" s="53">
        <v>42964</v>
      </c>
      <c r="F5476" s="52">
        <f t="shared" si="426"/>
        <v>3</v>
      </c>
      <c r="G5476" s="52">
        <f t="shared" si="427"/>
        <v>8</v>
      </c>
      <c r="H5476" s="52">
        <f t="shared" si="428"/>
        <v>17</v>
      </c>
      <c r="I5476" s="53">
        <f t="shared" si="430"/>
        <v>42964</v>
      </c>
      <c r="J5476" s="53" t="str">
        <f t="shared" si="429"/>
        <v>42964.3</v>
      </c>
      <c r="K5476" s="54">
        <v>5.5403382351669319E-5</v>
      </c>
      <c r="L5476" s="54">
        <v>2.5096591182937989E-6</v>
      </c>
    </row>
    <row r="5477" spans="1:12" x14ac:dyDescent="0.25">
      <c r="A5477" s="49">
        <v>2017</v>
      </c>
      <c r="B5477" s="52">
        <v>3</v>
      </c>
      <c r="C5477" s="52">
        <v>8</v>
      </c>
      <c r="D5477" s="52">
        <v>17</v>
      </c>
      <c r="E5477" s="53">
        <v>42964</v>
      </c>
      <c r="F5477" s="52">
        <f t="shared" si="426"/>
        <v>4</v>
      </c>
      <c r="G5477" s="52">
        <f t="shared" si="427"/>
        <v>8</v>
      </c>
      <c r="H5477" s="52">
        <f t="shared" si="428"/>
        <v>17</v>
      </c>
      <c r="I5477" s="53">
        <f t="shared" si="430"/>
        <v>42964</v>
      </c>
      <c r="J5477" s="53" t="str">
        <f t="shared" si="429"/>
        <v>42964.4</v>
      </c>
      <c r="K5477" s="54">
        <v>4.7417964110936671E-5</v>
      </c>
      <c r="L5477" s="54">
        <v>3.4830823831331683E-6</v>
      </c>
    </row>
    <row r="5478" spans="1:12" x14ac:dyDescent="0.25">
      <c r="A5478" s="49">
        <v>2017</v>
      </c>
      <c r="B5478" s="52">
        <v>4</v>
      </c>
      <c r="C5478" s="52">
        <v>8</v>
      </c>
      <c r="D5478" s="52">
        <v>17</v>
      </c>
      <c r="E5478" s="53">
        <v>42964</v>
      </c>
      <c r="F5478" s="52">
        <f t="shared" si="426"/>
        <v>5</v>
      </c>
      <c r="G5478" s="52">
        <f t="shared" si="427"/>
        <v>8</v>
      </c>
      <c r="H5478" s="52">
        <f t="shared" si="428"/>
        <v>17</v>
      </c>
      <c r="I5478" s="53">
        <f t="shared" si="430"/>
        <v>42964</v>
      </c>
      <c r="J5478" s="53" t="str">
        <f t="shared" si="429"/>
        <v>42964.5</v>
      </c>
      <c r="K5478" s="54">
        <v>4.2307971663368811E-5</v>
      </c>
      <c r="L5478" s="54">
        <v>8.8798362342699088E-6</v>
      </c>
    </row>
    <row r="5479" spans="1:12" x14ac:dyDescent="0.25">
      <c r="A5479" s="49">
        <v>2017</v>
      </c>
      <c r="B5479" s="52">
        <v>5</v>
      </c>
      <c r="C5479" s="52">
        <v>8</v>
      </c>
      <c r="D5479" s="52">
        <v>17</v>
      </c>
      <c r="E5479" s="53">
        <v>42964</v>
      </c>
      <c r="F5479" s="52">
        <f t="shared" si="426"/>
        <v>6</v>
      </c>
      <c r="G5479" s="52">
        <f t="shared" si="427"/>
        <v>8</v>
      </c>
      <c r="H5479" s="52">
        <f t="shared" si="428"/>
        <v>17</v>
      </c>
      <c r="I5479" s="53">
        <f t="shared" si="430"/>
        <v>42964</v>
      </c>
      <c r="J5479" s="53" t="str">
        <f t="shared" si="429"/>
        <v>42964.6</v>
      </c>
      <c r="K5479" s="54">
        <v>4.3161085879094033E-5</v>
      </c>
      <c r="L5479" s="54">
        <v>2.4951955549426618E-5</v>
      </c>
    </row>
    <row r="5480" spans="1:12" x14ac:dyDescent="0.25">
      <c r="A5480" s="49">
        <v>2017</v>
      </c>
      <c r="B5480" s="52">
        <v>6</v>
      </c>
      <c r="C5480" s="52">
        <v>8</v>
      </c>
      <c r="D5480" s="52">
        <v>17</v>
      </c>
      <c r="E5480" s="53">
        <v>42964</v>
      </c>
      <c r="F5480" s="52">
        <f t="shared" si="426"/>
        <v>7</v>
      </c>
      <c r="G5480" s="52">
        <f t="shared" si="427"/>
        <v>8</v>
      </c>
      <c r="H5480" s="52">
        <f t="shared" si="428"/>
        <v>17</v>
      </c>
      <c r="I5480" s="53">
        <f t="shared" si="430"/>
        <v>42964</v>
      </c>
      <c r="J5480" s="53" t="str">
        <f t="shared" si="429"/>
        <v>42964.7</v>
      </c>
      <c r="K5480" s="54">
        <v>5.3257858982583273E-5</v>
      </c>
      <c r="L5480" s="54">
        <v>5.4000255210147914E-5</v>
      </c>
    </row>
    <row r="5481" spans="1:12" x14ac:dyDescent="0.25">
      <c r="A5481" s="49">
        <v>2017</v>
      </c>
      <c r="B5481" s="52">
        <v>7</v>
      </c>
      <c r="C5481" s="52">
        <v>8</v>
      </c>
      <c r="D5481" s="52">
        <v>17</v>
      </c>
      <c r="E5481" s="53">
        <v>42964</v>
      </c>
      <c r="F5481" s="52">
        <f t="shared" si="426"/>
        <v>8</v>
      </c>
      <c r="G5481" s="52">
        <f t="shared" si="427"/>
        <v>8</v>
      </c>
      <c r="H5481" s="52">
        <f t="shared" si="428"/>
        <v>17</v>
      </c>
      <c r="I5481" s="53">
        <f t="shared" si="430"/>
        <v>42964</v>
      </c>
      <c r="J5481" s="53" t="str">
        <f t="shared" si="429"/>
        <v>42964.8</v>
      </c>
      <c r="K5481" s="54">
        <v>7.7016008966282085E-5</v>
      </c>
      <c r="L5481" s="54">
        <v>8.9001787305877065E-5</v>
      </c>
    </row>
    <row r="5482" spans="1:12" x14ac:dyDescent="0.25">
      <c r="A5482" s="49">
        <v>2017</v>
      </c>
      <c r="B5482" s="52">
        <v>8</v>
      </c>
      <c r="C5482" s="52">
        <v>8</v>
      </c>
      <c r="D5482" s="52">
        <v>17</v>
      </c>
      <c r="E5482" s="53">
        <v>42964</v>
      </c>
      <c r="F5482" s="52">
        <f t="shared" si="426"/>
        <v>9</v>
      </c>
      <c r="G5482" s="52">
        <f t="shared" si="427"/>
        <v>8</v>
      </c>
      <c r="H5482" s="52">
        <f t="shared" si="428"/>
        <v>17</v>
      </c>
      <c r="I5482" s="53">
        <f t="shared" si="430"/>
        <v>42964</v>
      </c>
      <c r="J5482" s="53" t="str">
        <f t="shared" si="429"/>
        <v>42964.9</v>
      </c>
      <c r="K5482" s="54">
        <v>8.5788808476383225E-5</v>
      </c>
      <c r="L5482" s="54">
        <v>1.4312181924285133E-4</v>
      </c>
    </row>
    <row r="5483" spans="1:12" x14ac:dyDescent="0.25">
      <c r="A5483" s="49">
        <v>2017</v>
      </c>
      <c r="B5483" s="52">
        <v>9</v>
      </c>
      <c r="C5483" s="52">
        <v>8</v>
      </c>
      <c r="D5483" s="52">
        <v>17</v>
      </c>
      <c r="E5483" s="53">
        <v>42964</v>
      </c>
      <c r="F5483" s="52">
        <f t="shared" si="426"/>
        <v>10</v>
      </c>
      <c r="G5483" s="52">
        <f t="shared" si="427"/>
        <v>8</v>
      </c>
      <c r="H5483" s="52">
        <f t="shared" si="428"/>
        <v>17</v>
      </c>
      <c r="I5483" s="53">
        <f t="shared" si="430"/>
        <v>42964</v>
      </c>
      <c r="J5483" s="53" t="str">
        <f t="shared" si="429"/>
        <v>42964.10</v>
      </c>
      <c r="K5483" s="54">
        <v>8.8775959761468558E-5</v>
      </c>
      <c r="L5483" s="54">
        <v>1.9201455945636552E-4</v>
      </c>
    </row>
    <row r="5484" spans="1:12" x14ac:dyDescent="0.25">
      <c r="A5484" s="49">
        <v>2017</v>
      </c>
      <c r="B5484" s="52">
        <v>10</v>
      </c>
      <c r="C5484" s="52">
        <v>8</v>
      </c>
      <c r="D5484" s="52">
        <v>17</v>
      </c>
      <c r="E5484" s="53">
        <v>42964</v>
      </c>
      <c r="F5484" s="52">
        <f t="shared" si="426"/>
        <v>11</v>
      </c>
      <c r="G5484" s="52">
        <f t="shared" si="427"/>
        <v>8</v>
      </c>
      <c r="H5484" s="52">
        <f t="shared" si="428"/>
        <v>17</v>
      </c>
      <c r="I5484" s="53">
        <f t="shared" si="430"/>
        <v>42964</v>
      </c>
      <c r="J5484" s="53" t="str">
        <f t="shared" si="429"/>
        <v>42964.11</v>
      </c>
      <c r="K5484" s="54">
        <v>8.15991972226827E-5</v>
      </c>
      <c r="L5484" s="54">
        <v>2.3692205570320158E-4</v>
      </c>
    </row>
    <row r="5485" spans="1:12" x14ac:dyDescent="0.25">
      <c r="A5485" s="49">
        <v>2017</v>
      </c>
      <c r="B5485" s="52">
        <v>11</v>
      </c>
      <c r="C5485" s="52">
        <v>8</v>
      </c>
      <c r="D5485" s="52">
        <v>17</v>
      </c>
      <c r="E5485" s="53">
        <v>42964</v>
      </c>
      <c r="F5485" s="52">
        <f t="shared" si="426"/>
        <v>12</v>
      </c>
      <c r="G5485" s="52">
        <f t="shared" si="427"/>
        <v>8</v>
      </c>
      <c r="H5485" s="52">
        <f t="shared" si="428"/>
        <v>17</v>
      </c>
      <c r="I5485" s="53">
        <f t="shared" si="430"/>
        <v>42964</v>
      </c>
      <c r="J5485" s="53" t="str">
        <f t="shared" si="429"/>
        <v>42964.12</v>
      </c>
      <c r="K5485" s="54">
        <v>7.8523349861120631E-5</v>
      </c>
      <c r="L5485" s="54">
        <v>2.9674559407687136E-4</v>
      </c>
    </row>
    <row r="5486" spans="1:12" x14ac:dyDescent="0.25">
      <c r="A5486" s="49">
        <v>2017</v>
      </c>
      <c r="B5486" s="52">
        <v>12</v>
      </c>
      <c r="C5486" s="52">
        <v>8</v>
      </c>
      <c r="D5486" s="52">
        <v>17</v>
      </c>
      <c r="E5486" s="53">
        <v>42964</v>
      </c>
      <c r="F5486" s="52">
        <f t="shared" si="426"/>
        <v>13</v>
      </c>
      <c r="G5486" s="52">
        <f t="shared" si="427"/>
        <v>8</v>
      </c>
      <c r="H5486" s="52">
        <f t="shared" si="428"/>
        <v>17</v>
      </c>
      <c r="I5486" s="53">
        <f t="shared" si="430"/>
        <v>42964</v>
      </c>
      <c r="J5486" s="53" t="str">
        <f t="shared" si="429"/>
        <v>42964.13</v>
      </c>
      <c r="K5486" s="54">
        <v>7.6565268762692558E-5</v>
      </c>
      <c r="L5486" s="54">
        <v>3.7107009486292745E-4</v>
      </c>
    </row>
    <row r="5487" spans="1:12" x14ac:dyDescent="0.25">
      <c r="A5487" s="49">
        <v>2017</v>
      </c>
      <c r="B5487" s="52">
        <v>13</v>
      </c>
      <c r="C5487" s="52">
        <v>8</v>
      </c>
      <c r="D5487" s="52">
        <v>17</v>
      </c>
      <c r="E5487" s="53">
        <v>42964</v>
      </c>
      <c r="F5487" s="52">
        <f t="shared" si="426"/>
        <v>14</v>
      </c>
      <c r="G5487" s="52">
        <f t="shared" si="427"/>
        <v>8</v>
      </c>
      <c r="H5487" s="52">
        <f t="shared" si="428"/>
        <v>17</v>
      </c>
      <c r="I5487" s="53">
        <f t="shared" si="430"/>
        <v>42964</v>
      </c>
      <c r="J5487" s="53" t="str">
        <f t="shared" si="429"/>
        <v>42964.14</v>
      </c>
      <c r="K5487" s="54">
        <v>7.5053111134305779E-5</v>
      </c>
      <c r="L5487" s="54">
        <v>4.685416226371254E-4</v>
      </c>
    </row>
    <row r="5488" spans="1:12" x14ac:dyDescent="0.25">
      <c r="A5488" s="49">
        <v>2017</v>
      </c>
      <c r="B5488" s="52">
        <v>14</v>
      </c>
      <c r="C5488" s="52">
        <v>8</v>
      </c>
      <c r="D5488" s="52">
        <v>17</v>
      </c>
      <c r="E5488" s="53">
        <v>42964</v>
      </c>
      <c r="F5488" s="52">
        <f t="shared" si="426"/>
        <v>15</v>
      </c>
      <c r="G5488" s="52">
        <f t="shared" si="427"/>
        <v>8</v>
      </c>
      <c r="H5488" s="52">
        <f t="shared" si="428"/>
        <v>17</v>
      </c>
      <c r="I5488" s="53">
        <f t="shared" si="430"/>
        <v>42964</v>
      </c>
      <c r="J5488" s="53" t="str">
        <f t="shared" si="429"/>
        <v>42964.15</v>
      </c>
      <c r="K5488" s="54">
        <v>7.2485274496318777E-5</v>
      </c>
      <c r="L5488" s="54">
        <v>5.771512889670426E-4</v>
      </c>
    </row>
    <row r="5489" spans="1:12" x14ac:dyDescent="0.25">
      <c r="A5489" s="49">
        <v>2017</v>
      </c>
      <c r="B5489" s="52">
        <v>15</v>
      </c>
      <c r="C5489" s="52">
        <v>8</v>
      </c>
      <c r="D5489" s="52">
        <v>17</v>
      </c>
      <c r="E5489" s="53">
        <v>42964</v>
      </c>
      <c r="F5489" s="52">
        <f t="shared" si="426"/>
        <v>16</v>
      </c>
      <c r="G5489" s="52">
        <f t="shared" si="427"/>
        <v>8</v>
      </c>
      <c r="H5489" s="52">
        <f t="shared" si="428"/>
        <v>17</v>
      </c>
      <c r="I5489" s="53">
        <f t="shared" si="430"/>
        <v>42964</v>
      </c>
      <c r="J5489" s="53" t="str">
        <f t="shared" si="429"/>
        <v>42964.16</v>
      </c>
      <c r="K5489" s="54">
        <v>7.2500741071932119E-5</v>
      </c>
      <c r="L5489" s="54">
        <v>6.8371228458716259E-4</v>
      </c>
    </row>
    <row r="5490" spans="1:12" x14ac:dyDescent="0.25">
      <c r="A5490" s="49">
        <v>2017</v>
      </c>
      <c r="B5490" s="52">
        <v>16</v>
      </c>
      <c r="C5490" s="52">
        <v>8</v>
      </c>
      <c r="D5490" s="52">
        <v>17</v>
      </c>
      <c r="E5490" s="53">
        <v>42964</v>
      </c>
      <c r="F5490" s="52">
        <f t="shared" si="426"/>
        <v>17</v>
      </c>
      <c r="G5490" s="52">
        <f t="shared" si="427"/>
        <v>8</v>
      </c>
      <c r="H5490" s="52">
        <f t="shared" si="428"/>
        <v>17</v>
      </c>
      <c r="I5490" s="53">
        <f t="shared" si="430"/>
        <v>42964</v>
      </c>
      <c r="J5490" s="53" t="str">
        <f t="shared" si="429"/>
        <v>42964.17</v>
      </c>
      <c r="K5490" s="54">
        <v>7.5758588994691495E-5</v>
      </c>
      <c r="L5490" s="54">
        <v>7.8686378232217661E-4</v>
      </c>
    </row>
    <row r="5491" spans="1:12" x14ac:dyDescent="0.25">
      <c r="A5491" s="49">
        <v>2017</v>
      </c>
      <c r="B5491" s="52">
        <v>17</v>
      </c>
      <c r="C5491" s="52">
        <v>8</v>
      </c>
      <c r="D5491" s="52">
        <v>17</v>
      </c>
      <c r="E5491" s="53">
        <v>42964</v>
      </c>
      <c r="F5491" s="52">
        <f t="shared" si="426"/>
        <v>18</v>
      </c>
      <c r="G5491" s="52">
        <f t="shared" si="427"/>
        <v>8</v>
      </c>
      <c r="H5491" s="52">
        <f t="shared" si="428"/>
        <v>17</v>
      </c>
      <c r="I5491" s="53">
        <f t="shared" si="430"/>
        <v>42964</v>
      </c>
      <c r="J5491" s="53" t="str">
        <f t="shared" si="429"/>
        <v>42964.18</v>
      </c>
      <c r="K5491" s="54">
        <v>7.8689037919711823E-5</v>
      </c>
      <c r="L5491" s="54">
        <v>8.382626585626842E-4</v>
      </c>
    </row>
    <row r="5492" spans="1:12" x14ac:dyDescent="0.25">
      <c r="A5492" s="49">
        <v>2017</v>
      </c>
      <c r="B5492" s="52">
        <v>18</v>
      </c>
      <c r="C5492" s="52">
        <v>8</v>
      </c>
      <c r="D5492" s="52">
        <v>17</v>
      </c>
      <c r="E5492" s="53">
        <v>42964</v>
      </c>
      <c r="F5492" s="52">
        <f t="shared" si="426"/>
        <v>19</v>
      </c>
      <c r="G5492" s="52">
        <f t="shared" si="427"/>
        <v>8</v>
      </c>
      <c r="H5492" s="52">
        <f t="shared" si="428"/>
        <v>17</v>
      </c>
      <c r="I5492" s="53">
        <f t="shared" si="430"/>
        <v>42964</v>
      </c>
      <c r="J5492" s="53" t="str">
        <f t="shared" si="429"/>
        <v>42964.19</v>
      </c>
      <c r="K5492" s="54">
        <v>8.4631877056063406E-5</v>
      </c>
      <c r="L5492" s="54">
        <v>8.2292645044907342E-4</v>
      </c>
    </row>
    <row r="5493" spans="1:12" x14ac:dyDescent="0.25">
      <c r="A5493" s="49">
        <v>2017</v>
      </c>
      <c r="B5493" s="52">
        <v>19</v>
      </c>
      <c r="C5493" s="52">
        <v>8</v>
      </c>
      <c r="D5493" s="52">
        <v>17</v>
      </c>
      <c r="E5493" s="53">
        <v>42964</v>
      </c>
      <c r="F5493" s="52">
        <f t="shared" si="426"/>
        <v>20</v>
      </c>
      <c r="G5493" s="52">
        <f t="shared" si="427"/>
        <v>8</v>
      </c>
      <c r="H5493" s="52">
        <f t="shared" si="428"/>
        <v>17</v>
      </c>
      <c r="I5493" s="53">
        <f t="shared" si="430"/>
        <v>42964</v>
      </c>
      <c r="J5493" s="53" t="str">
        <f t="shared" si="429"/>
        <v>42964.20</v>
      </c>
      <c r="K5493" s="54">
        <v>9.5473189014471987E-5</v>
      </c>
      <c r="L5493" s="54">
        <v>6.934140997292657E-4</v>
      </c>
    </row>
    <row r="5494" spans="1:12" x14ac:dyDescent="0.25">
      <c r="A5494" s="49">
        <v>2017</v>
      </c>
      <c r="B5494" s="52">
        <v>20</v>
      </c>
      <c r="C5494" s="52">
        <v>8</v>
      </c>
      <c r="D5494" s="52">
        <v>17</v>
      </c>
      <c r="E5494" s="53">
        <v>42964</v>
      </c>
      <c r="F5494" s="52">
        <f t="shared" si="426"/>
        <v>21</v>
      </c>
      <c r="G5494" s="52">
        <f t="shared" si="427"/>
        <v>8</v>
      </c>
      <c r="H5494" s="52">
        <f t="shared" si="428"/>
        <v>17</v>
      </c>
      <c r="I5494" s="53">
        <f t="shared" si="430"/>
        <v>42964</v>
      </c>
      <c r="J5494" s="53" t="str">
        <f t="shared" si="429"/>
        <v>42964.21</v>
      </c>
      <c r="K5494" s="54">
        <v>1.1721154310660145E-4</v>
      </c>
      <c r="L5494" s="54">
        <v>5.2052163042402508E-4</v>
      </c>
    </row>
    <row r="5495" spans="1:12" x14ac:dyDescent="0.25">
      <c r="A5495" s="49">
        <v>2017</v>
      </c>
      <c r="B5495" s="52">
        <v>21</v>
      </c>
      <c r="C5495" s="52">
        <v>8</v>
      </c>
      <c r="D5495" s="52">
        <v>17</v>
      </c>
      <c r="E5495" s="53">
        <v>42964</v>
      </c>
      <c r="F5495" s="52">
        <f t="shared" si="426"/>
        <v>22</v>
      </c>
      <c r="G5495" s="52">
        <f t="shared" si="427"/>
        <v>8</v>
      </c>
      <c r="H5495" s="52">
        <f t="shared" si="428"/>
        <v>17</v>
      </c>
      <c r="I5495" s="53">
        <f t="shared" si="430"/>
        <v>42964</v>
      </c>
      <c r="J5495" s="53" t="str">
        <f t="shared" si="429"/>
        <v>42964.22</v>
      </c>
      <c r="K5495" s="54">
        <v>1.7190953597831724E-4</v>
      </c>
      <c r="L5495" s="54">
        <v>3.1170511884558367E-4</v>
      </c>
    </row>
    <row r="5496" spans="1:12" x14ac:dyDescent="0.25">
      <c r="A5496" s="49">
        <v>2017</v>
      </c>
      <c r="B5496" s="52">
        <v>22</v>
      </c>
      <c r="C5496" s="52">
        <v>8</v>
      </c>
      <c r="D5496" s="52">
        <v>17</v>
      </c>
      <c r="E5496" s="53">
        <v>42964</v>
      </c>
      <c r="F5496" s="52">
        <f t="shared" si="426"/>
        <v>23</v>
      </c>
      <c r="G5496" s="52">
        <f t="shared" si="427"/>
        <v>8</v>
      </c>
      <c r="H5496" s="52">
        <f t="shared" si="428"/>
        <v>17</v>
      </c>
      <c r="I5496" s="53">
        <f t="shared" si="430"/>
        <v>42964</v>
      </c>
      <c r="J5496" s="53" t="str">
        <f t="shared" si="429"/>
        <v>42964.23</v>
      </c>
      <c r="K5496" s="54">
        <v>2.0045704682778676E-4</v>
      </c>
      <c r="L5496" s="54">
        <v>1.694906506940446E-4</v>
      </c>
    </row>
    <row r="5497" spans="1:12" x14ac:dyDescent="0.25">
      <c r="A5497" s="49">
        <v>2017</v>
      </c>
      <c r="B5497" s="52">
        <v>23</v>
      </c>
      <c r="C5497" s="52">
        <v>8</v>
      </c>
      <c r="D5497" s="52">
        <v>17</v>
      </c>
      <c r="E5497" s="53">
        <v>42964</v>
      </c>
      <c r="F5497" s="52">
        <f t="shared" si="426"/>
        <v>24</v>
      </c>
      <c r="G5497" s="52">
        <f t="shared" si="427"/>
        <v>8</v>
      </c>
      <c r="H5497" s="52">
        <f t="shared" si="428"/>
        <v>17</v>
      </c>
      <c r="I5497" s="53">
        <f t="shared" si="430"/>
        <v>42964</v>
      </c>
      <c r="J5497" s="53" t="str">
        <f t="shared" si="429"/>
        <v>42964.24</v>
      </c>
      <c r="K5497" s="54">
        <v>1.6864026804115599E-4</v>
      </c>
      <c r="L5497" s="54">
        <v>6.9259371392171081E-5</v>
      </c>
    </row>
    <row r="5498" spans="1:12" x14ac:dyDescent="0.25">
      <c r="A5498" s="49">
        <v>2017</v>
      </c>
      <c r="B5498" s="52">
        <v>24</v>
      </c>
      <c r="C5498" s="52">
        <v>8</v>
      </c>
      <c r="D5498" s="52">
        <v>17</v>
      </c>
      <c r="E5498" s="53">
        <v>42964</v>
      </c>
      <c r="F5498" s="52">
        <f t="shared" si="426"/>
        <v>1</v>
      </c>
      <c r="G5498" s="52">
        <f t="shared" si="427"/>
        <v>8</v>
      </c>
      <c r="H5498" s="52">
        <f t="shared" si="428"/>
        <v>18</v>
      </c>
      <c r="I5498" s="53">
        <f t="shared" si="430"/>
        <v>42965</v>
      </c>
      <c r="J5498" s="53" t="str">
        <f t="shared" si="429"/>
        <v>42965.1</v>
      </c>
      <c r="K5498" s="54">
        <v>1.154838571688204E-4</v>
      </c>
      <c r="L5498" s="54">
        <v>2.7803559171529376E-5</v>
      </c>
    </row>
    <row r="5499" spans="1:12" x14ac:dyDescent="0.25">
      <c r="A5499" s="49">
        <v>2017</v>
      </c>
      <c r="B5499" s="52">
        <v>1</v>
      </c>
      <c r="C5499" s="52">
        <v>8</v>
      </c>
      <c r="D5499" s="52">
        <v>18</v>
      </c>
      <c r="E5499" s="53">
        <v>42965</v>
      </c>
      <c r="F5499" s="52">
        <f t="shared" si="426"/>
        <v>2</v>
      </c>
      <c r="G5499" s="52">
        <f t="shared" si="427"/>
        <v>8</v>
      </c>
      <c r="H5499" s="52">
        <f t="shared" si="428"/>
        <v>18</v>
      </c>
      <c r="I5499" s="53">
        <f t="shared" si="430"/>
        <v>42965</v>
      </c>
      <c r="J5499" s="53" t="str">
        <f t="shared" si="429"/>
        <v>42965.2</v>
      </c>
      <c r="K5499" s="54">
        <v>7.6879353879627974E-5</v>
      </c>
      <c r="L5499" s="54">
        <v>1.1615151115594645E-5</v>
      </c>
    </row>
    <row r="5500" spans="1:12" x14ac:dyDescent="0.25">
      <c r="A5500" s="49">
        <v>2017</v>
      </c>
      <c r="B5500" s="52">
        <v>2</v>
      </c>
      <c r="C5500" s="52">
        <v>8</v>
      </c>
      <c r="D5500" s="52">
        <v>18</v>
      </c>
      <c r="E5500" s="53">
        <v>42965</v>
      </c>
      <c r="F5500" s="52">
        <f t="shared" si="426"/>
        <v>3</v>
      </c>
      <c r="G5500" s="52">
        <f t="shared" si="427"/>
        <v>8</v>
      </c>
      <c r="H5500" s="52">
        <f t="shared" si="428"/>
        <v>18</v>
      </c>
      <c r="I5500" s="53">
        <f t="shared" si="430"/>
        <v>42965</v>
      </c>
      <c r="J5500" s="53" t="str">
        <f t="shared" si="429"/>
        <v>42965.3</v>
      </c>
      <c r="K5500" s="54">
        <v>5.5403382351669319E-5</v>
      </c>
      <c r="L5500" s="54">
        <v>4.3735612120881857E-6</v>
      </c>
    </row>
    <row r="5501" spans="1:12" x14ac:dyDescent="0.25">
      <c r="A5501" s="49">
        <v>2017</v>
      </c>
      <c r="B5501" s="52">
        <v>3</v>
      </c>
      <c r="C5501" s="52">
        <v>8</v>
      </c>
      <c r="D5501" s="52">
        <v>18</v>
      </c>
      <c r="E5501" s="53">
        <v>42965</v>
      </c>
      <c r="F5501" s="52">
        <f t="shared" si="426"/>
        <v>4</v>
      </c>
      <c r="G5501" s="52">
        <f t="shared" si="427"/>
        <v>8</v>
      </c>
      <c r="H5501" s="52">
        <f t="shared" si="428"/>
        <v>18</v>
      </c>
      <c r="I5501" s="53">
        <f t="shared" si="430"/>
        <v>42965</v>
      </c>
      <c r="J5501" s="53" t="str">
        <f t="shared" si="429"/>
        <v>42965.4</v>
      </c>
      <c r="K5501" s="54">
        <v>4.7417964110936671E-5</v>
      </c>
      <c r="L5501" s="54">
        <v>5.9904347273291389E-6</v>
      </c>
    </row>
    <row r="5502" spans="1:12" x14ac:dyDescent="0.25">
      <c r="A5502" s="49">
        <v>2017</v>
      </c>
      <c r="B5502" s="52">
        <v>4</v>
      </c>
      <c r="C5502" s="52">
        <v>8</v>
      </c>
      <c r="D5502" s="52">
        <v>18</v>
      </c>
      <c r="E5502" s="53">
        <v>42965</v>
      </c>
      <c r="F5502" s="52">
        <f t="shared" si="426"/>
        <v>5</v>
      </c>
      <c r="G5502" s="52">
        <f t="shared" si="427"/>
        <v>8</v>
      </c>
      <c r="H5502" s="52">
        <f t="shared" si="428"/>
        <v>18</v>
      </c>
      <c r="I5502" s="53">
        <f t="shared" si="430"/>
        <v>42965</v>
      </c>
      <c r="J5502" s="53" t="str">
        <f t="shared" si="429"/>
        <v>42965.5</v>
      </c>
      <c r="K5502" s="54">
        <v>4.2307971663368811E-5</v>
      </c>
      <c r="L5502" s="54">
        <v>2.1308289675488095E-5</v>
      </c>
    </row>
    <row r="5503" spans="1:12" x14ac:dyDescent="0.25">
      <c r="A5503" s="49">
        <v>2017</v>
      </c>
      <c r="B5503" s="52">
        <v>5</v>
      </c>
      <c r="C5503" s="52">
        <v>8</v>
      </c>
      <c r="D5503" s="52">
        <v>18</v>
      </c>
      <c r="E5503" s="53">
        <v>42965</v>
      </c>
      <c r="F5503" s="52">
        <f t="shared" si="426"/>
        <v>6</v>
      </c>
      <c r="G5503" s="52">
        <f t="shared" si="427"/>
        <v>8</v>
      </c>
      <c r="H5503" s="52">
        <f t="shared" si="428"/>
        <v>18</v>
      </c>
      <c r="I5503" s="53">
        <f t="shared" si="430"/>
        <v>42965</v>
      </c>
      <c r="J5503" s="53" t="str">
        <f t="shared" si="429"/>
        <v>42965.6</v>
      </c>
      <c r="K5503" s="54">
        <v>4.3161085879094033E-5</v>
      </c>
      <c r="L5503" s="54">
        <v>5.8301945100406311E-5</v>
      </c>
    </row>
    <row r="5504" spans="1:12" x14ac:dyDescent="0.25">
      <c r="A5504" s="49">
        <v>2017</v>
      </c>
      <c r="B5504" s="52">
        <v>6</v>
      </c>
      <c r="C5504" s="52">
        <v>8</v>
      </c>
      <c r="D5504" s="52">
        <v>18</v>
      </c>
      <c r="E5504" s="53">
        <v>42965</v>
      </c>
      <c r="F5504" s="52">
        <f t="shared" si="426"/>
        <v>7</v>
      </c>
      <c r="G5504" s="52">
        <f t="shared" si="427"/>
        <v>8</v>
      </c>
      <c r="H5504" s="52">
        <f t="shared" si="428"/>
        <v>18</v>
      </c>
      <c r="I5504" s="53">
        <f t="shared" si="430"/>
        <v>42965</v>
      </c>
      <c r="J5504" s="53" t="str">
        <f t="shared" si="429"/>
        <v>42965.7</v>
      </c>
      <c r="K5504" s="54">
        <v>5.3257858982583273E-5</v>
      </c>
      <c r="L5504" s="54">
        <v>1.1925074642893163E-4</v>
      </c>
    </row>
    <row r="5505" spans="1:12" x14ac:dyDescent="0.25">
      <c r="A5505" s="49">
        <v>2017</v>
      </c>
      <c r="B5505" s="52">
        <v>7</v>
      </c>
      <c r="C5505" s="52">
        <v>8</v>
      </c>
      <c r="D5505" s="52">
        <v>18</v>
      </c>
      <c r="E5505" s="53">
        <v>42965</v>
      </c>
      <c r="F5505" s="52">
        <f t="shared" si="426"/>
        <v>8</v>
      </c>
      <c r="G5505" s="52">
        <f t="shared" si="427"/>
        <v>8</v>
      </c>
      <c r="H5505" s="52">
        <f t="shared" si="428"/>
        <v>18</v>
      </c>
      <c r="I5505" s="53">
        <f t="shared" si="430"/>
        <v>42965</v>
      </c>
      <c r="J5505" s="53" t="str">
        <f t="shared" si="429"/>
        <v>42965.8</v>
      </c>
      <c r="K5505" s="54">
        <v>7.7016008966282085E-5</v>
      </c>
      <c r="L5505" s="54">
        <v>2.1149937063618939E-4</v>
      </c>
    </row>
    <row r="5506" spans="1:12" x14ac:dyDescent="0.25">
      <c r="A5506" s="49">
        <v>2017</v>
      </c>
      <c r="B5506" s="52">
        <v>8</v>
      </c>
      <c r="C5506" s="52">
        <v>8</v>
      </c>
      <c r="D5506" s="52">
        <v>18</v>
      </c>
      <c r="E5506" s="53">
        <v>42965</v>
      </c>
      <c r="F5506" s="52">
        <f t="shared" si="426"/>
        <v>9</v>
      </c>
      <c r="G5506" s="52">
        <f t="shared" si="427"/>
        <v>8</v>
      </c>
      <c r="H5506" s="52">
        <f t="shared" si="428"/>
        <v>18</v>
      </c>
      <c r="I5506" s="53">
        <f t="shared" si="430"/>
        <v>42965</v>
      </c>
      <c r="J5506" s="53" t="str">
        <f t="shared" si="429"/>
        <v>42965.9</v>
      </c>
      <c r="K5506" s="54">
        <v>8.5788808476383225E-5</v>
      </c>
      <c r="L5506" s="54">
        <v>2.9403211765431436E-4</v>
      </c>
    </row>
    <row r="5507" spans="1:12" x14ac:dyDescent="0.25">
      <c r="A5507" s="49">
        <v>2017</v>
      </c>
      <c r="B5507" s="52">
        <v>9</v>
      </c>
      <c r="C5507" s="52">
        <v>8</v>
      </c>
      <c r="D5507" s="52">
        <v>18</v>
      </c>
      <c r="E5507" s="53">
        <v>42965</v>
      </c>
      <c r="F5507" s="52">
        <f t="shared" si="426"/>
        <v>10</v>
      </c>
      <c r="G5507" s="52">
        <f t="shared" si="427"/>
        <v>8</v>
      </c>
      <c r="H5507" s="52">
        <f t="shared" si="428"/>
        <v>18</v>
      </c>
      <c r="I5507" s="53">
        <f t="shared" si="430"/>
        <v>42965</v>
      </c>
      <c r="J5507" s="53" t="str">
        <f t="shared" si="429"/>
        <v>42965.10</v>
      </c>
      <c r="K5507" s="54">
        <v>8.8775959761468558E-5</v>
      </c>
      <c r="L5507" s="54">
        <v>3.8739144411524811E-4</v>
      </c>
    </row>
    <row r="5508" spans="1:12" x14ac:dyDescent="0.25">
      <c r="A5508" s="49">
        <v>2017</v>
      </c>
      <c r="B5508" s="52">
        <v>10</v>
      </c>
      <c r="C5508" s="52">
        <v>8</v>
      </c>
      <c r="D5508" s="52">
        <v>18</v>
      </c>
      <c r="E5508" s="53">
        <v>42965</v>
      </c>
      <c r="F5508" s="52">
        <f t="shared" ref="F5508:F5571" si="431">IF(B5508=24,1,B5508+1)</f>
        <v>11</v>
      </c>
      <c r="G5508" s="52">
        <f t="shared" ref="G5508:G5571" si="432">MONTH(I5508)</f>
        <v>8</v>
      </c>
      <c r="H5508" s="52">
        <f t="shared" ref="H5508:H5571" si="433">DAY(I5508)</f>
        <v>18</v>
      </c>
      <c r="I5508" s="53">
        <f t="shared" si="430"/>
        <v>42965</v>
      </c>
      <c r="J5508" s="53" t="str">
        <f t="shared" ref="J5508:J5571" si="434">I5508&amp;"."&amp;F5508</f>
        <v>42965.11</v>
      </c>
      <c r="K5508" s="54">
        <v>8.15991972226827E-5</v>
      </c>
      <c r="L5508" s="54">
        <v>4.507481466032198E-4</v>
      </c>
    </row>
    <row r="5509" spans="1:12" x14ac:dyDescent="0.25">
      <c r="A5509" s="49">
        <v>2017</v>
      </c>
      <c r="B5509" s="52">
        <v>11</v>
      </c>
      <c r="C5509" s="52">
        <v>8</v>
      </c>
      <c r="D5509" s="52">
        <v>18</v>
      </c>
      <c r="E5509" s="53">
        <v>42965</v>
      </c>
      <c r="F5509" s="52">
        <f t="shared" si="431"/>
        <v>12</v>
      </c>
      <c r="G5509" s="52">
        <f t="shared" si="432"/>
        <v>8</v>
      </c>
      <c r="H5509" s="52">
        <f t="shared" si="433"/>
        <v>18</v>
      </c>
      <c r="I5509" s="53">
        <f t="shared" ref="I5509:I5572" si="435">IF(F5508=24,I5508+1,I5508)</f>
        <v>42965</v>
      </c>
      <c r="J5509" s="53" t="str">
        <f t="shared" si="434"/>
        <v>42965.12</v>
      </c>
      <c r="K5509" s="54">
        <v>7.8523349861120631E-5</v>
      </c>
      <c r="L5509" s="54">
        <v>5.3746310597726685E-4</v>
      </c>
    </row>
    <row r="5510" spans="1:12" x14ac:dyDescent="0.25">
      <c r="A5510" s="49">
        <v>2017</v>
      </c>
      <c r="B5510" s="52">
        <v>12</v>
      </c>
      <c r="C5510" s="52">
        <v>8</v>
      </c>
      <c r="D5510" s="52">
        <v>18</v>
      </c>
      <c r="E5510" s="53">
        <v>42965</v>
      </c>
      <c r="F5510" s="52">
        <f t="shared" si="431"/>
        <v>13</v>
      </c>
      <c r="G5510" s="52">
        <f t="shared" si="432"/>
        <v>8</v>
      </c>
      <c r="H5510" s="52">
        <f t="shared" si="433"/>
        <v>18</v>
      </c>
      <c r="I5510" s="53">
        <f t="shared" si="435"/>
        <v>42965</v>
      </c>
      <c r="J5510" s="53" t="str">
        <f t="shared" si="434"/>
        <v>42965.13</v>
      </c>
      <c r="K5510" s="54">
        <v>7.6565268762692558E-5</v>
      </c>
      <c r="L5510" s="54">
        <v>6.5675424339234725E-4</v>
      </c>
    </row>
    <row r="5511" spans="1:12" x14ac:dyDescent="0.25">
      <c r="A5511" s="49">
        <v>2017</v>
      </c>
      <c r="B5511" s="52">
        <v>13</v>
      </c>
      <c r="C5511" s="52">
        <v>8</v>
      </c>
      <c r="D5511" s="52">
        <v>18</v>
      </c>
      <c r="E5511" s="53">
        <v>42965</v>
      </c>
      <c r="F5511" s="52">
        <f t="shared" si="431"/>
        <v>14</v>
      </c>
      <c r="G5511" s="52">
        <f t="shared" si="432"/>
        <v>8</v>
      </c>
      <c r="H5511" s="52">
        <f t="shared" si="433"/>
        <v>18</v>
      </c>
      <c r="I5511" s="53">
        <f t="shared" si="435"/>
        <v>42965</v>
      </c>
      <c r="J5511" s="53" t="str">
        <f t="shared" si="434"/>
        <v>42965.14</v>
      </c>
      <c r="K5511" s="54">
        <v>7.5053111134305779E-5</v>
      </c>
      <c r="L5511" s="54">
        <v>7.6468982904231509E-4</v>
      </c>
    </row>
    <row r="5512" spans="1:12" x14ac:dyDescent="0.25">
      <c r="A5512" s="49">
        <v>2017</v>
      </c>
      <c r="B5512" s="52">
        <v>14</v>
      </c>
      <c r="C5512" s="52">
        <v>8</v>
      </c>
      <c r="D5512" s="52">
        <v>18</v>
      </c>
      <c r="E5512" s="53">
        <v>42965</v>
      </c>
      <c r="F5512" s="52">
        <f t="shared" si="431"/>
        <v>15</v>
      </c>
      <c r="G5512" s="52">
        <f t="shared" si="432"/>
        <v>8</v>
      </c>
      <c r="H5512" s="52">
        <f t="shared" si="433"/>
        <v>18</v>
      </c>
      <c r="I5512" s="53">
        <f t="shared" si="435"/>
        <v>42965</v>
      </c>
      <c r="J5512" s="53" t="str">
        <f t="shared" si="434"/>
        <v>42965.15</v>
      </c>
      <c r="K5512" s="54">
        <v>7.2485274496318777E-5</v>
      </c>
      <c r="L5512" s="54">
        <v>8.8430957954223539E-4</v>
      </c>
    </row>
    <row r="5513" spans="1:12" x14ac:dyDescent="0.25">
      <c r="A5513" s="49">
        <v>2017</v>
      </c>
      <c r="B5513" s="52">
        <v>15</v>
      </c>
      <c r="C5513" s="52">
        <v>8</v>
      </c>
      <c r="D5513" s="52">
        <v>18</v>
      </c>
      <c r="E5513" s="53">
        <v>42965</v>
      </c>
      <c r="F5513" s="52">
        <f t="shared" si="431"/>
        <v>16</v>
      </c>
      <c r="G5513" s="52">
        <f t="shared" si="432"/>
        <v>8</v>
      </c>
      <c r="H5513" s="52">
        <f t="shared" si="433"/>
        <v>18</v>
      </c>
      <c r="I5513" s="53">
        <f t="shared" si="435"/>
        <v>42965</v>
      </c>
      <c r="J5513" s="53" t="str">
        <f t="shared" si="434"/>
        <v>42965.16</v>
      </c>
      <c r="K5513" s="54">
        <v>7.2500741071932119E-5</v>
      </c>
      <c r="L5513" s="54">
        <v>9.8643534569073095E-4</v>
      </c>
    </row>
    <row r="5514" spans="1:12" x14ac:dyDescent="0.25">
      <c r="A5514" s="49">
        <v>2017</v>
      </c>
      <c r="B5514" s="52">
        <v>16</v>
      </c>
      <c r="C5514" s="52">
        <v>8</v>
      </c>
      <c r="D5514" s="52">
        <v>18</v>
      </c>
      <c r="E5514" s="53">
        <v>42965</v>
      </c>
      <c r="F5514" s="52">
        <f t="shared" si="431"/>
        <v>17</v>
      </c>
      <c r="G5514" s="52">
        <f t="shared" si="432"/>
        <v>8</v>
      </c>
      <c r="H5514" s="52">
        <f t="shared" si="433"/>
        <v>18</v>
      </c>
      <c r="I5514" s="53">
        <f t="shared" si="435"/>
        <v>42965</v>
      </c>
      <c r="J5514" s="53" t="str">
        <f t="shared" si="434"/>
        <v>42965.17</v>
      </c>
      <c r="K5514" s="54">
        <v>7.5758588994691495E-5</v>
      </c>
      <c r="L5514" s="54">
        <v>1.0538972683338669E-3</v>
      </c>
    </row>
    <row r="5515" spans="1:12" x14ac:dyDescent="0.25">
      <c r="A5515" s="49">
        <v>2017</v>
      </c>
      <c r="B5515" s="52">
        <v>17</v>
      </c>
      <c r="C5515" s="52">
        <v>8</v>
      </c>
      <c r="D5515" s="52">
        <v>18</v>
      </c>
      <c r="E5515" s="53">
        <v>42965</v>
      </c>
      <c r="F5515" s="52">
        <f t="shared" si="431"/>
        <v>18</v>
      </c>
      <c r="G5515" s="52">
        <f t="shared" si="432"/>
        <v>8</v>
      </c>
      <c r="H5515" s="52">
        <f t="shared" si="433"/>
        <v>18</v>
      </c>
      <c r="I5515" s="53">
        <f t="shared" si="435"/>
        <v>42965</v>
      </c>
      <c r="J5515" s="53" t="str">
        <f t="shared" si="434"/>
        <v>42965.18</v>
      </c>
      <c r="K5515" s="54">
        <v>7.8689037919711823E-5</v>
      </c>
      <c r="L5515" s="54">
        <v>1.0950696455356572E-3</v>
      </c>
    </row>
    <row r="5516" spans="1:12" x14ac:dyDescent="0.25">
      <c r="A5516" s="49">
        <v>2017</v>
      </c>
      <c r="B5516" s="52">
        <v>18</v>
      </c>
      <c r="C5516" s="52">
        <v>8</v>
      </c>
      <c r="D5516" s="52">
        <v>18</v>
      </c>
      <c r="E5516" s="53">
        <v>42965</v>
      </c>
      <c r="F5516" s="52">
        <f t="shared" si="431"/>
        <v>19</v>
      </c>
      <c r="G5516" s="52">
        <f t="shared" si="432"/>
        <v>8</v>
      </c>
      <c r="H5516" s="52">
        <f t="shared" si="433"/>
        <v>18</v>
      </c>
      <c r="I5516" s="53">
        <f t="shared" si="435"/>
        <v>42965</v>
      </c>
      <c r="J5516" s="53" t="str">
        <f t="shared" si="434"/>
        <v>42965.19</v>
      </c>
      <c r="K5516" s="54">
        <v>8.4631877056063406E-5</v>
      </c>
      <c r="L5516" s="54">
        <v>1.0589522251830922E-3</v>
      </c>
    </row>
    <row r="5517" spans="1:12" x14ac:dyDescent="0.25">
      <c r="A5517" s="49">
        <v>2017</v>
      </c>
      <c r="B5517" s="52">
        <v>19</v>
      </c>
      <c r="C5517" s="52">
        <v>8</v>
      </c>
      <c r="D5517" s="52">
        <v>18</v>
      </c>
      <c r="E5517" s="53">
        <v>42965</v>
      </c>
      <c r="F5517" s="52">
        <f t="shared" si="431"/>
        <v>20</v>
      </c>
      <c r="G5517" s="52">
        <f t="shared" si="432"/>
        <v>8</v>
      </c>
      <c r="H5517" s="52">
        <f t="shared" si="433"/>
        <v>18</v>
      </c>
      <c r="I5517" s="53">
        <f t="shared" si="435"/>
        <v>42965</v>
      </c>
      <c r="J5517" s="53" t="str">
        <f t="shared" si="434"/>
        <v>42965.20</v>
      </c>
      <c r="K5517" s="54">
        <v>9.5473189014471987E-5</v>
      </c>
      <c r="L5517" s="54">
        <v>9.0970912705668828E-4</v>
      </c>
    </row>
    <row r="5518" spans="1:12" x14ac:dyDescent="0.25">
      <c r="A5518" s="49">
        <v>2017</v>
      </c>
      <c r="B5518" s="52">
        <v>20</v>
      </c>
      <c r="C5518" s="52">
        <v>8</v>
      </c>
      <c r="D5518" s="52">
        <v>18</v>
      </c>
      <c r="E5518" s="53">
        <v>42965</v>
      </c>
      <c r="F5518" s="52">
        <f t="shared" si="431"/>
        <v>21</v>
      </c>
      <c r="G5518" s="52">
        <f t="shared" si="432"/>
        <v>8</v>
      </c>
      <c r="H5518" s="52">
        <f t="shared" si="433"/>
        <v>18</v>
      </c>
      <c r="I5518" s="53">
        <f t="shared" si="435"/>
        <v>42965</v>
      </c>
      <c r="J5518" s="53" t="str">
        <f t="shared" si="434"/>
        <v>42965.21</v>
      </c>
      <c r="K5518" s="54">
        <v>1.1721154310660145E-4</v>
      </c>
      <c r="L5518" s="54">
        <v>6.94219525912321E-4</v>
      </c>
    </row>
    <row r="5519" spans="1:12" x14ac:dyDescent="0.25">
      <c r="A5519" s="49">
        <v>2017</v>
      </c>
      <c r="B5519" s="52">
        <v>21</v>
      </c>
      <c r="C5519" s="52">
        <v>8</v>
      </c>
      <c r="D5519" s="52">
        <v>18</v>
      </c>
      <c r="E5519" s="53">
        <v>42965</v>
      </c>
      <c r="F5519" s="52">
        <f t="shared" si="431"/>
        <v>22</v>
      </c>
      <c r="G5519" s="52">
        <f t="shared" si="432"/>
        <v>8</v>
      </c>
      <c r="H5519" s="52">
        <f t="shared" si="433"/>
        <v>18</v>
      </c>
      <c r="I5519" s="53">
        <f t="shared" si="435"/>
        <v>42965</v>
      </c>
      <c r="J5519" s="53" t="str">
        <f t="shared" si="434"/>
        <v>42965.22</v>
      </c>
      <c r="K5519" s="54">
        <v>1.7190953597831724E-4</v>
      </c>
      <c r="L5519" s="54">
        <v>4.8292859271082528E-4</v>
      </c>
    </row>
    <row r="5520" spans="1:12" x14ac:dyDescent="0.25">
      <c r="A5520" s="49">
        <v>2017</v>
      </c>
      <c r="B5520" s="52">
        <v>22</v>
      </c>
      <c r="C5520" s="52">
        <v>8</v>
      </c>
      <c r="D5520" s="52">
        <v>18</v>
      </c>
      <c r="E5520" s="53">
        <v>42965</v>
      </c>
      <c r="F5520" s="52">
        <f t="shared" si="431"/>
        <v>23</v>
      </c>
      <c r="G5520" s="52">
        <f t="shared" si="432"/>
        <v>8</v>
      </c>
      <c r="H5520" s="52">
        <f t="shared" si="433"/>
        <v>18</v>
      </c>
      <c r="I5520" s="53">
        <f t="shared" si="435"/>
        <v>42965</v>
      </c>
      <c r="J5520" s="53" t="str">
        <f t="shared" si="434"/>
        <v>42965.23</v>
      </c>
      <c r="K5520" s="54">
        <v>2.0045704682778676E-4</v>
      </c>
      <c r="L5520" s="54">
        <v>2.9819996877071688E-4</v>
      </c>
    </row>
    <row r="5521" spans="1:12" x14ac:dyDescent="0.25">
      <c r="A5521" s="49">
        <v>2017</v>
      </c>
      <c r="B5521" s="52">
        <v>23</v>
      </c>
      <c r="C5521" s="52">
        <v>8</v>
      </c>
      <c r="D5521" s="52">
        <v>18</v>
      </c>
      <c r="E5521" s="53">
        <v>42965</v>
      </c>
      <c r="F5521" s="52">
        <f t="shared" si="431"/>
        <v>24</v>
      </c>
      <c r="G5521" s="52">
        <f t="shared" si="432"/>
        <v>8</v>
      </c>
      <c r="H5521" s="52">
        <f t="shared" si="433"/>
        <v>18</v>
      </c>
      <c r="I5521" s="53">
        <f t="shared" si="435"/>
        <v>42965</v>
      </c>
      <c r="J5521" s="53" t="str">
        <f t="shared" si="434"/>
        <v>42965.24</v>
      </c>
      <c r="K5521" s="54">
        <v>1.6864026804115599E-4</v>
      </c>
      <c r="L5521" s="54">
        <v>1.7785178428849878E-4</v>
      </c>
    </row>
    <row r="5522" spans="1:12" x14ac:dyDescent="0.25">
      <c r="A5522" s="49">
        <v>2017</v>
      </c>
      <c r="B5522" s="52">
        <v>24</v>
      </c>
      <c r="C5522" s="52">
        <v>8</v>
      </c>
      <c r="D5522" s="52">
        <v>18</v>
      </c>
      <c r="E5522" s="53">
        <v>42965</v>
      </c>
      <c r="F5522" s="52">
        <f t="shared" si="431"/>
        <v>1</v>
      </c>
      <c r="G5522" s="52">
        <f t="shared" si="432"/>
        <v>8</v>
      </c>
      <c r="H5522" s="52">
        <f t="shared" si="433"/>
        <v>19</v>
      </c>
      <c r="I5522" s="53">
        <f t="shared" si="435"/>
        <v>42966</v>
      </c>
      <c r="J5522" s="53" t="str">
        <f t="shared" si="434"/>
        <v>42966.1</v>
      </c>
      <c r="K5522" s="54">
        <v>1.154838571688204E-4</v>
      </c>
      <c r="L5522" s="54">
        <v>7.9217395036536425E-5</v>
      </c>
    </row>
    <row r="5523" spans="1:12" x14ac:dyDescent="0.25">
      <c r="A5523" s="49">
        <v>2017</v>
      </c>
      <c r="B5523" s="52">
        <v>1</v>
      </c>
      <c r="C5523" s="52">
        <v>8</v>
      </c>
      <c r="D5523" s="52">
        <v>19</v>
      </c>
      <c r="E5523" s="53">
        <v>42966</v>
      </c>
      <c r="F5523" s="52">
        <f t="shared" si="431"/>
        <v>2</v>
      </c>
      <c r="G5523" s="52">
        <f t="shared" si="432"/>
        <v>8</v>
      </c>
      <c r="H5523" s="52">
        <f t="shared" si="433"/>
        <v>19</v>
      </c>
      <c r="I5523" s="53">
        <f t="shared" si="435"/>
        <v>42966</v>
      </c>
      <c r="J5523" s="53" t="str">
        <f t="shared" si="434"/>
        <v>42966.2</v>
      </c>
      <c r="K5523" s="54">
        <v>7.677574780099178E-5</v>
      </c>
      <c r="L5523" s="54">
        <v>6.2845681715067289E-5</v>
      </c>
    </row>
    <row r="5524" spans="1:12" x14ac:dyDescent="0.25">
      <c r="A5524" s="49">
        <v>2017</v>
      </c>
      <c r="B5524" s="52">
        <v>2</v>
      </c>
      <c r="C5524" s="52">
        <v>8</v>
      </c>
      <c r="D5524" s="52">
        <v>19</v>
      </c>
      <c r="E5524" s="53">
        <v>42966</v>
      </c>
      <c r="F5524" s="52">
        <f t="shared" si="431"/>
        <v>3</v>
      </c>
      <c r="G5524" s="52">
        <f t="shared" si="432"/>
        <v>8</v>
      </c>
      <c r="H5524" s="52">
        <f t="shared" si="433"/>
        <v>19</v>
      </c>
      <c r="I5524" s="53">
        <f t="shared" si="435"/>
        <v>42966</v>
      </c>
      <c r="J5524" s="53" t="str">
        <f t="shared" si="434"/>
        <v>42966.3</v>
      </c>
      <c r="K5524" s="54">
        <v>5.5328718259179322E-5</v>
      </c>
      <c r="L5524" s="54">
        <v>3.3731559706548008E-5</v>
      </c>
    </row>
    <row r="5525" spans="1:12" x14ac:dyDescent="0.25">
      <c r="A5525" s="49">
        <v>2017</v>
      </c>
      <c r="B5525" s="52">
        <v>3</v>
      </c>
      <c r="C5525" s="52">
        <v>8</v>
      </c>
      <c r="D5525" s="52">
        <v>19</v>
      </c>
      <c r="E5525" s="53">
        <v>42966</v>
      </c>
      <c r="F5525" s="52">
        <f t="shared" si="431"/>
        <v>4</v>
      </c>
      <c r="G5525" s="52">
        <f t="shared" si="432"/>
        <v>8</v>
      </c>
      <c r="H5525" s="52">
        <f t="shared" si="433"/>
        <v>19</v>
      </c>
      <c r="I5525" s="53">
        <f t="shared" si="435"/>
        <v>42966</v>
      </c>
      <c r="J5525" s="53" t="str">
        <f t="shared" si="434"/>
        <v>42966.4</v>
      </c>
      <c r="K5525" s="54">
        <v>4.7354061527596319E-5</v>
      </c>
      <c r="L5525" s="54">
        <v>2.3483119885231556E-5</v>
      </c>
    </row>
    <row r="5526" spans="1:12" x14ac:dyDescent="0.25">
      <c r="A5526" s="49">
        <v>2017</v>
      </c>
      <c r="B5526" s="52">
        <v>4</v>
      </c>
      <c r="C5526" s="52">
        <v>8</v>
      </c>
      <c r="D5526" s="52">
        <v>19</v>
      </c>
      <c r="E5526" s="53">
        <v>42966</v>
      </c>
      <c r="F5526" s="52">
        <f t="shared" si="431"/>
        <v>5</v>
      </c>
      <c r="G5526" s="52">
        <f t="shared" si="432"/>
        <v>8</v>
      </c>
      <c r="H5526" s="52">
        <f t="shared" si="433"/>
        <v>19</v>
      </c>
      <c r="I5526" s="53">
        <f t="shared" si="435"/>
        <v>42966</v>
      </c>
      <c r="J5526" s="53" t="str">
        <f t="shared" si="434"/>
        <v>42966.5</v>
      </c>
      <c r="K5526" s="54">
        <v>4.2250955535918535E-5</v>
      </c>
      <c r="L5526" s="54">
        <v>2.260668535121837E-5</v>
      </c>
    </row>
    <row r="5527" spans="1:12" x14ac:dyDescent="0.25">
      <c r="A5527" s="49">
        <v>2017</v>
      </c>
      <c r="B5527" s="52">
        <v>5</v>
      </c>
      <c r="C5527" s="52">
        <v>8</v>
      </c>
      <c r="D5527" s="52">
        <v>19</v>
      </c>
      <c r="E5527" s="53">
        <v>42966</v>
      </c>
      <c r="F5527" s="52">
        <f t="shared" si="431"/>
        <v>6</v>
      </c>
      <c r="G5527" s="52">
        <f t="shared" si="432"/>
        <v>8</v>
      </c>
      <c r="H5527" s="52">
        <f t="shared" si="433"/>
        <v>19</v>
      </c>
      <c r="I5527" s="53">
        <f t="shared" si="435"/>
        <v>42966</v>
      </c>
      <c r="J5527" s="53" t="str">
        <f t="shared" si="434"/>
        <v>42966.6</v>
      </c>
      <c r="K5527" s="54">
        <v>4.3102920056516761E-5</v>
      </c>
      <c r="L5527" s="54">
        <v>4.8133489404747408E-5</v>
      </c>
    </row>
    <row r="5528" spans="1:12" x14ac:dyDescent="0.25">
      <c r="A5528" s="49">
        <v>2017</v>
      </c>
      <c r="B5528" s="52">
        <v>6</v>
      </c>
      <c r="C5528" s="52">
        <v>8</v>
      </c>
      <c r="D5528" s="52">
        <v>19</v>
      </c>
      <c r="E5528" s="53">
        <v>42966</v>
      </c>
      <c r="F5528" s="52">
        <f t="shared" si="431"/>
        <v>7</v>
      </c>
      <c r="G5528" s="52">
        <f t="shared" si="432"/>
        <v>8</v>
      </c>
      <c r="H5528" s="52">
        <f t="shared" si="433"/>
        <v>19</v>
      </c>
      <c r="I5528" s="53">
        <f t="shared" si="435"/>
        <v>42966</v>
      </c>
      <c r="J5528" s="53" t="str">
        <f t="shared" si="434"/>
        <v>42966.7</v>
      </c>
      <c r="K5528" s="54">
        <v>5.318608629398353E-5</v>
      </c>
      <c r="L5528" s="54">
        <v>1.019872400256298E-4</v>
      </c>
    </row>
    <row r="5529" spans="1:12" x14ac:dyDescent="0.25">
      <c r="A5529" s="49">
        <v>2017</v>
      </c>
      <c r="B5529" s="52">
        <v>7</v>
      </c>
      <c r="C5529" s="52">
        <v>8</v>
      </c>
      <c r="D5529" s="52">
        <v>19</v>
      </c>
      <c r="E5529" s="53">
        <v>42966</v>
      </c>
      <c r="F5529" s="52">
        <f t="shared" si="431"/>
        <v>8</v>
      </c>
      <c r="G5529" s="52">
        <f t="shared" si="432"/>
        <v>8</v>
      </c>
      <c r="H5529" s="52">
        <f t="shared" si="433"/>
        <v>19</v>
      </c>
      <c r="I5529" s="53">
        <f t="shared" si="435"/>
        <v>42966</v>
      </c>
      <c r="J5529" s="53" t="str">
        <f t="shared" si="434"/>
        <v>42966.8</v>
      </c>
      <c r="K5529" s="54">
        <v>7.6912218725098429E-5</v>
      </c>
      <c r="L5529" s="54">
        <v>1.9025221595948941E-4</v>
      </c>
    </row>
    <row r="5530" spans="1:12" x14ac:dyDescent="0.25">
      <c r="A5530" s="49">
        <v>2017</v>
      </c>
      <c r="B5530" s="52">
        <v>8</v>
      </c>
      <c r="C5530" s="52">
        <v>8</v>
      </c>
      <c r="D5530" s="52">
        <v>19</v>
      </c>
      <c r="E5530" s="53">
        <v>42966</v>
      </c>
      <c r="F5530" s="52">
        <f t="shared" si="431"/>
        <v>9</v>
      </c>
      <c r="G5530" s="52">
        <f t="shared" si="432"/>
        <v>8</v>
      </c>
      <c r="H5530" s="52">
        <f t="shared" si="433"/>
        <v>19</v>
      </c>
      <c r="I5530" s="53">
        <f t="shared" si="435"/>
        <v>42966</v>
      </c>
      <c r="J5530" s="53" t="str">
        <f t="shared" si="434"/>
        <v>42966.9</v>
      </c>
      <c r="K5530" s="54">
        <v>8.5673195615600925E-5</v>
      </c>
      <c r="L5530" s="54">
        <v>2.6917480666255485E-4</v>
      </c>
    </row>
    <row r="5531" spans="1:12" x14ac:dyDescent="0.25">
      <c r="A5531" s="49">
        <v>2017</v>
      </c>
      <c r="B5531" s="52">
        <v>9</v>
      </c>
      <c r="C5531" s="52">
        <v>8</v>
      </c>
      <c r="D5531" s="52">
        <v>19</v>
      </c>
      <c r="E5531" s="53">
        <v>42966</v>
      </c>
      <c r="F5531" s="52">
        <f t="shared" si="431"/>
        <v>10</v>
      </c>
      <c r="G5531" s="52">
        <f t="shared" si="432"/>
        <v>8</v>
      </c>
      <c r="H5531" s="52">
        <f t="shared" si="433"/>
        <v>19</v>
      </c>
      <c r="I5531" s="53">
        <f t="shared" si="435"/>
        <v>42966</v>
      </c>
      <c r="J5531" s="53" t="str">
        <f t="shared" si="434"/>
        <v>42966.10</v>
      </c>
      <c r="K5531" s="54">
        <v>8.865632128112368E-5</v>
      </c>
      <c r="L5531" s="54">
        <v>3.7250083335006376E-4</v>
      </c>
    </row>
    <row r="5532" spans="1:12" x14ac:dyDescent="0.25">
      <c r="A5532" s="49">
        <v>2017</v>
      </c>
      <c r="B5532" s="52">
        <v>10</v>
      </c>
      <c r="C5532" s="52">
        <v>8</v>
      </c>
      <c r="D5532" s="52">
        <v>19</v>
      </c>
      <c r="E5532" s="53">
        <v>42966</v>
      </c>
      <c r="F5532" s="52">
        <f t="shared" si="431"/>
        <v>11</v>
      </c>
      <c r="G5532" s="52">
        <f t="shared" si="432"/>
        <v>8</v>
      </c>
      <c r="H5532" s="52">
        <f t="shared" si="433"/>
        <v>19</v>
      </c>
      <c r="I5532" s="53">
        <f t="shared" si="435"/>
        <v>42966</v>
      </c>
      <c r="J5532" s="53" t="str">
        <f t="shared" si="434"/>
        <v>42966.11</v>
      </c>
      <c r="K5532" s="54">
        <v>8.1489230470655261E-5</v>
      </c>
      <c r="L5532" s="54">
        <v>4.4706349135815256E-4</v>
      </c>
    </row>
    <row r="5533" spans="1:12" x14ac:dyDescent="0.25">
      <c r="A5533" s="49">
        <v>2017</v>
      </c>
      <c r="B5533" s="52">
        <v>11</v>
      </c>
      <c r="C5533" s="52">
        <v>8</v>
      </c>
      <c r="D5533" s="52">
        <v>19</v>
      </c>
      <c r="E5533" s="53">
        <v>42966</v>
      </c>
      <c r="F5533" s="52">
        <f t="shared" si="431"/>
        <v>12</v>
      </c>
      <c r="G5533" s="52">
        <f t="shared" si="432"/>
        <v>8</v>
      </c>
      <c r="H5533" s="52">
        <f t="shared" si="433"/>
        <v>19</v>
      </c>
      <c r="I5533" s="53">
        <f t="shared" si="435"/>
        <v>42966</v>
      </c>
      <c r="J5533" s="53" t="str">
        <f t="shared" si="434"/>
        <v>42966.12</v>
      </c>
      <c r="K5533" s="54">
        <v>7.8417528259481939E-5</v>
      </c>
      <c r="L5533" s="54">
        <v>5.0331267678473156E-4</v>
      </c>
    </row>
    <row r="5534" spans="1:12" x14ac:dyDescent="0.25">
      <c r="A5534" s="49">
        <v>2017</v>
      </c>
      <c r="B5534" s="52">
        <v>12</v>
      </c>
      <c r="C5534" s="52">
        <v>8</v>
      </c>
      <c r="D5534" s="52">
        <v>19</v>
      </c>
      <c r="E5534" s="53">
        <v>42966</v>
      </c>
      <c r="F5534" s="52">
        <f t="shared" si="431"/>
        <v>13</v>
      </c>
      <c r="G5534" s="52">
        <f t="shared" si="432"/>
        <v>8</v>
      </c>
      <c r="H5534" s="52">
        <f t="shared" si="433"/>
        <v>19</v>
      </c>
      <c r="I5534" s="53">
        <f t="shared" si="435"/>
        <v>42966</v>
      </c>
      <c r="J5534" s="53" t="str">
        <f t="shared" si="434"/>
        <v>42966.13</v>
      </c>
      <c r="K5534" s="54">
        <v>7.6462085959301012E-5</v>
      </c>
      <c r="L5534" s="54">
        <v>5.5388807556195436E-4</v>
      </c>
    </row>
    <row r="5535" spans="1:12" x14ac:dyDescent="0.25">
      <c r="A5535" s="49">
        <v>2017</v>
      </c>
      <c r="B5535" s="52">
        <v>13</v>
      </c>
      <c r="C5535" s="52">
        <v>8</v>
      </c>
      <c r="D5535" s="52">
        <v>19</v>
      </c>
      <c r="E5535" s="53">
        <v>42966</v>
      </c>
      <c r="F5535" s="52">
        <f t="shared" si="431"/>
        <v>14</v>
      </c>
      <c r="G5535" s="52">
        <f t="shared" si="432"/>
        <v>8</v>
      </c>
      <c r="H5535" s="52">
        <f t="shared" si="433"/>
        <v>19</v>
      </c>
      <c r="I5535" s="53">
        <f t="shared" si="435"/>
        <v>42966</v>
      </c>
      <c r="J5535" s="53" t="str">
        <f t="shared" si="434"/>
        <v>42966.14</v>
      </c>
      <c r="K5535" s="54">
        <v>7.4951966182616384E-5</v>
      </c>
      <c r="L5535" s="54">
        <v>5.9304758542191632E-4</v>
      </c>
    </row>
    <row r="5536" spans="1:12" x14ac:dyDescent="0.25">
      <c r="A5536" s="49">
        <v>2017</v>
      </c>
      <c r="B5536" s="52">
        <v>14</v>
      </c>
      <c r="C5536" s="52">
        <v>8</v>
      </c>
      <c r="D5536" s="52">
        <v>19</v>
      </c>
      <c r="E5536" s="53">
        <v>42966</v>
      </c>
      <c r="F5536" s="52">
        <f t="shared" si="431"/>
        <v>15</v>
      </c>
      <c r="G5536" s="52">
        <f t="shared" si="432"/>
        <v>8</v>
      </c>
      <c r="H5536" s="52">
        <f t="shared" si="433"/>
        <v>19</v>
      </c>
      <c r="I5536" s="53">
        <f t="shared" si="435"/>
        <v>42966</v>
      </c>
      <c r="J5536" s="53" t="str">
        <f t="shared" si="434"/>
        <v>42966.15</v>
      </c>
      <c r="K5536" s="54">
        <v>7.2387590076894678E-5</v>
      </c>
      <c r="L5536" s="54">
        <v>6.2892774612991853E-4</v>
      </c>
    </row>
    <row r="5537" spans="1:12" x14ac:dyDescent="0.25">
      <c r="A5537" s="49">
        <v>2017</v>
      </c>
      <c r="B5537" s="52">
        <v>15</v>
      </c>
      <c r="C5537" s="52">
        <v>8</v>
      </c>
      <c r="D5537" s="52">
        <v>19</v>
      </c>
      <c r="E5537" s="53">
        <v>42966</v>
      </c>
      <c r="F5537" s="52">
        <f t="shared" si="431"/>
        <v>16</v>
      </c>
      <c r="G5537" s="52">
        <f t="shared" si="432"/>
        <v>8</v>
      </c>
      <c r="H5537" s="52">
        <f t="shared" si="433"/>
        <v>19</v>
      </c>
      <c r="I5537" s="53">
        <f t="shared" si="435"/>
        <v>42966</v>
      </c>
      <c r="J5537" s="53" t="str">
        <f t="shared" si="434"/>
        <v>42966.16</v>
      </c>
      <c r="K5537" s="54">
        <v>7.2403035809054348E-5</v>
      </c>
      <c r="L5537" s="54">
        <v>6.5179452948576895E-4</v>
      </c>
    </row>
    <row r="5538" spans="1:12" x14ac:dyDescent="0.25">
      <c r="A5538" s="49">
        <v>2017</v>
      </c>
      <c r="B5538" s="52">
        <v>16</v>
      </c>
      <c r="C5538" s="52">
        <v>8</v>
      </c>
      <c r="D5538" s="52">
        <v>19</v>
      </c>
      <c r="E5538" s="53">
        <v>42966</v>
      </c>
      <c r="F5538" s="52">
        <f t="shared" si="431"/>
        <v>17</v>
      </c>
      <c r="G5538" s="52">
        <f t="shared" si="432"/>
        <v>8</v>
      </c>
      <c r="H5538" s="52">
        <f t="shared" si="433"/>
        <v>19</v>
      </c>
      <c r="I5538" s="53">
        <f t="shared" si="435"/>
        <v>42966</v>
      </c>
      <c r="J5538" s="53" t="str">
        <f t="shared" si="434"/>
        <v>42966.17</v>
      </c>
      <c r="K5538" s="54">
        <v>7.5656493309274515E-5</v>
      </c>
      <c r="L5538" s="54">
        <v>6.4255357050908173E-4</v>
      </c>
    </row>
    <row r="5539" spans="1:12" x14ac:dyDescent="0.25">
      <c r="A5539" s="49">
        <v>2017</v>
      </c>
      <c r="B5539" s="52">
        <v>17</v>
      </c>
      <c r="C5539" s="52">
        <v>8</v>
      </c>
      <c r="D5539" s="52">
        <v>19</v>
      </c>
      <c r="E5539" s="53">
        <v>42966</v>
      </c>
      <c r="F5539" s="52">
        <f t="shared" si="431"/>
        <v>18</v>
      </c>
      <c r="G5539" s="52">
        <f t="shared" si="432"/>
        <v>8</v>
      </c>
      <c r="H5539" s="52">
        <f t="shared" si="433"/>
        <v>19</v>
      </c>
      <c r="I5539" s="53">
        <f t="shared" si="435"/>
        <v>42966</v>
      </c>
      <c r="J5539" s="53" t="str">
        <f t="shared" si="434"/>
        <v>42966.18</v>
      </c>
      <c r="K5539" s="54">
        <v>7.8582993029385596E-5</v>
      </c>
      <c r="L5539" s="54">
        <v>6.0388343983191475E-4</v>
      </c>
    </row>
    <row r="5540" spans="1:12" x14ac:dyDescent="0.25">
      <c r="A5540" s="49">
        <v>2017</v>
      </c>
      <c r="B5540" s="52">
        <v>18</v>
      </c>
      <c r="C5540" s="52">
        <v>8</v>
      </c>
      <c r="D5540" s="52">
        <v>19</v>
      </c>
      <c r="E5540" s="53">
        <v>42966</v>
      </c>
      <c r="F5540" s="52">
        <f t="shared" si="431"/>
        <v>19</v>
      </c>
      <c r="G5540" s="52">
        <f t="shared" si="432"/>
        <v>8</v>
      </c>
      <c r="H5540" s="52">
        <f t="shared" si="433"/>
        <v>19</v>
      </c>
      <c r="I5540" s="53">
        <f t="shared" si="435"/>
        <v>42966</v>
      </c>
      <c r="J5540" s="53" t="str">
        <f t="shared" si="434"/>
        <v>42966.19</v>
      </c>
      <c r="K5540" s="54">
        <v>8.4517823328151835E-5</v>
      </c>
      <c r="L5540" s="54">
        <v>5.2323361088413213E-4</v>
      </c>
    </row>
    <row r="5541" spans="1:12" x14ac:dyDescent="0.25">
      <c r="A5541" s="49">
        <v>2017</v>
      </c>
      <c r="B5541" s="52">
        <v>19</v>
      </c>
      <c r="C5541" s="52">
        <v>8</v>
      </c>
      <c r="D5541" s="52">
        <v>19</v>
      </c>
      <c r="E5541" s="53">
        <v>42966</v>
      </c>
      <c r="F5541" s="52">
        <f t="shared" si="431"/>
        <v>20</v>
      </c>
      <c r="G5541" s="52">
        <f t="shared" si="432"/>
        <v>8</v>
      </c>
      <c r="H5541" s="52">
        <f t="shared" si="433"/>
        <v>19</v>
      </c>
      <c r="I5541" s="53">
        <f t="shared" si="435"/>
        <v>42966</v>
      </c>
      <c r="J5541" s="53" t="str">
        <f t="shared" si="434"/>
        <v>42966.20</v>
      </c>
      <c r="K5541" s="54">
        <v>9.5344525046455668E-5</v>
      </c>
      <c r="L5541" s="54">
        <v>3.9049596512222317E-4</v>
      </c>
    </row>
    <row r="5542" spans="1:12" x14ac:dyDescent="0.25">
      <c r="A5542" s="49">
        <v>2017</v>
      </c>
      <c r="B5542" s="52">
        <v>20</v>
      </c>
      <c r="C5542" s="52">
        <v>8</v>
      </c>
      <c r="D5542" s="52">
        <v>19</v>
      </c>
      <c r="E5542" s="53">
        <v>42966</v>
      </c>
      <c r="F5542" s="52">
        <f t="shared" si="431"/>
        <v>21</v>
      </c>
      <c r="G5542" s="52">
        <f t="shared" si="432"/>
        <v>8</v>
      </c>
      <c r="H5542" s="52">
        <f t="shared" si="433"/>
        <v>19</v>
      </c>
      <c r="I5542" s="53">
        <f t="shared" si="435"/>
        <v>42966</v>
      </c>
      <c r="J5542" s="53" t="str">
        <f t="shared" si="434"/>
        <v>42966.21</v>
      </c>
      <c r="K5542" s="54">
        <v>1.170535835538821E-4</v>
      </c>
      <c r="L5542" s="54">
        <v>2.7803050544296387E-4</v>
      </c>
    </row>
    <row r="5543" spans="1:12" x14ac:dyDescent="0.25">
      <c r="A5543" s="49">
        <v>2017</v>
      </c>
      <c r="B5543" s="52">
        <v>21</v>
      </c>
      <c r="C5543" s="52">
        <v>8</v>
      </c>
      <c r="D5543" s="52">
        <v>19</v>
      </c>
      <c r="E5543" s="53">
        <v>42966</v>
      </c>
      <c r="F5543" s="52">
        <f t="shared" si="431"/>
        <v>22</v>
      </c>
      <c r="G5543" s="52">
        <f t="shared" si="432"/>
        <v>8</v>
      </c>
      <c r="H5543" s="52">
        <f t="shared" si="433"/>
        <v>19</v>
      </c>
      <c r="I5543" s="53">
        <f t="shared" si="435"/>
        <v>42966</v>
      </c>
      <c r="J5543" s="53" t="str">
        <f t="shared" si="434"/>
        <v>42966.22</v>
      </c>
      <c r="K5543" s="54">
        <v>1.7167786294772986E-4</v>
      </c>
      <c r="L5543" s="54">
        <v>1.7135432071419758E-4</v>
      </c>
    </row>
    <row r="5544" spans="1:12" x14ac:dyDescent="0.25">
      <c r="A5544" s="49">
        <v>2017</v>
      </c>
      <c r="B5544" s="52">
        <v>22</v>
      </c>
      <c r="C5544" s="52">
        <v>8</v>
      </c>
      <c r="D5544" s="52">
        <v>19</v>
      </c>
      <c r="E5544" s="53">
        <v>42966</v>
      </c>
      <c r="F5544" s="52">
        <f t="shared" si="431"/>
        <v>23</v>
      </c>
      <c r="G5544" s="52">
        <f t="shared" si="432"/>
        <v>8</v>
      </c>
      <c r="H5544" s="52">
        <f t="shared" si="433"/>
        <v>19</v>
      </c>
      <c r="I5544" s="53">
        <f t="shared" si="435"/>
        <v>42966</v>
      </c>
      <c r="J5544" s="53" t="str">
        <f t="shared" si="434"/>
        <v>42966.23</v>
      </c>
      <c r="K5544" s="54">
        <v>2.0018690188628078E-4</v>
      </c>
      <c r="L5544" s="54">
        <v>8.8354135295876893E-5</v>
      </c>
    </row>
    <row r="5545" spans="1:12" x14ac:dyDescent="0.25">
      <c r="A5545" s="49">
        <v>2017</v>
      </c>
      <c r="B5545" s="52">
        <v>23</v>
      </c>
      <c r="C5545" s="52">
        <v>8</v>
      </c>
      <c r="D5545" s="52">
        <v>19</v>
      </c>
      <c r="E5545" s="53">
        <v>42966</v>
      </c>
      <c r="F5545" s="52">
        <f t="shared" si="431"/>
        <v>24</v>
      </c>
      <c r="G5545" s="52">
        <f t="shared" si="432"/>
        <v>8</v>
      </c>
      <c r="H5545" s="52">
        <f t="shared" si="433"/>
        <v>19</v>
      </c>
      <c r="I5545" s="53">
        <f t="shared" si="435"/>
        <v>42966</v>
      </c>
      <c r="J5545" s="53" t="str">
        <f t="shared" si="434"/>
        <v>42966.24</v>
      </c>
      <c r="K5545" s="54">
        <v>1.684130008232334E-4</v>
      </c>
      <c r="L5545" s="54">
        <v>3.154057310234504E-5</v>
      </c>
    </row>
    <row r="5546" spans="1:12" x14ac:dyDescent="0.25">
      <c r="A5546" s="49">
        <v>2017</v>
      </c>
      <c r="B5546" s="52">
        <v>24</v>
      </c>
      <c r="C5546" s="52">
        <v>8</v>
      </c>
      <c r="D5546" s="52">
        <v>19</v>
      </c>
      <c r="E5546" s="53">
        <v>42966</v>
      </c>
      <c r="F5546" s="52">
        <f t="shared" si="431"/>
        <v>1</v>
      </c>
      <c r="G5546" s="52">
        <f t="shared" si="432"/>
        <v>8</v>
      </c>
      <c r="H5546" s="52">
        <f t="shared" si="433"/>
        <v>20</v>
      </c>
      <c r="I5546" s="53">
        <f t="shared" si="435"/>
        <v>42967</v>
      </c>
      <c r="J5546" s="53" t="str">
        <f t="shared" si="434"/>
        <v>42967.1</v>
      </c>
      <c r="K5546" s="54">
        <v>1.153282259234567E-4</v>
      </c>
      <c r="L5546" s="54">
        <v>1.5203167186394874E-5</v>
      </c>
    </row>
    <row r="5547" spans="1:12" x14ac:dyDescent="0.25">
      <c r="A5547" s="49">
        <v>2017</v>
      </c>
      <c r="B5547" s="52">
        <v>1</v>
      </c>
      <c r="C5547" s="52">
        <v>8</v>
      </c>
      <c r="D5547" s="52">
        <v>20</v>
      </c>
      <c r="E5547" s="53">
        <v>42967</v>
      </c>
      <c r="F5547" s="52">
        <f t="shared" si="431"/>
        <v>2</v>
      </c>
      <c r="G5547" s="52">
        <f t="shared" si="432"/>
        <v>8</v>
      </c>
      <c r="H5547" s="52">
        <f t="shared" si="433"/>
        <v>20</v>
      </c>
      <c r="I5547" s="53">
        <f t="shared" si="435"/>
        <v>42967</v>
      </c>
      <c r="J5547" s="53" t="str">
        <f t="shared" si="434"/>
        <v>42967.2</v>
      </c>
      <c r="K5547" s="54">
        <v>7.677574780099178E-5</v>
      </c>
      <c r="L5547" s="54">
        <v>4.6700499992778141E-6</v>
      </c>
    </row>
    <row r="5548" spans="1:12" x14ac:dyDescent="0.25">
      <c r="A5548" s="49">
        <v>2017</v>
      </c>
      <c r="B5548" s="52">
        <v>2</v>
      </c>
      <c r="C5548" s="52">
        <v>8</v>
      </c>
      <c r="D5548" s="52">
        <v>20</v>
      </c>
      <c r="E5548" s="53">
        <v>42967</v>
      </c>
      <c r="F5548" s="52">
        <f t="shared" si="431"/>
        <v>3</v>
      </c>
      <c r="G5548" s="52">
        <f t="shared" si="432"/>
        <v>8</v>
      </c>
      <c r="H5548" s="52">
        <f t="shared" si="433"/>
        <v>20</v>
      </c>
      <c r="I5548" s="53">
        <f t="shared" si="435"/>
        <v>42967</v>
      </c>
      <c r="J5548" s="53" t="str">
        <f t="shared" si="434"/>
        <v>42967.3</v>
      </c>
      <c r="K5548" s="54">
        <v>5.5328718259179322E-5</v>
      </c>
      <c r="L5548" s="54">
        <v>1.1577883699041386E-7</v>
      </c>
    </row>
    <row r="5549" spans="1:12" x14ac:dyDescent="0.25">
      <c r="A5549" s="49">
        <v>2017</v>
      </c>
      <c r="B5549" s="52">
        <v>3</v>
      </c>
      <c r="C5549" s="52">
        <v>8</v>
      </c>
      <c r="D5549" s="52">
        <v>20</v>
      </c>
      <c r="E5549" s="53">
        <v>42967</v>
      </c>
      <c r="F5549" s="52">
        <f t="shared" si="431"/>
        <v>4</v>
      </c>
      <c r="G5549" s="52">
        <f t="shared" si="432"/>
        <v>8</v>
      </c>
      <c r="H5549" s="52">
        <f t="shared" si="433"/>
        <v>20</v>
      </c>
      <c r="I5549" s="53">
        <f t="shared" si="435"/>
        <v>42967</v>
      </c>
      <c r="J5549" s="53" t="str">
        <f t="shared" si="434"/>
        <v>42967.4</v>
      </c>
      <c r="K5549" s="54">
        <v>4.7354061527596319E-5</v>
      </c>
      <c r="L5549" s="54">
        <v>5.1191639565007036E-7</v>
      </c>
    </row>
    <row r="5550" spans="1:12" x14ac:dyDescent="0.25">
      <c r="A5550" s="49">
        <v>2017</v>
      </c>
      <c r="B5550" s="52">
        <v>4</v>
      </c>
      <c r="C5550" s="52">
        <v>8</v>
      </c>
      <c r="D5550" s="52">
        <v>20</v>
      </c>
      <c r="E5550" s="53">
        <v>42967</v>
      </c>
      <c r="F5550" s="52">
        <f t="shared" si="431"/>
        <v>5</v>
      </c>
      <c r="G5550" s="52">
        <f t="shared" si="432"/>
        <v>8</v>
      </c>
      <c r="H5550" s="52">
        <f t="shared" si="433"/>
        <v>20</v>
      </c>
      <c r="I5550" s="53">
        <f t="shared" si="435"/>
        <v>42967</v>
      </c>
      <c r="J5550" s="53" t="str">
        <f t="shared" si="434"/>
        <v>42967.5</v>
      </c>
      <c r="K5550" s="54">
        <v>4.2250955535918535E-5</v>
      </c>
      <c r="L5550" s="54">
        <v>1.5677585747382059E-6</v>
      </c>
    </row>
    <row r="5551" spans="1:12" x14ac:dyDescent="0.25">
      <c r="A5551" s="49">
        <v>2017</v>
      </c>
      <c r="B5551" s="52">
        <v>5</v>
      </c>
      <c r="C5551" s="52">
        <v>8</v>
      </c>
      <c r="D5551" s="52">
        <v>20</v>
      </c>
      <c r="E5551" s="53">
        <v>42967</v>
      </c>
      <c r="F5551" s="52">
        <f t="shared" si="431"/>
        <v>6</v>
      </c>
      <c r="G5551" s="52">
        <f t="shared" si="432"/>
        <v>8</v>
      </c>
      <c r="H5551" s="52">
        <f t="shared" si="433"/>
        <v>20</v>
      </c>
      <c r="I5551" s="53">
        <f t="shared" si="435"/>
        <v>42967</v>
      </c>
      <c r="J5551" s="53" t="str">
        <f t="shared" si="434"/>
        <v>42967.6</v>
      </c>
      <c r="K5551" s="54">
        <v>4.3102920056516761E-5</v>
      </c>
      <c r="L5551" s="54">
        <v>5.7118356564243617E-6</v>
      </c>
    </row>
    <row r="5552" spans="1:12" x14ac:dyDescent="0.25">
      <c r="A5552" s="49">
        <v>2017</v>
      </c>
      <c r="B5552" s="52">
        <v>6</v>
      </c>
      <c r="C5552" s="52">
        <v>8</v>
      </c>
      <c r="D5552" s="52">
        <v>20</v>
      </c>
      <c r="E5552" s="53">
        <v>42967</v>
      </c>
      <c r="F5552" s="52">
        <f t="shared" si="431"/>
        <v>7</v>
      </c>
      <c r="G5552" s="52">
        <f t="shared" si="432"/>
        <v>8</v>
      </c>
      <c r="H5552" s="52">
        <f t="shared" si="433"/>
        <v>20</v>
      </c>
      <c r="I5552" s="53">
        <f t="shared" si="435"/>
        <v>42967</v>
      </c>
      <c r="J5552" s="53" t="str">
        <f t="shared" si="434"/>
        <v>42967.7</v>
      </c>
      <c r="K5552" s="54">
        <v>5.318608629398353E-5</v>
      </c>
      <c r="L5552" s="54">
        <v>1.6877348629553657E-5</v>
      </c>
    </row>
    <row r="5553" spans="1:12" x14ac:dyDescent="0.25">
      <c r="A5553" s="49">
        <v>2017</v>
      </c>
      <c r="B5553" s="52">
        <v>7</v>
      </c>
      <c r="C5553" s="52">
        <v>8</v>
      </c>
      <c r="D5553" s="52">
        <v>20</v>
      </c>
      <c r="E5553" s="53">
        <v>42967</v>
      </c>
      <c r="F5553" s="52">
        <f t="shared" si="431"/>
        <v>8</v>
      </c>
      <c r="G5553" s="52">
        <f t="shared" si="432"/>
        <v>8</v>
      </c>
      <c r="H5553" s="52">
        <f t="shared" si="433"/>
        <v>20</v>
      </c>
      <c r="I5553" s="53">
        <f t="shared" si="435"/>
        <v>42967</v>
      </c>
      <c r="J5553" s="53" t="str">
        <f t="shared" si="434"/>
        <v>42967.8</v>
      </c>
      <c r="K5553" s="54">
        <v>7.6912218725098429E-5</v>
      </c>
      <c r="L5553" s="54">
        <v>5.2577794381901433E-5</v>
      </c>
    </row>
    <row r="5554" spans="1:12" x14ac:dyDescent="0.25">
      <c r="A5554" s="49">
        <v>2017</v>
      </c>
      <c r="B5554" s="52">
        <v>8</v>
      </c>
      <c r="C5554" s="52">
        <v>8</v>
      </c>
      <c r="D5554" s="52">
        <v>20</v>
      </c>
      <c r="E5554" s="53">
        <v>42967</v>
      </c>
      <c r="F5554" s="52">
        <f t="shared" si="431"/>
        <v>9</v>
      </c>
      <c r="G5554" s="52">
        <f t="shared" si="432"/>
        <v>8</v>
      </c>
      <c r="H5554" s="52">
        <f t="shared" si="433"/>
        <v>20</v>
      </c>
      <c r="I5554" s="53">
        <f t="shared" si="435"/>
        <v>42967</v>
      </c>
      <c r="J5554" s="53" t="str">
        <f t="shared" si="434"/>
        <v>42967.9</v>
      </c>
      <c r="K5554" s="54">
        <v>8.5673195615600925E-5</v>
      </c>
      <c r="L5554" s="54">
        <v>1.0614033097919274E-4</v>
      </c>
    </row>
    <row r="5555" spans="1:12" x14ac:dyDescent="0.25">
      <c r="A5555" s="49">
        <v>2017</v>
      </c>
      <c r="B5555" s="52">
        <v>9</v>
      </c>
      <c r="C5555" s="52">
        <v>8</v>
      </c>
      <c r="D5555" s="52">
        <v>20</v>
      </c>
      <c r="E5555" s="53">
        <v>42967</v>
      </c>
      <c r="F5555" s="52">
        <f t="shared" si="431"/>
        <v>10</v>
      </c>
      <c r="G5555" s="52">
        <f t="shared" si="432"/>
        <v>8</v>
      </c>
      <c r="H5555" s="52">
        <f t="shared" si="433"/>
        <v>20</v>
      </c>
      <c r="I5555" s="53">
        <f t="shared" si="435"/>
        <v>42967</v>
      </c>
      <c r="J5555" s="53" t="str">
        <f t="shared" si="434"/>
        <v>42967.10</v>
      </c>
      <c r="K5555" s="54">
        <v>8.865632128112368E-5</v>
      </c>
      <c r="L5555" s="54">
        <v>2.201604945672744E-4</v>
      </c>
    </row>
    <row r="5556" spans="1:12" x14ac:dyDescent="0.25">
      <c r="A5556" s="49">
        <v>2017</v>
      </c>
      <c r="B5556" s="52">
        <v>10</v>
      </c>
      <c r="C5556" s="52">
        <v>8</v>
      </c>
      <c r="D5556" s="52">
        <v>20</v>
      </c>
      <c r="E5556" s="53">
        <v>42967</v>
      </c>
      <c r="F5556" s="52">
        <f t="shared" si="431"/>
        <v>11</v>
      </c>
      <c r="G5556" s="52">
        <f t="shared" si="432"/>
        <v>8</v>
      </c>
      <c r="H5556" s="52">
        <f t="shared" si="433"/>
        <v>20</v>
      </c>
      <c r="I5556" s="53">
        <f t="shared" si="435"/>
        <v>42967</v>
      </c>
      <c r="J5556" s="53" t="str">
        <f t="shared" si="434"/>
        <v>42967.11</v>
      </c>
      <c r="K5556" s="54">
        <v>8.1489230470655261E-5</v>
      </c>
      <c r="L5556" s="54">
        <v>3.5054299677880546E-4</v>
      </c>
    </row>
    <row r="5557" spans="1:12" x14ac:dyDescent="0.25">
      <c r="A5557" s="49">
        <v>2017</v>
      </c>
      <c r="B5557" s="52">
        <v>11</v>
      </c>
      <c r="C5557" s="52">
        <v>8</v>
      </c>
      <c r="D5557" s="52">
        <v>20</v>
      </c>
      <c r="E5557" s="53">
        <v>42967</v>
      </c>
      <c r="F5557" s="52">
        <f t="shared" si="431"/>
        <v>12</v>
      </c>
      <c r="G5557" s="52">
        <f t="shared" si="432"/>
        <v>8</v>
      </c>
      <c r="H5557" s="52">
        <f t="shared" si="433"/>
        <v>20</v>
      </c>
      <c r="I5557" s="53">
        <f t="shared" si="435"/>
        <v>42967</v>
      </c>
      <c r="J5557" s="53" t="str">
        <f t="shared" si="434"/>
        <v>42967.12</v>
      </c>
      <c r="K5557" s="54">
        <v>7.8417528259481939E-5</v>
      </c>
      <c r="L5557" s="54">
        <v>5.1339366854248321E-4</v>
      </c>
    </row>
    <row r="5558" spans="1:12" x14ac:dyDescent="0.25">
      <c r="A5558" s="49">
        <v>2017</v>
      </c>
      <c r="B5558" s="52">
        <v>12</v>
      </c>
      <c r="C5558" s="52">
        <v>8</v>
      </c>
      <c r="D5558" s="52">
        <v>20</v>
      </c>
      <c r="E5558" s="53">
        <v>42967</v>
      </c>
      <c r="F5558" s="52">
        <f t="shared" si="431"/>
        <v>13</v>
      </c>
      <c r="G5558" s="52">
        <f t="shared" si="432"/>
        <v>8</v>
      </c>
      <c r="H5558" s="52">
        <f t="shared" si="433"/>
        <v>20</v>
      </c>
      <c r="I5558" s="53">
        <f t="shared" si="435"/>
        <v>42967</v>
      </c>
      <c r="J5558" s="53" t="str">
        <f t="shared" si="434"/>
        <v>42967.13</v>
      </c>
      <c r="K5558" s="54">
        <v>7.6462085959301012E-5</v>
      </c>
      <c r="L5558" s="54">
        <v>6.4025936249583186E-4</v>
      </c>
    </row>
    <row r="5559" spans="1:12" x14ac:dyDescent="0.25">
      <c r="A5559" s="49">
        <v>2017</v>
      </c>
      <c r="B5559" s="52">
        <v>13</v>
      </c>
      <c r="C5559" s="52">
        <v>8</v>
      </c>
      <c r="D5559" s="52">
        <v>20</v>
      </c>
      <c r="E5559" s="53">
        <v>42967</v>
      </c>
      <c r="F5559" s="52">
        <f t="shared" si="431"/>
        <v>14</v>
      </c>
      <c r="G5559" s="52">
        <f t="shared" si="432"/>
        <v>8</v>
      </c>
      <c r="H5559" s="52">
        <f t="shared" si="433"/>
        <v>20</v>
      </c>
      <c r="I5559" s="53">
        <f t="shared" si="435"/>
        <v>42967</v>
      </c>
      <c r="J5559" s="53" t="str">
        <f t="shared" si="434"/>
        <v>42967.14</v>
      </c>
      <c r="K5559" s="54">
        <v>7.4951966182616384E-5</v>
      </c>
      <c r="L5559" s="54">
        <v>7.7218589741737565E-4</v>
      </c>
    </row>
    <row r="5560" spans="1:12" x14ac:dyDescent="0.25">
      <c r="A5560" s="49">
        <v>2017</v>
      </c>
      <c r="B5560" s="52">
        <v>14</v>
      </c>
      <c r="C5560" s="52">
        <v>8</v>
      </c>
      <c r="D5560" s="52">
        <v>20</v>
      </c>
      <c r="E5560" s="53">
        <v>42967</v>
      </c>
      <c r="F5560" s="52">
        <f t="shared" si="431"/>
        <v>15</v>
      </c>
      <c r="G5560" s="52">
        <f t="shared" si="432"/>
        <v>8</v>
      </c>
      <c r="H5560" s="52">
        <f t="shared" si="433"/>
        <v>20</v>
      </c>
      <c r="I5560" s="53">
        <f t="shared" si="435"/>
        <v>42967</v>
      </c>
      <c r="J5560" s="53" t="str">
        <f t="shared" si="434"/>
        <v>42967.15</v>
      </c>
      <c r="K5560" s="54">
        <v>7.2387590076894678E-5</v>
      </c>
      <c r="L5560" s="54">
        <v>8.428581554781135E-4</v>
      </c>
    </row>
    <row r="5561" spans="1:12" x14ac:dyDescent="0.25">
      <c r="A5561" s="49">
        <v>2017</v>
      </c>
      <c r="B5561" s="52">
        <v>15</v>
      </c>
      <c r="C5561" s="52">
        <v>8</v>
      </c>
      <c r="D5561" s="52">
        <v>20</v>
      </c>
      <c r="E5561" s="53">
        <v>42967</v>
      </c>
      <c r="F5561" s="52">
        <f t="shared" si="431"/>
        <v>16</v>
      </c>
      <c r="G5561" s="52">
        <f t="shared" si="432"/>
        <v>8</v>
      </c>
      <c r="H5561" s="52">
        <f t="shared" si="433"/>
        <v>20</v>
      </c>
      <c r="I5561" s="53">
        <f t="shared" si="435"/>
        <v>42967</v>
      </c>
      <c r="J5561" s="53" t="str">
        <f t="shared" si="434"/>
        <v>42967.16</v>
      </c>
      <c r="K5561" s="54">
        <v>7.2403035809054348E-5</v>
      </c>
      <c r="L5561" s="54">
        <v>9.0873116653773821E-4</v>
      </c>
    </row>
    <row r="5562" spans="1:12" x14ac:dyDescent="0.25">
      <c r="A5562" s="49">
        <v>2017</v>
      </c>
      <c r="B5562" s="52">
        <v>16</v>
      </c>
      <c r="C5562" s="52">
        <v>8</v>
      </c>
      <c r="D5562" s="52">
        <v>20</v>
      </c>
      <c r="E5562" s="53">
        <v>42967</v>
      </c>
      <c r="F5562" s="52">
        <f t="shared" si="431"/>
        <v>17</v>
      </c>
      <c r="G5562" s="52">
        <f t="shared" si="432"/>
        <v>8</v>
      </c>
      <c r="H5562" s="52">
        <f t="shared" si="433"/>
        <v>20</v>
      </c>
      <c r="I5562" s="53">
        <f t="shared" si="435"/>
        <v>42967</v>
      </c>
      <c r="J5562" s="53" t="str">
        <f t="shared" si="434"/>
        <v>42967.17</v>
      </c>
      <c r="K5562" s="54">
        <v>7.5656493309274515E-5</v>
      </c>
      <c r="L5562" s="54">
        <v>9.1790650262828742E-4</v>
      </c>
    </row>
    <row r="5563" spans="1:12" x14ac:dyDescent="0.25">
      <c r="A5563" s="49">
        <v>2017</v>
      </c>
      <c r="B5563" s="52">
        <v>17</v>
      </c>
      <c r="C5563" s="52">
        <v>8</v>
      </c>
      <c r="D5563" s="52">
        <v>20</v>
      </c>
      <c r="E5563" s="53">
        <v>42967</v>
      </c>
      <c r="F5563" s="52">
        <f t="shared" si="431"/>
        <v>18</v>
      </c>
      <c r="G5563" s="52">
        <f t="shared" si="432"/>
        <v>8</v>
      </c>
      <c r="H5563" s="52">
        <f t="shared" si="433"/>
        <v>20</v>
      </c>
      <c r="I5563" s="53">
        <f t="shared" si="435"/>
        <v>42967</v>
      </c>
      <c r="J5563" s="53" t="str">
        <f t="shared" si="434"/>
        <v>42967.18</v>
      </c>
      <c r="K5563" s="54">
        <v>7.8582993029385596E-5</v>
      </c>
      <c r="L5563" s="54">
        <v>8.9186049987379434E-4</v>
      </c>
    </row>
    <row r="5564" spans="1:12" x14ac:dyDescent="0.25">
      <c r="A5564" s="49">
        <v>2017</v>
      </c>
      <c r="B5564" s="52">
        <v>18</v>
      </c>
      <c r="C5564" s="52">
        <v>8</v>
      </c>
      <c r="D5564" s="52">
        <v>20</v>
      </c>
      <c r="E5564" s="53">
        <v>42967</v>
      </c>
      <c r="F5564" s="52">
        <f t="shared" si="431"/>
        <v>19</v>
      </c>
      <c r="G5564" s="52">
        <f t="shared" si="432"/>
        <v>8</v>
      </c>
      <c r="H5564" s="52">
        <f t="shared" si="433"/>
        <v>20</v>
      </c>
      <c r="I5564" s="53">
        <f t="shared" si="435"/>
        <v>42967</v>
      </c>
      <c r="J5564" s="53" t="str">
        <f t="shared" si="434"/>
        <v>42967.19</v>
      </c>
      <c r="K5564" s="54">
        <v>8.4517823328151835E-5</v>
      </c>
      <c r="L5564" s="54">
        <v>8.0674711789866828E-4</v>
      </c>
    </row>
    <row r="5565" spans="1:12" x14ac:dyDescent="0.25">
      <c r="A5565" s="49">
        <v>2017</v>
      </c>
      <c r="B5565" s="52">
        <v>19</v>
      </c>
      <c r="C5565" s="52">
        <v>8</v>
      </c>
      <c r="D5565" s="52">
        <v>20</v>
      </c>
      <c r="E5565" s="53">
        <v>42967</v>
      </c>
      <c r="F5565" s="52">
        <f t="shared" si="431"/>
        <v>20</v>
      </c>
      <c r="G5565" s="52">
        <f t="shared" si="432"/>
        <v>8</v>
      </c>
      <c r="H5565" s="52">
        <f t="shared" si="433"/>
        <v>20</v>
      </c>
      <c r="I5565" s="53">
        <f t="shared" si="435"/>
        <v>42967</v>
      </c>
      <c r="J5565" s="53" t="str">
        <f t="shared" si="434"/>
        <v>42967.20</v>
      </c>
      <c r="K5565" s="54">
        <v>9.5344525046455668E-5</v>
      </c>
      <c r="L5565" s="54">
        <v>6.4530255110711757E-4</v>
      </c>
    </row>
    <row r="5566" spans="1:12" x14ac:dyDescent="0.25">
      <c r="A5566" s="49">
        <v>2017</v>
      </c>
      <c r="B5566" s="52">
        <v>20</v>
      </c>
      <c r="C5566" s="52">
        <v>8</v>
      </c>
      <c r="D5566" s="52">
        <v>20</v>
      </c>
      <c r="E5566" s="53">
        <v>42967</v>
      </c>
      <c r="F5566" s="52">
        <f t="shared" si="431"/>
        <v>21</v>
      </c>
      <c r="G5566" s="52">
        <f t="shared" si="432"/>
        <v>8</v>
      </c>
      <c r="H5566" s="52">
        <f t="shared" si="433"/>
        <v>20</v>
      </c>
      <c r="I5566" s="53">
        <f t="shared" si="435"/>
        <v>42967</v>
      </c>
      <c r="J5566" s="53" t="str">
        <f t="shared" si="434"/>
        <v>42967.21</v>
      </c>
      <c r="K5566" s="54">
        <v>1.170535835538821E-4</v>
      </c>
      <c r="L5566" s="54">
        <v>4.9275347569714462E-4</v>
      </c>
    </row>
    <row r="5567" spans="1:12" x14ac:dyDescent="0.25">
      <c r="A5567" s="49">
        <v>2017</v>
      </c>
      <c r="B5567" s="52">
        <v>21</v>
      </c>
      <c r="C5567" s="52">
        <v>8</v>
      </c>
      <c r="D5567" s="52">
        <v>20</v>
      </c>
      <c r="E5567" s="53">
        <v>42967</v>
      </c>
      <c r="F5567" s="52">
        <f t="shared" si="431"/>
        <v>22</v>
      </c>
      <c r="G5567" s="52">
        <f t="shared" si="432"/>
        <v>8</v>
      </c>
      <c r="H5567" s="52">
        <f t="shared" si="433"/>
        <v>20</v>
      </c>
      <c r="I5567" s="53">
        <f t="shared" si="435"/>
        <v>42967</v>
      </c>
      <c r="J5567" s="53" t="str">
        <f t="shared" si="434"/>
        <v>42967.22</v>
      </c>
      <c r="K5567" s="54">
        <v>1.7167786294772986E-4</v>
      </c>
      <c r="L5567" s="54">
        <v>3.1396860976319445E-4</v>
      </c>
    </row>
    <row r="5568" spans="1:12" x14ac:dyDescent="0.25">
      <c r="A5568" s="49">
        <v>2017</v>
      </c>
      <c r="B5568" s="52">
        <v>22</v>
      </c>
      <c r="C5568" s="52">
        <v>8</v>
      </c>
      <c r="D5568" s="52">
        <v>20</v>
      </c>
      <c r="E5568" s="53">
        <v>42967</v>
      </c>
      <c r="F5568" s="52">
        <f t="shared" si="431"/>
        <v>23</v>
      </c>
      <c r="G5568" s="52">
        <f t="shared" si="432"/>
        <v>8</v>
      </c>
      <c r="H5568" s="52">
        <f t="shared" si="433"/>
        <v>20</v>
      </c>
      <c r="I5568" s="53">
        <f t="shared" si="435"/>
        <v>42967</v>
      </c>
      <c r="J5568" s="53" t="str">
        <f t="shared" si="434"/>
        <v>42967.23</v>
      </c>
      <c r="K5568" s="54">
        <v>2.0018690188628078E-4</v>
      </c>
      <c r="L5568" s="54">
        <v>1.8167636188805181E-4</v>
      </c>
    </row>
    <row r="5569" spans="1:12" x14ac:dyDescent="0.25">
      <c r="A5569" s="49">
        <v>2017</v>
      </c>
      <c r="B5569" s="52">
        <v>23</v>
      </c>
      <c r="C5569" s="52">
        <v>8</v>
      </c>
      <c r="D5569" s="52">
        <v>20</v>
      </c>
      <c r="E5569" s="53">
        <v>42967</v>
      </c>
      <c r="F5569" s="52">
        <f t="shared" si="431"/>
        <v>24</v>
      </c>
      <c r="G5569" s="52">
        <f t="shared" si="432"/>
        <v>8</v>
      </c>
      <c r="H5569" s="52">
        <f t="shared" si="433"/>
        <v>20</v>
      </c>
      <c r="I5569" s="53">
        <f t="shared" si="435"/>
        <v>42967</v>
      </c>
      <c r="J5569" s="53" t="str">
        <f t="shared" si="434"/>
        <v>42967.24</v>
      </c>
      <c r="K5569" s="54">
        <v>1.684130008232334E-4</v>
      </c>
      <c r="L5569" s="54">
        <v>9.0594787853418335E-5</v>
      </c>
    </row>
    <row r="5570" spans="1:12" x14ac:dyDescent="0.25">
      <c r="A5570" s="49">
        <v>2017</v>
      </c>
      <c r="B5570" s="52">
        <v>24</v>
      </c>
      <c r="C5570" s="52">
        <v>8</v>
      </c>
      <c r="D5570" s="52">
        <v>20</v>
      </c>
      <c r="E5570" s="53">
        <v>42967</v>
      </c>
      <c r="F5570" s="52">
        <f t="shared" si="431"/>
        <v>1</v>
      </c>
      <c r="G5570" s="52">
        <f t="shared" si="432"/>
        <v>8</v>
      </c>
      <c r="H5570" s="52">
        <f t="shared" si="433"/>
        <v>21</v>
      </c>
      <c r="I5570" s="53">
        <f t="shared" si="435"/>
        <v>42968</v>
      </c>
      <c r="J5570" s="53" t="str">
        <f t="shared" si="434"/>
        <v>42968.1</v>
      </c>
      <c r="K5570" s="54">
        <v>1.153282259234567E-4</v>
      </c>
      <c r="L5570" s="54">
        <v>3.5099467770786167E-5</v>
      </c>
    </row>
    <row r="5571" spans="1:12" x14ac:dyDescent="0.25">
      <c r="A5571" s="49">
        <v>2017</v>
      </c>
      <c r="B5571" s="52">
        <v>1</v>
      </c>
      <c r="C5571" s="52">
        <v>8</v>
      </c>
      <c r="D5571" s="52">
        <v>21</v>
      </c>
      <c r="E5571" s="53">
        <v>42968</v>
      </c>
      <c r="F5571" s="52">
        <f t="shared" si="431"/>
        <v>2</v>
      </c>
      <c r="G5571" s="52">
        <f t="shared" si="432"/>
        <v>8</v>
      </c>
      <c r="H5571" s="52">
        <f t="shared" si="433"/>
        <v>21</v>
      </c>
      <c r="I5571" s="53">
        <f t="shared" si="435"/>
        <v>42968</v>
      </c>
      <c r="J5571" s="53" t="str">
        <f t="shared" si="434"/>
        <v>42968.2</v>
      </c>
      <c r="K5571" s="54">
        <v>7.6879353879627974E-5</v>
      </c>
      <c r="L5571" s="54">
        <v>1.3690948611151137E-5</v>
      </c>
    </row>
    <row r="5572" spans="1:12" x14ac:dyDescent="0.25">
      <c r="A5572" s="49">
        <v>2017</v>
      </c>
      <c r="B5572" s="52">
        <v>2</v>
      </c>
      <c r="C5572" s="52">
        <v>8</v>
      </c>
      <c r="D5572" s="52">
        <v>21</v>
      </c>
      <c r="E5572" s="53">
        <v>42968</v>
      </c>
      <c r="F5572" s="52">
        <f t="shared" ref="F5572:F5635" si="436">IF(B5572=24,1,B5572+1)</f>
        <v>3</v>
      </c>
      <c r="G5572" s="52">
        <f t="shared" ref="G5572:G5635" si="437">MONTH(I5572)</f>
        <v>8</v>
      </c>
      <c r="H5572" s="52">
        <f t="shared" ref="H5572:H5635" si="438">DAY(I5572)</f>
        <v>21</v>
      </c>
      <c r="I5572" s="53">
        <f t="shared" si="435"/>
        <v>42968</v>
      </c>
      <c r="J5572" s="53" t="str">
        <f t="shared" ref="J5572:J5635" si="439">I5572&amp;"."&amp;F5572</f>
        <v>42968.3</v>
      </c>
      <c r="K5572" s="54">
        <v>5.5403382351669319E-5</v>
      </c>
      <c r="L5572" s="54">
        <v>2.729684577317258E-6</v>
      </c>
    </row>
    <row r="5573" spans="1:12" x14ac:dyDescent="0.25">
      <c r="A5573" s="49">
        <v>2017</v>
      </c>
      <c r="B5573" s="52">
        <v>3</v>
      </c>
      <c r="C5573" s="52">
        <v>8</v>
      </c>
      <c r="D5573" s="52">
        <v>21</v>
      </c>
      <c r="E5573" s="53">
        <v>42968</v>
      </c>
      <c r="F5573" s="52">
        <f t="shared" si="436"/>
        <v>4</v>
      </c>
      <c r="G5573" s="52">
        <f t="shared" si="437"/>
        <v>8</v>
      </c>
      <c r="H5573" s="52">
        <f t="shared" si="438"/>
        <v>21</v>
      </c>
      <c r="I5573" s="53">
        <f t="shared" ref="I5573:I5636" si="440">IF(F5572=24,I5572+1,I5572)</f>
        <v>42968</v>
      </c>
      <c r="J5573" s="53" t="str">
        <f t="shared" si="439"/>
        <v>42968.4</v>
      </c>
      <c r="K5573" s="54">
        <v>4.7417964110936671E-5</v>
      </c>
      <c r="L5573" s="54">
        <v>4.4591901027235664E-6</v>
      </c>
    </row>
    <row r="5574" spans="1:12" x14ac:dyDescent="0.25">
      <c r="A5574" s="49">
        <v>2017</v>
      </c>
      <c r="B5574" s="52">
        <v>4</v>
      </c>
      <c r="C5574" s="52">
        <v>8</v>
      </c>
      <c r="D5574" s="52">
        <v>21</v>
      </c>
      <c r="E5574" s="53">
        <v>42968</v>
      </c>
      <c r="F5574" s="52">
        <f t="shared" si="436"/>
        <v>5</v>
      </c>
      <c r="G5574" s="52">
        <f t="shared" si="437"/>
        <v>8</v>
      </c>
      <c r="H5574" s="52">
        <f t="shared" si="438"/>
        <v>21</v>
      </c>
      <c r="I5574" s="53">
        <f t="shared" si="440"/>
        <v>42968</v>
      </c>
      <c r="J5574" s="53" t="str">
        <f t="shared" si="439"/>
        <v>42968.5</v>
      </c>
      <c r="K5574" s="54">
        <v>4.2307971663368811E-5</v>
      </c>
      <c r="L5574" s="54">
        <v>7.8812719242274398E-6</v>
      </c>
    </row>
    <row r="5575" spans="1:12" x14ac:dyDescent="0.25">
      <c r="A5575" s="49">
        <v>2017</v>
      </c>
      <c r="B5575" s="52">
        <v>5</v>
      </c>
      <c r="C5575" s="52">
        <v>8</v>
      </c>
      <c r="D5575" s="52">
        <v>21</v>
      </c>
      <c r="E5575" s="53">
        <v>42968</v>
      </c>
      <c r="F5575" s="52">
        <f t="shared" si="436"/>
        <v>6</v>
      </c>
      <c r="G5575" s="52">
        <f t="shared" si="437"/>
        <v>8</v>
      </c>
      <c r="H5575" s="52">
        <f t="shared" si="438"/>
        <v>21</v>
      </c>
      <c r="I5575" s="53">
        <f t="shared" si="440"/>
        <v>42968</v>
      </c>
      <c r="J5575" s="53" t="str">
        <f t="shared" si="439"/>
        <v>42968.6</v>
      </c>
      <c r="K5575" s="54">
        <v>4.3161085879094033E-5</v>
      </c>
      <c r="L5575" s="54">
        <v>1.9363139567227605E-5</v>
      </c>
    </row>
    <row r="5576" spans="1:12" x14ac:dyDescent="0.25">
      <c r="A5576" s="49">
        <v>2017</v>
      </c>
      <c r="B5576" s="52">
        <v>6</v>
      </c>
      <c r="C5576" s="52">
        <v>8</v>
      </c>
      <c r="D5576" s="52">
        <v>21</v>
      </c>
      <c r="E5576" s="53">
        <v>42968</v>
      </c>
      <c r="F5576" s="52">
        <f t="shared" si="436"/>
        <v>7</v>
      </c>
      <c r="G5576" s="52">
        <f t="shared" si="437"/>
        <v>8</v>
      </c>
      <c r="H5576" s="52">
        <f t="shared" si="438"/>
        <v>21</v>
      </c>
      <c r="I5576" s="53">
        <f t="shared" si="440"/>
        <v>42968</v>
      </c>
      <c r="J5576" s="53" t="str">
        <f t="shared" si="439"/>
        <v>42968.7</v>
      </c>
      <c r="K5576" s="54">
        <v>5.3257858982583273E-5</v>
      </c>
      <c r="L5576" s="54">
        <v>4.0450724915932445E-5</v>
      </c>
    </row>
    <row r="5577" spans="1:12" x14ac:dyDescent="0.25">
      <c r="A5577" s="49">
        <v>2017</v>
      </c>
      <c r="B5577" s="52">
        <v>7</v>
      </c>
      <c r="C5577" s="52">
        <v>8</v>
      </c>
      <c r="D5577" s="52">
        <v>21</v>
      </c>
      <c r="E5577" s="53">
        <v>42968</v>
      </c>
      <c r="F5577" s="52">
        <f t="shared" si="436"/>
        <v>8</v>
      </c>
      <c r="G5577" s="52">
        <f t="shared" si="437"/>
        <v>8</v>
      </c>
      <c r="H5577" s="52">
        <f t="shared" si="438"/>
        <v>21</v>
      </c>
      <c r="I5577" s="53">
        <f t="shared" si="440"/>
        <v>42968</v>
      </c>
      <c r="J5577" s="53" t="str">
        <f t="shared" si="439"/>
        <v>42968.8</v>
      </c>
      <c r="K5577" s="54">
        <v>7.7016008966282085E-5</v>
      </c>
      <c r="L5577" s="54">
        <v>8.2370784150209933E-5</v>
      </c>
    </row>
    <row r="5578" spans="1:12" x14ac:dyDescent="0.25">
      <c r="A5578" s="49">
        <v>2017</v>
      </c>
      <c r="B5578" s="52">
        <v>8</v>
      </c>
      <c r="C5578" s="52">
        <v>8</v>
      </c>
      <c r="D5578" s="52">
        <v>21</v>
      </c>
      <c r="E5578" s="53">
        <v>42968</v>
      </c>
      <c r="F5578" s="52">
        <f t="shared" si="436"/>
        <v>9</v>
      </c>
      <c r="G5578" s="52">
        <f t="shared" si="437"/>
        <v>8</v>
      </c>
      <c r="H5578" s="52">
        <f t="shared" si="438"/>
        <v>21</v>
      </c>
      <c r="I5578" s="53">
        <f t="shared" si="440"/>
        <v>42968</v>
      </c>
      <c r="J5578" s="53" t="str">
        <f t="shared" si="439"/>
        <v>42968.9</v>
      </c>
      <c r="K5578" s="54">
        <v>8.5788808476383225E-5</v>
      </c>
      <c r="L5578" s="54">
        <v>1.4386431527217859E-4</v>
      </c>
    </row>
    <row r="5579" spans="1:12" x14ac:dyDescent="0.25">
      <c r="A5579" s="49">
        <v>2017</v>
      </c>
      <c r="B5579" s="52">
        <v>9</v>
      </c>
      <c r="C5579" s="52">
        <v>8</v>
      </c>
      <c r="D5579" s="52">
        <v>21</v>
      </c>
      <c r="E5579" s="53">
        <v>42968</v>
      </c>
      <c r="F5579" s="52">
        <f t="shared" si="436"/>
        <v>10</v>
      </c>
      <c r="G5579" s="52">
        <f t="shared" si="437"/>
        <v>8</v>
      </c>
      <c r="H5579" s="52">
        <f t="shared" si="438"/>
        <v>21</v>
      </c>
      <c r="I5579" s="53">
        <f t="shared" si="440"/>
        <v>42968</v>
      </c>
      <c r="J5579" s="53" t="str">
        <f t="shared" si="439"/>
        <v>42968.10</v>
      </c>
      <c r="K5579" s="54">
        <v>8.8775959761468558E-5</v>
      </c>
      <c r="L5579" s="54">
        <v>2.0625123516925995E-4</v>
      </c>
    </row>
    <row r="5580" spans="1:12" x14ac:dyDescent="0.25">
      <c r="A5580" s="49">
        <v>2017</v>
      </c>
      <c r="B5580" s="52">
        <v>10</v>
      </c>
      <c r="C5580" s="52">
        <v>8</v>
      </c>
      <c r="D5580" s="52">
        <v>21</v>
      </c>
      <c r="E5580" s="53">
        <v>42968</v>
      </c>
      <c r="F5580" s="52">
        <f t="shared" si="436"/>
        <v>11</v>
      </c>
      <c r="G5580" s="52">
        <f t="shared" si="437"/>
        <v>8</v>
      </c>
      <c r="H5580" s="52">
        <f t="shared" si="438"/>
        <v>21</v>
      </c>
      <c r="I5580" s="53">
        <f t="shared" si="440"/>
        <v>42968</v>
      </c>
      <c r="J5580" s="53" t="str">
        <f t="shared" si="439"/>
        <v>42968.11</v>
      </c>
      <c r="K5580" s="54">
        <v>8.15991972226827E-5</v>
      </c>
      <c r="L5580" s="54">
        <v>3.006363929475423E-4</v>
      </c>
    </row>
    <row r="5581" spans="1:12" x14ac:dyDescent="0.25">
      <c r="A5581" s="49">
        <v>2017</v>
      </c>
      <c r="B5581" s="52">
        <v>11</v>
      </c>
      <c r="C5581" s="52">
        <v>8</v>
      </c>
      <c r="D5581" s="52">
        <v>21</v>
      </c>
      <c r="E5581" s="53">
        <v>42968</v>
      </c>
      <c r="F5581" s="52">
        <f t="shared" si="436"/>
        <v>12</v>
      </c>
      <c r="G5581" s="52">
        <f t="shared" si="437"/>
        <v>8</v>
      </c>
      <c r="H5581" s="52">
        <f t="shared" si="438"/>
        <v>21</v>
      </c>
      <c r="I5581" s="53">
        <f t="shared" si="440"/>
        <v>42968</v>
      </c>
      <c r="J5581" s="53" t="str">
        <f t="shared" si="439"/>
        <v>42968.12</v>
      </c>
      <c r="K5581" s="54">
        <v>7.8523349861120631E-5</v>
      </c>
      <c r="L5581" s="54">
        <v>3.9055101654038142E-4</v>
      </c>
    </row>
    <row r="5582" spans="1:12" x14ac:dyDescent="0.25">
      <c r="A5582" s="49">
        <v>2017</v>
      </c>
      <c r="B5582" s="52">
        <v>12</v>
      </c>
      <c r="C5582" s="52">
        <v>8</v>
      </c>
      <c r="D5582" s="52">
        <v>21</v>
      </c>
      <c r="E5582" s="53">
        <v>42968</v>
      </c>
      <c r="F5582" s="52">
        <f t="shared" si="436"/>
        <v>13</v>
      </c>
      <c r="G5582" s="52">
        <f t="shared" si="437"/>
        <v>8</v>
      </c>
      <c r="H5582" s="52">
        <f t="shared" si="438"/>
        <v>21</v>
      </c>
      <c r="I5582" s="53">
        <f t="shared" si="440"/>
        <v>42968</v>
      </c>
      <c r="J5582" s="53" t="str">
        <f t="shared" si="439"/>
        <v>42968.13</v>
      </c>
      <c r="K5582" s="54">
        <v>7.6565268762692558E-5</v>
      </c>
      <c r="L5582" s="54">
        <v>5.3802259593354967E-4</v>
      </c>
    </row>
    <row r="5583" spans="1:12" x14ac:dyDescent="0.25">
      <c r="A5583" s="49">
        <v>2017</v>
      </c>
      <c r="B5583" s="52">
        <v>13</v>
      </c>
      <c r="C5583" s="52">
        <v>8</v>
      </c>
      <c r="D5583" s="52">
        <v>21</v>
      </c>
      <c r="E5583" s="53">
        <v>42968</v>
      </c>
      <c r="F5583" s="52">
        <f t="shared" si="436"/>
        <v>14</v>
      </c>
      <c r="G5583" s="52">
        <f t="shared" si="437"/>
        <v>8</v>
      </c>
      <c r="H5583" s="52">
        <f t="shared" si="438"/>
        <v>21</v>
      </c>
      <c r="I5583" s="53">
        <f t="shared" si="440"/>
        <v>42968</v>
      </c>
      <c r="J5583" s="53" t="str">
        <f t="shared" si="439"/>
        <v>42968.14</v>
      </c>
      <c r="K5583" s="54">
        <v>7.5053111134305779E-5</v>
      </c>
      <c r="L5583" s="54">
        <v>6.7559728668114074E-4</v>
      </c>
    </row>
    <row r="5584" spans="1:12" x14ac:dyDescent="0.25">
      <c r="A5584" s="49">
        <v>2017</v>
      </c>
      <c r="B5584" s="52">
        <v>14</v>
      </c>
      <c r="C5584" s="52">
        <v>8</v>
      </c>
      <c r="D5584" s="52">
        <v>21</v>
      </c>
      <c r="E5584" s="53">
        <v>42968</v>
      </c>
      <c r="F5584" s="52">
        <f t="shared" si="436"/>
        <v>15</v>
      </c>
      <c r="G5584" s="52">
        <f t="shared" si="437"/>
        <v>8</v>
      </c>
      <c r="H5584" s="52">
        <f t="shared" si="438"/>
        <v>21</v>
      </c>
      <c r="I5584" s="53">
        <f t="shared" si="440"/>
        <v>42968</v>
      </c>
      <c r="J5584" s="53" t="str">
        <f t="shared" si="439"/>
        <v>42968.15</v>
      </c>
      <c r="K5584" s="54">
        <v>7.2485274496318777E-5</v>
      </c>
      <c r="L5584" s="54">
        <v>8.2155704642238524E-4</v>
      </c>
    </row>
    <row r="5585" spans="1:12" x14ac:dyDescent="0.25">
      <c r="A5585" s="49">
        <v>2017</v>
      </c>
      <c r="B5585" s="52">
        <v>15</v>
      </c>
      <c r="C5585" s="52">
        <v>8</v>
      </c>
      <c r="D5585" s="52">
        <v>21</v>
      </c>
      <c r="E5585" s="53">
        <v>42968</v>
      </c>
      <c r="F5585" s="52">
        <f t="shared" si="436"/>
        <v>16</v>
      </c>
      <c r="G5585" s="52">
        <f t="shared" si="437"/>
        <v>8</v>
      </c>
      <c r="H5585" s="52">
        <f t="shared" si="438"/>
        <v>21</v>
      </c>
      <c r="I5585" s="53">
        <f t="shared" si="440"/>
        <v>42968</v>
      </c>
      <c r="J5585" s="53" t="str">
        <f t="shared" si="439"/>
        <v>42968.16</v>
      </c>
      <c r="K5585" s="54">
        <v>7.2500741071932119E-5</v>
      </c>
      <c r="L5585" s="54">
        <v>9.3697473813121417E-4</v>
      </c>
    </row>
    <row r="5586" spans="1:12" x14ac:dyDescent="0.25">
      <c r="A5586" s="49">
        <v>2017</v>
      </c>
      <c r="B5586" s="52">
        <v>16</v>
      </c>
      <c r="C5586" s="52">
        <v>8</v>
      </c>
      <c r="D5586" s="52">
        <v>21</v>
      </c>
      <c r="E5586" s="53">
        <v>42968</v>
      </c>
      <c r="F5586" s="52">
        <f t="shared" si="436"/>
        <v>17</v>
      </c>
      <c r="G5586" s="52">
        <f t="shared" si="437"/>
        <v>8</v>
      </c>
      <c r="H5586" s="52">
        <f t="shared" si="438"/>
        <v>21</v>
      </c>
      <c r="I5586" s="53">
        <f t="shared" si="440"/>
        <v>42968</v>
      </c>
      <c r="J5586" s="53" t="str">
        <f t="shared" si="439"/>
        <v>42968.17</v>
      </c>
      <c r="K5586" s="54">
        <v>7.5758588994691495E-5</v>
      </c>
      <c r="L5586" s="54">
        <v>1.0002134590472995E-3</v>
      </c>
    </row>
    <row r="5587" spans="1:12" x14ac:dyDescent="0.25">
      <c r="A5587" s="49">
        <v>2017</v>
      </c>
      <c r="B5587" s="52">
        <v>17</v>
      </c>
      <c r="C5587" s="52">
        <v>8</v>
      </c>
      <c r="D5587" s="52">
        <v>21</v>
      </c>
      <c r="E5587" s="53">
        <v>42968</v>
      </c>
      <c r="F5587" s="52">
        <f t="shared" si="436"/>
        <v>18</v>
      </c>
      <c r="G5587" s="52">
        <f t="shared" si="437"/>
        <v>8</v>
      </c>
      <c r="H5587" s="52">
        <f t="shared" si="438"/>
        <v>21</v>
      </c>
      <c r="I5587" s="53">
        <f t="shared" si="440"/>
        <v>42968</v>
      </c>
      <c r="J5587" s="53" t="str">
        <f t="shared" si="439"/>
        <v>42968.18</v>
      </c>
      <c r="K5587" s="54">
        <v>7.8689037919711823E-5</v>
      </c>
      <c r="L5587" s="54">
        <v>1.0381424899267588E-3</v>
      </c>
    </row>
    <row r="5588" spans="1:12" x14ac:dyDescent="0.25">
      <c r="A5588" s="49">
        <v>2017</v>
      </c>
      <c r="B5588" s="52">
        <v>18</v>
      </c>
      <c r="C5588" s="52">
        <v>8</v>
      </c>
      <c r="D5588" s="52">
        <v>21</v>
      </c>
      <c r="E5588" s="53">
        <v>42968</v>
      </c>
      <c r="F5588" s="52">
        <f t="shared" si="436"/>
        <v>19</v>
      </c>
      <c r="G5588" s="52">
        <f t="shared" si="437"/>
        <v>8</v>
      </c>
      <c r="H5588" s="52">
        <f t="shared" si="438"/>
        <v>21</v>
      </c>
      <c r="I5588" s="53">
        <f t="shared" si="440"/>
        <v>42968</v>
      </c>
      <c r="J5588" s="53" t="str">
        <f t="shared" si="439"/>
        <v>42968.19</v>
      </c>
      <c r="K5588" s="54">
        <v>8.4631877056063406E-5</v>
      </c>
      <c r="L5588" s="54">
        <v>9.9783697309930208E-4</v>
      </c>
    </row>
    <row r="5589" spans="1:12" x14ac:dyDescent="0.25">
      <c r="A5589" s="49">
        <v>2017</v>
      </c>
      <c r="B5589" s="52">
        <v>19</v>
      </c>
      <c r="C5589" s="52">
        <v>8</v>
      </c>
      <c r="D5589" s="52">
        <v>21</v>
      </c>
      <c r="E5589" s="53">
        <v>42968</v>
      </c>
      <c r="F5589" s="52">
        <f t="shared" si="436"/>
        <v>20</v>
      </c>
      <c r="G5589" s="52">
        <f t="shared" si="437"/>
        <v>8</v>
      </c>
      <c r="H5589" s="52">
        <f t="shared" si="438"/>
        <v>21</v>
      </c>
      <c r="I5589" s="53">
        <f t="shared" si="440"/>
        <v>42968</v>
      </c>
      <c r="J5589" s="53" t="str">
        <f t="shared" si="439"/>
        <v>42968.20</v>
      </c>
      <c r="K5589" s="54">
        <v>9.5473189014471987E-5</v>
      </c>
      <c r="L5589" s="54">
        <v>8.537164493248613E-4</v>
      </c>
    </row>
    <row r="5590" spans="1:12" x14ac:dyDescent="0.25">
      <c r="A5590" s="49">
        <v>2017</v>
      </c>
      <c r="B5590" s="52">
        <v>20</v>
      </c>
      <c r="C5590" s="52">
        <v>8</v>
      </c>
      <c r="D5590" s="52">
        <v>21</v>
      </c>
      <c r="E5590" s="53">
        <v>42968</v>
      </c>
      <c r="F5590" s="52">
        <f t="shared" si="436"/>
        <v>21</v>
      </c>
      <c r="G5590" s="52">
        <f t="shared" si="437"/>
        <v>8</v>
      </c>
      <c r="H5590" s="52">
        <f t="shared" si="438"/>
        <v>21</v>
      </c>
      <c r="I5590" s="53">
        <f t="shared" si="440"/>
        <v>42968</v>
      </c>
      <c r="J5590" s="53" t="str">
        <f t="shared" si="439"/>
        <v>42968.21</v>
      </c>
      <c r="K5590" s="54">
        <v>1.1721154310660145E-4</v>
      </c>
      <c r="L5590" s="54">
        <v>6.0995026568228916E-4</v>
      </c>
    </row>
    <row r="5591" spans="1:12" x14ac:dyDescent="0.25">
      <c r="A5591" s="49">
        <v>2017</v>
      </c>
      <c r="B5591" s="52">
        <v>21</v>
      </c>
      <c r="C5591" s="52">
        <v>8</v>
      </c>
      <c r="D5591" s="52">
        <v>21</v>
      </c>
      <c r="E5591" s="53">
        <v>42968</v>
      </c>
      <c r="F5591" s="52">
        <f t="shared" si="436"/>
        <v>22</v>
      </c>
      <c r="G5591" s="52">
        <f t="shared" si="437"/>
        <v>8</v>
      </c>
      <c r="H5591" s="52">
        <f t="shared" si="438"/>
        <v>21</v>
      </c>
      <c r="I5591" s="53">
        <f t="shared" si="440"/>
        <v>42968</v>
      </c>
      <c r="J5591" s="53" t="str">
        <f t="shared" si="439"/>
        <v>42968.22</v>
      </c>
      <c r="K5591" s="54">
        <v>1.7190953597831724E-4</v>
      </c>
      <c r="L5591" s="54">
        <v>3.9212267469030337E-4</v>
      </c>
    </row>
    <row r="5592" spans="1:12" x14ac:dyDescent="0.25">
      <c r="A5592" s="49">
        <v>2017</v>
      </c>
      <c r="B5592" s="52">
        <v>22</v>
      </c>
      <c r="C5592" s="52">
        <v>8</v>
      </c>
      <c r="D5592" s="52">
        <v>21</v>
      </c>
      <c r="E5592" s="53">
        <v>42968</v>
      </c>
      <c r="F5592" s="52">
        <f t="shared" si="436"/>
        <v>23</v>
      </c>
      <c r="G5592" s="52">
        <f t="shared" si="437"/>
        <v>8</v>
      </c>
      <c r="H5592" s="52">
        <f t="shared" si="438"/>
        <v>21</v>
      </c>
      <c r="I5592" s="53">
        <f t="shared" si="440"/>
        <v>42968</v>
      </c>
      <c r="J5592" s="53" t="str">
        <f t="shared" si="439"/>
        <v>42968.23</v>
      </c>
      <c r="K5592" s="54">
        <v>2.0045704682778676E-4</v>
      </c>
      <c r="L5592" s="54">
        <v>2.1812050043968679E-4</v>
      </c>
    </row>
    <row r="5593" spans="1:12" x14ac:dyDescent="0.25">
      <c r="A5593" s="49">
        <v>2017</v>
      </c>
      <c r="B5593" s="52">
        <v>23</v>
      </c>
      <c r="C5593" s="52">
        <v>8</v>
      </c>
      <c r="D5593" s="52">
        <v>21</v>
      </c>
      <c r="E5593" s="53">
        <v>42968</v>
      </c>
      <c r="F5593" s="52">
        <f t="shared" si="436"/>
        <v>24</v>
      </c>
      <c r="G5593" s="52">
        <f t="shared" si="437"/>
        <v>8</v>
      </c>
      <c r="H5593" s="52">
        <f t="shared" si="438"/>
        <v>21</v>
      </c>
      <c r="I5593" s="53">
        <f t="shared" si="440"/>
        <v>42968</v>
      </c>
      <c r="J5593" s="53" t="str">
        <f t="shared" si="439"/>
        <v>42968.24</v>
      </c>
      <c r="K5593" s="54">
        <v>1.6864026804115599E-4</v>
      </c>
      <c r="L5593" s="54">
        <v>1.0311170513384539E-4</v>
      </c>
    </row>
    <row r="5594" spans="1:12" x14ac:dyDescent="0.25">
      <c r="A5594" s="49">
        <v>2017</v>
      </c>
      <c r="B5594" s="52">
        <v>24</v>
      </c>
      <c r="C5594" s="52">
        <v>8</v>
      </c>
      <c r="D5594" s="52">
        <v>21</v>
      </c>
      <c r="E5594" s="53">
        <v>42968</v>
      </c>
      <c r="F5594" s="52">
        <f t="shared" si="436"/>
        <v>1</v>
      </c>
      <c r="G5594" s="52">
        <f t="shared" si="437"/>
        <v>8</v>
      </c>
      <c r="H5594" s="52">
        <f t="shared" si="438"/>
        <v>22</v>
      </c>
      <c r="I5594" s="53">
        <f t="shared" si="440"/>
        <v>42969</v>
      </c>
      <c r="J5594" s="53" t="str">
        <f t="shared" si="439"/>
        <v>42969.1</v>
      </c>
      <c r="K5594" s="54">
        <v>1.154838571688204E-4</v>
      </c>
      <c r="L5594" s="54">
        <v>3.842638852865438E-5</v>
      </c>
    </row>
    <row r="5595" spans="1:12" x14ac:dyDescent="0.25">
      <c r="A5595" s="49">
        <v>2017</v>
      </c>
      <c r="B5595" s="52">
        <v>1</v>
      </c>
      <c r="C5595" s="52">
        <v>8</v>
      </c>
      <c r="D5595" s="52">
        <v>22</v>
      </c>
      <c r="E5595" s="53">
        <v>42969</v>
      </c>
      <c r="F5595" s="52">
        <f t="shared" si="436"/>
        <v>2</v>
      </c>
      <c r="G5595" s="52">
        <f t="shared" si="437"/>
        <v>8</v>
      </c>
      <c r="H5595" s="52">
        <f t="shared" si="438"/>
        <v>22</v>
      </c>
      <c r="I5595" s="53">
        <f t="shared" si="440"/>
        <v>42969</v>
      </c>
      <c r="J5595" s="53" t="str">
        <f t="shared" si="439"/>
        <v>42969.2</v>
      </c>
      <c r="K5595" s="54">
        <v>7.6879353879627974E-5</v>
      </c>
      <c r="L5595" s="54">
        <v>1.4213139237015163E-5</v>
      </c>
    </row>
    <row r="5596" spans="1:12" x14ac:dyDescent="0.25">
      <c r="A5596" s="49">
        <v>2017</v>
      </c>
      <c r="B5596" s="52">
        <v>2</v>
      </c>
      <c r="C5596" s="52">
        <v>8</v>
      </c>
      <c r="D5596" s="52">
        <v>22</v>
      </c>
      <c r="E5596" s="53">
        <v>42969</v>
      </c>
      <c r="F5596" s="52">
        <f t="shared" si="436"/>
        <v>3</v>
      </c>
      <c r="G5596" s="52">
        <f t="shared" si="437"/>
        <v>8</v>
      </c>
      <c r="H5596" s="52">
        <f t="shared" si="438"/>
        <v>22</v>
      </c>
      <c r="I5596" s="53">
        <f t="shared" si="440"/>
        <v>42969</v>
      </c>
      <c r="J5596" s="53" t="str">
        <f t="shared" si="439"/>
        <v>42969.3</v>
      </c>
      <c r="K5596" s="54">
        <v>5.5403382351669319E-5</v>
      </c>
      <c r="L5596" s="54">
        <v>2.0778416783789405E-6</v>
      </c>
    </row>
    <row r="5597" spans="1:12" x14ac:dyDescent="0.25">
      <c r="A5597" s="49">
        <v>2017</v>
      </c>
      <c r="B5597" s="52">
        <v>3</v>
      </c>
      <c r="C5597" s="52">
        <v>8</v>
      </c>
      <c r="D5597" s="52">
        <v>22</v>
      </c>
      <c r="E5597" s="53">
        <v>42969</v>
      </c>
      <c r="F5597" s="52">
        <f t="shared" si="436"/>
        <v>4</v>
      </c>
      <c r="G5597" s="52">
        <f t="shared" si="437"/>
        <v>8</v>
      </c>
      <c r="H5597" s="52">
        <f t="shared" si="438"/>
        <v>22</v>
      </c>
      <c r="I5597" s="53">
        <f t="shared" si="440"/>
        <v>42969</v>
      </c>
      <c r="J5597" s="53" t="str">
        <f t="shared" si="439"/>
        <v>42969.4</v>
      </c>
      <c r="K5597" s="54">
        <v>4.7417964110936671E-5</v>
      </c>
      <c r="L5597" s="54">
        <v>4.3372599878159347E-6</v>
      </c>
    </row>
    <row r="5598" spans="1:12" x14ac:dyDescent="0.25">
      <c r="A5598" s="49">
        <v>2017</v>
      </c>
      <c r="B5598" s="52">
        <v>4</v>
      </c>
      <c r="C5598" s="52">
        <v>8</v>
      </c>
      <c r="D5598" s="52">
        <v>22</v>
      </c>
      <c r="E5598" s="53">
        <v>42969</v>
      </c>
      <c r="F5598" s="52">
        <f t="shared" si="436"/>
        <v>5</v>
      </c>
      <c r="G5598" s="52">
        <f t="shared" si="437"/>
        <v>8</v>
      </c>
      <c r="H5598" s="52">
        <f t="shared" si="438"/>
        <v>22</v>
      </c>
      <c r="I5598" s="53">
        <f t="shared" si="440"/>
        <v>42969</v>
      </c>
      <c r="J5598" s="53" t="str">
        <f t="shared" si="439"/>
        <v>42969.5</v>
      </c>
      <c r="K5598" s="54">
        <v>4.2307971663368811E-5</v>
      </c>
      <c r="L5598" s="54">
        <v>1.3488993680407318E-5</v>
      </c>
    </row>
    <row r="5599" spans="1:12" x14ac:dyDescent="0.25">
      <c r="A5599" s="49">
        <v>2017</v>
      </c>
      <c r="B5599" s="52">
        <v>5</v>
      </c>
      <c r="C5599" s="52">
        <v>8</v>
      </c>
      <c r="D5599" s="52">
        <v>22</v>
      </c>
      <c r="E5599" s="53">
        <v>42969</v>
      </c>
      <c r="F5599" s="52">
        <f t="shared" si="436"/>
        <v>6</v>
      </c>
      <c r="G5599" s="52">
        <f t="shared" si="437"/>
        <v>8</v>
      </c>
      <c r="H5599" s="52">
        <f t="shared" si="438"/>
        <v>22</v>
      </c>
      <c r="I5599" s="53">
        <f t="shared" si="440"/>
        <v>42969</v>
      </c>
      <c r="J5599" s="53" t="str">
        <f t="shared" si="439"/>
        <v>42969.6</v>
      </c>
      <c r="K5599" s="54">
        <v>4.3161085879094033E-5</v>
      </c>
      <c r="L5599" s="54">
        <v>3.3910975469712525E-5</v>
      </c>
    </row>
    <row r="5600" spans="1:12" x14ac:dyDescent="0.25">
      <c r="A5600" s="49">
        <v>2017</v>
      </c>
      <c r="B5600" s="52">
        <v>6</v>
      </c>
      <c r="C5600" s="52">
        <v>8</v>
      </c>
      <c r="D5600" s="52">
        <v>22</v>
      </c>
      <c r="E5600" s="53">
        <v>42969</v>
      </c>
      <c r="F5600" s="52">
        <f t="shared" si="436"/>
        <v>7</v>
      </c>
      <c r="G5600" s="52">
        <f t="shared" si="437"/>
        <v>8</v>
      </c>
      <c r="H5600" s="52">
        <f t="shared" si="438"/>
        <v>22</v>
      </c>
      <c r="I5600" s="53">
        <f t="shared" si="440"/>
        <v>42969</v>
      </c>
      <c r="J5600" s="53" t="str">
        <f t="shared" si="439"/>
        <v>42969.7</v>
      </c>
      <c r="K5600" s="54">
        <v>5.3257858982583273E-5</v>
      </c>
      <c r="L5600" s="54">
        <v>6.3100194793219507E-5</v>
      </c>
    </row>
    <row r="5601" spans="1:12" x14ac:dyDescent="0.25">
      <c r="A5601" s="49">
        <v>2017</v>
      </c>
      <c r="B5601" s="52">
        <v>7</v>
      </c>
      <c r="C5601" s="52">
        <v>8</v>
      </c>
      <c r="D5601" s="52">
        <v>22</v>
      </c>
      <c r="E5601" s="53">
        <v>42969</v>
      </c>
      <c r="F5601" s="52">
        <f t="shared" si="436"/>
        <v>8</v>
      </c>
      <c r="G5601" s="52">
        <f t="shared" si="437"/>
        <v>8</v>
      </c>
      <c r="H5601" s="52">
        <f t="shared" si="438"/>
        <v>22</v>
      </c>
      <c r="I5601" s="53">
        <f t="shared" si="440"/>
        <v>42969</v>
      </c>
      <c r="J5601" s="53" t="str">
        <f t="shared" si="439"/>
        <v>42969.8</v>
      </c>
      <c r="K5601" s="54">
        <v>7.7016008966282085E-5</v>
      </c>
      <c r="L5601" s="54">
        <v>1.0293228937068088E-4</v>
      </c>
    </row>
    <row r="5602" spans="1:12" x14ac:dyDescent="0.25">
      <c r="A5602" s="49">
        <v>2017</v>
      </c>
      <c r="B5602" s="52">
        <v>8</v>
      </c>
      <c r="C5602" s="52">
        <v>8</v>
      </c>
      <c r="D5602" s="52">
        <v>22</v>
      </c>
      <c r="E5602" s="53">
        <v>42969</v>
      </c>
      <c r="F5602" s="52">
        <f t="shared" si="436"/>
        <v>9</v>
      </c>
      <c r="G5602" s="52">
        <f t="shared" si="437"/>
        <v>8</v>
      </c>
      <c r="H5602" s="52">
        <f t="shared" si="438"/>
        <v>22</v>
      </c>
      <c r="I5602" s="53">
        <f t="shared" si="440"/>
        <v>42969</v>
      </c>
      <c r="J5602" s="53" t="str">
        <f t="shared" si="439"/>
        <v>42969.9</v>
      </c>
      <c r="K5602" s="54">
        <v>8.5788808476383225E-5</v>
      </c>
      <c r="L5602" s="54">
        <v>1.4955146585275458E-4</v>
      </c>
    </row>
    <row r="5603" spans="1:12" x14ac:dyDescent="0.25">
      <c r="A5603" s="49">
        <v>2017</v>
      </c>
      <c r="B5603" s="52">
        <v>9</v>
      </c>
      <c r="C5603" s="52">
        <v>8</v>
      </c>
      <c r="D5603" s="52">
        <v>22</v>
      </c>
      <c r="E5603" s="53">
        <v>42969</v>
      </c>
      <c r="F5603" s="52">
        <f t="shared" si="436"/>
        <v>10</v>
      </c>
      <c r="G5603" s="52">
        <f t="shared" si="437"/>
        <v>8</v>
      </c>
      <c r="H5603" s="52">
        <f t="shared" si="438"/>
        <v>22</v>
      </c>
      <c r="I5603" s="53">
        <f t="shared" si="440"/>
        <v>42969</v>
      </c>
      <c r="J5603" s="53" t="str">
        <f t="shared" si="439"/>
        <v>42969.10</v>
      </c>
      <c r="K5603" s="54">
        <v>8.8775959761468558E-5</v>
      </c>
      <c r="L5603" s="54">
        <v>2.0869942758402503E-4</v>
      </c>
    </row>
    <row r="5604" spans="1:12" x14ac:dyDescent="0.25">
      <c r="A5604" s="49">
        <v>2017</v>
      </c>
      <c r="B5604" s="52">
        <v>10</v>
      </c>
      <c r="C5604" s="52">
        <v>8</v>
      </c>
      <c r="D5604" s="52">
        <v>22</v>
      </c>
      <c r="E5604" s="53">
        <v>42969</v>
      </c>
      <c r="F5604" s="52">
        <f t="shared" si="436"/>
        <v>11</v>
      </c>
      <c r="G5604" s="52">
        <f t="shared" si="437"/>
        <v>8</v>
      </c>
      <c r="H5604" s="52">
        <f t="shared" si="438"/>
        <v>22</v>
      </c>
      <c r="I5604" s="53">
        <f t="shared" si="440"/>
        <v>42969</v>
      </c>
      <c r="J5604" s="53" t="str">
        <f t="shared" si="439"/>
        <v>42969.11</v>
      </c>
      <c r="K5604" s="54">
        <v>8.15991972226827E-5</v>
      </c>
      <c r="L5604" s="54">
        <v>2.58742562921554E-4</v>
      </c>
    </row>
    <row r="5605" spans="1:12" x14ac:dyDescent="0.25">
      <c r="A5605" s="49">
        <v>2017</v>
      </c>
      <c r="B5605" s="52">
        <v>11</v>
      </c>
      <c r="C5605" s="52">
        <v>8</v>
      </c>
      <c r="D5605" s="52">
        <v>22</v>
      </c>
      <c r="E5605" s="53">
        <v>42969</v>
      </c>
      <c r="F5605" s="52">
        <f t="shared" si="436"/>
        <v>12</v>
      </c>
      <c r="G5605" s="52">
        <f t="shared" si="437"/>
        <v>8</v>
      </c>
      <c r="H5605" s="52">
        <f t="shared" si="438"/>
        <v>22</v>
      </c>
      <c r="I5605" s="53">
        <f t="shared" si="440"/>
        <v>42969</v>
      </c>
      <c r="J5605" s="53" t="str">
        <f t="shared" si="439"/>
        <v>42969.12</v>
      </c>
      <c r="K5605" s="54">
        <v>7.8523349861120631E-5</v>
      </c>
      <c r="L5605" s="54">
        <v>3.2557518402740934E-4</v>
      </c>
    </row>
    <row r="5606" spans="1:12" x14ac:dyDescent="0.25">
      <c r="A5606" s="49">
        <v>2017</v>
      </c>
      <c r="B5606" s="52">
        <v>12</v>
      </c>
      <c r="C5606" s="52">
        <v>8</v>
      </c>
      <c r="D5606" s="52">
        <v>22</v>
      </c>
      <c r="E5606" s="53">
        <v>42969</v>
      </c>
      <c r="F5606" s="52">
        <f t="shared" si="436"/>
        <v>13</v>
      </c>
      <c r="G5606" s="52">
        <f t="shared" si="437"/>
        <v>8</v>
      </c>
      <c r="H5606" s="52">
        <f t="shared" si="438"/>
        <v>22</v>
      </c>
      <c r="I5606" s="53">
        <f t="shared" si="440"/>
        <v>42969</v>
      </c>
      <c r="J5606" s="53" t="str">
        <f t="shared" si="439"/>
        <v>42969.13</v>
      </c>
      <c r="K5606" s="54">
        <v>7.6565268762692558E-5</v>
      </c>
      <c r="L5606" s="54">
        <v>4.300941909033417E-4</v>
      </c>
    </row>
    <row r="5607" spans="1:12" x14ac:dyDescent="0.25">
      <c r="A5607" s="49">
        <v>2017</v>
      </c>
      <c r="B5607" s="52">
        <v>13</v>
      </c>
      <c r="C5607" s="52">
        <v>8</v>
      </c>
      <c r="D5607" s="52">
        <v>22</v>
      </c>
      <c r="E5607" s="53">
        <v>42969</v>
      </c>
      <c r="F5607" s="52">
        <f t="shared" si="436"/>
        <v>14</v>
      </c>
      <c r="G5607" s="52">
        <f t="shared" si="437"/>
        <v>8</v>
      </c>
      <c r="H5607" s="52">
        <f t="shared" si="438"/>
        <v>22</v>
      </c>
      <c r="I5607" s="53">
        <f t="shared" si="440"/>
        <v>42969</v>
      </c>
      <c r="J5607" s="53" t="str">
        <f t="shared" si="439"/>
        <v>42969.14</v>
      </c>
      <c r="K5607" s="54">
        <v>7.5053111134305779E-5</v>
      </c>
      <c r="L5607" s="54">
        <v>5.5916054535140299E-4</v>
      </c>
    </row>
    <row r="5608" spans="1:12" x14ac:dyDescent="0.25">
      <c r="A5608" s="49">
        <v>2017</v>
      </c>
      <c r="B5608" s="52">
        <v>14</v>
      </c>
      <c r="C5608" s="52">
        <v>8</v>
      </c>
      <c r="D5608" s="52">
        <v>22</v>
      </c>
      <c r="E5608" s="53">
        <v>42969</v>
      </c>
      <c r="F5608" s="52">
        <f t="shared" si="436"/>
        <v>15</v>
      </c>
      <c r="G5608" s="52">
        <f t="shared" si="437"/>
        <v>8</v>
      </c>
      <c r="H5608" s="52">
        <f t="shared" si="438"/>
        <v>22</v>
      </c>
      <c r="I5608" s="53">
        <f t="shared" si="440"/>
        <v>42969</v>
      </c>
      <c r="J5608" s="53" t="str">
        <f t="shared" si="439"/>
        <v>42969.15</v>
      </c>
      <c r="K5608" s="54">
        <v>7.2485274496318777E-5</v>
      </c>
      <c r="L5608" s="54">
        <v>6.6385308387153E-4</v>
      </c>
    </row>
    <row r="5609" spans="1:12" x14ac:dyDescent="0.25">
      <c r="A5609" s="49">
        <v>2017</v>
      </c>
      <c r="B5609" s="52">
        <v>15</v>
      </c>
      <c r="C5609" s="52">
        <v>8</v>
      </c>
      <c r="D5609" s="52">
        <v>22</v>
      </c>
      <c r="E5609" s="53">
        <v>42969</v>
      </c>
      <c r="F5609" s="52">
        <f t="shared" si="436"/>
        <v>16</v>
      </c>
      <c r="G5609" s="52">
        <f t="shared" si="437"/>
        <v>8</v>
      </c>
      <c r="H5609" s="52">
        <f t="shared" si="438"/>
        <v>22</v>
      </c>
      <c r="I5609" s="53">
        <f t="shared" si="440"/>
        <v>42969</v>
      </c>
      <c r="J5609" s="53" t="str">
        <f t="shared" si="439"/>
        <v>42969.16</v>
      </c>
      <c r="K5609" s="54">
        <v>7.2500741071932119E-5</v>
      </c>
      <c r="L5609" s="54">
        <v>7.4361899847304972E-4</v>
      </c>
    </row>
    <row r="5610" spans="1:12" x14ac:dyDescent="0.25">
      <c r="A5610" s="49">
        <v>2017</v>
      </c>
      <c r="B5610" s="52">
        <v>16</v>
      </c>
      <c r="C5610" s="52">
        <v>8</v>
      </c>
      <c r="D5610" s="52">
        <v>22</v>
      </c>
      <c r="E5610" s="53">
        <v>42969</v>
      </c>
      <c r="F5610" s="52">
        <f t="shared" si="436"/>
        <v>17</v>
      </c>
      <c r="G5610" s="52">
        <f t="shared" si="437"/>
        <v>8</v>
      </c>
      <c r="H5610" s="52">
        <f t="shared" si="438"/>
        <v>22</v>
      </c>
      <c r="I5610" s="53">
        <f t="shared" si="440"/>
        <v>42969</v>
      </c>
      <c r="J5610" s="53" t="str">
        <f t="shared" si="439"/>
        <v>42969.17</v>
      </c>
      <c r="K5610" s="54">
        <v>7.5758588994691495E-5</v>
      </c>
      <c r="L5610" s="54">
        <v>8.0414244781163791E-4</v>
      </c>
    </row>
    <row r="5611" spans="1:12" x14ac:dyDescent="0.25">
      <c r="A5611" s="49">
        <v>2017</v>
      </c>
      <c r="B5611" s="52">
        <v>17</v>
      </c>
      <c r="C5611" s="52">
        <v>8</v>
      </c>
      <c r="D5611" s="52">
        <v>22</v>
      </c>
      <c r="E5611" s="53">
        <v>42969</v>
      </c>
      <c r="F5611" s="52">
        <f t="shared" si="436"/>
        <v>18</v>
      </c>
      <c r="G5611" s="52">
        <f t="shared" si="437"/>
        <v>8</v>
      </c>
      <c r="H5611" s="52">
        <f t="shared" si="438"/>
        <v>22</v>
      </c>
      <c r="I5611" s="53">
        <f t="shared" si="440"/>
        <v>42969</v>
      </c>
      <c r="J5611" s="53" t="str">
        <f t="shared" si="439"/>
        <v>42969.18</v>
      </c>
      <c r="K5611" s="54">
        <v>7.8689037919711823E-5</v>
      </c>
      <c r="L5611" s="54">
        <v>8.3652405100334733E-4</v>
      </c>
    </row>
    <row r="5612" spans="1:12" x14ac:dyDescent="0.25">
      <c r="A5612" s="49">
        <v>2017</v>
      </c>
      <c r="B5612" s="52">
        <v>18</v>
      </c>
      <c r="C5612" s="52">
        <v>8</v>
      </c>
      <c r="D5612" s="52">
        <v>22</v>
      </c>
      <c r="E5612" s="53">
        <v>42969</v>
      </c>
      <c r="F5612" s="52">
        <f t="shared" si="436"/>
        <v>19</v>
      </c>
      <c r="G5612" s="52">
        <f t="shared" si="437"/>
        <v>8</v>
      </c>
      <c r="H5612" s="52">
        <f t="shared" si="438"/>
        <v>22</v>
      </c>
      <c r="I5612" s="53">
        <f t="shared" si="440"/>
        <v>42969</v>
      </c>
      <c r="J5612" s="53" t="str">
        <f t="shared" si="439"/>
        <v>42969.19</v>
      </c>
      <c r="K5612" s="54">
        <v>8.4631877056063406E-5</v>
      </c>
      <c r="L5612" s="54">
        <v>7.3616072808255781E-4</v>
      </c>
    </row>
    <row r="5613" spans="1:12" x14ac:dyDescent="0.25">
      <c r="A5613" s="49">
        <v>2017</v>
      </c>
      <c r="B5613" s="52">
        <v>19</v>
      </c>
      <c r="C5613" s="52">
        <v>8</v>
      </c>
      <c r="D5613" s="52">
        <v>22</v>
      </c>
      <c r="E5613" s="53">
        <v>42969</v>
      </c>
      <c r="F5613" s="52">
        <f t="shared" si="436"/>
        <v>20</v>
      </c>
      <c r="G5613" s="52">
        <f t="shared" si="437"/>
        <v>8</v>
      </c>
      <c r="H5613" s="52">
        <f t="shared" si="438"/>
        <v>22</v>
      </c>
      <c r="I5613" s="53">
        <f t="shared" si="440"/>
        <v>42969</v>
      </c>
      <c r="J5613" s="53" t="str">
        <f t="shared" si="439"/>
        <v>42969.20</v>
      </c>
      <c r="K5613" s="54">
        <v>9.5473189014471987E-5</v>
      </c>
      <c r="L5613" s="54">
        <v>6.1274342703801369E-4</v>
      </c>
    </row>
    <row r="5614" spans="1:12" x14ac:dyDescent="0.25">
      <c r="A5614" s="49">
        <v>2017</v>
      </c>
      <c r="B5614" s="52">
        <v>20</v>
      </c>
      <c r="C5614" s="52">
        <v>8</v>
      </c>
      <c r="D5614" s="52">
        <v>22</v>
      </c>
      <c r="E5614" s="53">
        <v>42969</v>
      </c>
      <c r="F5614" s="52">
        <f t="shared" si="436"/>
        <v>21</v>
      </c>
      <c r="G5614" s="52">
        <f t="shared" si="437"/>
        <v>8</v>
      </c>
      <c r="H5614" s="52">
        <f t="shared" si="438"/>
        <v>22</v>
      </c>
      <c r="I5614" s="53">
        <f t="shared" si="440"/>
        <v>42969</v>
      </c>
      <c r="J5614" s="53" t="str">
        <f t="shared" si="439"/>
        <v>42969.21</v>
      </c>
      <c r="K5614" s="54">
        <v>1.1721154310660145E-4</v>
      </c>
      <c r="L5614" s="54">
        <v>4.3088246338363756E-4</v>
      </c>
    </row>
    <row r="5615" spans="1:12" x14ac:dyDescent="0.25">
      <c r="A5615" s="49">
        <v>2017</v>
      </c>
      <c r="B5615" s="52">
        <v>21</v>
      </c>
      <c r="C5615" s="52">
        <v>8</v>
      </c>
      <c r="D5615" s="52">
        <v>22</v>
      </c>
      <c r="E5615" s="53">
        <v>42969</v>
      </c>
      <c r="F5615" s="52">
        <f t="shared" si="436"/>
        <v>22</v>
      </c>
      <c r="G5615" s="52">
        <f t="shared" si="437"/>
        <v>8</v>
      </c>
      <c r="H5615" s="52">
        <f t="shared" si="438"/>
        <v>22</v>
      </c>
      <c r="I5615" s="53">
        <f t="shared" si="440"/>
        <v>42969</v>
      </c>
      <c r="J5615" s="53" t="str">
        <f t="shared" si="439"/>
        <v>42969.22</v>
      </c>
      <c r="K5615" s="54">
        <v>1.7190953597831724E-4</v>
      </c>
      <c r="L5615" s="54">
        <v>2.324700714521378E-4</v>
      </c>
    </row>
    <row r="5616" spans="1:12" x14ac:dyDescent="0.25">
      <c r="A5616" s="49">
        <v>2017</v>
      </c>
      <c r="B5616" s="52">
        <v>22</v>
      </c>
      <c r="C5616" s="52">
        <v>8</v>
      </c>
      <c r="D5616" s="52">
        <v>22</v>
      </c>
      <c r="E5616" s="53">
        <v>42969</v>
      </c>
      <c r="F5616" s="52">
        <f t="shared" si="436"/>
        <v>23</v>
      </c>
      <c r="G5616" s="52">
        <f t="shared" si="437"/>
        <v>8</v>
      </c>
      <c r="H5616" s="52">
        <f t="shared" si="438"/>
        <v>22</v>
      </c>
      <c r="I5616" s="53">
        <f t="shared" si="440"/>
        <v>42969</v>
      </c>
      <c r="J5616" s="53" t="str">
        <f t="shared" si="439"/>
        <v>42969.23</v>
      </c>
      <c r="K5616" s="54">
        <v>2.0045704682778676E-4</v>
      </c>
      <c r="L5616" s="54">
        <v>1.3632626021768923E-4</v>
      </c>
    </row>
    <row r="5617" spans="1:12" x14ac:dyDescent="0.25">
      <c r="A5617" s="49">
        <v>2017</v>
      </c>
      <c r="B5617" s="52">
        <v>23</v>
      </c>
      <c r="C5617" s="52">
        <v>8</v>
      </c>
      <c r="D5617" s="52">
        <v>22</v>
      </c>
      <c r="E5617" s="53">
        <v>42969</v>
      </c>
      <c r="F5617" s="52">
        <f t="shared" si="436"/>
        <v>24</v>
      </c>
      <c r="G5617" s="52">
        <f t="shared" si="437"/>
        <v>8</v>
      </c>
      <c r="H5617" s="52">
        <f t="shared" si="438"/>
        <v>22</v>
      </c>
      <c r="I5617" s="53">
        <f t="shared" si="440"/>
        <v>42969</v>
      </c>
      <c r="J5617" s="53" t="str">
        <f t="shared" si="439"/>
        <v>42969.24</v>
      </c>
      <c r="K5617" s="54">
        <v>1.6864026804115599E-4</v>
      </c>
      <c r="L5617" s="54">
        <v>6.1639736518744197E-5</v>
      </c>
    </row>
    <row r="5618" spans="1:12" x14ac:dyDescent="0.25">
      <c r="A5618" s="49">
        <v>2017</v>
      </c>
      <c r="B5618" s="52">
        <v>24</v>
      </c>
      <c r="C5618" s="52">
        <v>8</v>
      </c>
      <c r="D5618" s="52">
        <v>22</v>
      </c>
      <c r="E5618" s="53">
        <v>42969</v>
      </c>
      <c r="F5618" s="52">
        <f t="shared" si="436"/>
        <v>1</v>
      </c>
      <c r="G5618" s="52">
        <f t="shared" si="437"/>
        <v>8</v>
      </c>
      <c r="H5618" s="52">
        <f t="shared" si="438"/>
        <v>23</v>
      </c>
      <c r="I5618" s="53">
        <f t="shared" si="440"/>
        <v>42970</v>
      </c>
      <c r="J5618" s="53" t="str">
        <f t="shared" si="439"/>
        <v>42970.1</v>
      </c>
      <c r="K5618" s="54">
        <v>1.154838571688204E-4</v>
      </c>
      <c r="L5618" s="54">
        <v>2.0189908147902307E-5</v>
      </c>
    </row>
    <row r="5619" spans="1:12" x14ac:dyDescent="0.25">
      <c r="A5619" s="49">
        <v>2017</v>
      </c>
      <c r="B5619" s="52">
        <v>1</v>
      </c>
      <c r="C5619" s="52">
        <v>8</v>
      </c>
      <c r="D5619" s="52">
        <v>23</v>
      </c>
      <c r="E5619" s="53">
        <v>42970</v>
      </c>
      <c r="F5619" s="52">
        <f t="shared" si="436"/>
        <v>2</v>
      </c>
      <c r="G5619" s="52">
        <f t="shared" si="437"/>
        <v>8</v>
      </c>
      <c r="H5619" s="52">
        <f t="shared" si="438"/>
        <v>23</v>
      </c>
      <c r="I5619" s="53">
        <f t="shared" si="440"/>
        <v>42970</v>
      </c>
      <c r="J5619" s="53" t="str">
        <f t="shared" si="439"/>
        <v>42970.2</v>
      </c>
      <c r="K5619" s="54">
        <v>7.6879353879627974E-5</v>
      </c>
      <c r="L5619" s="54">
        <v>7.9428419488960166E-6</v>
      </c>
    </row>
    <row r="5620" spans="1:12" x14ac:dyDescent="0.25">
      <c r="A5620" s="49">
        <v>2017</v>
      </c>
      <c r="B5620" s="52">
        <v>2</v>
      </c>
      <c r="C5620" s="52">
        <v>8</v>
      </c>
      <c r="D5620" s="52">
        <v>23</v>
      </c>
      <c r="E5620" s="53">
        <v>42970</v>
      </c>
      <c r="F5620" s="52">
        <f t="shared" si="436"/>
        <v>3</v>
      </c>
      <c r="G5620" s="52">
        <f t="shared" si="437"/>
        <v>8</v>
      </c>
      <c r="H5620" s="52">
        <f t="shared" si="438"/>
        <v>23</v>
      </c>
      <c r="I5620" s="53">
        <f t="shared" si="440"/>
        <v>42970</v>
      </c>
      <c r="J5620" s="53" t="str">
        <f t="shared" si="439"/>
        <v>42970.3</v>
      </c>
      <c r="K5620" s="54">
        <v>5.5403382351669319E-5</v>
      </c>
      <c r="L5620" s="54">
        <v>9.6833592538964372E-7</v>
      </c>
    </row>
    <row r="5621" spans="1:12" x14ac:dyDescent="0.25">
      <c r="A5621" s="49">
        <v>2017</v>
      </c>
      <c r="B5621" s="52">
        <v>3</v>
      </c>
      <c r="C5621" s="52">
        <v>8</v>
      </c>
      <c r="D5621" s="52">
        <v>23</v>
      </c>
      <c r="E5621" s="53">
        <v>42970</v>
      </c>
      <c r="F5621" s="52">
        <f t="shared" si="436"/>
        <v>4</v>
      </c>
      <c r="G5621" s="52">
        <f t="shared" si="437"/>
        <v>8</v>
      </c>
      <c r="H5621" s="52">
        <f t="shared" si="438"/>
        <v>23</v>
      </c>
      <c r="I5621" s="53">
        <f t="shared" si="440"/>
        <v>42970</v>
      </c>
      <c r="J5621" s="53" t="str">
        <f t="shared" si="439"/>
        <v>42970.4</v>
      </c>
      <c r="K5621" s="54">
        <v>4.7417964110936671E-5</v>
      </c>
      <c r="L5621" s="54">
        <v>0</v>
      </c>
    </row>
    <row r="5622" spans="1:12" x14ac:dyDescent="0.25">
      <c r="A5622" s="49">
        <v>2017</v>
      </c>
      <c r="B5622" s="52">
        <v>4</v>
      </c>
      <c r="C5622" s="52">
        <v>8</v>
      </c>
      <c r="D5622" s="52">
        <v>23</v>
      </c>
      <c r="E5622" s="53">
        <v>42970</v>
      </c>
      <c r="F5622" s="52">
        <f t="shared" si="436"/>
        <v>5</v>
      </c>
      <c r="G5622" s="52">
        <f t="shared" si="437"/>
        <v>8</v>
      </c>
      <c r="H5622" s="52">
        <f t="shared" si="438"/>
        <v>23</v>
      </c>
      <c r="I5622" s="53">
        <f t="shared" si="440"/>
        <v>42970</v>
      </c>
      <c r="J5622" s="53" t="str">
        <f t="shared" si="439"/>
        <v>42970.5</v>
      </c>
      <c r="K5622" s="54">
        <v>4.2307971663368811E-5</v>
      </c>
      <c r="L5622" s="54">
        <v>3.2633989011257695E-7</v>
      </c>
    </row>
    <row r="5623" spans="1:12" x14ac:dyDescent="0.25">
      <c r="A5623" s="49">
        <v>2017</v>
      </c>
      <c r="B5623" s="52">
        <v>5</v>
      </c>
      <c r="C5623" s="52">
        <v>8</v>
      </c>
      <c r="D5623" s="52">
        <v>23</v>
      </c>
      <c r="E5623" s="53">
        <v>42970</v>
      </c>
      <c r="F5623" s="52">
        <f t="shared" si="436"/>
        <v>6</v>
      </c>
      <c r="G5623" s="52">
        <f t="shared" si="437"/>
        <v>8</v>
      </c>
      <c r="H5623" s="52">
        <f t="shared" si="438"/>
        <v>23</v>
      </c>
      <c r="I5623" s="53">
        <f t="shared" si="440"/>
        <v>42970</v>
      </c>
      <c r="J5623" s="53" t="str">
        <f t="shared" si="439"/>
        <v>42970.6</v>
      </c>
      <c r="K5623" s="54">
        <v>4.3161085879094033E-5</v>
      </c>
      <c r="L5623" s="54">
        <v>0</v>
      </c>
    </row>
    <row r="5624" spans="1:12" x14ac:dyDescent="0.25">
      <c r="A5624" s="49">
        <v>2017</v>
      </c>
      <c r="B5624" s="52">
        <v>6</v>
      </c>
      <c r="C5624" s="52">
        <v>8</v>
      </c>
      <c r="D5624" s="52">
        <v>23</v>
      </c>
      <c r="E5624" s="53">
        <v>42970</v>
      </c>
      <c r="F5624" s="52">
        <f t="shared" si="436"/>
        <v>7</v>
      </c>
      <c r="G5624" s="52">
        <f t="shared" si="437"/>
        <v>8</v>
      </c>
      <c r="H5624" s="52">
        <f t="shared" si="438"/>
        <v>23</v>
      </c>
      <c r="I5624" s="53">
        <f t="shared" si="440"/>
        <v>42970</v>
      </c>
      <c r="J5624" s="53" t="str">
        <f t="shared" si="439"/>
        <v>42970.7</v>
      </c>
      <c r="K5624" s="54">
        <v>5.3257858982583273E-5</v>
      </c>
      <c r="L5624" s="54">
        <v>0</v>
      </c>
    </row>
    <row r="5625" spans="1:12" x14ac:dyDescent="0.25">
      <c r="A5625" s="49">
        <v>2017</v>
      </c>
      <c r="B5625" s="52">
        <v>7</v>
      </c>
      <c r="C5625" s="52">
        <v>8</v>
      </c>
      <c r="D5625" s="52">
        <v>23</v>
      </c>
      <c r="E5625" s="53">
        <v>42970</v>
      </c>
      <c r="F5625" s="52">
        <f t="shared" si="436"/>
        <v>8</v>
      </c>
      <c r="G5625" s="52">
        <f t="shared" si="437"/>
        <v>8</v>
      </c>
      <c r="H5625" s="52">
        <f t="shared" si="438"/>
        <v>23</v>
      </c>
      <c r="I5625" s="53">
        <f t="shared" si="440"/>
        <v>42970</v>
      </c>
      <c r="J5625" s="53" t="str">
        <f t="shared" si="439"/>
        <v>42970.8</v>
      </c>
      <c r="K5625" s="54">
        <v>7.7016008966282085E-5</v>
      </c>
      <c r="L5625" s="54">
        <v>2.4084289349986762E-6</v>
      </c>
    </row>
    <row r="5626" spans="1:12" x14ac:dyDescent="0.25">
      <c r="A5626" s="49">
        <v>2017</v>
      </c>
      <c r="B5626" s="52">
        <v>8</v>
      </c>
      <c r="C5626" s="52">
        <v>8</v>
      </c>
      <c r="D5626" s="52">
        <v>23</v>
      </c>
      <c r="E5626" s="53">
        <v>42970</v>
      </c>
      <c r="F5626" s="52">
        <f t="shared" si="436"/>
        <v>9</v>
      </c>
      <c r="G5626" s="52">
        <f t="shared" si="437"/>
        <v>8</v>
      </c>
      <c r="H5626" s="52">
        <f t="shared" si="438"/>
        <v>23</v>
      </c>
      <c r="I5626" s="53">
        <f t="shared" si="440"/>
        <v>42970</v>
      </c>
      <c r="J5626" s="53" t="str">
        <f t="shared" si="439"/>
        <v>42970.9</v>
      </c>
      <c r="K5626" s="54">
        <v>8.5788808476383225E-5</v>
      </c>
      <c r="L5626" s="54">
        <v>4.1595083332807544E-6</v>
      </c>
    </row>
    <row r="5627" spans="1:12" x14ac:dyDescent="0.25">
      <c r="A5627" s="49">
        <v>2017</v>
      </c>
      <c r="B5627" s="52">
        <v>9</v>
      </c>
      <c r="C5627" s="52">
        <v>8</v>
      </c>
      <c r="D5627" s="52">
        <v>23</v>
      </c>
      <c r="E5627" s="53">
        <v>42970</v>
      </c>
      <c r="F5627" s="52">
        <f t="shared" si="436"/>
        <v>10</v>
      </c>
      <c r="G5627" s="52">
        <f t="shared" si="437"/>
        <v>8</v>
      </c>
      <c r="H5627" s="52">
        <f t="shared" si="438"/>
        <v>23</v>
      </c>
      <c r="I5627" s="53">
        <f t="shared" si="440"/>
        <v>42970</v>
      </c>
      <c r="J5627" s="53" t="str">
        <f t="shared" si="439"/>
        <v>42970.10</v>
      </c>
      <c r="K5627" s="54">
        <v>8.8775959761468558E-5</v>
      </c>
      <c r="L5627" s="54">
        <v>1.3361537679671216E-5</v>
      </c>
    </row>
    <row r="5628" spans="1:12" x14ac:dyDescent="0.25">
      <c r="A5628" s="49">
        <v>2017</v>
      </c>
      <c r="B5628" s="52">
        <v>10</v>
      </c>
      <c r="C5628" s="52">
        <v>8</v>
      </c>
      <c r="D5628" s="52">
        <v>23</v>
      </c>
      <c r="E5628" s="53">
        <v>42970</v>
      </c>
      <c r="F5628" s="52">
        <f t="shared" si="436"/>
        <v>11</v>
      </c>
      <c r="G5628" s="52">
        <f t="shared" si="437"/>
        <v>8</v>
      </c>
      <c r="H5628" s="52">
        <f t="shared" si="438"/>
        <v>23</v>
      </c>
      <c r="I5628" s="53">
        <f t="shared" si="440"/>
        <v>42970</v>
      </c>
      <c r="J5628" s="53" t="str">
        <f t="shared" si="439"/>
        <v>42970.11</v>
      </c>
      <c r="K5628" s="54">
        <v>8.15991972226827E-5</v>
      </c>
      <c r="L5628" s="54">
        <v>3.2554835643414017E-5</v>
      </c>
    </row>
    <row r="5629" spans="1:12" x14ac:dyDescent="0.25">
      <c r="A5629" s="49">
        <v>2017</v>
      </c>
      <c r="B5629" s="52">
        <v>11</v>
      </c>
      <c r="C5629" s="52">
        <v>8</v>
      </c>
      <c r="D5629" s="52">
        <v>23</v>
      </c>
      <c r="E5629" s="53">
        <v>42970</v>
      </c>
      <c r="F5629" s="52">
        <f t="shared" si="436"/>
        <v>12</v>
      </c>
      <c r="G5629" s="52">
        <f t="shared" si="437"/>
        <v>8</v>
      </c>
      <c r="H5629" s="52">
        <f t="shared" si="438"/>
        <v>23</v>
      </c>
      <c r="I5629" s="53">
        <f t="shared" si="440"/>
        <v>42970</v>
      </c>
      <c r="J5629" s="53" t="str">
        <f t="shared" si="439"/>
        <v>42970.12</v>
      </c>
      <c r="K5629" s="54">
        <v>7.8523349861120631E-5</v>
      </c>
      <c r="L5629" s="54">
        <v>8.2058028267339512E-5</v>
      </c>
    </row>
    <row r="5630" spans="1:12" x14ac:dyDescent="0.25">
      <c r="A5630" s="49">
        <v>2017</v>
      </c>
      <c r="B5630" s="52">
        <v>12</v>
      </c>
      <c r="C5630" s="52">
        <v>8</v>
      </c>
      <c r="D5630" s="52">
        <v>23</v>
      </c>
      <c r="E5630" s="53">
        <v>42970</v>
      </c>
      <c r="F5630" s="52">
        <f t="shared" si="436"/>
        <v>13</v>
      </c>
      <c r="G5630" s="52">
        <f t="shared" si="437"/>
        <v>8</v>
      </c>
      <c r="H5630" s="52">
        <f t="shared" si="438"/>
        <v>23</v>
      </c>
      <c r="I5630" s="53">
        <f t="shared" si="440"/>
        <v>42970</v>
      </c>
      <c r="J5630" s="53" t="str">
        <f t="shared" si="439"/>
        <v>42970.13</v>
      </c>
      <c r="K5630" s="54">
        <v>7.6565268762692558E-5</v>
      </c>
      <c r="L5630" s="54">
        <v>1.5581944878723287E-4</v>
      </c>
    </row>
    <row r="5631" spans="1:12" x14ac:dyDescent="0.25">
      <c r="A5631" s="49">
        <v>2017</v>
      </c>
      <c r="B5631" s="52">
        <v>13</v>
      </c>
      <c r="C5631" s="52">
        <v>8</v>
      </c>
      <c r="D5631" s="52">
        <v>23</v>
      </c>
      <c r="E5631" s="53">
        <v>42970</v>
      </c>
      <c r="F5631" s="52">
        <f t="shared" si="436"/>
        <v>14</v>
      </c>
      <c r="G5631" s="52">
        <f t="shared" si="437"/>
        <v>8</v>
      </c>
      <c r="H5631" s="52">
        <f t="shared" si="438"/>
        <v>23</v>
      </c>
      <c r="I5631" s="53">
        <f t="shared" si="440"/>
        <v>42970</v>
      </c>
      <c r="J5631" s="53" t="str">
        <f t="shared" si="439"/>
        <v>42970.14</v>
      </c>
      <c r="K5631" s="54">
        <v>7.5053111134305779E-5</v>
      </c>
      <c r="L5631" s="54">
        <v>2.8228791484470367E-4</v>
      </c>
    </row>
    <row r="5632" spans="1:12" x14ac:dyDescent="0.25">
      <c r="A5632" s="49">
        <v>2017</v>
      </c>
      <c r="B5632" s="52">
        <v>14</v>
      </c>
      <c r="C5632" s="52">
        <v>8</v>
      </c>
      <c r="D5632" s="52">
        <v>23</v>
      </c>
      <c r="E5632" s="53">
        <v>42970</v>
      </c>
      <c r="F5632" s="52">
        <f t="shared" si="436"/>
        <v>15</v>
      </c>
      <c r="G5632" s="52">
        <f t="shared" si="437"/>
        <v>8</v>
      </c>
      <c r="H5632" s="52">
        <f t="shared" si="438"/>
        <v>23</v>
      </c>
      <c r="I5632" s="53">
        <f t="shared" si="440"/>
        <v>42970</v>
      </c>
      <c r="J5632" s="53" t="str">
        <f t="shared" si="439"/>
        <v>42970.15</v>
      </c>
      <c r="K5632" s="54">
        <v>7.2485274496318777E-5</v>
      </c>
      <c r="L5632" s="54">
        <v>4.0823139781307052E-4</v>
      </c>
    </row>
    <row r="5633" spans="1:12" x14ac:dyDescent="0.25">
      <c r="A5633" s="49">
        <v>2017</v>
      </c>
      <c r="B5633" s="52">
        <v>15</v>
      </c>
      <c r="C5633" s="52">
        <v>8</v>
      </c>
      <c r="D5633" s="52">
        <v>23</v>
      </c>
      <c r="E5633" s="53">
        <v>42970</v>
      </c>
      <c r="F5633" s="52">
        <f t="shared" si="436"/>
        <v>16</v>
      </c>
      <c r="G5633" s="52">
        <f t="shared" si="437"/>
        <v>8</v>
      </c>
      <c r="H5633" s="52">
        <f t="shared" si="438"/>
        <v>23</v>
      </c>
      <c r="I5633" s="53">
        <f t="shared" si="440"/>
        <v>42970</v>
      </c>
      <c r="J5633" s="53" t="str">
        <f t="shared" si="439"/>
        <v>42970.16</v>
      </c>
      <c r="K5633" s="54">
        <v>7.2500741071932119E-5</v>
      </c>
      <c r="L5633" s="54">
        <v>5.539570892963122E-4</v>
      </c>
    </row>
    <row r="5634" spans="1:12" x14ac:dyDescent="0.25">
      <c r="A5634" s="49">
        <v>2017</v>
      </c>
      <c r="B5634" s="52">
        <v>16</v>
      </c>
      <c r="C5634" s="52">
        <v>8</v>
      </c>
      <c r="D5634" s="52">
        <v>23</v>
      </c>
      <c r="E5634" s="53">
        <v>42970</v>
      </c>
      <c r="F5634" s="52">
        <f t="shared" si="436"/>
        <v>17</v>
      </c>
      <c r="G5634" s="52">
        <f t="shared" si="437"/>
        <v>8</v>
      </c>
      <c r="H5634" s="52">
        <f t="shared" si="438"/>
        <v>23</v>
      </c>
      <c r="I5634" s="53">
        <f t="shared" si="440"/>
        <v>42970</v>
      </c>
      <c r="J5634" s="53" t="str">
        <f t="shared" si="439"/>
        <v>42970.17</v>
      </c>
      <c r="K5634" s="54">
        <v>7.5758588994691495E-5</v>
      </c>
      <c r="L5634" s="54">
        <v>6.8088461636425898E-4</v>
      </c>
    </row>
    <row r="5635" spans="1:12" x14ac:dyDescent="0.25">
      <c r="A5635" s="49">
        <v>2017</v>
      </c>
      <c r="B5635" s="52">
        <v>17</v>
      </c>
      <c r="C5635" s="52">
        <v>8</v>
      </c>
      <c r="D5635" s="52">
        <v>23</v>
      </c>
      <c r="E5635" s="53">
        <v>42970</v>
      </c>
      <c r="F5635" s="52">
        <f t="shared" si="436"/>
        <v>18</v>
      </c>
      <c r="G5635" s="52">
        <f t="shared" si="437"/>
        <v>8</v>
      </c>
      <c r="H5635" s="52">
        <f t="shared" si="438"/>
        <v>23</v>
      </c>
      <c r="I5635" s="53">
        <f t="shared" si="440"/>
        <v>42970</v>
      </c>
      <c r="J5635" s="53" t="str">
        <f t="shared" si="439"/>
        <v>42970.18</v>
      </c>
      <c r="K5635" s="54">
        <v>7.8689037919711823E-5</v>
      </c>
      <c r="L5635" s="54">
        <v>7.2440774895990748E-4</v>
      </c>
    </row>
    <row r="5636" spans="1:12" x14ac:dyDescent="0.25">
      <c r="A5636" s="49">
        <v>2017</v>
      </c>
      <c r="B5636" s="52">
        <v>18</v>
      </c>
      <c r="C5636" s="52">
        <v>8</v>
      </c>
      <c r="D5636" s="52">
        <v>23</v>
      </c>
      <c r="E5636" s="53">
        <v>42970</v>
      </c>
      <c r="F5636" s="52">
        <f t="shared" ref="F5636:F5699" si="441">IF(B5636=24,1,B5636+1)</f>
        <v>19</v>
      </c>
      <c r="G5636" s="52">
        <f t="shared" ref="G5636:G5699" si="442">MONTH(I5636)</f>
        <v>8</v>
      </c>
      <c r="H5636" s="52">
        <f t="shared" ref="H5636:H5699" si="443">DAY(I5636)</f>
        <v>23</v>
      </c>
      <c r="I5636" s="53">
        <f t="shared" si="440"/>
        <v>42970</v>
      </c>
      <c r="J5636" s="53" t="str">
        <f t="shared" ref="J5636:J5699" si="444">I5636&amp;"."&amp;F5636</f>
        <v>42970.19</v>
      </c>
      <c r="K5636" s="54">
        <v>8.4631877056063406E-5</v>
      </c>
      <c r="L5636" s="54">
        <v>7.029627283164935E-4</v>
      </c>
    </row>
    <row r="5637" spans="1:12" x14ac:dyDescent="0.25">
      <c r="A5637" s="49">
        <v>2017</v>
      </c>
      <c r="B5637" s="52">
        <v>19</v>
      </c>
      <c r="C5637" s="52">
        <v>8</v>
      </c>
      <c r="D5637" s="52">
        <v>23</v>
      </c>
      <c r="E5637" s="53">
        <v>42970</v>
      </c>
      <c r="F5637" s="52">
        <f t="shared" si="441"/>
        <v>20</v>
      </c>
      <c r="G5637" s="52">
        <f t="shared" si="442"/>
        <v>8</v>
      </c>
      <c r="H5637" s="52">
        <f t="shared" si="443"/>
        <v>23</v>
      </c>
      <c r="I5637" s="53">
        <f t="shared" ref="I5637:I5700" si="445">IF(F5636=24,I5636+1,I5636)</f>
        <v>42970</v>
      </c>
      <c r="J5637" s="53" t="str">
        <f t="shared" si="444"/>
        <v>42970.20</v>
      </c>
      <c r="K5637" s="54">
        <v>9.5473189014471987E-5</v>
      </c>
      <c r="L5637" s="54">
        <v>5.9722411312052861E-4</v>
      </c>
    </row>
    <row r="5638" spans="1:12" x14ac:dyDescent="0.25">
      <c r="A5638" s="49">
        <v>2017</v>
      </c>
      <c r="B5638" s="52">
        <v>20</v>
      </c>
      <c r="C5638" s="52">
        <v>8</v>
      </c>
      <c r="D5638" s="52">
        <v>23</v>
      </c>
      <c r="E5638" s="53">
        <v>42970</v>
      </c>
      <c r="F5638" s="52">
        <f t="shared" si="441"/>
        <v>21</v>
      </c>
      <c r="G5638" s="52">
        <f t="shared" si="442"/>
        <v>8</v>
      </c>
      <c r="H5638" s="52">
        <f t="shared" si="443"/>
        <v>23</v>
      </c>
      <c r="I5638" s="53">
        <f t="shared" si="445"/>
        <v>42970</v>
      </c>
      <c r="J5638" s="53" t="str">
        <f t="shared" si="444"/>
        <v>42970.21</v>
      </c>
      <c r="K5638" s="54">
        <v>1.1721154310660145E-4</v>
      </c>
      <c r="L5638" s="54">
        <v>4.2073475170061801E-4</v>
      </c>
    </row>
    <row r="5639" spans="1:12" x14ac:dyDescent="0.25">
      <c r="A5639" s="49">
        <v>2017</v>
      </c>
      <c r="B5639" s="52">
        <v>21</v>
      </c>
      <c r="C5639" s="52">
        <v>8</v>
      </c>
      <c r="D5639" s="52">
        <v>23</v>
      </c>
      <c r="E5639" s="53">
        <v>42970</v>
      </c>
      <c r="F5639" s="52">
        <f t="shared" si="441"/>
        <v>22</v>
      </c>
      <c r="G5639" s="52">
        <f t="shared" si="442"/>
        <v>8</v>
      </c>
      <c r="H5639" s="52">
        <f t="shared" si="443"/>
        <v>23</v>
      </c>
      <c r="I5639" s="53">
        <f t="shared" si="445"/>
        <v>42970</v>
      </c>
      <c r="J5639" s="53" t="str">
        <f t="shared" si="444"/>
        <v>42970.22</v>
      </c>
      <c r="K5639" s="54">
        <v>1.7190953597831724E-4</v>
      </c>
      <c r="L5639" s="54">
        <v>2.5974715157211332E-4</v>
      </c>
    </row>
    <row r="5640" spans="1:12" x14ac:dyDescent="0.25">
      <c r="A5640" s="49">
        <v>2017</v>
      </c>
      <c r="B5640" s="52">
        <v>22</v>
      </c>
      <c r="C5640" s="52">
        <v>8</v>
      </c>
      <c r="D5640" s="52">
        <v>23</v>
      </c>
      <c r="E5640" s="53">
        <v>42970</v>
      </c>
      <c r="F5640" s="52">
        <f t="shared" si="441"/>
        <v>23</v>
      </c>
      <c r="G5640" s="52">
        <f t="shared" si="442"/>
        <v>8</v>
      </c>
      <c r="H5640" s="52">
        <f t="shared" si="443"/>
        <v>23</v>
      </c>
      <c r="I5640" s="53">
        <f t="shared" si="445"/>
        <v>42970</v>
      </c>
      <c r="J5640" s="53" t="str">
        <f t="shared" si="444"/>
        <v>42970.23</v>
      </c>
      <c r="K5640" s="54">
        <v>2.0045704682778676E-4</v>
      </c>
      <c r="L5640" s="54">
        <v>1.4080337663791226E-4</v>
      </c>
    </row>
    <row r="5641" spans="1:12" x14ac:dyDescent="0.25">
      <c r="A5641" s="49">
        <v>2017</v>
      </c>
      <c r="B5641" s="52">
        <v>23</v>
      </c>
      <c r="C5641" s="52">
        <v>8</v>
      </c>
      <c r="D5641" s="52">
        <v>23</v>
      </c>
      <c r="E5641" s="53">
        <v>42970</v>
      </c>
      <c r="F5641" s="52">
        <f t="shared" si="441"/>
        <v>24</v>
      </c>
      <c r="G5641" s="52">
        <f t="shared" si="442"/>
        <v>8</v>
      </c>
      <c r="H5641" s="52">
        <f t="shared" si="443"/>
        <v>23</v>
      </c>
      <c r="I5641" s="53">
        <f t="shared" si="445"/>
        <v>42970</v>
      </c>
      <c r="J5641" s="53" t="str">
        <f t="shared" si="444"/>
        <v>42970.24</v>
      </c>
      <c r="K5641" s="54">
        <v>1.6864026804115599E-4</v>
      </c>
      <c r="L5641" s="54">
        <v>5.707196477405393E-5</v>
      </c>
    </row>
    <row r="5642" spans="1:12" x14ac:dyDescent="0.25">
      <c r="A5642" s="49">
        <v>2017</v>
      </c>
      <c r="B5642" s="52">
        <v>24</v>
      </c>
      <c r="C5642" s="52">
        <v>8</v>
      </c>
      <c r="D5642" s="52">
        <v>23</v>
      </c>
      <c r="E5642" s="53">
        <v>42970</v>
      </c>
      <c r="F5642" s="52">
        <f t="shared" si="441"/>
        <v>1</v>
      </c>
      <c r="G5642" s="52">
        <f t="shared" si="442"/>
        <v>8</v>
      </c>
      <c r="H5642" s="52">
        <f t="shared" si="443"/>
        <v>24</v>
      </c>
      <c r="I5642" s="53">
        <f t="shared" si="445"/>
        <v>42971</v>
      </c>
      <c r="J5642" s="53" t="str">
        <f t="shared" si="444"/>
        <v>42971.1</v>
      </c>
      <c r="K5642" s="54">
        <v>1.154838571688204E-4</v>
      </c>
      <c r="L5642" s="54">
        <v>1.8651560095199375E-5</v>
      </c>
    </row>
    <row r="5643" spans="1:12" x14ac:dyDescent="0.25">
      <c r="A5643" s="49">
        <v>2017</v>
      </c>
      <c r="B5643" s="52">
        <v>1</v>
      </c>
      <c r="C5643" s="52">
        <v>8</v>
      </c>
      <c r="D5643" s="52">
        <v>24</v>
      </c>
      <c r="E5643" s="53">
        <v>42971</v>
      </c>
      <c r="F5643" s="52">
        <f t="shared" si="441"/>
        <v>2</v>
      </c>
      <c r="G5643" s="52">
        <f t="shared" si="442"/>
        <v>8</v>
      </c>
      <c r="H5643" s="52">
        <f t="shared" si="443"/>
        <v>24</v>
      </c>
      <c r="I5643" s="53">
        <f t="shared" si="445"/>
        <v>42971</v>
      </c>
      <c r="J5643" s="53" t="str">
        <f t="shared" si="444"/>
        <v>42971.2</v>
      </c>
      <c r="K5643" s="54">
        <v>7.6879353879627974E-5</v>
      </c>
      <c r="L5643" s="54">
        <v>5.5135208012445988E-6</v>
      </c>
    </row>
    <row r="5644" spans="1:12" x14ac:dyDescent="0.25">
      <c r="A5644" s="49">
        <v>2017</v>
      </c>
      <c r="B5644" s="52">
        <v>2</v>
      </c>
      <c r="C5644" s="52">
        <v>8</v>
      </c>
      <c r="D5644" s="52">
        <v>24</v>
      </c>
      <c r="E5644" s="53">
        <v>42971</v>
      </c>
      <c r="F5644" s="52">
        <f t="shared" si="441"/>
        <v>3</v>
      </c>
      <c r="G5644" s="52">
        <f t="shared" si="442"/>
        <v>8</v>
      </c>
      <c r="H5644" s="52">
        <f t="shared" si="443"/>
        <v>24</v>
      </c>
      <c r="I5644" s="53">
        <f t="shared" si="445"/>
        <v>42971</v>
      </c>
      <c r="J5644" s="53" t="str">
        <f t="shared" si="444"/>
        <v>42971.3</v>
      </c>
      <c r="K5644" s="54">
        <v>5.5403382351669319E-5</v>
      </c>
      <c r="L5644" s="54">
        <v>6.9534997487033647E-7</v>
      </c>
    </row>
    <row r="5645" spans="1:12" x14ac:dyDescent="0.25">
      <c r="A5645" s="49">
        <v>2017</v>
      </c>
      <c r="B5645" s="52">
        <v>3</v>
      </c>
      <c r="C5645" s="52">
        <v>8</v>
      </c>
      <c r="D5645" s="52">
        <v>24</v>
      </c>
      <c r="E5645" s="53">
        <v>42971</v>
      </c>
      <c r="F5645" s="52">
        <f t="shared" si="441"/>
        <v>4</v>
      </c>
      <c r="G5645" s="52">
        <f t="shared" si="442"/>
        <v>8</v>
      </c>
      <c r="H5645" s="52">
        <f t="shared" si="443"/>
        <v>24</v>
      </c>
      <c r="I5645" s="53">
        <f t="shared" si="445"/>
        <v>42971</v>
      </c>
      <c r="J5645" s="53" t="str">
        <f t="shared" si="444"/>
        <v>42971.4</v>
      </c>
      <c r="K5645" s="54">
        <v>4.7417964110936671E-5</v>
      </c>
      <c r="L5645" s="54">
        <v>3.36600397364323E-7</v>
      </c>
    </row>
    <row r="5646" spans="1:12" x14ac:dyDescent="0.25">
      <c r="A5646" s="49">
        <v>2017</v>
      </c>
      <c r="B5646" s="52">
        <v>4</v>
      </c>
      <c r="C5646" s="52">
        <v>8</v>
      </c>
      <c r="D5646" s="52">
        <v>24</v>
      </c>
      <c r="E5646" s="53">
        <v>42971</v>
      </c>
      <c r="F5646" s="52">
        <f t="shared" si="441"/>
        <v>5</v>
      </c>
      <c r="G5646" s="52">
        <f t="shared" si="442"/>
        <v>8</v>
      </c>
      <c r="H5646" s="52">
        <f t="shared" si="443"/>
        <v>24</v>
      </c>
      <c r="I5646" s="53">
        <f t="shared" si="445"/>
        <v>42971</v>
      </c>
      <c r="J5646" s="53" t="str">
        <f t="shared" si="444"/>
        <v>42971.5</v>
      </c>
      <c r="K5646" s="54">
        <v>4.2307971663368811E-5</v>
      </c>
      <c r="L5646" s="54">
        <v>0</v>
      </c>
    </row>
    <row r="5647" spans="1:12" x14ac:dyDescent="0.25">
      <c r="A5647" s="49">
        <v>2017</v>
      </c>
      <c r="B5647" s="52">
        <v>5</v>
      </c>
      <c r="C5647" s="52">
        <v>8</v>
      </c>
      <c r="D5647" s="52">
        <v>24</v>
      </c>
      <c r="E5647" s="53">
        <v>42971</v>
      </c>
      <c r="F5647" s="52">
        <f t="shared" si="441"/>
        <v>6</v>
      </c>
      <c r="G5647" s="52">
        <f t="shared" si="442"/>
        <v>8</v>
      </c>
      <c r="H5647" s="52">
        <f t="shared" si="443"/>
        <v>24</v>
      </c>
      <c r="I5647" s="53">
        <f t="shared" si="445"/>
        <v>42971</v>
      </c>
      <c r="J5647" s="53" t="str">
        <f t="shared" si="444"/>
        <v>42971.6</v>
      </c>
      <c r="K5647" s="54">
        <v>4.3161085879094033E-5</v>
      </c>
      <c r="L5647" s="54">
        <v>0</v>
      </c>
    </row>
    <row r="5648" spans="1:12" x14ac:dyDescent="0.25">
      <c r="A5648" s="49">
        <v>2017</v>
      </c>
      <c r="B5648" s="52">
        <v>6</v>
      </c>
      <c r="C5648" s="52">
        <v>8</v>
      </c>
      <c r="D5648" s="52">
        <v>24</v>
      </c>
      <c r="E5648" s="53">
        <v>42971</v>
      </c>
      <c r="F5648" s="52">
        <f t="shared" si="441"/>
        <v>7</v>
      </c>
      <c r="G5648" s="52">
        <f t="shared" si="442"/>
        <v>8</v>
      </c>
      <c r="H5648" s="52">
        <f t="shared" si="443"/>
        <v>24</v>
      </c>
      <c r="I5648" s="53">
        <f t="shared" si="445"/>
        <v>42971</v>
      </c>
      <c r="J5648" s="53" t="str">
        <f t="shared" si="444"/>
        <v>42971.7</v>
      </c>
      <c r="K5648" s="54">
        <v>5.3257858982583273E-5</v>
      </c>
      <c r="L5648" s="54">
        <v>2.9617766689237076E-7</v>
      </c>
    </row>
    <row r="5649" spans="1:12" x14ac:dyDescent="0.25">
      <c r="A5649" s="49">
        <v>2017</v>
      </c>
      <c r="B5649" s="52">
        <v>7</v>
      </c>
      <c r="C5649" s="52">
        <v>8</v>
      </c>
      <c r="D5649" s="52">
        <v>24</v>
      </c>
      <c r="E5649" s="53">
        <v>42971</v>
      </c>
      <c r="F5649" s="52">
        <f t="shared" si="441"/>
        <v>8</v>
      </c>
      <c r="G5649" s="52">
        <f t="shared" si="442"/>
        <v>8</v>
      </c>
      <c r="H5649" s="52">
        <f t="shared" si="443"/>
        <v>24</v>
      </c>
      <c r="I5649" s="53">
        <f t="shared" si="445"/>
        <v>42971</v>
      </c>
      <c r="J5649" s="53" t="str">
        <f t="shared" si="444"/>
        <v>42971.8</v>
      </c>
      <c r="K5649" s="54">
        <v>7.7016008966282085E-5</v>
      </c>
      <c r="L5649" s="54">
        <v>2.4461310782398929E-6</v>
      </c>
    </row>
    <row r="5650" spans="1:12" x14ac:dyDescent="0.25">
      <c r="A5650" s="49">
        <v>2017</v>
      </c>
      <c r="B5650" s="52">
        <v>8</v>
      </c>
      <c r="C5650" s="52">
        <v>8</v>
      </c>
      <c r="D5650" s="52">
        <v>24</v>
      </c>
      <c r="E5650" s="53">
        <v>42971</v>
      </c>
      <c r="F5650" s="52">
        <f t="shared" si="441"/>
        <v>9</v>
      </c>
      <c r="G5650" s="52">
        <f t="shared" si="442"/>
        <v>8</v>
      </c>
      <c r="H5650" s="52">
        <f t="shared" si="443"/>
        <v>24</v>
      </c>
      <c r="I5650" s="53">
        <f t="shared" si="445"/>
        <v>42971</v>
      </c>
      <c r="J5650" s="53" t="str">
        <f t="shared" si="444"/>
        <v>42971.9</v>
      </c>
      <c r="K5650" s="54">
        <v>8.5788808476383225E-5</v>
      </c>
      <c r="L5650" s="54">
        <v>5.5568990249442621E-6</v>
      </c>
    </row>
    <row r="5651" spans="1:12" x14ac:dyDescent="0.25">
      <c r="A5651" s="49">
        <v>2017</v>
      </c>
      <c r="B5651" s="52">
        <v>9</v>
      </c>
      <c r="C5651" s="52">
        <v>8</v>
      </c>
      <c r="D5651" s="52">
        <v>24</v>
      </c>
      <c r="E5651" s="53">
        <v>42971</v>
      </c>
      <c r="F5651" s="52">
        <f t="shared" si="441"/>
        <v>10</v>
      </c>
      <c r="G5651" s="52">
        <f t="shared" si="442"/>
        <v>8</v>
      </c>
      <c r="H5651" s="52">
        <f t="shared" si="443"/>
        <v>24</v>
      </c>
      <c r="I5651" s="53">
        <f t="shared" si="445"/>
        <v>42971</v>
      </c>
      <c r="J5651" s="53" t="str">
        <f t="shared" si="444"/>
        <v>42971.10</v>
      </c>
      <c r="K5651" s="54">
        <v>8.8775959761468558E-5</v>
      </c>
      <c r="L5651" s="54">
        <v>1.556159978940391E-5</v>
      </c>
    </row>
    <row r="5652" spans="1:12" x14ac:dyDescent="0.25">
      <c r="A5652" s="49">
        <v>2017</v>
      </c>
      <c r="B5652" s="52">
        <v>10</v>
      </c>
      <c r="C5652" s="52">
        <v>8</v>
      </c>
      <c r="D5652" s="52">
        <v>24</v>
      </c>
      <c r="E5652" s="53">
        <v>42971</v>
      </c>
      <c r="F5652" s="52">
        <f t="shared" si="441"/>
        <v>11</v>
      </c>
      <c r="G5652" s="52">
        <f t="shared" si="442"/>
        <v>8</v>
      </c>
      <c r="H5652" s="52">
        <f t="shared" si="443"/>
        <v>24</v>
      </c>
      <c r="I5652" s="53">
        <f t="shared" si="445"/>
        <v>42971</v>
      </c>
      <c r="J5652" s="53" t="str">
        <f t="shared" si="444"/>
        <v>42971.11</v>
      </c>
      <c r="K5652" s="54">
        <v>8.15991972226827E-5</v>
      </c>
      <c r="L5652" s="54">
        <v>4.331090538941494E-5</v>
      </c>
    </row>
    <row r="5653" spans="1:12" x14ac:dyDescent="0.25">
      <c r="A5653" s="49">
        <v>2017</v>
      </c>
      <c r="B5653" s="52">
        <v>11</v>
      </c>
      <c r="C5653" s="52">
        <v>8</v>
      </c>
      <c r="D5653" s="52">
        <v>24</v>
      </c>
      <c r="E5653" s="53">
        <v>42971</v>
      </c>
      <c r="F5653" s="52">
        <f t="shared" si="441"/>
        <v>12</v>
      </c>
      <c r="G5653" s="52">
        <f t="shared" si="442"/>
        <v>8</v>
      </c>
      <c r="H5653" s="52">
        <f t="shared" si="443"/>
        <v>24</v>
      </c>
      <c r="I5653" s="53">
        <f t="shared" si="445"/>
        <v>42971</v>
      </c>
      <c r="J5653" s="53" t="str">
        <f t="shared" si="444"/>
        <v>42971.12</v>
      </c>
      <c r="K5653" s="54">
        <v>7.8523349861120631E-5</v>
      </c>
      <c r="L5653" s="54">
        <v>9.0810904562021742E-5</v>
      </c>
    </row>
    <row r="5654" spans="1:12" x14ac:dyDescent="0.25">
      <c r="A5654" s="49">
        <v>2017</v>
      </c>
      <c r="B5654" s="52">
        <v>12</v>
      </c>
      <c r="C5654" s="52">
        <v>8</v>
      </c>
      <c r="D5654" s="52">
        <v>24</v>
      </c>
      <c r="E5654" s="53">
        <v>42971</v>
      </c>
      <c r="F5654" s="52">
        <f t="shared" si="441"/>
        <v>13</v>
      </c>
      <c r="G5654" s="52">
        <f t="shared" si="442"/>
        <v>8</v>
      </c>
      <c r="H5654" s="52">
        <f t="shared" si="443"/>
        <v>24</v>
      </c>
      <c r="I5654" s="53">
        <f t="shared" si="445"/>
        <v>42971</v>
      </c>
      <c r="J5654" s="53" t="str">
        <f t="shared" si="444"/>
        <v>42971.13</v>
      </c>
      <c r="K5654" s="54">
        <v>7.6565268762692558E-5</v>
      </c>
      <c r="L5654" s="54">
        <v>1.8952029139814182E-4</v>
      </c>
    </row>
    <row r="5655" spans="1:12" x14ac:dyDescent="0.25">
      <c r="A5655" s="49">
        <v>2017</v>
      </c>
      <c r="B5655" s="52">
        <v>13</v>
      </c>
      <c r="C5655" s="52">
        <v>8</v>
      </c>
      <c r="D5655" s="52">
        <v>24</v>
      </c>
      <c r="E5655" s="53">
        <v>42971</v>
      </c>
      <c r="F5655" s="52">
        <f t="shared" si="441"/>
        <v>14</v>
      </c>
      <c r="G5655" s="52">
        <f t="shared" si="442"/>
        <v>8</v>
      </c>
      <c r="H5655" s="52">
        <f t="shared" si="443"/>
        <v>24</v>
      </c>
      <c r="I5655" s="53">
        <f t="shared" si="445"/>
        <v>42971</v>
      </c>
      <c r="J5655" s="53" t="str">
        <f t="shared" si="444"/>
        <v>42971.14</v>
      </c>
      <c r="K5655" s="54">
        <v>7.5053111134305779E-5</v>
      </c>
      <c r="L5655" s="54">
        <v>3.2776128382094248E-4</v>
      </c>
    </row>
    <row r="5656" spans="1:12" x14ac:dyDescent="0.25">
      <c r="A5656" s="49">
        <v>2017</v>
      </c>
      <c r="B5656" s="52">
        <v>14</v>
      </c>
      <c r="C5656" s="52">
        <v>8</v>
      </c>
      <c r="D5656" s="52">
        <v>24</v>
      </c>
      <c r="E5656" s="53">
        <v>42971</v>
      </c>
      <c r="F5656" s="52">
        <f t="shared" si="441"/>
        <v>15</v>
      </c>
      <c r="G5656" s="52">
        <f t="shared" si="442"/>
        <v>8</v>
      </c>
      <c r="H5656" s="52">
        <f t="shared" si="443"/>
        <v>24</v>
      </c>
      <c r="I5656" s="53">
        <f t="shared" si="445"/>
        <v>42971</v>
      </c>
      <c r="J5656" s="53" t="str">
        <f t="shared" si="444"/>
        <v>42971.15</v>
      </c>
      <c r="K5656" s="54">
        <v>7.2485274496318777E-5</v>
      </c>
      <c r="L5656" s="54">
        <v>5.0295085333350266E-4</v>
      </c>
    </row>
    <row r="5657" spans="1:12" x14ac:dyDescent="0.25">
      <c r="A5657" s="49">
        <v>2017</v>
      </c>
      <c r="B5657" s="52">
        <v>15</v>
      </c>
      <c r="C5657" s="52">
        <v>8</v>
      </c>
      <c r="D5657" s="52">
        <v>24</v>
      </c>
      <c r="E5657" s="53">
        <v>42971</v>
      </c>
      <c r="F5657" s="52">
        <f t="shared" si="441"/>
        <v>16</v>
      </c>
      <c r="G5657" s="52">
        <f t="shared" si="442"/>
        <v>8</v>
      </c>
      <c r="H5657" s="52">
        <f t="shared" si="443"/>
        <v>24</v>
      </c>
      <c r="I5657" s="53">
        <f t="shared" si="445"/>
        <v>42971</v>
      </c>
      <c r="J5657" s="53" t="str">
        <f t="shared" si="444"/>
        <v>42971.16</v>
      </c>
      <c r="K5657" s="54">
        <v>7.2500741071932119E-5</v>
      </c>
      <c r="L5657" s="54">
        <v>6.518369150885177E-4</v>
      </c>
    </row>
    <row r="5658" spans="1:12" x14ac:dyDescent="0.25">
      <c r="A5658" s="49">
        <v>2017</v>
      </c>
      <c r="B5658" s="52">
        <v>16</v>
      </c>
      <c r="C5658" s="52">
        <v>8</v>
      </c>
      <c r="D5658" s="52">
        <v>24</v>
      </c>
      <c r="E5658" s="53">
        <v>42971</v>
      </c>
      <c r="F5658" s="52">
        <f t="shared" si="441"/>
        <v>17</v>
      </c>
      <c r="G5658" s="52">
        <f t="shared" si="442"/>
        <v>8</v>
      </c>
      <c r="H5658" s="52">
        <f t="shared" si="443"/>
        <v>24</v>
      </c>
      <c r="I5658" s="53">
        <f t="shared" si="445"/>
        <v>42971</v>
      </c>
      <c r="J5658" s="53" t="str">
        <f t="shared" si="444"/>
        <v>42971.17</v>
      </c>
      <c r="K5658" s="54">
        <v>7.5758588994691495E-5</v>
      </c>
      <c r="L5658" s="54">
        <v>7.4810199901224254E-4</v>
      </c>
    </row>
    <row r="5659" spans="1:12" x14ac:dyDescent="0.25">
      <c r="A5659" s="49">
        <v>2017</v>
      </c>
      <c r="B5659" s="52">
        <v>17</v>
      </c>
      <c r="C5659" s="52">
        <v>8</v>
      </c>
      <c r="D5659" s="52">
        <v>24</v>
      </c>
      <c r="E5659" s="53">
        <v>42971</v>
      </c>
      <c r="F5659" s="52">
        <f t="shared" si="441"/>
        <v>18</v>
      </c>
      <c r="G5659" s="52">
        <f t="shared" si="442"/>
        <v>8</v>
      </c>
      <c r="H5659" s="52">
        <f t="shared" si="443"/>
        <v>24</v>
      </c>
      <c r="I5659" s="53">
        <f t="shared" si="445"/>
        <v>42971</v>
      </c>
      <c r="J5659" s="53" t="str">
        <f t="shared" si="444"/>
        <v>42971.18</v>
      </c>
      <c r="K5659" s="54">
        <v>7.8689037919711823E-5</v>
      </c>
      <c r="L5659" s="54">
        <v>8.0225743539386572E-4</v>
      </c>
    </row>
    <row r="5660" spans="1:12" x14ac:dyDescent="0.25">
      <c r="A5660" s="49">
        <v>2017</v>
      </c>
      <c r="B5660" s="52">
        <v>18</v>
      </c>
      <c r="C5660" s="52">
        <v>8</v>
      </c>
      <c r="D5660" s="52">
        <v>24</v>
      </c>
      <c r="E5660" s="53">
        <v>42971</v>
      </c>
      <c r="F5660" s="52">
        <f t="shared" si="441"/>
        <v>19</v>
      </c>
      <c r="G5660" s="52">
        <f t="shared" si="442"/>
        <v>8</v>
      </c>
      <c r="H5660" s="52">
        <f t="shared" si="443"/>
        <v>24</v>
      </c>
      <c r="I5660" s="53">
        <f t="shared" si="445"/>
        <v>42971</v>
      </c>
      <c r="J5660" s="53" t="str">
        <f t="shared" si="444"/>
        <v>42971.19</v>
      </c>
      <c r="K5660" s="54">
        <v>8.4631877056063406E-5</v>
      </c>
      <c r="L5660" s="54">
        <v>7.9499234362107789E-4</v>
      </c>
    </row>
    <row r="5661" spans="1:12" x14ac:dyDescent="0.25">
      <c r="A5661" s="49">
        <v>2017</v>
      </c>
      <c r="B5661" s="52">
        <v>19</v>
      </c>
      <c r="C5661" s="52">
        <v>8</v>
      </c>
      <c r="D5661" s="52">
        <v>24</v>
      </c>
      <c r="E5661" s="53">
        <v>42971</v>
      </c>
      <c r="F5661" s="52">
        <f t="shared" si="441"/>
        <v>20</v>
      </c>
      <c r="G5661" s="52">
        <f t="shared" si="442"/>
        <v>8</v>
      </c>
      <c r="H5661" s="52">
        <f t="shared" si="443"/>
        <v>24</v>
      </c>
      <c r="I5661" s="53">
        <f t="shared" si="445"/>
        <v>42971</v>
      </c>
      <c r="J5661" s="53" t="str">
        <f t="shared" si="444"/>
        <v>42971.20</v>
      </c>
      <c r="K5661" s="54">
        <v>9.5473189014471987E-5</v>
      </c>
      <c r="L5661" s="54">
        <v>6.6178775811312322E-4</v>
      </c>
    </row>
    <row r="5662" spans="1:12" x14ac:dyDescent="0.25">
      <c r="A5662" s="49">
        <v>2017</v>
      </c>
      <c r="B5662" s="52">
        <v>20</v>
      </c>
      <c r="C5662" s="52">
        <v>8</v>
      </c>
      <c r="D5662" s="52">
        <v>24</v>
      </c>
      <c r="E5662" s="53">
        <v>42971</v>
      </c>
      <c r="F5662" s="52">
        <f t="shared" si="441"/>
        <v>21</v>
      </c>
      <c r="G5662" s="52">
        <f t="shared" si="442"/>
        <v>8</v>
      </c>
      <c r="H5662" s="52">
        <f t="shared" si="443"/>
        <v>24</v>
      </c>
      <c r="I5662" s="53">
        <f t="shared" si="445"/>
        <v>42971</v>
      </c>
      <c r="J5662" s="53" t="str">
        <f t="shared" si="444"/>
        <v>42971.21</v>
      </c>
      <c r="K5662" s="54">
        <v>1.1721154310660145E-4</v>
      </c>
      <c r="L5662" s="54">
        <v>4.7374537788470624E-4</v>
      </c>
    </row>
    <row r="5663" spans="1:12" x14ac:dyDescent="0.25">
      <c r="A5663" s="49">
        <v>2017</v>
      </c>
      <c r="B5663" s="52">
        <v>21</v>
      </c>
      <c r="C5663" s="52">
        <v>8</v>
      </c>
      <c r="D5663" s="52">
        <v>24</v>
      </c>
      <c r="E5663" s="53">
        <v>42971</v>
      </c>
      <c r="F5663" s="52">
        <f t="shared" si="441"/>
        <v>22</v>
      </c>
      <c r="G5663" s="52">
        <f t="shared" si="442"/>
        <v>8</v>
      </c>
      <c r="H5663" s="52">
        <f t="shared" si="443"/>
        <v>24</v>
      </c>
      <c r="I5663" s="53">
        <f t="shared" si="445"/>
        <v>42971</v>
      </c>
      <c r="J5663" s="53" t="str">
        <f t="shared" si="444"/>
        <v>42971.22</v>
      </c>
      <c r="K5663" s="54">
        <v>1.7190953597831724E-4</v>
      </c>
      <c r="L5663" s="54">
        <v>2.9819627873000693E-4</v>
      </c>
    </row>
    <row r="5664" spans="1:12" x14ac:dyDescent="0.25">
      <c r="A5664" s="49">
        <v>2017</v>
      </c>
      <c r="B5664" s="52">
        <v>22</v>
      </c>
      <c r="C5664" s="52">
        <v>8</v>
      </c>
      <c r="D5664" s="52">
        <v>24</v>
      </c>
      <c r="E5664" s="53">
        <v>42971</v>
      </c>
      <c r="F5664" s="52">
        <f t="shared" si="441"/>
        <v>23</v>
      </c>
      <c r="G5664" s="52">
        <f t="shared" si="442"/>
        <v>8</v>
      </c>
      <c r="H5664" s="52">
        <f t="shared" si="443"/>
        <v>24</v>
      </c>
      <c r="I5664" s="53">
        <f t="shared" si="445"/>
        <v>42971</v>
      </c>
      <c r="J5664" s="53" t="str">
        <f t="shared" si="444"/>
        <v>42971.23</v>
      </c>
      <c r="K5664" s="54">
        <v>2.0045704682778676E-4</v>
      </c>
      <c r="L5664" s="54">
        <v>1.55814861169053E-4</v>
      </c>
    </row>
    <row r="5665" spans="1:12" x14ac:dyDescent="0.25">
      <c r="A5665" s="49">
        <v>2017</v>
      </c>
      <c r="B5665" s="52">
        <v>23</v>
      </c>
      <c r="C5665" s="52">
        <v>8</v>
      </c>
      <c r="D5665" s="52">
        <v>24</v>
      </c>
      <c r="E5665" s="53">
        <v>42971</v>
      </c>
      <c r="F5665" s="52">
        <f t="shared" si="441"/>
        <v>24</v>
      </c>
      <c r="G5665" s="52">
        <f t="shared" si="442"/>
        <v>8</v>
      </c>
      <c r="H5665" s="52">
        <f t="shared" si="443"/>
        <v>24</v>
      </c>
      <c r="I5665" s="53">
        <f t="shared" si="445"/>
        <v>42971</v>
      </c>
      <c r="J5665" s="53" t="str">
        <f t="shared" si="444"/>
        <v>42971.24</v>
      </c>
      <c r="K5665" s="54">
        <v>1.6864026804115599E-4</v>
      </c>
      <c r="L5665" s="54">
        <v>6.5439181949137961E-5</v>
      </c>
    </row>
    <row r="5666" spans="1:12" x14ac:dyDescent="0.25">
      <c r="A5666" s="49">
        <v>2017</v>
      </c>
      <c r="B5666" s="52">
        <v>24</v>
      </c>
      <c r="C5666" s="52">
        <v>8</v>
      </c>
      <c r="D5666" s="52">
        <v>24</v>
      </c>
      <c r="E5666" s="53">
        <v>42971</v>
      </c>
      <c r="F5666" s="52">
        <f t="shared" si="441"/>
        <v>1</v>
      </c>
      <c r="G5666" s="52">
        <f t="shared" si="442"/>
        <v>8</v>
      </c>
      <c r="H5666" s="52">
        <f t="shared" si="443"/>
        <v>25</v>
      </c>
      <c r="I5666" s="53">
        <f t="shared" si="445"/>
        <v>42972</v>
      </c>
      <c r="J5666" s="53" t="str">
        <f t="shared" si="444"/>
        <v>42972.1</v>
      </c>
      <c r="K5666" s="54">
        <v>1.154838571688204E-4</v>
      </c>
      <c r="L5666" s="54">
        <v>2.4526204636169641E-5</v>
      </c>
    </row>
    <row r="5667" spans="1:12" x14ac:dyDescent="0.25">
      <c r="A5667" s="49">
        <v>2017</v>
      </c>
      <c r="B5667" s="52">
        <v>1</v>
      </c>
      <c r="C5667" s="52">
        <v>8</v>
      </c>
      <c r="D5667" s="52">
        <v>25</v>
      </c>
      <c r="E5667" s="53">
        <v>42972</v>
      </c>
      <c r="F5667" s="52">
        <f t="shared" si="441"/>
        <v>2</v>
      </c>
      <c r="G5667" s="52">
        <f t="shared" si="442"/>
        <v>8</v>
      </c>
      <c r="H5667" s="52">
        <f t="shared" si="443"/>
        <v>25</v>
      </c>
      <c r="I5667" s="53">
        <f t="shared" si="445"/>
        <v>42972</v>
      </c>
      <c r="J5667" s="53" t="str">
        <f t="shared" si="444"/>
        <v>42972.2</v>
      </c>
      <c r="K5667" s="54">
        <v>7.6879353879627974E-5</v>
      </c>
      <c r="L5667" s="54">
        <v>8.4103598345632241E-6</v>
      </c>
    </row>
    <row r="5668" spans="1:12" x14ac:dyDescent="0.25">
      <c r="A5668" s="49">
        <v>2017</v>
      </c>
      <c r="B5668" s="52">
        <v>2</v>
      </c>
      <c r="C5668" s="52">
        <v>8</v>
      </c>
      <c r="D5668" s="52">
        <v>25</v>
      </c>
      <c r="E5668" s="53">
        <v>42972</v>
      </c>
      <c r="F5668" s="52">
        <f t="shared" si="441"/>
        <v>3</v>
      </c>
      <c r="G5668" s="52">
        <f t="shared" si="442"/>
        <v>8</v>
      </c>
      <c r="H5668" s="52">
        <f t="shared" si="443"/>
        <v>25</v>
      </c>
      <c r="I5668" s="53">
        <f t="shared" si="445"/>
        <v>42972</v>
      </c>
      <c r="J5668" s="53" t="str">
        <f t="shared" si="444"/>
        <v>42972.3</v>
      </c>
      <c r="K5668" s="54">
        <v>5.5403382351669319E-5</v>
      </c>
      <c r="L5668" s="54">
        <v>1.2954551122078167E-6</v>
      </c>
    </row>
    <row r="5669" spans="1:12" x14ac:dyDescent="0.25">
      <c r="A5669" s="49">
        <v>2017</v>
      </c>
      <c r="B5669" s="52">
        <v>3</v>
      </c>
      <c r="C5669" s="52">
        <v>8</v>
      </c>
      <c r="D5669" s="52">
        <v>25</v>
      </c>
      <c r="E5669" s="53">
        <v>42972</v>
      </c>
      <c r="F5669" s="52">
        <f t="shared" si="441"/>
        <v>4</v>
      </c>
      <c r="G5669" s="52">
        <f t="shared" si="442"/>
        <v>8</v>
      </c>
      <c r="H5669" s="52">
        <f t="shared" si="443"/>
        <v>25</v>
      </c>
      <c r="I5669" s="53">
        <f t="shared" si="445"/>
        <v>42972</v>
      </c>
      <c r="J5669" s="53" t="str">
        <f t="shared" si="444"/>
        <v>42972.4</v>
      </c>
      <c r="K5669" s="54">
        <v>4.7417964110936671E-5</v>
      </c>
      <c r="L5669" s="54">
        <v>9.0223323422853603E-7</v>
      </c>
    </row>
    <row r="5670" spans="1:12" x14ac:dyDescent="0.25">
      <c r="A5670" s="49">
        <v>2017</v>
      </c>
      <c r="B5670" s="52">
        <v>4</v>
      </c>
      <c r="C5670" s="52">
        <v>8</v>
      </c>
      <c r="D5670" s="52">
        <v>25</v>
      </c>
      <c r="E5670" s="53">
        <v>42972</v>
      </c>
      <c r="F5670" s="52">
        <f t="shared" si="441"/>
        <v>5</v>
      </c>
      <c r="G5670" s="52">
        <f t="shared" si="442"/>
        <v>8</v>
      </c>
      <c r="H5670" s="52">
        <f t="shared" si="443"/>
        <v>25</v>
      </c>
      <c r="I5670" s="53">
        <f t="shared" si="445"/>
        <v>42972</v>
      </c>
      <c r="J5670" s="53" t="str">
        <f t="shared" si="444"/>
        <v>42972.5</v>
      </c>
      <c r="K5670" s="54">
        <v>4.2307971663368811E-5</v>
      </c>
      <c r="L5670" s="54">
        <v>7.9749635538139247E-7</v>
      </c>
    </row>
    <row r="5671" spans="1:12" x14ac:dyDescent="0.25">
      <c r="A5671" s="49">
        <v>2017</v>
      </c>
      <c r="B5671" s="52">
        <v>5</v>
      </c>
      <c r="C5671" s="52">
        <v>8</v>
      </c>
      <c r="D5671" s="52">
        <v>25</v>
      </c>
      <c r="E5671" s="53">
        <v>42972</v>
      </c>
      <c r="F5671" s="52">
        <f t="shared" si="441"/>
        <v>6</v>
      </c>
      <c r="G5671" s="52">
        <f t="shared" si="442"/>
        <v>8</v>
      </c>
      <c r="H5671" s="52">
        <f t="shared" si="443"/>
        <v>25</v>
      </c>
      <c r="I5671" s="53">
        <f t="shared" si="445"/>
        <v>42972</v>
      </c>
      <c r="J5671" s="53" t="str">
        <f t="shared" si="444"/>
        <v>42972.6</v>
      </c>
      <c r="K5671" s="54">
        <v>4.3161085879094033E-5</v>
      </c>
      <c r="L5671" s="54">
        <v>1.0684771178327809E-6</v>
      </c>
    </row>
    <row r="5672" spans="1:12" x14ac:dyDescent="0.25">
      <c r="A5672" s="49">
        <v>2017</v>
      </c>
      <c r="B5672" s="52">
        <v>6</v>
      </c>
      <c r="C5672" s="52">
        <v>8</v>
      </c>
      <c r="D5672" s="52">
        <v>25</v>
      </c>
      <c r="E5672" s="53">
        <v>42972</v>
      </c>
      <c r="F5672" s="52">
        <f t="shared" si="441"/>
        <v>7</v>
      </c>
      <c r="G5672" s="52">
        <f t="shared" si="442"/>
        <v>8</v>
      </c>
      <c r="H5672" s="52">
        <f t="shared" si="443"/>
        <v>25</v>
      </c>
      <c r="I5672" s="53">
        <f t="shared" si="445"/>
        <v>42972</v>
      </c>
      <c r="J5672" s="53" t="str">
        <f t="shared" si="444"/>
        <v>42972.7</v>
      </c>
      <c r="K5672" s="54">
        <v>5.3257858982583273E-5</v>
      </c>
      <c r="L5672" s="54">
        <v>4.5703792072405234E-6</v>
      </c>
    </row>
    <row r="5673" spans="1:12" x14ac:dyDescent="0.25">
      <c r="A5673" s="49">
        <v>2017</v>
      </c>
      <c r="B5673" s="52">
        <v>7</v>
      </c>
      <c r="C5673" s="52">
        <v>8</v>
      </c>
      <c r="D5673" s="52">
        <v>25</v>
      </c>
      <c r="E5673" s="53">
        <v>42972</v>
      </c>
      <c r="F5673" s="52">
        <f t="shared" si="441"/>
        <v>8</v>
      </c>
      <c r="G5673" s="52">
        <f t="shared" si="442"/>
        <v>8</v>
      </c>
      <c r="H5673" s="52">
        <f t="shared" si="443"/>
        <v>25</v>
      </c>
      <c r="I5673" s="53">
        <f t="shared" si="445"/>
        <v>42972</v>
      </c>
      <c r="J5673" s="53" t="str">
        <f t="shared" si="444"/>
        <v>42972.8</v>
      </c>
      <c r="K5673" s="54">
        <v>7.7016008966282085E-5</v>
      </c>
      <c r="L5673" s="54">
        <v>1.1964308751413963E-5</v>
      </c>
    </row>
    <row r="5674" spans="1:12" x14ac:dyDescent="0.25">
      <c r="A5674" s="49">
        <v>2017</v>
      </c>
      <c r="B5674" s="52">
        <v>8</v>
      </c>
      <c r="C5674" s="52">
        <v>8</v>
      </c>
      <c r="D5674" s="52">
        <v>25</v>
      </c>
      <c r="E5674" s="53">
        <v>42972</v>
      </c>
      <c r="F5674" s="52">
        <f t="shared" si="441"/>
        <v>9</v>
      </c>
      <c r="G5674" s="52">
        <f t="shared" si="442"/>
        <v>8</v>
      </c>
      <c r="H5674" s="52">
        <f t="shared" si="443"/>
        <v>25</v>
      </c>
      <c r="I5674" s="53">
        <f t="shared" si="445"/>
        <v>42972</v>
      </c>
      <c r="J5674" s="53" t="str">
        <f t="shared" si="444"/>
        <v>42972.9</v>
      </c>
      <c r="K5674" s="54">
        <v>8.5788808476383225E-5</v>
      </c>
      <c r="L5674" s="54">
        <v>3.0691863739071011E-5</v>
      </c>
    </row>
    <row r="5675" spans="1:12" x14ac:dyDescent="0.25">
      <c r="A5675" s="49">
        <v>2017</v>
      </c>
      <c r="B5675" s="52">
        <v>9</v>
      </c>
      <c r="C5675" s="52">
        <v>8</v>
      </c>
      <c r="D5675" s="52">
        <v>25</v>
      </c>
      <c r="E5675" s="53">
        <v>42972</v>
      </c>
      <c r="F5675" s="52">
        <f t="shared" si="441"/>
        <v>10</v>
      </c>
      <c r="G5675" s="52">
        <f t="shared" si="442"/>
        <v>8</v>
      </c>
      <c r="H5675" s="52">
        <f t="shared" si="443"/>
        <v>25</v>
      </c>
      <c r="I5675" s="53">
        <f t="shared" si="445"/>
        <v>42972</v>
      </c>
      <c r="J5675" s="53" t="str">
        <f t="shared" si="444"/>
        <v>42972.10</v>
      </c>
      <c r="K5675" s="54">
        <v>8.8775959761468558E-5</v>
      </c>
      <c r="L5675" s="54">
        <v>7.1251195528870126E-5</v>
      </c>
    </row>
    <row r="5676" spans="1:12" x14ac:dyDescent="0.25">
      <c r="A5676" s="49">
        <v>2017</v>
      </c>
      <c r="B5676" s="52">
        <v>10</v>
      </c>
      <c r="C5676" s="52">
        <v>8</v>
      </c>
      <c r="D5676" s="52">
        <v>25</v>
      </c>
      <c r="E5676" s="53">
        <v>42972</v>
      </c>
      <c r="F5676" s="52">
        <f t="shared" si="441"/>
        <v>11</v>
      </c>
      <c r="G5676" s="52">
        <f t="shared" si="442"/>
        <v>8</v>
      </c>
      <c r="H5676" s="52">
        <f t="shared" si="443"/>
        <v>25</v>
      </c>
      <c r="I5676" s="53">
        <f t="shared" si="445"/>
        <v>42972</v>
      </c>
      <c r="J5676" s="53" t="str">
        <f t="shared" si="444"/>
        <v>42972.11</v>
      </c>
      <c r="K5676" s="54">
        <v>8.15991972226827E-5</v>
      </c>
      <c r="L5676" s="54">
        <v>1.5936896875765424E-4</v>
      </c>
    </row>
    <row r="5677" spans="1:12" x14ac:dyDescent="0.25">
      <c r="A5677" s="49">
        <v>2017</v>
      </c>
      <c r="B5677" s="52">
        <v>11</v>
      </c>
      <c r="C5677" s="52">
        <v>8</v>
      </c>
      <c r="D5677" s="52">
        <v>25</v>
      </c>
      <c r="E5677" s="53">
        <v>42972</v>
      </c>
      <c r="F5677" s="52">
        <f t="shared" si="441"/>
        <v>12</v>
      </c>
      <c r="G5677" s="52">
        <f t="shared" si="442"/>
        <v>8</v>
      </c>
      <c r="H5677" s="52">
        <f t="shared" si="443"/>
        <v>25</v>
      </c>
      <c r="I5677" s="53">
        <f t="shared" si="445"/>
        <v>42972</v>
      </c>
      <c r="J5677" s="53" t="str">
        <f t="shared" si="444"/>
        <v>42972.12</v>
      </c>
      <c r="K5677" s="54">
        <v>7.8523349861120631E-5</v>
      </c>
      <c r="L5677" s="54">
        <v>2.9017632430497232E-4</v>
      </c>
    </row>
    <row r="5678" spans="1:12" x14ac:dyDescent="0.25">
      <c r="A5678" s="49">
        <v>2017</v>
      </c>
      <c r="B5678" s="52">
        <v>12</v>
      </c>
      <c r="C5678" s="52">
        <v>8</v>
      </c>
      <c r="D5678" s="52">
        <v>25</v>
      </c>
      <c r="E5678" s="53">
        <v>42972</v>
      </c>
      <c r="F5678" s="52">
        <f t="shared" si="441"/>
        <v>13</v>
      </c>
      <c r="G5678" s="52">
        <f t="shared" si="442"/>
        <v>8</v>
      </c>
      <c r="H5678" s="52">
        <f t="shared" si="443"/>
        <v>25</v>
      </c>
      <c r="I5678" s="53">
        <f t="shared" si="445"/>
        <v>42972</v>
      </c>
      <c r="J5678" s="53" t="str">
        <f t="shared" si="444"/>
        <v>42972.13</v>
      </c>
      <c r="K5678" s="54">
        <v>7.6565268762692558E-5</v>
      </c>
      <c r="L5678" s="54">
        <v>4.0361425930753183E-4</v>
      </c>
    </row>
    <row r="5679" spans="1:12" x14ac:dyDescent="0.25">
      <c r="A5679" s="49">
        <v>2017</v>
      </c>
      <c r="B5679" s="52">
        <v>13</v>
      </c>
      <c r="C5679" s="52">
        <v>8</v>
      </c>
      <c r="D5679" s="52">
        <v>25</v>
      </c>
      <c r="E5679" s="53">
        <v>42972</v>
      </c>
      <c r="F5679" s="52">
        <f t="shared" si="441"/>
        <v>14</v>
      </c>
      <c r="G5679" s="52">
        <f t="shared" si="442"/>
        <v>8</v>
      </c>
      <c r="H5679" s="52">
        <f t="shared" si="443"/>
        <v>25</v>
      </c>
      <c r="I5679" s="53">
        <f t="shared" si="445"/>
        <v>42972</v>
      </c>
      <c r="J5679" s="53" t="str">
        <f t="shared" si="444"/>
        <v>42972.14</v>
      </c>
      <c r="K5679" s="54">
        <v>7.5053111134305779E-5</v>
      </c>
      <c r="L5679" s="54">
        <v>5.5785766178832285E-4</v>
      </c>
    </row>
    <row r="5680" spans="1:12" x14ac:dyDescent="0.25">
      <c r="A5680" s="49">
        <v>2017</v>
      </c>
      <c r="B5680" s="52">
        <v>14</v>
      </c>
      <c r="C5680" s="52">
        <v>8</v>
      </c>
      <c r="D5680" s="52">
        <v>25</v>
      </c>
      <c r="E5680" s="53">
        <v>42972</v>
      </c>
      <c r="F5680" s="52">
        <f t="shared" si="441"/>
        <v>15</v>
      </c>
      <c r="G5680" s="52">
        <f t="shared" si="442"/>
        <v>8</v>
      </c>
      <c r="H5680" s="52">
        <f t="shared" si="443"/>
        <v>25</v>
      </c>
      <c r="I5680" s="53">
        <f t="shared" si="445"/>
        <v>42972</v>
      </c>
      <c r="J5680" s="53" t="str">
        <f t="shared" si="444"/>
        <v>42972.15</v>
      </c>
      <c r="K5680" s="54">
        <v>7.2485274496318777E-5</v>
      </c>
      <c r="L5680" s="54">
        <v>7.2821128335433109E-4</v>
      </c>
    </row>
    <row r="5681" spans="1:12" x14ac:dyDescent="0.25">
      <c r="A5681" s="49">
        <v>2017</v>
      </c>
      <c r="B5681" s="52">
        <v>15</v>
      </c>
      <c r="C5681" s="52">
        <v>8</v>
      </c>
      <c r="D5681" s="52">
        <v>25</v>
      </c>
      <c r="E5681" s="53">
        <v>42972</v>
      </c>
      <c r="F5681" s="52">
        <f t="shared" si="441"/>
        <v>16</v>
      </c>
      <c r="G5681" s="52">
        <f t="shared" si="442"/>
        <v>8</v>
      </c>
      <c r="H5681" s="52">
        <f t="shared" si="443"/>
        <v>25</v>
      </c>
      <c r="I5681" s="53">
        <f t="shared" si="445"/>
        <v>42972</v>
      </c>
      <c r="J5681" s="53" t="str">
        <f t="shared" si="444"/>
        <v>42972.16</v>
      </c>
      <c r="K5681" s="54">
        <v>7.2500741071932119E-5</v>
      </c>
      <c r="L5681" s="54">
        <v>8.4184568809198457E-4</v>
      </c>
    </row>
    <row r="5682" spans="1:12" x14ac:dyDescent="0.25">
      <c r="A5682" s="49">
        <v>2017</v>
      </c>
      <c r="B5682" s="52">
        <v>16</v>
      </c>
      <c r="C5682" s="52">
        <v>8</v>
      </c>
      <c r="D5682" s="52">
        <v>25</v>
      </c>
      <c r="E5682" s="53">
        <v>42972</v>
      </c>
      <c r="F5682" s="52">
        <f t="shared" si="441"/>
        <v>17</v>
      </c>
      <c r="G5682" s="52">
        <f t="shared" si="442"/>
        <v>8</v>
      </c>
      <c r="H5682" s="52">
        <f t="shared" si="443"/>
        <v>25</v>
      </c>
      <c r="I5682" s="53">
        <f t="shared" si="445"/>
        <v>42972</v>
      </c>
      <c r="J5682" s="53" t="str">
        <f t="shared" si="444"/>
        <v>42972.17</v>
      </c>
      <c r="K5682" s="54">
        <v>7.5758588994691495E-5</v>
      </c>
      <c r="L5682" s="54">
        <v>9.3723373909671622E-4</v>
      </c>
    </row>
    <row r="5683" spans="1:12" x14ac:dyDescent="0.25">
      <c r="A5683" s="49">
        <v>2017</v>
      </c>
      <c r="B5683" s="52">
        <v>17</v>
      </c>
      <c r="C5683" s="52">
        <v>8</v>
      </c>
      <c r="D5683" s="52">
        <v>25</v>
      </c>
      <c r="E5683" s="53">
        <v>42972</v>
      </c>
      <c r="F5683" s="52">
        <f t="shared" si="441"/>
        <v>18</v>
      </c>
      <c r="G5683" s="52">
        <f t="shared" si="442"/>
        <v>8</v>
      </c>
      <c r="H5683" s="52">
        <f t="shared" si="443"/>
        <v>25</v>
      </c>
      <c r="I5683" s="53">
        <f t="shared" si="445"/>
        <v>42972</v>
      </c>
      <c r="J5683" s="53" t="str">
        <f t="shared" si="444"/>
        <v>42972.18</v>
      </c>
      <c r="K5683" s="54">
        <v>7.8689037919711823E-5</v>
      </c>
      <c r="L5683" s="54">
        <v>9.6209843016989557E-4</v>
      </c>
    </row>
    <row r="5684" spans="1:12" x14ac:dyDescent="0.25">
      <c r="A5684" s="49">
        <v>2017</v>
      </c>
      <c r="B5684" s="52">
        <v>18</v>
      </c>
      <c r="C5684" s="52">
        <v>8</v>
      </c>
      <c r="D5684" s="52">
        <v>25</v>
      </c>
      <c r="E5684" s="53">
        <v>42972</v>
      </c>
      <c r="F5684" s="52">
        <f t="shared" si="441"/>
        <v>19</v>
      </c>
      <c r="G5684" s="52">
        <f t="shared" si="442"/>
        <v>8</v>
      </c>
      <c r="H5684" s="52">
        <f t="shared" si="443"/>
        <v>25</v>
      </c>
      <c r="I5684" s="53">
        <f t="shared" si="445"/>
        <v>42972</v>
      </c>
      <c r="J5684" s="53" t="str">
        <f t="shared" si="444"/>
        <v>42972.19</v>
      </c>
      <c r="K5684" s="54">
        <v>8.4631877056063406E-5</v>
      </c>
      <c r="L5684" s="54">
        <v>9.1156013126143169E-4</v>
      </c>
    </row>
    <row r="5685" spans="1:12" x14ac:dyDescent="0.25">
      <c r="A5685" s="49">
        <v>2017</v>
      </c>
      <c r="B5685" s="52">
        <v>19</v>
      </c>
      <c r="C5685" s="52">
        <v>8</v>
      </c>
      <c r="D5685" s="52">
        <v>25</v>
      </c>
      <c r="E5685" s="53">
        <v>42972</v>
      </c>
      <c r="F5685" s="52">
        <f t="shared" si="441"/>
        <v>20</v>
      </c>
      <c r="G5685" s="52">
        <f t="shared" si="442"/>
        <v>8</v>
      </c>
      <c r="H5685" s="52">
        <f t="shared" si="443"/>
        <v>25</v>
      </c>
      <c r="I5685" s="53">
        <f t="shared" si="445"/>
        <v>42972</v>
      </c>
      <c r="J5685" s="53" t="str">
        <f t="shared" si="444"/>
        <v>42972.20</v>
      </c>
      <c r="K5685" s="54">
        <v>9.5473189014471987E-5</v>
      </c>
      <c r="L5685" s="54">
        <v>7.3634602796469222E-4</v>
      </c>
    </row>
    <row r="5686" spans="1:12" x14ac:dyDescent="0.25">
      <c r="A5686" s="49">
        <v>2017</v>
      </c>
      <c r="B5686" s="52">
        <v>20</v>
      </c>
      <c r="C5686" s="52">
        <v>8</v>
      </c>
      <c r="D5686" s="52">
        <v>25</v>
      </c>
      <c r="E5686" s="53">
        <v>42972</v>
      </c>
      <c r="F5686" s="52">
        <f t="shared" si="441"/>
        <v>21</v>
      </c>
      <c r="G5686" s="52">
        <f t="shared" si="442"/>
        <v>8</v>
      </c>
      <c r="H5686" s="52">
        <f t="shared" si="443"/>
        <v>25</v>
      </c>
      <c r="I5686" s="53">
        <f t="shared" si="445"/>
        <v>42972</v>
      </c>
      <c r="J5686" s="53" t="str">
        <f t="shared" si="444"/>
        <v>42972.21</v>
      </c>
      <c r="K5686" s="54">
        <v>1.1721154310660145E-4</v>
      </c>
      <c r="L5686" s="54">
        <v>5.5861751098206967E-4</v>
      </c>
    </row>
    <row r="5687" spans="1:12" x14ac:dyDescent="0.25">
      <c r="A5687" s="49">
        <v>2017</v>
      </c>
      <c r="B5687" s="52">
        <v>21</v>
      </c>
      <c r="C5687" s="52">
        <v>8</v>
      </c>
      <c r="D5687" s="52">
        <v>25</v>
      </c>
      <c r="E5687" s="53">
        <v>42972</v>
      </c>
      <c r="F5687" s="52">
        <f t="shared" si="441"/>
        <v>22</v>
      </c>
      <c r="G5687" s="52">
        <f t="shared" si="442"/>
        <v>8</v>
      </c>
      <c r="H5687" s="52">
        <f t="shared" si="443"/>
        <v>25</v>
      </c>
      <c r="I5687" s="53">
        <f t="shared" si="445"/>
        <v>42972</v>
      </c>
      <c r="J5687" s="53" t="str">
        <f t="shared" si="444"/>
        <v>42972.22</v>
      </c>
      <c r="K5687" s="54">
        <v>1.7190953597831724E-4</v>
      </c>
      <c r="L5687" s="54">
        <v>3.8094544164922532E-4</v>
      </c>
    </row>
    <row r="5688" spans="1:12" x14ac:dyDescent="0.25">
      <c r="A5688" s="49">
        <v>2017</v>
      </c>
      <c r="B5688" s="52">
        <v>22</v>
      </c>
      <c r="C5688" s="52">
        <v>8</v>
      </c>
      <c r="D5688" s="52">
        <v>25</v>
      </c>
      <c r="E5688" s="53">
        <v>42972</v>
      </c>
      <c r="F5688" s="52">
        <f t="shared" si="441"/>
        <v>23</v>
      </c>
      <c r="G5688" s="52">
        <f t="shared" si="442"/>
        <v>8</v>
      </c>
      <c r="H5688" s="52">
        <f t="shared" si="443"/>
        <v>25</v>
      </c>
      <c r="I5688" s="53">
        <f t="shared" si="445"/>
        <v>42972</v>
      </c>
      <c r="J5688" s="53" t="str">
        <f t="shared" si="444"/>
        <v>42972.23</v>
      </c>
      <c r="K5688" s="54">
        <v>2.0045704682778676E-4</v>
      </c>
      <c r="L5688" s="54">
        <v>2.0093119377390272E-4</v>
      </c>
    </row>
    <row r="5689" spans="1:12" x14ac:dyDescent="0.25">
      <c r="A5689" s="49">
        <v>2017</v>
      </c>
      <c r="B5689" s="52">
        <v>23</v>
      </c>
      <c r="C5689" s="52">
        <v>8</v>
      </c>
      <c r="D5689" s="52">
        <v>25</v>
      </c>
      <c r="E5689" s="53">
        <v>42972</v>
      </c>
      <c r="F5689" s="52">
        <f t="shared" si="441"/>
        <v>24</v>
      </c>
      <c r="G5689" s="52">
        <f t="shared" si="442"/>
        <v>8</v>
      </c>
      <c r="H5689" s="52">
        <f t="shared" si="443"/>
        <v>25</v>
      </c>
      <c r="I5689" s="53">
        <f t="shared" si="445"/>
        <v>42972</v>
      </c>
      <c r="J5689" s="53" t="str">
        <f t="shared" si="444"/>
        <v>42972.24</v>
      </c>
      <c r="K5689" s="54">
        <v>1.6864026804115599E-4</v>
      </c>
      <c r="L5689" s="54">
        <v>9.2717558569903384E-5</v>
      </c>
    </row>
    <row r="5690" spans="1:12" x14ac:dyDescent="0.25">
      <c r="A5690" s="49">
        <v>2017</v>
      </c>
      <c r="B5690" s="52">
        <v>24</v>
      </c>
      <c r="C5690" s="52">
        <v>8</v>
      </c>
      <c r="D5690" s="52">
        <v>25</v>
      </c>
      <c r="E5690" s="53">
        <v>42972</v>
      </c>
      <c r="F5690" s="52">
        <f t="shared" si="441"/>
        <v>1</v>
      </c>
      <c r="G5690" s="52">
        <f t="shared" si="442"/>
        <v>8</v>
      </c>
      <c r="H5690" s="52">
        <f t="shared" si="443"/>
        <v>26</v>
      </c>
      <c r="I5690" s="53">
        <f t="shared" si="445"/>
        <v>42973</v>
      </c>
      <c r="J5690" s="53" t="str">
        <f t="shared" si="444"/>
        <v>42973.1</v>
      </c>
      <c r="K5690" s="54">
        <v>1.154838571688204E-4</v>
      </c>
      <c r="L5690" s="54">
        <v>2.0190905456202279E-5</v>
      </c>
    </row>
    <row r="5691" spans="1:12" x14ac:dyDescent="0.25">
      <c r="A5691" s="49">
        <v>2017</v>
      </c>
      <c r="B5691" s="52">
        <v>1</v>
      </c>
      <c r="C5691" s="52">
        <v>8</v>
      </c>
      <c r="D5691" s="52">
        <v>26</v>
      </c>
      <c r="E5691" s="53">
        <v>42973</v>
      </c>
      <c r="F5691" s="52">
        <f t="shared" si="441"/>
        <v>2</v>
      </c>
      <c r="G5691" s="52">
        <f t="shared" si="442"/>
        <v>8</v>
      </c>
      <c r="H5691" s="52">
        <f t="shared" si="443"/>
        <v>26</v>
      </c>
      <c r="I5691" s="53">
        <f t="shared" si="445"/>
        <v>42973</v>
      </c>
      <c r="J5691" s="53" t="str">
        <f t="shared" si="444"/>
        <v>42973.2</v>
      </c>
      <c r="K5691" s="54">
        <v>7.677574780099178E-5</v>
      </c>
      <c r="L5691" s="54">
        <v>9.5174371717613437E-6</v>
      </c>
    </row>
    <row r="5692" spans="1:12" x14ac:dyDescent="0.25">
      <c r="A5692" s="49">
        <v>2017</v>
      </c>
      <c r="B5692" s="52">
        <v>2</v>
      </c>
      <c r="C5692" s="52">
        <v>8</v>
      </c>
      <c r="D5692" s="52">
        <v>26</v>
      </c>
      <c r="E5692" s="53">
        <v>42973</v>
      </c>
      <c r="F5692" s="52">
        <f t="shared" si="441"/>
        <v>3</v>
      </c>
      <c r="G5692" s="52">
        <f t="shared" si="442"/>
        <v>8</v>
      </c>
      <c r="H5692" s="52">
        <f t="shared" si="443"/>
        <v>26</v>
      </c>
      <c r="I5692" s="53">
        <f t="shared" si="445"/>
        <v>42973</v>
      </c>
      <c r="J5692" s="53" t="str">
        <f t="shared" si="444"/>
        <v>42973.3</v>
      </c>
      <c r="K5692" s="54">
        <v>5.5328718259179322E-5</v>
      </c>
      <c r="L5692" s="54">
        <v>2.458238999386503E-6</v>
      </c>
    </row>
    <row r="5693" spans="1:12" x14ac:dyDescent="0.25">
      <c r="A5693" s="49">
        <v>2017</v>
      </c>
      <c r="B5693" s="52">
        <v>3</v>
      </c>
      <c r="C5693" s="52">
        <v>8</v>
      </c>
      <c r="D5693" s="52">
        <v>26</v>
      </c>
      <c r="E5693" s="53">
        <v>42973</v>
      </c>
      <c r="F5693" s="52">
        <f t="shared" si="441"/>
        <v>4</v>
      </c>
      <c r="G5693" s="52">
        <f t="shared" si="442"/>
        <v>8</v>
      </c>
      <c r="H5693" s="52">
        <f t="shared" si="443"/>
        <v>26</v>
      </c>
      <c r="I5693" s="53">
        <f t="shared" si="445"/>
        <v>42973</v>
      </c>
      <c r="J5693" s="53" t="str">
        <f t="shared" si="444"/>
        <v>42973.4</v>
      </c>
      <c r="K5693" s="54">
        <v>4.7354061527596319E-5</v>
      </c>
      <c r="L5693" s="54">
        <v>4.1960741434449848E-6</v>
      </c>
    </row>
    <row r="5694" spans="1:12" x14ac:dyDescent="0.25">
      <c r="A5694" s="49">
        <v>2017</v>
      </c>
      <c r="B5694" s="52">
        <v>4</v>
      </c>
      <c r="C5694" s="52">
        <v>8</v>
      </c>
      <c r="D5694" s="52">
        <v>26</v>
      </c>
      <c r="E5694" s="53">
        <v>42973</v>
      </c>
      <c r="F5694" s="52">
        <f t="shared" si="441"/>
        <v>5</v>
      </c>
      <c r="G5694" s="52">
        <f t="shared" si="442"/>
        <v>8</v>
      </c>
      <c r="H5694" s="52">
        <f t="shared" si="443"/>
        <v>26</v>
      </c>
      <c r="I5694" s="53">
        <f t="shared" si="445"/>
        <v>42973</v>
      </c>
      <c r="J5694" s="53" t="str">
        <f t="shared" si="444"/>
        <v>42973.5</v>
      </c>
      <c r="K5694" s="54">
        <v>4.2250955535918535E-5</v>
      </c>
      <c r="L5694" s="54">
        <v>1.7025049988779135E-5</v>
      </c>
    </row>
    <row r="5695" spans="1:12" x14ac:dyDescent="0.25">
      <c r="A5695" s="49">
        <v>2017</v>
      </c>
      <c r="B5695" s="52">
        <v>5</v>
      </c>
      <c r="C5695" s="52">
        <v>8</v>
      </c>
      <c r="D5695" s="52">
        <v>26</v>
      </c>
      <c r="E5695" s="53">
        <v>42973</v>
      </c>
      <c r="F5695" s="52">
        <f t="shared" si="441"/>
        <v>6</v>
      </c>
      <c r="G5695" s="52">
        <f t="shared" si="442"/>
        <v>8</v>
      </c>
      <c r="H5695" s="52">
        <f t="shared" si="443"/>
        <v>26</v>
      </c>
      <c r="I5695" s="53">
        <f t="shared" si="445"/>
        <v>42973</v>
      </c>
      <c r="J5695" s="53" t="str">
        <f t="shared" si="444"/>
        <v>42973.6</v>
      </c>
      <c r="K5695" s="54">
        <v>4.3102920056516761E-5</v>
      </c>
      <c r="L5695" s="54">
        <v>4.7066170062120053E-5</v>
      </c>
    </row>
    <row r="5696" spans="1:12" x14ac:dyDescent="0.25">
      <c r="A5696" s="49">
        <v>2017</v>
      </c>
      <c r="B5696" s="52">
        <v>6</v>
      </c>
      <c r="C5696" s="52">
        <v>8</v>
      </c>
      <c r="D5696" s="52">
        <v>26</v>
      </c>
      <c r="E5696" s="53">
        <v>42973</v>
      </c>
      <c r="F5696" s="52">
        <f t="shared" si="441"/>
        <v>7</v>
      </c>
      <c r="G5696" s="52">
        <f t="shared" si="442"/>
        <v>8</v>
      </c>
      <c r="H5696" s="52">
        <f t="shared" si="443"/>
        <v>26</v>
      </c>
      <c r="I5696" s="53">
        <f t="shared" si="445"/>
        <v>42973</v>
      </c>
      <c r="J5696" s="53" t="str">
        <f t="shared" si="444"/>
        <v>42973.7</v>
      </c>
      <c r="K5696" s="54">
        <v>5.318608629398353E-5</v>
      </c>
      <c r="L5696" s="54">
        <v>9.1743886476643196E-5</v>
      </c>
    </row>
    <row r="5697" spans="1:12" x14ac:dyDescent="0.25">
      <c r="A5697" s="49">
        <v>2017</v>
      </c>
      <c r="B5697" s="52">
        <v>7</v>
      </c>
      <c r="C5697" s="52">
        <v>8</v>
      </c>
      <c r="D5697" s="52">
        <v>26</v>
      </c>
      <c r="E5697" s="53">
        <v>42973</v>
      </c>
      <c r="F5697" s="52">
        <f t="shared" si="441"/>
        <v>8</v>
      </c>
      <c r="G5697" s="52">
        <f t="shared" si="442"/>
        <v>8</v>
      </c>
      <c r="H5697" s="52">
        <f t="shared" si="443"/>
        <v>26</v>
      </c>
      <c r="I5697" s="53">
        <f t="shared" si="445"/>
        <v>42973</v>
      </c>
      <c r="J5697" s="53" t="str">
        <f t="shared" si="444"/>
        <v>42973.8</v>
      </c>
      <c r="K5697" s="54">
        <v>7.6912218725098429E-5</v>
      </c>
      <c r="L5697" s="54">
        <v>1.7718368745834925E-4</v>
      </c>
    </row>
    <row r="5698" spans="1:12" x14ac:dyDescent="0.25">
      <c r="A5698" s="49">
        <v>2017</v>
      </c>
      <c r="B5698" s="52">
        <v>8</v>
      </c>
      <c r="C5698" s="52">
        <v>8</v>
      </c>
      <c r="D5698" s="52">
        <v>26</v>
      </c>
      <c r="E5698" s="53">
        <v>42973</v>
      </c>
      <c r="F5698" s="52">
        <f t="shared" si="441"/>
        <v>9</v>
      </c>
      <c r="G5698" s="52">
        <f t="shared" si="442"/>
        <v>8</v>
      </c>
      <c r="H5698" s="52">
        <f t="shared" si="443"/>
        <v>26</v>
      </c>
      <c r="I5698" s="53">
        <f t="shared" si="445"/>
        <v>42973</v>
      </c>
      <c r="J5698" s="53" t="str">
        <f t="shared" si="444"/>
        <v>42973.9</v>
      </c>
      <c r="K5698" s="54">
        <v>8.5673195615600925E-5</v>
      </c>
      <c r="L5698" s="54">
        <v>2.7146791763667466E-4</v>
      </c>
    </row>
    <row r="5699" spans="1:12" x14ac:dyDescent="0.25">
      <c r="A5699" s="49">
        <v>2017</v>
      </c>
      <c r="B5699" s="52">
        <v>9</v>
      </c>
      <c r="C5699" s="52">
        <v>8</v>
      </c>
      <c r="D5699" s="52">
        <v>26</v>
      </c>
      <c r="E5699" s="53">
        <v>42973</v>
      </c>
      <c r="F5699" s="52">
        <f t="shared" si="441"/>
        <v>10</v>
      </c>
      <c r="G5699" s="52">
        <f t="shared" si="442"/>
        <v>8</v>
      </c>
      <c r="H5699" s="52">
        <f t="shared" si="443"/>
        <v>26</v>
      </c>
      <c r="I5699" s="53">
        <f t="shared" si="445"/>
        <v>42973</v>
      </c>
      <c r="J5699" s="53" t="str">
        <f t="shared" si="444"/>
        <v>42973.10</v>
      </c>
      <c r="K5699" s="54">
        <v>8.865632128112368E-5</v>
      </c>
      <c r="L5699" s="54">
        <v>3.7739342840805405E-4</v>
      </c>
    </row>
    <row r="5700" spans="1:12" x14ac:dyDescent="0.25">
      <c r="A5700" s="49">
        <v>2017</v>
      </c>
      <c r="B5700" s="52">
        <v>10</v>
      </c>
      <c r="C5700" s="52">
        <v>8</v>
      </c>
      <c r="D5700" s="52">
        <v>26</v>
      </c>
      <c r="E5700" s="53">
        <v>42973</v>
      </c>
      <c r="F5700" s="52">
        <f t="shared" ref="F5700:F5763" si="446">IF(B5700=24,1,B5700+1)</f>
        <v>11</v>
      </c>
      <c r="G5700" s="52">
        <f t="shared" ref="G5700:G5763" si="447">MONTH(I5700)</f>
        <v>8</v>
      </c>
      <c r="H5700" s="52">
        <f t="shared" ref="H5700:H5763" si="448">DAY(I5700)</f>
        <v>26</v>
      </c>
      <c r="I5700" s="53">
        <f t="shared" si="445"/>
        <v>42973</v>
      </c>
      <c r="J5700" s="53" t="str">
        <f t="shared" ref="J5700:J5763" si="449">I5700&amp;"."&amp;F5700</f>
        <v>42973.11</v>
      </c>
      <c r="K5700" s="54">
        <v>8.1489230470655261E-5</v>
      </c>
      <c r="L5700" s="54">
        <v>4.6997535304916155E-4</v>
      </c>
    </row>
    <row r="5701" spans="1:12" x14ac:dyDescent="0.25">
      <c r="A5701" s="49">
        <v>2017</v>
      </c>
      <c r="B5701" s="52">
        <v>11</v>
      </c>
      <c r="C5701" s="52">
        <v>8</v>
      </c>
      <c r="D5701" s="52">
        <v>26</v>
      </c>
      <c r="E5701" s="53">
        <v>42973</v>
      </c>
      <c r="F5701" s="52">
        <f t="shared" si="446"/>
        <v>12</v>
      </c>
      <c r="G5701" s="52">
        <f t="shared" si="447"/>
        <v>8</v>
      </c>
      <c r="H5701" s="52">
        <f t="shared" si="448"/>
        <v>26</v>
      </c>
      <c r="I5701" s="53">
        <f t="shared" ref="I5701:I5764" si="450">IF(F5700=24,I5700+1,I5700)</f>
        <v>42973</v>
      </c>
      <c r="J5701" s="53" t="str">
        <f t="shared" si="449"/>
        <v>42973.12</v>
      </c>
      <c r="K5701" s="54">
        <v>7.8417528259481939E-5</v>
      </c>
      <c r="L5701" s="54">
        <v>5.6417920017850956E-4</v>
      </c>
    </row>
    <row r="5702" spans="1:12" x14ac:dyDescent="0.25">
      <c r="A5702" s="49">
        <v>2017</v>
      </c>
      <c r="B5702" s="52">
        <v>12</v>
      </c>
      <c r="C5702" s="52">
        <v>8</v>
      </c>
      <c r="D5702" s="52">
        <v>26</v>
      </c>
      <c r="E5702" s="53">
        <v>42973</v>
      </c>
      <c r="F5702" s="52">
        <f t="shared" si="446"/>
        <v>13</v>
      </c>
      <c r="G5702" s="52">
        <f t="shared" si="447"/>
        <v>8</v>
      </c>
      <c r="H5702" s="52">
        <f t="shared" si="448"/>
        <v>26</v>
      </c>
      <c r="I5702" s="53">
        <f t="shared" si="450"/>
        <v>42973</v>
      </c>
      <c r="J5702" s="53" t="str">
        <f t="shared" si="449"/>
        <v>42973.13</v>
      </c>
      <c r="K5702" s="54">
        <v>7.6462085959301012E-5</v>
      </c>
      <c r="L5702" s="54">
        <v>6.3411404848224987E-4</v>
      </c>
    </row>
    <row r="5703" spans="1:12" x14ac:dyDescent="0.25">
      <c r="A5703" s="49">
        <v>2017</v>
      </c>
      <c r="B5703" s="52">
        <v>13</v>
      </c>
      <c r="C5703" s="52">
        <v>8</v>
      </c>
      <c r="D5703" s="52">
        <v>26</v>
      </c>
      <c r="E5703" s="53">
        <v>42973</v>
      </c>
      <c r="F5703" s="52">
        <f t="shared" si="446"/>
        <v>14</v>
      </c>
      <c r="G5703" s="52">
        <f t="shared" si="447"/>
        <v>8</v>
      </c>
      <c r="H5703" s="52">
        <f t="shared" si="448"/>
        <v>26</v>
      </c>
      <c r="I5703" s="53">
        <f t="shared" si="450"/>
        <v>42973</v>
      </c>
      <c r="J5703" s="53" t="str">
        <f t="shared" si="449"/>
        <v>42973.14</v>
      </c>
      <c r="K5703" s="54">
        <v>7.4951966182616384E-5</v>
      </c>
      <c r="L5703" s="54">
        <v>6.6459408393840735E-4</v>
      </c>
    </row>
    <row r="5704" spans="1:12" x14ac:dyDescent="0.25">
      <c r="A5704" s="49">
        <v>2017</v>
      </c>
      <c r="B5704" s="52">
        <v>14</v>
      </c>
      <c r="C5704" s="52">
        <v>8</v>
      </c>
      <c r="D5704" s="52">
        <v>26</v>
      </c>
      <c r="E5704" s="53">
        <v>42973</v>
      </c>
      <c r="F5704" s="52">
        <f t="shared" si="446"/>
        <v>15</v>
      </c>
      <c r="G5704" s="52">
        <f t="shared" si="447"/>
        <v>8</v>
      </c>
      <c r="H5704" s="52">
        <f t="shared" si="448"/>
        <v>26</v>
      </c>
      <c r="I5704" s="53">
        <f t="shared" si="450"/>
        <v>42973</v>
      </c>
      <c r="J5704" s="53" t="str">
        <f t="shared" si="449"/>
        <v>42973.15</v>
      </c>
      <c r="K5704" s="54">
        <v>7.2387590076894678E-5</v>
      </c>
      <c r="L5704" s="54">
        <v>6.622916979970978E-4</v>
      </c>
    </row>
    <row r="5705" spans="1:12" x14ac:dyDescent="0.25">
      <c r="A5705" s="49">
        <v>2017</v>
      </c>
      <c r="B5705" s="52">
        <v>15</v>
      </c>
      <c r="C5705" s="52">
        <v>8</v>
      </c>
      <c r="D5705" s="52">
        <v>26</v>
      </c>
      <c r="E5705" s="53">
        <v>42973</v>
      </c>
      <c r="F5705" s="52">
        <f t="shared" si="446"/>
        <v>16</v>
      </c>
      <c r="G5705" s="52">
        <f t="shared" si="447"/>
        <v>8</v>
      </c>
      <c r="H5705" s="52">
        <f t="shared" si="448"/>
        <v>26</v>
      </c>
      <c r="I5705" s="53">
        <f t="shared" si="450"/>
        <v>42973</v>
      </c>
      <c r="J5705" s="53" t="str">
        <f t="shared" si="449"/>
        <v>42973.16</v>
      </c>
      <c r="K5705" s="54">
        <v>7.2403035809054348E-5</v>
      </c>
      <c r="L5705" s="54">
        <v>6.0243704360446904E-4</v>
      </c>
    </row>
    <row r="5706" spans="1:12" x14ac:dyDescent="0.25">
      <c r="A5706" s="49">
        <v>2017</v>
      </c>
      <c r="B5706" s="52">
        <v>16</v>
      </c>
      <c r="C5706" s="52">
        <v>8</v>
      </c>
      <c r="D5706" s="52">
        <v>26</v>
      </c>
      <c r="E5706" s="53">
        <v>42973</v>
      </c>
      <c r="F5706" s="52">
        <f t="shared" si="446"/>
        <v>17</v>
      </c>
      <c r="G5706" s="52">
        <f t="shared" si="447"/>
        <v>8</v>
      </c>
      <c r="H5706" s="52">
        <f t="shared" si="448"/>
        <v>26</v>
      </c>
      <c r="I5706" s="53">
        <f t="shared" si="450"/>
        <v>42973</v>
      </c>
      <c r="J5706" s="53" t="str">
        <f t="shared" si="449"/>
        <v>42973.17</v>
      </c>
      <c r="K5706" s="54">
        <v>7.5656493309274515E-5</v>
      </c>
      <c r="L5706" s="54">
        <v>4.9929093133427467E-4</v>
      </c>
    </row>
    <row r="5707" spans="1:12" x14ac:dyDescent="0.25">
      <c r="A5707" s="49">
        <v>2017</v>
      </c>
      <c r="B5707" s="52">
        <v>17</v>
      </c>
      <c r="C5707" s="52">
        <v>8</v>
      </c>
      <c r="D5707" s="52">
        <v>26</v>
      </c>
      <c r="E5707" s="53">
        <v>42973</v>
      </c>
      <c r="F5707" s="52">
        <f t="shared" si="446"/>
        <v>18</v>
      </c>
      <c r="G5707" s="52">
        <f t="shared" si="447"/>
        <v>8</v>
      </c>
      <c r="H5707" s="52">
        <f t="shared" si="448"/>
        <v>26</v>
      </c>
      <c r="I5707" s="53">
        <f t="shared" si="450"/>
        <v>42973</v>
      </c>
      <c r="J5707" s="53" t="str">
        <f t="shared" si="449"/>
        <v>42973.18</v>
      </c>
      <c r="K5707" s="54">
        <v>7.8582993029385596E-5</v>
      </c>
      <c r="L5707" s="54">
        <v>4.0986788100249048E-4</v>
      </c>
    </row>
    <row r="5708" spans="1:12" x14ac:dyDescent="0.25">
      <c r="A5708" s="49">
        <v>2017</v>
      </c>
      <c r="B5708" s="52">
        <v>18</v>
      </c>
      <c r="C5708" s="52">
        <v>8</v>
      </c>
      <c r="D5708" s="52">
        <v>26</v>
      </c>
      <c r="E5708" s="53">
        <v>42973</v>
      </c>
      <c r="F5708" s="52">
        <f t="shared" si="446"/>
        <v>19</v>
      </c>
      <c r="G5708" s="52">
        <f t="shared" si="447"/>
        <v>8</v>
      </c>
      <c r="H5708" s="52">
        <f t="shared" si="448"/>
        <v>26</v>
      </c>
      <c r="I5708" s="53">
        <f t="shared" si="450"/>
        <v>42973</v>
      </c>
      <c r="J5708" s="53" t="str">
        <f t="shared" si="449"/>
        <v>42973.19</v>
      </c>
      <c r="K5708" s="54">
        <v>8.4517823328151835E-5</v>
      </c>
      <c r="L5708" s="54">
        <v>2.7822318540651802E-4</v>
      </c>
    </row>
    <row r="5709" spans="1:12" x14ac:dyDescent="0.25">
      <c r="A5709" s="49">
        <v>2017</v>
      </c>
      <c r="B5709" s="52">
        <v>19</v>
      </c>
      <c r="C5709" s="52">
        <v>8</v>
      </c>
      <c r="D5709" s="52">
        <v>26</v>
      </c>
      <c r="E5709" s="53">
        <v>42973</v>
      </c>
      <c r="F5709" s="52">
        <f t="shared" si="446"/>
        <v>20</v>
      </c>
      <c r="G5709" s="52">
        <f t="shared" si="447"/>
        <v>8</v>
      </c>
      <c r="H5709" s="52">
        <f t="shared" si="448"/>
        <v>26</v>
      </c>
      <c r="I5709" s="53">
        <f t="shared" si="450"/>
        <v>42973</v>
      </c>
      <c r="J5709" s="53" t="str">
        <f t="shared" si="449"/>
        <v>42973.20</v>
      </c>
      <c r="K5709" s="54">
        <v>9.5344525046455668E-5</v>
      </c>
      <c r="L5709" s="54">
        <v>1.8904946214972623E-4</v>
      </c>
    </row>
    <row r="5710" spans="1:12" x14ac:dyDescent="0.25">
      <c r="A5710" s="49">
        <v>2017</v>
      </c>
      <c r="B5710" s="52">
        <v>20</v>
      </c>
      <c r="C5710" s="52">
        <v>8</v>
      </c>
      <c r="D5710" s="52">
        <v>26</v>
      </c>
      <c r="E5710" s="53">
        <v>42973</v>
      </c>
      <c r="F5710" s="52">
        <f t="shared" si="446"/>
        <v>21</v>
      </c>
      <c r="G5710" s="52">
        <f t="shared" si="447"/>
        <v>8</v>
      </c>
      <c r="H5710" s="52">
        <f t="shared" si="448"/>
        <v>26</v>
      </c>
      <c r="I5710" s="53">
        <f t="shared" si="450"/>
        <v>42973</v>
      </c>
      <c r="J5710" s="53" t="str">
        <f t="shared" si="449"/>
        <v>42973.21</v>
      </c>
      <c r="K5710" s="54">
        <v>1.170535835538821E-4</v>
      </c>
      <c r="L5710" s="54">
        <v>1.1034548142601409E-4</v>
      </c>
    </row>
    <row r="5711" spans="1:12" x14ac:dyDescent="0.25">
      <c r="A5711" s="49">
        <v>2017</v>
      </c>
      <c r="B5711" s="52">
        <v>21</v>
      </c>
      <c r="C5711" s="52">
        <v>8</v>
      </c>
      <c r="D5711" s="52">
        <v>26</v>
      </c>
      <c r="E5711" s="53">
        <v>42973</v>
      </c>
      <c r="F5711" s="52">
        <f t="shared" si="446"/>
        <v>22</v>
      </c>
      <c r="G5711" s="52">
        <f t="shared" si="447"/>
        <v>8</v>
      </c>
      <c r="H5711" s="52">
        <f t="shared" si="448"/>
        <v>26</v>
      </c>
      <c r="I5711" s="53">
        <f t="shared" si="450"/>
        <v>42973</v>
      </c>
      <c r="J5711" s="53" t="str">
        <f t="shared" si="449"/>
        <v>42973.22</v>
      </c>
      <c r="K5711" s="54">
        <v>1.7167786294772986E-4</v>
      </c>
      <c r="L5711" s="54">
        <v>4.8529221338175296E-5</v>
      </c>
    </row>
    <row r="5712" spans="1:12" x14ac:dyDescent="0.25">
      <c r="A5712" s="49">
        <v>2017</v>
      </c>
      <c r="B5712" s="52">
        <v>22</v>
      </c>
      <c r="C5712" s="52">
        <v>8</v>
      </c>
      <c r="D5712" s="52">
        <v>26</v>
      </c>
      <c r="E5712" s="53">
        <v>42973</v>
      </c>
      <c r="F5712" s="52">
        <f t="shared" si="446"/>
        <v>23</v>
      </c>
      <c r="G5712" s="52">
        <f t="shared" si="447"/>
        <v>8</v>
      </c>
      <c r="H5712" s="52">
        <f t="shared" si="448"/>
        <v>26</v>
      </c>
      <c r="I5712" s="53">
        <f t="shared" si="450"/>
        <v>42973</v>
      </c>
      <c r="J5712" s="53" t="str">
        <f t="shared" si="449"/>
        <v>42973.23</v>
      </c>
      <c r="K5712" s="54">
        <v>2.0018690188628078E-4</v>
      </c>
      <c r="L5712" s="54">
        <v>2.6347289591913929E-5</v>
      </c>
    </row>
    <row r="5713" spans="1:12" x14ac:dyDescent="0.25">
      <c r="A5713" s="49">
        <v>2017</v>
      </c>
      <c r="B5713" s="52">
        <v>23</v>
      </c>
      <c r="C5713" s="52">
        <v>8</v>
      </c>
      <c r="D5713" s="52">
        <v>26</v>
      </c>
      <c r="E5713" s="53">
        <v>42973</v>
      </c>
      <c r="F5713" s="52">
        <f t="shared" si="446"/>
        <v>24</v>
      </c>
      <c r="G5713" s="52">
        <f t="shared" si="447"/>
        <v>8</v>
      </c>
      <c r="H5713" s="52">
        <f t="shared" si="448"/>
        <v>26</v>
      </c>
      <c r="I5713" s="53">
        <f t="shared" si="450"/>
        <v>42973</v>
      </c>
      <c r="J5713" s="53" t="str">
        <f t="shared" si="449"/>
        <v>42973.24</v>
      </c>
      <c r="K5713" s="54">
        <v>1.684130008232334E-4</v>
      </c>
      <c r="L5713" s="54">
        <v>1.0216127032397446E-5</v>
      </c>
    </row>
    <row r="5714" spans="1:12" x14ac:dyDescent="0.25">
      <c r="A5714" s="49">
        <v>2017</v>
      </c>
      <c r="B5714" s="52">
        <v>24</v>
      </c>
      <c r="C5714" s="52">
        <v>8</v>
      </c>
      <c r="D5714" s="52">
        <v>26</v>
      </c>
      <c r="E5714" s="53">
        <v>42973</v>
      </c>
      <c r="F5714" s="52">
        <f t="shared" si="446"/>
        <v>1</v>
      </c>
      <c r="G5714" s="52">
        <f t="shared" si="447"/>
        <v>8</v>
      </c>
      <c r="H5714" s="52">
        <f t="shared" si="448"/>
        <v>27</v>
      </c>
      <c r="I5714" s="53">
        <f t="shared" si="450"/>
        <v>42974</v>
      </c>
      <c r="J5714" s="53" t="str">
        <f t="shared" si="449"/>
        <v>42974.1</v>
      </c>
      <c r="K5714" s="54">
        <v>1.153282259234567E-4</v>
      </c>
      <c r="L5714" s="54">
        <v>1.8352252914754029E-6</v>
      </c>
    </row>
    <row r="5715" spans="1:12" x14ac:dyDescent="0.25">
      <c r="A5715" s="49">
        <v>2017</v>
      </c>
      <c r="B5715" s="52">
        <v>1</v>
      </c>
      <c r="C5715" s="52">
        <v>8</v>
      </c>
      <c r="D5715" s="52">
        <v>27</v>
      </c>
      <c r="E5715" s="53">
        <v>42974</v>
      </c>
      <c r="F5715" s="52">
        <f t="shared" si="446"/>
        <v>2</v>
      </c>
      <c r="G5715" s="52">
        <f t="shared" si="447"/>
        <v>8</v>
      </c>
      <c r="H5715" s="52">
        <f t="shared" si="448"/>
        <v>27</v>
      </c>
      <c r="I5715" s="53">
        <f t="shared" si="450"/>
        <v>42974</v>
      </c>
      <c r="J5715" s="53" t="str">
        <f t="shared" si="449"/>
        <v>42974.2</v>
      </c>
      <c r="K5715" s="54">
        <v>7.677574780099178E-5</v>
      </c>
      <c r="L5715" s="54">
        <v>4.8091578520749481E-7</v>
      </c>
    </row>
    <row r="5716" spans="1:12" x14ac:dyDescent="0.25">
      <c r="A5716" s="49">
        <v>2017</v>
      </c>
      <c r="B5716" s="52">
        <v>2</v>
      </c>
      <c r="C5716" s="52">
        <v>8</v>
      </c>
      <c r="D5716" s="52">
        <v>27</v>
      </c>
      <c r="E5716" s="53">
        <v>42974</v>
      </c>
      <c r="F5716" s="52">
        <f t="shared" si="446"/>
        <v>3</v>
      </c>
      <c r="G5716" s="52">
        <f t="shared" si="447"/>
        <v>8</v>
      </c>
      <c r="H5716" s="52">
        <f t="shared" si="448"/>
        <v>27</v>
      </c>
      <c r="I5716" s="53">
        <f t="shared" si="450"/>
        <v>42974</v>
      </c>
      <c r="J5716" s="53" t="str">
        <f t="shared" si="449"/>
        <v>42974.3</v>
      </c>
      <c r="K5716" s="54">
        <v>5.5328718259179322E-5</v>
      </c>
      <c r="L5716" s="54">
        <v>1.7191916621605128E-7</v>
      </c>
    </row>
    <row r="5717" spans="1:12" x14ac:dyDescent="0.25">
      <c r="A5717" s="49">
        <v>2017</v>
      </c>
      <c r="B5717" s="52">
        <v>3</v>
      </c>
      <c r="C5717" s="52">
        <v>8</v>
      </c>
      <c r="D5717" s="52">
        <v>27</v>
      </c>
      <c r="E5717" s="53">
        <v>42974</v>
      </c>
      <c r="F5717" s="52">
        <f t="shared" si="446"/>
        <v>4</v>
      </c>
      <c r="G5717" s="52">
        <f t="shared" si="447"/>
        <v>8</v>
      </c>
      <c r="H5717" s="52">
        <f t="shared" si="448"/>
        <v>27</v>
      </c>
      <c r="I5717" s="53">
        <f t="shared" si="450"/>
        <v>42974</v>
      </c>
      <c r="J5717" s="53" t="str">
        <f t="shared" si="449"/>
        <v>42974.4</v>
      </c>
      <c r="K5717" s="54">
        <v>4.7354061527596319E-5</v>
      </c>
      <c r="L5717" s="54">
        <v>0</v>
      </c>
    </row>
    <row r="5718" spans="1:12" x14ac:dyDescent="0.25">
      <c r="A5718" s="49">
        <v>2017</v>
      </c>
      <c r="B5718" s="52">
        <v>4</v>
      </c>
      <c r="C5718" s="52">
        <v>8</v>
      </c>
      <c r="D5718" s="52">
        <v>27</v>
      </c>
      <c r="E5718" s="53">
        <v>42974</v>
      </c>
      <c r="F5718" s="52">
        <f t="shared" si="446"/>
        <v>5</v>
      </c>
      <c r="G5718" s="52">
        <f t="shared" si="447"/>
        <v>8</v>
      </c>
      <c r="H5718" s="52">
        <f t="shared" si="448"/>
        <v>27</v>
      </c>
      <c r="I5718" s="53">
        <f t="shared" si="450"/>
        <v>42974</v>
      </c>
      <c r="J5718" s="53" t="str">
        <f t="shared" si="449"/>
        <v>42974.5</v>
      </c>
      <c r="K5718" s="54">
        <v>4.2250955535918535E-5</v>
      </c>
      <c r="L5718" s="54">
        <v>0</v>
      </c>
    </row>
    <row r="5719" spans="1:12" x14ac:dyDescent="0.25">
      <c r="A5719" s="49">
        <v>2017</v>
      </c>
      <c r="B5719" s="52">
        <v>5</v>
      </c>
      <c r="C5719" s="52">
        <v>8</v>
      </c>
      <c r="D5719" s="52">
        <v>27</v>
      </c>
      <c r="E5719" s="53">
        <v>42974</v>
      </c>
      <c r="F5719" s="52">
        <f t="shared" si="446"/>
        <v>6</v>
      </c>
      <c r="G5719" s="52">
        <f t="shared" si="447"/>
        <v>8</v>
      </c>
      <c r="H5719" s="52">
        <f t="shared" si="448"/>
        <v>27</v>
      </c>
      <c r="I5719" s="53">
        <f t="shared" si="450"/>
        <v>42974</v>
      </c>
      <c r="J5719" s="53" t="str">
        <f t="shared" si="449"/>
        <v>42974.6</v>
      </c>
      <c r="K5719" s="54">
        <v>4.3102920056516761E-5</v>
      </c>
      <c r="L5719" s="54">
        <v>1.280802359472175E-6</v>
      </c>
    </row>
    <row r="5720" spans="1:12" x14ac:dyDescent="0.25">
      <c r="A5720" s="49">
        <v>2017</v>
      </c>
      <c r="B5720" s="52">
        <v>6</v>
      </c>
      <c r="C5720" s="52">
        <v>8</v>
      </c>
      <c r="D5720" s="52">
        <v>27</v>
      </c>
      <c r="E5720" s="53">
        <v>42974</v>
      </c>
      <c r="F5720" s="52">
        <f t="shared" si="446"/>
        <v>7</v>
      </c>
      <c r="G5720" s="52">
        <f t="shared" si="447"/>
        <v>8</v>
      </c>
      <c r="H5720" s="52">
        <f t="shared" si="448"/>
        <v>27</v>
      </c>
      <c r="I5720" s="53">
        <f t="shared" si="450"/>
        <v>42974</v>
      </c>
      <c r="J5720" s="53" t="str">
        <f t="shared" si="449"/>
        <v>42974.7</v>
      </c>
      <c r="K5720" s="54">
        <v>5.318608629398353E-5</v>
      </c>
      <c r="L5720" s="54">
        <v>3.848894768369487E-6</v>
      </c>
    </row>
    <row r="5721" spans="1:12" x14ac:dyDescent="0.25">
      <c r="A5721" s="49">
        <v>2017</v>
      </c>
      <c r="B5721" s="52">
        <v>7</v>
      </c>
      <c r="C5721" s="52">
        <v>8</v>
      </c>
      <c r="D5721" s="52">
        <v>27</v>
      </c>
      <c r="E5721" s="53">
        <v>42974</v>
      </c>
      <c r="F5721" s="52">
        <f t="shared" si="446"/>
        <v>8</v>
      </c>
      <c r="G5721" s="52">
        <f t="shared" si="447"/>
        <v>8</v>
      </c>
      <c r="H5721" s="52">
        <f t="shared" si="448"/>
        <v>27</v>
      </c>
      <c r="I5721" s="53">
        <f t="shared" si="450"/>
        <v>42974</v>
      </c>
      <c r="J5721" s="53" t="str">
        <f t="shared" si="449"/>
        <v>42974.8</v>
      </c>
      <c r="K5721" s="54">
        <v>7.6912218725098429E-5</v>
      </c>
      <c r="L5721" s="54">
        <v>1.3409508208899749E-5</v>
      </c>
    </row>
    <row r="5722" spans="1:12" x14ac:dyDescent="0.25">
      <c r="A5722" s="49">
        <v>2017</v>
      </c>
      <c r="B5722" s="52">
        <v>8</v>
      </c>
      <c r="C5722" s="52">
        <v>8</v>
      </c>
      <c r="D5722" s="52">
        <v>27</v>
      </c>
      <c r="E5722" s="53">
        <v>42974</v>
      </c>
      <c r="F5722" s="52">
        <f t="shared" si="446"/>
        <v>9</v>
      </c>
      <c r="G5722" s="52">
        <f t="shared" si="447"/>
        <v>8</v>
      </c>
      <c r="H5722" s="52">
        <f t="shared" si="448"/>
        <v>27</v>
      </c>
      <c r="I5722" s="53">
        <f t="shared" si="450"/>
        <v>42974</v>
      </c>
      <c r="J5722" s="53" t="str">
        <f t="shared" si="449"/>
        <v>42974.9</v>
      </c>
      <c r="K5722" s="54">
        <v>8.5673195615600925E-5</v>
      </c>
      <c r="L5722" s="54">
        <v>3.3145740811145936E-5</v>
      </c>
    </row>
    <row r="5723" spans="1:12" x14ac:dyDescent="0.25">
      <c r="A5723" s="49">
        <v>2017</v>
      </c>
      <c r="B5723" s="52">
        <v>9</v>
      </c>
      <c r="C5723" s="52">
        <v>8</v>
      </c>
      <c r="D5723" s="52">
        <v>27</v>
      </c>
      <c r="E5723" s="53">
        <v>42974</v>
      </c>
      <c r="F5723" s="52">
        <f t="shared" si="446"/>
        <v>10</v>
      </c>
      <c r="G5723" s="52">
        <f t="shared" si="447"/>
        <v>8</v>
      </c>
      <c r="H5723" s="52">
        <f t="shared" si="448"/>
        <v>27</v>
      </c>
      <c r="I5723" s="53">
        <f t="shared" si="450"/>
        <v>42974</v>
      </c>
      <c r="J5723" s="53" t="str">
        <f t="shared" si="449"/>
        <v>42974.10</v>
      </c>
      <c r="K5723" s="54">
        <v>8.865632128112368E-5</v>
      </c>
      <c r="L5723" s="54">
        <v>8.5475704080504949E-5</v>
      </c>
    </row>
    <row r="5724" spans="1:12" x14ac:dyDescent="0.25">
      <c r="A5724" s="49">
        <v>2017</v>
      </c>
      <c r="B5724" s="52">
        <v>10</v>
      </c>
      <c r="C5724" s="52">
        <v>8</v>
      </c>
      <c r="D5724" s="52">
        <v>27</v>
      </c>
      <c r="E5724" s="53">
        <v>42974</v>
      </c>
      <c r="F5724" s="52">
        <f t="shared" si="446"/>
        <v>11</v>
      </c>
      <c r="G5724" s="52">
        <f t="shared" si="447"/>
        <v>8</v>
      </c>
      <c r="H5724" s="52">
        <f t="shared" si="448"/>
        <v>27</v>
      </c>
      <c r="I5724" s="53">
        <f t="shared" si="450"/>
        <v>42974</v>
      </c>
      <c r="J5724" s="53" t="str">
        <f t="shared" si="449"/>
        <v>42974.11</v>
      </c>
      <c r="K5724" s="54">
        <v>8.1489230470655261E-5</v>
      </c>
      <c r="L5724" s="54">
        <v>1.7034005817312861E-4</v>
      </c>
    </row>
    <row r="5725" spans="1:12" x14ac:dyDescent="0.25">
      <c r="A5725" s="49">
        <v>2017</v>
      </c>
      <c r="B5725" s="52">
        <v>11</v>
      </c>
      <c r="C5725" s="52">
        <v>8</v>
      </c>
      <c r="D5725" s="52">
        <v>27</v>
      </c>
      <c r="E5725" s="53">
        <v>42974</v>
      </c>
      <c r="F5725" s="52">
        <f t="shared" si="446"/>
        <v>12</v>
      </c>
      <c r="G5725" s="52">
        <f t="shared" si="447"/>
        <v>8</v>
      </c>
      <c r="H5725" s="52">
        <f t="shared" si="448"/>
        <v>27</v>
      </c>
      <c r="I5725" s="53">
        <f t="shared" si="450"/>
        <v>42974</v>
      </c>
      <c r="J5725" s="53" t="str">
        <f t="shared" si="449"/>
        <v>42974.12</v>
      </c>
      <c r="K5725" s="54">
        <v>7.8417528259481939E-5</v>
      </c>
      <c r="L5725" s="54">
        <v>2.7318498333673218E-4</v>
      </c>
    </row>
    <row r="5726" spans="1:12" x14ac:dyDescent="0.25">
      <c r="A5726" s="49">
        <v>2017</v>
      </c>
      <c r="B5726" s="52">
        <v>12</v>
      </c>
      <c r="C5726" s="52">
        <v>8</v>
      </c>
      <c r="D5726" s="52">
        <v>27</v>
      </c>
      <c r="E5726" s="53">
        <v>42974</v>
      </c>
      <c r="F5726" s="52">
        <f t="shared" si="446"/>
        <v>13</v>
      </c>
      <c r="G5726" s="52">
        <f t="shared" si="447"/>
        <v>8</v>
      </c>
      <c r="H5726" s="52">
        <f t="shared" si="448"/>
        <v>27</v>
      </c>
      <c r="I5726" s="53">
        <f t="shared" si="450"/>
        <v>42974</v>
      </c>
      <c r="J5726" s="53" t="str">
        <f t="shared" si="449"/>
        <v>42974.13</v>
      </c>
      <c r="K5726" s="54">
        <v>7.6462085959301012E-5</v>
      </c>
      <c r="L5726" s="54">
        <v>4.2229314565015032E-4</v>
      </c>
    </row>
    <row r="5727" spans="1:12" x14ac:dyDescent="0.25">
      <c r="A5727" s="49">
        <v>2017</v>
      </c>
      <c r="B5727" s="52">
        <v>13</v>
      </c>
      <c r="C5727" s="52">
        <v>8</v>
      </c>
      <c r="D5727" s="52">
        <v>27</v>
      </c>
      <c r="E5727" s="53">
        <v>42974</v>
      </c>
      <c r="F5727" s="52">
        <f t="shared" si="446"/>
        <v>14</v>
      </c>
      <c r="G5727" s="52">
        <f t="shared" si="447"/>
        <v>8</v>
      </c>
      <c r="H5727" s="52">
        <f t="shared" si="448"/>
        <v>27</v>
      </c>
      <c r="I5727" s="53">
        <f t="shared" si="450"/>
        <v>42974</v>
      </c>
      <c r="J5727" s="53" t="str">
        <f t="shared" si="449"/>
        <v>42974.14</v>
      </c>
      <c r="K5727" s="54">
        <v>7.4951966182616384E-5</v>
      </c>
      <c r="L5727" s="54">
        <v>5.3540316568367983E-4</v>
      </c>
    </row>
    <row r="5728" spans="1:12" x14ac:dyDescent="0.25">
      <c r="A5728" s="49">
        <v>2017</v>
      </c>
      <c r="B5728" s="52">
        <v>14</v>
      </c>
      <c r="C5728" s="52">
        <v>8</v>
      </c>
      <c r="D5728" s="52">
        <v>27</v>
      </c>
      <c r="E5728" s="53">
        <v>42974</v>
      </c>
      <c r="F5728" s="52">
        <f t="shared" si="446"/>
        <v>15</v>
      </c>
      <c r="G5728" s="52">
        <f t="shared" si="447"/>
        <v>8</v>
      </c>
      <c r="H5728" s="52">
        <f t="shared" si="448"/>
        <v>27</v>
      </c>
      <c r="I5728" s="53">
        <f t="shared" si="450"/>
        <v>42974</v>
      </c>
      <c r="J5728" s="53" t="str">
        <f t="shared" si="449"/>
        <v>42974.15</v>
      </c>
      <c r="K5728" s="54">
        <v>7.2387590076894678E-5</v>
      </c>
      <c r="L5728" s="54">
        <v>6.2547705941202417E-4</v>
      </c>
    </row>
    <row r="5729" spans="1:12" x14ac:dyDescent="0.25">
      <c r="A5729" s="49">
        <v>2017</v>
      </c>
      <c r="B5729" s="52">
        <v>15</v>
      </c>
      <c r="C5729" s="52">
        <v>8</v>
      </c>
      <c r="D5729" s="52">
        <v>27</v>
      </c>
      <c r="E5729" s="53">
        <v>42974</v>
      </c>
      <c r="F5729" s="52">
        <f t="shared" si="446"/>
        <v>16</v>
      </c>
      <c r="G5729" s="52">
        <f t="shared" si="447"/>
        <v>8</v>
      </c>
      <c r="H5729" s="52">
        <f t="shared" si="448"/>
        <v>27</v>
      </c>
      <c r="I5729" s="53">
        <f t="shared" si="450"/>
        <v>42974</v>
      </c>
      <c r="J5729" s="53" t="str">
        <f t="shared" si="449"/>
        <v>42974.16</v>
      </c>
      <c r="K5729" s="54">
        <v>7.2403035809054348E-5</v>
      </c>
      <c r="L5729" s="54">
        <v>6.852432525584456E-4</v>
      </c>
    </row>
    <row r="5730" spans="1:12" x14ac:dyDescent="0.25">
      <c r="A5730" s="49">
        <v>2017</v>
      </c>
      <c r="B5730" s="52">
        <v>16</v>
      </c>
      <c r="C5730" s="52">
        <v>8</v>
      </c>
      <c r="D5730" s="52">
        <v>27</v>
      </c>
      <c r="E5730" s="53">
        <v>42974</v>
      </c>
      <c r="F5730" s="52">
        <f t="shared" si="446"/>
        <v>17</v>
      </c>
      <c r="G5730" s="52">
        <f t="shared" si="447"/>
        <v>8</v>
      </c>
      <c r="H5730" s="52">
        <f t="shared" si="448"/>
        <v>27</v>
      </c>
      <c r="I5730" s="53">
        <f t="shared" si="450"/>
        <v>42974</v>
      </c>
      <c r="J5730" s="53" t="str">
        <f t="shared" si="449"/>
        <v>42974.17</v>
      </c>
      <c r="K5730" s="54">
        <v>7.5656493309274515E-5</v>
      </c>
      <c r="L5730" s="54">
        <v>6.7096758209102248E-4</v>
      </c>
    </row>
    <row r="5731" spans="1:12" x14ac:dyDescent="0.25">
      <c r="A5731" s="49">
        <v>2017</v>
      </c>
      <c r="B5731" s="52">
        <v>17</v>
      </c>
      <c r="C5731" s="52">
        <v>8</v>
      </c>
      <c r="D5731" s="52">
        <v>27</v>
      </c>
      <c r="E5731" s="53">
        <v>42974</v>
      </c>
      <c r="F5731" s="52">
        <f t="shared" si="446"/>
        <v>18</v>
      </c>
      <c r="G5731" s="52">
        <f t="shared" si="447"/>
        <v>8</v>
      </c>
      <c r="H5731" s="52">
        <f t="shared" si="448"/>
        <v>27</v>
      </c>
      <c r="I5731" s="53">
        <f t="shared" si="450"/>
        <v>42974</v>
      </c>
      <c r="J5731" s="53" t="str">
        <f t="shared" si="449"/>
        <v>42974.18</v>
      </c>
      <c r="K5731" s="54">
        <v>7.8582993029385596E-5</v>
      </c>
      <c r="L5731" s="54">
        <v>6.1519880007253856E-4</v>
      </c>
    </row>
    <row r="5732" spans="1:12" x14ac:dyDescent="0.25">
      <c r="A5732" s="49">
        <v>2017</v>
      </c>
      <c r="B5732" s="52">
        <v>18</v>
      </c>
      <c r="C5732" s="52">
        <v>8</v>
      </c>
      <c r="D5732" s="52">
        <v>27</v>
      </c>
      <c r="E5732" s="53">
        <v>42974</v>
      </c>
      <c r="F5732" s="52">
        <f t="shared" si="446"/>
        <v>19</v>
      </c>
      <c r="G5732" s="52">
        <f t="shared" si="447"/>
        <v>8</v>
      </c>
      <c r="H5732" s="52">
        <f t="shared" si="448"/>
        <v>27</v>
      </c>
      <c r="I5732" s="53">
        <f t="shared" si="450"/>
        <v>42974</v>
      </c>
      <c r="J5732" s="53" t="str">
        <f t="shared" si="449"/>
        <v>42974.19</v>
      </c>
      <c r="K5732" s="54">
        <v>8.4517823328151835E-5</v>
      </c>
      <c r="L5732" s="54">
        <v>5.0112847187696848E-4</v>
      </c>
    </row>
    <row r="5733" spans="1:12" x14ac:dyDescent="0.25">
      <c r="A5733" s="49">
        <v>2017</v>
      </c>
      <c r="B5733" s="52">
        <v>19</v>
      </c>
      <c r="C5733" s="52">
        <v>8</v>
      </c>
      <c r="D5733" s="52">
        <v>27</v>
      </c>
      <c r="E5733" s="53">
        <v>42974</v>
      </c>
      <c r="F5733" s="52">
        <f t="shared" si="446"/>
        <v>20</v>
      </c>
      <c r="G5733" s="52">
        <f t="shared" si="447"/>
        <v>8</v>
      </c>
      <c r="H5733" s="52">
        <f t="shared" si="448"/>
        <v>27</v>
      </c>
      <c r="I5733" s="53">
        <f t="shared" si="450"/>
        <v>42974</v>
      </c>
      <c r="J5733" s="53" t="str">
        <f t="shared" si="449"/>
        <v>42974.20</v>
      </c>
      <c r="K5733" s="54">
        <v>9.5344525046455668E-5</v>
      </c>
      <c r="L5733" s="54">
        <v>3.5386233799359392E-4</v>
      </c>
    </row>
    <row r="5734" spans="1:12" x14ac:dyDescent="0.25">
      <c r="A5734" s="49">
        <v>2017</v>
      </c>
      <c r="B5734" s="52">
        <v>20</v>
      </c>
      <c r="C5734" s="52">
        <v>8</v>
      </c>
      <c r="D5734" s="52">
        <v>27</v>
      </c>
      <c r="E5734" s="53">
        <v>42974</v>
      </c>
      <c r="F5734" s="52">
        <f t="shared" si="446"/>
        <v>21</v>
      </c>
      <c r="G5734" s="52">
        <f t="shared" si="447"/>
        <v>8</v>
      </c>
      <c r="H5734" s="52">
        <f t="shared" si="448"/>
        <v>27</v>
      </c>
      <c r="I5734" s="53">
        <f t="shared" si="450"/>
        <v>42974</v>
      </c>
      <c r="J5734" s="53" t="str">
        <f t="shared" si="449"/>
        <v>42974.21</v>
      </c>
      <c r="K5734" s="54">
        <v>1.170535835538821E-4</v>
      </c>
      <c r="L5734" s="54">
        <v>2.5588876522119133E-4</v>
      </c>
    </row>
    <row r="5735" spans="1:12" x14ac:dyDescent="0.25">
      <c r="A5735" s="49">
        <v>2017</v>
      </c>
      <c r="B5735" s="52">
        <v>21</v>
      </c>
      <c r="C5735" s="52">
        <v>8</v>
      </c>
      <c r="D5735" s="52">
        <v>27</v>
      </c>
      <c r="E5735" s="53">
        <v>42974</v>
      </c>
      <c r="F5735" s="52">
        <f t="shared" si="446"/>
        <v>22</v>
      </c>
      <c r="G5735" s="52">
        <f t="shared" si="447"/>
        <v>8</v>
      </c>
      <c r="H5735" s="52">
        <f t="shared" si="448"/>
        <v>27</v>
      </c>
      <c r="I5735" s="53">
        <f t="shared" si="450"/>
        <v>42974</v>
      </c>
      <c r="J5735" s="53" t="str">
        <f t="shared" si="449"/>
        <v>42974.22</v>
      </c>
      <c r="K5735" s="54">
        <v>1.7167786294772986E-4</v>
      </c>
      <c r="L5735" s="54">
        <v>1.6070436457131339E-4</v>
      </c>
    </row>
    <row r="5736" spans="1:12" x14ac:dyDescent="0.25">
      <c r="A5736" s="49">
        <v>2017</v>
      </c>
      <c r="B5736" s="52">
        <v>22</v>
      </c>
      <c r="C5736" s="52">
        <v>8</v>
      </c>
      <c r="D5736" s="52">
        <v>27</v>
      </c>
      <c r="E5736" s="53">
        <v>42974</v>
      </c>
      <c r="F5736" s="52">
        <f t="shared" si="446"/>
        <v>23</v>
      </c>
      <c r="G5736" s="52">
        <f t="shared" si="447"/>
        <v>8</v>
      </c>
      <c r="H5736" s="52">
        <f t="shared" si="448"/>
        <v>27</v>
      </c>
      <c r="I5736" s="53">
        <f t="shared" si="450"/>
        <v>42974</v>
      </c>
      <c r="J5736" s="53" t="str">
        <f t="shared" si="449"/>
        <v>42974.23</v>
      </c>
      <c r="K5736" s="54">
        <v>2.0018690188628078E-4</v>
      </c>
      <c r="L5736" s="54">
        <v>7.6428123183181748E-5</v>
      </c>
    </row>
    <row r="5737" spans="1:12" x14ac:dyDescent="0.25">
      <c r="A5737" s="49">
        <v>2017</v>
      </c>
      <c r="B5737" s="52">
        <v>23</v>
      </c>
      <c r="C5737" s="52">
        <v>8</v>
      </c>
      <c r="D5737" s="52">
        <v>27</v>
      </c>
      <c r="E5737" s="53">
        <v>42974</v>
      </c>
      <c r="F5737" s="52">
        <f t="shared" si="446"/>
        <v>24</v>
      </c>
      <c r="G5737" s="52">
        <f t="shared" si="447"/>
        <v>8</v>
      </c>
      <c r="H5737" s="52">
        <f t="shared" si="448"/>
        <v>27</v>
      </c>
      <c r="I5737" s="53">
        <f t="shared" si="450"/>
        <v>42974</v>
      </c>
      <c r="J5737" s="53" t="str">
        <f t="shared" si="449"/>
        <v>42974.24</v>
      </c>
      <c r="K5737" s="54">
        <v>1.684130008232334E-4</v>
      </c>
      <c r="L5737" s="54">
        <v>3.9902504543439219E-5</v>
      </c>
    </row>
    <row r="5738" spans="1:12" x14ac:dyDescent="0.25">
      <c r="A5738" s="49">
        <v>2017</v>
      </c>
      <c r="B5738" s="52">
        <v>24</v>
      </c>
      <c r="C5738" s="52">
        <v>8</v>
      </c>
      <c r="D5738" s="52">
        <v>27</v>
      </c>
      <c r="E5738" s="53">
        <v>42974</v>
      </c>
      <c r="F5738" s="52">
        <f t="shared" si="446"/>
        <v>1</v>
      </c>
      <c r="G5738" s="52">
        <f t="shared" si="447"/>
        <v>8</v>
      </c>
      <c r="H5738" s="52">
        <f t="shared" si="448"/>
        <v>28</v>
      </c>
      <c r="I5738" s="53">
        <f t="shared" si="450"/>
        <v>42975</v>
      </c>
      <c r="J5738" s="53" t="str">
        <f t="shared" si="449"/>
        <v>42975.1</v>
      </c>
      <c r="K5738" s="54">
        <v>1.153282259234567E-4</v>
      </c>
      <c r="L5738" s="54">
        <v>1.9775626280094983E-5</v>
      </c>
    </row>
    <row r="5739" spans="1:12" x14ac:dyDescent="0.25">
      <c r="A5739" s="49">
        <v>2017</v>
      </c>
      <c r="B5739" s="52">
        <v>1</v>
      </c>
      <c r="C5739" s="52">
        <v>8</v>
      </c>
      <c r="D5739" s="52">
        <v>28</v>
      </c>
      <c r="E5739" s="53">
        <v>42975</v>
      </c>
      <c r="F5739" s="52">
        <f t="shared" si="446"/>
        <v>2</v>
      </c>
      <c r="G5739" s="52">
        <f t="shared" si="447"/>
        <v>8</v>
      </c>
      <c r="H5739" s="52">
        <f t="shared" si="448"/>
        <v>28</v>
      </c>
      <c r="I5739" s="53">
        <f t="shared" si="450"/>
        <v>42975</v>
      </c>
      <c r="J5739" s="53" t="str">
        <f t="shared" si="449"/>
        <v>42975.2</v>
      </c>
      <c r="K5739" s="54">
        <v>7.6879353879627974E-5</v>
      </c>
      <c r="L5739" s="54">
        <v>5.5803900235650632E-6</v>
      </c>
    </row>
    <row r="5740" spans="1:12" x14ac:dyDescent="0.25">
      <c r="A5740" s="49">
        <v>2017</v>
      </c>
      <c r="B5740" s="52">
        <v>2</v>
      </c>
      <c r="C5740" s="52">
        <v>8</v>
      </c>
      <c r="D5740" s="52">
        <v>28</v>
      </c>
      <c r="E5740" s="53">
        <v>42975</v>
      </c>
      <c r="F5740" s="52">
        <f t="shared" si="446"/>
        <v>3</v>
      </c>
      <c r="G5740" s="52">
        <f t="shared" si="447"/>
        <v>8</v>
      </c>
      <c r="H5740" s="52">
        <f t="shared" si="448"/>
        <v>28</v>
      </c>
      <c r="I5740" s="53">
        <f t="shared" si="450"/>
        <v>42975</v>
      </c>
      <c r="J5740" s="53" t="str">
        <f t="shared" si="449"/>
        <v>42975.3</v>
      </c>
      <c r="K5740" s="54">
        <v>5.5403382351669319E-5</v>
      </c>
      <c r="L5740" s="54">
        <v>2.1421869128538418E-6</v>
      </c>
    </row>
    <row r="5741" spans="1:12" x14ac:dyDescent="0.25">
      <c r="A5741" s="49">
        <v>2017</v>
      </c>
      <c r="B5741" s="52">
        <v>3</v>
      </c>
      <c r="C5741" s="52">
        <v>8</v>
      </c>
      <c r="D5741" s="52">
        <v>28</v>
      </c>
      <c r="E5741" s="53">
        <v>42975</v>
      </c>
      <c r="F5741" s="52">
        <f t="shared" si="446"/>
        <v>4</v>
      </c>
      <c r="G5741" s="52">
        <f t="shared" si="447"/>
        <v>8</v>
      </c>
      <c r="H5741" s="52">
        <f t="shared" si="448"/>
        <v>28</v>
      </c>
      <c r="I5741" s="53">
        <f t="shared" si="450"/>
        <v>42975</v>
      </c>
      <c r="J5741" s="53" t="str">
        <f t="shared" si="449"/>
        <v>42975.4</v>
      </c>
      <c r="K5741" s="54">
        <v>4.7417964110936671E-5</v>
      </c>
      <c r="L5741" s="54">
        <v>2.962474186348706E-7</v>
      </c>
    </row>
    <row r="5742" spans="1:12" x14ac:dyDescent="0.25">
      <c r="A5742" s="49">
        <v>2017</v>
      </c>
      <c r="B5742" s="52">
        <v>4</v>
      </c>
      <c r="C5742" s="52">
        <v>8</v>
      </c>
      <c r="D5742" s="52">
        <v>28</v>
      </c>
      <c r="E5742" s="53">
        <v>42975</v>
      </c>
      <c r="F5742" s="52">
        <f t="shared" si="446"/>
        <v>5</v>
      </c>
      <c r="G5742" s="52">
        <f t="shared" si="447"/>
        <v>8</v>
      </c>
      <c r="H5742" s="52">
        <f t="shared" si="448"/>
        <v>28</v>
      </c>
      <c r="I5742" s="53">
        <f t="shared" si="450"/>
        <v>42975</v>
      </c>
      <c r="J5742" s="53" t="str">
        <f t="shared" si="449"/>
        <v>42975.5</v>
      </c>
      <c r="K5742" s="54">
        <v>4.2307971663368811E-5</v>
      </c>
      <c r="L5742" s="54">
        <v>7.5854417594391106E-8</v>
      </c>
    </row>
    <row r="5743" spans="1:12" x14ac:dyDescent="0.25">
      <c r="A5743" s="49">
        <v>2017</v>
      </c>
      <c r="B5743" s="52">
        <v>5</v>
      </c>
      <c r="C5743" s="52">
        <v>8</v>
      </c>
      <c r="D5743" s="52">
        <v>28</v>
      </c>
      <c r="E5743" s="53">
        <v>42975</v>
      </c>
      <c r="F5743" s="52">
        <f t="shared" si="446"/>
        <v>6</v>
      </c>
      <c r="G5743" s="52">
        <f t="shared" si="447"/>
        <v>8</v>
      </c>
      <c r="H5743" s="52">
        <f t="shared" si="448"/>
        <v>28</v>
      </c>
      <c r="I5743" s="53">
        <f t="shared" si="450"/>
        <v>42975</v>
      </c>
      <c r="J5743" s="53" t="str">
        <f t="shared" si="449"/>
        <v>42975.6</v>
      </c>
      <c r="K5743" s="54">
        <v>4.3161085879094033E-5</v>
      </c>
      <c r="L5743" s="54">
        <v>1.2317647103626755E-6</v>
      </c>
    </row>
    <row r="5744" spans="1:12" x14ac:dyDescent="0.25">
      <c r="A5744" s="49">
        <v>2017</v>
      </c>
      <c r="B5744" s="52">
        <v>6</v>
      </c>
      <c r="C5744" s="52">
        <v>8</v>
      </c>
      <c r="D5744" s="52">
        <v>28</v>
      </c>
      <c r="E5744" s="53">
        <v>42975</v>
      </c>
      <c r="F5744" s="52">
        <f t="shared" si="446"/>
        <v>7</v>
      </c>
      <c r="G5744" s="52">
        <f t="shared" si="447"/>
        <v>8</v>
      </c>
      <c r="H5744" s="52">
        <f t="shared" si="448"/>
        <v>28</v>
      </c>
      <c r="I5744" s="53">
        <f t="shared" si="450"/>
        <v>42975</v>
      </c>
      <c r="J5744" s="53" t="str">
        <f t="shared" si="449"/>
        <v>42975.7</v>
      </c>
      <c r="K5744" s="54">
        <v>5.3257858982583273E-5</v>
      </c>
      <c r="L5744" s="54">
        <v>2.6720102383300223E-6</v>
      </c>
    </row>
    <row r="5745" spans="1:12" x14ac:dyDescent="0.25">
      <c r="A5745" s="49">
        <v>2017</v>
      </c>
      <c r="B5745" s="52">
        <v>7</v>
      </c>
      <c r="C5745" s="52">
        <v>8</v>
      </c>
      <c r="D5745" s="52">
        <v>28</v>
      </c>
      <c r="E5745" s="53">
        <v>42975</v>
      </c>
      <c r="F5745" s="52">
        <f t="shared" si="446"/>
        <v>8</v>
      </c>
      <c r="G5745" s="52">
        <f t="shared" si="447"/>
        <v>8</v>
      </c>
      <c r="H5745" s="52">
        <f t="shared" si="448"/>
        <v>28</v>
      </c>
      <c r="I5745" s="53">
        <f t="shared" si="450"/>
        <v>42975</v>
      </c>
      <c r="J5745" s="53" t="str">
        <f t="shared" si="449"/>
        <v>42975.8</v>
      </c>
      <c r="K5745" s="54">
        <v>7.7016008966282085E-5</v>
      </c>
      <c r="L5745" s="54">
        <v>1.3423669986759314E-5</v>
      </c>
    </row>
    <row r="5746" spans="1:12" x14ac:dyDescent="0.25">
      <c r="A5746" s="49">
        <v>2017</v>
      </c>
      <c r="B5746" s="52">
        <v>8</v>
      </c>
      <c r="C5746" s="52">
        <v>8</v>
      </c>
      <c r="D5746" s="52">
        <v>28</v>
      </c>
      <c r="E5746" s="53">
        <v>42975</v>
      </c>
      <c r="F5746" s="52">
        <f t="shared" si="446"/>
        <v>9</v>
      </c>
      <c r="G5746" s="52">
        <f t="shared" si="447"/>
        <v>8</v>
      </c>
      <c r="H5746" s="52">
        <f t="shared" si="448"/>
        <v>28</v>
      </c>
      <c r="I5746" s="53">
        <f t="shared" si="450"/>
        <v>42975</v>
      </c>
      <c r="J5746" s="53" t="str">
        <f t="shared" si="449"/>
        <v>42975.9</v>
      </c>
      <c r="K5746" s="54">
        <v>8.5788808476383225E-5</v>
      </c>
      <c r="L5746" s="54">
        <v>3.0684184465161245E-5</v>
      </c>
    </row>
    <row r="5747" spans="1:12" x14ac:dyDescent="0.25">
      <c r="A5747" s="49">
        <v>2017</v>
      </c>
      <c r="B5747" s="52">
        <v>9</v>
      </c>
      <c r="C5747" s="52">
        <v>8</v>
      </c>
      <c r="D5747" s="52">
        <v>28</v>
      </c>
      <c r="E5747" s="53">
        <v>42975</v>
      </c>
      <c r="F5747" s="52">
        <f t="shared" si="446"/>
        <v>10</v>
      </c>
      <c r="G5747" s="52">
        <f t="shared" si="447"/>
        <v>8</v>
      </c>
      <c r="H5747" s="52">
        <f t="shared" si="448"/>
        <v>28</v>
      </c>
      <c r="I5747" s="53">
        <f t="shared" si="450"/>
        <v>42975</v>
      </c>
      <c r="J5747" s="53" t="str">
        <f t="shared" si="449"/>
        <v>42975.10</v>
      </c>
      <c r="K5747" s="54">
        <v>8.8775959761468558E-5</v>
      </c>
      <c r="L5747" s="54">
        <v>6.8604239569921121E-5</v>
      </c>
    </row>
    <row r="5748" spans="1:12" x14ac:dyDescent="0.25">
      <c r="A5748" s="49">
        <v>2017</v>
      </c>
      <c r="B5748" s="52">
        <v>10</v>
      </c>
      <c r="C5748" s="52">
        <v>8</v>
      </c>
      <c r="D5748" s="52">
        <v>28</v>
      </c>
      <c r="E5748" s="53">
        <v>42975</v>
      </c>
      <c r="F5748" s="52">
        <f t="shared" si="446"/>
        <v>11</v>
      </c>
      <c r="G5748" s="52">
        <f t="shared" si="447"/>
        <v>8</v>
      </c>
      <c r="H5748" s="52">
        <f t="shared" si="448"/>
        <v>28</v>
      </c>
      <c r="I5748" s="53">
        <f t="shared" si="450"/>
        <v>42975</v>
      </c>
      <c r="J5748" s="53" t="str">
        <f t="shared" si="449"/>
        <v>42975.11</v>
      </c>
      <c r="K5748" s="54">
        <v>8.15991972226827E-5</v>
      </c>
      <c r="L5748" s="54">
        <v>1.3897531052406819E-4</v>
      </c>
    </row>
    <row r="5749" spans="1:12" x14ac:dyDescent="0.25">
      <c r="A5749" s="49">
        <v>2017</v>
      </c>
      <c r="B5749" s="52">
        <v>11</v>
      </c>
      <c r="C5749" s="52">
        <v>8</v>
      </c>
      <c r="D5749" s="52">
        <v>28</v>
      </c>
      <c r="E5749" s="53">
        <v>42975</v>
      </c>
      <c r="F5749" s="52">
        <f t="shared" si="446"/>
        <v>12</v>
      </c>
      <c r="G5749" s="52">
        <f t="shared" si="447"/>
        <v>8</v>
      </c>
      <c r="H5749" s="52">
        <f t="shared" si="448"/>
        <v>28</v>
      </c>
      <c r="I5749" s="53">
        <f t="shared" si="450"/>
        <v>42975</v>
      </c>
      <c r="J5749" s="53" t="str">
        <f t="shared" si="449"/>
        <v>42975.12</v>
      </c>
      <c r="K5749" s="54">
        <v>7.8523349861120631E-5</v>
      </c>
      <c r="L5749" s="54">
        <v>2.2538170271010468E-4</v>
      </c>
    </row>
    <row r="5750" spans="1:12" x14ac:dyDescent="0.25">
      <c r="A5750" s="49">
        <v>2017</v>
      </c>
      <c r="B5750" s="52">
        <v>12</v>
      </c>
      <c r="C5750" s="52">
        <v>8</v>
      </c>
      <c r="D5750" s="52">
        <v>28</v>
      </c>
      <c r="E5750" s="53">
        <v>42975</v>
      </c>
      <c r="F5750" s="52">
        <f t="shared" si="446"/>
        <v>13</v>
      </c>
      <c r="G5750" s="52">
        <f t="shared" si="447"/>
        <v>8</v>
      </c>
      <c r="H5750" s="52">
        <f t="shared" si="448"/>
        <v>28</v>
      </c>
      <c r="I5750" s="53">
        <f t="shared" si="450"/>
        <v>42975</v>
      </c>
      <c r="J5750" s="53" t="str">
        <f t="shared" si="449"/>
        <v>42975.13</v>
      </c>
      <c r="K5750" s="54">
        <v>7.6565268762692558E-5</v>
      </c>
      <c r="L5750" s="54">
        <v>3.3373625757688962E-4</v>
      </c>
    </row>
    <row r="5751" spans="1:12" x14ac:dyDescent="0.25">
      <c r="A5751" s="49">
        <v>2017</v>
      </c>
      <c r="B5751" s="52">
        <v>13</v>
      </c>
      <c r="C5751" s="52">
        <v>8</v>
      </c>
      <c r="D5751" s="52">
        <v>28</v>
      </c>
      <c r="E5751" s="53">
        <v>42975</v>
      </c>
      <c r="F5751" s="52">
        <f t="shared" si="446"/>
        <v>14</v>
      </c>
      <c r="G5751" s="52">
        <f t="shared" si="447"/>
        <v>8</v>
      </c>
      <c r="H5751" s="52">
        <f t="shared" si="448"/>
        <v>28</v>
      </c>
      <c r="I5751" s="53">
        <f t="shared" si="450"/>
        <v>42975</v>
      </c>
      <c r="J5751" s="53" t="str">
        <f t="shared" si="449"/>
        <v>42975.14</v>
      </c>
      <c r="K5751" s="54">
        <v>7.5053111134305779E-5</v>
      </c>
      <c r="L5751" s="54">
        <v>4.4407485757563402E-4</v>
      </c>
    </row>
    <row r="5752" spans="1:12" x14ac:dyDescent="0.25">
      <c r="A5752" s="49">
        <v>2017</v>
      </c>
      <c r="B5752" s="52">
        <v>14</v>
      </c>
      <c r="C5752" s="52">
        <v>8</v>
      </c>
      <c r="D5752" s="52">
        <v>28</v>
      </c>
      <c r="E5752" s="53">
        <v>42975</v>
      </c>
      <c r="F5752" s="52">
        <f t="shared" si="446"/>
        <v>15</v>
      </c>
      <c r="G5752" s="52">
        <f t="shared" si="447"/>
        <v>8</v>
      </c>
      <c r="H5752" s="52">
        <f t="shared" si="448"/>
        <v>28</v>
      </c>
      <c r="I5752" s="53">
        <f t="shared" si="450"/>
        <v>42975</v>
      </c>
      <c r="J5752" s="53" t="str">
        <f t="shared" si="449"/>
        <v>42975.15</v>
      </c>
      <c r="K5752" s="54">
        <v>7.2485274496318777E-5</v>
      </c>
      <c r="L5752" s="54">
        <v>5.2413238512406465E-4</v>
      </c>
    </row>
    <row r="5753" spans="1:12" x14ac:dyDescent="0.25">
      <c r="A5753" s="49">
        <v>2017</v>
      </c>
      <c r="B5753" s="52">
        <v>15</v>
      </c>
      <c r="C5753" s="52">
        <v>8</v>
      </c>
      <c r="D5753" s="52">
        <v>28</v>
      </c>
      <c r="E5753" s="53">
        <v>42975</v>
      </c>
      <c r="F5753" s="52">
        <f t="shared" si="446"/>
        <v>16</v>
      </c>
      <c r="G5753" s="52">
        <f t="shared" si="447"/>
        <v>8</v>
      </c>
      <c r="H5753" s="52">
        <f t="shared" si="448"/>
        <v>28</v>
      </c>
      <c r="I5753" s="53">
        <f t="shared" si="450"/>
        <v>42975</v>
      </c>
      <c r="J5753" s="53" t="str">
        <f t="shared" si="449"/>
        <v>42975.16</v>
      </c>
      <c r="K5753" s="54">
        <v>7.2500741071932119E-5</v>
      </c>
      <c r="L5753" s="54">
        <v>5.8198344714205472E-4</v>
      </c>
    </row>
    <row r="5754" spans="1:12" x14ac:dyDescent="0.25">
      <c r="A5754" s="49">
        <v>2017</v>
      </c>
      <c r="B5754" s="52">
        <v>16</v>
      </c>
      <c r="C5754" s="52">
        <v>8</v>
      </c>
      <c r="D5754" s="52">
        <v>28</v>
      </c>
      <c r="E5754" s="53">
        <v>42975</v>
      </c>
      <c r="F5754" s="52">
        <f t="shared" si="446"/>
        <v>17</v>
      </c>
      <c r="G5754" s="52">
        <f t="shared" si="447"/>
        <v>8</v>
      </c>
      <c r="H5754" s="52">
        <f t="shared" si="448"/>
        <v>28</v>
      </c>
      <c r="I5754" s="53">
        <f t="shared" si="450"/>
        <v>42975</v>
      </c>
      <c r="J5754" s="53" t="str">
        <f t="shared" si="449"/>
        <v>42975.17</v>
      </c>
      <c r="K5754" s="54">
        <v>7.5758588994691495E-5</v>
      </c>
      <c r="L5754" s="54">
        <v>5.9652180861568995E-4</v>
      </c>
    </row>
    <row r="5755" spans="1:12" x14ac:dyDescent="0.25">
      <c r="A5755" s="49">
        <v>2017</v>
      </c>
      <c r="B5755" s="52">
        <v>17</v>
      </c>
      <c r="C5755" s="52">
        <v>8</v>
      </c>
      <c r="D5755" s="52">
        <v>28</v>
      </c>
      <c r="E5755" s="53">
        <v>42975</v>
      </c>
      <c r="F5755" s="52">
        <f t="shared" si="446"/>
        <v>18</v>
      </c>
      <c r="G5755" s="52">
        <f t="shared" si="447"/>
        <v>8</v>
      </c>
      <c r="H5755" s="52">
        <f t="shared" si="448"/>
        <v>28</v>
      </c>
      <c r="I5755" s="53">
        <f t="shared" si="450"/>
        <v>42975</v>
      </c>
      <c r="J5755" s="53" t="str">
        <f t="shared" si="449"/>
        <v>42975.18</v>
      </c>
      <c r="K5755" s="54">
        <v>7.8689037919711823E-5</v>
      </c>
      <c r="L5755" s="54">
        <v>5.2759733335064861E-4</v>
      </c>
    </row>
    <row r="5756" spans="1:12" x14ac:dyDescent="0.25">
      <c r="A5756" s="49">
        <v>2017</v>
      </c>
      <c r="B5756" s="52">
        <v>18</v>
      </c>
      <c r="C5756" s="52">
        <v>8</v>
      </c>
      <c r="D5756" s="52">
        <v>28</v>
      </c>
      <c r="E5756" s="53">
        <v>42975</v>
      </c>
      <c r="F5756" s="52">
        <f t="shared" si="446"/>
        <v>19</v>
      </c>
      <c r="G5756" s="52">
        <f t="shared" si="447"/>
        <v>8</v>
      </c>
      <c r="H5756" s="52">
        <f t="shared" si="448"/>
        <v>28</v>
      </c>
      <c r="I5756" s="53">
        <f t="shared" si="450"/>
        <v>42975</v>
      </c>
      <c r="J5756" s="53" t="str">
        <f t="shared" si="449"/>
        <v>42975.19</v>
      </c>
      <c r="K5756" s="54">
        <v>8.4631877056063406E-5</v>
      </c>
      <c r="L5756" s="54">
        <v>4.4905112679999168E-4</v>
      </c>
    </row>
    <row r="5757" spans="1:12" x14ac:dyDescent="0.25">
      <c r="A5757" s="49">
        <v>2017</v>
      </c>
      <c r="B5757" s="52">
        <v>19</v>
      </c>
      <c r="C5757" s="52">
        <v>8</v>
      </c>
      <c r="D5757" s="52">
        <v>28</v>
      </c>
      <c r="E5757" s="53">
        <v>42975</v>
      </c>
      <c r="F5757" s="52">
        <f t="shared" si="446"/>
        <v>20</v>
      </c>
      <c r="G5757" s="52">
        <f t="shared" si="447"/>
        <v>8</v>
      </c>
      <c r="H5757" s="52">
        <f t="shared" si="448"/>
        <v>28</v>
      </c>
      <c r="I5757" s="53">
        <f t="shared" si="450"/>
        <v>42975</v>
      </c>
      <c r="J5757" s="53" t="str">
        <f t="shared" si="449"/>
        <v>42975.20</v>
      </c>
      <c r="K5757" s="54">
        <v>9.5473189014471987E-5</v>
      </c>
      <c r="L5757" s="54">
        <v>3.1612339407610852E-4</v>
      </c>
    </row>
    <row r="5758" spans="1:12" x14ac:dyDescent="0.25">
      <c r="A5758" s="49">
        <v>2017</v>
      </c>
      <c r="B5758" s="52">
        <v>20</v>
      </c>
      <c r="C5758" s="52">
        <v>8</v>
      </c>
      <c r="D5758" s="52">
        <v>28</v>
      </c>
      <c r="E5758" s="53">
        <v>42975</v>
      </c>
      <c r="F5758" s="52">
        <f t="shared" si="446"/>
        <v>21</v>
      </c>
      <c r="G5758" s="52">
        <f t="shared" si="447"/>
        <v>8</v>
      </c>
      <c r="H5758" s="52">
        <f t="shared" si="448"/>
        <v>28</v>
      </c>
      <c r="I5758" s="53">
        <f t="shared" si="450"/>
        <v>42975</v>
      </c>
      <c r="J5758" s="53" t="str">
        <f t="shared" si="449"/>
        <v>42975.21</v>
      </c>
      <c r="K5758" s="54">
        <v>1.1721154310660145E-4</v>
      </c>
      <c r="L5758" s="54">
        <v>2.2376646218747408E-4</v>
      </c>
    </row>
    <row r="5759" spans="1:12" x14ac:dyDescent="0.25">
      <c r="A5759" s="49">
        <v>2017</v>
      </c>
      <c r="B5759" s="52">
        <v>21</v>
      </c>
      <c r="C5759" s="52">
        <v>8</v>
      </c>
      <c r="D5759" s="52">
        <v>28</v>
      </c>
      <c r="E5759" s="53">
        <v>42975</v>
      </c>
      <c r="F5759" s="52">
        <f t="shared" si="446"/>
        <v>22</v>
      </c>
      <c r="G5759" s="52">
        <f t="shared" si="447"/>
        <v>8</v>
      </c>
      <c r="H5759" s="52">
        <f t="shared" si="448"/>
        <v>28</v>
      </c>
      <c r="I5759" s="53">
        <f t="shared" si="450"/>
        <v>42975</v>
      </c>
      <c r="J5759" s="53" t="str">
        <f t="shared" si="449"/>
        <v>42975.22</v>
      </c>
      <c r="K5759" s="54">
        <v>1.7190953597831724E-4</v>
      </c>
      <c r="L5759" s="54">
        <v>1.2948113497001867E-4</v>
      </c>
    </row>
    <row r="5760" spans="1:12" x14ac:dyDescent="0.25">
      <c r="A5760" s="49">
        <v>2017</v>
      </c>
      <c r="B5760" s="52">
        <v>22</v>
      </c>
      <c r="C5760" s="52">
        <v>8</v>
      </c>
      <c r="D5760" s="52">
        <v>28</v>
      </c>
      <c r="E5760" s="53">
        <v>42975</v>
      </c>
      <c r="F5760" s="52">
        <f t="shared" si="446"/>
        <v>23</v>
      </c>
      <c r="G5760" s="52">
        <f t="shared" si="447"/>
        <v>8</v>
      </c>
      <c r="H5760" s="52">
        <f t="shared" si="448"/>
        <v>28</v>
      </c>
      <c r="I5760" s="53">
        <f t="shared" si="450"/>
        <v>42975</v>
      </c>
      <c r="J5760" s="53" t="str">
        <f t="shared" si="449"/>
        <v>42975.23</v>
      </c>
      <c r="K5760" s="54">
        <v>2.0045704682778676E-4</v>
      </c>
      <c r="L5760" s="54">
        <v>5.5386713208765492E-5</v>
      </c>
    </row>
    <row r="5761" spans="1:12" x14ac:dyDescent="0.25">
      <c r="A5761" s="49">
        <v>2017</v>
      </c>
      <c r="B5761" s="52">
        <v>23</v>
      </c>
      <c r="C5761" s="52">
        <v>8</v>
      </c>
      <c r="D5761" s="52">
        <v>28</v>
      </c>
      <c r="E5761" s="53">
        <v>42975</v>
      </c>
      <c r="F5761" s="52">
        <f t="shared" si="446"/>
        <v>24</v>
      </c>
      <c r="G5761" s="52">
        <f t="shared" si="447"/>
        <v>8</v>
      </c>
      <c r="H5761" s="52">
        <f t="shared" si="448"/>
        <v>28</v>
      </c>
      <c r="I5761" s="53">
        <f t="shared" si="450"/>
        <v>42975</v>
      </c>
      <c r="J5761" s="53" t="str">
        <f t="shared" si="449"/>
        <v>42975.24</v>
      </c>
      <c r="K5761" s="54">
        <v>1.6864026804115599E-4</v>
      </c>
      <c r="L5761" s="54">
        <v>2.7611776785445246E-5</v>
      </c>
    </row>
    <row r="5762" spans="1:12" x14ac:dyDescent="0.25">
      <c r="A5762" s="49">
        <v>2017</v>
      </c>
      <c r="B5762" s="52">
        <v>24</v>
      </c>
      <c r="C5762" s="52">
        <v>8</v>
      </c>
      <c r="D5762" s="52">
        <v>28</v>
      </c>
      <c r="E5762" s="53">
        <v>42975</v>
      </c>
      <c r="F5762" s="52">
        <f t="shared" si="446"/>
        <v>1</v>
      </c>
      <c r="G5762" s="52">
        <f t="shared" si="447"/>
        <v>8</v>
      </c>
      <c r="H5762" s="52">
        <f t="shared" si="448"/>
        <v>29</v>
      </c>
      <c r="I5762" s="53">
        <f t="shared" si="450"/>
        <v>42976</v>
      </c>
      <c r="J5762" s="53" t="str">
        <f t="shared" si="449"/>
        <v>42976.1</v>
      </c>
      <c r="K5762" s="54">
        <v>1.154838571688204E-4</v>
      </c>
      <c r="L5762" s="54">
        <v>6.7142889701825617E-6</v>
      </c>
    </row>
    <row r="5763" spans="1:12" x14ac:dyDescent="0.25">
      <c r="A5763" s="49">
        <v>2017</v>
      </c>
      <c r="B5763" s="52">
        <v>1</v>
      </c>
      <c r="C5763" s="52">
        <v>8</v>
      </c>
      <c r="D5763" s="52">
        <v>29</v>
      </c>
      <c r="E5763" s="53">
        <v>42976</v>
      </c>
      <c r="F5763" s="52">
        <f t="shared" si="446"/>
        <v>2</v>
      </c>
      <c r="G5763" s="52">
        <f t="shared" si="447"/>
        <v>8</v>
      </c>
      <c r="H5763" s="52">
        <f t="shared" si="448"/>
        <v>29</v>
      </c>
      <c r="I5763" s="53">
        <f t="shared" si="450"/>
        <v>42976</v>
      </c>
      <c r="J5763" s="53" t="str">
        <f t="shared" si="449"/>
        <v>42976.2</v>
      </c>
      <c r="K5763" s="54">
        <v>7.6879353879627974E-5</v>
      </c>
      <c r="L5763" s="54">
        <v>3.3596730605550237E-6</v>
      </c>
    </row>
    <row r="5764" spans="1:12" x14ac:dyDescent="0.25">
      <c r="A5764" s="49">
        <v>2017</v>
      </c>
      <c r="B5764" s="52">
        <v>2</v>
      </c>
      <c r="C5764" s="52">
        <v>8</v>
      </c>
      <c r="D5764" s="52">
        <v>29</v>
      </c>
      <c r="E5764" s="53">
        <v>42976</v>
      </c>
      <c r="F5764" s="52">
        <f t="shared" ref="F5764:F5827" si="451">IF(B5764=24,1,B5764+1)</f>
        <v>3</v>
      </c>
      <c r="G5764" s="52">
        <f t="shared" ref="G5764:G5827" si="452">MONTH(I5764)</f>
        <v>8</v>
      </c>
      <c r="H5764" s="52">
        <f t="shared" ref="H5764:H5827" si="453">DAY(I5764)</f>
        <v>29</v>
      </c>
      <c r="I5764" s="53">
        <f t="shared" si="450"/>
        <v>42976</v>
      </c>
      <c r="J5764" s="53" t="str">
        <f t="shared" ref="J5764:J5827" si="454">I5764&amp;"."&amp;F5764</f>
        <v>42976.3</v>
      </c>
      <c r="K5764" s="54">
        <v>5.5403382351669319E-5</v>
      </c>
      <c r="L5764" s="54">
        <v>1.1583846605366905E-6</v>
      </c>
    </row>
    <row r="5765" spans="1:12" x14ac:dyDescent="0.25">
      <c r="A5765" s="49">
        <v>2017</v>
      </c>
      <c r="B5765" s="52">
        <v>3</v>
      </c>
      <c r="C5765" s="52">
        <v>8</v>
      </c>
      <c r="D5765" s="52">
        <v>29</v>
      </c>
      <c r="E5765" s="53">
        <v>42976</v>
      </c>
      <c r="F5765" s="52">
        <f t="shared" si="451"/>
        <v>4</v>
      </c>
      <c r="G5765" s="52">
        <f t="shared" si="452"/>
        <v>8</v>
      </c>
      <c r="H5765" s="52">
        <f t="shared" si="453"/>
        <v>29</v>
      </c>
      <c r="I5765" s="53">
        <f t="shared" ref="I5765:I5828" si="455">IF(F5764=24,I5764+1,I5764)</f>
        <v>42976</v>
      </c>
      <c r="J5765" s="53" t="str">
        <f t="shared" si="454"/>
        <v>42976.4</v>
      </c>
      <c r="K5765" s="54">
        <v>4.7417964110936671E-5</v>
      </c>
      <c r="L5765" s="54">
        <v>4.4659924434451675E-8</v>
      </c>
    </row>
    <row r="5766" spans="1:12" x14ac:dyDescent="0.25">
      <c r="A5766" s="49">
        <v>2017</v>
      </c>
      <c r="B5766" s="52">
        <v>4</v>
      </c>
      <c r="C5766" s="52">
        <v>8</v>
      </c>
      <c r="D5766" s="52">
        <v>29</v>
      </c>
      <c r="E5766" s="53">
        <v>42976</v>
      </c>
      <c r="F5766" s="52">
        <f t="shared" si="451"/>
        <v>5</v>
      </c>
      <c r="G5766" s="52">
        <f t="shared" si="452"/>
        <v>8</v>
      </c>
      <c r="H5766" s="52">
        <f t="shared" si="453"/>
        <v>29</v>
      </c>
      <c r="I5766" s="53">
        <f t="shared" si="455"/>
        <v>42976</v>
      </c>
      <c r="J5766" s="53" t="str">
        <f t="shared" si="454"/>
        <v>42976.5</v>
      </c>
      <c r="K5766" s="54">
        <v>4.2307971663368811E-5</v>
      </c>
      <c r="L5766" s="54">
        <v>1.5386785606735456E-8</v>
      </c>
    </row>
    <row r="5767" spans="1:12" x14ac:dyDescent="0.25">
      <c r="A5767" s="49">
        <v>2017</v>
      </c>
      <c r="B5767" s="52">
        <v>5</v>
      </c>
      <c r="C5767" s="52">
        <v>8</v>
      </c>
      <c r="D5767" s="52">
        <v>29</v>
      </c>
      <c r="E5767" s="53">
        <v>42976</v>
      </c>
      <c r="F5767" s="52">
        <f t="shared" si="451"/>
        <v>6</v>
      </c>
      <c r="G5767" s="52">
        <f t="shared" si="452"/>
        <v>8</v>
      </c>
      <c r="H5767" s="52">
        <f t="shared" si="453"/>
        <v>29</v>
      </c>
      <c r="I5767" s="53">
        <f t="shared" si="455"/>
        <v>42976</v>
      </c>
      <c r="J5767" s="53" t="str">
        <f t="shared" si="454"/>
        <v>42976.6</v>
      </c>
      <c r="K5767" s="54">
        <v>4.3161085879094033E-5</v>
      </c>
      <c r="L5767" s="54">
        <v>2.8925251762671063E-8</v>
      </c>
    </row>
    <row r="5768" spans="1:12" x14ac:dyDescent="0.25">
      <c r="A5768" s="49">
        <v>2017</v>
      </c>
      <c r="B5768" s="52">
        <v>6</v>
      </c>
      <c r="C5768" s="52">
        <v>8</v>
      </c>
      <c r="D5768" s="52">
        <v>29</v>
      </c>
      <c r="E5768" s="53">
        <v>42976</v>
      </c>
      <c r="F5768" s="52">
        <f t="shared" si="451"/>
        <v>7</v>
      </c>
      <c r="G5768" s="52">
        <f t="shared" si="452"/>
        <v>8</v>
      </c>
      <c r="H5768" s="52">
        <f t="shared" si="453"/>
        <v>29</v>
      </c>
      <c r="I5768" s="53">
        <f t="shared" si="455"/>
        <v>42976</v>
      </c>
      <c r="J5768" s="53" t="str">
        <f t="shared" si="454"/>
        <v>42976.7</v>
      </c>
      <c r="K5768" s="54">
        <v>5.3257858982583273E-5</v>
      </c>
      <c r="L5768" s="54">
        <v>1.1465568832915423E-6</v>
      </c>
    </row>
    <row r="5769" spans="1:12" x14ac:dyDescent="0.25">
      <c r="A5769" s="49">
        <v>2017</v>
      </c>
      <c r="B5769" s="52">
        <v>7</v>
      </c>
      <c r="C5769" s="52">
        <v>8</v>
      </c>
      <c r="D5769" s="52">
        <v>29</v>
      </c>
      <c r="E5769" s="53">
        <v>42976</v>
      </c>
      <c r="F5769" s="52">
        <f t="shared" si="451"/>
        <v>8</v>
      </c>
      <c r="G5769" s="52">
        <f t="shared" si="452"/>
        <v>8</v>
      </c>
      <c r="H5769" s="52">
        <f t="shared" si="453"/>
        <v>29</v>
      </c>
      <c r="I5769" s="53">
        <f t="shared" si="455"/>
        <v>42976</v>
      </c>
      <c r="J5769" s="53" t="str">
        <f t="shared" si="454"/>
        <v>42976.8</v>
      </c>
      <c r="K5769" s="54">
        <v>7.7016008966282085E-5</v>
      </c>
      <c r="L5769" s="54">
        <v>5.6830084600137434E-6</v>
      </c>
    </row>
    <row r="5770" spans="1:12" x14ac:dyDescent="0.25">
      <c r="A5770" s="49">
        <v>2017</v>
      </c>
      <c r="B5770" s="52">
        <v>8</v>
      </c>
      <c r="C5770" s="52">
        <v>8</v>
      </c>
      <c r="D5770" s="52">
        <v>29</v>
      </c>
      <c r="E5770" s="53">
        <v>42976</v>
      </c>
      <c r="F5770" s="52">
        <f t="shared" si="451"/>
        <v>9</v>
      </c>
      <c r="G5770" s="52">
        <f t="shared" si="452"/>
        <v>8</v>
      </c>
      <c r="H5770" s="52">
        <f t="shared" si="453"/>
        <v>29</v>
      </c>
      <c r="I5770" s="53">
        <f t="shared" si="455"/>
        <v>42976</v>
      </c>
      <c r="J5770" s="53" t="str">
        <f t="shared" si="454"/>
        <v>42976.9</v>
      </c>
      <c r="K5770" s="54">
        <v>8.5788808476383225E-5</v>
      </c>
      <c r="L5770" s="54">
        <v>1.5796864817366712E-5</v>
      </c>
    </row>
    <row r="5771" spans="1:12" x14ac:dyDescent="0.25">
      <c r="A5771" s="49">
        <v>2017</v>
      </c>
      <c r="B5771" s="52">
        <v>9</v>
      </c>
      <c r="C5771" s="52">
        <v>8</v>
      </c>
      <c r="D5771" s="52">
        <v>29</v>
      </c>
      <c r="E5771" s="53">
        <v>42976</v>
      </c>
      <c r="F5771" s="52">
        <f t="shared" si="451"/>
        <v>10</v>
      </c>
      <c r="G5771" s="52">
        <f t="shared" si="452"/>
        <v>8</v>
      </c>
      <c r="H5771" s="52">
        <f t="shared" si="453"/>
        <v>29</v>
      </c>
      <c r="I5771" s="53">
        <f t="shared" si="455"/>
        <v>42976</v>
      </c>
      <c r="J5771" s="53" t="str">
        <f t="shared" si="454"/>
        <v>42976.10</v>
      </c>
      <c r="K5771" s="54">
        <v>8.8775959761468558E-5</v>
      </c>
      <c r="L5771" s="54">
        <v>5.4060791823956061E-5</v>
      </c>
    </row>
    <row r="5772" spans="1:12" x14ac:dyDescent="0.25">
      <c r="A5772" s="49">
        <v>2017</v>
      </c>
      <c r="B5772" s="52">
        <v>10</v>
      </c>
      <c r="C5772" s="52">
        <v>8</v>
      </c>
      <c r="D5772" s="52">
        <v>29</v>
      </c>
      <c r="E5772" s="53">
        <v>42976</v>
      </c>
      <c r="F5772" s="52">
        <f t="shared" si="451"/>
        <v>11</v>
      </c>
      <c r="G5772" s="52">
        <f t="shared" si="452"/>
        <v>8</v>
      </c>
      <c r="H5772" s="52">
        <f t="shared" si="453"/>
        <v>29</v>
      </c>
      <c r="I5772" s="53">
        <f t="shared" si="455"/>
        <v>42976</v>
      </c>
      <c r="J5772" s="53" t="str">
        <f t="shared" si="454"/>
        <v>42976.11</v>
      </c>
      <c r="K5772" s="54">
        <v>8.15991972226827E-5</v>
      </c>
      <c r="L5772" s="54">
        <v>1.1750824936722495E-4</v>
      </c>
    </row>
    <row r="5773" spans="1:12" x14ac:dyDescent="0.25">
      <c r="A5773" s="49">
        <v>2017</v>
      </c>
      <c r="B5773" s="52">
        <v>11</v>
      </c>
      <c r="C5773" s="52">
        <v>8</v>
      </c>
      <c r="D5773" s="52">
        <v>29</v>
      </c>
      <c r="E5773" s="53">
        <v>42976</v>
      </c>
      <c r="F5773" s="52">
        <f t="shared" si="451"/>
        <v>12</v>
      </c>
      <c r="G5773" s="52">
        <f t="shared" si="452"/>
        <v>8</v>
      </c>
      <c r="H5773" s="52">
        <f t="shared" si="453"/>
        <v>29</v>
      </c>
      <c r="I5773" s="53">
        <f t="shared" si="455"/>
        <v>42976</v>
      </c>
      <c r="J5773" s="53" t="str">
        <f t="shared" si="454"/>
        <v>42976.12</v>
      </c>
      <c r="K5773" s="54">
        <v>7.8523349861120631E-5</v>
      </c>
      <c r="L5773" s="54">
        <v>2.0710014399419395E-4</v>
      </c>
    </row>
    <row r="5774" spans="1:12" x14ac:dyDescent="0.25">
      <c r="A5774" s="49">
        <v>2017</v>
      </c>
      <c r="B5774" s="52">
        <v>12</v>
      </c>
      <c r="C5774" s="52">
        <v>8</v>
      </c>
      <c r="D5774" s="52">
        <v>29</v>
      </c>
      <c r="E5774" s="53">
        <v>42976</v>
      </c>
      <c r="F5774" s="52">
        <f t="shared" si="451"/>
        <v>13</v>
      </c>
      <c r="G5774" s="52">
        <f t="shared" si="452"/>
        <v>8</v>
      </c>
      <c r="H5774" s="52">
        <f t="shared" si="453"/>
        <v>29</v>
      </c>
      <c r="I5774" s="53">
        <f t="shared" si="455"/>
        <v>42976</v>
      </c>
      <c r="J5774" s="53" t="str">
        <f t="shared" si="454"/>
        <v>42976.13</v>
      </c>
      <c r="K5774" s="54">
        <v>7.6565268762692558E-5</v>
      </c>
      <c r="L5774" s="54">
        <v>3.4279750159792242E-4</v>
      </c>
    </row>
    <row r="5775" spans="1:12" x14ac:dyDescent="0.25">
      <c r="A5775" s="49">
        <v>2017</v>
      </c>
      <c r="B5775" s="52">
        <v>13</v>
      </c>
      <c r="C5775" s="52">
        <v>8</v>
      </c>
      <c r="D5775" s="52">
        <v>29</v>
      </c>
      <c r="E5775" s="53">
        <v>42976</v>
      </c>
      <c r="F5775" s="52">
        <f t="shared" si="451"/>
        <v>14</v>
      </c>
      <c r="G5775" s="52">
        <f t="shared" si="452"/>
        <v>8</v>
      </c>
      <c r="H5775" s="52">
        <f t="shared" si="453"/>
        <v>29</v>
      </c>
      <c r="I5775" s="53">
        <f t="shared" si="455"/>
        <v>42976</v>
      </c>
      <c r="J5775" s="53" t="str">
        <f t="shared" si="454"/>
        <v>42976.14</v>
      </c>
      <c r="K5775" s="54">
        <v>7.5053111134305779E-5</v>
      </c>
      <c r="L5775" s="54">
        <v>4.9431934945892676E-4</v>
      </c>
    </row>
    <row r="5776" spans="1:12" x14ac:dyDescent="0.25">
      <c r="A5776" s="49">
        <v>2017</v>
      </c>
      <c r="B5776" s="52">
        <v>14</v>
      </c>
      <c r="C5776" s="52">
        <v>8</v>
      </c>
      <c r="D5776" s="52">
        <v>29</v>
      </c>
      <c r="E5776" s="53">
        <v>42976</v>
      </c>
      <c r="F5776" s="52">
        <f t="shared" si="451"/>
        <v>15</v>
      </c>
      <c r="G5776" s="52">
        <f t="shared" si="452"/>
        <v>8</v>
      </c>
      <c r="H5776" s="52">
        <f t="shared" si="453"/>
        <v>29</v>
      </c>
      <c r="I5776" s="53">
        <f t="shared" si="455"/>
        <v>42976</v>
      </c>
      <c r="J5776" s="53" t="str">
        <f t="shared" si="454"/>
        <v>42976.15</v>
      </c>
      <c r="K5776" s="54">
        <v>7.2485274496318777E-5</v>
      </c>
      <c r="L5776" s="54">
        <v>6.2660032775027977E-4</v>
      </c>
    </row>
    <row r="5777" spans="1:12" x14ac:dyDescent="0.25">
      <c r="A5777" s="49">
        <v>2017</v>
      </c>
      <c r="B5777" s="52">
        <v>15</v>
      </c>
      <c r="C5777" s="52">
        <v>8</v>
      </c>
      <c r="D5777" s="52">
        <v>29</v>
      </c>
      <c r="E5777" s="53">
        <v>42976</v>
      </c>
      <c r="F5777" s="52">
        <f t="shared" si="451"/>
        <v>16</v>
      </c>
      <c r="G5777" s="52">
        <f t="shared" si="452"/>
        <v>8</v>
      </c>
      <c r="H5777" s="52">
        <f t="shared" si="453"/>
        <v>29</v>
      </c>
      <c r="I5777" s="53">
        <f t="shared" si="455"/>
        <v>42976</v>
      </c>
      <c r="J5777" s="53" t="str">
        <f t="shared" si="454"/>
        <v>42976.16</v>
      </c>
      <c r="K5777" s="54">
        <v>7.2500741071932119E-5</v>
      </c>
      <c r="L5777" s="54">
        <v>7.7075067104288972E-4</v>
      </c>
    </row>
    <row r="5778" spans="1:12" x14ac:dyDescent="0.25">
      <c r="A5778" s="49">
        <v>2017</v>
      </c>
      <c r="B5778" s="52">
        <v>16</v>
      </c>
      <c r="C5778" s="52">
        <v>8</v>
      </c>
      <c r="D5778" s="52">
        <v>29</v>
      </c>
      <c r="E5778" s="53">
        <v>42976</v>
      </c>
      <c r="F5778" s="52">
        <f t="shared" si="451"/>
        <v>17</v>
      </c>
      <c r="G5778" s="52">
        <f t="shared" si="452"/>
        <v>8</v>
      </c>
      <c r="H5778" s="52">
        <f t="shared" si="453"/>
        <v>29</v>
      </c>
      <c r="I5778" s="53">
        <f t="shared" si="455"/>
        <v>42976</v>
      </c>
      <c r="J5778" s="53" t="str">
        <f t="shared" si="454"/>
        <v>42976.17</v>
      </c>
      <c r="K5778" s="54">
        <v>7.5758588994691495E-5</v>
      </c>
      <c r="L5778" s="54">
        <v>8.5850482566550488E-4</v>
      </c>
    </row>
    <row r="5779" spans="1:12" x14ac:dyDescent="0.25">
      <c r="A5779" s="49">
        <v>2017</v>
      </c>
      <c r="B5779" s="52">
        <v>17</v>
      </c>
      <c r="C5779" s="52">
        <v>8</v>
      </c>
      <c r="D5779" s="52">
        <v>29</v>
      </c>
      <c r="E5779" s="53">
        <v>42976</v>
      </c>
      <c r="F5779" s="52">
        <f t="shared" si="451"/>
        <v>18</v>
      </c>
      <c r="G5779" s="52">
        <f t="shared" si="452"/>
        <v>8</v>
      </c>
      <c r="H5779" s="52">
        <f t="shared" si="453"/>
        <v>29</v>
      </c>
      <c r="I5779" s="53">
        <f t="shared" si="455"/>
        <v>42976</v>
      </c>
      <c r="J5779" s="53" t="str">
        <f t="shared" si="454"/>
        <v>42976.18</v>
      </c>
      <c r="K5779" s="54">
        <v>7.8689037919711823E-5</v>
      </c>
      <c r="L5779" s="54">
        <v>8.9522202722967163E-4</v>
      </c>
    </row>
    <row r="5780" spans="1:12" x14ac:dyDescent="0.25">
      <c r="A5780" s="49">
        <v>2017</v>
      </c>
      <c r="B5780" s="52">
        <v>18</v>
      </c>
      <c r="C5780" s="52">
        <v>8</v>
      </c>
      <c r="D5780" s="52">
        <v>29</v>
      </c>
      <c r="E5780" s="53">
        <v>42976</v>
      </c>
      <c r="F5780" s="52">
        <f t="shared" si="451"/>
        <v>19</v>
      </c>
      <c r="G5780" s="52">
        <f t="shared" si="452"/>
        <v>8</v>
      </c>
      <c r="H5780" s="52">
        <f t="shared" si="453"/>
        <v>29</v>
      </c>
      <c r="I5780" s="53">
        <f t="shared" si="455"/>
        <v>42976</v>
      </c>
      <c r="J5780" s="53" t="str">
        <f t="shared" si="454"/>
        <v>42976.19</v>
      </c>
      <c r="K5780" s="54">
        <v>8.4631877056063406E-5</v>
      </c>
      <c r="L5780" s="54">
        <v>8.1883948103579835E-4</v>
      </c>
    </row>
    <row r="5781" spans="1:12" x14ac:dyDescent="0.25">
      <c r="A5781" s="49">
        <v>2017</v>
      </c>
      <c r="B5781" s="52">
        <v>19</v>
      </c>
      <c r="C5781" s="52">
        <v>8</v>
      </c>
      <c r="D5781" s="52">
        <v>29</v>
      </c>
      <c r="E5781" s="53">
        <v>42976</v>
      </c>
      <c r="F5781" s="52">
        <f t="shared" si="451"/>
        <v>20</v>
      </c>
      <c r="G5781" s="52">
        <f t="shared" si="452"/>
        <v>8</v>
      </c>
      <c r="H5781" s="52">
        <f t="shared" si="453"/>
        <v>29</v>
      </c>
      <c r="I5781" s="53">
        <f t="shared" si="455"/>
        <v>42976</v>
      </c>
      <c r="J5781" s="53" t="str">
        <f t="shared" si="454"/>
        <v>42976.20</v>
      </c>
      <c r="K5781" s="54">
        <v>9.5473189014471987E-5</v>
      </c>
      <c r="L5781" s="54">
        <v>6.8754394307564534E-4</v>
      </c>
    </row>
    <row r="5782" spans="1:12" x14ac:dyDescent="0.25">
      <c r="A5782" s="49">
        <v>2017</v>
      </c>
      <c r="B5782" s="52">
        <v>20</v>
      </c>
      <c r="C5782" s="52">
        <v>8</v>
      </c>
      <c r="D5782" s="52">
        <v>29</v>
      </c>
      <c r="E5782" s="53">
        <v>42976</v>
      </c>
      <c r="F5782" s="52">
        <f t="shared" si="451"/>
        <v>21</v>
      </c>
      <c r="G5782" s="52">
        <f t="shared" si="452"/>
        <v>8</v>
      </c>
      <c r="H5782" s="52">
        <f t="shared" si="453"/>
        <v>29</v>
      </c>
      <c r="I5782" s="53">
        <f t="shared" si="455"/>
        <v>42976</v>
      </c>
      <c r="J5782" s="53" t="str">
        <f t="shared" si="454"/>
        <v>42976.21</v>
      </c>
      <c r="K5782" s="54">
        <v>1.1721154310660145E-4</v>
      </c>
      <c r="L5782" s="54">
        <v>4.8413084786643845E-4</v>
      </c>
    </row>
    <row r="5783" spans="1:12" x14ac:dyDescent="0.25">
      <c r="A5783" s="49">
        <v>2017</v>
      </c>
      <c r="B5783" s="52">
        <v>21</v>
      </c>
      <c r="C5783" s="52">
        <v>8</v>
      </c>
      <c r="D5783" s="52">
        <v>29</v>
      </c>
      <c r="E5783" s="53">
        <v>42976</v>
      </c>
      <c r="F5783" s="52">
        <f t="shared" si="451"/>
        <v>22</v>
      </c>
      <c r="G5783" s="52">
        <f t="shared" si="452"/>
        <v>8</v>
      </c>
      <c r="H5783" s="52">
        <f t="shared" si="453"/>
        <v>29</v>
      </c>
      <c r="I5783" s="53">
        <f t="shared" si="455"/>
        <v>42976</v>
      </c>
      <c r="J5783" s="53" t="str">
        <f t="shared" si="454"/>
        <v>42976.22</v>
      </c>
      <c r="K5783" s="54">
        <v>1.7190953597831724E-4</v>
      </c>
      <c r="L5783" s="54">
        <v>3.2775490104782265E-4</v>
      </c>
    </row>
    <row r="5784" spans="1:12" x14ac:dyDescent="0.25">
      <c r="A5784" s="49">
        <v>2017</v>
      </c>
      <c r="B5784" s="52">
        <v>22</v>
      </c>
      <c r="C5784" s="52">
        <v>8</v>
      </c>
      <c r="D5784" s="52">
        <v>29</v>
      </c>
      <c r="E5784" s="53">
        <v>42976</v>
      </c>
      <c r="F5784" s="52">
        <f t="shared" si="451"/>
        <v>23</v>
      </c>
      <c r="G5784" s="52">
        <f t="shared" si="452"/>
        <v>8</v>
      </c>
      <c r="H5784" s="52">
        <f t="shared" si="453"/>
        <v>29</v>
      </c>
      <c r="I5784" s="53">
        <f t="shared" si="455"/>
        <v>42976</v>
      </c>
      <c r="J5784" s="53" t="str">
        <f t="shared" si="454"/>
        <v>42976.23</v>
      </c>
      <c r="K5784" s="54">
        <v>2.0045704682778676E-4</v>
      </c>
      <c r="L5784" s="54">
        <v>1.5539868441547574E-4</v>
      </c>
    </row>
    <row r="5785" spans="1:12" x14ac:dyDescent="0.25">
      <c r="A5785" s="49">
        <v>2017</v>
      </c>
      <c r="B5785" s="52">
        <v>23</v>
      </c>
      <c r="C5785" s="52">
        <v>8</v>
      </c>
      <c r="D5785" s="52">
        <v>29</v>
      </c>
      <c r="E5785" s="53">
        <v>42976</v>
      </c>
      <c r="F5785" s="52">
        <f t="shared" si="451"/>
        <v>24</v>
      </c>
      <c r="G5785" s="52">
        <f t="shared" si="452"/>
        <v>8</v>
      </c>
      <c r="H5785" s="52">
        <f t="shared" si="453"/>
        <v>29</v>
      </c>
      <c r="I5785" s="53">
        <f t="shared" si="455"/>
        <v>42976</v>
      </c>
      <c r="J5785" s="53" t="str">
        <f t="shared" si="454"/>
        <v>42976.24</v>
      </c>
      <c r="K5785" s="54">
        <v>1.6864026804115599E-4</v>
      </c>
      <c r="L5785" s="54">
        <v>5.8154742395330811E-5</v>
      </c>
    </row>
    <row r="5786" spans="1:12" x14ac:dyDescent="0.25">
      <c r="A5786" s="49">
        <v>2017</v>
      </c>
      <c r="B5786" s="52">
        <v>24</v>
      </c>
      <c r="C5786" s="52">
        <v>8</v>
      </c>
      <c r="D5786" s="52">
        <v>29</v>
      </c>
      <c r="E5786" s="53">
        <v>42976</v>
      </c>
      <c r="F5786" s="52">
        <f t="shared" si="451"/>
        <v>1</v>
      </c>
      <c r="G5786" s="52">
        <f t="shared" si="452"/>
        <v>8</v>
      </c>
      <c r="H5786" s="52">
        <f t="shared" si="453"/>
        <v>30</v>
      </c>
      <c r="I5786" s="53">
        <f t="shared" si="455"/>
        <v>42977</v>
      </c>
      <c r="J5786" s="53" t="str">
        <f t="shared" si="454"/>
        <v>42977.1</v>
      </c>
      <c r="K5786" s="54">
        <v>1.154838571688204E-4</v>
      </c>
      <c r="L5786" s="54">
        <v>2.5448615082811426E-5</v>
      </c>
    </row>
    <row r="5787" spans="1:12" x14ac:dyDescent="0.25">
      <c r="A5787" s="49">
        <v>2017</v>
      </c>
      <c r="B5787" s="52">
        <v>1</v>
      </c>
      <c r="C5787" s="52">
        <v>8</v>
      </c>
      <c r="D5787" s="52">
        <v>30</v>
      </c>
      <c r="E5787" s="53">
        <v>42977</v>
      </c>
      <c r="F5787" s="52">
        <f t="shared" si="451"/>
        <v>2</v>
      </c>
      <c r="G5787" s="52">
        <f t="shared" si="452"/>
        <v>8</v>
      </c>
      <c r="H5787" s="52">
        <f t="shared" si="453"/>
        <v>30</v>
      </c>
      <c r="I5787" s="53">
        <f t="shared" si="455"/>
        <v>42977</v>
      </c>
      <c r="J5787" s="53" t="str">
        <f t="shared" si="454"/>
        <v>42977.2</v>
      </c>
      <c r="K5787" s="54">
        <v>7.6879353879627974E-5</v>
      </c>
      <c r="L5787" s="54">
        <v>8.8794100844333325E-6</v>
      </c>
    </row>
    <row r="5788" spans="1:12" x14ac:dyDescent="0.25">
      <c r="A5788" s="49">
        <v>2017</v>
      </c>
      <c r="B5788" s="52">
        <v>2</v>
      </c>
      <c r="C5788" s="52">
        <v>8</v>
      </c>
      <c r="D5788" s="52">
        <v>30</v>
      </c>
      <c r="E5788" s="53">
        <v>42977</v>
      </c>
      <c r="F5788" s="52">
        <f t="shared" si="451"/>
        <v>3</v>
      </c>
      <c r="G5788" s="52">
        <f t="shared" si="452"/>
        <v>8</v>
      </c>
      <c r="H5788" s="52">
        <f t="shared" si="453"/>
        <v>30</v>
      </c>
      <c r="I5788" s="53">
        <f t="shared" si="455"/>
        <v>42977</v>
      </c>
      <c r="J5788" s="53" t="str">
        <f t="shared" si="454"/>
        <v>42977.3</v>
      </c>
      <c r="K5788" s="54">
        <v>5.5403382351669319E-5</v>
      </c>
      <c r="L5788" s="54">
        <v>2.2438092377725126E-6</v>
      </c>
    </row>
    <row r="5789" spans="1:12" x14ac:dyDescent="0.25">
      <c r="A5789" s="49">
        <v>2017</v>
      </c>
      <c r="B5789" s="52">
        <v>3</v>
      </c>
      <c r="C5789" s="52">
        <v>8</v>
      </c>
      <c r="D5789" s="52">
        <v>30</v>
      </c>
      <c r="E5789" s="53">
        <v>42977</v>
      </c>
      <c r="F5789" s="52">
        <f t="shared" si="451"/>
        <v>4</v>
      </c>
      <c r="G5789" s="52">
        <f t="shared" si="452"/>
        <v>8</v>
      </c>
      <c r="H5789" s="52">
        <f t="shared" si="453"/>
        <v>30</v>
      </c>
      <c r="I5789" s="53">
        <f t="shared" si="455"/>
        <v>42977</v>
      </c>
      <c r="J5789" s="53" t="str">
        <f t="shared" si="454"/>
        <v>42977.4</v>
      </c>
      <c r="K5789" s="54">
        <v>4.7417964110936671E-5</v>
      </c>
      <c r="L5789" s="54">
        <v>1.9861514470888354E-7</v>
      </c>
    </row>
    <row r="5790" spans="1:12" x14ac:dyDescent="0.25">
      <c r="A5790" s="49">
        <v>2017</v>
      </c>
      <c r="B5790" s="52">
        <v>4</v>
      </c>
      <c r="C5790" s="52">
        <v>8</v>
      </c>
      <c r="D5790" s="52">
        <v>30</v>
      </c>
      <c r="E5790" s="53">
        <v>42977</v>
      </c>
      <c r="F5790" s="52">
        <f t="shared" si="451"/>
        <v>5</v>
      </c>
      <c r="G5790" s="52">
        <f t="shared" si="452"/>
        <v>8</v>
      </c>
      <c r="H5790" s="52">
        <f t="shared" si="453"/>
        <v>30</v>
      </c>
      <c r="I5790" s="53">
        <f t="shared" si="455"/>
        <v>42977</v>
      </c>
      <c r="J5790" s="53" t="str">
        <f t="shared" si="454"/>
        <v>42977.5</v>
      </c>
      <c r="K5790" s="54">
        <v>4.2307971663368811E-5</v>
      </c>
      <c r="L5790" s="54">
        <v>2.4165970894370866E-6</v>
      </c>
    </row>
    <row r="5791" spans="1:12" x14ac:dyDescent="0.25">
      <c r="A5791" s="49">
        <v>2017</v>
      </c>
      <c r="B5791" s="52">
        <v>5</v>
      </c>
      <c r="C5791" s="52">
        <v>8</v>
      </c>
      <c r="D5791" s="52">
        <v>30</v>
      </c>
      <c r="E5791" s="53">
        <v>42977</v>
      </c>
      <c r="F5791" s="52">
        <f t="shared" si="451"/>
        <v>6</v>
      </c>
      <c r="G5791" s="52">
        <f t="shared" si="452"/>
        <v>8</v>
      </c>
      <c r="H5791" s="52">
        <f t="shared" si="453"/>
        <v>30</v>
      </c>
      <c r="I5791" s="53">
        <f t="shared" si="455"/>
        <v>42977</v>
      </c>
      <c r="J5791" s="53" t="str">
        <f t="shared" si="454"/>
        <v>42977.6</v>
      </c>
      <c r="K5791" s="54">
        <v>4.3161085879094033E-5</v>
      </c>
      <c r="L5791" s="54">
        <v>7.283511757895678E-6</v>
      </c>
    </row>
    <row r="5792" spans="1:12" x14ac:dyDescent="0.25">
      <c r="A5792" s="49">
        <v>2017</v>
      </c>
      <c r="B5792" s="52">
        <v>6</v>
      </c>
      <c r="C5792" s="52">
        <v>8</v>
      </c>
      <c r="D5792" s="52">
        <v>30</v>
      </c>
      <c r="E5792" s="53">
        <v>42977</v>
      </c>
      <c r="F5792" s="52">
        <f t="shared" si="451"/>
        <v>7</v>
      </c>
      <c r="G5792" s="52">
        <f t="shared" si="452"/>
        <v>8</v>
      </c>
      <c r="H5792" s="52">
        <f t="shared" si="453"/>
        <v>30</v>
      </c>
      <c r="I5792" s="53">
        <f t="shared" si="455"/>
        <v>42977</v>
      </c>
      <c r="J5792" s="53" t="str">
        <f t="shared" si="454"/>
        <v>42977.7</v>
      </c>
      <c r="K5792" s="54">
        <v>5.3257858982583273E-5</v>
      </c>
      <c r="L5792" s="54">
        <v>1.5923223778972844E-5</v>
      </c>
    </row>
    <row r="5793" spans="1:12" x14ac:dyDescent="0.25">
      <c r="A5793" s="49">
        <v>2017</v>
      </c>
      <c r="B5793" s="52">
        <v>7</v>
      </c>
      <c r="C5793" s="52">
        <v>8</v>
      </c>
      <c r="D5793" s="52">
        <v>30</v>
      </c>
      <c r="E5793" s="53">
        <v>42977</v>
      </c>
      <c r="F5793" s="52">
        <f t="shared" si="451"/>
        <v>8</v>
      </c>
      <c r="G5793" s="52">
        <f t="shared" si="452"/>
        <v>8</v>
      </c>
      <c r="H5793" s="52">
        <f t="shared" si="453"/>
        <v>30</v>
      </c>
      <c r="I5793" s="53">
        <f t="shared" si="455"/>
        <v>42977</v>
      </c>
      <c r="J5793" s="53" t="str">
        <f t="shared" si="454"/>
        <v>42977.8</v>
      </c>
      <c r="K5793" s="54">
        <v>7.7016008966282085E-5</v>
      </c>
      <c r="L5793" s="54">
        <v>4.1535896077129247E-5</v>
      </c>
    </row>
    <row r="5794" spans="1:12" x14ac:dyDescent="0.25">
      <c r="A5794" s="49">
        <v>2017</v>
      </c>
      <c r="B5794" s="52">
        <v>8</v>
      </c>
      <c r="C5794" s="52">
        <v>8</v>
      </c>
      <c r="D5794" s="52">
        <v>30</v>
      </c>
      <c r="E5794" s="53">
        <v>42977</v>
      </c>
      <c r="F5794" s="52">
        <f t="shared" si="451"/>
        <v>9</v>
      </c>
      <c r="G5794" s="52">
        <f t="shared" si="452"/>
        <v>8</v>
      </c>
      <c r="H5794" s="52">
        <f t="shared" si="453"/>
        <v>30</v>
      </c>
      <c r="I5794" s="53">
        <f t="shared" si="455"/>
        <v>42977</v>
      </c>
      <c r="J5794" s="53" t="str">
        <f t="shared" si="454"/>
        <v>42977.9</v>
      </c>
      <c r="K5794" s="54">
        <v>8.5788808476383225E-5</v>
      </c>
      <c r="L5794" s="54">
        <v>6.6645625799611048E-5</v>
      </c>
    </row>
    <row r="5795" spans="1:12" x14ac:dyDescent="0.25">
      <c r="A5795" s="49">
        <v>2017</v>
      </c>
      <c r="B5795" s="52">
        <v>9</v>
      </c>
      <c r="C5795" s="52">
        <v>8</v>
      </c>
      <c r="D5795" s="52">
        <v>30</v>
      </c>
      <c r="E5795" s="53">
        <v>42977</v>
      </c>
      <c r="F5795" s="52">
        <f t="shared" si="451"/>
        <v>10</v>
      </c>
      <c r="G5795" s="52">
        <f t="shared" si="452"/>
        <v>8</v>
      </c>
      <c r="H5795" s="52">
        <f t="shared" si="453"/>
        <v>30</v>
      </c>
      <c r="I5795" s="53">
        <f t="shared" si="455"/>
        <v>42977</v>
      </c>
      <c r="J5795" s="53" t="str">
        <f t="shared" si="454"/>
        <v>42977.10</v>
      </c>
      <c r="K5795" s="54">
        <v>8.8775959761468558E-5</v>
      </c>
      <c r="L5795" s="54">
        <v>1.2496223133202691E-4</v>
      </c>
    </row>
    <row r="5796" spans="1:12" x14ac:dyDescent="0.25">
      <c r="A5796" s="49">
        <v>2017</v>
      </c>
      <c r="B5796" s="52">
        <v>10</v>
      </c>
      <c r="C5796" s="52">
        <v>8</v>
      </c>
      <c r="D5796" s="52">
        <v>30</v>
      </c>
      <c r="E5796" s="53">
        <v>42977</v>
      </c>
      <c r="F5796" s="52">
        <f t="shared" si="451"/>
        <v>11</v>
      </c>
      <c r="G5796" s="52">
        <f t="shared" si="452"/>
        <v>8</v>
      </c>
      <c r="H5796" s="52">
        <f t="shared" si="453"/>
        <v>30</v>
      </c>
      <c r="I5796" s="53">
        <f t="shared" si="455"/>
        <v>42977</v>
      </c>
      <c r="J5796" s="53" t="str">
        <f t="shared" si="454"/>
        <v>42977.11</v>
      </c>
      <c r="K5796" s="54">
        <v>8.15991972226827E-5</v>
      </c>
      <c r="L5796" s="54">
        <v>1.9935654369908088E-4</v>
      </c>
    </row>
    <row r="5797" spans="1:12" x14ac:dyDescent="0.25">
      <c r="A5797" s="49">
        <v>2017</v>
      </c>
      <c r="B5797" s="52">
        <v>11</v>
      </c>
      <c r="C5797" s="52">
        <v>8</v>
      </c>
      <c r="D5797" s="52">
        <v>30</v>
      </c>
      <c r="E5797" s="53">
        <v>42977</v>
      </c>
      <c r="F5797" s="52">
        <f t="shared" si="451"/>
        <v>12</v>
      </c>
      <c r="G5797" s="52">
        <f t="shared" si="452"/>
        <v>8</v>
      </c>
      <c r="H5797" s="52">
        <f t="shared" si="453"/>
        <v>30</v>
      </c>
      <c r="I5797" s="53">
        <f t="shared" si="455"/>
        <v>42977</v>
      </c>
      <c r="J5797" s="53" t="str">
        <f t="shared" si="454"/>
        <v>42977.12</v>
      </c>
      <c r="K5797" s="54">
        <v>7.8523349861120631E-5</v>
      </c>
      <c r="L5797" s="54">
        <v>3.2381812626452311E-4</v>
      </c>
    </row>
    <row r="5798" spans="1:12" x14ac:dyDescent="0.25">
      <c r="A5798" s="49">
        <v>2017</v>
      </c>
      <c r="B5798" s="52">
        <v>12</v>
      </c>
      <c r="C5798" s="52">
        <v>8</v>
      </c>
      <c r="D5798" s="52">
        <v>30</v>
      </c>
      <c r="E5798" s="53">
        <v>42977</v>
      </c>
      <c r="F5798" s="52">
        <f t="shared" si="451"/>
        <v>13</v>
      </c>
      <c r="G5798" s="52">
        <f t="shared" si="452"/>
        <v>8</v>
      </c>
      <c r="H5798" s="52">
        <f t="shared" si="453"/>
        <v>30</v>
      </c>
      <c r="I5798" s="53">
        <f t="shared" si="455"/>
        <v>42977</v>
      </c>
      <c r="J5798" s="53" t="str">
        <f t="shared" si="454"/>
        <v>42977.13</v>
      </c>
      <c r="K5798" s="54">
        <v>7.6565268762692558E-5</v>
      </c>
      <c r="L5798" s="54">
        <v>4.4696346133566556E-4</v>
      </c>
    </row>
    <row r="5799" spans="1:12" x14ac:dyDescent="0.25">
      <c r="A5799" s="49">
        <v>2017</v>
      </c>
      <c r="B5799" s="52">
        <v>13</v>
      </c>
      <c r="C5799" s="52">
        <v>8</v>
      </c>
      <c r="D5799" s="52">
        <v>30</v>
      </c>
      <c r="E5799" s="53">
        <v>42977</v>
      </c>
      <c r="F5799" s="52">
        <f t="shared" si="451"/>
        <v>14</v>
      </c>
      <c r="G5799" s="52">
        <f t="shared" si="452"/>
        <v>8</v>
      </c>
      <c r="H5799" s="52">
        <f t="shared" si="453"/>
        <v>30</v>
      </c>
      <c r="I5799" s="53">
        <f t="shared" si="455"/>
        <v>42977</v>
      </c>
      <c r="J5799" s="53" t="str">
        <f t="shared" si="454"/>
        <v>42977.14</v>
      </c>
      <c r="K5799" s="54">
        <v>7.5053111134305779E-5</v>
      </c>
      <c r="L5799" s="54">
        <v>5.730726969434874E-4</v>
      </c>
    </row>
    <row r="5800" spans="1:12" x14ac:dyDescent="0.25">
      <c r="A5800" s="49">
        <v>2017</v>
      </c>
      <c r="B5800" s="52">
        <v>14</v>
      </c>
      <c r="C5800" s="52">
        <v>8</v>
      </c>
      <c r="D5800" s="52">
        <v>30</v>
      </c>
      <c r="E5800" s="53">
        <v>42977</v>
      </c>
      <c r="F5800" s="52">
        <f t="shared" si="451"/>
        <v>15</v>
      </c>
      <c r="G5800" s="52">
        <f t="shared" si="452"/>
        <v>8</v>
      </c>
      <c r="H5800" s="52">
        <f t="shared" si="453"/>
        <v>30</v>
      </c>
      <c r="I5800" s="53">
        <f t="shared" si="455"/>
        <v>42977</v>
      </c>
      <c r="J5800" s="53" t="str">
        <f t="shared" si="454"/>
        <v>42977.15</v>
      </c>
      <c r="K5800" s="54">
        <v>7.2485274496318777E-5</v>
      </c>
      <c r="L5800" s="54">
        <v>6.8596650053758359E-4</v>
      </c>
    </row>
    <row r="5801" spans="1:12" x14ac:dyDescent="0.25">
      <c r="A5801" s="49">
        <v>2017</v>
      </c>
      <c r="B5801" s="52">
        <v>15</v>
      </c>
      <c r="C5801" s="52">
        <v>8</v>
      </c>
      <c r="D5801" s="52">
        <v>30</v>
      </c>
      <c r="E5801" s="53">
        <v>42977</v>
      </c>
      <c r="F5801" s="52">
        <f t="shared" si="451"/>
        <v>16</v>
      </c>
      <c r="G5801" s="52">
        <f t="shared" si="452"/>
        <v>8</v>
      </c>
      <c r="H5801" s="52">
        <f t="shared" si="453"/>
        <v>30</v>
      </c>
      <c r="I5801" s="53">
        <f t="shared" si="455"/>
        <v>42977</v>
      </c>
      <c r="J5801" s="53" t="str">
        <f t="shared" si="454"/>
        <v>42977.16</v>
      </c>
      <c r="K5801" s="54">
        <v>7.2500741071932119E-5</v>
      </c>
      <c r="L5801" s="54">
        <v>7.6091431901112059E-4</v>
      </c>
    </row>
    <row r="5802" spans="1:12" x14ac:dyDescent="0.25">
      <c r="A5802" s="49">
        <v>2017</v>
      </c>
      <c r="B5802" s="52">
        <v>16</v>
      </c>
      <c r="C5802" s="52">
        <v>8</v>
      </c>
      <c r="D5802" s="52">
        <v>30</v>
      </c>
      <c r="E5802" s="53">
        <v>42977</v>
      </c>
      <c r="F5802" s="52">
        <f t="shared" si="451"/>
        <v>17</v>
      </c>
      <c r="G5802" s="52">
        <f t="shared" si="452"/>
        <v>8</v>
      </c>
      <c r="H5802" s="52">
        <f t="shared" si="453"/>
        <v>30</v>
      </c>
      <c r="I5802" s="53">
        <f t="shared" si="455"/>
        <v>42977</v>
      </c>
      <c r="J5802" s="53" t="str">
        <f t="shared" si="454"/>
        <v>42977.17</v>
      </c>
      <c r="K5802" s="54">
        <v>7.5758588994691495E-5</v>
      </c>
      <c r="L5802" s="54">
        <v>8.2671941337551726E-4</v>
      </c>
    </row>
    <row r="5803" spans="1:12" x14ac:dyDescent="0.25">
      <c r="A5803" s="49">
        <v>2017</v>
      </c>
      <c r="B5803" s="52">
        <v>17</v>
      </c>
      <c r="C5803" s="52">
        <v>8</v>
      </c>
      <c r="D5803" s="52">
        <v>30</v>
      </c>
      <c r="E5803" s="53">
        <v>42977</v>
      </c>
      <c r="F5803" s="52">
        <f t="shared" si="451"/>
        <v>18</v>
      </c>
      <c r="G5803" s="52">
        <f t="shared" si="452"/>
        <v>8</v>
      </c>
      <c r="H5803" s="52">
        <f t="shared" si="453"/>
        <v>30</v>
      </c>
      <c r="I5803" s="53">
        <f t="shared" si="455"/>
        <v>42977</v>
      </c>
      <c r="J5803" s="53" t="str">
        <f t="shared" si="454"/>
        <v>42977.18</v>
      </c>
      <c r="K5803" s="54">
        <v>7.8689037919711823E-5</v>
      </c>
      <c r="L5803" s="54">
        <v>7.9090258174456312E-4</v>
      </c>
    </row>
    <row r="5804" spans="1:12" x14ac:dyDescent="0.25">
      <c r="A5804" s="49">
        <v>2017</v>
      </c>
      <c r="B5804" s="52">
        <v>18</v>
      </c>
      <c r="C5804" s="52">
        <v>8</v>
      </c>
      <c r="D5804" s="52">
        <v>30</v>
      </c>
      <c r="E5804" s="53">
        <v>42977</v>
      </c>
      <c r="F5804" s="52">
        <f t="shared" si="451"/>
        <v>19</v>
      </c>
      <c r="G5804" s="52">
        <f t="shared" si="452"/>
        <v>8</v>
      </c>
      <c r="H5804" s="52">
        <f t="shared" si="453"/>
        <v>30</v>
      </c>
      <c r="I5804" s="53">
        <f t="shared" si="455"/>
        <v>42977</v>
      </c>
      <c r="J5804" s="53" t="str">
        <f t="shared" si="454"/>
        <v>42977.19</v>
      </c>
      <c r="K5804" s="54">
        <v>8.4631877056063406E-5</v>
      </c>
      <c r="L5804" s="54">
        <v>7.3207355920762299E-4</v>
      </c>
    </row>
    <row r="5805" spans="1:12" x14ac:dyDescent="0.25">
      <c r="A5805" s="49">
        <v>2017</v>
      </c>
      <c r="B5805" s="52">
        <v>19</v>
      </c>
      <c r="C5805" s="52">
        <v>8</v>
      </c>
      <c r="D5805" s="52">
        <v>30</v>
      </c>
      <c r="E5805" s="53">
        <v>42977</v>
      </c>
      <c r="F5805" s="52">
        <f t="shared" si="451"/>
        <v>20</v>
      </c>
      <c r="G5805" s="52">
        <f t="shared" si="452"/>
        <v>8</v>
      </c>
      <c r="H5805" s="52">
        <f t="shared" si="453"/>
        <v>30</v>
      </c>
      <c r="I5805" s="53">
        <f t="shared" si="455"/>
        <v>42977</v>
      </c>
      <c r="J5805" s="53" t="str">
        <f t="shared" si="454"/>
        <v>42977.20</v>
      </c>
      <c r="K5805" s="54">
        <v>9.5473189014471987E-5</v>
      </c>
      <c r="L5805" s="54">
        <v>5.8946286046850592E-4</v>
      </c>
    </row>
    <row r="5806" spans="1:12" x14ac:dyDescent="0.25">
      <c r="A5806" s="49">
        <v>2017</v>
      </c>
      <c r="B5806" s="52">
        <v>20</v>
      </c>
      <c r="C5806" s="52">
        <v>8</v>
      </c>
      <c r="D5806" s="52">
        <v>30</v>
      </c>
      <c r="E5806" s="53">
        <v>42977</v>
      </c>
      <c r="F5806" s="52">
        <f t="shared" si="451"/>
        <v>21</v>
      </c>
      <c r="G5806" s="52">
        <f t="shared" si="452"/>
        <v>8</v>
      </c>
      <c r="H5806" s="52">
        <f t="shared" si="453"/>
        <v>30</v>
      </c>
      <c r="I5806" s="53">
        <f t="shared" si="455"/>
        <v>42977</v>
      </c>
      <c r="J5806" s="53" t="str">
        <f t="shared" si="454"/>
        <v>42977.21</v>
      </c>
      <c r="K5806" s="54">
        <v>1.1721154310660145E-4</v>
      </c>
      <c r="L5806" s="54">
        <v>4.1239226777137319E-4</v>
      </c>
    </row>
    <row r="5807" spans="1:12" x14ac:dyDescent="0.25">
      <c r="A5807" s="49">
        <v>2017</v>
      </c>
      <c r="B5807" s="52">
        <v>21</v>
      </c>
      <c r="C5807" s="52">
        <v>8</v>
      </c>
      <c r="D5807" s="52">
        <v>30</v>
      </c>
      <c r="E5807" s="53">
        <v>42977</v>
      </c>
      <c r="F5807" s="52">
        <f t="shared" si="451"/>
        <v>22</v>
      </c>
      <c r="G5807" s="52">
        <f t="shared" si="452"/>
        <v>8</v>
      </c>
      <c r="H5807" s="52">
        <f t="shared" si="453"/>
        <v>30</v>
      </c>
      <c r="I5807" s="53">
        <f t="shared" si="455"/>
        <v>42977</v>
      </c>
      <c r="J5807" s="53" t="str">
        <f t="shared" si="454"/>
        <v>42977.22</v>
      </c>
      <c r="K5807" s="54">
        <v>1.7190953597831724E-4</v>
      </c>
      <c r="L5807" s="54">
        <v>2.2548981092982134E-4</v>
      </c>
    </row>
    <row r="5808" spans="1:12" x14ac:dyDescent="0.25">
      <c r="A5808" s="49">
        <v>2017</v>
      </c>
      <c r="B5808" s="52">
        <v>22</v>
      </c>
      <c r="C5808" s="52">
        <v>8</v>
      </c>
      <c r="D5808" s="52">
        <v>30</v>
      </c>
      <c r="E5808" s="53">
        <v>42977</v>
      </c>
      <c r="F5808" s="52">
        <f t="shared" si="451"/>
        <v>23</v>
      </c>
      <c r="G5808" s="52">
        <f t="shared" si="452"/>
        <v>8</v>
      </c>
      <c r="H5808" s="52">
        <f t="shared" si="453"/>
        <v>30</v>
      </c>
      <c r="I5808" s="53">
        <f t="shared" si="455"/>
        <v>42977</v>
      </c>
      <c r="J5808" s="53" t="str">
        <f t="shared" si="454"/>
        <v>42977.23</v>
      </c>
      <c r="K5808" s="54">
        <v>2.0045704682778676E-4</v>
      </c>
      <c r="L5808" s="54">
        <v>1.2495126094072721E-4</v>
      </c>
    </row>
    <row r="5809" spans="1:12" x14ac:dyDescent="0.25">
      <c r="A5809" s="49">
        <v>2017</v>
      </c>
      <c r="B5809" s="52">
        <v>23</v>
      </c>
      <c r="C5809" s="52">
        <v>8</v>
      </c>
      <c r="D5809" s="52">
        <v>30</v>
      </c>
      <c r="E5809" s="53">
        <v>42977</v>
      </c>
      <c r="F5809" s="52">
        <f t="shared" si="451"/>
        <v>24</v>
      </c>
      <c r="G5809" s="52">
        <f t="shared" si="452"/>
        <v>8</v>
      </c>
      <c r="H5809" s="52">
        <f t="shared" si="453"/>
        <v>30</v>
      </c>
      <c r="I5809" s="53">
        <f t="shared" si="455"/>
        <v>42977</v>
      </c>
      <c r="J5809" s="53" t="str">
        <f t="shared" si="454"/>
        <v>42977.24</v>
      </c>
      <c r="K5809" s="54">
        <v>1.6864026804115599E-4</v>
      </c>
      <c r="L5809" s="54">
        <v>4.5708235080881597E-5</v>
      </c>
    </row>
    <row r="5810" spans="1:12" x14ac:dyDescent="0.25">
      <c r="A5810" s="49">
        <v>2017</v>
      </c>
      <c r="B5810" s="52">
        <v>24</v>
      </c>
      <c r="C5810" s="52">
        <v>8</v>
      </c>
      <c r="D5810" s="52">
        <v>30</v>
      </c>
      <c r="E5810" s="53">
        <v>42977</v>
      </c>
      <c r="F5810" s="52">
        <f t="shared" si="451"/>
        <v>1</v>
      </c>
      <c r="G5810" s="52">
        <f t="shared" si="452"/>
        <v>8</v>
      </c>
      <c r="H5810" s="52">
        <f t="shared" si="453"/>
        <v>31</v>
      </c>
      <c r="I5810" s="53">
        <f t="shared" si="455"/>
        <v>42978</v>
      </c>
      <c r="J5810" s="53" t="str">
        <f t="shared" si="454"/>
        <v>42978.1</v>
      </c>
      <c r="K5810" s="54">
        <v>1.154838571688204E-4</v>
      </c>
      <c r="L5810" s="54">
        <v>1.9194195541212769E-5</v>
      </c>
    </row>
    <row r="5811" spans="1:12" x14ac:dyDescent="0.25">
      <c r="A5811" s="49">
        <v>2017</v>
      </c>
      <c r="B5811" s="52">
        <v>1</v>
      </c>
      <c r="C5811" s="52">
        <v>8</v>
      </c>
      <c r="D5811" s="52">
        <v>31</v>
      </c>
      <c r="E5811" s="53">
        <v>42978</v>
      </c>
      <c r="F5811" s="52">
        <f t="shared" si="451"/>
        <v>2</v>
      </c>
      <c r="G5811" s="52">
        <f t="shared" si="452"/>
        <v>8</v>
      </c>
      <c r="H5811" s="52">
        <f t="shared" si="453"/>
        <v>31</v>
      </c>
      <c r="I5811" s="53">
        <f t="shared" si="455"/>
        <v>42978</v>
      </c>
      <c r="J5811" s="53" t="str">
        <f t="shared" si="454"/>
        <v>42978.2</v>
      </c>
      <c r="K5811" s="54">
        <v>7.6879353879627974E-5</v>
      </c>
      <c r="L5811" s="54">
        <v>4.7855650282767207E-6</v>
      </c>
    </row>
    <row r="5812" spans="1:12" x14ac:dyDescent="0.25">
      <c r="A5812" s="49">
        <v>2017</v>
      </c>
      <c r="B5812" s="52">
        <v>2</v>
      </c>
      <c r="C5812" s="52">
        <v>8</v>
      </c>
      <c r="D5812" s="52">
        <v>31</v>
      </c>
      <c r="E5812" s="53">
        <v>42978</v>
      </c>
      <c r="F5812" s="52">
        <f t="shared" si="451"/>
        <v>3</v>
      </c>
      <c r="G5812" s="52">
        <f t="shared" si="452"/>
        <v>8</v>
      </c>
      <c r="H5812" s="52">
        <f t="shared" si="453"/>
        <v>31</v>
      </c>
      <c r="I5812" s="53">
        <f t="shared" si="455"/>
        <v>42978</v>
      </c>
      <c r="J5812" s="53" t="str">
        <f t="shared" si="454"/>
        <v>42978.3</v>
      </c>
      <c r="K5812" s="54">
        <v>5.5403382351669319E-5</v>
      </c>
      <c r="L5812" s="54">
        <v>2.0097649151688731E-6</v>
      </c>
    </row>
    <row r="5813" spans="1:12" x14ac:dyDescent="0.25">
      <c r="A5813" s="49">
        <v>2017</v>
      </c>
      <c r="B5813" s="52">
        <v>3</v>
      </c>
      <c r="C5813" s="52">
        <v>8</v>
      </c>
      <c r="D5813" s="52">
        <v>31</v>
      </c>
      <c r="E5813" s="53">
        <v>42978</v>
      </c>
      <c r="F5813" s="52">
        <f t="shared" si="451"/>
        <v>4</v>
      </c>
      <c r="G5813" s="52">
        <f t="shared" si="452"/>
        <v>8</v>
      </c>
      <c r="H5813" s="52">
        <f t="shared" si="453"/>
        <v>31</v>
      </c>
      <c r="I5813" s="53">
        <f t="shared" si="455"/>
        <v>42978</v>
      </c>
      <c r="J5813" s="53" t="str">
        <f t="shared" si="454"/>
        <v>42978.4</v>
      </c>
      <c r="K5813" s="54">
        <v>4.7417964110936671E-5</v>
      </c>
      <c r="L5813" s="54">
        <v>0</v>
      </c>
    </row>
    <row r="5814" spans="1:12" x14ac:dyDescent="0.25">
      <c r="A5814" s="49">
        <v>2017</v>
      </c>
      <c r="B5814" s="52">
        <v>4</v>
      </c>
      <c r="C5814" s="52">
        <v>8</v>
      </c>
      <c r="D5814" s="52">
        <v>31</v>
      </c>
      <c r="E5814" s="53">
        <v>42978</v>
      </c>
      <c r="F5814" s="52">
        <f t="shared" si="451"/>
        <v>5</v>
      </c>
      <c r="G5814" s="52">
        <f t="shared" si="452"/>
        <v>8</v>
      </c>
      <c r="H5814" s="52">
        <f t="shared" si="453"/>
        <v>31</v>
      </c>
      <c r="I5814" s="53">
        <f t="shared" si="455"/>
        <v>42978</v>
      </c>
      <c r="J5814" s="53" t="str">
        <f t="shared" si="454"/>
        <v>42978.5</v>
      </c>
      <c r="K5814" s="54">
        <v>4.2307971663368811E-5</v>
      </c>
      <c r="L5814" s="54">
        <v>0</v>
      </c>
    </row>
    <row r="5815" spans="1:12" x14ac:dyDescent="0.25">
      <c r="A5815" s="49">
        <v>2017</v>
      </c>
      <c r="B5815" s="52">
        <v>5</v>
      </c>
      <c r="C5815" s="52">
        <v>8</v>
      </c>
      <c r="D5815" s="52">
        <v>31</v>
      </c>
      <c r="E5815" s="53">
        <v>42978</v>
      </c>
      <c r="F5815" s="52">
        <f t="shared" si="451"/>
        <v>6</v>
      </c>
      <c r="G5815" s="52">
        <f t="shared" si="452"/>
        <v>8</v>
      </c>
      <c r="H5815" s="52">
        <f t="shared" si="453"/>
        <v>31</v>
      </c>
      <c r="I5815" s="53">
        <f t="shared" si="455"/>
        <v>42978</v>
      </c>
      <c r="J5815" s="53" t="str">
        <f t="shared" si="454"/>
        <v>42978.6</v>
      </c>
      <c r="K5815" s="54">
        <v>4.3161085879094033E-5</v>
      </c>
      <c r="L5815" s="54">
        <v>0</v>
      </c>
    </row>
    <row r="5816" spans="1:12" x14ac:dyDescent="0.25">
      <c r="A5816" s="49">
        <v>2017</v>
      </c>
      <c r="B5816" s="52">
        <v>6</v>
      </c>
      <c r="C5816" s="52">
        <v>8</v>
      </c>
      <c r="D5816" s="52">
        <v>31</v>
      </c>
      <c r="E5816" s="53">
        <v>42978</v>
      </c>
      <c r="F5816" s="52">
        <f t="shared" si="451"/>
        <v>7</v>
      </c>
      <c r="G5816" s="52">
        <f t="shared" si="452"/>
        <v>8</v>
      </c>
      <c r="H5816" s="52">
        <f t="shared" si="453"/>
        <v>31</v>
      </c>
      <c r="I5816" s="53">
        <f t="shared" si="455"/>
        <v>42978</v>
      </c>
      <c r="J5816" s="53" t="str">
        <f t="shared" si="454"/>
        <v>42978.7</v>
      </c>
      <c r="K5816" s="54">
        <v>5.3257858982583273E-5</v>
      </c>
      <c r="L5816" s="54">
        <v>0</v>
      </c>
    </row>
    <row r="5817" spans="1:12" x14ac:dyDescent="0.25">
      <c r="A5817" s="49">
        <v>2017</v>
      </c>
      <c r="B5817" s="52">
        <v>7</v>
      </c>
      <c r="C5817" s="52">
        <v>8</v>
      </c>
      <c r="D5817" s="52">
        <v>31</v>
      </c>
      <c r="E5817" s="53">
        <v>42978</v>
      </c>
      <c r="F5817" s="52">
        <f t="shared" si="451"/>
        <v>8</v>
      </c>
      <c r="G5817" s="52">
        <f t="shared" si="452"/>
        <v>8</v>
      </c>
      <c r="H5817" s="52">
        <f t="shared" si="453"/>
        <v>31</v>
      </c>
      <c r="I5817" s="53">
        <f t="shared" si="455"/>
        <v>42978</v>
      </c>
      <c r="J5817" s="53" t="str">
        <f t="shared" si="454"/>
        <v>42978.8</v>
      </c>
      <c r="K5817" s="54">
        <v>7.7016008966282085E-5</v>
      </c>
      <c r="L5817" s="54">
        <v>0</v>
      </c>
    </row>
    <row r="5818" spans="1:12" x14ac:dyDescent="0.25">
      <c r="A5818" s="49">
        <v>2017</v>
      </c>
      <c r="B5818" s="52">
        <v>8</v>
      </c>
      <c r="C5818" s="52">
        <v>8</v>
      </c>
      <c r="D5818" s="52">
        <v>31</v>
      </c>
      <c r="E5818" s="53">
        <v>42978</v>
      </c>
      <c r="F5818" s="52">
        <f t="shared" si="451"/>
        <v>9</v>
      </c>
      <c r="G5818" s="52">
        <f t="shared" si="452"/>
        <v>8</v>
      </c>
      <c r="H5818" s="52">
        <f t="shared" si="453"/>
        <v>31</v>
      </c>
      <c r="I5818" s="53">
        <f t="shared" si="455"/>
        <v>42978</v>
      </c>
      <c r="J5818" s="53" t="str">
        <f t="shared" si="454"/>
        <v>42978.9</v>
      </c>
      <c r="K5818" s="54">
        <v>8.5788808476383225E-5</v>
      </c>
      <c r="L5818" s="54">
        <v>0</v>
      </c>
    </row>
    <row r="5819" spans="1:12" x14ac:dyDescent="0.25">
      <c r="A5819" s="49">
        <v>2017</v>
      </c>
      <c r="B5819" s="52">
        <v>9</v>
      </c>
      <c r="C5819" s="52">
        <v>8</v>
      </c>
      <c r="D5819" s="52">
        <v>31</v>
      </c>
      <c r="E5819" s="53">
        <v>42978</v>
      </c>
      <c r="F5819" s="52">
        <f t="shared" si="451"/>
        <v>10</v>
      </c>
      <c r="G5819" s="52">
        <f t="shared" si="452"/>
        <v>8</v>
      </c>
      <c r="H5819" s="52">
        <f t="shared" si="453"/>
        <v>31</v>
      </c>
      <c r="I5819" s="53">
        <f t="shared" si="455"/>
        <v>42978</v>
      </c>
      <c r="J5819" s="53" t="str">
        <f t="shared" si="454"/>
        <v>42978.10</v>
      </c>
      <c r="K5819" s="54">
        <v>8.8775959761468558E-5</v>
      </c>
      <c r="L5819" s="54">
        <v>0</v>
      </c>
    </row>
    <row r="5820" spans="1:12" x14ac:dyDescent="0.25">
      <c r="A5820" s="49">
        <v>2017</v>
      </c>
      <c r="B5820" s="52">
        <v>10</v>
      </c>
      <c r="C5820" s="52">
        <v>8</v>
      </c>
      <c r="D5820" s="52">
        <v>31</v>
      </c>
      <c r="E5820" s="53">
        <v>42978</v>
      </c>
      <c r="F5820" s="52">
        <f t="shared" si="451"/>
        <v>11</v>
      </c>
      <c r="G5820" s="52">
        <f t="shared" si="452"/>
        <v>8</v>
      </c>
      <c r="H5820" s="52">
        <f t="shared" si="453"/>
        <v>31</v>
      </c>
      <c r="I5820" s="53">
        <f t="shared" si="455"/>
        <v>42978</v>
      </c>
      <c r="J5820" s="53" t="str">
        <f t="shared" si="454"/>
        <v>42978.11</v>
      </c>
      <c r="K5820" s="54">
        <v>8.15991972226827E-5</v>
      </c>
      <c r="L5820" s="54">
        <v>0</v>
      </c>
    </row>
    <row r="5821" spans="1:12" x14ac:dyDescent="0.25">
      <c r="A5821" s="49">
        <v>2017</v>
      </c>
      <c r="B5821" s="52">
        <v>11</v>
      </c>
      <c r="C5821" s="52">
        <v>8</v>
      </c>
      <c r="D5821" s="52">
        <v>31</v>
      </c>
      <c r="E5821" s="53">
        <v>42978</v>
      </c>
      <c r="F5821" s="52">
        <f t="shared" si="451"/>
        <v>12</v>
      </c>
      <c r="G5821" s="52">
        <f t="shared" si="452"/>
        <v>8</v>
      </c>
      <c r="H5821" s="52">
        <f t="shared" si="453"/>
        <v>31</v>
      </c>
      <c r="I5821" s="53">
        <f t="shared" si="455"/>
        <v>42978</v>
      </c>
      <c r="J5821" s="53" t="str">
        <f t="shared" si="454"/>
        <v>42978.12</v>
      </c>
      <c r="K5821" s="54">
        <v>7.8523349861120631E-5</v>
      </c>
      <c r="L5821" s="54">
        <v>7.9768336066071968E-7</v>
      </c>
    </row>
    <row r="5822" spans="1:12" x14ac:dyDescent="0.25">
      <c r="A5822" s="49">
        <v>2017</v>
      </c>
      <c r="B5822" s="52">
        <v>12</v>
      </c>
      <c r="C5822" s="52">
        <v>8</v>
      </c>
      <c r="D5822" s="52">
        <v>31</v>
      </c>
      <c r="E5822" s="53">
        <v>42978</v>
      </c>
      <c r="F5822" s="52">
        <f t="shared" si="451"/>
        <v>13</v>
      </c>
      <c r="G5822" s="52">
        <f t="shared" si="452"/>
        <v>8</v>
      </c>
      <c r="H5822" s="52">
        <f t="shared" si="453"/>
        <v>31</v>
      </c>
      <c r="I5822" s="53">
        <f t="shared" si="455"/>
        <v>42978</v>
      </c>
      <c r="J5822" s="53" t="str">
        <f t="shared" si="454"/>
        <v>42978.13</v>
      </c>
      <c r="K5822" s="54">
        <v>7.6565268762692558E-5</v>
      </c>
      <c r="L5822" s="54">
        <v>2.800192678431821E-6</v>
      </c>
    </row>
    <row r="5823" spans="1:12" x14ac:dyDescent="0.25">
      <c r="A5823" s="49">
        <v>2017</v>
      </c>
      <c r="B5823" s="52">
        <v>13</v>
      </c>
      <c r="C5823" s="52">
        <v>8</v>
      </c>
      <c r="D5823" s="52">
        <v>31</v>
      </c>
      <c r="E5823" s="53">
        <v>42978</v>
      </c>
      <c r="F5823" s="52">
        <f t="shared" si="451"/>
        <v>14</v>
      </c>
      <c r="G5823" s="52">
        <f t="shared" si="452"/>
        <v>8</v>
      </c>
      <c r="H5823" s="52">
        <f t="shared" si="453"/>
        <v>31</v>
      </c>
      <c r="I5823" s="53">
        <f t="shared" si="455"/>
        <v>42978</v>
      </c>
      <c r="J5823" s="53" t="str">
        <f t="shared" si="454"/>
        <v>42978.14</v>
      </c>
      <c r="K5823" s="54">
        <v>7.5053111134305779E-5</v>
      </c>
      <c r="L5823" s="54">
        <v>1.3469047514407926E-5</v>
      </c>
    </row>
    <row r="5824" spans="1:12" x14ac:dyDescent="0.25">
      <c r="A5824" s="49">
        <v>2017</v>
      </c>
      <c r="B5824" s="52">
        <v>14</v>
      </c>
      <c r="C5824" s="52">
        <v>8</v>
      </c>
      <c r="D5824" s="52">
        <v>31</v>
      </c>
      <c r="E5824" s="53">
        <v>42978</v>
      </c>
      <c r="F5824" s="52">
        <f t="shared" si="451"/>
        <v>15</v>
      </c>
      <c r="G5824" s="52">
        <f t="shared" si="452"/>
        <v>8</v>
      </c>
      <c r="H5824" s="52">
        <f t="shared" si="453"/>
        <v>31</v>
      </c>
      <c r="I5824" s="53">
        <f t="shared" si="455"/>
        <v>42978</v>
      </c>
      <c r="J5824" s="53" t="str">
        <f t="shared" si="454"/>
        <v>42978.15</v>
      </c>
      <c r="K5824" s="54">
        <v>7.2485274496318777E-5</v>
      </c>
      <c r="L5824" s="54">
        <v>2.7020472694393334E-5</v>
      </c>
    </row>
    <row r="5825" spans="1:12" x14ac:dyDescent="0.25">
      <c r="A5825" s="49">
        <v>2017</v>
      </c>
      <c r="B5825" s="52">
        <v>15</v>
      </c>
      <c r="C5825" s="52">
        <v>8</v>
      </c>
      <c r="D5825" s="52">
        <v>31</v>
      </c>
      <c r="E5825" s="53">
        <v>42978</v>
      </c>
      <c r="F5825" s="52">
        <f t="shared" si="451"/>
        <v>16</v>
      </c>
      <c r="G5825" s="52">
        <f t="shared" si="452"/>
        <v>8</v>
      </c>
      <c r="H5825" s="52">
        <f t="shared" si="453"/>
        <v>31</v>
      </c>
      <c r="I5825" s="53">
        <f t="shared" si="455"/>
        <v>42978</v>
      </c>
      <c r="J5825" s="53" t="str">
        <f t="shared" si="454"/>
        <v>42978.16</v>
      </c>
      <c r="K5825" s="54">
        <v>7.2500741071932119E-5</v>
      </c>
      <c r="L5825" s="54">
        <v>5.4794511540243613E-5</v>
      </c>
    </row>
    <row r="5826" spans="1:12" x14ac:dyDescent="0.25">
      <c r="A5826" s="49">
        <v>2017</v>
      </c>
      <c r="B5826" s="52">
        <v>16</v>
      </c>
      <c r="C5826" s="52">
        <v>8</v>
      </c>
      <c r="D5826" s="52">
        <v>31</v>
      </c>
      <c r="E5826" s="53">
        <v>42978</v>
      </c>
      <c r="F5826" s="52">
        <f t="shared" si="451"/>
        <v>17</v>
      </c>
      <c r="G5826" s="52">
        <f t="shared" si="452"/>
        <v>8</v>
      </c>
      <c r="H5826" s="52">
        <f t="shared" si="453"/>
        <v>31</v>
      </c>
      <c r="I5826" s="53">
        <f t="shared" si="455"/>
        <v>42978</v>
      </c>
      <c r="J5826" s="53" t="str">
        <f t="shared" si="454"/>
        <v>42978.17</v>
      </c>
      <c r="K5826" s="54">
        <v>7.5758588994691495E-5</v>
      </c>
      <c r="L5826" s="54">
        <v>9.5003389193433461E-5</v>
      </c>
    </row>
    <row r="5827" spans="1:12" x14ac:dyDescent="0.25">
      <c r="A5827" s="49">
        <v>2017</v>
      </c>
      <c r="B5827" s="52">
        <v>17</v>
      </c>
      <c r="C5827" s="52">
        <v>8</v>
      </c>
      <c r="D5827" s="52">
        <v>31</v>
      </c>
      <c r="E5827" s="53">
        <v>42978</v>
      </c>
      <c r="F5827" s="52">
        <f t="shared" si="451"/>
        <v>18</v>
      </c>
      <c r="G5827" s="52">
        <f t="shared" si="452"/>
        <v>8</v>
      </c>
      <c r="H5827" s="52">
        <f t="shared" si="453"/>
        <v>31</v>
      </c>
      <c r="I5827" s="53">
        <f t="shared" si="455"/>
        <v>42978</v>
      </c>
      <c r="J5827" s="53" t="str">
        <f t="shared" si="454"/>
        <v>42978.18</v>
      </c>
      <c r="K5827" s="54">
        <v>7.8689037919711823E-5</v>
      </c>
      <c r="L5827" s="54">
        <v>9.2644256409855631E-5</v>
      </c>
    </row>
    <row r="5828" spans="1:12" x14ac:dyDescent="0.25">
      <c r="A5828" s="49">
        <v>2017</v>
      </c>
      <c r="B5828" s="52">
        <v>18</v>
      </c>
      <c r="C5828" s="52">
        <v>8</v>
      </c>
      <c r="D5828" s="52">
        <v>31</v>
      </c>
      <c r="E5828" s="53">
        <v>42978</v>
      </c>
      <c r="F5828" s="52">
        <f t="shared" ref="F5828:F5891" si="456">IF(B5828=24,1,B5828+1)</f>
        <v>19</v>
      </c>
      <c r="G5828" s="52">
        <f t="shared" ref="G5828:G5891" si="457">MONTH(I5828)</f>
        <v>8</v>
      </c>
      <c r="H5828" s="52">
        <f t="shared" ref="H5828:H5891" si="458">DAY(I5828)</f>
        <v>31</v>
      </c>
      <c r="I5828" s="53">
        <f t="shared" si="455"/>
        <v>42978</v>
      </c>
      <c r="J5828" s="53" t="str">
        <f t="shared" ref="J5828:J5891" si="459">I5828&amp;"."&amp;F5828</f>
        <v>42978.19</v>
      </c>
      <c r="K5828" s="54">
        <v>8.4631877056063406E-5</v>
      </c>
      <c r="L5828" s="54">
        <v>9.6289119053754118E-5</v>
      </c>
    </row>
    <row r="5829" spans="1:12" x14ac:dyDescent="0.25">
      <c r="A5829" s="49">
        <v>2017</v>
      </c>
      <c r="B5829" s="52">
        <v>19</v>
      </c>
      <c r="C5829" s="52">
        <v>8</v>
      </c>
      <c r="D5829" s="52">
        <v>31</v>
      </c>
      <c r="E5829" s="53">
        <v>42978</v>
      </c>
      <c r="F5829" s="52">
        <f t="shared" si="456"/>
        <v>20</v>
      </c>
      <c r="G5829" s="52">
        <f t="shared" si="457"/>
        <v>8</v>
      </c>
      <c r="H5829" s="52">
        <f t="shared" si="458"/>
        <v>31</v>
      </c>
      <c r="I5829" s="53">
        <f t="shared" ref="I5829:I5892" si="460">IF(F5828=24,I5828+1,I5828)</f>
        <v>42978</v>
      </c>
      <c r="J5829" s="53" t="str">
        <f t="shared" si="459"/>
        <v>42978.20</v>
      </c>
      <c r="K5829" s="54">
        <v>9.5473189014471987E-5</v>
      </c>
      <c r="L5829" s="54">
        <v>5.5050520580845775E-5</v>
      </c>
    </row>
    <row r="5830" spans="1:12" x14ac:dyDescent="0.25">
      <c r="A5830" s="49">
        <v>2017</v>
      </c>
      <c r="B5830" s="52">
        <v>20</v>
      </c>
      <c r="C5830" s="52">
        <v>8</v>
      </c>
      <c r="D5830" s="52">
        <v>31</v>
      </c>
      <c r="E5830" s="53">
        <v>42978</v>
      </c>
      <c r="F5830" s="52">
        <f t="shared" si="456"/>
        <v>21</v>
      </c>
      <c r="G5830" s="52">
        <f t="shared" si="457"/>
        <v>8</v>
      </c>
      <c r="H5830" s="52">
        <f t="shared" si="458"/>
        <v>31</v>
      </c>
      <c r="I5830" s="53">
        <f t="shared" si="460"/>
        <v>42978</v>
      </c>
      <c r="J5830" s="53" t="str">
        <f t="shared" si="459"/>
        <v>42978.21</v>
      </c>
      <c r="K5830" s="54">
        <v>1.1721154310660145E-4</v>
      </c>
      <c r="L5830" s="54">
        <v>4.3388595705982567E-5</v>
      </c>
    </row>
    <row r="5831" spans="1:12" x14ac:dyDescent="0.25">
      <c r="A5831" s="49">
        <v>2017</v>
      </c>
      <c r="B5831" s="52">
        <v>21</v>
      </c>
      <c r="C5831" s="52">
        <v>8</v>
      </c>
      <c r="D5831" s="52">
        <v>31</v>
      </c>
      <c r="E5831" s="53">
        <v>42978</v>
      </c>
      <c r="F5831" s="52">
        <f t="shared" si="456"/>
        <v>22</v>
      </c>
      <c r="G5831" s="52">
        <f t="shared" si="457"/>
        <v>8</v>
      </c>
      <c r="H5831" s="52">
        <f t="shared" si="458"/>
        <v>31</v>
      </c>
      <c r="I5831" s="53">
        <f t="shared" si="460"/>
        <v>42978</v>
      </c>
      <c r="J5831" s="53" t="str">
        <f t="shared" si="459"/>
        <v>42978.22</v>
      </c>
      <c r="K5831" s="54">
        <v>1.7190953597831724E-4</v>
      </c>
      <c r="L5831" s="54">
        <v>1.9864885372942253E-5</v>
      </c>
    </row>
    <row r="5832" spans="1:12" x14ac:dyDescent="0.25">
      <c r="A5832" s="49">
        <v>2017</v>
      </c>
      <c r="B5832" s="52">
        <v>22</v>
      </c>
      <c r="C5832" s="52">
        <v>8</v>
      </c>
      <c r="D5832" s="52">
        <v>31</v>
      </c>
      <c r="E5832" s="53">
        <v>42978</v>
      </c>
      <c r="F5832" s="52">
        <f t="shared" si="456"/>
        <v>23</v>
      </c>
      <c r="G5832" s="52">
        <f t="shared" si="457"/>
        <v>8</v>
      </c>
      <c r="H5832" s="52">
        <f t="shared" si="458"/>
        <v>31</v>
      </c>
      <c r="I5832" s="53">
        <f t="shared" si="460"/>
        <v>42978</v>
      </c>
      <c r="J5832" s="53" t="str">
        <f t="shared" si="459"/>
        <v>42978.23</v>
      </c>
      <c r="K5832" s="54">
        <v>2.0045704682778676E-4</v>
      </c>
      <c r="L5832" s="54">
        <v>4.603185564037189E-6</v>
      </c>
    </row>
    <row r="5833" spans="1:12" x14ac:dyDescent="0.25">
      <c r="A5833" s="49">
        <v>2017</v>
      </c>
      <c r="B5833" s="52">
        <v>23</v>
      </c>
      <c r="C5833" s="52">
        <v>8</v>
      </c>
      <c r="D5833" s="52">
        <v>31</v>
      </c>
      <c r="E5833" s="53">
        <v>42978</v>
      </c>
      <c r="F5833" s="52">
        <f t="shared" si="456"/>
        <v>24</v>
      </c>
      <c r="G5833" s="52">
        <f t="shared" si="457"/>
        <v>8</v>
      </c>
      <c r="H5833" s="52">
        <f t="shared" si="458"/>
        <v>31</v>
      </c>
      <c r="I5833" s="53">
        <f t="shared" si="460"/>
        <v>42978</v>
      </c>
      <c r="J5833" s="53" t="str">
        <f t="shared" si="459"/>
        <v>42978.24</v>
      </c>
      <c r="K5833" s="54">
        <v>1.6864026804115599E-4</v>
      </c>
      <c r="L5833" s="54">
        <v>3.5346133029925919E-6</v>
      </c>
    </row>
    <row r="5834" spans="1:12" x14ac:dyDescent="0.25">
      <c r="A5834" s="49">
        <v>2017</v>
      </c>
      <c r="B5834" s="52">
        <v>24</v>
      </c>
      <c r="C5834" s="52">
        <v>8</v>
      </c>
      <c r="D5834" s="52">
        <v>31</v>
      </c>
      <c r="E5834" s="53">
        <v>42978</v>
      </c>
      <c r="F5834" s="52">
        <f t="shared" si="456"/>
        <v>1</v>
      </c>
      <c r="G5834" s="52">
        <f t="shared" si="457"/>
        <v>9</v>
      </c>
      <c r="H5834" s="52">
        <f t="shared" si="458"/>
        <v>1</v>
      </c>
      <c r="I5834" s="53">
        <f t="shared" si="460"/>
        <v>42979</v>
      </c>
      <c r="J5834" s="53" t="str">
        <f t="shared" si="459"/>
        <v>42979.1</v>
      </c>
      <c r="K5834" s="54">
        <v>1.154838571688204E-4</v>
      </c>
      <c r="L5834" s="54">
        <v>4.2443828599180372E-7</v>
      </c>
    </row>
    <row r="5835" spans="1:12" x14ac:dyDescent="0.25">
      <c r="A5835" s="49">
        <v>2017</v>
      </c>
      <c r="B5835" s="52">
        <v>1</v>
      </c>
      <c r="C5835" s="52">
        <v>9</v>
      </c>
      <c r="D5835" s="52">
        <v>1</v>
      </c>
      <c r="E5835" s="53">
        <v>42979</v>
      </c>
      <c r="F5835" s="52">
        <f t="shared" si="456"/>
        <v>2</v>
      </c>
      <c r="G5835" s="52">
        <f t="shared" si="457"/>
        <v>9</v>
      </c>
      <c r="H5835" s="52">
        <f t="shared" si="458"/>
        <v>1</v>
      </c>
      <c r="I5835" s="53">
        <f t="shared" si="460"/>
        <v>42979</v>
      </c>
      <c r="J5835" s="53" t="str">
        <f t="shared" si="459"/>
        <v>42979.2</v>
      </c>
      <c r="K5835" s="54">
        <v>6.9642633721337554E-5</v>
      </c>
      <c r="L5835" s="54">
        <v>9.9208537645638211E-8</v>
      </c>
    </row>
    <row r="5836" spans="1:12" x14ac:dyDescent="0.25">
      <c r="A5836" s="49">
        <v>2017</v>
      </c>
      <c r="B5836" s="52">
        <v>2</v>
      </c>
      <c r="C5836" s="52">
        <v>9</v>
      </c>
      <c r="D5836" s="52">
        <v>1</v>
      </c>
      <c r="E5836" s="53">
        <v>42979</v>
      </c>
      <c r="F5836" s="52">
        <f t="shared" si="456"/>
        <v>3</v>
      </c>
      <c r="G5836" s="52">
        <f t="shared" si="457"/>
        <v>9</v>
      </c>
      <c r="H5836" s="52">
        <f t="shared" si="458"/>
        <v>1</v>
      </c>
      <c r="I5836" s="53">
        <f t="shared" si="460"/>
        <v>42979</v>
      </c>
      <c r="J5836" s="53" t="str">
        <f t="shared" si="459"/>
        <v>42979.3</v>
      </c>
      <c r="K5836" s="54">
        <v>5.0241216247511233E-5</v>
      </c>
      <c r="L5836" s="54">
        <v>0</v>
      </c>
    </row>
    <row r="5837" spans="1:12" x14ac:dyDescent="0.25">
      <c r="A5837" s="49">
        <v>2017</v>
      </c>
      <c r="B5837" s="52">
        <v>3</v>
      </c>
      <c r="C5837" s="52">
        <v>9</v>
      </c>
      <c r="D5837" s="52">
        <v>1</v>
      </c>
      <c r="E5837" s="53">
        <v>42979</v>
      </c>
      <c r="F5837" s="52">
        <f t="shared" si="456"/>
        <v>4</v>
      </c>
      <c r="G5837" s="52">
        <f t="shared" si="457"/>
        <v>9</v>
      </c>
      <c r="H5837" s="52">
        <f t="shared" si="458"/>
        <v>1</v>
      </c>
      <c r="I5837" s="53">
        <f t="shared" si="460"/>
        <v>42979</v>
      </c>
      <c r="J5837" s="53" t="str">
        <f t="shared" si="459"/>
        <v>42979.4</v>
      </c>
      <c r="K5837" s="54">
        <v>4.2885100211797418E-5</v>
      </c>
      <c r="L5837" s="54">
        <v>0</v>
      </c>
    </row>
    <row r="5838" spans="1:12" x14ac:dyDescent="0.25">
      <c r="A5838" s="49">
        <v>2017</v>
      </c>
      <c r="B5838" s="52">
        <v>4</v>
      </c>
      <c r="C5838" s="52">
        <v>9</v>
      </c>
      <c r="D5838" s="52">
        <v>1</v>
      </c>
      <c r="E5838" s="53">
        <v>42979</v>
      </c>
      <c r="F5838" s="52">
        <f t="shared" si="456"/>
        <v>5</v>
      </c>
      <c r="G5838" s="52">
        <f t="shared" si="457"/>
        <v>9</v>
      </c>
      <c r="H5838" s="52">
        <f t="shared" si="458"/>
        <v>1</v>
      </c>
      <c r="I5838" s="53">
        <f t="shared" si="460"/>
        <v>42979</v>
      </c>
      <c r="J5838" s="53" t="str">
        <f t="shared" si="459"/>
        <v>42979.5</v>
      </c>
      <c r="K5838" s="54">
        <v>4.0386037344751297E-5</v>
      </c>
      <c r="L5838" s="54">
        <v>0</v>
      </c>
    </row>
    <row r="5839" spans="1:12" x14ac:dyDescent="0.25">
      <c r="A5839" s="49">
        <v>2017</v>
      </c>
      <c r="B5839" s="52">
        <v>5</v>
      </c>
      <c r="C5839" s="52">
        <v>9</v>
      </c>
      <c r="D5839" s="52">
        <v>1</v>
      </c>
      <c r="E5839" s="53">
        <v>42979</v>
      </c>
      <c r="F5839" s="52">
        <f t="shared" si="456"/>
        <v>6</v>
      </c>
      <c r="G5839" s="52">
        <f t="shared" si="457"/>
        <v>9</v>
      </c>
      <c r="H5839" s="52">
        <f t="shared" si="458"/>
        <v>1</v>
      </c>
      <c r="I5839" s="53">
        <f t="shared" si="460"/>
        <v>42979</v>
      </c>
      <c r="J5839" s="53" t="str">
        <f t="shared" si="459"/>
        <v>42979.6</v>
      </c>
      <c r="K5839" s="54">
        <v>4.2113248162220951E-5</v>
      </c>
      <c r="L5839" s="54">
        <v>0</v>
      </c>
    </row>
    <row r="5840" spans="1:12" x14ac:dyDescent="0.25">
      <c r="A5840" s="49">
        <v>2017</v>
      </c>
      <c r="B5840" s="52">
        <v>6</v>
      </c>
      <c r="C5840" s="52">
        <v>9</v>
      </c>
      <c r="D5840" s="52">
        <v>1</v>
      </c>
      <c r="E5840" s="53">
        <v>42979</v>
      </c>
      <c r="F5840" s="52">
        <f t="shared" si="456"/>
        <v>7</v>
      </c>
      <c r="G5840" s="52">
        <f t="shared" si="457"/>
        <v>9</v>
      </c>
      <c r="H5840" s="52">
        <f t="shared" si="458"/>
        <v>1</v>
      </c>
      <c r="I5840" s="53">
        <f t="shared" si="460"/>
        <v>42979</v>
      </c>
      <c r="J5840" s="53" t="str">
        <f t="shared" si="459"/>
        <v>42979.7</v>
      </c>
      <c r="K5840" s="54">
        <v>5.5105220763051938E-5</v>
      </c>
      <c r="L5840" s="54">
        <v>0</v>
      </c>
    </row>
    <row r="5841" spans="1:12" x14ac:dyDescent="0.25">
      <c r="A5841" s="49">
        <v>2017</v>
      </c>
      <c r="B5841" s="52">
        <v>7</v>
      </c>
      <c r="C5841" s="52">
        <v>9</v>
      </c>
      <c r="D5841" s="52">
        <v>1</v>
      </c>
      <c r="E5841" s="53">
        <v>42979</v>
      </c>
      <c r="F5841" s="52">
        <f t="shared" si="456"/>
        <v>8</v>
      </c>
      <c r="G5841" s="52">
        <f t="shared" si="457"/>
        <v>9</v>
      </c>
      <c r="H5841" s="52">
        <f t="shared" si="458"/>
        <v>1</v>
      </c>
      <c r="I5841" s="53">
        <f t="shared" si="460"/>
        <v>42979</v>
      </c>
      <c r="J5841" s="53" t="str">
        <f t="shared" si="459"/>
        <v>42979.8</v>
      </c>
      <c r="K5841" s="54">
        <v>9.6736723540067206E-5</v>
      </c>
      <c r="L5841" s="54">
        <v>1.441875528652817E-7</v>
      </c>
    </row>
    <row r="5842" spans="1:12" x14ac:dyDescent="0.25">
      <c r="A5842" s="49">
        <v>2017</v>
      </c>
      <c r="B5842" s="52">
        <v>8</v>
      </c>
      <c r="C5842" s="52">
        <v>9</v>
      </c>
      <c r="D5842" s="52">
        <v>1</v>
      </c>
      <c r="E5842" s="53">
        <v>42979</v>
      </c>
      <c r="F5842" s="52">
        <f t="shared" si="456"/>
        <v>9</v>
      </c>
      <c r="G5842" s="52">
        <f t="shared" si="457"/>
        <v>9</v>
      </c>
      <c r="H5842" s="52">
        <f t="shared" si="458"/>
        <v>1</v>
      </c>
      <c r="I5842" s="53">
        <f t="shared" si="460"/>
        <v>42979</v>
      </c>
      <c r="J5842" s="53" t="str">
        <f t="shared" si="459"/>
        <v>42979.9</v>
      </c>
      <c r="K5842" s="54">
        <v>1.2059627147517689E-4</v>
      </c>
      <c r="L5842" s="54">
        <v>0</v>
      </c>
    </row>
    <row r="5843" spans="1:12" x14ac:dyDescent="0.25">
      <c r="A5843" s="49">
        <v>2017</v>
      </c>
      <c r="B5843" s="52">
        <v>9</v>
      </c>
      <c r="C5843" s="52">
        <v>9</v>
      </c>
      <c r="D5843" s="52">
        <v>1</v>
      </c>
      <c r="E5843" s="53">
        <v>42979</v>
      </c>
      <c r="F5843" s="52">
        <f t="shared" si="456"/>
        <v>10</v>
      </c>
      <c r="G5843" s="52">
        <f t="shared" si="457"/>
        <v>9</v>
      </c>
      <c r="H5843" s="52">
        <f t="shared" si="458"/>
        <v>1</v>
      </c>
      <c r="I5843" s="53">
        <f t="shared" si="460"/>
        <v>42979</v>
      </c>
      <c r="J5843" s="53" t="str">
        <f t="shared" si="459"/>
        <v>42979.10</v>
      </c>
      <c r="K5843" s="54">
        <v>1.1273871141461694E-4</v>
      </c>
      <c r="L5843" s="54">
        <v>1.1850675443715441E-6</v>
      </c>
    </row>
    <row r="5844" spans="1:12" x14ac:dyDescent="0.25">
      <c r="A5844" s="49">
        <v>2017</v>
      </c>
      <c r="B5844" s="52">
        <v>10</v>
      </c>
      <c r="C5844" s="52">
        <v>9</v>
      </c>
      <c r="D5844" s="52">
        <v>1</v>
      </c>
      <c r="E5844" s="53">
        <v>42979</v>
      </c>
      <c r="F5844" s="52">
        <f t="shared" si="456"/>
        <v>11</v>
      </c>
      <c r="G5844" s="52">
        <f t="shared" si="457"/>
        <v>9</v>
      </c>
      <c r="H5844" s="52">
        <f t="shared" si="458"/>
        <v>1</v>
      </c>
      <c r="I5844" s="53">
        <f t="shared" si="460"/>
        <v>42979</v>
      </c>
      <c r="J5844" s="53" t="str">
        <f t="shared" si="459"/>
        <v>42979.11</v>
      </c>
      <c r="K5844" s="54">
        <v>1.0034601941551267E-4</v>
      </c>
      <c r="L5844" s="54">
        <v>6.2453715617780091E-6</v>
      </c>
    </row>
    <row r="5845" spans="1:12" x14ac:dyDescent="0.25">
      <c r="A5845" s="49">
        <v>2017</v>
      </c>
      <c r="B5845" s="52">
        <v>11</v>
      </c>
      <c r="C5845" s="52">
        <v>9</v>
      </c>
      <c r="D5845" s="52">
        <v>1</v>
      </c>
      <c r="E5845" s="53">
        <v>42979</v>
      </c>
      <c r="F5845" s="52">
        <f t="shared" si="456"/>
        <v>12</v>
      </c>
      <c r="G5845" s="52">
        <f t="shared" si="457"/>
        <v>9</v>
      </c>
      <c r="H5845" s="52">
        <f t="shared" si="458"/>
        <v>1</v>
      </c>
      <c r="I5845" s="53">
        <f t="shared" si="460"/>
        <v>42979</v>
      </c>
      <c r="J5845" s="53" t="str">
        <f t="shared" si="459"/>
        <v>42979.12</v>
      </c>
      <c r="K5845" s="54">
        <v>9.5488637936184365E-5</v>
      </c>
      <c r="L5845" s="54">
        <v>1.9012286507298338E-5</v>
      </c>
    </row>
    <row r="5846" spans="1:12" x14ac:dyDescent="0.25">
      <c r="A5846" s="49">
        <v>2017</v>
      </c>
      <c r="B5846" s="52">
        <v>12</v>
      </c>
      <c r="C5846" s="52">
        <v>9</v>
      </c>
      <c r="D5846" s="52">
        <v>1</v>
      </c>
      <c r="E5846" s="53">
        <v>42979</v>
      </c>
      <c r="F5846" s="52">
        <f t="shared" si="456"/>
        <v>13</v>
      </c>
      <c r="G5846" s="52">
        <f t="shared" si="457"/>
        <v>9</v>
      </c>
      <c r="H5846" s="52">
        <f t="shared" si="458"/>
        <v>1</v>
      </c>
      <c r="I5846" s="53">
        <f t="shared" si="460"/>
        <v>42979</v>
      </c>
      <c r="J5846" s="53" t="str">
        <f t="shared" si="459"/>
        <v>42979.13</v>
      </c>
      <c r="K5846" s="54">
        <v>9.0394317178514765E-5</v>
      </c>
      <c r="L5846" s="54">
        <v>5.7648608433096292E-5</v>
      </c>
    </row>
    <row r="5847" spans="1:12" x14ac:dyDescent="0.25">
      <c r="A5847" s="49">
        <v>2017</v>
      </c>
      <c r="B5847" s="52">
        <v>13</v>
      </c>
      <c r="C5847" s="52">
        <v>9</v>
      </c>
      <c r="D5847" s="52">
        <v>1</v>
      </c>
      <c r="E5847" s="53">
        <v>42979</v>
      </c>
      <c r="F5847" s="52">
        <f t="shared" si="456"/>
        <v>14</v>
      </c>
      <c r="G5847" s="52">
        <f t="shared" si="457"/>
        <v>9</v>
      </c>
      <c r="H5847" s="52">
        <f t="shared" si="458"/>
        <v>1</v>
      </c>
      <c r="I5847" s="53">
        <f t="shared" si="460"/>
        <v>42979</v>
      </c>
      <c r="J5847" s="53" t="str">
        <f t="shared" si="459"/>
        <v>42979.14</v>
      </c>
      <c r="K5847" s="54">
        <v>8.4527992843271422E-5</v>
      </c>
      <c r="L5847" s="54">
        <v>1.1674281524699836E-4</v>
      </c>
    </row>
    <row r="5848" spans="1:12" x14ac:dyDescent="0.25">
      <c r="A5848" s="49">
        <v>2017</v>
      </c>
      <c r="B5848" s="52">
        <v>14</v>
      </c>
      <c r="C5848" s="52">
        <v>9</v>
      </c>
      <c r="D5848" s="52">
        <v>1</v>
      </c>
      <c r="E5848" s="53">
        <v>42979</v>
      </c>
      <c r="F5848" s="52">
        <f t="shared" si="456"/>
        <v>15</v>
      </c>
      <c r="G5848" s="52">
        <f t="shared" si="457"/>
        <v>9</v>
      </c>
      <c r="H5848" s="52">
        <f t="shared" si="458"/>
        <v>1</v>
      </c>
      <c r="I5848" s="53">
        <f t="shared" si="460"/>
        <v>42979</v>
      </c>
      <c r="J5848" s="53" t="str">
        <f t="shared" si="459"/>
        <v>42979.15</v>
      </c>
      <c r="K5848" s="54">
        <v>8.1367125134639855E-5</v>
      </c>
      <c r="L5848" s="54">
        <v>2.2442159400972404E-4</v>
      </c>
    </row>
    <row r="5849" spans="1:12" x14ac:dyDescent="0.25">
      <c r="A5849" s="49">
        <v>2017</v>
      </c>
      <c r="B5849" s="52">
        <v>15</v>
      </c>
      <c r="C5849" s="52">
        <v>9</v>
      </c>
      <c r="D5849" s="52">
        <v>1</v>
      </c>
      <c r="E5849" s="53">
        <v>42979</v>
      </c>
      <c r="F5849" s="52">
        <f t="shared" si="456"/>
        <v>16</v>
      </c>
      <c r="G5849" s="52">
        <f t="shared" si="457"/>
        <v>9</v>
      </c>
      <c r="H5849" s="52">
        <f t="shared" si="458"/>
        <v>1</v>
      </c>
      <c r="I5849" s="53">
        <f t="shared" si="460"/>
        <v>42979</v>
      </c>
      <c r="J5849" s="53" t="str">
        <f t="shared" si="459"/>
        <v>42979.16</v>
      </c>
      <c r="K5849" s="54">
        <v>7.9854642116583576E-5</v>
      </c>
      <c r="L5849" s="54">
        <v>3.3541432852241833E-4</v>
      </c>
    </row>
    <row r="5850" spans="1:12" x14ac:dyDescent="0.25">
      <c r="A5850" s="49">
        <v>2017</v>
      </c>
      <c r="B5850" s="52">
        <v>16</v>
      </c>
      <c r="C5850" s="52">
        <v>9</v>
      </c>
      <c r="D5850" s="52">
        <v>1</v>
      </c>
      <c r="E5850" s="53">
        <v>42979</v>
      </c>
      <c r="F5850" s="52">
        <f t="shared" si="456"/>
        <v>17</v>
      </c>
      <c r="G5850" s="52">
        <f t="shared" si="457"/>
        <v>9</v>
      </c>
      <c r="H5850" s="52">
        <f t="shared" si="458"/>
        <v>1</v>
      </c>
      <c r="I5850" s="53">
        <f t="shared" si="460"/>
        <v>42979</v>
      </c>
      <c r="J5850" s="53" t="str">
        <f t="shared" si="459"/>
        <v>42979.17</v>
      </c>
      <c r="K5850" s="54">
        <v>8.2948786997099873E-5</v>
      </c>
      <c r="L5850" s="54">
        <v>4.664986365846379E-4</v>
      </c>
    </row>
    <row r="5851" spans="1:12" x14ac:dyDescent="0.25">
      <c r="A5851" s="49">
        <v>2017</v>
      </c>
      <c r="B5851" s="52">
        <v>17</v>
      </c>
      <c r="C5851" s="52">
        <v>9</v>
      </c>
      <c r="D5851" s="52">
        <v>1</v>
      </c>
      <c r="E5851" s="53">
        <v>42979</v>
      </c>
      <c r="F5851" s="52">
        <f t="shared" si="456"/>
        <v>18</v>
      </c>
      <c r="G5851" s="52">
        <f t="shared" si="457"/>
        <v>9</v>
      </c>
      <c r="H5851" s="52">
        <f t="shared" si="458"/>
        <v>1</v>
      </c>
      <c r="I5851" s="53">
        <f t="shared" si="460"/>
        <v>42979</v>
      </c>
      <c r="J5851" s="53" t="str">
        <f t="shared" si="459"/>
        <v>42979.18</v>
      </c>
      <c r="K5851" s="54">
        <v>8.9715427555241216E-5</v>
      </c>
      <c r="L5851" s="54">
        <v>5.1173035775979407E-4</v>
      </c>
    </row>
    <row r="5852" spans="1:12" x14ac:dyDescent="0.25">
      <c r="A5852" s="49">
        <v>2017</v>
      </c>
      <c r="B5852" s="52">
        <v>18</v>
      </c>
      <c r="C5852" s="52">
        <v>9</v>
      </c>
      <c r="D5852" s="52">
        <v>1</v>
      </c>
      <c r="E5852" s="53">
        <v>42979</v>
      </c>
      <c r="F5852" s="52">
        <f t="shared" si="456"/>
        <v>19</v>
      </c>
      <c r="G5852" s="52">
        <f t="shared" si="457"/>
        <v>9</v>
      </c>
      <c r="H5852" s="52">
        <f t="shared" si="458"/>
        <v>1</v>
      </c>
      <c r="I5852" s="53">
        <f t="shared" si="460"/>
        <v>42979</v>
      </c>
      <c r="J5852" s="53" t="str">
        <f t="shared" si="459"/>
        <v>42979.19</v>
      </c>
      <c r="K5852" s="54">
        <v>1.0207848951721972E-4</v>
      </c>
      <c r="L5852" s="54">
        <v>5.2717617005557159E-4</v>
      </c>
    </row>
    <row r="5853" spans="1:12" x14ac:dyDescent="0.25">
      <c r="A5853" s="49">
        <v>2017</v>
      </c>
      <c r="B5853" s="52">
        <v>19</v>
      </c>
      <c r="C5853" s="52">
        <v>9</v>
      </c>
      <c r="D5853" s="52">
        <v>1</v>
      </c>
      <c r="E5853" s="53">
        <v>42979</v>
      </c>
      <c r="F5853" s="52">
        <f t="shared" si="456"/>
        <v>20</v>
      </c>
      <c r="G5853" s="52">
        <f t="shared" si="457"/>
        <v>9</v>
      </c>
      <c r="H5853" s="52">
        <f t="shared" si="458"/>
        <v>1</v>
      </c>
      <c r="I5853" s="53">
        <f t="shared" si="460"/>
        <v>42979</v>
      </c>
      <c r="J5853" s="53" t="str">
        <f t="shared" si="459"/>
        <v>42979.20</v>
      </c>
      <c r="K5853" s="54">
        <v>1.3039570070228783E-4</v>
      </c>
      <c r="L5853" s="54">
        <v>4.2543716006580422E-4</v>
      </c>
    </row>
    <row r="5854" spans="1:12" x14ac:dyDescent="0.25">
      <c r="A5854" s="49">
        <v>2017</v>
      </c>
      <c r="B5854" s="52">
        <v>20</v>
      </c>
      <c r="C5854" s="52">
        <v>9</v>
      </c>
      <c r="D5854" s="52">
        <v>1</v>
      </c>
      <c r="E5854" s="53">
        <v>42979</v>
      </c>
      <c r="F5854" s="52">
        <f t="shared" si="456"/>
        <v>21</v>
      </c>
      <c r="G5854" s="52">
        <f t="shared" si="457"/>
        <v>9</v>
      </c>
      <c r="H5854" s="52">
        <f t="shared" si="458"/>
        <v>1</v>
      </c>
      <c r="I5854" s="53">
        <f t="shared" si="460"/>
        <v>42979</v>
      </c>
      <c r="J5854" s="53" t="str">
        <f t="shared" si="459"/>
        <v>42979.21</v>
      </c>
      <c r="K5854" s="54">
        <v>1.8885470956911637E-4</v>
      </c>
      <c r="L5854" s="54">
        <v>3.2224307726638128E-4</v>
      </c>
    </row>
    <row r="5855" spans="1:12" x14ac:dyDescent="0.25">
      <c r="A5855" s="49">
        <v>2017</v>
      </c>
      <c r="B5855" s="52">
        <v>21</v>
      </c>
      <c r="C5855" s="52">
        <v>9</v>
      </c>
      <c r="D5855" s="52">
        <v>1</v>
      </c>
      <c r="E5855" s="53">
        <v>42979</v>
      </c>
      <c r="F5855" s="52">
        <f t="shared" si="456"/>
        <v>22</v>
      </c>
      <c r="G5855" s="52">
        <f t="shared" si="457"/>
        <v>9</v>
      </c>
      <c r="H5855" s="52">
        <f t="shared" si="458"/>
        <v>1</v>
      </c>
      <c r="I5855" s="53">
        <f t="shared" si="460"/>
        <v>42979</v>
      </c>
      <c r="J5855" s="53" t="str">
        <f t="shared" si="459"/>
        <v>42979.22</v>
      </c>
      <c r="K5855" s="54">
        <v>2.2988597838075549E-4</v>
      </c>
      <c r="L5855" s="54">
        <v>1.6486184368139621E-4</v>
      </c>
    </row>
    <row r="5856" spans="1:12" x14ac:dyDescent="0.25">
      <c r="A5856" s="49">
        <v>2017</v>
      </c>
      <c r="B5856" s="52">
        <v>22</v>
      </c>
      <c r="C5856" s="52">
        <v>9</v>
      </c>
      <c r="D5856" s="52">
        <v>1</v>
      </c>
      <c r="E5856" s="53">
        <v>42979</v>
      </c>
      <c r="F5856" s="52">
        <f t="shared" si="456"/>
        <v>23</v>
      </c>
      <c r="G5856" s="52">
        <f t="shared" si="457"/>
        <v>9</v>
      </c>
      <c r="H5856" s="52">
        <f t="shared" si="458"/>
        <v>1</v>
      </c>
      <c r="I5856" s="53">
        <f t="shared" si="460"/>
        <v>42979</v>
      </c>
      <c r="J5856" s="53" t="str">
        <f t="shared" si="459"/>
        <v>42979.23</v>
      </c>
      <c r="K5856" s="54">
        <v>2.1682767439913539E-4</v>
      </c>
      <c r="L5856" s="54">
        <v>8.8095732715354796E-5</v>
      </c>
    </row>
    <row r="5857" spans="1:12" x14ac:dyDescent="0.25">
      <c r="A5857" s="49">
        <v>2017</v>
      </c>
      <c r="B5857" s="52">
        <v>23</v>
      </c>
      <c r="C5857" s="52">
        <v>9</v>
      </c>
      <c r="D5857" s="52">
        <v>1</v>
      </c>
      <c r="E5857" s="53">
        <v>42979</v>
      </c>
      <c r="F5857" s="52">
        <f t="shared" si="456"/>
        <v>24</v>
      </c>
      <c r="G5857" s="52">
        <f t="shared" si="457"/>
        <v>9</v>
      </c>
      <c r="H5857" s="52">
        <f t="shared" si="458"/>
        <v>1</v>
      </c>
      <c r="I5857" s="53">
        <f t="shared" si="460"/>
        <v>42979</v>
      </c>
      <c r="J5857" s="53" t="str">
        <f t="shared" si="459"/>
        <v>42979.24</v>
      </c>
      <c r="K5857" s="54">
        <v>1.6885218053026325E-4</v>
      </c>
      <c r="L5857" s="54">
        <v>3.3800274248415916E-5</v>
      </c>
    </row>
    <row r="5858" spans="1:12" x14ac:dyDescent="0.25">
      <c r="A5858" s="49">
        <v>2017</v>
      </c>
      <c r="B5858" s="52">
        <v>24</v>
      </c>
      <c r="C5858" s="52">
        <v>9</v>
      </c>
      <c r="D5858" s="52">
        <v>1</v>
      </c>
      <c r="E5858" s="53">
        <v>42979</v>
      </c>
      <c r="F5858" s="52">
        <f t="shared" si="456"/>
        <v>1</v>
      </c>
      <c r="G5858" s="52">
        <f t="shared" si="457"/>
        <v>9</v>
      </c>
      <c r="H5858" s="52">
        <f t="shared" si="458"/>
        <v>2</v>
      </c>
      <c r="I5858" s="53">
        <f t="shared" si="460"/>
        <v>42980</v>
      </c>
      <c r="J5858" s="53" t="str">
        <f t="shared" si="459"/>
        <v>42980.1</v>
      </c>
      <c r="K5858" s="54">
        <v>1.1390854543526161E-4</v>
      </c>
      <c r="L5858" s="54">
        <v>1.8592220251351185E-5</v>
      </c>
    </row>
    <row r="5859" spans="1:12" x14ac:dyDescent="0.25">
      <c r="A5859" s="49">
        <v>2017</v>
      </c>
      <c r="B5859" s="52">
        <v>1</v>
      </c>
      <c r="C5859" s="52">
        <v>9</v>
      </c>
      <c r="D5859" s="52">
        <v>2</v>
      </c>
      <c r="E5859" s="53">
        <v>42980</v>
      </c>
      <c r="F5859" s="52">
        <f t="shared" si="456"/>
        <v>2</v>
      </c>
      <c r="G5859" s="52">
        <f t="shared" si="457"/>
        <v>9</v>
      </c>
      <c r="H5859" s="52">
        <f t="shared" si="458"/>
        <v>2</v>
      </c>
      <c r="I5859" s="53">
        <f t="shared" si="460"/>
        <v>42980</v>
      </c>
      <c r="J5859" s="53" t="str">
        <f t="shared" si="459"/>
        <v>42980.2</v>
      </c>
      <c r="K5859" s="54">
        <v>6.9548780172606279E-5</v>
      </c>
      <c r="L5859" s="54">
        <v>3.5475435048325264E-6</v>
      </c>
    </row>
    <row r="5860" spans="1:12" x14ac:dyDescent="0.25">
      <c r="A5860" s="49">
        <v>2017</v>
      </c>
      <c r="B5860" s="52">
        <v>2</v>
      </c>
      <c r="C5860" s="52">
        <v>9</v>
      </c>
      <c r="D5860" s="52">
        <v>2</v>
      </c>
      <c r="E5860" s="53">
        <v>42980</v>
      </c>
      <c r="F5860" s="52">
        <f t="shared" si="456"/>
        <v>3</v>
      </c>
      <c r="G5860" s="52">
        <f t="shared" si="457"/>
        <v>9</v>
      </c>
      <c r="H5860" s="52">
        <f t="shared" si="458"/>
        <v>2</v>
      </c>
      <c r="I5860" s="53">
        <f t="shared" si="460"/>
        <v>42980</v>
      </c>
      <c r="J5860" s="53" t="str">
        <f t="shared" si="459"/>
        <v>42980.3</v>
      </c>
      <c r="K5860" s="54">
        <v>5.0173508922479973E-5</v>
      </c>
      <c r="L5860" s="54">
        <v>4.2889991421412822E-7</v>
      </c>
    </row>
    <row r="5861" spans="1:12" x14ac:dyDescent="0.25">
      <c r="A5861" s="49">
        <v>2017</v>
      </c>
      <c r="B5861" s="52">
        <v>3</v>
      </c>
      <c r="C5861" s="52">
        <v>9</v>
      </c>
      <c r="D5861" s="52">
        <v>2</v>
      </c>
      <c r="E5861" s="53">
        <v>42980</v>
      </c>
      <c r="F5861" s="52">
        <f t="shared" si="456"/>
        <v>4</v>
      </c>
      <c r="G5861" s="52">
        <f t="shared" si="457"/>
        <v>9</v>
      </c>
      <c r="H5861" s="52">
        <f t="shared" si="458"/>
        <v>2</v>
      </c>
      <c r="I5861" s="53">
        <f t="shared" si="460"/>
        <v>42980</v>
      </c>
      <c r="J5861" s="53" t="str">
        <f t="shared" si="459"/>
        <v>42980.4</v>
      </c>
      <c r="K5861" s="54">
        <v>4.2827306319931214E-5</v>
      </c>
      <c r="L5861" s="54">
        <v>0</v>
      </c>
    </row>
    <row r="5862" spans="1:12" x14ac:dyDescent="0.25">
      <c r="A5862" s="49">
        <v>2017</v>
      </c>
      <c r="B5862" s="52">
        <v>4</v>
      </c>
      <c r="C5862" s="52">
        <v>9</v>
      </c>
      <c r="D5862" s="52">
        <v>2</v>
      </c>
      <c r="E5862" s="53">
        <v>42980</v>
      </c>
      <c r="F5862" s="52">
        <f t="shared" si="456"/>
        <v>5</v>
      </c>
      <c r="G5862" s="52">
        <f t="shared" si="457"/>
        <v>9</v>
      </c>
      <c r="H5862" s="52">
        <f t="shared" si="458"/>
        <v>2</v>
      </c>
      <c r="I5862" s="53">
        <f t="shared" si="460"/>
        <v>42980</v>
      </c>
      <c r="J5862" s="53" t="str">
        <f t="shared" si="459"/>
        <v>42980.5</v>
      </c>
      <c r="K5862" s="54">
        <v>4.0331611302520204E-5</v>
      </c>
      <c r="L5862" s="54">
        <v>0</v>
      </c>
    </row>
    <row r="5863" spans="1:12" x14ac:dyDescent="0.25">
      <c r="A5863" s="49">
        <v>2017</v>
      </c>
      <c r="B5863" s="52">
        <v>5</v>
      </c>
      <c r="C5863" s="52">
        <v>9</v>
      </c>
      <c r="D5863" s="52">
        <v>2</v>
      </c>
      <c r="E5863" s="53">
        <v>42980</v>
      </c>
      <c r="F5863" s="52">
        <f t="shared" si="456"/>
        <v>6</v>
      </c>
      <c r="G5863" s="52">
        <f t="shared" si="457"/>
        <v>9</v>
      </c>
      <c r="H5863" s="52">
        <f t="shared" si="458"/>
        <v>2</v>
      </c>
      <c r="I5863" s="53">
        <f t="shared" si="460"/>
        <v>42980</v>
      </c>
      <c r="J5863" s="53" t="str">
        <f t="shared" si="459"/>
        <v>42980.6</v>
      </c>
      <c r="K5863" s="54">
        <v>4.2056494452927914E-5</v>
      </c>
      <c r="L5863" s="54">
        <v>0</v>
      </c>
    </row>
    <row r="5864" spans="1:12" x14ac:dyDescent="0.25">
      <c r="A5864" s="49">
        <v>2017</v>
      </c>
      <c r="B5864" s="52">
        <v>6</v>
      </c>
      <c r="C5864" s="52">
        <v>9</v>
      </c>
      <c r="D5864" s="52">
        <v>2</v>
      </c>
      <c r="E5864" s="53">
        <v>42980</v>
      </c>
      <c r="F5864" s="52">
        <f t="shared" si="456"/>
        <v>7</v>
      </c>
      <c r="G5864" s="52">
        <f t="shared" si="457"/>
        <v>9</v>
      </c>
      <c r="H5864" s="52">
        <f t="shared" si="458"/>
        <v>2</v>
      </c>
      <c r="I5864" s="53">
        <f t="shared" si="460"/>
        <v>42980</v>
      </c>
      <c r="J5864" s="53" t="str">
        <f t="shared" si="459"/>
        <v>42980.7</v>
      </c>
      <c r="K5864" s="54">
        <v>5.5030958486542956E-5</v>
      </c>
      <c r="L5864" s="54">
        <v>0</v>
      </c>
    </row>
    <row r="5865" spans="1:12" x14ac:dyDescent="0.25">
      <c r="A5865" s="49">
        <v>2017</v>
      </c>
      <c r="B5865" s="52">
        <v>7</v>
      </c>
      <c r="C5865" s="52">
        <v>9</v>
      </c>
      <c r="D5865" s="52">
        <v>2</v>
      </c>
      <c r="E5865" s="53">
        <v>42980</v>
      </c>
      <c r="F5865" s="52">
        <f t="shared" si="456"/>
        <v>8</v>
      </c>
      <c r="G5865" s="52">
        <f t="shared" si="457"/>
        <v>9</v>
      </c>
      <c r="H5865" s="52">
        <f t="shared" si="458"/>
        <v>2</v>
      </c>
      <c r="I5865" s="53">
        <f t="shared" si="460"/>
        <v>42980</v>
      </c>
      <c r="J5865" s="53" t="str">
        <f t="shared" si="459"/>
        <v>42980.8</v>
      </c>
      <c r="K5865" s="54">
        <v>9.6606356776035923E-5</v>
      </c>
      <c r="L5865" s="54">
        <v>3.3036734016650974E-7</v>
      </c>
    </row>
    <row r="5866" spans="1:12" x14ac:dyDescent="0.25">
      <c r="A5866" s="49">
        <v>2017</v>
      </c>
      <c r="B5866" s="52">
        <v>8</v>
      </c>
      <c r="C5866" s="52">
        <v>9</v>
      </c>
      <c r="D5866" s="52">
        <v>2</v>
      </c>
      <c r="E5866" s="53">
        <v>42980</v>
      </c>
      <c r="F5866" s="52">
        <f t="shared" si="456"/>
        <v>9</v>
      </c>
      <c r="G5866" s="52">
        <f t="shared" si="457"/>
        <v>9</v>
      </c>
      <c r="H5866" s="52">
        <f t="shared" si="458"/>
        <v>2</v>
      </c>
      <c r="I5866" s="53">
        <f t="shared" si="460"/>
        <v>42980</v>
      </c>
      <c r="J5866" s="53" t="str">
        <f t="shared" si="459"/>
        <v>42980.9</v>
      </c>
      <c r="K5866" s="54">
        <v>1.2043375051011698E-4</v>
      </c>
      <c r="L5866" s="54">
        <v>1.8671172162918273E-6</v>
      </c>
    </row>
    <row r="5867" spans="1:12" x14ac:dyDescent="0.25">
      <c r="A5867" s="49">
        <v>2017</v>
      </c>
      <c r="B5867" s="52">
        <v>9</v>
      </c>
      <c r="C5867" s="52">
        <v>9</v>
      </c>
      <c r="D5867" s="52">
        <v>2</v>
      </c>
      <c r="E5867" s="53">
        <v>42980</v>
      </c>
      <c r="F5867" s="52">
        <f t="shared" si="456"/>
        <v>10</v>
      </c>
      <c r="G5867" s="52">
        <f t="shared" si="457"/>
        <v>9</v>
      </c>
      <c r="H5867" s="52">
        <f t="shared" si="458"/>
        <v>2</v>
      </c>
      <c r="I5867" s="53">
        <f t="shared" si="460"/>
        <v>42980</v>
      </c>
      <c r="J5867" s="53" t="str">
        <f t="shared" si="459"/>
        <v>42980.10</v>
      </c>
      <c r="K5867" s="54">
        <v>1.1258677965126654E-4</v>
      </c>
      <c r="L5867" s="54">
        <v>1.0227995001167085E-5</v>
      </c>
    </row>
    <row r="5868" spans="1:12" x14ac:dyDescent="0.25">
      <c r="A5868" s="49">
        <v>2017</v>
      </c>
      <c r="B5868" s="52">
        <v>10</v>
      </c>
      <c r="C5868" s="52">
        <v>9</v>
      </c>
      <c r="D5868" s="52">
        <v>2</v>
      </c>
      <c r="E5868" s="53">
        <v>42980</v>
      </c>
      <c r="F5868" s="52">
        <f t="shared" si="456"/>
        <v>11</v>
      </c>
      <c r="G5868" s="52">
        <f t="shared" si="457"/>
        <v>9</v>
      </c>
      <c r="H5868" s="52">
        <f t="shared" si="458"/>
        <v>2</v>
      </c>
      <c r="I5868" s="53">
        <f t="shared" si="460"/>
        <v>42980</v>
      </c>
      <c r="J5868" s="53" t="str">
        <f t="shared" si="459"/>
        <v>42980.11</v>
      </c>
      <c r="K5868" s="54">
        <v>1.0021078860185791E-4</v>
      </c>
      <c r="L5868" s="54">
        <v>2.6935701488895931E-5</v>
      </c>
    </row>
    <row r="5869" spans="1:12" x14ac:dyDescent="0.25">
      <c r="A5869" s="49">
        <v>2017</v>
      </c>
      <c r="B5869" s="52">
        <v>11</v>
      </c>
      <c r="C5869" s="52">
        <v>9</v>
      </c>
      <c r="D5869" s="52">
        <v>2</v>
      </c>
      <c r="E5869" s="53">
        <v>42980</v>
      </c>
      <c r="F5869" s="52">
        <f t="shared" si="456"/>
        <v>12</v>
      </c>
      <c r="G5869" s="52">
        <f t="shared" si="457"/>
        <v>9</v>
      </c>
      <c r="H5869" s="52">
        <f t="shared" si="458"/>
        <v>2</v>
      </c>
      <c r="I5869" s="53">
        <f t="shared" si="460"/>
        <v>42980</v>
      </c>
      <c r="J5869" s="53" t="str">
        <f t="shared" si="459"/>
        <v>42980.12</v>
      </c>
      <c r="K5869" s="54">
        <v>9.5359953148505604E-5</v>
      </c>
      <c r="L5869" s="54">
        <v>6.7186565821514483E-5</v>
      </c>
    </row>
    <row r="5870" spans="1:12" x14ac:dyDescent="0.25">
      <c r="A5870" s="49">
        <v>2017</v>
      </c>
      <c r="B5870" s="52">
        <v>12</v>
      </c>
      <c r="C5870" s="52">
        <v>9</v>
      </c>
      <c r="D5870" s="52">
        <v>2</v>
      </c>
      <c r="E5870" s="53">
        <v>42980</v>
      </c>
      <c r="F5870" s="52">
        <f t="shared" si="456"/>
        <v>13</v>
      </c>
      <c r="G5870" s="52">
        <f t="shared" si="457"/>
        <v>9</v>
      </c>
      <c r="H5870" s="52">
        <f t="shared" si="458"/>
        <v>2</v>
      </c>
      <c r="I5870" s="53">
        <f t="shared" si="460"/>
        <v>42980</v>
      </c>
      <c r="J5870" s="53" t="str">
        <f t="shared" si="459"/>
        <v>42980.13</v>
      </c>
      <c r="K5870" s="54">
        <v>9.0272497726851181E-5</v>
      </c>
      <c r="L5870" s="54">
        <v>1.3902218401416676E-4</v>
      </c>
    </row>
    <row r="5871" spans="1:12" x14ac:dyDescent="0.25">
      <c r="A5871" s="49">
        <v>2017</v>
      </c>
      <c r="B5871" s="52">
        <v>13</v>
      </c>
      <c r="C5871" s="52">
        <v>9</v>
      </c>
      <c r="D5871" s="52">
        <v>2</v>
      </c>
      <c r="E5871" s="53">
        <v>42980</v>
      </c>
      <c r="F5871" s="52">
        <f t="shared" si="456"/>
        <v>14</v>
      </c>
      <c r="G5871" s="52">
        <f t="shared" si="457"/>
        <v>9</v>
      </c>
      <c r="H5871" s="52">
        <f t="shared" si="458"/>
        <v>2</v>
      </c>
      <c r="I5871" s="53">
        <f t="shared" si="460"/>
        <v>42980</v>
      </c>
      <c r="J5871" s="53" t="str">
        <f t="shared" si="459"/>
        <v>42980.14</v>
      </c>
      <c r="K5871" s="54">
        <v>8.4414079114402199E-5</v>
      </c>
      <c r="L5871" s="54">
        <v>2.244095265792944E-4</v>
      </c>
    </row>
    <row r="5872" spans="1:12" x14ac:dyDescent="0.25">
      <c r="A5872" s="49">
        <v>2017</v>
      </c>
      <c r="B5872" s="52">
        <v>14</v>
      </c>
      <c r="C5872" s="52">
        <v>9</v>
      </c>
      <c r="D5872" s="52">
        <v>2</v>
      </c>
      <c r="E5872" s="53">
        <v>42980</v>
      </c>
      <c r="F5872" s="52">
        <f t="shared" si="456"/>
        <v>15</v>
      </c>
      <c r="G5872" s="52">
        <f t="shared" si="457"/>
        <v>9</v>
      </c>
      <c r="H5872" s="52">
        <f t="shared" si="458"/>
        <v>2</v>
      </c>
      <c r="I5872" s="53">
        <f t="shared" si="460"/>
        <v>42980</v>
      </c>
      <c r="J5872" s="53" t="str">
        <f t="shared" si="459"/>
        <v>42980.15</v>
      </c>
      <c r="K5872" s="54">
        <v>8.1257471133406876E-5</v>
      </c>
      <c r="L5872" s="54">
        <v>3.1753648020633524E-4</v>
      </c>
    </row>
    <row r="5873" spans="1:12" x14ac:dyDescent="0.25">
      <c r="A5873" s="49">
        <v>2017</v>
      </c>
      <c r="B5873" s="52">
        <v>15</v>
      </c>
      <c r="C5873" s="52">
        <v>9</v>
      </c>
      <c r="D5873" s="52">
        <v>2</v>
      </c>
      <c r="E5873" s="53">
        <v>42980</v>
      </c>
      <c r="F5873" s="52">
        <f t="shared" si="456"/>
        <v>16</v>
      </c>
      <c r="G5873" s="52">
        <f t="shared" si="457"/>
        <v>9</v>
      </c>
      <c r="H5873" s="52">
        <f t="shared" si="458"/>
        <v>2</v>
      </c>
      <c r="I5873" s="53">
        <f t="shared" si="460"/>
        <v>42980</v>
      </c>
      <c r="J5873" s="53" t="str">
        <f t="shared" si="459"/>
        <v>42980.16</v>
      </c>
      <c r="K5873" s="54">
        <v>7.9747026405562491E-5</v>
      </c>
      <c r="L5873" s="54">
        <v>4.0223139161879411E-4</v>
      </c>
    </row>
    <row r="5874" spans="1:12" x14ac:dyDescent="0.25">
      <c r="A5874" s="49">
        <v>2017</v>
      </c>
      <c r="B5874" s="52">
        <v>16</v>
      </c>
      <c r="C5874" s="52">
        <v>9</v>
      </c>
      <c r="D5874" s="52">
        <v>2</v>
      </c>
      <c r="E5874" s="53">
        <v>42980</v>
      </c>
      <c r="F5874" s="52">
        <f t="shared" si="456"/>
        <v>17</v>
      </c>
      <c r="G5874" s="52">
        <f t="shared" si="457"/>
        <v>9</v>
      </c>
      <c r="H5874" s="52">
        <f t="shared" si="458"/>
        <v>2</v>
      </c>
      <c r="I5874" s="53">
        <f t="shared" si="460"/>
        <v>42980</v>
      </c>
      <c r="J5874" s="53" t="str">
        <f t="shared" si="459"/>
        <v>42980.17</v>
      </c>
      <c r="K5874" s="54">
        <v>8.2837001477129745E-5</v>
      </c>
      <c r="L5874" s="54">
        <v>4.4789035966965723E-4</v>
      </c>
    </row>
    <row r="5875" spans="1:12" x14ac:dyDescent="0.25">
      <c r="A5875" s="49">
        <v>2017</v>
      </c>
      <c r="B5875" s="52">
        <v>17</v>
      </c>
      <c r="C5875" s="52">
        <v>9</v>
      </c>
      <c r="D5875" s="52">
        <v>2</v>
      </c>
      <c r="E5875" s="53">
        <v>42980</v>
      </c>
      <c r="F5875" s="52">
        <f t="shared" si="456"/>
        <v>18</v>
      </c>
      <c r="G5875" s="52">
        <f t="shared" si="457"/>
        <v>9</v>
      </c>
      <c r="H5875" s="52">
        <f t="shared" si="458"/>
        <v>2</v>
      </c>
      <c r="I5875" s="53">
        <f t="shared" si="460"/>
        <v>42980</v>
      </c>
      <c r="J5875" s="53" t="str">
        <f t="shared" si="459"/>
        <v>42980.18</v>
      </c>
      <c r="K5875" s="54">
        <v>8.9594523005799676E-5</v>
      </c>
      <c r="L5875" s="54">
        <v>4.4845693051486993E-4</v>
      </c>
    </row>
    <row r="5876" spans="1:12" x14ac:dyDescent="0.25">
      <c r="A5876" s="49">
        <v>2017</v>
      </c>
      <c r="B5876" s="52">
        <v>18</v>
      </c>
      <c r="C5876" s="52">
        <v>9</v>
      </c>
      <c r="D5876" s="52">
        <v>2</v>
      </c>
      <c r="E5876" s="53">
        <v>42980</v>
      </c>
      <c r="F5876" s="52">
        <f t="shared" si="456"/>
        <v>19</v>
      </c>
      <c r="G5876" s="52">
        <f t="shared" si="457"/>
        <v>9</v>
      </c>
      <c r="H5876" s="52">
        <f t="shared" si="458"/>
        <v>2</v>
      </c>
      <c r="I5876" s="53">
        <f t="shared" si="460"/>
        <v>42980</v>
      </c>
      <c r="J5876" s="53" t="str">
        <f t="shared" si="459"/>
        <v>42980.19</v>
      </c>
      <c r="K5876" s="54">
        <v>1.0194092394885464E-4</v>
      </c>
      <c r="L5876" s="54">
        <v>3.8456028531329474E-4</v>
      </c>
    </row>
    <row r="5877" spans="1:12" x14ac:dyDescent="0.25">
      <c r="A5877" s="49">
        <v>2017</v>
      </c>
      <c r="B5877" s="52">
        <v>19</v>
      </c>
      <c r="C5877" s="52">
        <v>9</v>
      </c>
      <c r="D5877" s="52">
        <v>2</v>
      </c>
      <c r="E5877" s="53">
        <v>42980</v>
      </c>
      <c r="F5877" s="52">
        <f t="shared" si="456"/>
        <v>20</v>
      </c>
      <c r="G5877" s="52">
        <f t="shared" si="457"/>
        <v>9</v>
      </c>
      <c r="H5877" s="52">
        <f t="shared" si="458"/>
        <v>2</v>
      </c>
      <c r="I5877" s="53">
        <f t="shared" si="460"/>
        <v>42980</v>
      </c>
      <c r="J5877" s="53" t="str">
        <f t="shared" si="459"/>
        <v>42980.20</v>
      </c>
      <c r="K5877" s="54">
        <v>1.3021997358520073E-4</v>
      </c>
      <c r="L5877" s="54">
        <v>2.9777780816733974E-4</v>
      </c>
    </row>
    <row r="5878" spans="1:12" x14ac:dyDescent="0.25">
      <c r="A5878" s="49">
        <v>2017</v>
      </c>
      <c r="B5878" s="52">
        <v>20</v>
      </c>
      <c r="C5878" s="52">
        <v>9</v>
      </c>
      <c r="D5878" s="52">
        <v>2</v>
      </c>
      <c r="E5878" s="53">
        <v>42980</v>
      </c>
      <c r="F5878" s="52">
        <f t="shared" si="456"/>
        <v>21</v>
      </c>
      <c r="G5878" s="52">
        <f t="shared" si="457"/>
        <v>9</v>
      </c>
      <c r="H5878" s="52">
        <f t="shared" si="458"/>
        <v>2</v>
      </c>
      <c r="I5878" s="53">
        <f t="shared" si="460"/>
        <v>42980</v>
      </c>
      <c r="J5878" s="53" t="str">
        <f t="shared" si="459"/>
        <v>42980.21</v>
      </c>
      <c r="K5878" s="54">
        <v>1.8860020045967355E-4</v>
      </c>
      <c r="L5878" s="54">
        <v>1.9497387237486495E-4</v>
      </c>
    </row>
    <row r="5879" spans="1:12" x14ac:dyDescent="0.25">
      <c r="A5879" s="49">
        <v>2017</v>
      </c>
      <c r="B5879" s="52">
        <v>21</v>
      </c>
      <c r="C5879" s="52">
        <v>9</v>
      </c>
      <c r="D5879" s="52">
        <v>2</v>
      </c>
      <c r="E5879" s="53">
        <v>42980</v>
      </c>
      <c r="F5879" s="52">
        <f t="shared" si="456"/>
        <v>22</v>
      </c>
      <c r="G5879" s="52">
        <f t="shared" si="457"/>
        <v>9</v>
      </c>
      <c r="H5879" s="52">
        <f t="shared" si="458"/>
        <v>2</v>
      </c>
      <c r="I5879" s="53">
        <f t="shared" si="460"/>
        <v>42980</v>
      </c>
      <c r="J5879" s="53" t="str">
        <f t="shared" si="459"/>
        <v>42980.22</v>
      </c>
      <c r="K5879" s="54">
        <v>2.2957617368610657E-4</v>
      </c>
      <c r="L5879" s="54">
        <v>1.0839494585293377E-4</v>
      </c>
    </row>
    <row r="5880" spans="1:12" x14ac:dyDescent="0.25">
      <c r="A5880" s="49">
        <v>2017</v>
      </c>
      <c r="B5880" s="52">
        <v>22</v>
      </c>
      <c r="C5880" s="52">
        <v>9</v>
      </c>
      <c r="D5880" s="52">
        <v>2</v>
      </c>
      <c r="E5880" s="53">
        <v>42980</v>
      </c>
      <c r="F5880" s="52">
        <f t="shared" si="456"/>
        <v>23</v>
      </c>
      <c r="G5880" s="52">
        <f t="shared" si="457"/>
        <v>9</v>
      </c>
      <c r="H5880" s="52">
        <f t="shared" si="458"/>
        <v>2</v>
      </c>
      <c r="I5880" s="53">
        <f t="shared" si="460"/>
        <v>42980</v>
      </c>
      <c r="J5880" s="53" t="str">
        <f t="shared" si="459"/>
        <v>42980.23</v>
      </c>
      <c r="K5880" s="54">
        <v>2.1653546766285764E-4</v>
      </c>
      <c r="L5880" s="54">
        <v>5.2242599062281686E-5</v>
      </c>
    </row>
    <row r="5881" spans="1:12" x14ac:dyDescent="0.25">
      <c r="A5881" s="49">
        <v>2017</v>
      </c>
      <c r="B5881" s="52">
        <v>23</v>
      </c>
      <c r="C5881" s="52">
        <v>9</v>
      </c>
      <c r="D5881" s="52">
        <v>2</v>
      </c>
      <c r="E5881" s="53">
        <v>42980</v>
      </c>
      <c r="F5881" s="52">
        <f t="shared" si="456"/>
        <v>24</v>
      </c>
      <c r="G5881" s="52">
        <f t="shared" si="457"/>
        <v>9</v>
      </c>
      <c r="H5881" s="52">
        <f t="shared" si="458"/>
        <v>2</v>
      </c>
      <c r="I5881" s="53">
        <f t="shared" si="460"/>
        <v>42980</v>
      </c>
      <c r="J5881" s="53" t="str">
        <f t="shared" si="459"/>
        <v>42980.24</v>
      </c>
      <c r="K5881" s="54">
        <v>1.6862462772952947E-4</v>
      </c>
      <c r="L5881" s="54">
        <v>2.3018972602425757E-5</v>
      </c>
    </row>
    <row r="5882" spans="1:12" x14ac:dyDescent="0.25">
      <c r="A5882" s="49">
        <v>2017</v>
      </c>
      <c r="B5882" s="52">
        <v>24</v>
      </c>
      <c r="C5882" s="52">
        <v>9</v>
      </c>
      <c r="D5882" s="52">
        <v>2</v>
      </c>
      <c r="E5882" s="53">
        <v>42980</v>
      </c>
      <c r="F5882" s="52">
        <f t="shared" si="456"/>
        <v>1</v>
      </c>
      <c r="G5882" s="52">
        <f t="shared" si="457"/>
        <v>9</v>
      </c>
      <c r="H5882" s="52">
        <f t="shared" si="458"/>
        <v>3</v>
      </c>
      <c r="I5882" s="53">
        <f t="shared" si="460"/>
        <v>42981</v>
      </c>
      <c r="J5882" s="53" t="str">
        <f t="shared" si="459"/>
        <v>42981.1</v>
      </c>
      <c r="K5882" s="54">
        <v>1.1375503715091536E-4</v>
      </c>
      <c r="L5882" s="54">
        <v>7.4283429635646768E-6</v>
      </c>
    </row>
    <row r="5883" spans="1:12" x14ac:dyDescent="0.25">
      <c r="A5883" s="49">
        <v>2017</v>
      </c>
      <c r="B5883" s="52">
        <v>1</v>
      </c>
      <c r="C5883" s="52">
        <v>9</v>
      </c>
      <c r="D5883" s="52">
        <v>3</v>
      </c>
      <c r="E5883" s="53">
        <v>42981</v>
      </c>
      <c r="F5883" s="52">
        <f t="shared" si="456"/>
        <v>2</v>
      </c>
      <c r="G5883" s="52">
        <f t="shared" si="457"/>
        <v>9</v>
      </c>
      <c r="H5883" s="52">
        <f t="shared" si="458"/>
        <v>3</v>
      </c>
      <c r="I5883" s="53">
        <f t="shared" si="460"/>
        <v>42981</v>
      </c>
      <c r="J5883" s="53" t="str">
        <f t="shared" si="459"/>
        <v>42981.2</v>
      </c>
      <c r="K5883" s="54">
        <v>6.9548780172606279E-5</v>
      </c>
      <c r="L5883" s="54">
        <v>1.9539640198231308E-6</v>
      </c>
    </row>
    <row r="5884" spans="1:12" x14ac:dyDescent="0.25">
      <c r="A5884" s="49">
        <v>2017</v>
      </c>
      <c r="B5884" s="52">
        <v>2</v>
      </c>
      <c r="C5884" s="52">
        <v>9</v>
      </c>
      <c r="D5884" s="52">
        <v>3</v>
      </c>
      <c r="E5884" s="53">
        <v>42981</v>
      </c>
      <c r="F5884" s="52">
        <f t="shared" si="456"/>
        <v>3</v>
      </c>
      <c r="G5884" s="52">
        <f t="shared" si="457"/>
        <v>9</v>
      </c>
      <c r="H5884" s="52">
        <f t="shared" si="458"/>
        <v>3</v>
      </c>
      <c r="I5884" s="53">
        <f t="shared" si="460"/>
        <v>42981</v>
      </c>
      <c r="J5884" s="53" t="str">
        <f t="shared" si="459"/>
        <v>42981.3</v>
      </c>
      <c r="K5884" s="54">
        <v>5.0173508922479973E-5</v>
      </c>
      <c r="L5884" s="54">
        <v>2.2269414633026386E-7</v>
      </c>
    </row>
    <row r="5885" spans="1:12" x14ac:dyDescent="0.25">
      <c r="A5885" s="49">
        <v>2017</v>
      </c>
      <c r="B5885" s="52">
        <v>3</v>
      </c>
      <c r="C5885" s="52">
        <v>9</v>
      </c>
      <c r="D5885" s="52">
        <v>3</v>
      </c>
      <c r="E5885" s="53">
        <v>42981</v>
      </c>
      <c r="F5885" s="52">
        <f t="shared" si="456"/>
        <v>4</v>
      </c>
      <c r="G5885" s="52">
        <f t="shared" si="457"/>
        <v>9</v>
      </c>
      <c r="H5885" s="52">
        <f t="shared" si="458"/>
        <v>3</v>
      </c>
      <c r="I5885" s="53">
        <f t="shared" si="460"/>
        <v>42981</v>
      </c>
      <c r="J5885" s="53" t="str">
        <f t="shared" si="459"/>
        <v>42981.4</v>
      </c>
      <c r="K5885" s="54">
        <v>4.2827306319931214E-5</v>
      </c>
      <c r="L5885" s="54">
        <v>3.26273200106558E-7</v>
      </c>
    </row>
    <row r="5886" spans="1:12" x14ac:dyDescent="0.25">
      <c r="A5886" s="49">
        <v>2017</v>
      </c>
      <c r="B5886" s="52">
        <v>4</v>
      </c>
      <c r="C5886" s="52">
        <v>9</v>
      </c>
      <c r="D5886" s="52">
        <v>3</v>
      </c>
      <c r="E5886" s="53">
        <v>42981</v>
      </c>
      <c r="F5886" s="52">
        <f t="shared" si="456"/>
        <v>5</v>
      </c>
      <c r="G5886" s="52">
        <f t="shared" si="457"/>
        <v>9</v>
      </c>
      <c r="H5886" s="52">
        <f t="shared" si="458"/>
        <v>3</v>
      </c>
      <c r="I5886" s="53">
        <f t="shared" si="460"/>
        <v>42981</v>
      </c>
      <c r="J5886" s="53" t="str">
        <f t="shared" si="459"/>
        <v>42981.5</v>
      </c>
      <c r="K5886" s="54">
        <v>4.0331611302520204E-5</v>
      </c>
      <c r="L5886" s="54">
        <v>2.7016282004916861E-7</v>
      </c>
    </row>
    <row r="5887" spans="1:12" x14ac:dyDescent="0.25">
      <c r="A5887" s="49">
        <v>2017</v>
      </c>
      <c r="B5887" s="52">
        <v>5</v>
      </c>
      <c r="C5887" s="52">
        <v>9</v>
      </c>
      <c r="D5887" s="52">
        <v>3</v>
      </c>
      <c r="E5887" s="53">
        <v>42981</v>
      </c>
      <c r="F5887" s="52">
        <f t="shared" si="456"/>
        <v>6</v>
      </c>
      <c r="G5887" s="52">
        <f t="shared" si="457"/>
        <v>9</v>
      </c>
      <c r="H5887" s="52">
        <f t="shared" si="458"/>
        <v>3</v>
      </c>
      <c r="I5887" s="53">
        <f t="shared" si="460"/>
        <v>42981</v>
      </c>
      <c r="J5887" s="53" t="str">
        <f t="shared" si="459"/>
        <v>42981.6</v>
      </c>
      <c r="K5887" s="54">
        <v>4.2056494452927914E-5</v>
      </c>
      <c r="L5887" s="54">
        <v>1.2141463616662444E-6</v>
      </c>
    </row>
    <row r="5888" spans="1:12" x14ac:dyDescent="0.25">
      <c r="A5888" s="49">
        <v>2017</v>
      </c>
      <c r="B5888" s="52">
        <v>6</v>
      </c>
      <c r="C5888" s="52">
        <v>9</v>
      </c>
      <c r="D5888" s="52">
        <v>3</v>
      </c>
      <c r="E5888" s="53">
        <v>42981</v>
      </c>
      <c r="F5888" s="52">
        <f t="shared" si="456"/>
        <v>7</v>
      </c>
      <c r="G5888" s="52">
        <f t="shared" si="457"/>
        <v>9</v>
      </c>
      <c r="H5888" s="52">
        <f t="shared" si="458"/>
        <v>3</v>
      </c>
      <c r="I5888" s="53">
        <f t="shared" si="460"/>
        <v>42981</v>
      </c>
      <c r="J5888" s="53" t="str">
        <f t="shared" si="459"/>
        <v>42981.7</v>
      </c>
      <c r="K5888" s="54">
        <v>5.5030958486542956E-5</v>
      </c>
      <c r="L5888" s="54">
        <v>3.8589545174604495E-6</v>
      </c>
    </row>
    <row r="5889" spans="1:12" x14ac:dyDescent="0.25">
      <c r="A5889" s="49">
        <v>2017</v>
      </c>
      <c r="B5889" s="52">
        <v>7</v>
      </c>
      <c r="C5889" s="52">
        <v>9</v>
      </c>
      <c r="D5889" s="52">
        <v>3</v>
      </c>
      <c r="E5889" s="53">
        <v>42981</v>
      </c>
      <c r="F5889" s="52">
        <f t="shared" si="456"/>
        <v>8</v>
      </c>
      <c r="G5889" s="52">
        <f t="shared" si="457"/>
        <v>9</v>
      </c>
      <c r="H5889" s="52">
        <f t="shared" si="458"/>
        <v>3</v>
      </c>
      <c r="I5889" s="53">
        <f t="shared" si="460"/>
        <v>42981</v>
      </c>
      <c r="J5889" s="53" t="str">
        <f t="shared" si="459"/>
        <v>42981.8</v>
      </c>
      <c r="K5889" s="54">
        <v>9.6606356776035923E-5</v>
      </c>
      <c r="L5889" s="54">
        <v>1.175487400842037E-5</v>
      </c>
    </row>
    <row r="5890" spans="1:12" x14ac:dyDescent="0.25">
      <c r="A5890" s="49">
        <v>2017</v>
      </c>
      <c r="B5890" s="52">
        <v>8</v>
      </c>
      <c r="C5890" s="52">
        <v>9</v>
      </c>
      <c r="D5890" s="52">
        <v>3</v>
      </c>
      <c r="E5890" s="53">
        <v>42981</v>
      </c>
      <c r="F5890" s="52">
        <f t="shared" si="456"/>
        <v>9</v>
      </c>
      <c r="G5890" s="52">
        <f t="shared" si="457"/>
        <v>9</v>
      </c>
      <c r="H5890" s="52">
        <f t="shared" si="458"/>
        <v>3</v>
      </c>
      <c r="I5890" s="53">
        <f t="shared" si="460"/>
        <v>42981</v>
      </c>
      <c r="J5890" s="53" t="str">
        <f t="shared" si="459"/>
        <v>42981.9</v>
      </c>
      <c r="K5890" s="54">
        <v>1.2043375051011698E-4</v>
      </c>
      <c r="L5890" s="54">
        <v>3.8799880486992953E-5</v>
      </c>
    </row>
    <row r="5891" spans="1:12" x14ac:dyDescent="0.25">
      <c r="A5891" s="49">
        <v>2017</v>
      </c>
      <c r="B5891" s="52">
        <v>9</v>
      </c>
      <c r="C5891" s="52">
        <v>9</v>
      </c>
      <c r="D5891" s="52">
        <v>3</v>
      </c>
      <c r="E5891" s="53">
        <v>42981</v>
      </c>
      <c r="F5891" s="52">
        <f t="shared" si="456"/>
        <v>10</v>
      </c>
      <c r="G5891" s="52">
        <f t="shared" si="457"/>
        <v>9</v>
      </c>
      <c r="H5891" s="52">
        <f t="shared" si="458"/>
        <v>3</v>
      </c>
      <c r="I5891" s="53">
        <f t="shared" si="460"/>
        <v>42981</v>
      </c>
      <c r="J5891" s="53" t="str">
        <f t="shared" si="459"/>
        <v>42981.10</v>
      </c>
      <c r="K5891" s="54">
        <v>1.1258677965126654E-4</v>
      </c>
      <c r="L5891" s="54">
        <v>8.7661903604868054E-5</v>
      </c>
    </row>
    <row r="5892" spans="1:12" x14ac:dyDescent="0.25">
      <c r="A5892" s="49">
        <v>2017</v>
      </c>
      <c r="B5892" s="52">
        <v>10</v>
      </c>
      <c r="C5892" s="52">
        <v>9</v>
      </c>
      <c r="D5892" s="52">
        <v>3</v>
      </c>
      <c r="E5892" s="53">
        <v>42981</v>
      </c>
      <c r="F5892" s="52">
        <f t="shared" ref="F5892:F5955" si="461">IF(B5892=24,1,B5892+1)</f>
        <v>11</v>
      </c>
      <c r="G5892" s="52">
        <f t="shared" ref="G5892:G5955" si="462">MONTH(I5892)</f>
        <v>9</v>
      </c>
      <c r="H5892" s="52">
        <f t="shared" ref="H5892:H5955" si="463">DAY(I5892)</f>
        <v>3</v>
      </c>
      <c r="I5892" s="53">
        <f t="shared" si="460"/>
        <v>42981</v>
      </c>
      <c r="J5892" s="53" t="str">
        <f t="shared" ref="J5892:J5955" si="464">I5892&amp;"."&amp;F5892</f>
        <v>42981.11</v>
      </c>
      <c r="K5892" s="54">
        <v>1.0021078860185791E-4</v>
      </c>
      <c r="L5892" s="54">
        <v>1.6496695997621298E-4</v>
      </c>
    </row>
    <row r="5893" spans="1:12" x14ac:dyDescent="0.25">
      <c r="A5893" s="49">
        <v>2017</v>
      </c>
      <c r="B5893" s="52">
        <v>11</v>
      </c>
      <c r="C5893" s="52">
        <v>9</v>
      </c>
      <c r="D5893" s="52">
        <v>3</v>
      </c>
      <c r="E5893" s="53">
        <v>42981</v>
      </c>
      <c r="F5893" s="52">
        <f t="shared" si="461"/>
        <v>12</v>
      </c>
      <c r="G5893" s="52">
        <f t="shared" si="462"/>
        <v>9</v>
      </c>
      <c r="H5893" s="52">
        <f t="shared" si="463"/>
        <v>3</v>
      </c>
      <c r="I5893" s="53">
        <f t="shared" ref="I5893:I5956" si="465">IF(F5892=24,I5892+1,I5892)</f>
        <v>42981</v>
      </c>
      <c r="J5893" s="53" t="str">
        <f t="shared" si="464"/>
        <v>42981.12</v>
      </c>
      <c r="K5893" s="54">
        <v>9.5359953148505604E-5</v>
      </c>
      <c r="L5893" s="54">
        <v>2.8761902636219056E-4</v>
      </c>
    </row>
    <row r="5894" spans="1:12" x14ac:dyDescent="0.25">
      <c r="A5894" s="49">
        <v>2017</v>
      </c>
      <c r="B5894" s="52">
        <v>12</v>
      </c>
      <c r="C5894" s="52">
        <v>9</v>
      </c>
      <c r="D5894" s="52">
        <v>3</v>
      </c>
      <c r="E5894" s="53">
        <v>42981</v>
      </c>
      <c r="F5894" s="52">
        <f t="shared" si="461"/>
        <v>13</v>
      </c>
      <c r="G5894" s="52">
        <f t="shared" si="462"/>
        <v>9</v>
      </c>
      <c r="H5894" s="52">
        <f t="shared" si="463"/>
        <v>3</v>
      </c>
      <c r="I5894" s="53">
        <f t="shared" si="465"/>
        <v>42981</v>
      </c>
      <c r="J5894" s="53" t="str">
        <f t="shared" si="464"/>
        <v>42981.13</v>
      </c>
      <c r="K5894" s="54">
        <v>9.0272497726851181E-5</v>
      </c>
      <c r="L5894" s="54">
        <v>4.2050367536751508E-4</v>
      </c>
    </row>
    <row r="5895" spans="1:12" x14ac:dyDescent="0.25">
      <c r="A5895" s="49">
        <v>2017</v>
      </c>
      <c r="B5895" s="52">
        <v>13</v>
      </c>
      <c r="C5895" s="52">
        <v>9</v>
      </c>
      <c r="D5895" s="52">
        <v>3</v>
      </c>
      <c r="E5895" s="53">
        <v>42981</v>
      </c>
      <c r="F5895" s="52">
        <f t="shared" si="461"/>
        <v>14</v>
      </c>
      <c r="G5895" s="52">
        <f t="shared" si="462"/>
        <v>9</v>
      </c>
      <c r="H5895" s="52">
        <f t="shared" si="463"/>
        <v>3</v>
      </c>
      <c r="I5895" s="53">
        <f t="shared" si="465"/>
        <v>42981</v>
      </c>
      <c r="J5895" s="53" t="str">
        <f t="shared" si="464"/>
        <v>42981.14</v>
      </c>
      <c r="K5895" s="54">
        <v>8.4414079114402199E-5</v>
      </c>
      <c r="L5895" s="54">
        <v>5.2297560722693005E-4</v>
      </c>
    </row>
    <row r="5896" spans="1:12" x14ac:dyDescent="0.25">
      <c r="A5896" s="49">
        <v>2017</v>
      </c>
      <c r="B5896" s="52">
        <v>14</v>
      </c>
      <c r="C5896" s="52">
        <v>9</v>
      </c>
      <c r="D5896" s="52">
        <v>3</v>
      </c>
      <c r="E5896" s="53">
        <v>42981</v>
      </c>
      <c r="F5896" s="52">
        <f t="shared" si="461"/>
        <v>15</v>
      </c>
      <c r="G5896" s="52">
        <f t="shared" si="462"/>
        <v>9</v>
      </c>
      <c r="H5896" s="52">
        <f t="shared" si="463"/>
        <v>3</v>
      </c>
      <c r="I5896" s="53">
        <f t="shared" si="465"/>
        <v>42981</v>
      </c>
      <c r="J5896" s="53" t="str">
        <f t="shared" si="464"/>
        <v>42981.15</v>
      </c>
      <c r="K5896" s="54">
        <v>8.1257471133406876E-5</v>
      </c>
      <c r="L5896" s="54">
        <v>5.9669214887332481E-4</v>
      </c>
    </row>
    <row r="5897" spans="1:12" x14ac:dyDescent="0.25">
      <c r="A5897" s="49">
        <v>2017</v>
      </c>
      <c r="B5897" s="52">
        <v>15</v>
      </c>
      <c r="C5897" s="52">
        <v>9</v>
      </c>
      <c r="D5897" s="52">
        <v>3</v>
      </c>
      <c r="E5897" s="53">
        <v>42981</v>
      </c>
      <c r="F5897" s="52">
        <f t="shared" si="461"/>
        <v>16</v>
      </c>
      <c r="G5897" s="52">
        <f t="shared" si="462"/>
        <v>9</v>
      </c>
      <c r="H5897" s="52">
        <f t="shared" si="463"/>
        <v>3</v>
      </c>
      <c r="I5897" s="53">
        <f t="shared" si="465"/>
        <v>42981</v>
      </c>
      <c r="J5897" s="53" t="str">
        <f t="shared" si="464"/>
        <v>42981.16</v>
      </c>
      <c r="K5897" s="54">
        <v>7.9747026405562491E-5</v>
      </c>
      <c r="L5897" s="54">
        <v>6.2606876242639602E-4</v>
      </c>
    </row>
    <row r="5898" spans="1:12" x14ac:dyDescent="0.25">
      <c r="A5898" s="49">
        <v>2017</v>
      </c>
      <c r="B5898" s="52">
        <v>16</v>
      </c>
      <c r="C5898" s="52">
        <v>9</v>
      </c>
      <c r="D5898" s="52">
        <v>3</v>
      </c>
      <c r="E5898" s="53">
        <v>42981</v>
      </c>
      <c r="F5898" s="52">
        <f t="shared" si="461"/>
        <v>17</v>
      </c>
      <c r="G5898" s="52">
        <f t="shared" si="462"/>
        <v>9</v>
      </c>
      <c r="H5898" s="52">
        <f t="shared" si="463"/>
        <v>3</v>
      </c>
      <c r="I5898" s="53">
        <f t="shared" si="465"/>
        <v>42981</v>
      </c>
      <c r="J5898" s="53" t="str">
        <f t="shared" si="464"/>
        <v>42981.17</v>
      </c>
      <c r="K5898" s="54">
        <v>8.2837001477129745E-5</v>
      </c>
      <c r="L5898" s="54">
        <v>6.2543118323022567E-4</v>
      </c>
    </row>
    <row r="5899" spans="1:12" x14ac:dyDescent="0.25">
      <c r="A5899" s="49">
        <v>2017</v>
      </c>
      <c r="B5899" s="52">
        <v>17</v>
      </c>
      <c r="C5899" s="52">
        <v>9</v>
      </c>
      <c r="D5899" s="52">
        <v>3</v>
      </c>
      <c r="E5899" s="53">
        <v>42981</v>
      </c>
      <c r="F5899" s="52">
        <f t="shared" si="461"/>
        <v>18</v>
      </c>
      <c r="G5899" s="52">
        <f t="shared" si="462"/>
        <v>9</v>
      </c>
      <c r="H5899" s="52">
        <f t="shared" si="463"/>
        <v>3</v>
      </c>
      <c r="I5899" s="53">
        <f t="shared" si="465"/>
        <v>42981</v>
      </c>
      <c r="J5899" s="53" t="str">
        <f t="shared" si="464"/>
        <v>42981.18</v>
      </c>
      <c r="K5899" s="54">
        <v>8.9594523005799676E-5</v>
      </c>
      <c r="L5899" s="54">
        <v>5.7161263759233211E-4</v>
      </c>
    </row>
    <row r="5900" spans="1:12" x14ac:dyDescent="0.25">
      <c r="A5900" s="49">
        <v>2017</v>
      </c>
      <c r="B5900" s="52">
        <v>18</v>
      </c>
      <c r="C5900" s="52">
        <v>9</v>
      </c>
      <c r="D5900" s="52">
        <v>3</v>
      </c>
      <c r="E5900" s="53">
        <v>42981</v>
      </c>
      <c r="F5900" s="52">
        <f t="shared" si="461"/>
        <v>19</v>
      </c>
      <c r="G5900" s="52">
        <f t="shared" si="462"/>
        <v>9</v>
      </c>
      <c r="H5900" s="52">
        <f t="shared" si="463"/>
        <v>3</v>
      </c>
      <c r="I5900" s="53">
        <f t="shared" si="465"/>
        <v>42981</v>
      </c>
      <c r="J5900" s="53" t="str">
        <f t="shared" si="464"/>
        <v>42981.19</v>
      </c>
      <c r="K5900" s="54">
        <v>1.0194092394885464E-4</v>
      </c>
      <c r="L5900" s="54">
        <v>4.9537230756203454E-4</v>
      </c>
    </row>
    <row r="5901" spans="1:12" x14ac:dyDescent="0.25">
      <c r="A5901" s="49">
        <v>2017</v>
      </c>
      <c r="B5901" s="52">
        <v>19</v>
      </c>
      <c r="C5901" s="52">
        <v>9</v>
      </c>
      <c r="D5901" s="52">
        <v>3</v>
      </c>
      <c r="E5901" s="53">
        <v>42981</v>
      </c>
      <c r="F5901" s="52">
        <f t="shared" si="461"/>
        <v>20</v>
      </c>
      <c r="G5901" s="52">
        <f t="shared" si="462"/>
        <v>9</v>
      </c>
      <c r="H5901" s="52">
        <f t="shared" si="463"/>
        <v>3</v>
      </c>
      <c r="I5901" s="53">
        <f t="shared" si="465"/>
        <v>42981</v>
      </c>
      <c r="J5901" s="53" t="str">
        <f t="shared" si="464"/>
        <v>42981.20</v>
      </c>
      <c r="K5901" s="54">
        <v>1.3021997358520073E-4</v>
      </c>
      <c r="L5901" s="54">
        <v>3.9443383694465271E-4</v>
      </c>
    </row>
    <row r="5902" spans="1:12" x14ac:dyDescent="0.25">
      <c r="A5902" s="49">
        <v>2017</v>
      </c>
      <c r="B5902" s="52">
        <v>20</v>
      </c>
      <c r="C5902" s="52">
        <v>9</v>
      </c>
      <c r="D5902" s="52">
        <v>3</v>
      </c>
      <c r="E5902" s="53">
        <v>42981</v>
      </c>
      <c r="F5902" s="52">
        <f t="shared" si="461"/>
        <v>21</v>
      </c>
      <c r="G5902" s="52">
        <f t="shared" si="462"/>
        <v>9</v>
      </c>
      <c r="H5902" s="52">
        <f t="shared" si="463"/>
        <v>3</v>
      </c>
      <c r="I5902" s="53">
        <f t="shared" si="465"/>
        <v>42981</v>
      </c>
      <c r="J5902" s="53" t="str">
        <f t="shared" si="464"/>
        <v>42981.21</v>
      </c>
      <c r="K5902" s="54">
        <v>1.8860020045967355E-4</v>
      </c>
      <c r="L5902" s="54">
        <v>2.5800415585625666E-4</v>
      </c>
    </row>
    <row r="5903" spans="1:12" x14ac:dyDescent="0.25">
      <c r="A5903" s="49">
        <v>2017</v>
      </c>
      <c r="B5903" s="52">
        <v>21</v>
      </c>
      <c r="C5903" s="52">
        <v>9</v>
      </c>
      <c r="D5903" s="52">
        <v>3</v>
      </c>
      <c r="E5903" s="53">
        <v>42981</v>
      </c>
      <c r="F5903" s="52">
        <f t="shared" si="461"/>
        <v>22</v>
      </c>
      <c r="G5903" s="52">
        <f t="shared" si="462"/>
        <v>9</v>
      </c>
      <c r="H5903" s="52">
        <f t="shared" si="463"/>
        <v>3</v>
      </c>
      <c r="I5903" s="53">
        <f t="shared" si="465"/>
        <v>42981</v>
      </c>
      <c r="J5903" s="53" t="str">
        <f t="shared" si="464"/>
        <v>42981.22</v>
      </c>
      <c r="K5903" s="54">
        <v>2.2957617368610657E-4</v>
      </c>
      <c r="L5903" s="54">
        <v>1.5836986530274485E-4</v>
      </c>
    </row>
    <row r="5904" spans="1:12" x14ac:dyDescent="0.25">
      <c r="A5904" s="49">
        <v>2017</v>
      </c>
      <c r="B5904" s="52">
        <v>22</v>
      </c>
      <c r="C5904" s="52">
        <v>9</v>
      </c>
      <c r="D5904" s="52">
        <v>3</v>
      </c>
      <c r="E5904" s="53">
        <v>42981</v>
      </c>
      <c r="F5904" s="52">
        <f t="shared" si="461"/>
        <v>23</v>
      </c>
      <c r="G5904" s="52">
        <f t="shared" si="462"/>
        <v>9</v>
      </c>
      <c r="H5904" s="52">
        <f t="shared" si="463"/>
        <v>3</v>
      </c>
      <c r="I5904" s="53">
        <f t="shared" si="465"/>
        <v>42981</v>
      </c>
      <c r="J5904" s="53" t="str">
        <f t="shared" si="464"/>
        <v>42981.23</v>
      </c>
      <c r="K5904" s="54">
        <v>2.1653546766285764E-4</v>
      </c>
      <c r="L5904" s="54">
        <v>9.1588406112677942E-5</v>
      </c>
    </row>
    <row r="5905" spans="1:12" x14ac:dyDescent="0.25">
      <c r="A5905" s="49">
        <v>2017</v>
      </c>
      <c r="B5905" s="52">
        <v>23</v>
      </c>
      <c r="C5905" s="52">
        <v>9</v>
      </c>
      <c r="D5905" s="52">
        <v>3</v>
      </c>
      <c r="E5905" s="53">
        <v>42981</v>
      </c>
      <c r="F5905" s="52">
        <f t="shared" si="461"/>
        <v>24</v>
      </c>
      <c r="G5905" s="52">
        <f t="shared" si="462"/>
        <v>9</v>
      </c>
      <c r="H5905" s="52">
        <f t="shared" si="463"/>
        <v>3</v>
      </c>
      <c r="I5905" s="53">
        <f t="shared" si="465"/>
        <v>42981</v>
      </c>
      <c r="J5905" s="53" t="str">
        <f t="shared" si="464"/>
        <v>42981.24</v>
      </c>
      <c r="K5905" s="54">
        <v>1.6862462772952947E-4</v>
      </c>
      <c r="L5905" s="54">
        <v>3.8580173468509678E-5</v>
      </c>
    </row>
    <row r="5906" spans="1:12" x14ac:dyDescent="0.25">
      <c r="A5906" s="49">
        <v>2017</v>
      </c>
      <c r="B5906" s="52">
        <v>24</v>
      </c>
      <c r="C5906" s="52">
        <v>9</v>
      </c>
      <c r="D5906" s="52">
        <v>3</v>
      </c>
      <c r="E5906" s="53">
        <v>42981</v>
      </c>
      <c r="F5906" s="52">
        <f t="shared" si="461"/>
        <v>1</v>
      </c>
      <c r="G5906" s="52">
        <f t="shared" si="462"/>
        <v>9</v>
      </c>
      <c r="H5906" s="52">
        <f t="shared" si="463"/>
        <v>4</v>
      </c>
      <c r="I5906" s="53">
        <f t="shared" si="465"/>
        <v>42982</v>
      </c>
      <c r="J5906" s="53" t="str">
        <f t="shared" si="464"/>
        <v>42982.1</v>
      </c>
      <c r="K5906" s="54">
        <v>1.1375503715091536E-4</v>
      </c>
      <c r="L5906" s="54">
        <v>1.7856605649293693E-5</v>
      </c>
    </row>
    <row r="5907" spans="1:12" x14ac:dyDescent="0.25">
      <c r="A5907" s="49">
        <v>2017</v>
      </c>
      <c r="B5907" s="52">
        <v>1</v>
      </c>
      <c r="C5907" s="52">
        <v>9</v>
      </c>
      <c r="D5907" s="52">
        <v>4</v>
      </c>
      <c r="E5907" s="53">
        <v>42982</v>
      </c>
      <c r="F5907" s="52">
        <f t="shared" si="461"/>
        <v>2</v>
      </c>
      <c r="G5907" s="52">
        <f t="shared" si="462"/>
        <v>9</v>
      </c>
      <c r="H5907" s="52">
        <f t="shared" si="463"/>
        <v>4</v>
      </c>
      <c r="I5907" s="53">
        <f t="shared" si="465"/>
        <v>42982</v>
      </c>
      <c r="J5907" s="53" t="str">
        <f t="shared" si="464"/>
        <v>42982.2</v>
      </c>
      <c r="K5907" s="54">
        <v>6.9548780172606279E-5</v>
      </c>
      <c r="L5907" s="54">
        <v>4.0715465390700846E-6</v>
      </c>
    </row>
    <row r="5908" spans="1:12" x14ac:dyDescent="0.25">
      <c r="A5908" s="49">
        <v>2017</v>
      </c>
      <c r="B5908" s="52">
        <v>2</v>
      </c>
      <c r="C5908" s="52">
        <v>9</v>
      </c>
      <c r="D5908" s="52">
        <v>4</v>
      </c>
      <c r="E5908" s="53">
        <v>42982</v>
      </c>
      <c r="F5908" s="52">
        <f t="shared" si="461"/>
        <v>3</v>
      </c>
      <c r="G5908" s="52">
        <f t="shared" si="462"/>
        <v>9</v>
      </c>
      <c r="H5908" s="52">
        <f t="shared" si="463"/>
        <v>4</v>
      </c>
      <c r="I5908" s="53">
        <f t="shared" si="465"/>
        <v>42982</v>
      </c>
      <c r="J5908" s="53" t="str">
        <f t="shared" si="464"/>
        <v>42982.3</v>
      </c>
      <c r="K5908" s="54">
        <v>5.0173508922479973E-5</v>
      </c>
      <c r="L5908" s="54">
        <v>8.3608147549906986E-7</v>
      </c>
    </row>
    <row r="5909" spans="1:12" x14ac:dyDescent="0.25">
      <c r="A5909" s="49">
        <v>2017</v>
      </c>
      <c r="B5909" s="52">
        <v>3</v>
      </c>
      <c r="C5909" s="52">
        <v>9</v>
      </c>
      <c r="D5909" s="52">
        <v>4</v>
      </c>
      <c r="E5909" s="53">
        <v>42982</v>
      </c>
      <c r="F5909" s="52">
        <f t="shared" si="461"/>
        <v>4</v>
      </c>
      <c r="G5909" s="52">
        <f t="shared" si="462"/>
        <v>9</v>
      </c>
      <c r="H5909" s="52">
        <f t="shared" si="463"/>
        <v>4</v>
      </c>
      <c r="I5909" s="53">
        <f t="shared" si="465"/>
        <v>42982</v>
      </c>
      <c r="J5909" s="53" t="str">
        <f t="shared" si="464"/>
        <v>42982.4</v>
      </c>
      <c r="K5909" s="54">
        <v>4.2827306319931214E-5</v>
      </c>
      <c r="L5909" s="54">
        <v>1.2357259191993242E-6</v>
      </c>
    </row>
    <row r="5910" spans="1:12" x14ac:dyDescent="0.25">
      <c r="A5910" s="49">
        <v>2017</v>
      </c>
      <c r="B5910" s="52">
        <v>4</v>
      </c>
      <c r="C5910" s="52">
        <v>9</v>
      </c>
      <c r="D5910" s="52">
        <v>4</v>
      </c>
      <c r="E5910" s="53">
        <v>42982</v>
      </c>
      <c r="F5910" s="52">
        <f t="shared" si="461"/>
        <v>5</v>
      </c>
      <c r="G5910" s="52">
        <f t="shared" si="462"/>
        <v>9</v>
      </c>
      <c r="H5910" s="52">
        <f t="shared" si="463"/>
        <v>4</v>
      </c>
      <c r="I5910" s="53">
        <f t="shared" si="465"/>
        <v>42982</v>
      </c>
      <c r="J5910" s="53" t="str">
        <f t="shared" si="464"/>
        <v>42982.5</v>
      </c>
      <c r="K5910" s="54">
        <v>4.0331611302520204E-5</v>
      </c>
      <c r="L5910" s="54">
        <v>2.1298453223725494E-6</v>
      </c>
    </row>
    <row r="5911" spans="1:12" x14ac:dyDescent="0.25">
      <c r="A5911" s="49">
        <v>2017</v>
      </c>
      <c r="B5911" s="52">
        <v>5</v>
      </c>
      <c r="C5911" s="52">
        <v>9</v>
      </c>
      <c r="D5911" s="52">
        <v>4</v>
      </c>
      <c r="E5911" s="53">
        <v>42982</v>
      </c>
      <c r="F5911" s="52">
        <f t="shared" si="461"/>
        <v>6</v>
      </c>
      <c r="G5911" s="52">
        <f t="shared" si="462"/>
        <v>9</v>
      </c>
      <c r="H5911" s="52">
        <f t="shared" si="463"/>
        <v>4</v>
      </c>
      <c r="I5911" s="53">
        <f t="shared" si="465"/>
        <v>42982</v>
      </c>
      <c r="J5911" s="53" t="str">
        <f t="shared" si="464"/>
        <v>42982.6</v>
      </c>
      <c r="K5911" s="54">
        <v>4.2056494452927914E-5</v>
      </c>
      <c r="L5911" s="54">
        <v>8.3506138867752909E-6</v>
      </c>
    </row>
    <row r="5912" spans="1:12" x14ac:dyDescent="0.25">
      <c r="A5912" s="49">
        <v>2017</v>
      </c>
      <c r="B5912" s="52">
        <v>6</v>
      </c>
      <c r="C5912" s="52">
        <v>9</v>
      </c>
      <c r="D5912" s="52">
        <v>4</v>
      </c>
      <c r="E5912" s="53">
        <v>42982</v>
      </c>
      <c r="F5912" s="52">
        <f t="shared" si="461"/>
        <v>7</v>
      </c>
      <c r="G5912" s="52">
        <f t="shared" si="462"/>
        <v>9</v>
      </c>
      <c r="H5912" s="52">
        <f t="shared" si="463"/>
        <v>4</v>
      </c>
      <c r="I5912" s="53">
        <f t="shared" si="465"/>
        <v>42982</v>
      </c>
      <c r="J5912" s="53" t="str">
        <f t="shared" si="464"/>
        <v>42982.7</v>
      </c>
      <c r="K5912" s="54">
        <v>5.5030958486542956E-5</v>
      </c>
      <c r="L5912" s="54">
        <v>2.2197689217400881E-5</v>
      </c>
    </row>
    <row r="5913" spans="1:12" x14ac:dyDescent="0.25">
      <c r="A5913" s="49">
        <v>2017</v>
      </c>
      <c r="B5913" s="52">
        <v>7</v>
      </c>
      <c r="C5913" s="52">
        <v>9</v>
      </c>
      <c r="D5913" s="52">
        <v>4</v>
      </c>
      <c r="E5913" s="53">
        <v>42982</v>
      </c>
      <c r="F5913" s="52">
        <f t="shared" si="461"/>
        <v>8</v>
      </c>
      <c r="G5913" s="52">
        <f t="shared" si="462"/>
        <v>9</v>
      </c>
      <c r="H5913" s="52">
        <f t="shared" si="463"/>
        <v>4</v>
      </c>
      <c r="I5913" s="53">
        <f t="shared" si="465"/>
        <v>42982</v>
      </c>
      <c r="J5913" s="53" t="str">
        <f t="shared" si="464"/>
        <v>42982.8</v>
      </c>
      <c r="K5913" s="54">
        <v>9.6606356776035923E-5</v>
      </c>
      <c r="L5913" s="54">
        <v>4.4515055430798111E-5</v>
      </c>
    </row>
    <row r="5914" spans="1:12" x14ac:dyDescent="0.25">
      <c r="A5914" s="49">
        <v>2017</v>
      </c>
      <c r="B5914" s="52">
        <v>8</v>
      </c>
      <c r="C5914" s="52">
        <v>9</v>
      </c>
      <c r="D5914" s="52">
        <v>4</v>
      </c>
      <c r="E5914" s="53">
        <v>42982</v>
      </c>
      <c r="F5914" s="52">
        <f t="shared" si="461"/>
        <v>9</v>
      </c>
      <c r="G5914" s="52">
        <f t="shared" si="462"/>
        <v>9</v>
      </c>
      <c r="H5914" s="52">
        <f t="shared" si="463"/>
        <v>4</v>
      </c>
      <c r="I5914" s="53">
        <f t="shared" si="465"/>
        <v>42982</v>
      </c>
      <c r="J5914" s="53" t="str">
        <f t="shared" si="464"/>
        <v>42982.9</v>
      </c>
      <c r="K5914" s="54">
        <v>1.2043375051011698E-4</v>
      </c>
      <c r="L5914" s="54">
        <v>7.2424229551294243E-5</v>
      </c>
    </row>
    <row r="5915" spans="1:12" x14ac:dyDescent="0.25">
      <c r="A5915" s="49">
        <v>2017</v>
      </c>
      <c r="B5915" s="52">
        <v>9</v>
      </c>
      <c r="C5915" s="52">
        <v>9</v>
      </c>
      <c r="D5915" s="52">
        <v>4</v>
      </c>
      <c r="E5915" s="53">
        <v>42982</v>
      </c>
      <c r="F5915" s="52">
        <f t="shared" si="461"/>
        <v>10</v>
      </c>
      <c r="G5915" s="52">
        <f t="shared" si="462"/>
        <v>9</v>
      </c>
      <c r="H5915" s="52">
        <f t="shared" si="463"/>
        <v>4</v>
      </c>
      <c r="I5915" s="53">
        <f t="shared" si="465"/>
        <v>42982</v>
      </c>
      <c r="J5915" s="53" t="str">
        <f t="shared" si="464"/>
        <v>42982.10</v>
      </c>
      <c r="K5915" s="54">
        <v>1.1258677965126654E-4</v>
      </c>
      <c r="L5915" s="54">
        <v>1.238342756447614E-4</v>
      </c>
    </row>
    <row r="5916" spans="1:12" x14ac:dyDescent="0.25">
      <c r="A5916" s="49">
        <v>2017</v>
      </c>
      <c r="B5916" s="52">
        <v>10</v>
      </c>
      <c r="C5916" s="52">
        <v>9</v>
      </c>
      <c r="D5916" s="52">
        <v>4</v>
      </c>
      <c r="E5916" s="53">
        <v>42982</v>
      </c>
      <c r="F5916" s="52">
        <f t="shared" si="461"/>
        <v>11</v>
      </c>
      <c r="G5916" s="52">
        <f t="shared" si="462"/>
        <v>9</v>
      </c>
      <c r="H5916" s="52">
        <f t="shared" si="463"/>
        <v>4</v>
      </c>
      <c r="I5916" s="53">
        <f t="shared" si="465"/>
        <v>42982</v>
      </c>
      <c r="J5916" s="53" t="str">
        <f t="shared" si="464"/>
        <v>42982.11</v>
      </c>
      <c r="K5916" s="54">
        <v>1.0021078860185791E-4</v>
      </c>
      <c r="L5916" s="54">
        <v>1.9347362149922087E-4</v>
      </c>
    </row>
    <row r="5917" spans="1:12" x14ac:dyDescent="0.25">
      <c r="A5917" s="49">
        <v>2017</v>
      </c>
      <c r="B5917" s="52">
        <v>11</v>
      </c>
      <c r="C5917" s="52">
        <v>9</v>
      </c>
      <c r="D5917" s="52">
        <v>4</v>
      </c>
      <c r="E5917" s="53">
        <v>42982</v>
      </c>
      <c r="F5917" s="52">
        <f t="shared" si="461"/>
        <v>12</v>
      </c>
      <c r="G5917" s="52">
        <f t="shared" si="462"/>
        <v>9</v>
      </c>
      <c r="H5917" s="52">
        <f t="shared" si="463"/>
        <v>4</v>
      </c>
      <c r="I5917" s="53">
        <f t="shared" si="465"/>
        <v>42982</v>
      </c>
      <c r="J5917" s="53" t="str">
        <f t="shared" si="464"/>
        <v>42982.12</v>
      </c>
      <c r="K5917" s="54">
        <v>9.5359953148505604E-5</v>
      </c>
      <c r="L5917" s="54">
        <v>2.7260993537096974E-4</v>
      </c>
    </row>
    <row r="5918" spans="1:12" x14ac:dyDescent="0.25">
      <c r="A5918" s="49">
        <v>2017</v>
      </c>
      <c r="B5918" s="52">
        <v>12</v>
      </c>
      <c r="C5918" s="52">
        <v>9</v>
      </c>
      <c r="D5918" s="52">
        <v>4</v>
      </c>
      <c r="E5918" s="53">
        <v>42982</v>
      </c>
      <c r="F5918" s="52">
        <f t="shared" si="461"/>
        <v>13</v>
      </c>
      <c r="G5918" s="52">
        <f t="shared" si="462"/>
        <v>9</v>
      </c>
      <c r="H5918" s="52">
        <f t="shared" si="463"/>
        <v>4</v>
      </c>
      <c r="I5918" s="53">
        <f t="shared" si="465"/>
        <v>42982</v>
      </c>
      <c r="J5918" s="53" t="str">
        <f t="shared" si="464"/>
        <v>42982.13</v>
      </c>
      <c r="K5918" s="54">
        <v>9.0272497726851181E-5</v>
      </c>
      <c r="L5918" s="54">
        <v>3.7520732861452092E-4</v>
      </c>
    </row>
    <row r="5919" spans="1:12" x14ac:dyDescent="0.25">
      <c r="A5919" s="49">
        <v>2017</v>
      </c>
      <c r="B5919" s="52">
        <v>13</v>
      </c>
      <c r="C5919" s="52">
        <v>9</v>
      </c>
      <c r="D5919" s="52">
        <v>4</v>
      </c>
      <c r="E5919" s="53">
        <v>42982</v>
      </c>
      <c r="F5919" s="52">
        <f t="shared" si="461"/>
        <v>14</v>
      </c>
      <c r="G5919" s="52">
        <f t="shared" si="462"/>
        <v>9</v>
      </c>
      <c r="H5919" s="52">
        <f t="shared" si="463"/>
        <v>4</v>
      </c>
      <c r="I5919" s="53">
        <f t="shared" si="465"/>
        <v>42982</v>
      </c>
      <c r="J5919" s="53" t="str">
        <f t="shared" si="464"/>
        <v>42982.14</v>
      </c>
      <c r="K5919" s="54">
        <v>8.4414079114402199E-5</v>
      </c>
      <c r="L5919" s="54">
        <v>4.8319297914114719E-4</v>
      </c>
    </row>
    <row r="5920" spans="1:12" x14ac:dyDescent="0.25">
      <c r="A5920" s="49">
        <v>2017</v>
      </c>
      <c r="B5920" s="52">
        <v>14</v>
      </c>
      <c r="C5920" s="52">
        <v>9</v>
      </c>
      <c r="D5920" s="52">
        <v>4</v>
      </c>
      <c r="E5920" s="53">
        <v>42982</v>
      </c>
      <c r="F5920" s="52">
        <f t="shared" si="461"/>
        <v>15</v>
      </c>
      <c r="G5920" s="52">
        <f t="shared" si="462"/>
        <v>9</v>
      </c>
      <c r="H5920" s="52">
        <f t="shared" si="463"/>
        <v>4</v>
      </c>
      <c r="I5920" s="53">
        <f t="shared" si="465"/>
        <v>42982</v>
      </c>
      <c r="J5920" s="53" t="str">
        <f t="shared" si="464"/>
        <v>42982.15</v>
      </c>
      <c r="K5920" s="54">
        <v>8.1257471133406876E-5</v>
      </c>
      <c r="L5920" s="54">
        <v>5.7159378846546253E-4</v>
      </c>
    </row>
    <row r="5921" spans="1:12" x14ac:dyDescent="0.25">
      <c r="A5921" s="49">
        <v>2017</v>
      </c>
      <c r="B5921" s="52">
        <v>15</v>
      </c>
      <c r="C5921" s="52">
        <v>9</v>
      </c>
      <c r="D5921" s="52">
        <v>4</v>
      </c>
      <c r="E5921" s="53">
        <v>42982</v>
      </c>
      <c r="F5921" s="52">
        <f t="shared" si="461"/>
        <v>16</v>
      </c>
      <c r="G5921" s="52">
        <f t="shared" si="462"/>
        <v>9</v>
      </c>
      <c r="H5921" s="52">
        <f t="shared" si="463"/>
        <v>4</v>
      </c>
      <c r="I5921" s="53">
        <f t="shared" si="465"/>
        <v>42982</v>
      </c>
      <c r="J5921" s="53" t="str">
        <f t="shared" si="464"/>
        <v>42982.16</v>
      </c>
      <c r="K5921" s="54">
        <v>7.9747026405562491E-5</v>
      </c>
      <c r="L5921" s="54">
        <v>6.4973728192459191E-4</v>
      </c>
    </row>
    <row r="5922" spans="1:12" x14ac:dyDescent="0.25">
      <c r="A5922" s="49">
        <v>2017</v>
      </c>
      <c r="B5922" s="52">
        <v>16</v>
      </c>
      <c r="C5922" s="52">
        <v>9</v>
      </c>
      <c r="D5922" s="52">
        <v>4</v>
      </c>
      <c r="E5922" s="53">
        <v>42982</v>
      </c>
      <c r="F5922" s="52">
        <f t="shared" si="461"/>
        <v>17</v>
      </c>
      <c r="G5922" s="52">
        <f t="shared" si="462"/>
        <v>9</v>
      </c>
      <c r="H5922" s="52">
        <f t="shared" si="463"/>
        <v>4</v>
      </c>
      <c r="I5922" s="53">
        <f t="shared" si="465"/>
        <v>42982</v>
      </c>
      <c r="J5922" s="53" t="str">
        <f t="shared" si="464"/>
        <v>42982.17</v>
      </c>
      <c r="K5922" s="54">
        <v>8.2837001477129745E-5</v>
      </c>
      <c r="L5922" s="54">
        <v>7.0706326112264799E-4</v>
      </c>
    </row>
    <row r="5923" spans="1:12" x14ac:dyDescent="0.25">
      <c r="A5923" s="49">
        <v>2017</v>
      </c>
      <c r="B5923" s="52">
        <v>17</v>
      </c>
      <c r="C5923" s="52">
        <v>9</v>
      </c>
      <c r="D5923" s="52">
        <v>4</v>
      </c>
      <c r="E5923" s="53">
        <v>42982</v>
      </c>
      <c r="F5923" s="52">
        <f t="shared" si="461"/>
        <v>18</v>
      </c>
      <c r="G5923" s="52">
        <f t="shared" si="462"/>
        <v>9</v>
      </c>
      <c r="H5923" s="52">
        <f t="shared" si="463"/>
        <v>4</v>
      </c>
      <c r="I5923" s="53">
        <f t="shared" si="465"/>
        <v>42982</v>
      </c>
      <c r="J5923" s="53" t="str">
        <f t="shared" si="464"/>
        <v>42982.18</v>
      </c>
      <c r="K5923" s="54">
        <v>8.9594523005799676E-5</v>
      </c>
      <c r="L5923" s="54">
        <v>7.1140683796150524E-4</v>
      </c>
    </row>
    <row r="5924" spans="1:12" x14ac:dyDescent="0.25">
      <c r="A5924" s="49">
        <v>2017</v>
      </c>
      <c r="B5924" s="52">
        <v>18</v>
      </c>
      <c r="C5924" s="52">
        <v>9</v>
      </c>
      <c r="D5924" s="52">
        <v>4</v>
      </c>
      <c r="E5924" s="53">
        <v>42982</v>
      </c>
      <c r="F5924" s="52">
        <f t="shared" si="461"/>
        <v>19</v>
      </c>
      <c r="G5924" s="52">
        <f t="shared" si="462"/>
        <v>9</v>
      </c>
      <c r="H5924" s="52">
        <f t="shared" si="463"/>
        <v>4</v>
      </c>
      <c r="I5924" s="53">
        <f t="shared" si="465"/>
        <v>42982</v>
      </c>
      <c r="J5924" s="53" t="str">
        <f t="shared" si="464"/>
        <v>42982.19</v>
      </c>
      <c r="K5924" s="54">
        <v>1.0194092394885464E-4</v>
      </c>
      <c r="L5924" s="54">
        <v>6.7874010432683455E-4</v>
      </c>
    </row>
    <row r="5925" spans="1:12" x14ac:dyDescent="0.25">
      <c r="A5925" s="49">
        <v>2017</v>
      </c>
      <c r="B5925" s="52">
        <v>19</v>
      </c>
      <c r="C5925" s="52">
        <v>9</v>
      </c>
      <c r="D5925" s="52">
        <v>4</v>
      </c>
      <c r="E5925" s="53">
        <v>42982</v>
      </c>
      <c r="F5925" s="52">
        <f t="shared" si="461"/>
        <v>20</v>
      </c>
      <c r="G5925" s="52">
        <f t="shared" si="462"/>
        <v>9</v>
      </c>
      <c r="H5925" s="52">
        <f t="shared" si="463"/>
        <v>4</v>
      </c>
      <c r="I5925" s="53">
        <f t="shared" si="465"/>
        <v>42982</v>
      </c>
      <c r="J5925" s="53" t="str">
        <f t="shared" si="464"/>
        <v>42982.20</v>
      </c>
      <c r="K5925" s="54">
        <v>1.3021997358520073E-4</v>
      </c>
      <c r="L5925" s="54">
        <v>5.4152215075814274E-4</v>
      </c>
    </row>
    <row r="5926" spans="1:12" x14ac:dyDescent="0.25">
      <c r="A5926" s="49">
        <v>2017</v>
      </c>
      <c r="B5926" s="52">
        <v>20</v>
      </c>
      <c r="C5926" s="52">
        <v>9</v>
      </c>
      <c r="D5926" s="52">
        <v>4</v>
      </c>
      <c r="E5926" s="53">
        <v>42982</v>
      </c>
      <c r="F5926" s="52">
        <f t="shared" si="461"/>
        <v>21</v>
      </c>
      <c r="G5926" s="52">
        <f t="shared" si="462"/>
        <v>9</v>
      </c>
      <c r="H5926" s="52">
        <f t="shared" si="463"/>
        <v>4</v>
      </c>
      <c r="I5926" s="53">
        <f t="shared" si="465"/>
        <v>42982</v>
      </c>
      <c r="J5926" s="53" t="str">
        <f t="shared" si="464"/>
        <v>42982.21</v>
      </c>
      <c r="K5926" s="54">
        <v>1.8860020045967355E-4</v>
      </c>
      <c r="L5926" s="54">
        <v>3.7885159287343945E-4</v>
      </c>
    </row>
    <row r="5927" spans="1:12" x14ac:dyDescent="0.25">
      <c r="A5927" s="49">
        <v>2017</v>
      </c>
      <c r="B5927" s="52">
        <v>21</v>
      </c>
      <c r="C5927" s="52">
        <v>9</v>
      </c>
      <c r="D5927" s="52">
        <v>4</v>
      </c>
      <c r="E5927" s="53">
        <v>42982</v>
      </c>
      <c r="F5927" s="52">
        <f t="shared" si="461"/>
        <v>22</v>
      </c>
      <c r="G5927" s="52">
        <f t="shared" si="462"/>
        <v>9</v>
      </c>
      <c r="H5927" s="52">
        <f t="shared" si="463"/>
        <v>4</v>
      </c>
      <c r="I5927" s="53">
        <f t="shared" si="465"/>
        <v>42982</v>
      </c>
      <c r="J5927" s="53" t="str">
        <f t="shared" si="464"/>
        <v>42982.22</v>
      </c>
      <c r="K5927" s="54">
        <v>2.2957617368610657E-4</v>
      </c>
      <c r="L5927" s="54">
        <v>2.347870180946269E-4</v>
      </c>
    </row>
    <row r="5928" spans="1:12" x14ac:dyDescent="0.25">
      <c r="A5928" s="49">
        <v>2017</v>
      </c>
      <c r="B5928" s="52">
        <v>22</v>
      </c>
      <c r="C5928" s="52">
        <v>9</v>
      </c>
      <c r="D5928" s="52">
        <v>4</v>
      </c>
      <c r="E5928" s="53">
        <v>42982</v>
      </c>
      <c r="F5928" s="52">
        <f t="shared" si="461"/>
        <v>23</v>
      </c>
      <c r="G5928" s="52">
        <f t="shared" si="462"/>
        <v>9</v>
      </c>
      <c r="H5928" s="52">
        <f t="shared" si="463"/>
        <v>4</v>
      </c>
      <c r="I5928" s="53">
        <f t="shared" si="465"/>
        <v>42982</v>
      </c>
      <c r="J5928" s="53" t="str">
        <f t="shared" si="464"/>
        <v>42982.23</v>
      </c>
      <c r="K5928" s="54">
        <v>2.1653546766285764E-4</v>
      </c>
      <c r="L5928" s="54">
        <v>1.277832175893206E-4</v>
      </c>
    </row>
    <row r="5929" spans="1:12" x14ac:dyDescent="0.25">
      <c r="A5929" s="49">
        <v>2017</v>
      </c>
      <c r="B5929" s="52">
        <v>23</v>
      </c>
      <c r="C5929" s="52">
        <v>9</v>
      </c>
      <c r="D5929" s="52">
        <v>4</v>
      </c>
      <c r="E5929" s="53">
        <v>42982</v>
      </c>
      <c r="F5929" s="52">
        <f t="shared" si="461"/>
        <v>24</v>
      </c>
      <c r="G5929" s="52">
        <f t="shared" si="462"/>
        <v>9</v>
      </c>
      <c r="H5929" s="52">
        <f t="shared" si="463"/>
        <v>4</v>
      </c>
      <c r="I5929" s="53">
        <f t="shared" si="465"/>
        <v>42982</v>
      </c>
      <c r="J5929" s="53" t="str">
        <f t="shared" si="464"/>
        <v>42982.24</v>
      </c>
      <c r="K5929" s="54">
        <v>1.6862462772952947E-4</v>
      </c>
      <c r="L5929" s="54">
        <v>4.5207785775956912E-5</v>
      </c>
    </row>
    <row r="5930" spans="1:12" x14ac:dyDescent="0.25">
      <c r="A5930" s="49">
        <v>2017</v>
      </c>
      <c r="B5930" s="52">
        <v>24</v>
      </c>
      <c r="C5930" s="52">
        <v>9</v>
      </c>
      <c r="D5930" s="52">
        <v>4</v>
      </c>
      <c r="E5930" s="53">
        <v>42982</v>
      </c>
      <c r="F5930" s="52">
        <f t="shared" si="461"/>
        <v>1</v>
      </c>
      <c r="G5930" s="52">
        <f t="shared" si="462"/>
        <v>9</v>
      </c>
      <c r="H5930" s="52">
        <f t="shared" si="463"/>
        <v>5</v>
      </c>
      <c r="I5930" s="53">
        <f t="shared" si="465"/>
        <v>42983</v>
      </c>
      <c r="J5930" s="53" t="str">
        <f t="shared" si="464"/>
        <v>42983.1</v>
      </c>
      <c r="K5930" s="54">
        <v>1.1375503715091536E-4</v>
      </c>
      <c r="L5930" s="54">
        <v>1.5374704213989624E-5</v>
      </c>
    </row>
    <row r="5931" spans="1:12" x14ac:dyDescent="0.25">
      <c r="A5931" s="49">
        <v>2017</v>
      </c>
      <c r="B5931" s="52">
        <v>1</v>
      </c>
      <c r="C5931" s="52">
        <v>9</v>
      </c>
      <c r="D5931" s="52">
        <v>5</v>
      </c>
      <c r="E5931" s="53">
        <v>42983</v>
      </c>
      <c r="F5931" s="52">
        <f t="shared" si="461"/>
        <v>2</v>
      </c>
      <c r="G5931" s="52">
        <f t="shared" si="462"/>
        <v>9</v>
      </c>
      <c r="H5931" s="52">
        <f t="shared" si="463"/>
        <v>5</v>
      </c>
      <c r="I5931" s="53">
        <f t="shared" si="465"/>
        <v>42983</v>
      </c>
      <c r="J5931" s="53" t="str">
        <f t="shared" si="464"/>
        <v>42983.2</v>
      </c>
      <c r="K5931" s="54">
        <v>6.9642633721337554E-5</v>
      </c>
      <c r="L5931" s="54">
        <v>5.5348228078777965E-6</v>
      </c>
    </row>
    <row r="5932" spans="1:12" x14ac:dyDescent="0.25">
      <c r="A5932" s="49">
        <v>2017</v>
      </c>
      <c r="B5932" s="52">
        <v>2</v>
      </c>
      <c r="C5932" s="52">
        <v>9</v>
      </c>
      <c r="D5932" s="52">
        <v>5</v>
      </c>
      <c r="E5932" s="53">
        <v>42983</v>
      </c>
      <c r="F5932" s="52">
        <f t="shared" si="461"/>
        <v>3</v>
      </c>
      <c r="G5932" s="52">
        <f t="shared" si="462"/>
        <v>9</v>
      </c>
      <c r="H5932" s="52">
        <f t="shared" si="463"/>
        <v>5</v>
      </c>
      <c r="I5932" s="53">
        <f t="shared" si="465"/>
        <v>42983</v>
      </c>
      <c r="J5932" s="53" t="str">
        <f t="shared" si="464"/>
        <v>42983.3</v>
      </c>
      <c r="K5932" s="54">
        <v>5.0241216247511233E-5</v>
      </c>
      <c r="L5932" s="54">
        <v>2.296487461100221E-6</v>
      </c>
    </row>
    <row r="5933" spans="1:12" x14ac:dyDescent="0.25">
      <c r="A5933" s="49">
        <v>2017</v>
      </c>
      <c r="B5933" s="52">
        <v>3</v>
      </c>
      <c r="C5933" s="52">
        <v>9</v>
      </c>
      <c r="D5933" s="52">
        <v>5</v>
      </c>
      <c r="E5933" s="53">
        <v>42983</v>
      </c>
      <c r="F5933" s="52">
        <f t="shared" si="461"/>
        <v>4</v>
      </c>
      <c r="G5933" s="52">
        <f t="shared" si="462"/>
        <v>9</v>
      </c>
      <c r="H5933" s="52">
        <f t="shared" si="463"/>
        <v>5</v>
      </c>
      <c r="I5933" s="53">
        <f t="shared" si="465"/>
        <v>42983</v>
      </c>
      <c r="J5933" s="53" t="str">
        <f t="shared" si="464"/>
        <v>42983.4</v>
      </c>
      <c r="K5933" s="54">
        <v>4.2885100211797418E-5</v>
      </c>
      <c r="L5933" s="54">
        <v>2.6220507771588609E-6</v>
      </c>
    </row>
    <row r="5934" spans="1:12" x14ac:dyDescent="0.25">
      <c r="A5934" s="49">
        <v>2017</v>
      </c>
      <c r="B5934" s="52">
        <v>4</v>
      </c>
      <c r="C5934" s="52">
        <v>9</v>
      </c>
      <c r="D5934" s="52">
        <v>5</v>
      </c>
      <c r="E5934" s="53">
        <v>42983</v>
      </c>
      <c r="F5934" s="52">
        <f t="shared" si="461"/>
        <v>5</v>
      </c>
      <c r="G5934" s="52">
        <f t="shared" si="462"/>
        <v>9</v>
      </c>
      <c r="H5934" s="52">
        <f t="shared" si="463"/>
        <v>5</v>
      </c>
      <c r="I5934" s="53">
        <f t="shared" si="465"/>
        <v>42983</v>
      </c>
      <c r="J5934" s="53" t="str">
        <f t="shared" si="464"/>
        <v>42983.5</v>
      </c>
      <c r="K5934" s="54">
        <v>4.0386037344751297E-5</v>
      </c>
      <c r="L5934" s="54">
        <v>7.5198814045315255E-6</v>
      </c>
    </row>
    <row r="5935" spans="1:12" x14ac:dyDescent="0.25">
      <c r="A5935" s="49">
        <v>2017</v>
      </c>
      <c r="B5935" s="52">
        <v>5</v>
      </c>
      <c r="C5935" s="52">
        <v>9</v>
      </c>
      <c r="D5935" s="52">
        <v>5</v>
      </c>
      <c r="E5935" s="53">
        <v>42983</v>
      </c>
      <c r="F5935" s="52">
        <f t="shared" si="461"/>
        <v>6</v>
      </c>
      <c r="G5935" s="52">
        <f t="shared" si="462"/>
        <v>9</v>
      </c>
      <c r="H5935" s="52">
        <f t="shared" si="463"/>
        <v>5</v>
      </c>
      <c r="I5935" s="53">
        <f t="shared" si="465"/>
        <v>42983</v>
      </c>
      <c r="J5935" s="53" t="str">
        <f t="shared" si="464"/>
        <v>42983.6</v>
      </c>
      <c r="K5935" s="54">
        <v>4.2113248162220951E-5</v>
      </c>
      <c r="L5935" s="54">
        <v>2.259302222750879E-5</v>
      </c>
    </row>
    <row r="5936" spans="1:12" x14ac:dyDescent="0.25">
      <c r="A5936" s="49">
        <v>2017</v>
      </c>
      <c r="B5936" s="52">
        <v>6</v>
      </c>
      <c r="C5936" s="52">
        <v>9</v>
      </c>
      <c r="D5936" s="52">
        <v>5</v>
      </c>
      <c r="E5936" s="53">
        <v>42983</v>
      </c>
      <c r="F5936" s="52">
        <f t="shared" si="461"/>
        <v>7</v>
      </c>
      <c r="G5936" s="52">
        <f t="shared" si="462"/>
        <v>9</v>
      </c>
      <c r="H5936" s="52">
        <f t="shared" si="463"/>
        <v>5</v>
      </c>
      <c r="I5936" s="53">
        <f t="shared" si="465"/>
        <v>42983</v>
      </c>
      <c r="J5936" s="53" t="str">
        <f t="shared" si="464"/>
        <v>42983.7</v>
      </c>
      <c r="K5936" s="54">
        <v>5.5105220763051938E-5</v>
      </c>
      <c r="L5936" s="54">
        <v>5.6661971331936479E-5</v>
      </c>
    </row>
    <row r="5937" spans="1:12" x14ac:dyDescent="0.25">
      <c r="A5937" s="49">
        <v>2017</v>
      </c>
      <c r="B5937" s="52">
        <v>7</v>
      </c>
      <c r="C5937" s="52">
        <v>9</v>
      </c>
      <c r="D5937" s="52">
        <v>5</v>
      </c>
      <c r="E5937" s="53">
        <v>42983</v>
      </c>
      <c r="F5937" s="52">
        <f t="shared" si="461"/>
        <v>8</v>
      </c>
      <c r="G5937" s="52">
        <f t="shared" si="462"/>
        <v>9</v>
      </c>
      <c r="H5937" s="52">
        <f t="shared" si="463"/>
        <v>5</v>
      </c>
      <c r="I5937" s="53">
        <f t="shared" si="465"/>
        <v>42983</v>
      </c>
      <c r="J5937" s="53" t="str">
        <f t="shared" si="464"/>
        <v>42983.8</v>
      </c>
      <c r="K5937" s="54">
        <v>9.6736723540067206E-5</v>
      </c>
      <c r="L5937" s="54">
        <v>1.0925721860908739E-4</v>
      </c>
    </row>
    <row r="5938" spans="1:12" x14ac:dyDescent="0.25">
      <c r="A5938" s="49">
        <v>2017</v>
      </c>
      <c r="B5938" s="52">
        <v>8</v>
      </c>
      <c r="C5938" s="52">
        <v>9</v>
      </c>
      <c r="D5938" s="52">
        <v>5</v>
      </c>
      <c r="E5938" s="53">
        <v>42983</v>
      </c>
      <c r="F5938" s="52">
        <f t="shared" si="461"/>
        <v>9</v>
      </c>
      <c r="G5938" s="52">
        <f t="shared" si="462"/>
        <v>9</v>
      </c>
      <c r="H5938" s="52">
        <f t="shared" si="463"/>
        <v>5</v>
      </c>
      <c r="I5938" s="53">
        <f t="shared" si="465"/>
        <v>42983</v>
      </c>
      <c r="J5938" s="53" t="str">
        <f t="shared" si="464"/>
        <v>42983.9</v>
      </c>
      <c r="K5938" s="54">
        <v>1.2059627147517689E-4</v>
      </c>
      <c r="L5938" s="54">
        <v>1.608994380747874E-4</v>
      </c>
    </row>
    <row r="5939" spans="1:12" x14ac:dyDescent="0.25">
      <c r="A5939" s="49">
        <v>2017</v>
      </c>
      <c r="B5939" s="52">
        <v>9</v>
      </c>
      <c r="C5939" s="52">
        <v>9</v>
      </c>
      <c r="D5939" s="52">
        <v>5</v>
      </c>
      <c r="E5939" s="53">
        <v>42983</v>
      </c>
      <c r="F5939" s="52">
        <f t="shared" si="461"/>
        <v>10</v>
      </c>
      <c r="G5939" s="52">
        <f t="shared" si="462"/>
        <v>9</v>
      </c>
      <c r="H5939" s="52">
        <f t="shared" si="463"/>
        <v>5</v>
      </c>
      <c r="I5939" s="53">
        <f t="shared" si="465"/>
        <v>42983</v>
      </c>
      <c r="J5939" s="53" t="str">
        <f t="shared" si="464"/>
        <v>42983.10</v>
      </c>
      <c r="K5939" s="54">
        <v>1.1273871141461694E-4</v>
      </c>
      <c r="L5939" s="54">
        <v>2.2187536618907194E-4</v>
      </c>
    </row>
    <row r="5940" spans="1:12" x14ac:dyDescent="0.25">
      <c r="A5940" s="49">
        <v>2017</v>
      </c>
      <c r="B5940" s="52">
        <v>10</v>
      </c>
      <c r="C5940" s="52">
        <v>9</v>
      </c>
      <c r="D5940" s="52">
        <v>5</v>
      </c>
      <c r="E5940" s="53">
        <v>42983</v>
      </c>
      <c r="F5940" s="52">
        <f t="shared" si="461"/>
        <v>11</v>
      </c>
      <c r="G5940" s="52">
        <f t="shared" si="462"/>
        <v>9</v>
      </c>
      <c r="H5940" s="52">
        <f t="shared" si="463"/>
        <v>5</v>
      </c>
      <c r="I5940" s="53">
        <f t="shared" si="465"/>
        <v>42983</v>
      </c>
      <c r="J5940" s="53" t="str">
        <f t="shared" si="464"/>
        <v>42983.11</v>
      </c>
      <c r="K5940" s="54">
        <v>1.0034601941551267E-4</v>
      </c>
      <c r="L5940" s="54">
        <v>2.8673700690169755E-4</v>
      </c>
    </row>
    <row r="5941" spans="1:12" x14ac:dyDescent="0.25">
      <c r="A5941" s="49">
        <v>2017</v>
      </c>
      <c r="B5941" s="52">
        <v>11</v>
      </c>
      <c r="C5941" s="52">
        <v>9</v>
      </c>
      <c r="D5941" s="52">
        <v>5</v>
      </c>
      <c r="E5941" s="53">
        <v>42983</v>
      </c>
      <c r="F5941" s="52">
        <f t="shared" si="461"/>
        <v>12</v>
      </c>
      <c r="G5941" s="52">
        <f t="shared" si="462"/>
        <v>9</v>
      </c>
      <c r="H5941" s="52">
        <f t="shared" si="463"/>
        <v>5</v>
      </c>
      <c r="I5941" s="53">
        <f t="shared" si="465"/>
        <v>42983</v>
      </c>
      <c r="J5941" s="53" t="str">
        <f t="shared" si="464"/>
        <v>42983.12</v>
      </c>
      <c r="K5941" s="54">
        <v>9.5488637936184365E-5</v>
      </c>
      <c r="L5941" s="54">
        <v>3.6890354231207374E-4</v>
      </c>
    </row>
    <row r="5942" spans="1:12" x14ac:dyDescent="0.25">
      <c r="A5942" s="49">
        <v>2017</v>
      </c>
      <c r="B5942" s="52">
        <v>12</v>
      </c>
      <c r="C5942" s="52">
        <v>9</v>
      </c>
      <c r="D5942" s="52">
        <v>5</v>
      </c>
      <c r="E5942" s="53">
        <v>42983</v>
      </c>
      <c r="F5942" s="52">
        <f t="shared" si="461"/>
        <v>13</v>
      </c>
      <c r="G5942" s="52">
        <f t="shared" si="462"/>
        <v>9</v>
      </c>
      <c r="H5942" s="52">
        <f t="shared" si="463"/>
        <v>5</v>
      </c>
      <c r="I5942" s="53">
        <f t="shared" si="465"/>
        <v>42983</v>
      </c>
      <c r="J5942" s="53" t="str">
        <f t="shared" si="464"/>
        <v>42983.13</v>
      </c>
      <c r="K5942" s="54">
        <v>9.0394317178514765E-5</v>
      </c>
      <c r="L5942" s="54">
        <v>4.8506871659172976E-4</v>
      </c>
    </row>
    <row r="5943" spans="1:12" x14ac:dyDescent="0.25">
      <c r="A5943" s="49">
        <v>2017</v>
      </c>
      <c r="B5943" s="52">
        <v>13</v>
      </c>
      <c r="C5943" s="52">
        <v>9</v>
      </c>
      <c r="D5943" s="52">
        <v>5</v>
      </c>
      <c r="E5943" s="53">
        <v>42983</v>
      </c>
      <c r="F5943" s="52">
        <f t="shared" si="461"/>
        <v>14</v>
      </c>
      <c r="G5943" s="52">
        <f t="shared" si="462"/>
        <v>9</v>
      </c>
      <c r="H5943" s="52">
        <f t="shared" si="463"/>
        <v>5</v>
      </c>
      <c r="I5943" s="53">
        <f t="shared" si="465"/>
        <v>42983</v>
      </c>
      <c r="J5943" s="53" t="str">
        <f t="shared" si="464"/>
        <v>42983.14</v>
      </c>
      <c r="K5943" s="54">
        <v>8.4527992843271422E-5</v>
      </c>
      <c r="L5943" s="54">
        <v>6.0153338255386664E-4</v>
      </c>
    </row>
    <row r="5944" spans="1:12" x14ac:dyDescent="0.25">
      <c r="A5944" s="49">
        <v>2017</v>
      </c>
      <c r="B5944" s="52">
        <v>14</v>
      </c>
      <c r="C5944" s="52">
        <v>9</v>
      </c>
      <c r="D5944" s="52">
        <v>5</v>
      </c>
      <c r="E5944" s="53">
        <v>42983</v>
      </c>
      <c r="F5944" s="52">
        <f t="shared" si="461"/>
        <v>15</v>
      </c>
      <c r="G5944" s="52">
        <f t="shared" si="462"/>
        <v>9</v>
      </c>
      <c r="H5944" s="52">
        <f t="shared" si="463"/>
        <v>5</v>
      </c>
      <c r="I5944" s="53">
        <f t="shared" si="465"/>
        <v>42983</v>
      </c>
      <c r="J5944" s="53" t="str">
        <f t="shared" si="464"/>
        <v>42983.15</v>
      </c>
      <c r="K5944" s="54">
        <v>8.1367125134639855E-5</v>
      </c>
      <c r="L5944" s="54">
        <v>7.1584585720466944E-4</v>
      </c>
    </row>
    <row r="5945" spans="1:12" x14ac:dyDescent="0.25">
      <c r="A5945" s="49">
        <v>2017</v>
      </c>
      <c r="B5945" s="52">
        <v>15</v>
      </c>
      <c r="C5945" s="52">
        <v>9</v>
      </c>
      <c r="D5945" s="52">
        <v>5</v>
      </c>
      <c r="E5945" s="53">
        <v>42983</v>
      </c>
      <c r="F5945" s="52">
        <f t="shared" si="461"/>
        <v>16</v>
      </c>
      <c r="G5945" s="52">
        <f t="shared" si="462"/>
        <v>9</v>
      </c>
      <c r="H5945" s="52">
        <f t="shared" si="463"/>
        <v>5</v>
      </c>
      <c r="I5945" s="53">
        <f t="shared" si="465"/>
        <v>42983</v>
      </c>
      <c r="J5945" s="53" t="str">
        <f t="shared" si="464"/>
        <v>42983.16</v>
      </c>
      <c r="K5945" s="54">
        <v>7.9854642116583576E-5</v>
      </c>
      <c r="L5945" s="54">
        <v>8.0431717622579256E-4</v>
      </c>
    </row>
    <row r="5946" spans="1:12" x14ac:dyDescent="0.25">
      <c r="A5946" s="49">
        <v>2017</v>
      </c>
      <c r="B5946" s="52">
        <v>16</v>
      </c>
      <c r="C5946" s="52">
        <v>9</v>
      </c>
      <c r="D5946" s="52">
        <v>5</v>
      </c>
      <c r="E5946" s="53">
        <v>42983</v>
      </c>
      <c r="F5946" s="52">
        <f t="shared" si="461"/>
        <v>17</v>
      </c>
      <c r="G5946" s="52">
        <f t="shared" si="462"/>
        <v>9</v>
      </c>
      <c r="H5946" s="52">
        <f t="shared" si="463"/>
        <v>5</v>
      </c>
      <c r="I5946" s="53">
        <f t="shared" si="465"/>
        <v>42983</v>
      </c>
      <c r="J5946" s="53" t="str">
        <f t="shared" si="464"/>
        <v>42983.17</v>
      </c>
      <c r="K5946" s="54">
        <v>8.2948786997099873E-5</v>
      </c>
      <c r="L5946" s="54">
        <v>8.6596957855994644E-4</v>
      </c>
    </row>
    <row r="5947" spans="1:12" x14ac:dyDescent="0.25">
      <c r="A5947" s="49">
        <v>2017</v>
      </c>
      <c r="B5947" s="52">
        <v>17</v>
      </c>
      <c r="C5947" s="52">
        <v>9</v>
      </c>
      <c r="D5947" s="52">
        <v>5</v>
      </c>
      <c r="E5947" s="53">
        <v>42983</v>
      </c>
      <c r="F5947" s="52">
        <f t="shared" si="461"/>
        <v>18</v>
      </c>
      <c r="G5947" s="52">
        <f t="shared" si="462"/>
        <v>9</v>
      </c>
      <c r="H5947" s="52">
        <f t="shared" si="463"/>
        <v>5</v>
      </c>
      <c r="I5947" s="53">
        <f t="shared" si="465"/>
        <v>42983</v>
      </c>
      <c r="J5947" s="53" t="str">
        <f t="shared" si="464"/>
        <v>42983.18</v>
      </c>
      <c r="K5947" s="54">
        <v>8.9715427555241216E-5</v>
      </c>
      <c r="L5947" s="54">
        <v>8.6741258393917232E-4</v>
      </c>
    </row>
    <row r="5948" spans="1:12" x14ac:dyDescent="0.25">
      <c r="A5948" s="49">
        <v>2017</v>
      </c>
      <c r="B5948" s="52">
        <v>18</v>
      </c>
      <c r="C5948" s="52">
        <v>9</v>
      </c>
      <c r="D5948" s="52">
        <v>5</v>
      </c>
      <c r="E5948" s="53">
        <v>42983</v>
      </c>
      <c r="F5948" s="52">
        <f t="shared" si="461"/>
        <v>19</v>
      </c>
      <c r="G5948" s="52">
        <f t="shared" si="462"/>
        <v>9</v>
      </c>
      <c r="H5948" s="52">
        <f t="shared" si="463"/>
        <v>5</v>
      </c>
      <c r="I5948" s="53">
        <f t="shared" si="465"/>
        <v>42983</v>
      </c>
      <c r="J5948" s="53" t="str">
        <f t="shared" si="464"/>
        <v>42983.19</v>
      </c>
      <c r="K5948" s="54">
        <v>1.0207848951721972E-4</v>
      </c>
      <c r="L5948" s="54">
        <v>7.9107441796464782E-4</v>
      </c>
    </row>
    <row r="5949" spans="1:12" x14ac:dyDescent="0.25">
      <c r="A5949" s="49">
        <v>2017</v>
      </c>
      <c r="B5949" s="52">
        <v>19</v>
      </c>
      <c r="C5949" s="52">
        <v>9</v>
      </c>
      <c r="D5949" s="52">
        <v>5</v>
      </c>
      <c r="E5949" s="53">
        <v>42983</v>
      </c>
      <c r="F5949" s="52">
        <f t="shared" si="461"/>
        <v>20</v>
      </c>
      <c r="G5949" s="52">
        <f t="shared" si="462"/>
        <v>9</v>
      </c>
      <c r="H5949" s="52">
        <f t="shared" si="463"/>
        <v>5</v>
      </c>
      <c r="I5949" s="53">
        <f t="shared" si="465"/>
        <v>42983</v>
      </c>
      <c r="J5949" s="53" t="str">
        <f t="shared" si="464"/>
        <v>42983.20</v>
      </c>
      <c r="K5949" s="54">
        <v>1.3039570070228783E-4</v>
      </c>
      <c r="L5949" s="54">
        <v>6.3506458302295084E-4</v>
      </c>
    </row>
    <row r="5950" spans="1:12" x14ac:dyDescent="0.25">
      <c r="A5950" s="49">
        <v>2017</v>
      </c>
      <c r="B5950" s="52">
        <v>20</v>
      </c>
      <c r="C5950" s="52">
        <v>9</v>
      </c>
      <c r="D5950" s="52">
        <v>5</v>
      </c>
      <c r="E5950" s="53">
        <v>42983</v>
      </c>
      <c r="F5950" s="52">
        <f t="shared" si="461"/>
        <v>21</v>
      </c>
      <c r="G5950" s="52">
        <f t="shared" si="462"/>
        <v>9</v>
      </c>
      <c r="H5950" s="52">
        <f t="shared" si="463"/>
        <v>5</v>
      </c>
      <c r="I5950" s="53">
        <f t="shared" si="465"/>
        <v>42983</v>
      </c>
      <c r="J5950" s="53" t="str">
        <f t="shared" si="464"/>
        <v>42983.21</v>
      </c>
      <c r="K5950" s="54">
        <v>1.8885470956911637E-4</v>
      </c>
      <c r="L5950" s="54">
        <v>4.4908054739484086E-4</v>
      </c>
    </row>
    <row r="5951" spans="1:12" x14ac:dyDescent="0.25">
      <c r="A5951" s="49">
        <v>2017</v>
      </c>
      <c r="B5951" s="52">
        <v>21</v>
      </c>
      <c r="C5951" s="52">
        <v>9</v>
      </c>
      <c r="D5951" s="52">
        <v>5</v>
      </c>
      <c r="E5951" s="53">
        <v>42983</v>
      </c>
      <c r="F5951" s="52">
        <f t="shared" si="461"/>
        <v>22</v>
      </c>
      <c r="G5951" s="52">
        <f t="shared" si="462"/>
        <v>9</v>
      </c>
      <c r="H5951" s="52">
        <f t="shared" si="463"/>
        <v>5</v>
      </c>
      <c r="I5951" s="53">
        <f t="shared" si="465"/>
        <v>42983</v>
      </c>
      <c r="J5951" s="53" t="str">
        <f t="shared" si="464"/>
        <v>42983.22</v>
      </c>
      <c r="K5951" s="54">
        <v>2.2988597838075549E-4</v>
      </c>
      <c r="L5951" s="54">
        <v>2.5163554451431146E-4</v>
      </c>
    </row>
    <row r="5952" spans="1:12" x14ac:dyDescent="0.25">
      <c r="A5952" s="49">
        <v>2017</v>
      </c>
      <c r="B5952" s="52">
        <v>22</v>
      </c>
      <c r="C5952" s="52">
        <v>9</v>
      </c>
      <c r="D5952" s="52">
        <v>5</v>
      </c>
      <c r="E5952" s="53">
        <v>42983</v>
      </c>
      <c r="F5952" s="52">
        <f t="shared" si="461"/>
        <v>23</v>
      </c>
      <c r="G5952" s="52">
        <f t="shared" si="462"/>
        <v>9</v>
      </c>
      <c r="H5952" s="52">
        <f t="shared" si="463"/>
        <v>5</v>
      </c>
      <c r="I5952" s="53">
        <f t="shared" si="465"/>
        <v>42983</v>
      </c>
      <c r="J5952" s="53" t="str">
        <f t="shared" si="464"/>
        <v>42983.23</v>
      </c>
      <c r="K5952" s="54">
        <v>2.1682767439913539E-4</v>
      </c>
      <c r="L5952" s="54">
        <v>1.3708810402803591E-4</v>
      </c>
    </row>
    <row r="5953" spans="1:12" x14ac:dyDescent="0.25">
      <c r="A5953" s="49">
        <v>2017</v>
      </c>
      <c r="B5953" s="52">
        <v>23</v>
      </c>
      <c r="C5953" s="52">
        <v>9</v>
      </c>
      <c r="D5953" s="52">
        <v>5</v>
      </c>
      <c r="E5953" s="53">
        <v>42983</v>
      </c>
      <c r="F5953" s="52">
        <f t="shared" si="461"/>
        <v>24</v>
      </c>
      <c r="G5953" s="52">
        <f t="shared" si="462"/>
        <v>9</v>
      </c>
      <c r="H5953" s="52">
        <f t="shared" si="463"/>
        <v>5</v>
      </c>
      <c r="I5953" s="53">
        <f t="shared" si="465"/>
        <v>42983</v>
      </c>
      <c r="J5953" s="53" t="str">
        <f t="shared" si="464"/>
        <v>42983.24</v>
      </c>
      <c r="K5953" s="54">
        <v>1.6885218053026325E-4</v>
      </c>
      <c r="L5953" s="54">
        <v>5.4577397523340264E-5</v>
      </c>
    </row>
    <row r="5954" spans="1:12" x14ac:dyDescent="0.25">
      <c r="A5954" s="49">
        <v>2017</v>
      </c>
      <c r="B5954" s="52">
        <v>24</v>
      </c>
      <c r="C5954" s="52">
        <v>9</v>
      </c>
      <c r="D5954" s="52">
        <v>5</v>
      </c>
      <c r="E5954" s="53">
        <v>42983</v>
      </c>
      <c r="F5954" s="52">
        <f t="shared" si="461"/>
        <v>1</v>
      </c>
      <c r="G5954" s="52">
        <f t="shared" si="462"/>
        <v>9</v>
      </c>
      <c r="H5954" s="52">
        <f t="shared" si="463"/>
        <v>6</v>
      </c>
      <c r="I5954" s="53">
        <f t="shared" si="465"/>
        <v>42984</v>
      </c>
      <c r="J5954" s="53" t="str">
        <f t="shared" si="464"/>
        <v>42984.1</v>
      </c>
      <c r="K5954" s="54">
        <v>1.1390854543526161E-4</v>
      </c>
      <c r="L5954" s="54">
        <v>2.2762664369333598E-5</v>
      </c>
    </row>
    <row r="5955" spans="1:12" x14ac:dyDescent="0.25">
      <c r="A5955" s="49">
        <v>2017</v>
      </c>
      <c r="B5955" s="52">
        <v>1</v>
      </c>
      <c r="C5955" s="52">
        <v>9</v>
      </c>
      <c r="D5955" s="52">
        <v>6</v>
      </c>
      <c r="E5955" s="53">
        <v>42984</v>
      </c>
      <c r="F5955" s="52">
        <f t="shared" si="461"/>
        <v>2</v>
      </c>
      <c r="G5955" s="52">
        <f t="shared" si="462"/>
        <v>9</v>
      </c>
      <c r="H5955" s="52">
        <f t="shared" si="463"/>
        <v>6</v>
      </c>
      <c r="I5955" s="53">
        <f t="shared" si="465"/>
        <v>42984</v>
      </c>
      <c r="J5955" s="53" t="str">
        <f t="shared" si="464"/>
        <v>42984.2</v>
      </c>
      <c r="K5955" s="54">
        <v>6.964263372133754E-5</v>
      </c>
      <c r="L5955" s="54">
        <v>5.7108108224153131E-6</v>
      </c>
    </row>
    <row r="5956" spans="1:12" x14ac:dyDescent="0.25">
      <c r="A5956" s="49">
        <v>2017</v>
      </c>
      <c r="B5956" s="52">
        <v>2</v>
      </c>
      <c r="C5956" s="52">
        <v>9</v>
      </c>
      <c r="D5956" s="52">
        <v>6</v>
      </c>
      <c r="E5956" s="53">
        <v>42984</v>
      </c>
      <c r="F5956" s="52">
        <f t="shared" ref="F5956:F6019" si="466">IF(B5956=24,1,B5956+1)</f>
        <v>3</v>
      </c>
      <c r="G5956" s="52">
        <f t="shared" ref="G5956:G6019" si="467">MONTH(I5956)</f>
        <v>9</v>
      </c>
      <c r="H5956" s="52">
        <f t="shared" ref="H5956:H6019" si="468">DAY(I5956)</f>
        <v>6</v>
      </c>
      <c r="I5956" s="53">
        <f t="shared" si="465"/>
        <v>42984</v>
      </c>
      <c r="J5956" s="53" t="str">
        <f t="shared" ref="J5956:J6019" si="469">I5956&amp;"."&amp;F5956</f>
        <v>42984.3</v>
      </c>
      <c r="K5956" s="54">
        <v>5.0241216247511308E-5</v>
      </c>
      <c r="L5956" s="54">
        <v>1.2799228332824321E-6</v>
      </c>
    </row>
    <row r="5957" spans="1:12" x14ac:dyDescent="0.25">
      <c r="A5957" s="49">
        <v>2017</v>
      </c>
      <c r="B5957" s="52">
        <v>3</v>
      </c>
      <c r="C5957" s="52">
        <v>9</v>
      </c>
      <c r="D5957" s="52">
        <v>6</v>
      </c>
      <c r="E5957" s="53">
        <v>42984</v>
      </c>
      <c r="F5957" s="52">
        <f t="shared" si="466"/>
        <v>4</v>
      </c>
      <c r="G5957" s="52">
        <f t="shared" si="467"/>
        <v>9</v>
      </c>
      <c r="H5957" s="52">
        <f t="shared" si="468"/>
        <v>6</v>
      </c>
      <c r="I5957" s="53">
        <f t="shared" ref="I5957:I6020" si="470">IF(F5956=24,I5956+1,I5956)</f>
        <v>42984</v>
      </c>
      <c r="J5957" s="53" t="str">
        <f t="shared" si="469"/>
        <v>42984.4</v>
      </c>
      <c r="K5957" s="54">
        <v>4.288510021179739E-5</v>
      </c>
      <c r="L5957" s="54">
        <v>2.1492584270856058E-6</v>
      </c>
    </row>
    <row r="5958" spans="1:12" x14ac:dyDescent="0.25">
      <c r="A5958" s="49">
        <v>2017</v>
      </c>
      <c r="B5958" s="52">
        <v>4</v>
      </c>
      <c r="C5958" s="52">
        <v>9</v>
      </c>
      <c r="D5958" s="52">
        <v>6</v>
      </c>
      <c r="E5958" s="53">
        <v>42984</v>
      </c>
      <c r="F5958" s="52">
        <f t="shared" si="466"/>
        <v>5</v>
      </c>
      <c r="G5958" s="52">
        <f t="shared" si="467"/>
        <v>9</v>
      </c>
      <c r="H5958" s="52">
        <f t="shared" si="468"/>
        <v>6</v>
      </c>
      <c r="I5958" s="53">
        <f t="shared" si="470"/>
        <v>42984</v>
      </c>
      <c r="J5958" s="53" t="str">
        <f t="shared" si="469"/>
        <v>42984.5</v>
      </c>
      <c r="K5958" s="54">
        <v>4.0386037344751243E-5</v>
      </c>
      <c r="L5958" s="54">
        <v>5.2449520588359361E-6</v>
      </c>
    </row>
    <row r="5959" spans="1:12" x14ac:dyDescent="0.25">
      <c r="A5959" s="49">
        <v>2017</v>
      </c>
      <c r="B5959" s="52">
        <v>5</v>
      </c>
      <c r="C5959" s="52">
        <v>9</v>
      </c>
      <c r="D5959" s="52">
        <v>6</v>
      </c>
      <c r="E5959" s="53">
        <v>42984</v>
      </c>
      <c r="F5959" s="52">
        <f t="shared" si="466"/>
        <v>6</v>
      </c>
      <c r="G5959" s="52">
        <f t="shared" si="467"/>
        <v>9</v>
      </c>
      <c r="H5959" s="52">
        <f t="shared" si="468"/>
        <v>6</v>
      </c>
      <c r="I5959" s="53">
        <f t="shared" si="470"/>
        <v>42984</v>
      </c>
      <c r="J5959" s="53" t="str">
        <f t="shared" si="469"/>
        <v>42984.6</v>
      </c>
      <c r="K5959" s="54">
        <v>4.2113248162220931E-5</v>
      </c>
      <c r="L5959" s="54">
        <v>1.7299509232930737E-5</v>
      </c>
    </row>
    <row r="5960" spans="1:12" x14ac:dyDescent="0.25">
      <c r="A5960" s="49">
        <v>2017</v>
      </c>
      <c r="B5960" s="52">
        <v>6</v>
      </c>
      <c r="C5960" s="52">
        <v>9</v>
      </c>
      <c r="D5960" s="52">
        <v>6</v>
      </c>
      <c r="E5960" s="53">
        <v>42984</v>
      </c>
      <c r="F5960" s="52">
        <f t="shared" si="466"/>
        <v>7</v>
      </c>
      <c r="G5960" s="52">
        <f t="shared" si="467"/>
        <v>9</v>
      </c>
      <c r="H5960" s="52">
        <f t="shared" si="468"/>
        <v>6</v>
      </c>
      <c r="I5960" s="53">
        <f t="shared" si="470"/>
        <v>42984</v>
      </c>
      <c r="J5960" s="53" t="str">
        <f t="shared" si="469"/>
        <v>42984.7</v>
      </c>
      <c r="K5960" s="54">
        <v>5.5105220763051965E-5</v>
      </c>
      <c r="L5960" s="54">
        <v>4.1178759974910169E-5</v>
      </c>
    </row>
    <row r="5961" spans="1:12" x14ac:dyDescent="0.25">
      <c r="A5961" s="49">
        <v>2017</v>
      </c>
      <c r="B5961" s="52">
        <v>7</v>
      </c>
      <c r="C5961" s="52">
        <v>9</v>
      </c>
      <c r="D5961" s="52">
        <v>6</v>
      </c>
      <c r="E5961" s="53">
        <v>42984</v>
      </c>
      <c r="F5961" s="52">
        <f t="shared" si="466"/>
        <v>8</v>
      </c>
      <c r="G5961" s="52">
        <f t="shared" si="467"/>
        <v>9</v>
      </c>
      <c r="H5961" s="52">
        <f t="shared" si="468"/>
        <v>6</v>
      </c>
      <c r="I5961" s="53">
        <f t="shared" si="470"/>
        <v>42984</v>
      </c>
      <c r="J5961" s="53" t="str">
        <f t="shared" si="469"/>
        <v>42984.8</v>
      </c>
      <c r="K5961" s="54">
        <v>9.6736723540067192E-5</v>
      </c>
      <c r="L5961" s="54">
        <v>7.9736793199160512E-5</v>
      </c>
    </row>
    <row r="5962" spans="1:12" x14ac:dyDescent="0.25">
      <c r="A5962" s="49">
        <v>2017</v>
      </c>
      <c r="B5962" s="52">
        <v>8</v>
      </c>
      <c r="C5962" s="52">
        <v>9</v>
      </c>
      <c r="D5962" s="52">
        <v>6</v>
      </c>
      <c r="E5962" s="53">
        <v>42984</v>
      </c>
      <c r="F5962" s="52">
        <f t="shared" si="466"/>
        <v>9</v>
      </c>
      <c r="G5962" s="52">
        <f t="shared" si="467"/>
        <v>9</v>
      </c>
      <c r="H5962" s="52">
        <f t="shared" si="468"/>
        <v>6</v>
      </c>
      <c r="I5962" s="53">
        <f t="shared" si="470"/>
        <v>42984</v>
      </c>
      <c r="J5962" s="53" t="str">
        <f t="shared" si="469"/>
        <v>42984.9</v>
      </c>
      <c r="K5962" s="54">
        <v>1.205962714751769E-4</v>
      </c>
      <c r="L5962" s="54">
        <v>1.2340443576747454E-4</v>
      </c>
    </row>
    <row r="5963" spans="1:12" x14ac:dyDescent="0.25">
      <c r="A5963" s="49">
        <v>2017</v>
      </c>
      <c r="B5963" s="52">
        <v>9</v>
      </c>
      <c r="C5963" s="52">
        <v>9</v>
      </c>
      <c r="D5963" s="52">
        <v>6</v>
      </c>
      <c r="E5963" s="53">
        <v>42984</v>
      </c>
      <c r="F5963" s="52">
        <f t="shared" si="466"/>
        <v>10</v>
      </c>
      <c r="G5963" s="52">
        <f t="shared" si="467"/>
        <v>9</v>
      </c>
      <c r="H5963" s="52">
        <f t="shared" si="468"/>
        <v>6</v>
      </c>
      <c r="I5963" s="53">
        <f t="shared" si="470"/>
        <v>42984</v>
      </c>
      <c r="J5963" s="53" t="str">
        <f t="shared" si="469"/>
        <v>42984.10</v>
      </c>
      <c r="K5963" s="54">
        <v>1.1273871141461697E-4</v>
      </c>
      <c r="L5963" s="54">
        <v>1.9569682116151284E-4</v>
      </c>
    </row>
    <row r="5964" spans="1:12" x14ac:dyDescent="0.25">
      <c r="A5964" s="49">
        <v>2017</v>
      </c>
      <c r="B5964" s="52">
        <v>10</v>
      </c>
      <c r="C5964" s="52">
        <v>9</v>
      </c>
      <c r="D5964" s="52">
        <v>6</v>
      </c>
      <c r="E5964" s="53">
        <v>42984</v>
      </c>
      <c r="F5964" s="52">
        <f t="shared" si="466"/>
        <v>11</v>
      </c>
      <c r="G5964" s="52">
        <f t="shared" si="467"/>
        <v>9</v>
      </c>
      <c r="H5964" s="52">
        <f t="shared" si="468"/>
        <v>6</v>
      </c>
      <c r="I5964" s="53">
        <f t="shared" si="470"/>
        <v>42984</v>
      </c>
      <c r="J5964" s="53" t="str">
        <f t="shared" si="469"/>
        <v>42984.11</v>
      </c>
      <c r="K5964" s="54">
        <v>1.0034601941551275E-4</v>
      </c>
      <c r="L5964" s="54">
        <v>2.7842334518232188E-4</v>
      </c>
    </row>
    <row r="5965" spans="1:12" x14ac:dyDescent="0.25">
      <c r="A5965" s="49">
        <v>2017</v>
      </c>
      <c r="B5965" s="52">
        <v>11</v>
      </c>
      <c r="C5965" s="52">
        <v>9</v>
      </c>
      <c r="D5965" s="52">
        <v>6</v>
      </c>
      <c r="E5965" s="53">
        <v>42984</v>
      </c>
      <c r="F5965" s="52">
        <f t="shared" si="466"/>
        <v>12</v>
      </c>
      <c r="G5965" s="52">
        <f t="shared" si="467"/>
        <v>9</v>
      </c>
      <c r="H5965" s="52">
        <f t="shared" si="468"/>
        <v>6</v>
      </c>
      <c r="I5965" s="53">
        <f t="shared" si="470"/>
        <v>42984</v>
      </c>
      <c r="J5965" s="53" t="str">
        <f t="shared" si="469"/>
        <v>42984.12</v>
      </c>
      <c r="K5965" s="54">
        <v>9.5488637936184433E-5</v>
      </c>
      <c r="L5965" s="54">
        <v>3.890693155991168E-4</v>
      </c>
    </row>
    <row r="5966" spans="1:12" x14ac:dyDescent="0.25">
      <c r="A5966" s="49">
        <v>2017</v>
      </c>
      <c r="B5966" s="52">
        <v>12</v>
      </c>
      <c r="C5966" s="52">
        <v>9</v>
      </c>
      <c r="D5966" s="52">
        <v>6</v>
      </c>
      <c r="E5966" s="53">
        <v>42984</v>
      </c>
      <c r="F5966" s="52">
        <f t="shared" si="466"/>
        <v>13</v>
      </c>
      <c r="G5966" s="52">
        <f t="shared" si="467"/>
        <v>9</v>
      </c>
      <c r="H5966" s="52">
        <f t="shared" si="468"/>
        <v>6</v>
      </c>
      <c r="I5966" s="53">
        <f t="shared" si="470"/>
        <v>42984</v>
      </c>
      <c r="J5966" s="53" t="str">
        <f t="shared" si="469"/>
        <v>42984.13</v>
      </c>
      <c r="K5966" s="54">
        <v>9.0394317178514697E-5</v>
      </c>
      <c r="L5966" s="54">
        <v>5.1281243726526097E-4</v>
      </c>
    </row>
    <row r="5967" spans="1:12" x14ac:dyDescent="0.25">
      <c r="A5967" s="49">
        <v>2017</v>
      </c>
      <c r="B5967" s="52">
        <v>13</v>
      </c>
      <c r="C5967" s="52">
        <v>9</v>
      </c>
      <c r="D5967" s="52">
        <v>6</v>
      </c>
      <c r="E5967" s="53">
        <v>42984</v>
      </c>
      <c r="F5967" s="52">
        <f t="shared" si="466"/>
        <v>14</v>
      </c>
      <c r="G5967" s="52">
        <f t="shared" si="467"/>
        <v>9</v>
      </c>
      <c r="H5967" s="52">
        <f t="shared" si="468"/>
        <v>6</v>
      </c>
      <c r="I5967" s="53">
        <f t="shared" si="470"/>
        <v>42984</v>
      </c>
      <c r="J5967" s="53" t="str">
        <f t="shared" si="469"/>
        <v>42984.14</v>
      </c>
      <c r="K5967" s="54">
        <v>8.4527992843271476E-5</v>
      </c>
      <c r="L5967" s="54">
        <v>6.1606296771446218E-4</v>
      </c>
    </row>
    <row r="5968" spans="1:12" x14ac:dyDescent="0.25">
      <c r="A5968" s="49">
        <v>2017</v>
      </c>
      <c r="B5968" s="52">
        <v>14</v>
      </c>
      <c r="C5968" s="52">
        <v>9</v>
      </c>
      <c r="D5968" s="52">
        <v>6</v>
      </c>
      <c r="E5968" s="53">
        <v>42984</v>
      </c>
      <c r="F5968" s="52">
        <f t="shared" si="466"/>
        <v>15</v>
      </c>
      <c r="G5968" s="52">
        <f t="shared" si="467"/>
        <v>9</v>
      </c>
      <c r="H5968" s="52">
        <f t="shared" si="468"/>
        <v>6</v>
      </c>
      <c r="I5968" s="53">
        <f t="shared" si="470"/>
        <v>42984</v>
      </c>
      <c r="J5968" s="53" t="str">
        <f t="shared" si="469"/>
        <v>42984.15</v>
      </c>
      <c r="K5968" s="54">
        <v>8.1367125134639787E-5</v>
      </c>
      <c r="L5968" s="54">
        <v>7.2550030020252399E-4</v>
      </c>
    </row>
    <row r="5969" spans="1:12" x14ac:dyDescent="0.25">
      <c r="A5969" s="49">
        <v>2017</v>
      </c>
      <c r="B5969" s="52">
        <v>15</v>
      </c>
      <c r="C5969" s="52">
        <v>9</v>
      </c>
      <c r="D5969" s="52">
        <v>6</v>
      </c>
      <c r="E5969" s="53">
        <v>42984</v>
      </c>
      <c r="F5969" s="52">
        <f t="shared" si="466"/>
        <v>16</v>
      </c>
      <c r="G5969" s="52">
        <f t="shared" si="467"/>
        <v>9</v>
      </c>
      <c r="H5969" s="52">
        <f t="shared" si="468"/>
        <v>6</v>
      </c>
      <c r="I5969" s="53">
        <f t="shared" si="470"/>
        <v>42984</v>
      </c>
      <c r="J5969" s="53" t="str">
        <f t="shared" si="469"/>
        <v>42984.16</v>
      </c>
      <c r="K5969" s="54">
        <v>7.9854642116583617E-5</v>
      </c>
      <c r="L5969" s="54">
        <v>8.1642629414236225E-4</v>
      </c>
    </row>
    <row r="5970" spans="1:12" x14ac:dyDescent="0.25">
      <c r="A5970" s="49">
        <v>2017</v>
      </c>
      <c r="B5970" s="52">
        <v>16</v>
      </c>
      <c r="C5970" s="52">
        <v>9</v>
      </c>
      <c r="D5970" s="52">
        <v>6</v>
      </c>
      <c r="E5970" s="53">
        <v>42984</v>
      </c>
      <c r="F5970" s="52">
        <f t="shared" si="466"/>
        <v>17</v>
      </c>
      <c r="G5970" s="52">
        <f t="shared" si="467"/>
        <v>9</v>
      </c>
      <c r="H5970" s="52">
        <f t="shared" si="468"/>
        <v>6</v>
      </c>
      <c r="I5970" s="53">
        <f t="shared" si="470"/>
        <v>42984</v>
      </c>
      <c r="J5970" s="53" t="str">
        <f t="shared" si="469"/>
        <v>42984.17</v>
      </c>
      <c r="K5970" s="54">
        <v>8.2948786997099914E-5</v>
      </c>
      <c r="L5970" s="54">
        <v>8.6486515934856021E-4</v>
      </c>
    </row>
    <row r="5971" spans="1:12" x14ac:dyDescent="0.25">
      <c r="A5971" s="49">
        <v>2017</v>
      </c>
      <c r="B5971" s="52">
        <v>17</v>
      </c>
      <c r="C5971" s="52">
        <v>9</v>
      </c>
      <c r="D5971" s="52">
        <v>6</v>
      </c>
      <c r="E5971" s="53">
        <v>42984</v>
      </c>
      <c r="F5971" s="52">
        <f t="shared" si="466"/>
        <v>18</v>
      </c>
      <c r="G5971" s="52">
        <f t="shared" si="467"/>
        <v>9</v>
      </c>
      <c r="H5971" s="52">
        <f t="shared" si="468"/>
        <v>6</v>
      </c>
      <c r="I5971" s="53">
        <f t="shared" si="470"/>
        <v>42984</v>
      </c>
      <c r="J5971" s="53" t="str">
        <f t="shared" si="469"/>
        <v>42984.18</v>
      </c>
      <c r="K5971" s="54">
        <v>8.9715427555241202E-5</v>
      </c>
      <c r="L5971" s="54">
        <v>8.1242289916462463E-4</v>
      </c>
    </row>
    <row r="5972" spans="1:12" x14ac:dyDescent="0.25">
      <c r="A5972" s="49">
        <v>2017</v>
      </c>
      <c r="B5972" s="52">
        <v>18</v>
      </c>
      <c r="C5972" s="52">
        <v>9</v>
      </c>
      <c r="D5972" s="52">
        <v>6</v>
      </c>
      <c r="E5972" s="53">
        <v>42984</v>
      </c>
      <c r="F5972" s="52">
        <f t="shared" si="466"/>
        <v>19</v>
      </c>
      <c r="G5972" s="52">
        <f t="shared" si="467"/>
        <v>9</v>
      </c>
      <c r="H5972" s="52">
        <f t="shared" si="468"/>
        <v>6</v>
      </c>
      <c r="I5972" s="53">
        <f t="shared" si="470"/>
        <v>42984</v>
      </c>
      <c r="J5972" s="53" t="str">
        <f t="shared" si="469"/>
        <v>42984.19</v>
      </c>
      <c r="K5972" s="54">
        <v>1.0207848951721976E-4</v>
      </c>
      <c r="L5972" s="54">
        <v>7.1554796121546841E-4</v>
      </c>
    </row>
    <row r="5973" spans="1:12" x14ac:dyDescent="0.25">
      <c r="A5973" s="49">
        <v>2017</v>
      </c>
      <c r="B5973" s="52">
        <v>19</v>
      </c>
      <c r="C5973" s="52">
        <v>9</v>
      </c>
      <c r="D5973" s="52">
        <v>6</v>
      </c>
      <c r="E5973" s="53">
        <v>42984</v>
      </c>
      <c r="F5973" s="52">
        <f t="shared" si="466"/>
        <v>20</v>
      </c>
      <c r="G5973" s="52">
        <f t="shared" si="467"/>
        <v>9</v>
      </c>
      <c r="H5973" s="52">
        <f t="shared" si="468"/>
        <v>6</v>
      </c>
      <c r="I5973" s="53">
        <f t="shared" si="470"/>
        <v>42984</v>
      </c>
      <c r="J5973" s="53" t="str">
        <f t="shared" si="469"/>
        <v>42984.20</v>
      </c>
      <c r="K5973" s="54">
        <v>1.30395700702288E-4</v>
      </c>
      <c r="L5973" s="54">
        <v>5.6866120340940242E-4</v>
      </c>
    </row>
    <row r="5974" spans="1:12" x14ac:dyDescent="0.25">
      <c r="A5974" s="49">
        <v>2017</v>
      </c>
      <c r="B5974" s="52">
        <v>20</v>
      </c>
      <c r="C5974" s="52">
        <v>9</v>
      </c>
      <c r="D5974" s="52">
        <v>6</v>
      </c>
      <c r="E5974" s="53">
        <v>42984</v>
      </c>
      <c r="F5974" s="52">
        <f t="shared" si="466"/>
        <v>21</v>
      </c>
      <c r="G5974" s="52">
        <f t="shared" si="467"/>
        <v>9</v>
      </c>
      <c r="H5974" s="52">
        <f t="shared" si="468"/>
        <v>6</v>
      </c>
      <c r="I5974" s="53">
        <f t="shared" si="470"/>
        <v>42984</v>
      </c>
      <c r="J5974" s="53" t="str">
        <f t="shared" si="469"/>
        <v>42984.21</v>
      </c>
      <c r="K5974" s="54">
        <v>1.8885470956911637E-4</v>
      </c>
      <c r="L5974" s="54">
        <v>3.8023116944478717E-4</v>
      </c>
    </row>
    <row r="5975" spans="1:12" x14ac:dyDescent="0.25">
      <c r="A5975" s="49">
        <v>2017</v>
      </c>
      <c r="B5975" s="52">
        <v>21</v>
      </c>
      <c r="C5975" s="52">
        <v>9</v>
      </c>
      <c r="D5975" s="52">
        <v>6</v>
      </c>
      <c r="E5975" s="53">
        <v>42984</v>
      </c>
      <c r="F5975" s="52">
        <f t="shared" si="466"/>
        <v>22</v>
      </c>
      <c r="G5975" s="52">
        <f t="shared" si="467"/>
        <v>9</v>
      </c>
      <c r="H5975" s="52">
        <f t="shared" si="468"/>
        <v>6</v>
      </c>
      <c r="I5975" s="53">
        <f t="shared" si="470"/>
        <v>42984</v>
      </c>
      <c r="J5975" s="53" t="str">
        <f t="shared" si="469"/>
        <v>42984.22</v>
      </c>
      <c r="K5975" s="54">
        <v>2.2988597838075544E-4</v>
      </c>
      <c r="L5975" s="54">
        <v>1.8721750653351226E-4</v>
      </c>
    </row>
    <row r="5976" spans="1:12" x14ac:dyDescent="0.25">
      <c r="A5976" s="49">
        <v>2017</v>
      </c>
      <c r="B5976" s="52">
        <v>22</v>
      </c>
      <c r="C5976" s="52">
        <v>9</v>
      </c>
      <c r="D5976" s="52">
        <v>6</v>
      </c>
      <c r="E5976" s="53">
        <v>42984</v>
      </c>
      <c r="F5976" s="52">
        <f t="shared" si="466"/>
        <v>23</v>
      </c>
      <c r="G5976" s="52">
        <f t="shared" si="467"/>
        <v>9</v>
      </c>
      <c r="H5976" s="52">
        <f t="shared" si="468"/>
        <v>6</v>
      </c>
      <c r="I5976" s="53">
        <f t="shared" si="470"/>
        <v>42984</v>
      </c>
      <c r="J5976" s="53" t="str">
        <f t="shared" si="469"/>
        <v>42984.23</v>
      </c>
      <c r="K5976" s="54">
        <v>2.1682767439913547E-4</v>
      </c>
      <c r="L5976" s="54">
        <v>1.1410483506274908E-4</v>
      </c>
    </row>
    <row r="5977" spans="1:12" x14ac:dyDescent="0.25">
      <c r="A5977" s="49">
        <v>2017</v>
      </c>
      <c r="B5977" s="52">
        <v>23</v>
      </c>
      <c r="C5977" s="52">
        <v>9</v>
      </c>
      <c r="D5977" s="52">
        <v>6</v>
      </c>
      <c r="E5977" s="53">
        <v>42984</v>
      </c>
      <c r="F5977" s="52">
        <f t="shared" si="466"/>
        <v>24</v>
      </c>
      <c r="G5977" s="52">
        <f t="shared" si="467"/>
        <v>9</v>
      </c>
      <c r="H5977" s="52">
        <f t="shared" si="468"/>
        <v>6</v>
      </c>
      <c r="I5977" s="53">
        <f t="shared" si="470"/>
        <v>42984</v>
      </c>
      <c r="J5977" s="53" t="str">
        <f t="shared" si="469"/>
        <v>42984.24</v>
      </c>
      <c r="K5977" s="54">
        <v>1.6885218053026331E-4</v>
      </c>
      <c r="L5977" s="54">
        <v>3.659243829584049E-5</v>
      </c>
    </row>
    <row r="5978" spans="1:12" x14ac:dyDescent="0.25">
      <c r="A5978" s="49">
        <v>2017</v>
      </c>
      <c r="B5978" s="52">
        <v>24</v>
      </c>
      <c r="C5978" s="52">
        <v>9</v>
      </c>
      <c r="D5978" s="52">
        <v>6</v>
      </c>
      <c r="E5978" s="53">
        <v>42984</v>
      </c>
      <c r="F5978" s="52">
        <f t="shared" si="466"/>
        <v>1</v>
      </c>
      <c r="G5978" s="52">
        <f t="shared" si="467"/>
        <v>9</v>
      </c>
      <c r="H5978" s="52">
        <f t="shared" si="468"/>
        <v>7</v>
      </c>
      <c r="I5978" s="53">
        <f t="shared" si="470"/>
        <v>42985</v>
      </c>
      <c r="J5978" s="53" t="str">
        <f t="shared" si="469"/>
        <v>42985.1</v>
      </c>
      <c r="K5978" s="54">
        <v>1.1390854543526165E-4</v>
      </c>
      <c r="L5978" s="54">
        <v>1.1377692009371912E-5</v>
      </c>
    </row>
    <row r="5979" spans="1:12" x14ac:dyDescent="0.25">
      <c r="A5979" s="49">
        <v>2017</v>
      </c>
      <c r="B5979" s="52">
        <v>1</v>
      </c>
      <c r="C5979" s="52">
        <v>9</v>
      </c>
      <c r="D5979" s="52">
        <v>7</v>
      </c>
      <c r="E5979" s="53">
        <v>42985</v>
      </c>
      <c r="F5979" s="52">
        <f t="shared" si="466"/>
        <v>2</v>
      </c>
      <c r="G5979" s="52">
        <f t="shared" si="467"/>
        <v>9</v>
      </c>
      <c r="H5979" s="52">
        <f t="shared" si="468"/>
        <v>7</v>
      </c>
      <c r="I5979" s="53">
        <f t="shared" si="470"/>
        <v>42985</v>
      </c>
      <c r="J5979" s="53" t="str">
        <f t="shared" si="469"/>
        <v>42985.2</v>
      </c>
      <c r="K5979" s="54">
        <v>6.9642633721337554E-5</v>
      </c>
      <c r="L5979" s="54">
        <v>2.0826468094990236E-6</v>
      </c>
    </row>
    <row r="5980" spans="1:12" x14ac:dyDescent="0.25">
      <c r="A5980" s="49">
        <v>2017</v>
      </c>
      <c r="B5980" s="52">
        <v>2</v>
      </c>
      <c r="C5980" s="52">
        <v>9</v>
      </c>
      <c r="D5980" s="52">
        <v>7</v>
      </c>
      <c r="E5980" s="53">
        <v>42985</v>
      </c>
      <c r="F5980" s="52">
        <f t="shared" si="466"/>
        <v>3</v>
      </c>
      <c r="G5980" s="52">
        <f t="shared" si="467"/>
        <v>9</v>
      </c>
      <c r="H5980" s="52">
        <f t="shared" si="468"/>
        <v>7</v>
      </c>
      <c r="I5980" s="53">
        <f t="shared" si="470"/>
        <v>42985</v>
      </c>
      <c r="J5980" s="53" t="str">
        <f t="shared" si="469"/>
        <v>42985.3</v>
      </c>
      <c r="K5980" s="54">
        <v>5.0241216247511233E-5</v>
      </c>
      <c r="L5980" s="54">
        <v>1.5020946992290848E-6</v>
      </c>
    </row>
    <row r="5981" spans="1:12" x14ac:dyDescent="0.25">
      <c r="A5981" s="49">
        <v>2017</v>
      </c>
      <c r="B5981" s="52">
        <v>3</v>
      </c>
      <c r="C5981" s="52">
        <v>9</v>
      </c>
      <c r="D5981" s="52">
        <v>7</v>
      </c>
      <c r="E5981" s="53">
        <v>42985</v>
      </c>
      <c r="F5981" s="52">
        <f t="shared" si="466"/>
        <v>4</v>
      </c>
      <c r="G5981" s="52">
        <f t="shared" si="467"/>
        <v>9</v>
      </c>
      <c r="H5981" s="52">
        <f t="shared" si="468"/>
        <v>7</v>
      </c>
      <c r="I5981" s="53">
        <f t="shared" si="470"/>
        <v>42985</v>
      </c>
      <c r="J5981" s="53" t="str">
        <f t="shared" si="469"/>
        <v>42985.4</v>
      </c>
      <c r="K5981" s="54">
        <v>4.2885100211797418E-5</v>
      </c>
      <c r="L5981" s="54">
        <v>0</v>
      </c>
    </row>
    <row r="5982" spans="1:12" x14ac:dyDescent="0.25">
      <c r="A5982" s="49">
        <v>2017</v>
      </c>
      <c r="B5982" s="52">
        <v>4</v>
      </c>
      <c r="C5982" s="52">
        <v>9</v>
      </c>
      <c r="D5982" s="52">
        <v>7</v>
      </c>
      <c r="E5982" s="53">
        <v>42985</v>
      </c>
      <c r="F5982" s="52">
        <f t="shared" si="466"/>
        <v>5</v>
      </c>
      <c r="G5982" s="52">
        <f t="shared" si="467"/>
        <v>9</v>
      </c>
      <c r="H5982" s="52">
        <f t="shared" si="468"/>
        <v>7</v>
      </c>
      <c r="I5982" s="53">
        <f t="shared" si="470"/>
        <v>42985</v>
      </c>
      <c r="J5982" s="53" t="str">
        <f t="shared" si="469"/>
        <v>42985.5</v>
      </c>
      <c r="K5982" s="54">
        <v>4.0386037344751297E-5</v>
      </c>
      <c r="L5982" s="54">
        <v>0</v>
      </c>
    </row>
    <row r="5983" spans="1:12" x14ac:dyDescent="0.25">
      <c r="A5983" s="49">
        <v>2017</v>
      </c>
      <c r="B5983" s="52">
        <v>5</v>
      </c>
      <c r="C5983" s="52">
        <v>9</v>
      </c>
      <c r="D5983" s="52">
        <v>7</v>
      </c>
      <c r="E5983" s="53">
        <v>42985</v>
      </c>
      <c r="F5983" s="52">
        <f t="shared" si="466"/>
        <v>6</v>
      </c>
      <c r="G5983" s="52">
        <f t="shared" si="467"/>
        <v>9</v>
      </c>
      <c r="H5983" s="52">
        <f t="shared" si="468"/>
        <v>7</v>
      </c>
      <c r="I5983" s="53">
        <f t="shared" si="470"/>
        <v>42985</v>
      </c>
      <c r="J5983" s="53" t="str">
        <f t="shared" si="469"/>
        <v>42985.6</v>
      </c>
      <c r="K5983" s="54">
        <v>4.2113248162220951E-5</v>
      </c>
      <c r="L5983" s="54">
        <v>0</v>
      </c>
    </row>
    <row r="5984" spans="1:12" x14ac:dyDescent="0.25">
      <c r="A5984" s="49">
        <v>2017</v>
      </c>
      <c r="B5984" s="52">
        <v>6</v>
      </c>
      <c r="C5984" s="52">
        <v>9</v>
      </c>
      <c r="D5984" s="52">
        <v>7</v>
      </c>
      <c r="E5984" s="53">
        <v>42985</v>
      </c>
      <c r="F5984" s="52">
        <f t="shared" si="466"/>
        <v>7</v>
      </c>
      <c r="G5984" s="52">
        <f t="shared" si="467"/>
        <v>9</v>
      </c>
      <c r="H5984" s="52">
        <f t="shared" si="468"/>
        <v>7</v>
      </c>
      <c r="I5984" s="53">
        <f t="shared" si="470"/>
        <v>42985</v>
      </c>
      <c r="J5984" s="53" t="str">
        <f t="shared" si="469"/>
        <v>42985.7</v>
      </c>
      <c r="K5984" s="54">
        <v>5.5105220763051938E-5</v>
      </c>
      <c r="L5984" s="54">
        <v>0</v>
      </c>
    </row>
    <row r="5985" spans="1:12" x14ac:dyDescent="0.25">
      <c r="A5985" s="49">
        <v>2017</v>
      </c>
      <c r="B5985" s="52">
        <v>7</v>
      </c>
      <c r="C5985" s="52">
        <v>9</v>
      </c>
      <c r="D5985" s="52">
        <v>7</v>
      </c>
      <c r="E5985" s="53">
        <v>42985</v>
      </c>
      <c r="F5985" s="52">
        <f t="shared" si="466"/>
        <v>8</v>
      </c>
      <c r="G5985" s="52">
        <f t="shared" si="467"/>
        <v>9</v>
      </c>
      <c r="H5985" s="52">
        <f t="shared" si="468"/>
        <v>7</v>
      </c>
      <c r="I5985" s="53">
        <f t="shared" si="470"/>
        <v>42985</v>
      </c>
      <c r="J5985" s="53" t="str">
        <f t="shared" si="469"/>
        <v>42985.8</v>
      </c>
      <c r="K5985" s="54">
        <v>9.6736723540067206E-5</v>
      </c>
      <c r="L5985" s="54">
        <v>0</v>
      </c>
    </row>
    <row r="5986" spans="1:12" x14ac:dyDescent="0.25">
      <c r="A5986" s="49">
        <v>2017</v>
      </c>
      <c r="B5986" s="52">
        <v>8</v>
      </c>
      <c r="C5986" s="52">
        <v>9</v>
      </c>
      <c r="D5986" s="52">
        <v>7</v>
      </c>
      <c r="E5986" s="53">
        <v>42985</v>
      </c>
      <c r="F5986" s="52">
        <f t="shared" si="466"/>
        <v>9</v>
      </c>
      <c r="G5986" s="52">
        <f t="shared" si="467"/>
        <v>9</v>
      </c>
      <c r="H5986" s="52">
        <f t="shared" si="468"/>
        <v>7</v>
      </c>
      <c r="I5986" s="53">
        <f t="shared" si="470"/>
        <v>42985</v>
      </c>
      <c r="J5986" s="53" t="str">
        <f t="shared" si="469"/>
        <v>42985.9</v>
      </c>
      <c r="K5986" s="54">
        <v>1.2059627147517689E-4</v>
      </c>
      <c r="L5986" s="54">
        <v>2.9776133263422429E-7</v>
      </c>
    </row>
    <row r="5987" spans="1:12" x14ac:dyDescent="0.25">
      <c r="A5987" s="49">
        <v>2017</v>
      </c>
      <c r="B5987" s="52">
        <v>9</v>
      </c>
      <c r="C5987" s="52">
        <v>9</v>
      </c>
      <c r="D5987" s="52">
        <v>7</v>
      </c>
      <c r="E5987" s="53">
        <v>42985</v>
      </c>
      <c r="F5987" s="52">
        <f t="shared" si="466"/>
        <v>10</v>
      </c>
      <c r="G5987" s="52">
        <f t="shared" si="467"/>
        <v>9</v>
      </c>
      <c r="H5987" s="52">
        <f t="shared" si="468"/>
        <v>7</v>
      </c>
      <c r="I5987" s="53">
        <f t="shared" si="470"/>
        <v>42985</v>
      </c>
      <c r="J5987" s="53" t="str">
        <f t="shared" si="469"/>
        <v>42985.10</v>
      </c>
      <c r="K5987" s="54">
        <v>1.1273871141461694E-4</v>
      </c>
      <c r="L5987" s="54">
        <v>5.37750729690978E-8</v>
      </c>
    </row>
    <row r="5988" spans="1:12" x14ac:dyDescent="0.25">
      <c r="A5988" s="49">
        <v>2017</v>
      </c>
      <c r="B5988" s="52">
        <v>10</v>
      </c>
      <c r="C5988" s="52">
        <v>9</v>
      </c>
      <c r="D5988" s="52">
        <v>7</v>
      </c>
      <c r="E5988" s="53">
        <v>42985</v>
      </c>
      <c r="F5988" s="52">
        <f t="shared" si="466"/>
        <v>11</v>
      </c>
      <c r="G5988" s="52">
        <f t="shared" si="467"/>
        <v>9</v>
      </c>
      <c r="H5988" s="52">
        <f t="shared" si="468"/>
        <v>7</v>
      </c>
      <c r="I5988" s="53">
        <f t="shared" si="470"/>
        <v>42985</v>
      </c>
      <c r="J5988" s="53" t="str">
        <f t="shared" si="469"/>
        <v>42985.11</v>
      </c>
      <c r="K5988" s="54">
        <v>1.0034601941551267E-4</v>
      </c>
      <c r="L5988" s="54">
        <v>1.7798282062603178E-7</v>
      </c>
    </row>
    <row r="5989" spans="1:12" x14ac:dyDescent="0.25">
      <c r="A5989" s="49">
        <v>2017</v>
      </c>
      <c r="B5989" s="52">
        <v>11</v>
      </c>
      <c r="C5989" s="52">
        <v>9</v>
      </c>
      <c r="D5989" s="52">
        <v>7</v>
      </c>
      <c r="E5989" s="53">
        <v>42985</v>
      </c>
      <c r="F5989" s="52">
        <f t="shared" si="466"/>
        <v>12</v>
      </c>
      <c r="G5989" s="52">
        <f t="shared" si="467"/>
        <v>9</v>
      </c>
      <c r="H5989" s="52">
        <f t="shared" si="468"/>
        <v>7</v>
      </c>
      <c r="I5989" s="53">
        <f t="shared" si="470"/>
        <v>42985</v>
      </c>
      <c r="J5989" s="53" t="str">
        <f t="shared" si="469"/>
        <v>42985.12</v>
      </c>
      <c r="K5989" s="54">
        <v>9.5488637936184365E-5</v>
      </c>
      <c r="L5989" s="54">
        <v>5.1166535320480201E-6</v>
      </c>
    </row>
    <row r="5990" spans="1:12" x14ac:dyDescent="0.25">
      <c r="A5990" s="49">
        <v>2017</v>
      </c>
      <c r="B5990" s="52">
        <v>12</v>
      </c>
      <c r="C5990" s="52">
        <v>9</v>
      </c>
      <c r="D5990" s="52">
        <v>7</v>
      </c>
      <c r="E5990" s="53">
        <v>42985</v>
      </c>
      <c r="F5990" s="52">
        <f t="shared" si="466"/>
        <v>13</v>
      </c>
      <c r="G5990" s="52">
        <f t="shared" si="467"/>
        <v>9</v>
      </c>
      <c r="H5990" s="52">
        <f t="shared" si="468"/>
        <v>7</v>
      </c>
      <c r="I5990" s="53">
        <f t="shared" si="470"/>
        <v>42985</v>
      </c>
      <c r="J5990" s="53" t="str">
        <f t="shared" si="469"/>
        <v>42985.13</v>
      </c>
      <c r="K5990" s="54">
        <v>9.0394317178514765E-5</v>
      </c>
      <c r="L5990" s="54">
        <v>2.1180135558942015E-5</v>
      </c>
    </row>
    <row r="5991" spans="1:12" x14ac:dyDescent="0.25">
      <c r="A5991" s="49">
        <v>2017</v>
      </c>
      <c r="B5991" s="52">
        <v>13</v>
      </c>
      <c r="C5991" s="52">
        <v>9</v>
      </c>
      <c r="D5991" s="52">
        <v>7</v>
      </c>
      <c r="E5991" s="53">
        <v>42985</v>
      </c>
      <c r="F5991" s="52">
        <f t="shared" si="466"/>
        <v>14</v>
      </c>
      <c r="G5991" s="52">
        <f t="shared" si="467"/>
        <v>9</v>
      </c>
      <c r="H5991" s="52">
        <f t="shared" si="468"/>
        <v>7</v>
      </c>
      <c r="I5991" s="53">
        <f t="shared" si="470"/>
        <v>42985</v>
      </c>
      <c r="J5991" s="53" t="str">
        <f t="shared" si="469"/>
        <v>42985.14</v>
      </c>
      <c r="K5991" s="54">
        <v>8.4527992843271422E-5</v>
      </c>
      <c r="L5991" s="54">
        <v>5.892436521041726E-5</v>
      </c>
    </row>
    <row r="5992" spans="1:12" x14ac:dyDescent="0.25">
      <c r="A5992" s="49">
        <v>2017</v>
      </c>
      <c r="B5992" s="52">
        <v>14</v>
      </c>
      <c r="C5992" s="52">
        <v>9</v>
      </c>
      <c r="D5992" s="52">
        <v>7</v>
      </c>
      <c r="E5992" s="53">
        <v>42985</v>
      </c>
      <c r="F5992" s="52">
        <f t="shared" si="466"/>
        <v>15</v>
      </c>
      <c r="G5992" s="52">
        <f t="shared" si="467"/>
        <v>9</v>
      </c>
      <c r="H5992" s="52">
        <f t="shared" si="468"/>
        <v>7</v>
      </c>
      <c r="I5992" s="53">
        <f t="shared" si="470"/>
        <v>42985</v>
      </c>
      <c r="J5992" s="53" t="str">
        <f t="shared" si="469"/>
        <v>42985.15</v>
      </c>
      <c r="K5992" s="54">
        <v>8.1367125134639855E-5</v>
      </c>
      <c r="L5992" s="54">
        <v>1.3986919795333085E-4</v>
      </c>
    </row>
    <row r="5993" spans="1:12" x14ac:dyDescent="0.25">
      <c r="A5993" s="49">
        <v>2017</v>
      </c>
      <c r="B5993" s="52">
        <v>15</v>
      </c>
      <c r="C5993" s="52">
        <v>9</v>
      </c>
      <c r="D5993" s="52">
        <v>7</v>
      </c>
      <c r="E5993" s="53">
        <v>42985</v>
      </c>
      <c r="F5993" s="52">
        <f t="shared" si="466"/>
        <v>16</v>
      </c>
      <c r="G5993" s="52">
        <f t="shared" si="467"/>
        <v>9</v>
      </c>
      <c r="H5993" s="52">
        <f t="shared" si="468"/>
        <v>7</v>
      </c>
      <c r="I5993" s="53">
        <f t="shared" si="470"/>
        <v>42985</v>
      </c>
      <c r="J5993" s="53" t="str">
        <f t="shared" si="469"/>
        <v>42985.16</v>
      </c>
      <c r="K5993" s="54">
        <v>7.9854642116583576E-5</v>
      </c>
      <c r="L5993" s="54">
        <v>2.2008579617560666E-4</v>
      </c>
    </row>
    <row r="5994" spans="1:12" x14ac:dyDescent="0.25">
      <c r="A5994" s="49">
        <v>2017</v>
      </c>
      <c r="B5994" s="52">
        <v>16</v>
      </c>
      <c r="C5994" s="52">
        <v>9</v>
      </c>
      <c r="D5994" s="52">
        <v>7</v>
      </c>
      <c r="E5994" s="53">
        <v>42985</v>
      </c>
      <c r="F5994" s="52">
        <f t="shared" si="466"/>
        <v>17</v>
      </c>
      <c r="G5994" s="52">
        <f t="shared" si="467"/>
        <v>9</v>
      </c>
      <c r="H5994" s="52">
        <f t="shared" si="468"/>
        <v>7</v>
      </c>
      <c r="I5994" s="53">
        <f t="shared" si="470"/>
        <v>42985</v>
      </c>
      <c r="J5994" s="53" t="str">
        <f t="shared" si="469"/>
        <v>42985.17</v>
      </c>
      <c r="K5994" s="54">
        <v>8.2948786997099873E-5</v>
      </c>
      <c r="L5994" s="54">
        <v>3.4494311067447681E-4</v>
      </c>
    </row>
    <row r="5995" spans="1:12" x14ac:dyDescent="0.25">
      <c r="A5995" s="49">
        <v>2017</v>
      </c>
      <c r="B5995" s="52">
        <v>17</v>
      </c>
      <c r="C5995" s="52">
        <v>9</v>
      </c>
      <c r="D5995" s="52">
        <v>7</v>
      </c>
      <c r="E5995" s="53">
        <v>42985</v>
      </c>
      <c r="F5995" s="52">
        <f t="shared" si="466"/>
        <v>18</v>
      </c>
      <c r="G5995" s="52">
        <f t="shared" si="467"/>
        <v>9</v>
      </c>
      <c r="H5995" s="52">
        <f t="shared" si="468"/>
        <v>7</v>
      </c>
      <c r="I5995" s="53">
        <f t="shared" si="470"/>
        <v>42985</v>
      </c>
      <c r="J5995" s="53" t="str">
        <f t="shared" si="469"/>
        <v>42985.18</v>
      </c>
      <c r="K5995" s="54">
        <v>8.9715427555241216E-5</v>
      </c>
      <c r="L5995" s="54">
        <v>4.3108950458671123E-4</v>
      </c>
    </row>
    <row r="5996" spans="1:12" x14ac:dyDescent="0.25">
      <c r="A5996" s="49">
        <v>2017</v>
      </c>
      <c r="B5996" s="52">
        <v>18</v>
      </c>
      <c r="C5996" s="52">
        <v>9</v>
      </c>
      <c r="D5996" s="52">
        <v>7</v>
      </c>
      <c r="E5996" s="53">
        <v>42985</v>
      </c>
      <c r="F5996" s="52">
        <f t="shared" si="466"/>
        <v>19</v>
      </c>
      <c r="G5996" s="52">
        <f t="shared" si="467"/>
        <v>9</v>
      </c>
      <c r="H5996" s="52">
        <f t="shared" si="468"/>
        <v>7</v>
      </c>
      <c r="I5996" s="53">
        <f t="shared" si="470"/>
        <v>42985</v>
      </c>
      <c r="J5996" s="53" t="str">
        <f t="shared" si="469"/>
        <v>42985.19</v>
      </c>
      <c r="K5996" s="54">
        <v>1.0207848951721972E-4</v>
      </c>
      <c r="L5996" s="54">
        <v>4.1275329337596222E-4</v>
      </c>
    </row>
    <row r="5997" spans="1:12" x14ac:dyDescent="0.25">
      <c r="A5997" s="49">
        <v>2017</v>
      </c>
      <c r="B5997" s="52">
        <v>19</v>
      </c>
      <c r="C5997" s="52">
        <v>9</v>
      </c>
      <c r="D5997" s="52">
        <v>7</v>
      </c>
      <c r="E5997" s="53">
        <v>42985</v>
      </c>
      <c r="F5997" s="52">
        <f t="shared" si="466"/>
        <v>20</v>
      </c>
      <c r="G5997" s="52">
        <f t="shared" si="467"/>
        <v>9</v>
      </c>
      <c r="H5997" s="52">
        <f t="shared" si="468"/>
        <v>7</v>
      </c>
      <c r="I5997" s="53">
        <f t="shared" si="470"/>
        <v>42985</v>
      </c>
      <c r="J5997" s="53" t="str">
        <f t="shared" si="469"/>
        <v>42985.20</v>
      </c>
      <c r="K5997" s="54">
        <v>1.3039570070228783E-4</v>
      </c>
      <c r="L5997" s="54">
        <v>3.4293802233738817E-4</v>
      </c>
    </row>
    <row r="5998" spans="1:12" x14ac:dyDescent="0.25">
      <c r="A5998" s="49">
        <v>2017</v>
      </c>
      <c r="B5998" s="52">
        <v>20</v>
      </c>
      <c r="C5998" s="52">
        <v>9</v>
      </c>
      <c r="D5998" s="52">
        <v>7</v>
      </c>
      <c r="E5998" s="53">
        <v>42985</v>
      </c>
      <c r="F5998" s="52">
        <f t="shared" si="466"/>
        <v>21</v>
      </c>
      <c r="G5998" s="52">
        <f t="shared" si="467"/>
        <v>9</v>
      </c>
      <c r="H5998" s="52">
        <f t="shared" si="468"/>
        <v>7</v>
      </c>
      <c r="I5998" s="53">
        <f t="shared" si="470"/>
        <v>42985</v>
      </c>
      <c r="J5998" s="53" t="str">
        <f t="shared" si="469"/>
        <v>42985.21</v>
      </c>
      <c r="K5998" s="54">
        <v>1.8885470956911637E-4</v>
      </c>
      <c r="L5998" s="54">
        <v>2.3151624579404698E-4</v>
      </c>
    </row>
    <row r="5999" spans="1:12" x14ac:dyDescent="0.25">
      <c r="A5999" s="49">
        <v>2017</v>
      </c>
      <c r="B5999" s="52">
        <v>21</v>
      </c>
      <c r="C5999" s="52">
        <v>9</v>
      </c>
      <c r="D5999" s="52">
        <v>7</v>
      </c>
      <c r="E5999" s="53">
        <v>42985</v>
      </c>
      <c r="F5999" s="52">
        <f t="shared" si="466"/>
        <v>22</v>
      </c>
      <c r="G5999" s="52">
        <f t="shared" si="467"/>
        <v>9</v>
      </c>
      <c r="H5999" s="52">
        <f t="shared" si="468"/>
        <v>7</v>
      </c>
      <c r="I5999" s="53">
        <f t="shared" si="470"/>
        <v>42985</v>
      </c>
      <c r="J5999" s="53" t="str">
        <f t="shared" si="469"/>
        <v>42985.22</v>
      </c>
      <c r="K5999" s="54">
        <v>2.2988597838075549E-4</v>
      </c>
      <c r="L5999" s="54">
        <v>1.1759870523003218E-4</v>
      </c>
    </row>
    <row r="6000" spans="1:12" x14ac:dyDescent="0.25">
      <c r="A6000" s="49">
        <v>2017</v>
      </c>
      <c r="B6000" s="52">
        <v>22</v>
      </c>
      <c r="C6000" s="52">
        <v>9</v>
      </c>
      <c r="D6000" s="52">
        <v>7</v>
      </c>
      <c r="E6000" s="53">
        <v>42985</v>
      </c>
      <c r="F6000" s="52">
        <f t="shared" si="466"/>
        <v>23</v>
      </c>
      <c r="G6000" s="52">
        <f t="shared" si="467"/>
        <v>9</v>
      </c>
      <c r="H6000" s="52">
        <f t="shared" si="468"/>
        <v>7</v>
      </c>
      <c r="I6000" s="53">
        <f t="shared" si="470"/>
        <v>42985</v>
      </c>
      <c r="J6000" s="53" t="str">
        <f t="shared" si="469"/>
        <v>42985.23</v>
      </c>
      <c r="K6000" s="54">
        <v>2.1682767439913539E-4</v>
      </c>
      <c r="L6000" s="54">
        <v>5.845822331101153E-5</v>
      </c>
    </row>
    <row r="6001" spans="1:12" x14ac:dyDescent="0.25">
      <c r="A6001" s="49">
        <v>2017</v>
      </c>
      <c r="B6001" s="52">
        <v>23</v>
      </c>
      <c r="C6001" s="52">
        <v>9</v>
      </c>
      <c r="D6001" s="52">
        <v>7</v>
      </c>
      <c r="E6001" s="53">
        <v>42985</v>
      </c>
      <c r="F6001" s="52">
        <f t="shared" si="466"/>
        <v>24</v>
      </c>
      <c r="G6001" s="52">
        <f t="shared" si="467"/>
        <v>9</v>
      </c>
      <c r="H6001" s="52">
        <f t="shared" si="468"/>
        <v>7</v>
      </c>
      <c r="I6001" s="53">
        <f t="shared" si="470"/>
        <v>42985</v>
      </c>
      <c r="J6001" s="53" t="str">
        <f t="shared" si="469"/>
        <v>42985.24</v>
      </c>
      <c r="K6001" s="54">
        <v>1.6885218053026325E-4</v>
      </c>
      <c r="L6001" s="54">
        <v>1.7150611103745295E-5</v>
      </c>
    </row>
    <row r="6002" spans="1:12" x14ac:dyDescent="0.25">
      <c r="A6002" s="49">
        <v>2017</v>
      </c>
      <c r="B6002" s="52">
        <v>24</v>
      </c>
      <c r="C6002" s="52">
        <v>9</v>
      </c>
      <c r="D6002" s="52">
        <v>7</v>
      </c>
      <c r="E6002" s="53">
        <v>42985</v>
      </c>
      <c r="F6002" s="52">
        <f t="shared" si="466"/>
        <v>1</v>
      </c>
      <c r="G6002" s="52">
        <f t="shared" si="467"/>
        <v>9</v>
      </c>
      <c r="H6002" s="52">
        <f t="shared" si="468"/>
        <v>8</v>
      </c>
      <c r="I6002" s="53">
        <f t="shared" si="470"/>
        <v>42986</v>
      </c>
      <c r="J6002" s="53" t="str">
        <f t="shared" si="469"/>
        <v>42986.1</v>
      </c>
      <c r="K6002" s="54">
        <v>1.1390854543526161E-4</v>
      </c>
      <c r="L6002" s="54">
        <v>7.5390252360035904E-6</v>
      </c>
    </row>
    <row r="6003" spans="1:12" x14ac:dyDescent="0.25">
      <c r="A6003" s="49">
        <v>2017</v>
      </c>
      <c r="B6003" s="52">
        <v>1</v>
      </c>
      <c r="C6003" s="52">
        <v>9</v>
      </c>
      <c r="D6003" s="52">
        <v>8</v>
      </c>
      <c r="E6003" s="53">
        <v>42986</v>
      </c>
      <c r="F6003" s="52">
        <f t="shared" si="466"/>
        <v>2</v>
      </c>
      <c r="G6003" s="52">
        <f t="shared" si="467"/>
        <v>9</v>
      </c>
      <c r="H6003" s="52">
        <f t="shared" si="468"/>
        <v>8</v>
      </c>
      <c r="I6003" s="53">
        <f t="shared" si="470"/>
        <v>42986</v>
      </c>
      <c r="J6003" s="53" t="str">
        <f t="shared" si="469"/>
        <v>42986.2</v>
      </c>
      <c r="K6003" s="54">
        <v>6.9642633721337554E-5</v>
      </c>
      <c r="L6003" s="54">
        <v>1.2126656580332795E-6</v>
      </c>
    </row>
    <row r="6004" spans="1:12" x14ac:dyDescent="0.25">
      <c r="A6004" s="49">
        <v>2017</v>
      </c>
      <c r="B6004" s="52">
        <v>2</v>
      </c>
      <c r="C6004" s="52">
        <v>9</v>
      </c>
      <c r="D6004" s="52">
        <v>8</v>
      </c>
      <c r="E6004" s="53">
        <v>42986</v>
      </c>
      <c r="F6004" s="52">
        <f t="shared" si="466"/>
        <v>3</v>
      </c>
      <c r="G6004" s="52">
        <f t="shared" si="467"/>
        <v>9</v>
      </c>
      <c r="H6004" s="52">
        <f t="shared" si="468"/>
        <v>8</v>
      </c>
      <c r="I6004" s="53">
        <f t="shared" si="470"/>
        <v>42986</v>
      </c>
      <c r="J6004" s="53" t="str">
        <f t="shared" si="469"/>
        <v>42986.3</v>
      </c>
      <c r="K6004" s="54">
        <v>5.0241216247511233E-5</v>
      </c>
      <c r="L6004" s="54">
        <v>4.0473459555938558E-7</v>
      </c>
    </row>
    <row r="6005" spans="1:12" x14ac:dyDescent="0.25">
      <c r="A6005" s="49">
        <v>2017</v>
      </c>
      <c r="B6005" s="52">
        <v>3</v>
      </c>
      <c r="C6005" s="52">
        <v>9</v>
      </c>
      <c r="D6005" s="52">
        <v>8</v>
      </c>
      <c r="E6005" s="53">
        <v>42986</v>
      </c>
      <c r="F6005" s="52">
        <f t="shared" si="466"/>
        <v>4</v>
      </c>
      <c r="G6005" s="52">
        <f t="shared" si="467"/>
        <v>9</v>
      </c>
      <c r="H6005" s="52">
        <f t="shared" si="468"/>
        <v>8</v>
      </c>
      <c r="I6005" s="53">
        <f t="shared" si="470"/>
        <v>42986</v>
      </c>
      <c r="J6005" s="53" t="str">
        <f t="shared" si="469"/>
        <v>42986.4</v>
      </c>
      <c r="K6005" s="54">
        <v>4.2885100211797418E-5</v>
      </c>
      <c r="L6005" s="54">
        <v>0</v>
      </c>
    </row>
    <row r="6006" spans="1:12" x14ac:dyDescent="0.25">
      <c r="A6006" s="49">
        <v>2017</v>
      </c>
      <c r="B6006" s="52">
        <v>4</v>
      </c>
      <c r="C6006" s="52">
        <v>9</v>
      </c>
      <c r="D6006" s="52">
        <v>8</v>
      </c>
      <c r="E6006" s="53">
        <v>42986</v>
      </c>
      <c r="F6006" s="52">
        <f t="shared" si="466"/>
        <v>5</v>
      </c>
      <c r="G6006" s="52">
        <f t="shared" si="467"/>
        <v>9</v>
      </c>
      <c r="H6006" s="52">
        <f t="shared" si="468"/>
        <v>8</v>
      </c>
      <c r="I6006" s="53">
        <f t="shared" si="470"/>
        <v>42986</v>
      </c>
      <c r="J6006" s="53" t="str">
        <f t="shared" si="469"/>
        <v>42986.5</v>
      </c>
      <c r="K6006" s="54">
        <v>4.0386037344751297E-5</v>
      </c>
      <c r="L6006" s="54">
        <v>0</v>
      </c>
    </row>
    <row r="6007" spans="1:12" x14ac:dyDescent="0.25">
      <c r="A6007" s="49">
        <v>2017</v>
      </c>
      <c r="B6007" s="52">
        <v>5</v>
      </c>
      <c r="C6007" s="52">
        <v>9</v>
      </c>
      <c r="D6007" s="52">
        <v>8</v>
      </c>
      <c r="E6007" s="53">
        <v>42986</v>
      </c>
      <c r="F6007" s="52">
        <f t="shared" si="466"/>
        <v>6</v>
      </c>
      <c r="G6007" s="52">
        <f t="shared" si="467"/>
        <v>9</v>
      </c>
      <c r="H6007" s="52">
        <f t="shared" si="468"/>
        <v>8</v>
      </c>
      <c r="I6007" s="53">
        <f t="shared" si="470"/>
        <v>42986</v>
      </c>
      <c r="J6007" s="53" t="str">
        <f t="shared" si="469"/>
        <v>42986.6</v>
      </c>
      <c r="K6007" s="54">
        <v>4.2113248162220951E-5</v>
      </c>
      <c r="L6007" s="54">
        <v>0</v>
      </c>
    </row>
    <row r="6008" spans="1:12" x14ac:dyDescent="0.25">
      <c r="A6008" s="49">
        <v>2017</v>
      </c>
      <c r="B6008" s="52">
        <v>6</v>
      </c>
      <c r="C6008" s="52">
        <v>9</v>
      </c>
      <c r="D6008" s="52">
        <v>8</v>
      </c>
      <c r="E6008" s="53">
        <v>42986</v>
      </c>
      <c r="F6008" s="52">
        <f t="shared" si="466"/>
        <v>7</v>
      </c>
      <c r="G6008" s="52">
        <f t="shared" si="467"/>
        <v>9</v>
      </c>
      <c r="H6008" s="52">
        <f t="shared" si="468"/>
        <v>8</v>
      </c>
      <c r="I6008" s="53">
        <f t="shared" si="470"/>
        <v>42986</v>
      </c>
      <c r="J6008" s="53" t="str">
        <f t="shared" si="469"/>
        <v>42986.7</v>
      </c>
      <c r="K6008" s="54">
        <v>5.5105220763051938E-5</v>
      </c>
      <c r="L6008" s="54">
        <v>0</v>
      </c>
    </row>
    <row r="6009" spans="1:12" x14ac:dyDescent="0.25">
      <c r="A6009" s="49">
        <v>2017</v>
      </c>
      <c r="B6009" s="52">
        <v>7</v>
      </c>
      <c r="C6009" s="52">
        <v>9</v>
      </c>
      <c r="D6009" s="52">
        <v>8</v>
      </c>
      <c r="E6009" s="53">
        <v>42986</v>
      </c>
      <c r="F6009" s="52">
        <f t="shared" si="466"/>
        <v>8</v>
      </c>
      <c r="G6009" s="52">
        <f t="shared" si="467"/>
        <v>9</v>
      </c>
      <c r="H6009" s="52">
        <f t="shared" si="468"/>
        <v>8</v>
      </c>
      <c r="I6009" s="53">
        <f t="shared" si="470"/>
        <v>42986</v>
      </c>
      <c r="J6009" s="53" t="str">
        <f t="shared" si="469"/>
        <v>42986.8</v>
      </c>
      <c r="K6009" s="54">
        <v>9.6736723540067206E-5</v>
      </c>
      <c r="L6009" s="54">
        <v>0</v>
      </c>
    </row>
    <row r="6010" spans="1:12" x14ac:dyDescent="0.25">
      <c r="A6010" s="49">
        <v>2017</v>
      </c>
      <c r="B6010" s="52">
        <v>8</v>
      </c>
      <c r="C6010" s="52">
        <v>9</v>
      </c>
      <c r="D6010" s="52">
        <v>8</v>
      </c>
      <c r="E6010" s="53">
        <v>42986</v>
      </c>
      <c r="F6010" s="52">
        <f t="shared" si="466"/>
        <v>9</v>
      </c>
      <c r="G6010" s="52">
        <f t="shared" si="467"/>
        <v>9</v>
      </c>
      <c r="H6010" s="52">
        <f t="shared" si="468"/>
        <v>8</v>
      </c>
      <c r="I6010" s="53">
        <f t="shared" si="470"/>
        <v>42986</v>
      </c>
      <c r="J6010" s="53" t="str">
        <f t="shared" si="469"/>
        <v>42986.9</v>
      </c>
      <c r="K6010" s="54">
        <v>1.2059627147517689E-4</v>
      </c>
      <c r="L6010" s="54">
        <v>0</v>
      </c>
    </row>
    <row r="6011" spans="1:12" x14ac:dyDescent="0.25">
      <c r="A6011" s="49">
        <v>2017</v>
      </c>
      <c r="B6011" s="52">
        <v>9</v>
      </c>
      <c r="C6011" s="52">
        <v>9</v>
      </c>
      <c r="D6011" s="52">
        <v>8</v>
      </c>
      <c r="E6011" s="53">
        <v>42986</v>
      </c>
      <c r="F6011" s="52">
        <f t="shared" si="466"/>
        <v>10</v>
      </c>
      <c r="G6011" s="52">
        <f t="shared" si="467"/>
        <v>9</v>
      </c>
      <c r="H6011" s="52">
        <f t="shared" si="468"/>
        <v>8</v>
      </c>
      <c r="I6011" s="53">
        <f t="shared" si="470"/>
        <v>42986</v>
      </c>
      <c r="J6011" s="53" t="str">
        <f t="shared" si="469"/>
        <v>42986.10</v>
      </c>
      <c r="K6011" s="54">
        <v>1.1273871141461694E-4</v>
      </c>
      <c r="L6011" s="54">
        <v>5.4192173230160832E-7</v>
      </c>
    </row>
    <row r="6012" spans="1:12" x14ac:dyDescent="0.25">
      <c r="A6012" s="49">
        <v>2017</v>
      </c>
      <c r="B6012" s="52">
        <v>10</v>
      </c>
      <c r="C6012" s="52">
        <v>9</v>
      </c>
      <c r="D6012" s="52">
        <v>8</v>
      </c>
      <c r="E6012" s="53">
        <v>42986</v>
      </c>
      <c r="F6012" s="52">
        <f t="shared" si="466"/>
        <v>11</v>
      </c>
      <c r="G6012" s="52">
        <f t="shared" si="467"/>
        <v>9</v>
      </c>
      <c r="H6012" s="52">
        <f t="shared" si="468"/>
        <v>8</v>
      </c>
      <c r="I6012" s="53">
        <f t="shared" si="470"/>
        <v>42986</v>
      </c>
      <c r="J6012" s="53" t="str">
        <f t="shared" si="469"/>
        <v>42986.11</v>
      </c>
      <c r="K6012" s="54">
        <v>1.0034601941551267E-4</v>
      </c>
      <c r="L6012" s="54">
        <v>1.4073748447853328E-6</v>
      </c>
    </row>
    <row r="6013" spans="1:12" x14ac:dyDescent="0.25">
      <c r="A6013" s="49">
        <v>2017</v>
      </c>
      <c r="B6013" s="52">
        <v>11</v>
      </c>
      <c r="C6013" s="52">
        <v>9</v>
      </c>
      <c r="D6013" s="52">
        <v>8</v>
      </c>
      <c r="E6013" s="53">
        <v>42986</v>
      </c>
      <c r="F6013" s="52">
        <f t="shared" si="466"/>
        <v>12</v>
      </c>
      <c r="G6013" s="52">
        <f t="shared" si="467"/>
        <v>9</v>
      </c>
      <c r="H6013" s="52">
        <f t="shared" si="468"/>
        <v>8</v>
      </c>
      <c r="I6013" s="53">
        <f t="shared" si="470"/>
        <v>42986</v>
      </c>
      <c r="J6013" s="53" t="str">
        <f t="shared" si="469"/>
        <v>42986.12</v>
      </c>
      <c r="K6013" s="54">
        <v>9.5488637936184365E-5</v>
      </c>
      <c r="L6013" s="54">
        <v>4.9235547987387579E-6</v>
      </c>
    </row>
    <row r="6014" spans="1:12" x14ac:dyDescent="0.25">
      <c r="A6014" s="49">
        <v>2017</v>
      </c>
      <c r="B6014" s="52">
        <v>12</v>
      </c>
      <c r="C6014" s="52">
        <v>9</v>
      </c>
      <c r="D6014" s="52">
        <v>8</v>
      </c>
      <c r="E6014" s="53">
        <v>42986</v>
      </c>
      <c r="F6014" s="52">
        <f t="shared" si="466"/>
        <v>13</v>
      </c>
      <c r="G6014" s="52">
        <f t="shared" si="467"/>
        <v>9</v>
      </c>
      <c r="H6014" s="52">
        <f t="shared" si="468"/>
        <v>8</v>
      </c>
      <c r="I6014" s="53">
        <f t="shared" si="470"/>
        <v>42986</v>
      </c>
      <c r="J6014" s="53" t="str">
        <f t="shared" si="469"/>
        <v>42986.13</v>
      </c>
      <c r="K6014" s="54">
        <v>9.0394317178514765E-5</v>
      </c>
      <c r="L6014" s="54">
        <v>1.4178831831496212E-5</v>
      </c>
    </row>
    <row r="6015" spans="1:12" x14ac:dyDescent="0.25">
      <c r="A6015" s="49">
        <v>2017</v>
      </c>
      <c r="B6015" s="52">
        <v>13</v>
      </c>
      <c r="C6015" s="52">
        <v>9</v>
      </c>
      <c r="D6015" s="52">
        <v>8</v>
      </c>
      <c r="E6015" s="53">
        <v>42986</v>
      </c>
      <c r="F6015" s="52">
        <f t="shared" si="466"/>
        <v>14</v>
      </c>
      <c r="G6015" s="52">
        <f t="shared" si="467"/>
        <v>9</v>
      </c>
      <c r="H6015" s="52">
        <f t="shared" si="468"/>
        <v>8</v>
      </c>
      <c r="I6015" s="53">
        <f t="shared" si="470"/>
        <v>42986</v>
      </c>
      <c r="J6015" s="53" t="str">
        <f t="shared" si="469"/>
        <v>42986.14</v>
      </c>
      <c r="K6015" s="54">
        <v>8.4527992843271422E-5</v>
      </c>
      <c r="L6015" s="54">
        <v>4.1316288789475964E-5</v>
      </c>
    </row>
    <row r="6016" spans="1:12" x14ac:dyDescent="0.25">
      <c r="A6016" s="49">
        <v>2017</v>
      </c>
      <c r="B6016" s="52">
        <v>14</v>
      </c>
      <c r="C6016" s="52">
        <v>9</v>
      </c>
      <c r="D6016" s="52">
        <v>8</v>
      </c>
      <c r="E6016" s="53">
        <v>42986</v>
      </c>
      <c r="F6016" s="52">
        <f t="shared" si="466"/>
        <v>15</v>
      </c>
      <c r="G6016" s="52">
        <f t="shared" si="467"/>
        <v>9</v>
      </c>
      <c r="H6016" s="52">
        <f t="shared" si="468"/>
        <v>8</v>
      </c>
      <c r="I6016" s="53">
        <f t="shared" si="470"/>
        <v>42986</v>
      </c>
      <c r="J6016" s="53" t="str">
        <f t="shared" si="469"/>
        <v>42986.15</v>
      </c>
      <c r="K6016" s="54">
        <v>8.1367125134639855E-5</v>
      </c>
      <c r="L6016" s="54">
        <v>9.6541338322816414E-5</v>
      </c>
    </row>
    <row r="6017" spans="1:12" x14ac:dyDescent="0.25">
      <c r="A6017" s="49">
        <v>2017</v>
      </c>
      <c r="B6017" s="52">
        <v>15</v>
      </c>
      <c r="C6017" s="52">
        <v>9</v>
      </c>
      <c r="D6017" s="52">
        <v>8</v>
      </c>
      <c r="E6017" s="53">
        <v>42986</v>
      </c>
      <c r="F6017" s="52">
        <f t="shared" si="466"/>
        <v>16</v>
      </c>
      <c r="G6017" s="52">
        <f t="shared" si="467"/>
        <v>9</v>
      </c>
      <c r="H6017" s="52">
        <f t="shared" si="468"/>
        <v>8</v>
      </c>
      <c r="I6017" s="53">
        <f t="shared" si="470"/>
        <v>42986</v>
      </c>
      <c r="J6017" s="53" t="str">
        <f t="shared" si="469"/>
        <v>42986.16</v>
      </c>
      <c r="K6017" s="54">
        <v>7.9854642116583576E-5</v>
      </c>
      <c r="L6017" s="54">
        <v>1.9188381233823951E-4</v>
      </c>
    </row>
    <row r="6018" spans="1:12" x14ac:dyDescent="0.25">
      <c r="A6018" s="49">
        <v>2017</v>
      </c>
      <c r="B6018" s="52">
        <v>16</v>
      </c>
      <c r="C6018" s="52">
        <v>9</v>
      </c>
      <c r="D6018" s="52">
        <v>8</v>
      </c>
      <c r="E6018" s="53">
        <v>42986</v>
      </c>
      <c r="F6018" s="52">
        <f t="shared" si="466"/>
        <v>17</v>
      </c>
      <c r="G6018" s="52">
        <f t="shared" si="467"/>
        <v>9</v>
      </c>
      <c r="H6018" s="52">
        <f t="shared" si="468"/>
        <v>8</v>
      </c>
      <c r="I6018" s="53">
        <f t="shared" si="470"/>
        <v>42986</v>
      </c>
      <c r="J6018" s="53" t="str">
        <f t="shared" si="469"/>
        <v>42986.17</v>
      </c>
      <c r="K6018" s="54">
        <v>8.2948786997099873E-5</v>
      </c>
      <c r="L6018" s="54">
        <v>2.7027423933244116E-4</v>
      </c>
    </row>
    <row r="6019" spans="1:12" x14ac:dyDescent="0.25">
      <c r="A6019" s="49">
        <v>2017</v>
      </c>
      <c r="B6019" s="52">
        <v>17</v>
      </c>
      <c r="C6019" s="52">
        <v>9</v>
      </c>
      <c r="D6019" s="52">
        <v>8</v>
      </c>
      <c r="E6019" s="53">
        <v>42986</v>
      </c>
      <c r="F6019" s="52">
        <f t="shared" si="466"/>
        <v>18</v>
      </c>
      <c r="G6019" s="52">
        <f t="shared" si="467"/>
        <v>9</v>
      </c>
      <c r="H6019" s="52">
        <f t="shared" si="468"/>
        <v>8</v>
      </c>
      <c r="I6019" s="53">
        <f t="shared" si="470"/>
        <v>42986</v>
      </c>
      <c r="J6019" s="53" t="str">
        <f t="shared" si="469"/>
        <v>42986.18</v>
      </c>
      <c r="K6019" s="54">
        <v>8.9715427555241216E-5</v>
      </c>
      <c r="L6019" s="54">
        <v>3.4283519985166125E-4</v>
      </c>
    </row>
    <row r="6020" spans="1:12" x14ac:dyDescent="0.25">
      <c r="A6020" s="49">
        <v>2017</v>
      </c>
      <c r="B6020" s="52">
        <v>18</v>
      </c>
      <c r="C6020" s="52">
        <v>9</v>
      </c>
      <c r="D6020" s="52">
        <v>8</v>
      </c>
      <c r="E6020" s="53">
        <v>42986</v>
      </c>
      <c r="F6020" s="52">
        <f t="shared" ref="F6020:F6083" si="471">IF(B6020=24,1,B6020+1)</f>
        <v>19</v>
      </c>
      <c r="G6020" s="52">
        <f t="shared" ref="G6020:G6083" si="472">MONTH(I6020)</f>
        <v>9</v>
      </c>
      <c r="H6020" s="52">
        <f t="shared" ref="H6020:H6083" si="473">DAY(I6020)</f>
        <v>8</v>
      </c>
      <c r="I6020" s="53">
        <f t="shared" si="470"/>
        <v>42986</v>
      </c>
      <c r="J6020" s="53" t="str">
        <f t="shared" ref="J6020:J6083" si="474">I6020&amp;"."&amp;F6020</f>
        <v>42986.19</v>
      </c>
      <c r="K6020" s="54">
        <v>1.0207848951721972E-4</v>
      </c>
      <c r="L6020" s="54">
        <v>3.4121906175156071E-4</v>
      </c>
    </row>
    <row r="6021" spans="1:12" x14ac:dyDescent="0.25">
      <c r="A6021" s="49">
        <v>2017</v>
      </c>
      <c r="B6021" s="52">
        <v>19</v>
      </c>
      <c r="C6021" s="52">
        <v>9</v>
      </c>
      <c r="D6021" s="52">
        <v>8</v>
      </c>
      <c r="E6021" s="53">
        <v>42986</v>
      </c>
      <c r="F6021" s="52">
        <f t="shared" si="471"/>
        <v>20</v>
      </c>
      <c r="G6021" s="52">
        <f t="shared" si="472"/>
        <v>9</v>
      </c>
      <c r="H6021" s="52">
        <f t="shared" si="473"/>
        <v>8</v>
      </c>
      <c r="I6021" s="53">
        <f t="shared" ref="I6021:I6084" si="475">IF(F6020=24,I6020+1,I6020)</f>
        <v>42986</v>
      </c>
      <c r="J6021" s="53" t="str">
        <f t="shared" si="474"/>
        <v>42986.20</v>
      </c>
      <c r="K6021" s="54">
        <v>1.3039570070228783E-4</v>
      </c>
      <c r="L6021" s="54">
        <v>2.9031993670016793E-4</v>
      </c>
    </row>
    <row r="6022" spans="1:12" x14ac:dyDescent="0.25">
      <c r="A6022" s="49">
        <v>2017</v>
      </c>
      <c r="B6022" s="52">
        <v>20</v>
      </c>
      <c r="C6022" s="52">
        <v>9</v>
      </c>
      <c r="D6022" s="52">
        <v>8</v>
      </c>
      <c r="E6022" s="53">
        <v>42986</v>
      </c>
      <c r="F6022" s="52">
        <f t="shared" si="471"/>
        <v>21</v>
      </c>
      <c r="G6022" s="52">
        <f t="shared" si="472"/>
        <v>9</v>
      </c>
      <c r="H6022" s="52">
        <f t="shared" si="473"/>
        <v>8</v>
      </c>
      <c r="I6022" s="53">
        <f t="shared" si="475"/>
        <v>42986</v>
      </c>
      <c r="J6022" s="53" t="str">
        <f t="shared" si="474"/>
        <v>42986.21</v>
      </c>
      <c r="K6022" s="54">
        <v>1.8885470956911637E-4</v>
      </c>
      <c r="L6022" s="54">
        <v>1.8768953255188781E-4</v>
      </c>
    </row>
    <row r="6023" spans="1:12" x14ac:dyDescent="0.25">
      <c r="A6023" s="49">
        <v>2017</v>
      </c>
      <c r="B6023" s="52">
        <v>21</v>
      </c>
      <c r="C6023" s="52">
        <v>9</v>
      </c>
      <c r="D6023" s="52">
        <v>8</v>
      </c>
      <c r="E6023" s="53">
        <v>42986</v>
      </c>
      <c r="F6023" s="52">
        <f t="shared" si="471"/>
        <v>22</v>
      </c>
      <c r="G6023" s="52">
        <f t="shared" si="472"/>
        <v>9</v>
      </c>
      <c r="H6023" s="52">
        <f t="shared" si="473"/>
        <v>8</v>
      </c>
      <c r="I6023" s="53">
        <f t="shared" si="475"/>
        <v>42986</v>
      </c>
      <c r="J6023" s="53" t="str">
        <f t="shared" si="474"/>
        <v>42986.22</v>
      </c>
      <c r="K6023" s="54">
        <v>2.2988597838075549E-4</v>
      </c>
      <c r="L6023" s="54">
        <v>9.8293309813372808E-5</v>
      </c>
    </row>
    <row r="6024" spans="1:12" x14ac:dyDescent="0.25">
      <c r="A6024" s="49">
        <v>2017</v>
      </c>
      <c r="B6024" s="52">
        <v>22</v>
      </c>
      <c r="C6024" s="52">
        <v>9</v>
      </c>
      <c r="D6024" s="52">
        <v>8</v>
      </c>
      <c r="E6024" s="53">
        <v>42986</v>
      </c>
      <c r="F6024" s="52">
        <f t="shared" si="471"/>
        <v>23</v>
      </c>
      <c r="G6024" s="52">
        <f t="shared" si="472"/>
        <v>9</v>
      </c>
      <c r="H6024" s="52">
        <f t="shared" si="473"/>
        <v>8</v>
      </c>
      <c r="I6024" s="53">
        <f t="shared" si="475"/>
        <v>42986</v>
      </c>
      <c r="J6024" s="53" t="str">
        <f t="shared" si="474"/>
        <v>42986.23</v>
      </c>
      <c r="K6024" s="54">
        <v>2.1682767439913539E-4</v>
      </c>
      <c r="L6024" s="54">
        <v>4.7201305336765919E-5</v>
      </c>
    </row>
    <row r="6025" spans="1:12" x14ac:dyDescent="0.25">
      <c r="A6025" s="49">
        <v>2017</v>
      </c>
      <c r="B6025" s="52">
        <v>23</v>
      </c>
      <c r="C6025" s="52">
        <v>9</v>
      </c>
      <c r="D6025" s="52">
        <v>8</v>
      </c>
      <c r="E6025" s="53">
        <v>42986</v>
      </c>
      <c r="F6025" s="52">
        <f t="shared" si="471"/>
        <v>24</v>
      </c>
      <c r="G6025" s="52">
        <f t="shared" si="472"/>
        <v>9</v>
      </c>
      <c r="H6025" s="52">
        <f t="shared" si="473"/>
        <v>8</v>
      </c>
      <c r="I6025" s="53">
        <f t="shared" si="475"/>
        <v>42986</v>
      </c>
      <c r="J6025" s="53" t="str">
        <f t="shared" si="474"/>
        <v>42986.24</v>
      </c>
      <c r="K6025" s="54">
        <v>1.6885218053026325E-4</v>
      </c>
      <c r="L6025" s="54">
        <v>1.9331425163288573E-5</v>
      </c>
    </row>
    <row r="6026" spans="1:12" x14ac:dyDescent="0.25">
      <c r="A6026" s="49">
        <v>2017</v>
      </c>
      <c r="B6026" s="52">
        <v>24</v>
      </c>
      <c r="C6026" s="52">
        <v>9</v>
      </c>
      <c r="D6026" s="52">
        <v>8</v>
      </c>
      <c r="E6026" s="53">
        <v>42986</v>
      </c>
      <c r="F6026" s="52">
        <f t="shared" si="471"/>
        <v>1</v>
      </c>
      <c r="G6026" s="52">
        <f t="shared" si="472"/>
        <v>9</v>
      </c>
      <c r="H6026" s="52">
        <f t="shared" si="473"/>
        <v>9</v>
      </c>
      <c r="I6026" s="53">
        <f t="shared" si="475"/>
        <v>42987</v>
      </c>
      <c r="J6026" s="53" t="str">
        <f t="shared" si="474"/>
        <v>42987.1</v>
      </c>
      <c r="K6026" s="54">
        <v>1.1390854543526161E-4</v>
      </c>
      <c r="L6026" s="54">
        <v>2.9390715492432822E-6</v>
      </c>
    </row>
    <row r="6027" spans="1:12" x14ac:dyDescent="0.25">
      <c r="A6027" s="49">
        <v>2017</v>
      </c>
      <c r="B6027" s="52">
        <v>1</v>
      </c>
      <c r="C6027" s="52">
        <v>9</v>
      </c>
      <c r="D6027" s="52">
        <v>9</v>
      </c>
      <c r="E6027" s="53">
        <v>42987</v>
      </c>
      <c r="F6027" s="52">
        <f t="shared" si="471"/>
        <v>2</v>
      </c>
      <c r="G6027" s="52">
        <f t="shared" si="472"/>
        <v>9</v>
      </c>
      <c r="H6027" s="52">
        <f t="shared" si="473"/>
        <v>9</v>
      </c>
      <c r="I6027" s="53">
        <f t="shared" si="475"/>
        <v>42987</v>
      </c>
      <c r="J6027" s="53" t="str">
        <f t="shared" si="474"/>
        <v>42987.2</v>
      </c>
      <c r="K6027" s="54">
        <v>6.9548780172606279E-5</v>
      </c>
      <c r="L6027" s="54">
        <v>1.0590373953119097E-6</v>
      </c>
    </row>
    <row r="6028" spans="1:12" x14ac:dyDescent="0.25">
      <c r="A6028" s="49">
        <v>2017</v>
      </c>
      <c r="B6028" s="52">
        <v>2</v>
      </c>
      <c r="C6028" s="52">
        <v>9</v>
      </c>
      <c r="D6028" s="52">
        <v>9</v>
      </c>
      <c r="E6028" s="53">
        <v>42987</v>
      </c>
      <c r="F6028" s="52">
        <f t="shared" si="471"/>
        <v>3</v>
      </c>
      <c r="G6028" s="52">
        <f t="shared" si="472"/>
        <v>9</v>
      </c>
      <c r="H6028" s="52">
        <f t="shared" si="473"/>
        <v>9</v>
      </c>
      <c r="I6028" s="53">
        <f t="shared" si="475"/>
        <v>42987</v>
      </c>
      <c r="J6028" s="53" t="str">
        <f t="shared" si="474"/>
        <v>42987.3</v>
      </c>
      <c r="K6028" s="54">
        <v>5.0173508922479973E-5</v>
      </c>
      <c r="L6028" s="54">
        <v>8.7145075505732975E-7</v>
      </c>
    </row>
    <row r="6029" spans="1:12" x14ac:dyDescent="0.25">
      <c r="A6029" s="49">
        <v>2017</v>
      </c>
      <c r="B6029" s="52">
        <v>3</v>
      </c>
      <c r="C6029" s="52">
        <v>9</v>
      </c>
      <c r="D6029" s="52">
        <v>9</v>
      </c>
      <c r="E6029" s="53">
        <v>42987</v>
      </c>
      <c r="F6029" s="52">
        <f t="shared" si="471"/>
        <v>4</v>
      </c>
      <c r="G6029" s="52">
        <f t="shared" si="472"/>
        <v>9</v>
      </c>
      <c r="H6029" s="52">
        <f t="shared" si="473"/>
        <v>9</v>
      </c>
      <c r="I6029" s="53">
        <f t="shared" si="475"/>
        <v>42987</v>
      </c>
      <c r="J6029" s="53" t="str">
        <f t="shared" si="474"/>
        <v>42987.4</v>
      </c>
      <c r="K6029" s="54">
        <v>4.2827306319931214E-5</v>
      </c>
      <c r="L6029" s="54">
        <v>0</v>
      </c>
    </row>
    <row r="6030" spans="1:12" x14ac:dyDescent="0.25">
      <c r="A6030" s="49">
        <v>2017</v>
      </c>
      <c r="B6030" s="52">
        <v>4</v>
      </c>
      <c r="C6030" s="52">
        <v>9</v>
      </c>
      <c r="D6030" s="52">
        <v>9</v>
      </c>
      <c r="E6030" s="53">
        <v>42987</v>
      </c>
      <c r="F6030" s="52">
        <f t="shared" si="471"/>
        <v>5</v>
      </c>
      <c r="G6030" s="52">
        <f t="shared" si="472"/>
        <v>9</v>
      </c>
      <c r="H6030" s="52">
        <f t="shared" si="473"/>
        <v>9</v>
      </c>
      <c r="I6030" s="53">
        <f t="shared" si="475"/>
        <v>42987</v>
      </c>
      <c r="J6030" s="53" t="str">
        <f t="shared" si="474"/>
        <v>42987.5</v>
      </c>
      <c r="K6030" s="54">
        <v>4.0331611302520204E-5</v>
      </c>
      <c r="L6030" s="54">
        <v>0</v>
      </c>
    </row>
    <row r="6031" spans="1:12" x14ac:dyDescent="0.25">
      <c r="A6031" s="49">
        <v>2017</v>
      </c>
      <c r="B6031" s="52">
        <v>5</v>
      </c>
      <c r="C6031" s="52">
        <v>9</v>
      </c>
      <c r="D6031" s="52">
        <v>9</v>
      </c>
      <c r="E6031" s="53">
        <v>42987</v>
      </c>
      <c r="F6031" s="52">
        <f t="shared" si="471"/>
        <v>6</v>
      </c>
      <c r="G6031" s="52">
        <f t="shared" si="472"/>
        <v>9</v>
      </c>
      <c r="H6031" s="52">
        <f t="shared" si="473"/>
        <v>9</v>
      </c>
      <c r="I6031" s="53">
        <f t="shared" si="475"/>
        <v>42987</v>
      </c>
      <c r="J6031" s="53" t="str">
        <f t="shared" si="474"/>
        <v>42987.6</v>
      </c>
      <c r="K6031" s="54">
        <v>4.2056494452927914E-5</v>
      </c>
      <c r="L6031" s="54">
        <v>0</v>
      </c>
    </row>
    <row r="6032" spans="1:12" x14ac:dyDescent="0.25">
      <c r="A6032" s="49">
        <v>2017</v>
      </c>
      <c r="B6032" s="52">
        <v>6</v>
      </c>
      <c r="C6032" s="52">
        <v>9</v>
      </c>
      <c r="D6032" s="52">
        <v>9</v>
      </c>
      <c r="E6032" s="53">
        <v>42987</v>
      </c>
      <c r="F6032" s="52">
        <f t="shared" si="471"/>
        <v>7</v>
      </c>
      <c r="G6032" s="52">
        <f t="shared" si="472"/>
        <v>9</v>
      </c>
      <c r="H6032" s="52">
        <f t="shared" si="473"/>
        <v>9</v>
      </c>
      <c r="I6032" s="53">
        <f t="shared" si="475"/>
        <v>42987</v>
      </c>
      <c r="J6032" s="53" t="str">
        <f t="shared" si="474"/>
        <v>42987.7</v>
      </c>
      <c r="K6032" s="54">
        <v>5.5030958486542956E-5</v>
      </c>
      <c r="L6032" s="54">
        <v>0</v>
      </c>
    </row>
    <row r="6033" spans="1:12" x14ac:dyDescent="0.25">
      <c r="A6033" s="49">
        <v>2017</v>
      </c>
      <c r="B6033" s="52">
        <v>7</v>
      </c>
      <c r="C6033" s="52">
        <v>9</v>
      </c>
      <c r="D6033" s="52">
        <v>9</v>
      </c>
      <c r="E6033" s="53">
        <v>42987</v>
      </c>
      <c r="F6033" s="52">
        <f t="shared" si="471"/>
        <v>8</v>
      </c>
      <c r="G6033" s="52">
        <f t="shared" si="472"/>
        <v>9</v>
      </c>
      <c r="H6033" s="52">
        <f t="shared" si="473"/>
        <v>9</v>
      </c>
      <c r="I6033" s="53">
        <f t="shared" si="475"/>
        <v>42987</v>
      </c>
      <c r="J6033" s="53" t="str">
        <f t="shared" si="474"/>
        <v>42987.8</v>
      </c>
      <c r="K6033" s="54">
        <v>9.6606356776035923E-5</v>
      </c>
      <c r="L6033" s="54">
        <v>0</v>
      </c>
    </row>
    <row r="6034" spans="1:12" x14ac:dyDescent="0.25">
      <c r="A6034" s="49">
        <v>2017</v>
      </c>
      <c r="B6034" s="52">
        <v>8</v>
      </c>
      <c r="C6034" s="52">
        <v>9</v>
      </c>
      <c r="D6034" s="52">
        <v>9</v>
      </c>
      <c r="E6034" s="53">
        <v>42987</v>
      </c>
      <c r="F6034" s="52">
        <f t="shared" si="471"/>
        <v>9</v>
      </c>
      <c r="G6034" s="52">
        <f t="shared" si="472"/>
        <v>9</v>
      </c>
      <c r="H6034" s="52">
        <f t="shared" si="473"/>
        <v>9</v>
      </c>
      <c r="I6034" s="53">
        <f t="shared" si="475"/>
        <v>42987</v>
      </c>
      <c r="J6034" s="53" t="str">
        <f t="shared" si="474"/>
        <v>42987.9</v>
      </c>
      <c r="K6034" s="54">
        <v>1.2043375051011698E-4</v>
      </c>
      <c r="L6034" s="54">
        <v>1.6765347915542183E-7</v>
      </c>
    </row>
    <row r="6035" spans="1:12" x14ac:dyDescent="0.25">
      <c r="A6035" s="49">
        <v>2017</v>
      </c>
      <c r="B6035" s="52">
        <v>9</v>
      </c>
      <c r="C6035" s="52">
        <v>9</v>
      </c>
      <c r="D6035" s="52">
        <v>9</v>
      </c>
      <c r="E6035" s="53">
        <v>42987</v>
      </c>
      <c r="F6035" s="52">
        <f t="shared" si="471"/>
        <v>10</v>
      </c>
      <c r="G6035" s="52">
        <f t="shared" si="472"/>
        <v>9</v>
      </c>
      <c r="H6035" s="52">
        <f t="shared" si="473"/>
        <v>9</v>
      </c>
      <c r="I6035" s="53">
        <f t="shared" si="475"/>
        <v>42987</v>
      </c>
      <c r="J6035" s="53" t="str">
        <f t="shared" si="474"/>
        <v>42987.10</v>
      </c>
      <c r="K6035" s="54">
        <v>1.1258677965126654E-4</v>
      </c>
      <c r="L6035" s="54">
        <v>2.1359697926426621E-7</v>
      </c>
    </row>
    <row r="6036" spans="1:12" x14ac:dyDescent="0.25">
      <c r="A6036" s="49">
        <v>2017</v>
      </c>
      <c r="B6036" s="52">
        <v>10</v>
      </c>
      <c r="C6036" s="52">
        <v>9</v>
      </c>
      <c r="D6036" s="52">
        <v>9</v>
      </c>
      <c r="E6036" s="53">
        <v>42987</v>
      </c>
      <c r="F6036" s="52">
        <f t="shared" si="471"/>
        <v>11</v>
      </c>
      <c r="G6036" s="52">
        <f t="shared" si="472"/>
        <v>9</v>
      </c>
      <c r="H6036" s="52">
        <f t="shared" si="473"/>
        <v>9</v>
      </c>
      <c r="I6036" s="53">
        <f t="shared" si="475"/>
        <v>42987</v>
      </c>
      <c r="J6036" s="53" t="str">
        <f t="shared" si="474"/>
        <v>42987.11</v>
      </c>
      <c r="K6036" s="54">
        <v>1.0021078860185791E-4</v>
      </c>
      <c r="L6036" s="54">
        <v>6.2724456896589403E-6</v>
      </c>
    </row>
    <row r="6037" spans="1:12" x14ac:dyDescent="0.25">
      <c r="A6037" s="49">
        <v>2017</v>
      </c>
      <c r="B6037" s="52">
        <v>11</v>
      </c>
      <c r="C6037" s="52">
        <v>9</v>
      </c>
      <c r="D6037" s="52">
        <v>9</v>
      </c>
      <c r="E6037" s="53">
        <v>42987</v>
      </c>
      <c r="F6037" s="52">
        <f t="shared" si="471"/>
        <v>12</v>
      </c>
      <c r="G6037" s="52">
        <f t="shared" si="472"/>
        <v>9</v>
      </c>
      <c r="H6037" s="52">
        <f t="shared" si="473"/>
        <v>9</v>
      </c>
      <c r="I6037" s="53">
        <f t="shared" si="475"/>
        <v>42987</v>
      </c>
      <c r="J6037" s="53" t="str">
        <f t="shared" si="474"/>
        <v>42987.12</v>
      </c>
      <c r="K6037" s="54">
        <v>9.5359953148505604E-5</v>
      </c>
      <c r="L6037" s="54">
        <v>1.7573968477082343E-5</v>
      </c>
    </row>
    <row r="6038" spans="1:12" x14ac:dyDescent="0.25">
      <c r="A6038" s="49">
        <v>2017</v>
      </c>
      <c r="B6038" s="52">
        <v>12</v>
      </c>
      <c r="C6038" s="52">
        <v>9</v>
      </c>
      <c r="D6038" s="52">
        <v>9</v>
      </c>
      <c r="E6038" s="53">
        <v>42987</v>
      </c>
      <c r="F6038" s="52">
        <f t="shared" si="471"/>
        <v>13</v>
      </c>
      <c r="G6038" s="52">
        <f t="shared" si="472"/>
        <v>9</v>
      </c>
      <c r="H6038" s="52">
        <f t="shared" si="473"/>
        <v>9</v>
      </c>
      <c r="I6038" s="53">
        <f t="shared" si="475"/>
        <v>42987</v>
      </c>
      <c r="J6038" s="53" t="str">
        <f t="shared" si="474"/>
        <v>42987.13</v>
      </c>
      <c r="K6038" s="54">
        <v>9.0272497726851181E-5</v>
      </c>
      <c r="L6038" s="54">
        <v>4.3130691779610459E-5</v>
      </c>
    </row>
    <row r="6039" spans="1:12" x14ac:dyDescent="0.25">
      <c r="A6039" s="49">
        <v>2017</v>
      </c>
      <c r="B6039" s="52">
        <v>13</v>
      </c>
      <c r="C6039" s="52">
        <v>9</v>
      </c>
      <c r="D6039" s="52">
        <v>9</v>
      </c>
      <c r="E6039" s="53">
        <v>42987</v>
      </c>
      <c r="F6039" s="52">
        <f t="shared" si="471"/>
        <v>14</v>
      </c>
      <c r="G6039" s="52">
        <f t="shared" si="472"/>
        <v>9</v>
      </c>
      <c r="H6039" s="52">
        <f t="shared" si="473"/>
        <v>9</v>
      </c>
      <c r="I6039" s="53">
        <f t="shared" si="475"/>
        <v>42987</v>
      </c>
      <c r="J6039" s="53" t="str">
        <f t="shared" si="474"/>
        <v>42987.14</v>
      </c>
      <c r="K6039" s="54">
        <v>8.4414079114402199E-5</v>
      </c>
      <c r="L6039" s="54">
        <v>9.7933780171233808E-5</v>
      </c>
    </row>
    <row r="6040" spans="1:12" x14ac:dyDescent="0.25">
      <c r="A6040" s="49">
        <v>2017</v>
      </c>
      <c r="B6040" s="52">
        <v>14</v>
      </c>
      <c r="C6040" s="52">
        <v>9</v>
      </c>
      <c r="D6040" s="52">
        <v>9</v>
      </c>
      <c r="E6040" s="53">
        <v>42987</v>
      </c>
      <c r="F6040" s="52">
        <f t="shared" si="471"/>
        <v>15</v>
      </c>
      <c r="G6040" s="52">
        <f t="shared" si="472"/>
        <v>9</v>
      </c>
      <c r="H6040" s="52">
        <f t="shared" si="473"/>
        <v>9</v>
      </c>
      <c r="I6040" s="53">
        <f t="shared" si="475"/>
        <v>42987</v>
      </c>
      <c r="J6040" s="53" t="str">
        <f t="shared" si="474"/>
        <v>42987.15</v>
      </c>
      <c r="K6040" s="54">
        <v>8.1257471133406876E-5</v>
      </c>
      <c r="L6040" s="54">
        <v>1.6399807496279264E-4</v>
      </c>
    </row>
    <row r="6041" spans="1:12" x14ac:dyDescent="0.25">
      <c r="A6041" s="49">
        <v>2017</v>
      </c>
      <c r="B6041" s="52">
        <v>15</v>
      </c>
      <c r="C6041" s="52">
        <v>9</v>
      </c>
      <c r="D6041" s="52">
        <v>9</v>
      </c>
      <c r="E6041" s="53">
        <v>42987</v>
      </c>
      <c r="F6041" s="52">
        <f t="shared" si="471"/>
        <v>16</v>
      </c>
      <c r="G6041" s="52">
        <f t="shared" si="472"/>
        <v>9</v>
      </c>
      <c r="H6041" s="52">
        <f t="shared" si="473"/>
        <v>9</v>
      </c>
      <c r="I6041" s="53">
        <f t="shared" si="475"/>
        <v>42987</v>
      </c>
      <c r="J6041" s="53" t="str">
        <f t="shared" si="474"/>
        <v>42987.16</v>
      </c>
      <c r="K6041" s="54">
        <v>7.9747026405562491E-5</v>
      </c>
      <c r="L6041" s="54">
        <v>2.4596993579301482E-4</v>
      </c>
    </row>
    <row r="6042" spans="1:12" x14ac:dyDescent="0.25">
      <c r="A6042" s="49">
        <v>2017</v>
      </c>
      <c r="B6042" s="52">
        <v>16</v>
      </c>
      <c r="C6042" s="52">
        <v>9</v>
      </c>
      <c r="D6042" s="52">
        <v>9</v>
      </c>
      <c r="E6042" s="53">
        <v>42987</v>
      </c>
      <c r="F6042" s="52">
        <f t="shared" si="471"/>
        <v>17</v>
      </c>
      <c r="G6042" s="52">
        <f t="shared" si="472"/>
        <v>9</v>
      </c>
      <c r="H6042" s="52">
        <f t="shared" si="473"/>
        <v>9</v>
      </c>
      <c r="I6042" s="53">
        <f t="shared" si="475"/>
        <v>42987</v>
      </c>
      <c r="J6042" s="53" t="str">
        <f t="shared" si="474"/>
        <v>42987.17</v>
      </c>
      <c r="K6042" s="54">
        <v>8.2837001477129745E-5</v>
      </c>
      <c r="L6042" s="54">
        <v>3.0452459881663341E-4</v>
      </c>
    </row>
    <row r="6043" spans="1:12" x14ac:dyDescent="0.25">
      <c r="A6043" s="49">
        <v>2017</v>
      </c>
      <c r="B6043" s="52">
        <v>17</v>
      </c>
      <c r="C6043" s="52">
        <v>9</v>
      </c>
      <c r="D6043" s="52">
        <v>9</v>
      </c>
      <c r="E6043" s="53">
        <v>42987</v>
      </c>
      <c r="F6043" s="52">
        <f t="shared" si="471"/>
        <v>18</v>
      </c>
      <c r="G6043" s="52">
        <f t="shared" si="472"/>
        <v>9</v>
      </c>
      <c r="H6043" s="52">
        <f t="shared" si="473"/>
        <v>9</v>
      </c>
      <c r="I6043" s="53">
        <f t="shared" si="475"/>
        <v>42987</v>
      </c>
      <c r="J6043" s="53" t="str">
        <f t="shared" si="474"/>
        <v>42987.18</v>
      </c>
      <c r="K6043" s="54">
        <v>8.9594523005799676E-5</v>
      </c>
      <c r="L6043" s="54">
        <v>3.1329732154648495E-4</v>
      </c>
    </row>
    <row r="6044" spans="1:12" x14ac:dyDescent="0.25">
      <c r="A6044" s="49">
        <v>2017</v>
      </c>
      <c r="B6044" s="52">
        <v>18</v>
      </c>
      <c r="C6044" s="52">
        <v>9</v>
      </c>
      <c r="D6044" s="52">
        <v>9</v>
      </c>
      <c r="E6044" s="53">
        <v>42987</v>
      </c>
      <c r="F6044" s="52">
        <f t="shared" si="471"/>
        <v>19</v>
      </c>
      <c r="G6044" s="52">
        <f t="shared" si="472"/>
        <v>9</v>
      </c>
      <c r="H6044" s="52">
        <f t="shared" si="473"/>
        <v>9</v>
      </c>
      <c r="I6044" s="53">
        <f t="shared" si="475"/>
        <v>42987</v>
      </c>
      <c r="J6044" s="53" t="str">
        <f t="shared" si="474"/>
        <v>42987.19</v>
      </c>
      <c r="K6044" s="54">
        <v>1.0194092394885464E-4</v>
      </c>
      <c r="L6044" s="54">
        <v>2.6765201661933146E-4</v>
      </c>
    </row>
    <row r="6045" spans="1:12" x14ac:dyDescent="0.25">
      <c r="A6045" s="49">
        <v>2017</v>
      </c>
      <c r="B6045" s="52">
        <v>19</v>
      </c>
      <c r="C6045" s="52">
        <v>9</v>
      </c>
      <c r="D6045" s="52">
        <v>9</v>
      </c>
      <c r="E6045" s="53">
        <v>42987</v>
      </c>
      <c r="F6045" s="52">
        <f t="shared" si="471"/>
        <v>20</v>
      </c>
      <c r="G6045" s="52">
        <f t="shared" si="472"/>
        <v>9</v>
      </c>
      <c r="H6045" s="52">
        <f t="shared" si="473"/>
        <v>9</v>
      </c>
      <c r="I6045" s="53">
        <f t="shared" si="475"/>
        <v>42987</v>
      </c>
      <c r="J6045" s="53" t="str">
        <f t="shared" si="474"/>
        <v>42987.20</v>
      </c>
      <c r="K6045" s="54">
        <v>1.3021997358520073E-4</v>
      </c>
      <c r="L6045" s="54">
        <v>2.0718302031392144E-4</v>
      </c>
    </row>
    <row r="6046" spans="1:12" x14ac:dyDescent="0.25">
      <c r="A6046" s="49">
        <v>2017</v>
      </c>
      <c r="B6046" s="52">
        <v>20</v>
      </c>
      <c r="C6046" s="52">
        <v>9</v>
      </c>
      <c r="D6046" s="52">
        <v>9</v>
      </c>
      <c r="E6046" s="53">
        <v>42987</v>
      </c>
      <c r="F6046" s="52">
        <f t="shared" si="471"/>
        <v>21</v>
      </c>
      <c r="G6046" s="52">
        <f t="shared" si="472"/>
        <v>9</v>
      </c>
      <c r="H6046" s="52">
        <f t="shared" si="473"/>
        <v>9</v>
      </c>
      <c r="I6046" s="53">
        <f t="shared" si="475"/>
        <v>42987</v>
      </c>
      <c r="J6046" s="53" t="str">
        <f t="shared" si="474"/>
        <v>42987.21</v>
      </c>
      <c r="K6046" s="54">
        <v>1.8860020045967355E-4</v>
      </c>
      <c r="L6046" s="54">
        <v>1.2132155738298829E-4</v>
      </c>
    </row>
    <row r="6047" spans="1:12" x14ac:dyDescent="0.25">
      <c r="A6047" s="49">
        <v>2017</v>
      </c>
      <c r="B6047" s="52">
        <v>21</v>
      </c>
      <c r="C6047" s="52">
        <v>9</v>
      </c>
      <c r="D6047" s="52">
        <v>9</v>
      </c>
      <c r="E6047" s="53">
        <v>42987</v>
      </c>
      <c r="F6047" s="52">
        <f t="shared" si="471"/>
        <v>22</v>
      </c>
      <c r="G6047" s="52">
        <f t="shared" si="472"/>
        <v>9</v>
      </c>
      <c r="H6047" s="52">
        <f t="shared" si="473"/>
        <v>9</v>
      </c>
      <c r="I6047" s="53">
        <f t="shared" si="475"/>
        <v>42987</v>
      </c>
      <c r="J6047" s="53" t="str">
        <f t="shared" si="474"/>
        <v>42987.22</v>
      </c>
      <c r="K6047" s="54">
        <v>2.2957617368610657E-4</v>
      </c>
      <c r="L6047" s="54">
        <v>5.9525841846128862E-5</v>
      </c>
    </row>
    <row r="6048" spans="1:12" x14ac:dyDescent="0.25">
      <c r="A6048" s="49">
        <v>2017</v>
      </c>
      <c r="B6048" s="52">
        <v>22</v>
      </c>
      <c r="C6048" s="52">
        <v>9</v>
      </c>
      <c r="D6048" s="52">
        <v>9</v>
      </c>
      <c r="E6048" s="53">
        <v>42987</v>
      </c>
      <c r="F6048" s="52">
        <f t="shared" si="471"/>
        <v>23</v>
      </c>
      <c r="G6048" s="52">
        <f t="shared" si="472"/>
        <v>9</v>
      </c>
      <c r="H6048" s="52">
        <f t="shared" si="473"/>
        <v>9</v>
      </c>
      <c r="I6048" s="53">
        <f t="shared" si="475"/>
        <v>42987</v>
      </c>
      <c r="J6048" s="53" t="str">
        <f t="shared" si="474"/>
        <v>42987.23</v>
      </c>
      <c r="K6048" s="54">
        <v>2.1653546766285764E-4</v>
      </c>
      <c r="L6048" s="54">
        <v>2.9924335271414493E-5</v>
      </c>
    </row>
    <row r="6049" spans="1:12" x14ac:dyDescent="0.25">
      <c r="A6049" s="49">
        <v>2017</v>
      </c>
      <c r="B6049" s="52">
        <v>23</v>
      </c>
      <c r="C6049" s="52">
        <v>9</v>
      </c>
      <c r="D6049" s="52">
        <v>9</v>
      </c>
      <c r="E6049" s="53">
        <v>42987</v>
      </c>
      <c r="F6049" s="52">
        <f t="shared" si="471"/>
        <v>24</v>
      </c>
      <c r="G6049" s="52">
        <f t="shared" si="472"/>
        <v>9</v>
      </c>
      <c r="H6049" s="52">
        <f t="shared" si="473"/>
        <v>9</v>
      </c>
      <c r="I6049" s="53">
        <f t="shared" si="475"/>
        <v>42987</v>
      </c>
      <c r="J6049" s="53" t="str">
        <f t="shared" si="474"/>
        <v>42987.24</v>
      </c>
      <c r="K6049" s="54">
        <v>1.6862462772952947E-4</v>
      </c>
      <c r="L6049" s="54">
        <v>1.0276264722885607E-5</v>
      </c>
    </row>
    <row r="6050" spans="1:12" x14ac:dyDescent="0.25">
      <c r="A6050" s="49">
        <v>2017</v>
      </c>
      <c r="B6050" s="52">
        <v>24</v>
      </c>
      <c r="C6050" s="52">
        <v>9</v>
      </c>
      <c r="D6050" s="52">
        <v>9</v>
      </c>
      <c r="E6050" s="53">
        <v>42987</v>
      </c>
      <c r="F6050" s="52">
        <f t="shared" si="471"/>
        <v>1</v>
      </c>
      <c r="G6050" s="52">
        <f t="shared" si="472"/>
        <v>9</v>
      </c>
      <c r="H6050" s="52">
        <f t="shared" si="473"/>
        <v>10</v>
      </c>
      <c r="I6050" s="53">
        <f t="shared" si="475"/>
        <v>42988</v>
      </c>
      <c r="J6050" s="53" t="str">
        <f t="shared" si="474"/>
        <v>42988.1</v>
      </c>
      <c r="K6050" s="54">
        <v>1.1375503715091536E-4</v>
      </c>
      <c r="L6050" s="54">
        <v>2.4345876335910658E-6</v>
      </c>
    </row>
    <row r="6051" spans="1:12" x14ac:dyDescent="0.25">
      <c r="A6051" s="49">
        <v>2017</v>
      </c>
      <c r="B6051" s="52">
        <v>1</v>
      </c>
      <c r="C6051" s="52">
        <v>9</v>
      </c>
      <c r="D6051" s="52">
        <v>10</v>
      </c>
      <c r="E6051" s="53">
        <v>42988</v>
      </c>
      <c r="F6051" s="52">
        <f t="shared" si="471"/>
        <v>2</v>
      </c>
      <c r="G6051" s="52">
        <f t="shared" si="472"/>
        <v>9</v>
      </c>
      <c r="H6051" s="52">
        <f t="shared" si="473"/>
        <v>10</v>
      </c>
      <c r="I6051" s="53">
        <f t="shared" si="475"/>
        <v>42988</v>
      </c>
      <c r="J6051" s="53" t="str">
        <f t="shared" si="474"/>
        <v>42988.2</v>
      </c>
      <c r="K6051" s="54">
        <v>6.9548780172606279E-5</v>
      </c>
      <c r="L6051" s="54">
        <v>4.1671972810810285E-7</v>
      </c>
    </row>
    <row r="6052" spans="1:12" x14ac:dyDescent="0.25">
      <c r="A6052" s="49">
        <v>2017</v>
      </c>
      <c r="B6052" s="52">
        <v>2</v>
      </c>
      <c r="C6052" s="52">
        <v>9</v>
      </c>
      <c r="D6052" s="52">
        <v>10</v>
      </c>
      <c r="E6052" s="53">
        <v>42988</v>
      </c>
      <c r="F6052" s="52">
        <f t="shared" si="471"/>
        <v>3</v>
      </c>
      <c r="G6052" s="52">
        <f t="shared" si="472"/>
        <v>9</v>
      </c>
      <c r="H6052" s="52">
        <f t="shared" si="473"/>
        <v>10</v>
      </c>
      <c r="I6052" s="53">
        <f t="shared" si="475"/>
        <v>42988</v>
      </c>
      <c r="J6052" s="53" t="str">
        <f t="shared" si="474"/>
        <v>42988.3</v>
      </c>
      <c r="K6052" s="54">
        <v>5.0173508922479973E-5</v>
      </c>
      <c r="L6052" s="54">
        <v>1.7110030629019536E-7</v>
      </c>
    </row>
    <row r="6053" spans="1:12" x14ac:dyDescent="0.25">
      <c r="A6053" s="49">
        <v>2017</v>
      </c>
      <c r="B6053" s="52">
        <v>3</v>
      </c>
      <c r="C6053" s="52">
        <v>9</v>
      </c>
      <c r="D6053" s="52">
        <v>10</v>
      </c>
      <c r="E6053" s="53">
        <v>42988</v>
      </c>
      <c r="F6053" s="52">
        <f t="shared" si="471"/>
        <v>4</v>
      </c>
      <c r="G6053" s="52">
        <f t="shared" si="472"/>
        <v>9</v>
      </c>
      <c r="H6053" s="52">
        <f t="shared" si="473"/>
        <v>10</v>
      </c>
      <c r="I6053" s="53">
        <f t="shared" si="475"/>
        <v>42988</v>
      </c>
      <c r="J6053" s="53" t="str">
        <f t="shared" si="474"/>
        <v>42988.4</v>
      </c>
      <c r="K6053" s="54">
        <v>4.2827306319931214E-5</v>
      </c>
      <c r="L6053" s="54">
        <v>0</v>
      </c>
    </row>
    <row r="6054" spans="1:12" x14ac:dyDescent="0.25">
      <c r="A6054" s="49">
        <v>2017</v>
      </c>
      <c r="B6054" s="52">
        <v>4</v>
      </c>
      <c r="C6054" s="52">
        <v>9</v>
      </c>
      <c r="D6054" s="52">
        <v>10</v>
      </c>
      <c r="E6054" s="53">
        <v>42988</v>
      </c>
      <c r="F6054" s="52">
        <f t="shared" si="471"/>
        <v>5</v>
      </c>
      <c r="G6054" s="52">
        <f t="shared" si="472"/>
        <v>9</v>
      </c>
      <c r="H6054" s="52">
        <f t="shared" si="473"/>
        <v>10</v>
      </c>
      <c r="I6054" s="53">
        <f t="shared" si="475"/>
        <v>42988</v>
      </c>
      <c r="J6054" s="53" t="str">
        <f t="shared" si="474"/>
        <v>42988.5</v>
      </c>
      <c r="K6054" s="54">
        <v>4.0331611302520204E-5</v>
      </c>
      <c r="L6054" s="54">
        <v>0</v>
      </c>
    </row>
    <row r="6055" spans="1:12" x14ac:dyDescent="0.25">
      <c r="A6055" s="49">
        <v>2017</v>
      </c>
      <c r="B6055" s="52">
        <v>5</v>
      </c>
      <c r="C6055" s="52">
        <v>9</v>
      </c>
      <c r="D6055" s="52">
        <v>10</v>
      </c>
      <c r="E6055" s="53">
        <v>42988</v>
      </c>
      <c r="F6055" s="52">
        <f t="shared" si="471"/>
        <v>6</v>
      </c>
      <c r="G6055" s="52">
        <f t="shared" si="472"/>
        <v>9</v>
      </c>
      <c r="H6055" s="52">
        <f t="shared" si="473"/>
        <v>10</v>
      </c>
      <c r="I6055" s="53">
        <f t="shared" si="475"/>
        <v>42988</v>
      </c>
      <c r="J6055" s="53" t="str">
        <f t="shared" si="474"/>
        <v>42988.6</v>
      </c>
      <c r="K6055" s="54">
        <v>4.2056494452927914E-5</v>
      </c>
      <c r="L6055" s="54">
        <v>0</v>
      </c>
    </row>
    <row r="6056" spans="1:12" x14ac:dyDescent="0.25">
      <c r="A6056" s="49">
        <v>2017</v>
      </c>
      <c r="B6056" s="52">
        <v>6</v>
      </c>
      <c r="C6056" s="52">
        <v>9</v>
      </c>
      <c r="D6056" s="52">
        <v>10</v>
      </c>
      <c r="E6056" s="53">
        <v>42988</v>
      </c>
      <c r="F6056" s="52">
        <f t="shared" si="471"/>
        <v>7</v>
      </c>
      <c r="G6056" s="52">
        <f t="shared" si="472"/>
        <v>9</v>
      </c>
      <c r="H6056" s="52">
        <f t="shared" si="473"/>
        <v>10</v>
      </c>
      <c r="I6056" s="53">
        <f t="shared" si="475"/>
        <v>42988</v>
      </c>
      <c r="J6056" s="53" t="str">
        <f t="shared" si="474"/>
        <v>42988.7</v>
      </c>
      <c r="K6056" s="54">
        <v>5.5030958486542956E-5</v>
      </c>
      <c r="L6056" s="54">
        <v>1.6374601526305833E-9</v>
      </c>
    </row>
    <row r="6057" spans="1:12" x14ac:dyDescent="0.25">
      <c r="A6057" s="49">
        <v>2017</v>
      </c>
      <c r="B6057" s="52">
        <v>7</v>
      </c>
      <c r="C6057" s="52">
        <v>9</v>
      </c>
      <c r="D6057" s="52">
        <v>10</v>
      </c>
      <c r="E6057" s="53">
        <v>42988</v>
      </c>
      <c r="F6057" s="52">
        <f t="shared" si="471"/>
        <v>8</v>
      </c>
      <c r="G6057" s="52">
        <f t="shared" si="472"/>
        <v>9</v>
      </c>
      <c r="H6057" s="52">
        <f t="shared" si="473"/>
        <v>10</v>
      </c>
      <c r="I6057" s="53">
        <f t="shared" si="475"/>
        <v>42988</v>
      </c>
      <c r="J6057" s="53" t="str">
        <f t="shared" si="474"/>
        <v>42988.8</v>
      </c>
      <c r="K6057" s="54">
        <v>9.6606356776035923E-5</v>
      </c>
      <c r="L6057" s="54">
        <v>4.1105760996585604E-7</v>
      </c>
    </row>
    <row r="6058" spans="1:12" x14ac:dyDescent="0.25">
      <c r="A6058" s="49">
        <v>2017</v>
      </c>
      <c r="B6058" s="52">
        <v>8</v>
      </c>
      <c r="C6058" s="52">
        <v>9</v>
      </c>
      <c r="D6058" s="52">
        <v>10</v>
      </c>
      <c r="E6058" s="53">
        <v>42988</v>
      </c>
      <c r="F6058" s="52">
        <f t="shared" si="471"/>
        <v>9</v>
      </c>
      <c r="G6058" s="52">
        <f t="shared" si="472"/>
        <v>9</v>
      </c>
      <c r="H6058" s="52">
        <f t="shared" si="473"/>
        <v>10</v>
      </c>
      <c r="I6058" s="53">
        <f t="shared" si="475"/>
        <v>42988</v>
      </c>
      <c r="J6058" s="53" t="str">
        <f t="shared" si="474"/>
        <v>42988.9</v>
      </c>
      <c r="K6058" s="54">
        <v>1.2043375051011698E-4</v>
      </c>
      <c r="L6058" s="54">
        <v>8.2039195097402884E-7</v>
      </c>
    </row>
    <row r="6059" spans="1:12" x14ac:dyDescent="0.25">
      <c r="A6059" s="49">
        <v>2017</v>
      </c>
      <c r="B6059" s="52">
        <v>9</v>
      </c>
      <c r="C6059" s="52">
        <v>9</v>
      </c>
      <c r="D6059" s="52">
        <v>10</v>
      </c>
      <c r="E6059" s="53">
        <v>42988</v>
      </c>
      <c r="F6059" s="52">
        <f t="shared" si="471"/>
        <v>10</v>
      </c>
      <c r="G6059" s="52">
        <f t="shared" si="472"/>
        <v>9</v>
      </c>
      <c r="H6059" s="52">
        <f t="shared" si="473"/>
        <v>10</v>
      </c>
      <c r="I6059" s="53">
        <f t="shared" si="475"/>
        <v>42988</v>
      </c>
      <c r="J6059" s="53" t="str">
        <f t="shared" si="474"/>
        <v>42988.10</v>
      </c>
      <c r="K6059" s="54">
        <v>1.1258677965126654E-4</v>
      </c>
      <c r="L6059" s="54">
        <v>4.8742891649518856E-6</v>
      </c>
    </row>
    <row r="6060" spans="1:12" x14ac:dyDescent="0.25">
      <c r="A6060" s="49">
        <v>2017</v>
      </c>
      <c r="B6060" s="52">
        <v>10</v>
      </c>
      <c r="C6060" s="52">
        <v>9</v>
      </c>
      <c r="D6060" s="52">
        <v>10</v>
      </c>
      <c r="E6060" s="53">
        <v>42988</v>
      </c>
      <c r="F6060" s="52">
        <f t="shared" si="471"/>
        <v>11</v>
      </c>
      <c r="G6060" s="52">
        <f t="shared" si="472"/>
        <v>9</v>
      </c>
      <c r="H6060" s="52">
        <f t="shared" si="473"/>
        <v>10</v>
      </c>
      <c r="I6060" s="53">
        <f t="shared" si="475"/>
        <v>42988</v>
      </c>
      <c r="J6060" s="53" t="str">
        <f t="shared" si="474"/>
        <v>42988.11</v>
      </c>
      <c r="K6060" s="54">
        <v>1.0021078860185791E-4</v>
      </c>
      <c r="L6060" s="54">
        <v>2.1104040935654341E-5</v>
      </c>
    </row>
    <row r="6061" spans="1:12" x14ac:dyDescent="0.25">
      <c r="A6061" s="49">
        <v>2017</v>
      </c>
      <c r="B6061" s="52">
        <v>11</v>
      </c>
      <c r="C6061" s="52">
        <v>9</v>
      </c>
      <c r="D6061" s="52">
        <v>10</v>
      </c>
      <c r="E6061" s="53">
        <v>42988</v>
      </c>
      <c r="F6061" s="52">
        <f t="shared" si="471"/>
        <v>12</v>
      </c>
      <c r="G6061" s="52">
        <f t="shared" si="472"/>
        <v>9</v>
      </c>
      <c r="H6061" s="52">
        <f t="shared" si="473"/>
        <v>10</v>
      </c>
      <c r="I6061" s="53">
        <f t="shared" si="475"/>
        <v>42988</v>
      </c>
      <c r="J6061" s="53" t="str">
        <f t="shared" si="474"/>
        <v>42988.12</v>
      </c>
      <c r="K6061" s="54">
        <v>9.5359953148505604E-5</v>
      </c>
      <c r="L6061" s="54">
        <v>4.6267725037164485E-5</v>
      </c>
    </row>
    <row r="6062" spans="1:12" x14ac:dyDescent="0.25">
      <c r="A6062" s="49">
        <v>2017</v>
      </c>
      <c r="B6062" s="52">
        <v>12</v>
      </c>
      <c r="C6062" s="52">
        <v>9</v>
      </c>
      <c r="D6062" s="52">
        <v>10</v>
      </c>
      <c r="E6062" s="53">
        <v>42988</v>
      </c>
      <c r="F6062" s="52">
        <f t="shared" si="471"/>
        <v>13</v>
      </c>
      <c r="G6062" s="52">
        <f t="shared" si="472"/>
        <v>9</v>
      </c>
      <c r="H6062" s="52">
        <f t="shared" si="473"/>
        <v>10</v>
      </c>
      <c r="I6062" s="53">
        <f t="shared" si="475"/>
        <v>42988</v>
      </c>
      <c r="J6062" s="53" t="str">
        <f t="shared" si="474"/>
        <v>42988.13</v>
      </c>
      <c r="K6062" s="54">
        <v>9.0272497726851181E-5</v>
      </c>
      <c r="L6062" s="54">
        <v>1.1532224930452183E-4</v>
      </c>
    </row>
    <row r="6063" spans="1:12" x14ac:dyDescent="0.25">
      <c r="A6063" s="49">
        <v>2017</v>
      </c>
      <c r="B6063" s="52">
        <v>13</v>
      </c>
      <c r="C6063" s="52">
        <v>9</v>
      </c>
      <c r="D6063" s="52">
        <v>10</v>
      </c>
      <c r="E6063" s="53">
        <v>42988</v>
      </c>
      <c r="F6063" s="52">
        <f t="shared" si="471"/>
        <v>14</v>
      </c>
      <c r="G6063" s="52">
        <f t="shared" si="472"/>
        <v>9</v>
      </c>
      <c r="H6063" s="52">
        <f t="shared" si="473"/>
        <v>10</v>
      </c>
      <c r="I6063" s="53">
        <f t="shared" si="475"/>
        <v>42988</v>
      </c>
      <c r="J6063" s="53" t="str">
        <f t="shared" si="474"/>
        <v>42988.14</v>
      </c>
      <c r="K6063" s="54">
        <v>8.4414079114402199E-5</v>
      </c>
      <c r="L6063" s="54">
        <v>2.0520665445587189E-4</v>
      </c>
    </row>
    <row r="6064" spans="1:12" x14ac:dyDescent="0.25">
      <c r="A6064" s="49">
        <v>2017</v>
      </c>
      <c r="B6064" s="52">
        <v>14</v>
      </c>
      <c r="C6064" s="52">
        <v>9</v>
      </c>
      <c r="D6064" s="52">
        <v>10</v>
      </c>
      <c r="E6064" s="53">
        <v>42988</v>
      </c>
      <c r="F6064" s="52">
        <f t="shared" si="471"/>
        <v>15</v>
      </c>
      <c r="G6064" s="52">
        <f t="shared" si="472"/>
        <v>9</v>
      </c>
      <c r="H6064" s="52">
        <f t="shared" si="473"/>
        <v>10</v>
      </c>
      <c r="I6064" s="53">
        <f t="shared" si="475"/>
        <v>42988</v>
      </c>
      <c r="J6064" s="53" t="str">
        <f t="shared" si="474"/>
        <v>42988.15</v>
      </c>
      <c r="K6064" s="54">
        <v>8.1257471133406876E-5</v>
      </c>
      <c r="L6064" s="54">
        <v>3.2727848687292719E-4</v>
      </c>
    </row>
    <row r="6065" spans="1:12" x14ac:dyDescent="0.25">
      <c r="A6065" s="49">
        <v>2017</v>
      </c>
      <c r="B6065" s="52">
        <v>15</v>
      </c>
      <c r="C6065" s="52">
        <v>9</v>
      </c>
      <c r="D6065" s="52">
        <v>10</v>
      </c>
      <c r="E6065" s="53">
        <v>42988</v>
      </c>
      <c r="F6065" s="52">
        <f t="shared" si="471"/>
        <v>16</v>
      </c>
      <c r="G6065" s="52">
        <f t="shared" si="472"/>
        <v>9</v>
      </c>
      <c r="H6065" s="52">
        <f t="shared" si="473"/>
        <v>10</v>
      </c>
      <c r="I6065" s="53">
        <f t="shared" si="475"/>
        <v>42988</v>
      </c>
      <c r="J6065" s="53" t="str">
        <f t="shared" si="474"/>
        <v>42988.16</v>
      </c>
      <c r="K6065" s="54">
        <v>7.9747026405562491E-5</v>
      </c>
      <c r="L6065" s="54">
        <v>4.1230659898840589E-4</v>
      </c>
    </row>
    <row r="6066" spans="1:12" x14ac:dyDescent="0.25">
      <c r="A6066" s="49">
        <v>2017</v>
      </c>
      <c r="B6066" s="52">
        <v>16</v>
      </c>
      <c r="C6066" s="52">
        <v>9</v>
      </c>
      <c r="D6066" s="52">
        <v>10</v>
      </c>
      <c r="E6066" s="53">
        <v>42988</v>
      </c>
      <c r="F6066" s="52">
        <f t="shared" si="471"/>
        <v>17</v>
      </c>
      <c r="G6066" s="52">
        <f t="shared" si="472"/>
        <v>9</v>
      </c>
      <c r="H6066" s="52">
        <f t="shared" si="473"/>
        <v>10</v>
      </c>
      <c r="I6066" s="53">
        <f t="shared" si="475"/>
        <v>42988</v>
      </c>
      <c r="J6066" s="53" t="str">
        <f t="shared" si="474"/>
        <v>42988.17</v>
      </c>
      <c r="K6066" s="54">
        <v>8.2837001477129745E-5</v>
      </c>
      <c r="L6066" s="54">
        <v>4.7890525156708835E-4</v>
      </c>
    </row>
    <row r="6067" spans="1:12" x14ac:dyDescent="0.25">
      <c r="A6067" s="49">
        <v>2017</v>
      </c>
      <c r="B6067" s="52">
        <v>17</v>
      </c>
      <c r="C6067" s="52">
        <v>9</v>
      </c>
      <c r="D6067" s="52">
        <v>10</v>
      </c>
      <c r="E6067" s="53">
        <v>42988</v>
      </c>
      <c r="F6067" s="52">
        <f t="shared" si="471"/>
        <v>18</v>
      </c>
      <c r="G6067" s="52">
        <f t="shared" si="472"/>
        <v>9</v>
      </c>
      <c r="H6067" s="52">
        <f t="shared" si="473"/>
        <v>10</v>
      </c>
      <c r="I6067" s="53">
        <f t="shared" si="475"/>
        <v>42988</v>
      </c>
      <c r="J6067" s="53" t="str">
        <f t="shared" si="474"/>
        <v>42988.18</v>
      </c>
      <c r="K6067" s="54">
        <v>8.9594523005799676E-5</v>
      </c>
      <c r="L6067" s="54">
        <v>4.7321261579086246E-4</v>
      </c>
    </row>
    <row r="6068" spans="1:12" x14ac:dyDescent="0.25">
      <c r="A6068" s="49">
        <v>2017</v>
      </c>
      <c r="B6068" s="52">
        <v>18</v>
      </c>
      <c r="C6068" s="52">
        <v>9</v>
      </c>
      <c r="D6068" s="52">
        <v>10</v>
      </c>
      <c r="E6068" s="53">
        <v>42988</v>
      </c>
      <c r="F6068" s="52">
        <f t="shared" si="471"/>
        <v>19</v>
      </c>
      <c r="G6068" s="52">
        <f t="shared" si="472"/>
        <v>9</v>
      </c>
      <c r="H6068" s="52">
        <f t="shared" si="473"/>
        <v>10</v>
      </c>
      <c r="I6068" s="53">
        <f t="shared" si="475"/>
        <v>42988</v>
      </c>
      <c r="J6068" s="53" t="str">
        <f t="shared" si="474"/>
        <v>42988.19</v>
      </c>
      <c r="K6068" s="54">
        <v>1.0194092394885464E-4</v>
      </c>
      <c r="L6068" s="54">
        <v>3.9127177124876939E-4</v>
      </c>
    </row>
    <row r="6069" spans="1:12" x14ac:dyDescent="0.25">
      <c r="A6069" s="49">
        <v>2017</v>
      </c>
      <c r="B6069" s="52">
        <v>19</v>
      </c>
      <c r="C6069" s="52">
        <v>9</v>
      </c>
      <c r="D6069" s="52">
        <v>10</v>
      </c>
      <c r="E6069" s="53">
        <v>42988</v>
      </c>
      <c r="F6069" s="52">
        <f t="shared" si="471"/>
        <v>20</v>
      </c>
      <c r="G6069" s="52">
        <f t="shared" si="472"/>
        <v>9</v>
      </c>
      <c r="H6069" s="52">
        <f t="shared" si="473"/>
        <v>10</v>
      </c>
      <c r="I6069" s="53">
        <f t="shared" si="475"/>
        <v>42988</v>
      </c>
      <c r="J6069" s="53" t="str">
        <f t="shared" si="474"/>
        <v>42988.20</v>
      </c>
      <c r="K6069" s="54">
        <v>1.3021997358520073E-4</v>
      </c>
      <c r="L6069" s="54">
        <v>2.7699340454182567E-4</v>
      </c>
    </row>
    <row r="6070" spans="1:12" x14ac:dyDescent="0.25">
      <c r="A6070" s="49">
        <v>2017</v>
      </c>
      <c r="B6070" s="52">
        <v>20</v>
      </c>
      <c r="C6070" s="52">
        <v>9</v>
      </c>
      <c r="D6070" s="52">
        <v>10</v>
      </c>
      <c r="E6070" s="53">
        <v>42988</v>
      </c>
      <c r="F6070" s="52">
        <f t="shared" si="471"/>
        <v>21</v>
      </c>
      <c r="G6070" s="52">
        <f t="shared" si="472"/>
        <v>9</v>
      </c>
      <c r="H6070" s="52">
        <f t="shared" si="473"/>
        <v>10</v>
      </c>
      <c r="I6070" s="53">
        <f t="shared" si="475"/>
        <v>42988</v>
      </c>
      <c r="J6070" s="53" t="str">
        <f t="shared" si="474"/>
        <v>42988.21</v>
      </c>
      <c r="K6070" s="54">
        <v>1.8860020045967355E-4</v>
      </c>
      <c r="L6070" s="54">
        <v>1.7185855979066214E-4</v>
      </c>
    </row>
    <row r="6071" spans="1:12" x14ac:dyDescent="0.25">
      <c r="A6071" s="49">
        <v>2017</v>
      </c>
      <c r="B6071" s="52">
        <v>21</v>
      </c>
      <c r="C6071" s="52">
        <v>9</v>
      </c>
      <c r="D6071" s="52">
        <v>10</v>
      </c>
      <c r="E6071" s="53">
        <v>42988</v>
      </c>
      <c r="F6071" s="52">
        <f t="shared" si="471"/>
        <v>22</v>
      </c>
      <c r="G6071" s="52">
        <f t="shared" si="472"/>
        <v>9</v>
      </c>
      <c r="H6071" s="52">
        <f t="shared" si="473"/>
        <v>10</v>
      </c>
      <c r="I6071" s="53">
        <f t="shared" si="475"/>
        <v>42988</v>
      </c>
      <c r="J6071" s="53" t="str">
        <f t="shared" si="474"/>
        <v>42988.22</v>
      </c>
      <c r="K6071" s="54">
        <v>2.2957617368610657E-4</v>
      </c>
      <c r="L6071" s="54">
        <v>9.3495758236369591E-5</v>
      </c>
    </row>
    <row r="6072" spans="1:12" x14ac:dyDescent="0.25">
      <c r="A6072" s="49">
        <v>2017</v>
      </c>
      <c r="B6072" s="52">
        <v>22</v>
      </c>
      <c r="C6072" s="52">
        <v>9</v>
      </c>
      <c r="D6072" s="52">
        <v>10</v>
      </c>
      <c r="E6072" s="53">
        <v>42988</v>
      </c>
      <c r="F6072" s="52">
        <f t="shared" si="471"/>
        <v>23</v>
      </c>
      <c r="G6072" s="52">
        <f t="shared" si="472"/>
        <v>9</v>
      </c>
      <c r="H6072" s="52">
        <f t="shared" si="473"/>
        <v>10</v>
      </c>
      <c r="I6072" s="53">
        <f t="shared" si="475"/>
        <v>42988</v>
      </c>
      <c r="J6072" s="53" t="str">
        <f t="shared" si="474"/>
        <v>42988.23</v>
      </c>
      <c r="K6072" s="54">
        <v>2.1653546766285764E-4</v>
      </c>
      <c r="L6072" s="54">
        <v>4.1264927412027541E-5</v>
      </c>
    </row>
    <row r="6073" spans="1:12" x14ac:dyDescent="0.25">
      <c r="A6073" s="49">
        <v>2017</v>
      </c>
      <c r="B6073" s="52">
        <v>23</v>
      </c>
      <c r="C6073" s="52">
        <v>9</v>
      </c>
      <c r="D6073" s="52">
        <v>10</v>
      </c>
      <c r="E6073" s="53">
        <v>42988</v>
      </c>
      <c r="F6073" s="52">
        <f t="shared" si="471"/>
        <v>24</v>
      </c>
      <c r="G6073" s="52">
        <f t="shared" si="472"/>
        <v>9</v>
      </c>
      <c r="H6073" s="52">
        <f t="shared" si="473"/>
        <v>10</v>
      </c>
      <c r="I6073" s="53">
        <f t="shared" si="475"/>
        <v>42988</v>
      </c>
      <c r="J6073" s="53" t="str">
        <f t="shared" si="474"/>
        <v>42988.24</v>
      </c>
      <c r="K6073" s="54">
        <v>1.6862462772952947E-4</v>
      </c>
      <c r="L6073" s="54">
        <v>1.6847229918894575E-5</v>
      </c>
    </row>
    <row r="6074" spans="1:12" x14ac:dyDescent="0.25">
      <c r="A6074" s="49">
        <v>2017</v>
      </c>
      <c r="B6074" s="52">
        <v>24</v>
      </c>
      <c r="C6074" s="52">
        <v>9</v>
      </c>
      <c r="D6074" s="52">
        <v>10</v>
      </c>
      <c r="E6074" s="53">
        <v>42988</v>
      </c>
      <c r="F6074" s="52">
        <f t="shared" si="471"/>
        <v>1</v>
      </c>
      <c r="G6074" s="52">
        <f t="shared" si="472"/>
        <v>9</v>
      </c>
      <c r="H6074" s="52">
        <f t="shared" si="473"/>
        <v>11</v>
      </c>
      <c r="I6074" s="53">
        <f t="shared" si="475"/>
        <v>42989</v>
      </c>
      <c r="J6074" s="53" t="str">
        <f t="shared" si="474"/>
        <v>42989.1</v>
      </c>
      <c r="K6074" s="54">
        <v>1.1375503715091536E-4</v>
      </c>
      <c r="L6074" s="54">
        <v>4.0192339289651456E-6</v>
      </c>
    </row>
    <row r="6075" spans="1:12" x14ac:dyDescent="0.25">
      <c r="A6075" s="49">
        <v>2017</v>
      </c>
      <c r="B6075" s="52">
        <v>1</v>
      </c>
      <c r="C6075" s="52">
        <v>9</v>
      </c>
      <c r="D6075" s="52">
        <v>11</v>
      </c>
      <c r="E6075" s="53">
        <v>42989</v>
      </c>
      <c r="F6075" s="52">
        <f t="shared" si="471"/>
        <v>2</v>
      </c>
      <c r="G6075" s="52">
        <f t="shared" si="472"/>
        <v>9</v>
      </c>
      <c r="H6075" s="52">
        <f t="shared" si="473"/>
        <v>11</v>
      </c>
      <c r="I6075" s="53">
        <f t="shared" si="475"/>
        <v>42989</v>
      </c>
      <c r="J6075" s="53" t="str">
        <f t="shared" si="474"/>
        <v>42989.2</v>
      </c>
      <c r="K6075" s="54">
        <v>6.9642633721337554E-5</v>
      </c>
      <c r="L6075" s="54">
        <v>5.0508893273239235E-7</v>
      </c>
    </row>
    <row r="6076" spans="1:12" x14ac:dyDescent="0.25">
      <c r="A6076" s="49">
        <v>2017</v>
      </c>
      <c r="B6076" s="52">
        <v>2</v>
      </c>
      <c r="C6076" s="52">
        <v>9</v>
      </c>
      <c r="D6076" s="52">
        <v>11</v>
      </c>
      <c r="E6076" s="53">
        <v>42989</v>
      </c>
      <c r="F6076" s="52">
        <f t="shared" si="471"/>
        <v>3</v>
      </c>
      <c r="G6076" s="52">
        <f t="shared" si="472"/>
        <v>9</v>
      </c>
      <c r="H6076" s="52">
        <f t="shared" si="473"/>
        <v>11</v>
      </c>
      <c r="I6076" s="53">
        <f t="shared" si="475"/>
        <v>42989</v>
      </c>
      <c r="J6076" s="53" t="str">
        <f t="shared" si="474"/>
        <v>42989.3</v>
      </c>
      <c r="K6076" s="54">
        <v>5.0241216247511233E-5</v>
      </c>
      <c r="L6076" s="54">
        <v>1.5671622841056541E-7</v>
      </c>
    </row>
    <row r="6077" spans="1:12" x14ac:dyDescent="0.25">
      <c r="A6077" s="49">
        <v>2017</v>
      </c>
      <c r="B6077" s="52">
        <v>3</v>
      </c>
      <c r="C6077" s="52">
        <v>9</v>
      </c>
      <c r="D6077" s="52">
        <v>11</v>
      </c>
      <c r="E6077" s="53">
        <v>42989</v>
      </c>
      <c r="F6077" s="52">
        <f t="shared" si="471"/>
        <v>4</v>
      </c>
      <c r="G6077" s="52">
        <f t="shared" si="472"/>
        <v>9</v>
      </c>
      <c r="H6077" s="52">
        <f t="shared" si="473"/>
        <v>11</v>
      </c>
      <c r="I6077" s="53">
        <f t="shared" si="475"/>
        <v>42989</v>
      </c>
      <c r="J6077" s="53" t="str">
        <f t="shared" si="474"/>
        <v>42989.4</v>
      </c>
      <c r="K6077" s="54">
        <v>4.2885100211797418E-5</v>
      </c>
      <c r="L6077" s="54">
        <v>0</v>
      </c>
    </row>
    <row r="6078" spans="1:12" x14ac:dyDescent="0.25">
      <c r="A6078" s="49">
        <v>2017</v>
      </c>
      <c r="B6078" s="52">
        <v>4</v>
      </c>
      <c r="C6078" s="52">
        <v>9</v>
      </c>
      <c r="D6078" s="52">
        <v>11</v>
      </c>
      <c r="E6078" s="53">
        <v>42989</v>
      </c>
      <c r="F6078" s="52">
        <f t="shared" si="471"/>
        <v>5</v>
      </c>
      <c r="G6078" s="52">
        <f t="shared" si="472"/>
        <v>9</v>
      </c>
      <c r="H6078" s="52">
        <f t="shared" si="473"/>
        <v>11</v>
      </c>
      <c r="I6078" s="53">
        <f t="shared" si="475"/>
        <v>42989</v>
      </c>
      <c r="J6078" s="53" t="str">
        <f t="shared" si="474"/>
        <v>42989.5</v>
      </c>
      <c r="K6078" s="54">
        <v>4.0386037344751297E-5</v>
      </c>
      <c r="L6078" s="54">
        <v>0</v>
      </c>
    </row>
    <row r="6079" spans="1:12" x14ac:dyDescent="0.25">
      <c r="A6079" s="49">
        <v>2017</v>
      </c>
      <c r="B6079" s="52">
        <v>5</v>
      </c>
      <c r="C6079" s="52">
        <v>9</v>
      </c>
      <c r="D6079" s="52">
        <v>11</v>
      </c>
      <c r="E6079" s="53">
        <v>42989</v>
      </c>
      <c r="F6079" s="52">
        <f t="shared" si="471"/>
        <v>6</v>
      </c>
      <c r="G6079" s="52">
        <f t="shared" si="472"/>
        <v>9</v>
      </c>
      <c r="H6079" s="52">
        <f t="shared" si="473"/>
        <v>11</v>
      </c>
      <c r="I6079" s="53">
        <f t="shared" si="475"/>
        <v>42989</v>
      </c>
      <c r="J6079" s="53" t="str">
        <f t="shared" si="474"/>
        <v>42989.6</v>
      </c>
      <c r="K6079" s="54">
        <v>4.2113248162220951E-5</v>
      </c>
      <c r="L6079" s="54">
        <v>0</v>
      </c>
    </row>
    <row r="6080" spans="1:12" x14ac:dyDescent="0.25">
      <c r="A6080" s="49">
        <v>2017</v>
      </c>
      <c r="B6080" s="52">
        <v>6</v>
      </c>
      <c r="C6080" s="52">
        <v>9</v>
      </c>
      <c r="D6080" s="52">
        <v>11</v>
      </c>
      <c r="E6080" s="53">
        <v>42989</v>
      </c>
      <c r="F6080" s="52">
        <f t="shared" si="471"/>
        <v>7</v>
      </c>
      <c r="G6080" s="52">
        <f t="shared" si="472"/>
        <v>9</v>
      </c>
      <c r="H6080" s="52">
        <f t="shared" si="473"/>
        <v>11</v>
      </c>
      <c r="I6080" s="53">
        <f t="shared" si="475"/>
        <v>42989</v>
      </c>
      <c r="J6080" s="53" t="str">
        <f t="shared" si="474"/>
        <v>42989.7</v>
      </c>
      <c r="K6080" s="54">
        <v>5.5105220763051938E-5</v>
      </c>
      <c r="L6080" s="54">
        <v>7.5577067153477896E-7</v>
      </c>
    </row>
    <row r="6081" spans="1:12" x14ac:dyDescent="0.25">
      <c r="A6081" s="49">
        <v>2017</v>
      </c>
      <c r="B6081" s="52">
        <v>7</v>
      </c>
      <c r="C6081" s="52">
        <v>9</v>
      </c>
      <c r="D6081" s="52">
        <v>11</v>
      </c>
      <c r="E6081" s="53">
        <v>42989</v>
      </c>
      <c r="F6081" s="52">
        <f t="shared" si="471"/>
        <v>8</v>
      </c>
      <c r="G6081" s="52">
        <f t="shared" si="472"/>
        <v>9</v>
      </c>
      <c r="H6081" s="52">
        <f t="shared" si="473"/>
        <v>11</v>
      </c>
      <c r="I6081" s="53">
        <f t="shared" si="475"/>
        <v>42989</v>
      </c>
      <c r="J6081" s="53" t="str">
        <f t="shared" si="474"/>
        <v>42989.8</v>
      </c>
      <c r="K6081" s="54">
        <v>9.6736723540067206E-5</v>
      </c>
      <c r="L6081" s="54">
        <v>2.5717717784083887E-7</v>
      </c>
    </row>
    <row r="6082" spans="1:12" x14ac:dyDescent="0.25">
      <c r="A6082" s="49">
        <v>2017</v>
      </c>
      <c r="B6082" s="52">
        <v>8</v>
      </c>
      <c r="C6082" s="52">
        <v>9</v>
      </c>
      <c r="D6082" s="52">
        <v>11</v>
      </c>
      <c r="E6082" s="53">
        <v>42989</v>
      </c>
      <c r="F6082" s="52">
        <f t="shared" si="471"/>
        <v>9</v>
      </c>
      <c r="G6082" s="52">
        <f t="shared" si="472"/>
        <v>9</v>
      </c>
      <c r="H6082" s="52">
        <f t="shared" si="473"/>
        <v>11</v>
      </c>
      <c r="I6082" s="53">
        <f t="shared" si="475"/>
        <v>42989</v>
      </c>
      <c r="J6082" s="53" t="str">
        <f t="shared" si="474"/>
        <v>42989.9</v>
      </c>
      <c r="K6082" s="54">
        <v>1.2059627147517689E-4</v>
      </c>
      <c r="L6082" s="54">
        <v>6.1217081250450324E-6</v>
      </c>
    </row>
    <row r="6083" spans="1:12" x14ac:dyDescent="0.25">
      <c r="A6083" s="49">
        <v>2017</v>
      </c>
      <c r="B6083" s="52">
        <v>9</v>
      </c>
      <c r="C6083" s="52">
        <v>9</v>
      </c>
      <c r="D6083" s="52">
        <v>11</v>
      </c>
      <c r="E6083" s="53">
        <v>42989</v>
      </c>
      <c r="F6083" s="52">
        <f t="shared" si="471"/>
        <v>10</v>
      </c>
      <c r="G6083" s="52">
        <f t="shared" si="472"/>
        <v>9</v>
      </c>
      <c r="H6083" s="52">
        <f t="shared" si="473"/>
        <v>11</v>
      </c>
      <c r="I6083" s="53">
        <f t="shared" si="475"/>
        <v>42989</v>
      </c>
      <c r="J6083" s="53" t="str">
        <f t="shared" si="474"/>
        <v>42989.10</v>
      </c>
      <c r="K6083" s="54">
        <v>1.1273871141461694E-4</v>
      </c>
      <c r="L6083" s="54">
        <v>1.700101485874987E-5</v>
      </c>
    </row>
    <row r="6084" spans="1:12" x14ac:dyDescent="0.25">
      <c r="A6084" s="49">
        <v>2017</v>
      </c>
      <c r="B6084" s="52">
        <v>10</v>
      </c>
      <c r="C6084" s="52">
        <v>9</v>
      </c>
      <c r="D6084" s="52">
        <v>11</v>
      </c>
      <c r="E6084" s="53">
        <v>42989</v>
      </c>
      <c r="F6084" s="52">
        <f t="shared" ref="F6084:F6147" si="476">IF(B6084=24,1,B6084+1)</f>
        <v>11</v>
      </c>
      <c r="G6084" s="52">
        <f t="shared" ref="G6084:G6147" si="477">MONTH(I6084)</f>
        <v>9</v>
      </c>
      <c r="H6084" s="52">
        <f t="shared" ref="H6084:H6147" si="478">DAY(I6084)</f>
        <v>11</v>
      </c>
      <c r="I6084" s="53">
        <f t="shared" si="475"/>
        <v>42989</v>
      </c>
      <c r="J6084" s="53" t="str">
        <f t="shared" ref="J6084:J6147" si="479">I6084&amp;"."&amp;F6084</f>
        <v>42989.11</v>
      </c>
      <c r="K6084" s="54">
        <v>1.0034601941551267E-4</v>
      </c>
      <c r="L6084" s="54">
        <v>4.3002836855554369E-5</v>
      </c>
    </row>
    <row r="6085" spans="1:12" x14ac:dyDescent="0.25">
      <c r="A6085" s="49">
        <v>2017</v>
      </c>
      <c r="B6085" s="52">
        <v>11</v>
      </c>
      <c r="C6085" s="52">
        <v>9</v>
      </c>
      <c r="D6085" s="52">
        <v>11</v>
      </c>
      <c r="E6085" s="53">
        <v>42989</v>
      </c>
      <c r="F6085" s="52">
        <f t="shared" si="476"/>
        <v>12</v>
      </c>
      <c r="G6085" s="52">
        <f t="shared" si="477"/>
        <v>9</v>
      </c>
      <c r="H6085" s="52">
        <f t="shared" si="478"/>
        <v>11</v>
      </c>
      <c r="I6085" s="53">
        <f t="shared" ref="I6085:I6148" si="480">IF(F6084=24,I6084+1,I6084)</f>
        <v>42989</v>
      </c>
      <c r="J6085" s="53" t="str">
        <f t="shared" si="479"/>
        <v>42989.12</v>
      </c>
      <c r="K6085" s="54">
        <v>9.5488637936184365E-5</v>
      </c>
      <c r="L6085" s="54">
        <v>1.0581929743743255E-4</v>
      </c>
    </row>
    <row r="6086" spans="1:12" x14ac:dyDescent="0.25">
      <c r="A6086" s="49">
        <v>2017</v>
      </c>
      <c r="B6086" s="52">
        <v>12</v>
      </c>
      <c r="C6086" s="52">
        <v>9</v>
      </c>
      <c r="D6086" s="52">
        <v>11</v>
      </c>
      <c r="E6086" s="53">
        <v>42989</v>
      </c>
      <c r="F6086" s="52">
        <f t="shared" si="476"/>
        <v>13</v>
      </c>
      <c r="G6086" s="52">
        <f t="shared" si="477"/>
        <v>9</v>
      </c>
      <c r="H6086" s="52">
        <f t="shared" si="478"/>
        <v>11</v>
      </c>
      <c r="I6086" s="53">
        <f t="shared" si="480"/>
        <v>42989</v>
      </c>
      <c r="J6086" s="53" t="str">
        <f t="shared" si="479"/>
        <v>42989.13</v>
      </c>
      <c r="K6086" s="54">
        <v>9.0394317178514765E-5</v>
      </c>
      <c r="L6086" s="54">
        <v>1.9090844482086934E-4</v>
      </c>
    </row>
    <row r="6087" spans="1:12" x14ac:dyDescent="0.25">
      <c r="A6087" s="49">
        <v>2017</v>
      </c>
      <c r="B6087" s="52">
        <v>13</v>
      </c>
      <c r="C6087" s="52">
        <v>9</v>
      </c>
      <c r="D6087" s="52">
        <v>11</v>
      </c>
      <c r="E6087" s="53">
        <v>42989</v>
      </c>
      <c r="F6087" s="52">
        <f t="shared" si="476"/>
        <v>14</v>
      </c>
      <c r="G6087" s="52">
        <f t="shared" si="477"/>
        <v>9</v>
      </c>
      <c r="H6087" s="52">
        <f t="shared" si="478"/>
        <v>11</v>
      </c>
      <c r="I6087" s="53">
        <f t="shared" si="480"/>
        <v>42989</v>
      </c>
      <c r="J6087" s="53" t="str">
        <f t="shared" si="479"/>
        <v>42989.14</v>
      </c>
      <c r="K6087" s="54">
        <v>8.4527992843271422E-5</v>
      </c>
      <c r="L6087" s="54">
        <v>3.3091596943540596E-4</v>
      </c>
    </row>
    <row r="6088" spans="1:12" x14ac:dyDescent="0.25">
      <c r="A6088" s="49">
        <v>2017</v>
      </c>
      <c r="B6088" s="52">
        <v>14</v>
      </c>
      <c r="C6088" s="52">
        <v>9</v>
      </c>
      <c r="D6088" s="52">
        <v>11</v>
      </c>
      <c r="E6088" s="53">
        <v>42989</v>
      </c>
      <c r="F6088" s="52">
        <f t="shared" si="476"/>
        <v>15</v>
      </c>
      <c r="G6088" s="52">
        <f t="shared" si="477"/>
        <v>9</v>
      </c>
      <c r="H6088" s="52">
        <f t="shared" si="478"/>
        <v>11</v>
      </c>
      <c r="I6088" s="53">
        <f t="shared" si="480"/>
        <v>42989</v>
      </c>
      <c r="J6088" s="53" t="str">
        <f t="shared" si="479"/>
        <v>42989.15</v>
      </c>
      <c r="K6088" s="54">
        <v>8.1367125134639855E-5</v>
      </c>
      <c r="L6088" s="54">
        <v>4.7038714164621896E-4</v>
      </c>
    </row>
    <row r="6089" spans="1:12" x14ac:dyDescent="0.25">
      <c r="A6089" s="49">
        <v>2017</v>
      </c>
      <c r="B6089" s="52">
        <v>15</v>
      </c>
      <c r="C6089" s="52">
        <v>9</v>
      </c>
      <c r="D6089" s="52">
        <v>11</v>
      </c>
      <c r="E6089" s="53">
        <v>42989</v>
      </c>
      <c r="F6089" s="52">
        <f t="shared" si="476"/>
        <v>16</v>
      </c>
      <c r="G6089" s="52">
        <f t="shared" si="477"/>
        <v>9</v>
      </c>
      <c r="H6089" s="52">
        <f t="shared" si="478"/>
        <v>11</v>
      </c>
      <c r="I6089" s="53">
        <f t="shared" si="480"/>
        <v>42989</v>
      </c>
      <c r="J6089" s="53" t="str">
        <f t="shared" si="479"/>
        <v>42989.16</v>
      </c>
      <c r="K6089" s="54">
        <v>7.9854642116583576E-5</v>
      </c>
      <c r="L6089" s="54">
        <v>6.4414687024911296E-4</v>
      </c>
    </row>
    <row r="6090" spans="1:12" x14ac:dyDescent="0.25">
      <c r="A6090" s="49">
        <v>2017</v>
      </c>
      <c r="B6090" s="52">
        <v>16</v>
      </c>
      <c r="C6090" s="52">
        <v>9</v>
      </c>
      <c r="D6090" s="52">
        <v>11</v>
      </c>
      <c r="E6090" s="53">
        <v>42989</v>
      </c>
      <c r="F6090" s="52">
        <f t="shared" si="476"/>
        <v>17</v>
      </c>
      <c r="G6090" s="52">
        <f t="shared" si="477"/>
        <v>9</v>
      </c>
      <c r="H6090" s="52">
        <f t="shared" si="478"/>
        <v>11</v>
      </c>
      <c r="I6090" s="53">
        <f t="shared" si="480"/>
        <v>42989</v>
      </c>
      <c r="J6090" s="53" t="str">
        <f t="shared" si="479"/>
        <v>42989.17</v>
      </c>
      <c r="K6090" s="54">
        <v>8.2948786997099873E-5</v>
      </c>
      <c r="L6090" s="54">
        <v>7.5420542607722578E-4</v>
      </c>
    </row>
    <row r="6091" spans="1:12" x14ac:dyDescent="0.25">
      <c r="A6091" s="49">
        <v>2017</v>
      </c>
      <c r="B6091" s="52">
        <v>17</v>
      </c>
      <c r="C6091" s="52">
        <v>9</v>
      </c>
      <c r="D6091" s="52">
        <v>11</v>
      </c>
      <c r="E6091" s="53">
        <v>42989</v>
      </c>
      <c r="F6091" s="52">
        <f t="shared" si="476"/>
        <v>18</v>
      </c>
      <c r="G6091" s="52">
        <f t="shared" si="477"/>
        <v>9</v>
      </c>
      <c r="H6091" s="52">
        <f t="shared" si="478"/>
        <v>11</v>
      </c>
      <c r="I6091" s="53">
        <f t="shared" si="480"/>
        <v>42989</v>
      </c>
      <c r="J6091" s="53" t="str">
        <f t="shared" si="479"/>
        <v>42989.18</v>
      </c>
      <c r="K6091" s="54">
        <v>8.9715427555241216E-5</v>
      </c>
      <c r="L6091" s="54">
        <v>8.2377825146807732E-4</v>
      </c>
    </row>
    <row r="6092" spans="1:12" x14ac:dyDescent="0.25">
      <c r="A6092" s="49">
        <v>2017</v>
      </c>
      <c r="B6092" s="52">
        <v>18</v>
      </c>
      <c r="C6092" s="52">
        <v>9</v>
      </c>
      <c r="D6092" s="52">
        <v>11</v>
      </c>
      <c r="E6092" s="53">
        <v>42989</v>
      </c>
      <c r="F6092" s="52">
        <f t="shared" si="476"/>
        <v>19</v>
      </c>
      <c r="G6092" s="52">
        <f t="shared" si="477"/>
        <v>9</v>
      </c>
      <c r="H6092" s="52">
        <f t="shared" si="478"/>
        <v>11</v>
      </c>
      <c r="I6092" s="53">
        <f t="shared" si="480"/>
        <v>42989</v>
      </c>
      <c r="J6092" s="53" t="str">
        <f t="shared" si="479"/>
        <v>42989.19</v>
      </c>
      <c r="K6092" s="54">
        <v>1.0207848951721972E-4</v>
      </c>
      <c r="L6092" s="54">
        <v>7.3748515350491729E-4</v>
      </c>
    </row>
    <row r="6093" spans="1:12" x14ac:dyDescent="0.25">
      <c r="A6093" s="49">
        <v>2017</v>
      </c>
      <c r="B6093" s="52">
        <v>19</v>
      </c>
      <c r="C6093" s="52">
        <v>9</v>
      </c>
      <c r="D6093" s="52">
        <v>11</v>
      </c>
      <c r="E6093" s="53">
        <v>42989</v>
      </c>
      <c r="F6093" s="52">
        <f t="shared" si="476"/>
        <v>20</v>
      </c>
      <c r="G6093" s="52">
        <f t="shared" si="477"/>
        <v>9</v>
      </c>
      <c r="H6093" s="52">
        <f t="shared" si="478"/>
        <v>11</v>
      </c>
      <c r="I6093" s="53">
        <f t="shared" si="480"/>
        <v>42989</v>
      </c>
      <c r="J6093" s="53" t="str">
        <f t="shared" si="479"/>
        <v>42989.20</v>
      </c>
      <c r="K6093" s="54">
        <v>1.3039570070228783E-4</v>
      </c>
      <c r="L6093" s="54">
        <v>6.0139914485669074E-4</v>
      </c>
    </row>
    <row r="6094" spans="1:12" x14ac:dyDescent="0.25">
      <c r="A6094" s="49">
        <v>2017</v>
      </c>
      <c r="B6094" s="52">
        <v>20</v>
      </c>
      <c r="C6094" s="52">
        <v>9</v>
      </c>
      <c r="D6094" s="52">
        <v>11</v>
      </c>
      <c r="E6094" s="53">
        <v>42989</v>
      </c>
      <c r="F6094" s="52">
        <f t="shared" si="476"/>
        <v>21</v>
      </c>
      <c r="G6094" s="52">
        <f t="shared" si="477"/>
        <v>9</v>
      </c>
      <c r="H6094" s="52">
        <f t="shared" si="478"/>
        <v>11</v>
      </c>
      <c r="I6094" s="53">
        <f t="shared" si="480"/>
        <v>42989</v>
      </c>
      <c r="J6094" s="53" t="str">
        <f t="shared" si="479"/>
        <v>42989.21</v>
      </c>
      <c r="K6094" s="54">
        <v>1.8885470956911637E-4</v>
      </c>
      <c r="L6094" s="54">
        <v>4.0145389006813787E-4</v>
      </c>
    </row>
    <row r="6095" spans="1:12" x14ac:dyDescent="0.25">
      <c r="A6095" s="49">
        <v>2017</v>
      </c>
      <c r="B6095" s="52">
        <v>21</v>
      </c>
      <c r="C6095" s="52">
        <v>9</v>
      </c>
      <c r="D6095" s="52">
        <v>11</v>
      </c>
      <c r="E6095" s="53">
        <v>42989</v>
      </c>
      <c r="F6095" s="52">
        <f t="shared" si="476"/>
        <v>22</v>
      </c>
      <c r="G6095" s="52">
        <f t="shared" si="477"/>
        <v>9</v>
      </c>
      <c r="H6095" s="52">
        <f t="shared" si="478"/>
        <v>11</v>
      </c>
      <c r="I6095" s="53">
        <f t="shared" si="480"/>
        <v>42989</v>
      </c>
      <c r="J6095" s="53" t="str">
        <f t="shared" si="479"/>
        <v>42989.22</v>
      </c>
      <c r="K6095" s="54">
        <v>2.2988597838075549E-4</v>
      </c>
      <c r="L6095" s="54">
        <v>2.6585087782958651E-4</v>
      </c>
    </row>
    <row r="6096" spans="1:12" x14ac:dyDescent="0.25">
      <c r="A6096" s="49">
        <v>2017</v>
      </c>
      <c r="B6096" s="52">
        <v>22</v>
      </c>
      <c r="C6096" s="52">
        <v>9</v>
      </c>
      <c r="D6096" s="52">
        <v>11</v>
      </c>
      <c r="E6096" s="53">
        <v>42989</v>
      </c>
      <c r="F6096" s="52">
        <f t="shared" si="476"/>
        <v>23</v>
      </c>
      <c r="G6096" s="52">
        <f t="shared" si="477"/>
        <v>9</v>
      </c>
      <c r="H6096" s="52">
        <f t="shared" si="478"/>
        <v>11</v>
      </c>
      <c r="I6096" s="53">
        <f t="shared" si="480"/>
        <v>42989</v>
      </c>
      <c r="J6096" s="53" t="str">
        <f t="shared" si="479"/>
        <v>42989.23</v>
      </c>
      <c r="K6096" s="54">
        <v>2.1682767439913539E-4</v>
      </c>
      <c r="L6096" s="54">
        <v>1.1985960314606301E-4</v>
      </c>
    </row>
    <row r="6097" spans="1:12" x14ac:dyDescent="0.25">
      <c r="A6097" s="49">
        <v>2017</v>
      </c>
      <c r="B6097" s="52">
        <v>23</v>
      </c>
      <c r="C6097" s="52">
        <v>9</v>
      </c>
      <c r="D6097" s="52">
        <v>11</v>
      </c>
      <c r="E6097" s="53">
        <v>42989</v>
      </c>
      <c r="F6097" s="52">
        <f t="shared" si="476"/>
        <v>24</v>
      </c>
      <c r="G6097" s="52">
        <f t="shared" si="477"/>
        <v>9</v>
      </c>
      <c r="H6097" s="52">
        <f t="shared" si="478"/>
        <v>11</v>
      </c>
      <c r="I6097" s="53">
        <f t="shared" si="480"/>
        <v>42989</v>
      </c>
      <c r="J6097" s="53" t="str">
        <f t="shared" si="479"/>
        <v>42989.24</v>
      </c>
      <c r="K6097" s="54">
        <v>1.6885218053026325E-4</v>
      </c>
      <c r="L6097" s="54">
        <v>5.3078243686826119E-5</v>
      </c>
    </row>
    <row r="6098" spans="1:12" x14ac:dyDescent="0.25">
      <c r="A6098" s="49">
        <v>2017</v>
      </c>
      <c r="B6098" s="52">
        <v>24</v>
      </c>
      <c r="C6098" s="52">
        <v>9</v>
      </c>
      <c r="D6098" s="52">
        <v>11</v>
      </c>
      <c r="E6098" s="53">
        <v>42989</v>
      </c>
      <c r="F6098" s="52">
        <f t="shared" si="476"/>
        <v>1</v>
      </c>
      <c r="G6098" s="52">
        <f t="shared" si="477"/>
        <v>9</v>
      </c>
      <c r="H6098" s="52">
        <f t="shared" si="478"/>
        <v>12</v>
      </c>
      <c r="I6098" s="53">
        <f t="shared" si="480"/>
        <v>42990</v>
      </c>
      <c r="J6098" s="53" t="str">
        <f t="shared" si="479"/>
        <v>42990.1</v>
      </c>
      <c r="K6098" s="54">
        <v>1.1390854543526161E-4</v>
      </c>
      <c r="L6098" s="54">
        <v>1.8077609168566932E-5</v>
      </c>
    </row>
    <row r="6099" spans="1:12" x14ac:dyDescent="0.25">
      <c r="A6099" s="49">
        <v>2017</v>
      </c>
      <c r="B6099" s="52">
        <v>1</v>
      </c>
      <c r="C6099" s="52">
        <v>9</v>
      </c>
      <c r="D6099" s="52">
        <v>12</v>
      </c>
      <c r="E6099" s="53">
        <v>42990</v>
      </c>
      <c r="F6099" s="52">
        <f t="shared" si="476"/>
        <v>2</v>
      </c>
      <c r="G6099" s="52">
        <f t="shared" si="477"/>
        <v>9</v>
      </c>
      <c r="H6099" s="52">
        <f t="shared" si="478"/>
        <v>12</v>
      </c>
      <c r="I6099" s="53">
        <f t="shared" si="480"/>
        <v>42990</v>
      </c>
      <c r="J6099" s="53" t="str">
        <f t="shared" si="479"/>
        <v>42990.2</v>
      </c>
      <c r="K6099" s="54">
        <v>6.9642633721337554E-5</v>
      </c>
      <c r="L6099" s="54">
        <v>5.2246235248343369E-6</v>
      </c>
    </row>
    <row r="6100" spans="1:12" x14ac:dyDescent="0.25">
      <c r="A6100" s="49">
        <v>2017</v>
      </c>
      <c r="B6100" s="52">
        <v>2</v>
      </c>
      <c r="C6100" s="52">
        <v>9</v>
      </c>
      <c r="D6100" s="52">
        <v>12</v>
      </c>
      <c r="E6100" s="53">
        <v>42990</v>
      </c>
      <c r="F6100" s="52">
        <f t="shared" si="476"/>
        <v>3</v>
      </c>
      <c r="G6100" s="52">
        <f t="shared" si="477"/>
        <v>9</v>
      </c>
      <c r="H6100" s="52">
        <f t="shared" si="478"/>
        <v>12</v>
      </c>
      <c r="I6100" s="53">
        <f t="shared" si="480"/>
        <v>42990</v>
      </c>
      <c r="J6100" s="53" t="str">
        <f t="shared" si="479"/>
        <v>42990.3</v>
      </c>
      <c r="K6100" s="54">
        <v>5.0241216247511233E-5</v>
      </c>
      <c r="L6100" s="54">
        <v>1.4296847311864801E-6</v>
      </c>
    </row>
    <row r="6101" spans="1:12" x14ac:dyDescent="0.25">
      <c r="A6101" s="49">
        <v>2017</v>
      </c>
      <c r="B6101" s="52">
        <v>3</v>
      </c>
      <c r="C6101" s="52">
        <v>9</v>
      </c>
      <c r="D6101" s="52">
        <v>12</v>
      </c>
      <c r="E6101" s="53">
        <v>42990</v>
      </c>
      <c r="F6101" s="52">
        <f t="shared" si="476"/>
        <v>4</v>
      </c>
      <c r="G6101" s="52">
        <f t="shared" si="477"/>
        <v>9</v>
      </c>
      <c r="H6101" s="52">
        <f t="shared" si="478"/>
        <v>12</v>
      </c>
      <c r="I6101" s="53">
        <f t="shared" si="480"/>
        <v>42990</v>
      </c>
      <c r="J6101" s="53" t="str">
        <f t="shared" si="479"/>
        <v>42990.4</v>
      </c>
      <c r="K6101" s="54">
        <v>4.2885100211797418E-5</v>
      </c>
      <c r="L6101" s="54">
        <v>4.3570948542090493E-7</v>
      </c>
    </row>
    <row r="6102" spans="1:12" x14ac:dyDescent="0.25">
      <c r="A6102" s="49">
        <v>2017</v>
      </c>
      <c r="B6102" s="52">
        <v>4</v>
      </c>
      <c r="C6102" s="52">
        <v>9</v>
      </c>
      <c r="D6102" s="52">
        <v>12</v>
      </c>
      <c r="E6102" s="53">
        <v>42990</v>
      </c>
      <c r="F6102" s="52">
        <f t="shared" si="476"/>
        <v>5</v>
      </c>
      <c r="G6102" s="52">
        <f t="shared" si="477"/>
        <v>9</v>
      </c>
      <c r="H6102" s="52">
        <f t="shared" si="478"/>
        <v>12</v>
      </c>
      <c r="I6102" s="53">
        <f t="shared" si="480"/>
        <v>42990</v>
      </c>
      <c r="J6102" s="53" t="str">
        <f t="shared" si="479"/>
        <v>42990.5</v>
      </c>
      <c r="K6102" s="54">
        <v>4.0386037344751297E-5</v>
      </c>
      <c r="L6102" s="54">
        <v>1.3033212816929961E-6</v>
      </c>
    </row>
    <row r="6103" spans="1:12" x14ac:dyDescent="0.25">
      <c r="A6103" s="49">
        <v>2017</v>
      </c>
      <c r="B6103" s="52">
        <v>5</v>
      </c>
      <c r="C6103" s="52">
        <v>9</v>
      </c>
      <c r="D6103" s="52">
        <v>12</v>
      </c>
      <c r="E6103" s="53">
        <v>42990</v>
      </c>
      <c r="F6103" s="52">
        <f t="shared" si="476"/>
        <v>6</v>
      </c>
      <c r="G6103" s="52">
        <f t="shared" si="477"/>
        <v>9</v>
      </c>
      <c r="H6103" s="52">
        <f t="shared" si="478"/>
        <v>12</v>
      </c>
      <c r="I6103" s="53">
        <f t="shared" si="480"/>
        <v>42990</v>
      </c>
      <c r="J6103" s="53" t="str">
        <f t="shared" si="479"/>
        <v>42990.6</v>
      </c>
      <c r="K6103" s="54">
        <v>4.2113248162220951E-5</v>
      </c>
      <c r="L6103" s="54">
        <v>8.4548685072209015E-6</v>
      </c>
    </row>
    <row r="6104" spans="1:12" x14ac:dyDescent="0.25">
      <c r="A6104" s="49">
        <v>2017</v>
      </c>
      <c r="B6104" s="52">
        <v>6</v>
      </c>
      <c r="C6104" s="52">
        <v>9</v>
      </c>
      <c r="D6104" s="52">
        <v>12</v>
      </c>
      <c r="E6104" s="53">
        <v>42990</v>
      </c>
      <c r="F6104" s="52">
        <f t="shared" si="476"/>
        <v>7</v>
      </c>
      <c r="G6104" s="52">
        <f t="shared" si="477"/>
        <v>9</v>
      </c>
      <c r="H6104" s="52">
        <f t="shared" si="478"/>
        <v>12</v>
      </c>
      <c r="I6104" s="53">
        <f t="shared" si="480"/>
        <v>42990</v>
      </c>
      <c r="J6104" s="53" t="str">
        <f t="shared" si="479"/>
        <v>42990.7</v>
      </c>
      <c r="K6104" s="54">
        <v>5.5105220763051938E-5</v>
      </c>
      <c r="L6104" s="54">
        <v>1.7658340759259761E-5</v>
      </c>
    </row>
    <row r="6105" spans="1:12" x14ac:dyDescent="0.25">
      <c r="A6105" s="49">
        <v>2017</v>
      </c>
      <c r="B6105" s="52">
        <v>7</v>
      </c>
      <c r="C6105" s="52">
        <v>9</v>
      </c>
      <c r="D6105" s="52">
        <v>12</v>
      </c>
      <c r="E6105" s="53">
        <v>42990</v>
      </c>
      <c r="F6105" s="52">
        <f t="shared" si="476"/>
        <v>8</v>
      </c>
      <c r="G6105" s="52">
        <f t="shared" si="477"/>
        <v>9</v>
      </c>
      <c r="H6105" s="52">
        <f t="shared" si="478"/>
        <v>12</v>
      </c>
      <c r="I6105" s="53">
        <f t="shared" si="480"/>
        <v>42990</v>
      </c>
      <c r="J6105" s="53" t="str">
        <f t="shared" si="479"/>
        <v>42990.8</v>
      </c>
      <c r="K6105" s="54">
        <v>9.6736723540067206E-5</v>
      </c>
      <c r="L6105" s="54">
        <v>4.1501090017460318E-5</v>
      </c>
    </row>
    <row r="6106" spans="1:12" x14ac:dyDescent="0.25">
      <c r="A6106" s="49">
        <v>2017</v>
      </c>
      <c r="B6106" s="52">
        <v>8</v>
      </c>
      <c r="C6106" s="52">
        <v>9</v>
      </c>
      <c r="D6106" s="52">
        <v>12</v>
      </c>
      <c r="E6106" s="53">
        <v>42990</v>
      </c>
      <c r="F6106" s="52">
        <f t="shared" si="476"/>
        <v>9</v>
      </c>
      <c r="G6106" s="52">
        <f t="shared" si="477"/>
        <v>9</v>
      </c>
      <c r="H6106" s="52">
        <f t="shared" si="478"/>
        <v>12</v>
      </c>
      <c r="I6106" s="53">
        <f t="shared" si="480"/>
        <v>42990</v>
      </c>
      <c r="J6106" s="53" t="str">
        <f t="shared" si="479"/>
        <v>42990.9</v>
      </c>
      <c r="K6106" s="54">
        <v>1.2059627147517689E-4</v>
      </c>
      <c r="L6106" s="54">
        <v>9.0440703721073054E-5</v>
      </c>
    </row>
    <row r="6107" spans="1:12" x14ac:dyDescent="0.25">
      <c r="A6107" s="49">
        <v>2017</v>
      </c>
      <c r="B6107" s="52">
        <v>9</v>
      </c>
      <c r="C6107" s="52">
        <v>9</v>
      </c>
      <c r="D6107" s="52">
        <v>12</v>
      </c>
      <c r="E6107" s="53">
        <v>42990</v>
      </c>
      <c r="F6107" s="52">
        <f t="shared" si="476"/>
        <v>10</v>
      </c>
      <c r="G6107" s="52">
        <f t="shared" si="477"/>
        <v>9</v>
      </c>
      <c r="H6107" s="52">
        <f t="shared" si="478"/>
        <v>12</v>
      </c>
      <c r="I6107" s="53">
        <f t="shared" si="480"/>
        <v>42990</v>
      </c>
      <c r="J6107" s="53" t="str">
        <f t="shared" si="479"/>
        <v>42990.10</v>
      </c>
      <c r="K6107" s="54">
        <v>1.1273871141461694E-4</v>
      </c>
      <c r="L6107" s="54">
        <v>1.5359325720004096E-4</v>
      </c>
    </row>
    <row r="6108" spans="1:12" x14ac:dyDescent="0.25">
      <c r="A6108" s="49">
        <v>2017</v>
      </c>
      <c r="B6108" s="52">
        <v>10</v>
      </c>
      <c r="C6108" s="52">
        <v>9</v>
      </c>
      <c r="D6108" s="52">
        <v>12</v>
      </c>
      <c r="E6108" s="53">
        <v>42990</v>
      </c>
      <c r="F6108" s="52">
        <f t="shared" si="476"/>
        <v>11</v>
      </c>
      <c r="G6108" s="52">
        <f t="shared" si="477"/>
        <v>9</v>
      </c>
      <c r="H6108" s="52">
        <f t="shared" si="478"/>
        <v>12</v>
      </c>
      <c r="I6108" s="53">
        <f t="shared" si="480"/>
        <v>42990</v>
      </c>
      <c r="J6108" s="53" t="str">
        <f t="shared" si="479"/>
        <v>42990.11</v>
      </c>
      <c r="K6108" s="54">
        <v>1.0034601941551267E-4</v>
      </c>
      <c r="L6108" s="54">
        <v>2.5075352505381845E-4</v>
      </c>
    </row>
    <row r="6109" spans="1:12" x14ac:dyDescent="0.25">
      <c r="A6109" s="49">
        <v>2017</v>
      </c>
      <c r="B6109" s="52">
        <v>11</v>
      </c>
      <c r="C6109" s="52">
        <v>9</v>
      </c>
      <c r="D6109" s="52">
        <v>12</v>
      </c>
      <c r="E6109" s="53">
        <v>42990</v>
      </c>
      <c r="F6109" s="52">
        <f t="shared" si="476"/>
        <v>12</v>
      </c>
      <c r="G6109" s="52">
        <f t="shared" si="477"/>
        <v>9</v>
      </c>
      <c r="H6109" s="52">
        <f t="shared" si="478"/>
        <v>12</v>
      </c>
      <c r="I6109" s="53">
        <f t="shared" si="480"/>
        <v>42990</v>
      </c>
      <c r="J6109" s="53" t="str">
        <f t="shared" si="479"/>
        <v>42990.12</v>
      </c>
      <c r="K6109" s="54">
        <v>9.5488637936184365E-5</v>
      </c>
      <c r="L6109" s="54">
        <v>3.854810003358266E-4</v>
      </c>
    </row>
    <row r="6110" spans="1:12" x14ac:dyDescent="0.25">
      <c r="A6110" s="49">
        <v>2017</v>
      </c>
      <c r="B6110" s="52">
        <v>12</v>
      </c>
      <c r="C6110" s="52">
        <v>9</v>
      </c>
      <c r="D6110" s="52">
        <v>12</v>
      </c>
      <c r="E6110" s="53">
        <v>42990</v>
      </c>
      <c r="F6110" s="52">
        <f t="shared" si="476"/>
        <v>13</v>
      </c>
      <c r="G6110" s="52">
        <f t="shared" si="477"/>
        <v>9</v>
      </c>
      <c r="H6110" s="52">
        <f t="shared" si="478"/>
        <v>12</v>
      </c>
      <c r="I6110" s="53">
        <f t="shared" si="480"/>
        <v>42990</v>
      </c>
      <c r="J6110" s="53" t="str">
        <f t="shared" si="479"/>
        <v>42990.13</v>
      </c>
      <c r="K6110" s="54">
        <v>9.0394317178514765E-5</v>
      </c>
      <c r="L6110" s="54">
        <v>5.1395784584777583E-4</v>
      </c>
    </row>
    <row r="6111" spans="1:12" x14ac:dyDescent="0.25">
      <c r="A6111" s="49">
        <v>2017</v>
      </c>
      <c r="B6111" s="52">
        <v>13</v>
      </c>
      <c r="C6111" s="52">
        <v>9</v>
      </c>
      <c r="D6111" s="52">
        <v>12</v>
      </c>
      <c r="E6111" s="53">
        <v>42990</v>
      </c>
      <c r="F6111" s="52">
        <f t="shared" si="476"/>
        <v>14</v>
      </c>
      <c r="G6111" s="52">
        <f t="shared" si="477"/>
        <v>9</v>
      </c>
      <c r="H6111" s="52">
        <f t="shared" si="478"/>
        <v>12</v>
      </c>
      <c r="I6111" s="53">
        <f t="shared" si="480"/>
        <v>42990</v>
      </c>
      <c r="J6111" s="53" t="str">
        <f t="shared" si="479"/>
        <v>42990.14</v>
      </c>
      <c r="K6111" s="54">
        <v>8.4527992843271422E-5</v>
      </c>
      <c r="L6111" s="54">
        <v>6.5771754347928788E-4</v>
      </c>
    </row>
    <row r="6112" spans="1:12" x14ac:dyDescent="0.25">
      <c r="A6112" s="49">
        <v>2017</v>
      </c>
      <c r="B6112" s="52">
        <v>14</v>
      </c>
      <c r="C6112" s="52">
        <v>9</v>
      </c>
      <c r="D6112" s="52">
        <v>12</v>
      </c>
      <c r="E6112" s="53">
        <v>42990</v>
      </c>
      <c r="F6112" s="52">
        <f t="shared" si="476"/>
        <v>15</v>
      </c>
      <c r="G6112" s="52">
        <f t="shared" si="477"/>
        <v>9</v>
      </c>
      <c r="H6112" s="52">
        <f t="shared" si="478"/>
        <v>12</v>
      </c>
      <c r="I6112" s="53">
        <f t="shared" si="480"/>
        <v>42990</v>
      </c>
      <c r="J6112" s="53" t="str">
        <f t="shared" si="479"/>
        <v>42990.15</v>
      </c>
      <c r="K6112" s="54">
        <v>8.1367125134639855E-5</v>
      </c>
      <c r="L6112" s="54">
        <v>8.0046616995629047E-4</v>
      </c>
    </row>
    <row r="6113" spans="1:12" x14ac:dyDescent="0.25">
      <c r="A6113" s="49">
        <v>2017</v>
      </c>
      <c r="B6113" s="52">
        <v>15</v>
      </c>
      <c r="C6113" s="52">
        <v>9</v>
      </c>
      <c r="D6113" s="52">
        <v>12</v>
      </c>
      <c r="E6113" s="53">
        <v>42990</v>
      </c>
      <c r="F6113" s="52">
        <f t="shared" si="476"/>
        <v>16</v>
      </c>
      <c r="G6113" s="52">
        <f t="shared" si="477"/>
        <v>9</v>
      </c>
      <c r="H6113" s="52">
        <f t="shared" si="478"/>
        <v>12</v>
      </c>
      <c r="I6113" s="53">
        <f t="shared" si="480"/>
        <v>42990</v>
      </c>
      <c r="J6113" s="53" t="str">
        <f t="shared" si="479"/>
        <v>42990.16</v>
      </c>
      <c r="K6113" s="54">
        <v>7.9854642116583576E-5</v>
      </c>
      <c r="L6113" s="54">
        <v>8.7498345043673063E-4</v>
      </c>
    </row>
    <row r="6114" spans="1:12" x14ac:dyDescent="0.25">
      <c r="A6114" s="49">
        <v>2017</v>
      </c>
      <c r="B6114" s="52">
        <v>16</v>
      </c>
      <c r="C6114" s="52">
        <v>9</v>
      </c>
      <c r="D6114" s="52">
        <v>12</v>
      </c>
      <c r="E6114" s="53">
        <v>42990</v>
      </c>
      <c r="F6114" s="52">
        <f t="shared" si="476"/>
        <v>17</v>
      </c>
      <c r="G6114" s="52">
        <f t="shared" si="477"/>
        <v>9</v>
      </c>
      <c r="H6114" s="52">
        <f t="shared" si="478"/>
        <v>12</v>
      </c>
      <c r="I6114" s="53">
        <f t="shared" si="480"/>
        <v>42990</v>
      </c>
      <c r="J6114" s="53" t="str">
        <f t="shared" si="479"/>
        <v>42990.17</v>
      </c>
      <c r="K6114" s="54">
        <v>8.2948786997099873E-5</v>
      </c>
      <c r="L6114" s="54">
        <v>9.1749551187787E-4</v>
      </c>
    </row>
    <row r="6115" spans="1:12" x14ac:dyDescent="0.25">
      <c r="A6115" s="49">
        <v>2017</v>
      </c>
      <c r="B6115" s="52">
        <v>17</v>
      </c>
      <c r="C6115" s="52">
        <v>9</v>
      </c>
      <c r="D6115" s="52">
        <v>12</v>
      </c>
      <c r="E6115" s="53">
        <v>42990</v>
      </c>
      <c r="F6115" s="52">
        <f t="shared" si="476"/>
        <v>18</v>
      </c>
      <c r="G6115" s="52">
        <f t="shared" si="477"/>
        <v>9</v>
      </c>
      <c r="H6115" s="52">
        <f t="shared" si="478"/>
        <v>12</v>
      </c>
      <c r="I6115" s="53">
        <f t="shared" si="480"/>
        <v>42990</v>
      </c>
      <c r="J6115" s="53" t="str">
        <f t="shared" si="479"/>
        <v>42990.18</v>
      </c>
      <c r="K6115" s="54">
        <v>8.9715427555241216E-5</v>
      </c>
      <c r="L6115" s="54">
        <v>9.1050497908006401E-4</v>
      </c>
    </row>
    <row r="6116" spans="1:12" x14ac:dyDescent="0.25">
      <c r="A6116" s="49">
        <v>2017</v>
      </c>
      <c r="B6116" s="52">
        <v>18</v>
      </c>
      <c r="C6116" s="52">
        <v>9</v>
      </c>
      <c r="D6116" s="52">
        <v>12</v>
      </c>
      <c r="E6116" s="53">
        <v>42990</v>
      </c>
      <c r="F6116" s="52">
        <f t="shared" si="476"/>
        <v>19</v>
      </c>
      <c r="G6116" s="52">
        <f t="shared" si="477"/>
        <v>9</v>
      </c>
      <c r="H6116" s="52">
        <f t="shared" si="478"/>
        <v>12</v>
      </c>
      <c r="I6116" s="53">
        <f t="shared" si="480"/>
        <v>42990</v>
      </c>
      <c r="J6116" s="53" t="str">
        <f t="shared" si="479"/>
        <v>42990.19</v>
      </c>
      <c r="K6116" s="54">
        <v>1.0207848951721972E-4</v>
      </c>
      <c r="L6116" s="54">
        <v>7.981192043339724E-4</v>
      </c>
    </row>
    <row r="6117" spans="1:12" x14ac:dyDescent="0.25">
      <c r="A6117" s="49">
        <v>2017</v>
      </c>
      <c r="B6117" s="52">
        <v>19</v>
      </c>
      <c r="C6117" s="52">
        <v>9</v>
      </c>
      <c r="D6117" s="52">
        <v>12</v>
      </c>
      <c r="E6117" s="53">
        <v>42990</v>
      </c>
      <c r="F6117" s="52">
        <f t="shared" si="476"/>
        <v>20</v>
      </c>
      <c r="G6117" s="52">
        <f t="shared" si="477"/>
        <v>9</v>
      </c>
      <c r="H6117" s="52">
        <f t="shared" si="478"/>
        <v>12</v>
      </c>
      <c r="I6117" s="53">
        <f t="shared" si="480"/>
        <v>42990</v>
      </c>
      <c r="J6117" s="53" t="str">
        <f t="shared" si="479"/>
        <v>42990.20</v>
      </c>
      <c r="K6117" s="54">
        <v>1.3039570070228783E-4</v>
      </c>
      <c r="L6117" s="54">
        <v>6.3095447605711666E-4</v>
      </c>
    </row>
    <row r="6118" spans="1:12" x14ac:dyDescent="0.25">
      <c r="A6118" s="49">
        <v>2017</v>
      </c>
      <c r="B6118" s="52">
        <v>20</v>
      </c>
      <c r="C6118" s="52">
        <v>9</v>
      </c>
      <c r="D6118" s="52">
        <v>12</v>
      </c>
      <c r="E6118" s="53">
        <v>42990</v>
      </c>
      <c r="F6118" s="52">
        <f t="shared" si="476"/>
        <v>21</v>
      </c>
      <c r="G6118" s="52">
        <f t="shared" si="477"/>
        <v>9</v>
      </c>
      <c r="H6118" s="52">
        <f t="shared" si="478"/>
        <v>12</v>
      </c>
      <c r="I6118" s="53">
        <f t="shared" si="480"/>
        <v>42990</v>
      </c>
      <c r="J6118" s="53" t="str">
        <f t="shared" si="479"/>
        <v>42990.21</v>
      </c>
      <c r="K6118" s="54">
        <v>1.8885470956911637E-4</v>
      </c>
      <c r="L6118" s="54">
        <v>4.3338281502249107E-4</v>
      </c>
    </row>
    <row r="6119" spans="1:12" x14ac:dyDescent="0.25">
      <c r="A6119" s="49">
        <v>2017</v>
      </c>
      <c r="B6119" s="52">
        <v>21</v>
      </c>
      <c r="C6119" s="52">
        <v>9</v>
      </c>
      <c r="D6119" s="52">
        <v>12</v>
      </c>
      <c r="E6119" s="53">
        <v>42990</v>
      </c>
      <c r="F6119" s="52">
        <f t="shared" si="476"/>
        <v>22</v>
      </c>
      <c r="G6119" s="52">
        <f t="shared" si="477"/>
        <v>9</v>
      </c>
      <c r="H6119" s="52">
        <f t="shared" si="478"/>
        <v>12</v>
      </c>
      <c r="I6119" s="53">
        <f t="shared" si="480"/>
        <v>42990</v>
      </c>
      <c r="J6119" s="53" t="str">
        <f t="shared" si="479"/>
        <v>42990.22</v>
      </c>
      <c r="K6119" s="54">
        <v>2.2988597838075549E-4</v>
      </c>
      <c r="L6119" s="54">
        <v>2.7441606070221451E-4</v>
      </c>
    </row>
    <row r="6120" spans="1:12" x14ac:dyDescent="0.25">
      <c r="A6120" s="49">
        <v>2017</v>
      </c>
      <c r="B6120" s="52">
        <v>22</v>
      </c>
      <c r="C6120" s="52">
        <v>9</v>
      </c>
      <c r="D6120" s="52">
        <v>12</v>
      </c>
      <c r="E6120" s="53">
        <v>42990</v>
      </c>
      <c r="F6120" s="52">
        <f t="shared" si="476"/>
        <v>23</v>
      </c>
      <c r="G6120" s="52">
        <f t="shared" si="477"/>
        <v>9</v>
      </c>
      <c r="H6120" s="52">
        <f t="shared" si="478"/>
        <v>12</v>
      </c>
      <c r="I6120" s="53">
        <f t="shared" si="480"/>
        <v>42990</v>
      </c>
      <c r="J6120" s="53" t="str">
        <f t="shared" si="479"/>
        <v>42990.23</v>
      </c>
      <c r="K6120" s="54">
        <v>2.1682767439913539E-4</v>
      </c>
      <c r="L6120" s="54">
        <v>1.4100991918683593E-4</v>
      </c>
    </row>
    <row r="6121" spans="1:12" x14ac:dyDescent="0.25">
      <c r="A6121" s="49">
        <v>2017</v>
      </c>
      <c r="B6121" s="52">
        <v>23</v>
      </c>
      <c r="C6121" s="52">
        <v>9</v>
      </c>
      <c r="D6121" s="52">
        <v>12</v>
      </c>
      <c r="E6121" s="53">
        <v>42990</v>
      </c>
      <c r="F6121" s="52">
        <f t="shared" si="476"/>
        <v>24</v>
      </c>
      <c r="G6121" s="52">
        <f t="shared" si="477"/>
        <v>9</v>
      </c>
      <c r="H6121" s="52">
        <f t="shared" si="478"/>
        <v>12</v>
      </c>
      <c r="I6121" s="53">
        <f t="shared" si="480"/>
        <v>42990</v>
      </c>
      <c r="J6121" s="53" t="str">
        <f t="shared" si="479"/>
        <v>42990.24</v>
      </c>
      <c r="K6121" s="54">
        <v>1.6885218053026325E-4</v>
      </c>
      <c r="L6121" s="54">
        <v>5.1359183370168714E-5</v>
      </c>
    </row>
    <row r="6122" spans="1:12" x14ac:dyDescent="0.25">
      <c r="A6122" s="49">
        <v>2017</v>
      </c>
      <c r="B6122" s="52">
        <v>24</v>
      </c>
      <c r="C6122" s="52">
        <v>9</v>
      </c>
      <c r="D6122" s="52">
        <v>12</v>
      </c>
      <c r="E6122" s="53">
        <v>42990</v>
      </c>
      <c r="F6122" s="52">
        <f t="shared" si="476"/>
        <v>1</v>
      </c>
      <c r="G6122" s="52">
        <f t="shared" si="477"/>
        <v>9</v>
      </c>
      <c r="H6122" s="52">
        <f t="shared" si="478"/>
        <v>13</v>
      </c>
      <c r="I6122" s="53">
        <f t="shared" si="480"/>
        <v>42991</v>
      </c>
      <c r="J6122" s="53" t="str">
        <f t="shared" si="479"/>
        <v>42991.1</v>
      </c>
      <c r="K6122" s="54">
        <v>1.1390854543526161E-4</v>
      </c>
      <c r="L6122" s="54">
        <v>1.8880143157552377E-5</v>
      </c>
    </row>
    <row r="6123" spans="1:12" x14ac:dyDescent="0.25">
      <c r="A6123" s="49">
        <v>2017</v>
      </c>
      <c r="B6123" s="52">
        <v>1</v>
      </c>
      <c r="C6123" s="52">
        <v>9</v>
      </c>
      <c r="D6123" s="52">
        <v>13</v>
      </c>
      <c r="E6123" s="53">
        <v>42991</v>
      </c>
      <c r="F6123" s="52">
        <f t="shared" si="476"/>
        <v>2</v>
      </c>
      <c r="G6123" s="52">
        <f t="shared" si="477"/>
        <v>9</v>
      </c>
      <c r="H6123" s="52">
        <f t="shared" si="478"/>
        <v>13</v>
      </c>
      <c r="I6123" s="53">
        <f t="shared" si="480"/>
        <v>42991</v>
      </c>
      <c r="J6123" s="53" t="str">
        <f t="shared" si="479"/>
        <v>42991.2</v>
      </c>
      <c r="K6123" s="54">
        <v>6.9642633721337554E-5</v>
      </c>
      <c r="L6123" s="54">
        <v>3.882205164780958E-6</v>
      </c>
    </row>
    <row r="6124" spans="1:12" x14ac:dyDescent="0.25">
      <c r="A6124" s="49">
        <v>2017</v>
      </c>
      <c r="B6124" s="52">
        <v>2</v>
      </c>
      <c r="C6124" s="52">
        <v>9</v>
      </c>
      <c r="D6124" s="52">
        <v>13</v>
      </c>
      <c r="E6124" s="53">
        <v>42991</v>
      </c>
      <c r="F6124" s="52">
        <f t="shared" si="476"/>
        <v>3</v>
      </c>
      <c r="G6124" s="52">
        <f t="shared" si="477"/>
        <v>9</v>
      </c>
      <c r="H6124" s="52">
        <f t="shared" si="478"/>
        <v>13</v>
      </c>
      <c r="I6124" s="53">
        <f t="shared" si="480"/>
        <v>42991</v>
      </c>
      <c r="J6124" s="53" t="str">
        <f t="shared" si="479"/>
        <v>42991.3</v>
      </c>
      <c r="K6124" s="54">
        <v>5.0241216247511233E-5</v>
      </c>
      <c r="L6124" s="54">
        <v>1.7532614091115806E-6</v>
      </c>
    </row>
    <row r="6125" spans="1:12" x14ac:dyDescent="0.25">
      <c r="A6125" s="49">
        <v>2017</v>
      </c>
      <c r="B6125" s="52">
        <v>3</v>
      </c>
      <c r="C6125" s="52">
        <v>9</v>
      </c>
      <c r="D6125" s="52">
        <v>13</v>
      </c>
      <c r="E6125" s="53">
        <v>42991</v>
      </c>
      <c r="F6125" s="52">
        <f t="shared" si="476"/>
        <v>4</v>
      </c>
      <c r="G6125" s="52">
        <f t="shared" si="477"/>
        <v>9</v>
      </c>
      <c r="H6125" s="52">
        <f t="shared" si="478"/>
        <v>13</v>
      </c>
      <c r="I6125" s="53">
        <f t="shared" si="480"/>
        <v>42991</v>
      </c>
      <c r="J6125" s="53" t="str">
        <f t="shared" si="479"/>
        <v>42991.4</v>
      </c>
      <c r="K6125" s="54">
        <v>4.2885100211797418E-5</v>
      </c>
      <c r="L6125" s="54">
        <v>4.4934616051437176E-6</v>
      </c>
    </row>
    <row r="6126" spans="1:12" x14ac:dyDescent="0.25">
      <c r="A6126" s="49">
        <v>2017</v>
      </c>
      <c r="B6126" s="52">
        <v>4</v>
      </c>
      <c r="C6126" s="52">
        <v>9</v>
      </c>
      <c r="D6126" s="52">
        <v>13</v>
      </c>
      <c r="E6126" s="53">
        <v>42991</v>
      </c>
      <c r="F6126" s="52">
        <f t="shared" si="476"/>
        <v>5</v>
      </c>
      <c r="G6126" s="52">
        <f t="shared" si="477"/>
        <v>9</v>
      </c>
      <c r="H6126" s="52">
        <f t="shared" si="478"/>
        <v>13</v>
      </c>
      <c r="I6126" s="53">
        <f t="shared" si="480"/>
        <v>42991</v>
      </c>
      <c r="J6126" s="53" t="str">
        <f t="shared" si="479"/>
        <v>42991.5</v>
      </c>
      <c r="K6126" s="54">
        <v>4.0386037344751297E-5</v>
      </c>
      <c r="L6126" s="54">
        <v>1.6567086017433145E-5</v>
      </c>
    </row>
    <row r="6127" spans="1:12" x14ac:dyDescent="0.25">
      <c r="A6127" s="49">
        <v>2017</v>
      </c>
      <c r="B6127" s="52">
        <v>5</v>
      </c>
      <c r="C6127" s="52">
        <v>9</v>
      </c>
      <c r="D6127" s="52">
        <v>13</v>
      </c>
      <c r="E6127" s="53">
        <v>42991</v>
      </c>
      <c r="F6127" s="52">
        <f t="shared" si="476"/>
        <v>6</v>
      </c>
      <c r="G6127" s="52">
        <f t="shared" si="477"/>
        <v>9</v>
      </c>
      <c r="H6127" s="52">
        <f t="shared" si="478"/>
        <v>13</v>
      </c>
      <c r="I6127" s="53">
        <f t="shared" si="480"/>
        <v>42991</v>
      </c>
      <c r="J6127" s="53" t="str">
        <f t="shared" si="479"/>
        <v>42991.6</v>
      </c>
      <c r="K6127" s="54">
        <v>4.2113248162220951E-5</v>
      </c>
      <c r="L6127" s="54">
        <v>5.0501199039704962E-5</v>
      </c>
    </row>
    <row r="6128" spans="1:12" x14ac:dyDescent="0.25">
      <c r="A6128" s="49">
        <v>2017</v>
      </c>
      <c r="B6128" s="52">
        <v>6</v>
      </c>
      <c r="C6128" s="52">
        <v>9</v>
      </c>
      <c r="D6128" s="52">
        <v>13</v>
      </c>
      <c r="E6128" s="53">
        <v>42991</v>
      </c>
      <c r="F6128" s="52">
        <f t="shared" si="476"/>
        <v>7</v>
      </c>
      <c r="G6128" s="52">
        <f t="shared" si="477"/>
        <v>9</v>
      </c>
      <c r="H6128" s="52">
        <f t="shared" si="478"/>
        <v>13</v>
      </c>
      <c r="I6128" s="53">
        <f t="shared" si="480"/>
        <v>42991</v>
      </c>
      <c r="J6128" s="53" t="str">
        <f t="shared" si="479"/>
        <v>42991.7</v>
      </c>
      <c r="K6128" s="54">
        <v>5.5105220763051938E-5</v>
      </c>
      <c r="L6128" s="54">
        <v>9.8747384282348925E-5</v>
      </c>
    </row>
    <row r="6129" spans="1:12" x14ac:dyDescent="0.25">
      <c r="A6129" s="49">
        <v>2017</v>
      </c>
      <c r="B6129" s="52">
        <v>7</v>
      </c>
      <c r="C6129" s="52">
        <v>9</v>
      </c>
      <c r="D6129" s="52">
        <v>13</v>
      </c>
      <c r="E6129" s="53">
        <v>42991</v>
      </c>
      <c r="F6129" s="52">
        <f t="shared" si="476"/>
        <v>8</v>
      </c>
      <c r="G6129" s="52">
        <f t="shared" si="477"/>
        <v>9</v>
      </c>
      <c r="H6129" s="52">
        <f t="shared" si="478"/>
        <v>13</v>
      </c>
      <c r="I6129" s="53">
        <f t="shared" si="480"/>
        <v>42991</v>
      </c>
      <c r="J6129" s="53" t="str">
        <f t="shared" si="479"/>
        <v>42991.8</v>
      </c>
      <c r="K6129" s="54">
        <v>9.6736723540067206E-5</v>
      </c>
      <c r="L6129" s="54">
        <v>1.5594261636227907E-4</v>
      </c>
    </row>
    <row r="6130" spans="1:12" x14ac:dyDescent="0.25">
      <c r="A6130" s="49">
        <v>2017</v>
      </c>
      <c r="B6130" s="52">
        <v>8</v>
      </c>
      <c r="C6130" s="52">
        <v>9</v>
      </c>
      <c r="D6130" s="52">
        <v>13</v>
      </c>
      <c r="E6130" s="53">
        <v>42991</v>
      </c>
      <c r="F6130" s="52">
        <f t="shared" si="476"/>
        <v>9</v>
      </c>
      <c r="G6130" s="52">
        <f t="shared" si="477"/>
        <v>9</v>
      </c>
      <c r="H6130" s="52">
        <f t="shared" si="478"/>
        <v>13</v>
      </c>
      <c r="I6130" s="53">
        <f t="shared" si="480"/>
        <v>42991</v>
      </c>
      <c r="J6130" s="53" t="str">
        <f t="shared" si="479"/>
        <v>42991.9</v>
      </c>
      <c r="K6130" s="54">
        <v>1.2059627147517689E-4</v>
      </c>
      <c r="L6130" s="54">
        <v>2.2177015016342514E-4</v>
      </c>
    </row>
    <row r="6131" spans="1:12" x14ac:dyDescent="0.25">
      <c r="A6131" s="49">
        <v>2017</v>
      </c>
      <c r="B6131" s="52">
        <v>9</v>
      </c>
      <c r="C6131" s="52">
        <v>9</v>
      </c>
      <c r="D6131" s="52">
        <v>13</v>
      </c>
      <c r="E6131" s="53">
        <v>42991</v>
      </c>
      <c r="F6131" s="52">
        <f t="shared" si="476"/>
        <v>10</v>
      </c>
      <c r="G6131" s="52">
        <f t="shared" si="477"/>
        <v>9</v>
      </c>
      <c r="H6131" s="52">
        <f t="shared" si="478"/>
        <v>13</v>
      </c>
      <c r="I6131" s="53">
        <f t="shared" si="480"/>
        <v>42991</v>
      </c>
      <c r="J6131" s="53" t="str">
        <f t="shared" si="479"/>
        <v>42991.10</v>
      </c>
      <c r="K6131" s="54">
        <v>1.1273871141461694E-4</v>
      </c>
      <c r="L6131" s="54">
        <v>2.5681546409352292E-4</v>
      </c>
    </row>
    <row r="6132" spans="1:12" x14ac:dyDescent="0.25">
      <c r="A6132" s="49">
        <v>2017</v>
      </c>
      <c r="B6132" s="52">
        <v>10</v>
      </c>
      <c r="C6132" s="52">
        <v>9</v>
      </c>
      <c r="D6132" s="52">
        <v>13</v>
      </c>
      <c r="E6132" s="53">
        <v>42991</v>
      </c>
      <c r="F6132" s="52">
        <f t="shared" si="476"/>
        <v>11</v>
      </c>
      <c r="G6132" s="52">
        <f t="shared" si="477"/>
        <v>9</v>
      </c>
      <c r="H6132" s="52">
        <f t="shared" si="478"/>
        <v>13</v>
      </c>
      <c r="I6132" s="53">
        <f t="shared" si="480"/>
        <v>42991</v>
      </c>
      <c r="J6132" s="53" t="str">
        <f t="shared" si="479"/>
        <v>42991.11</v>
      </c>
      <c r="K6132" s="54">
        <v>1.0034601941551267E-4</v>
      </c>
      <c r="L6132" s="54">
        <v>2.844871791077964E-4</v>
      </c>
    </row>
    <row r="6133" spans="1:12" x14ac:dyDescent="0.25">
      <c r="A6133" s="49">
        <v>2017</v>
      </c>
      <c r="B6133" s="52">
        <v>11</v>
      </c>
      <c r="C6133" s="52">
        <v>9</v>
      </c>
      <c r="D6133" s="52">
        <v>13</v>
      </c>
      <c r="E6133" s="53">
        <v>42991</v>
      </c>
      <c r="F6133" s="52">
        <f t="shared" si="476"/>
        <v>12</v>
      </c>
      <c r="G6133" s="52">
        <f t="shared" si="477"/>
        <v>9</v>
      </c>
      <c r="H6133" s="52">
        <f t="shared" si="478"/>
        <v>13</v>
      </c>
      <c r="I6133" s="53">
        <f t="shared" si="480"/>
        <v>42991</v>
      </c>
      <c r="J6133" s="53" t="str">
        <f t="shared" si="479"/>
        <v>42991.12</v>
      </c>
      <c r="K6133" s="54">
        <v>9.5488637936184365E-5</v>
      </c>
      <c r="L6133" s="54">
        <v>3.7671146899253486E-4</v>
      </c>
    </row>
    <row r="6134" spans="1:12" x14ac:dyDescent="0.25">
      <c r="A6134" s="49">
        <v>2017</v>
      </c>
      <c r="B6134" s="52">
        <v>12</v>
      </c>
      <c r="C6134" s="52">
        <v>9</v>
      </c>
      <c r="D6134" s="52">
        <v>13</v>
      </c>
      <c r="E6134" s="53">
        <v>42991</v>
      </c>
      <c r="F6134" s="52">
        <f t="shared" si="476"/>
        <v>13</v>
      </c>
      <c r="G6134" s="52">
        <f t="shared" si="477"/>
        <v>9</v>
      </c>
      <c r="H6134" s="52">
        <f t="shared" si="478"/>
        <v>13</v>
      </c>
      <c r="I6134" s="53">
        <f t="shared" si="480"/>
        <v>42991</v>
      </c>
      <c r="J6134" s="53" t="str">
        <f t="shared" si="479"/>
        <v>42991.13</v>
      </c>
      <c r="K6134" s="54">
        <v>9.0394317178514765E-5</v>
      </c>
      <c r="L6134" s="54">
        <v>4.84799942004888E-4</v>
      </c>
    </row>
    <row r="6135" spans="1:12" x14ac:dyDescent="0.25">
      <c r="A6135" s="49">
        <v>2017</v>
      </c>
      <c r="B6135" s="52">
        <v>13</v>
      </c>
      <c r="C6135" s="52">
        <v>9</v>
      </c>
      <c r="D6135" s="52">
        <v>13</v>
      </c>
      <c r="E6135" s="53">
        <v>42991</v>
      </c>
      <c r="F6135" s="52">
        <f t="shared" si="476"/>
        <v>14</v>
      </c>
      <c r="G6135" s="52">
        <f t="shared" si="477"/>
        <v>9</v>
      </c>
      <c r="H6135" s="52">
        <f t="shared" si="478"/>
        <v>13</v>
      </c>
      <c r="I6135" s="53">
        <f t="shared" si="480"/>
        <v>42991</v>
      </c>
      <c r="J6135" s="53" t="str">
        <f t="shared" si="479"/>
        <v>42991.14</v>
      </c>
      <c r="K6135" s="54">
        <v>8.4527992843271422E-5</v>
      </c>
      <c r="L6135" s="54">
        <v>6.087529970681758E-4</v>
      </c>
    </row>
    <row r="6136" spans="1:12" x14ac:dyDescent="0.25">
      <c r="A6136" s="49">
        <v>2017</v>
      </c>
      <c r="B6136" s="52">
        <v>14</v>
      </c>
      <c r="C6136" s="52">
        <v>9</v>
      </c>
      <c r="D6136" s="52">
        <v>13</v>
      </c>
      <c r="E6136" s="53">
        <v>42991</v>
      </c>
      <c r="F6136" s="52">
        <f t="shared" si="476"/>
        <v>15</v>
      </c>
      <c r="G6136" s="52">
        <f t="shared" si="477"/>
        <v>9</v>
      </c>
      <c r="H6136" s="52">
        <f t="shared" si="478"/>
        <v>13</v>
      </c>
      <c r="I6136" s="53">
        <f t="shared" si="480"/>
        <v>42991</v>
      </c>
      <c r="J6136" s="53" t="str">
        <f t="shared" si="479"/>
        <v>42991.15</v>
      </c>
      <c r="K6136" s="54">
        <v>8.1367125134639855E-5</v>
      </c>
      <c r="L6136" s="54">
        <v>7.05271297569263E-4</v>
      </c>
    </row>
    <row r="6137" spans="1:12" x14ac:dyDescent="0.25">
      <c r="A6137" s="49">
        <v>2017</v>
      </c>
      <c r="B6137" s="52">
        <v>15</v>
      </c>
      <c r="C6137" s="52">
        <v>9</v>
      </c>
      <c r="D6137" s="52">
        <v>13</v>
      </c>
      <c r="E6137" s="53">
        <v>42991</v>
      </c>
      <c r="F6137" s="52">
        <f t="shared" si="476"/>
        <v>16</v>
      </c>
      <c r="G6137" s="52">
        <f t="shared" si="477"/>
        <v>9</v>
      </c>
      <c r="H6137" s="52">
        <f t="shared" si="478"/>
        <v>13</v>
      </c>
      <c r="I6137" s="53">
        <f t="shared" si="480"/>
        <v>42991</v>
      </c>
      <c r="J6137" s="53" t="str">
        <f t="shared" si="479"/>
        <v>42991.16</v>
      </c>
      <c r="K6137" s="54">
        <v>7.9854642116583576E-5</v>
      </c>
      <c r="L6137" s="54">
        <v>7.7325062375842313E-4</v>
      </c>
    </row>
    <row r="6138" spans="1:12" x14ac:dyDescent="0.25">
      <c r="A6138" s="49">
        <v>2017</v>
      </c>
      <c r="B6138" s="52">
        <v>16</v>
      </c>
      <c r="C6138" s="52">
        <v>9</v>
      </c>
      <c r="D6138" s="52">
        <v>13</v>
      </c>
      <c r="E6138" s="53">
        <v>42991</v>
      </c>
      <c r="F6138" s="52">
        <f t="shared" si="476"/>
        <v>17</v>
      </c>
      <c r="G6138" s="52">
        <f t="shared" si="477"/>
        <v>9</v>
      </c>
      <c r="H6138" s="52">
        <f t="shared" si="478"/>
        <v>13</v>
      </c>
      <c r="I6138" s="53">
        <f t="shared" si="480"/>
        <v>42991</v>
      </c>
      <c r="J6138" s="53" t="str">
        <f t="shared" si="479"/>
        <v>42991.17</v>
      </c>
      <c r="K6138" s="54">
        <v>8.2948786997099873E-5</v>
      </c>
      <c r="L6138" s="54">
        <v>8.0465825566438233E-4</v>
      </c>
    </row>
    <row r="6139" spans="1:12" x14ac:dyDescent="0.25">
      <c r="A6139" s="49">
        <v>2017</v>
      </c>
      <c r="B6139" s="52">
        <v>17</v>
      </c>
      <c r="C6139" s="52">
        <v>9</v>
      </c>
      <c r="D6139" s="52">
        <v>13</v>
      </c>
      <c r="E6139" s="53">
        <v>42991</v>
      </c>
      <c r="F6139" s="52">
        <f t="shared" si="476"/>
        <v>18</v>
      </c>
      <c r="G6139" s="52">
        <f t="shared" si="477"/>
        <v>9</v>
      </c>
      <c r="H6139" s="52">
        <f t="shared" si="478"/>
        <v>13</v>
      </c>
      <c r="I6139" s="53">
        <f t="shared" si="480"/>
        <v>42991</v>
      </c>
      <c r="J6139" s="53" t="str">
        <f t="shared" si="479"/>
        <v>42991.18</v>
      </c>
      <c r="K6139" s="54">
        <v>8.9715427555241216E-5</v>
      </c>
      <c r="L6139" s="54">
        <v>7.7666141814431886E-4</v>
      </c>
    </row>
    <row r="6140" spans="1:12" x14ac:dyDescent="0.25">
      <c r="A6140" s="49">
        <v>2017</v>
      </c>
      <c r="B6140" s="52">
        <v>18</v>
      </c>
      <c r="C6140" s="52">
        <v>9</v>
      </c>
      <c r="D6140" s="52">
        <v>13</v>
      </c>
      <c r="E6140" s="53">
        <v>42991</v>
      </c>
      <c r="F6140" s="52">
        <f t="shared" si="476"/>
        <v>19</v>
      </c>
      <c r="G6140" s="52">
        <f t="shared" si="477"/>
        <v>9</v>
      </c>
      <c r="H6140" s="52">
        <f t="shared" si="478"/>
        <v>13</v>
      </c>
      <c r="I6140" s="53">
        <f t="shared" si="480"/>
        <v>42991</v>
      </c>
      <c r="J6140" s="53" t="str">
        <f t="shared" si="479"/>
        <v>42991.19</v>
      </c>
      <c r="K6140" s="54">
        <v>1.0207848951721972E-4</v>
      </c>
      <c r="L6140" s="54">
        <v>7.004713524523397E-4</v>
      </c>
    </row>
    <row r="6141" spans="1:12" x14ac:dyDescent="0.25">
      <c r="A6141" s="49">
        <v>2017</v>
      </c>
      <c r="B6141" s="52">
        <v>19</v>
      </c>
      <c r="C6141" s="52">
        <v>9</v>
      </c>
      <c r="D6141" s="52">
        <v>13</v>
      </c>
      <c r="E6141" s="53">
        <v>42991</v>
      </c>
      <c r="F6141" s="52">
        <f t="shared" si="476"/>
        <v>20</v>
      </c>
      <c r="G6141" s="52">
        <f t="shared" si="477"/>
        <v>9</v>
      </c>
      <c r="H6141" s="52">
        <f t="shared" si="478"/>
        <v>13</v>
      </c>
      <c r="I6141" s="53">
        <f t="shared" si="480"/>
        <v>42991</v>
      </c>
      <c r="J6141" s="53" t="str">
        <f t="shared" si="479"/>
        <v>42991.20</v>
      </c>
      <c r="K6141" s="54">
        <v>1.3039570070228783E-4</v>
      </c>
      <c r="L6141" s="54">
        <v>5.5176121588143936E-4</v>
      </c>
    </row>
    <row r="6142" spans="1:12" x14ac:dyDescent="0.25">
      <c r="A6142" s="49">
        <v>2017</v>
      </c>
      <c r="B6142" s="52">
        <v>20</v>
      </c>
      <c r="C6142" s="52">
        <v>9</v>
      </c>
      <c r="D6142" s="52">
        <v>13</v>
      </c>
      <c r="E6142" s="53">
        <v>42991</v>
      </c>
      <c r="F6142" s="52">
        <f t="shared" si="476"/>
        <v>21</v>
      </c>
      <c r="G6142" s="52">
        <f t="shared" si="477"/>
        <v>9</v>
      </c>
      <c r="H6142" s="52">
        <f t="shared" si="478"/>
        <v>13</v>
      </c>
      <c r="I6142" s="53">
        <f t="shared" si="480"/>
        <v>42991</v>
      </c>
      <c r="J6142" s="53" t="str">
        <f t="shared" si="479"/>
        <v>42991.21</v>
      </c>
      <c r="K6142" s="54">
        <v>1.8885470956911637E-4</v>
      </c>
      <c r="L6142" s="54">
        <v>3.7968653938217381E-4</v>
      </c>
    </row>
    <row r="6143" spans="1:12" x14ac:dyDescent="0.25">
      <c r="A6143" s="49">
        <v>2017</v>
      </c>
      <c r="B6143" s="52">
        <v>21</v>
      </c>
      <c r="C6143" s="52">
        <v>9</v>
      </c>
      <c r="D6143" s="52">
        <v>13</v>
      </c>
      <c r="E6143" s="53">
        <v>42991</v>
      </c>
      <c r="F6143" s="52">
        <f t="shared" si="476"/>
        <v>22</v>
      </c>
      <c r="G6143" s="52">
        <f t="shared" si="477"/>
        <v>9</v>
      </c>
      <c r="H6143" s="52">
        <f t="shared" si="478"/>
        <v>13</v>
      </c>
      <c r="I6143" s="53">
        <f t="shared" si="480"/>
        <v>42991</v>
      </c>
      <c r="J6143" s="53" t="str">
        <f t="shared" si="479"/>
        <v>42991.22</v>
      </c>
      <c r="K6143" s="54">
        <v>2.2988597838075549E-4</v>
      </c>
      <c r="L6143" s="54">
        <v>2.2572697084355411E-4</v>
      </c>
    </row>
    <row r="6144" spans="1:12" x14ac:dyDescent="0.25">
      <c r="A6144" s="49">
        <v>2017</v>
      </c>
      <c r="B6144" s="52">
        <v>22</v>
      </c>
      <c r="C6144" s="52">
        <v>9</v>
      </c>
      <c r="D6144" s="52">
        <v>13</v>
      </c>
      <c r="E6144" s="53">
        <v>42991</v>
      </c>
      <c r="F6144" s="52">
        <f t="shared" si="476"/>
        <v>23</v>
      </c>
      <c r="G6144" s="52">
        <f t="shared" si="477"/>
        <v>9</v>
      </c>
      <c r="H6144" s="52">
        <f t="shared" si="478"/>
        <v>13</v>
      </c>
      <c r="I6144" s="53">
        <f t="shared" si="480"/>
        <v>42991</v>
      </c>
      <c r="J6144" s="53" t="str">
        <f t="shared" si="479"/>
        <v>42991.23</v>
      </c>
      <c r="K6144" s="54">
        <v>2.1682767439913539E-4</v>
      </c>
      <c r="L6144" s="54">
        <v>1.0800799023254559E-4</v>
      </c>
    </row>
    <row r="6145" spans="1:12" x14ac:dyDescent="0.25">
      <c r="A6145" s="49">
        <v>2017</v>
      </c>
      <c r="B6145" s="52">
        <v>23</v>
      </c>
      <c r="C6145" s="52">
        <v>9</v>
      </c>
      <c r="D6145" s="52">
        <v>13</v>
      </c>
      <c r="E6145" s="53">
        <v>42991</v>
      </c>
      <c r="F6145" s="52">
        <f t="shared" si="476"/>
        <v>24</v>
      </c>
      <c r="G6145" s="52">
        <f t="shared" si="477"/>
        <v>9</v>
      </c>
      <c r="H6145" s="52">
        <f t="shared" si="478"/>
        <v>13</v>
      </c>
      <c r="I6145" s="53">
        <f t="shared" si="480"/>
        <v>42991</v>
      </c>
      <c r="J6145" s="53" t="str">
        <f t="shared" si="479"/>
        <v>42991.24</v>
      </c>
      <c r="K6145" s="54">
        <v>1.6885218053026325E-4</v>
      </c>
      <c r="L6145" s="54">
        <v>4.5750221760310318E-5</v>
      </c>
    </row>
    <row r="6146" spans="1:12" x14ac:dyDescent="0.25">
      <c r="A6146" s="49">
        <v>2017</v>
      </c>
      <c r="B6146" s="52">
        <v>24</v>
      </c>
      <c r="C6146" s="52">
        <v>9</v>
      </c>
      <c r="D6146" s="52">
        <v>13</v>
      </c>
      <c r="E6146" s="53">
        <v>42991</v>
      </c>
      <c r="F6146" s="52">
        <f t="shared" si="476"/>
        <v>1</v>
      </c>
      <c r="G6146" s="52">
        <f t="shared" si="477"/>
        <v>9</v>
      </c>
      <c r="H6146" s="52">
        <f t="shared" si="478"/>
        <v>14</v>
      </c>
      <c r="I6146" s="53">
        <f t="shared" si="480"/>
        <v>42992</v>
      </c>
      <c r="J6146" s="53" t="str">
        <f t="shared" si="479"/>
        <v>42992.1</v>
      </c>
      <c r="K6146" s="54">
        <v>1.1390854543526161E-4</v>
      </c>
      <c r="L6146" s="54">
        <v>1.7106530076886643E-5</v>
      </c>
    </row>
    <row r="6147" spans="1:12" x14ac:dyDescent="0.25">
      <c r="A6147" s="49">
        <v>2017</v>
      </c>
      <c r="B6147" s="52">
        <v>1</v>
      </c>
      <c r="C6147" s="52">
        <v>9</v>
      </c>
      <c r="D6147" s="52">
        <v>14</v>
      </c>
      <c r="E6147" s="53">
        <v>42992</v>
      </c>
      <c r="F6147" s="52">
        <f t="shared" si="476"/>
        <v>2</v>
      </c>
      <c r="G6147" s="52">
        <f t="shared" si="477"/>
        <v>9</v>
      </c>
      <c r="H6147" s="52">
        <f t="shared" si="478"/>
        <v>14</v>
      </c>
      <c r="I6147" s="53">
        <f t="shared" si="480"/>
        <v>42992</v>
      </c>
      <c r="J6147" s="53" t="str">
        <f t="shared" si="479"/>
        <v>42992.2</v>
      </c>
      <c r="K6147" s="54">
        <v>6.9642633721337554E-5</v>
      </c>
      <c r="L6147" s="54">
        <v>4.6754318737877695E-6</v>
      </c>
    </row>
    <row r="6148" spans="1:12" x14ac:dyDescent="0.25">
      <c r="A6148" s="49">
        <v>2017</v>
      </c>
      <c r="B6148" s="52">
        <v>2</v>
      </c>
      <c r="C6148" s="52">
        <v>9</v>
      </c>
      <c r="D6148" s="52">
        <v>14</v>
      </c>
      <c r="E6148" s="53">
        <v>42992</v>
      </c>
      <c r="F6148" s="52">
        <f t="shared" ref="F6148:F6211" si="481">IF(B6148=24,1,B6148+1)</f>
        <v>3</v>
      </c>
      <c r="G6148" s="52">
        <f t="shared" ref="G6148:G6211" si="482">MONTH(I6148)</f>
        <v>9</v>
      </c>
      <c r="H6148" s="52">
        <f t="shared" ref="H6148:H6211" si="483">DAY(I6148)</f>
        <v>14</v>
      </c>
      <c r="I6148" s="53">
        <f t="shared" si="480"/>
        <v>42992</v>
      </c>
      <c r="J6148" s="53" t="str">
        <f t="shared" ref="J6148:J6211" si="484">I6148&amp;"."&amp;F6148</f>
        <v>42992.3</v>
      </c>
      <c r="K6148" s="54">
        <v>5.0241216247511233E-5</v>
      </c>
      <c r="L6148" s="54">
        <v>9.7394443821076716E-7</v>
      </c>
    </row>
    <row r="6149" spans="1:12" x14ac:dyDescent="0.25">
      <c r="A6149" s="49">
        <v>2017</v>
      </c>
      <c r="B6149" s="52">
        <v>3</v>
      </c>
      <c r="C6149" s="52">
        <v>9</v>
      </c>
      <c r="D6149" s="52">
        <v>14</v>
      </c>
      <c r="E6149" s="53">
        <v>42992</v>
      </c>
      <c r="F6149" s="52">
        <f t="shared" si="481"/>
        <v>4</v>
      </c>
      <c r="G6149" s="52">
        <f t="shared" si="482"/>
        <v>9</v>
      </c>
      <c r="H6149" s="52">
        <f t="shared" si="483"/>
        <v>14</v>
      </c>
      <c r="I6149" s="53">
        <f t="shared" ref="I6149:I6212" si="485">IF(F6148=24,I6148+1,I6148)</f>
        <v>42992</v>
      </c>
      <c r="J6149" s="53" t="str">
        <f t="shared" si="484"/>
        <v>42992.4</v>
      </c>
      <c r="K6149" s="54">
        <v>4.2885100211797418E-5</v>
      </c>
      <c r="L6149" s="54">
        <v>9.5527847698371616E-7</v>
      </c>
    </row>
    <row r="6150" spans="1:12" x14ac:dyDescent="0.25">
      <c r="A6150" s="49">
        <v>2017</v>
      </c>
      <c r="B6150" s="52">
        <v>4</v>
      </c>
      <c r="C6150" s="52">
        <v>9</v>
      </c>
      <c r="D6150" s="52">
        <v>14</v>
      </c>
      <c r="E6150" s="53">
        <v>42992</v>
      </c>
      <c r="F6150" s="52">
        <f t="shared" si="481"/>
        <v>5</v>
      </c>
      <c r="G6150" s="52">
        <f t="shared" si="482"/>
        <v>9</v>
      </c>
      <c r="H6150" s="52">
        <f t="shared" si="483"/>
        <v>14</v>
      </c>
      <c r="I6150" s="53">
        <f t="shared" si="485"/>
        <v>42992</v>
      </c>
      <c r="J6150" s="53" t="str">
        <f t="shared" si="484"/>
        <v>42992.5</v>
      </c>
      <c r="K6150" s="54">
        <v>4.0386037344751297E-5</v>
      </c>
      <c r="L6150" s="54">
        <v>0</v>
      </c>
    </row>
    <row r="6151" spans="1:12" x14ac:dyDescent="0.25">
      <c r="A6151" s="49">
        <v>2017</v>
      </c>
      <c r="B6151" s="52">
        <v>5</v>
      </c>
      <c r="C6151" s="52">
        <v>9</v>
      </c>
      <c r="D6151" s="52">
        <v>14</v>
      </c>
      <c r="E6151" s="53">
        <v>42992</v>
      </c>
      <c r="F6151" s="52">
        <f t="shared" si="481"/>
        <v>6</v>
      </c>
      <c r="G6151" s="52">
        <f t="shared" si="482"/>
        <v>9</v>
      </c>
      <c r="H6151" s="52">
        <f t="shared" si="483"/>
        <v>14</v>
      </c>
      <c r="I6151" s="53">
        <f t="shared" si="485"/>
        <v>42992</v>
      </c>
      <c r="J6151" s="53" t="str">
        <f t="shared" si="484"/>
        <v>42992.6</v>
      </c>
      <c r="K6151" s="54">
        <v>4.2113248162220951E-5</v>
      </c>
      <c r="L6151" s="54">
        <v>0</v>
      </c>
    </row>
    <row r="6152" spans="1:12" x14ac:dyDescent="0.25">
      <c r="A6152" s="49">
        <v>2017</v>
      </c>
      <c r="B6152" s="52">
        <v>6</v>
      </c>
      <c r="C6152" s="52">
        <v>9</v>
      </c>
      <c r="D6152" s="52">
        <v>14</v>
      </c>
      <c r="E6152" s="53">
        <v>42992</v>
      </c>
      <c r="F6152" s="52">
        <f t="shared" si="481"/>
        <v>7</v>
      </c>
      <c r="G6152" s="52">
        <f t="shared" si="482"/>
        <v>9</v>
      </c>
      <c r="H6152" s="52">
        <f t="shared" si="483"/>
        <v>14</v>
      </c>
      <c r="I6152" s="53">
        <f t="shared" si="485"/>
        <v>42992</v>
      </c>
      <c r="J6152" s="53" t="str">
        <f t="shared" si="484"/>
        <v>42992.7</v>
      </c>
      <c r="K6152" s="54">
        <v>5.5105220763051938E-5</v>
      </c>
      <c r="L6152" s="54">
        <v>0</v>
      </c>
    </row>
    <row r="6153" spans="1:12" x14ac:dyDescent="0.25">
      <c r="A6153" s="49">
        <v>2017</v>
      </c>
      <c r="B6153" s="52">
        <v>7</v>
      </c>
      <c r="C6153" s="52">
        <v>9</v>
      </c>
      <c r="D6153" s="52">
        <v>14</v>
      </c>
      <c r="E6153" s="53">
        <v>42992</v>
      </c>
      <c r="F6153" s="52">
        <f t="shared" si="481"/>
        <v>8</v>
      </c>
      <c r="G6153" s="52">
        <f t="shared" si="482"/>
        <v>9</v>
      </c>
      <c r="H6153" s="52">
        <f t="shared" si="483"/>
        <v>14</v>
      </c>
      <c r="I6153" s="53">
        <f t="shared" si="485"/>
        <v>42992</v>
      </c>
      <c r="J6153" s="53" t="str">
        <f t="shared" si="484"/>
        <v>42992.8</v>
      </c>
      <c r="K6153" s="54">
        <v>9.6736723540067206E-5</v>
      </c>
      <c r="L6153" s="54">
        <v>0</v>
      </c>
    </row>
    <row r="6154" spans="1:12" x14ac:dyDescent="0.25">
      <c r="A6154" s="49">
        <v>2017</v>
      </c>
      <c r="B6154" s="52">
        <v>8</v>
      </c>
      <c r="C6154" s="52">
        <v>9</v>
      </c>
      <c r="D6154" s="52">
        <v>14</v>
      </c>
      <c r="E6154" s="53">
        <v>42992</v>
      </c>
      <c r="F6154" s="52">
        <f t="shared" si="481"/>
        <v>9</v>
      </c>
      <c r="G6154" s="52">
        <f t="shared" si="482"/>
        <v>9</v>
      </c>
      <c r="H6154" s="52">
        <f t="shared" si="483"/>
        <v>14</v>
      </c>
      <c r="I6154" s="53">
        <f t="shared" si="485"/>
        <v>42992</v>
      </c>
      <c r="J6154" s="53" t="str">
        <f t="shared" si="484"/>
        <v>42992.9</v>
      </c>
      <c r="K6154" s="54">
        <v>1.2059627147517689E-4</v>
      </c>
      <c r="L6154" s="54">
        <v>0</v>
      </c>
    </row>
    <row r="6155" spans="1:12" x14ac:dyDescent="0.25">
      <c r="A6155" s="49">
        <v>2017</v>
      </c>
      <c r="B6155" s="52">
        <v>9</v>
      </c>
      <c r="C6155" s="52">
        <v>9</v>
      </c>
      <c r="D6155" s="52">
        <v>14</v>
      </c>
      <c r="E6155" s="53">
        <v>42992</v>
      </c>
      <c r="F6155" s="52">
        <f t="shared" si="481"/>
        <v>10</v>
      </c>
      <c r="G6155" s="52">
        <f t="shared" si="482"/>
        <v>9</v>
      </c>
      <c r="H6155" s="52">
        <f t="shared" si="483"/>
        <v>14</v>
      </c>
      <c r="I6155" s="53">
        <f t="shared" si="485"/>
        <v>42992</v>
      </c>
      <c r="J6155" s="53" t="str">
        <f t="shared" si="484"/>
        <v>42992.10</v>
      </c>
      <c r="K6155" s="54">
        <v>1.1273871141461694E-4</v>
      </c>
      <c r="L6155" s="54">
        <v>5.0602744970807862E-7</v>
      </c>
    </row>
    <row r="6156" spans="1:12" x14ac:dyDescent="0.25">
      <c r="A6156" s="49">
        <v>2017</v>
      </c>
      <c r="B6156" s="52">
        <v>10</v>
      </c>
      <c r="C6156" s="52">
        <v>9</v>
      </c>
      <c r="D6156" s="52">
        <v>14</v>
      </c>
      <c r="E6156" s="53">
        <v>42992</v>
      </c>
      <c r="F6156" s="52">
        <f t="shared" si="481"/>
        <v>11</v>
      </c>
      <c r="G6156" s="52">
        <f t="shared" si="482"/>
        <v>9</v>
      </c>
      <c r="H6156" s="52">
        <f t="shared" si="483"/>
        <v>14</v>
      </c>
      <c r="I6156" s="53">
        <f t="shared" si="485"/>
        <v>42992</v>
      </c>
      <c r="J6156" s="53" t="str">
        <f t="shared" si="484"/>
        <v>42992.11</v>
      </c>
      <c r="K6156" s="54">
        <v>1.0034601941551267E-4</v>
      </c>
      <c r="L6156" s="54">
        <v>5.3032090253320135E-7</v>
      </c>
    </row>
    <row r="6157" spans="1:12" x14ac:dyDescent="0.25">
      <c r="A6157" s="49">
        <v>2017</v>
      </c>
      <c r="B6157" s="52">
        <v>11</v>
      </c>
      <c r="C6157" s="52">
        <v>9</v>
      </c>
      <c r="D6157" s="52">
        <v>14</v>
      </c>
      <c r="E6157" s="53">
        <v>42992</v>
      </c>
      <c r="F6157" s="52">
        <f t="shared" si="481"/>
        <v>12</v>
      </c>
      <c r="G6157" s="52">
        <f t="shared" si="482"/>
        <v>9</v>
      </c>
      <c r="H6157" s="52">
        <f t="shared" si="483"/>
        <v>14</v>
      </c>
      <c r="I6157" s="53">
        <f t="shared" si="485"/>
        <v>42992</v>
      </c>
      <c r="J6157" s="53" t="str">
        <f t="shared" si="484"/>
        <v>42992.12</v>
      </c>
      <c r="K6157" s="54">
        <v>9.5488637936184365E-5</v>
      </c>
      <c r="L6157" s="54">
        <v>1.3796953507663196E-6</v>
      </c>
    </row>
    <row r="6158" spans="1:12" x14ac:dyDescent="0.25">
      <c r="A6158" s="49">
        <v>2017</v>
      </c>
      <c r="B6158" s="52">
        <v>12</v>
      </c>
      <c r="C6158" s="52">
        <v>9</v>
      </c>
      <c r="D6158" s="52">
        <v>14</v>
      </c>
      <c r="E6158" s="53">
        <v>42992</v>
      </c>
      <c r="F6158" s="52">
        <f t="shared" si="481"/>
        <v>13</v>
      </c>
      <c r="G6158" s="52">
        <f t="shared" si="482"/>
        <v>9</v>
      </c>
      <c r="H6158" s="52">
        <f t="shared" si="483"/>
        <v>14</v>
      </c>
      <c r="I6158" s="53">
        <f t="shared" si="485"/>
        <v>42992</v>
      </c>
      <c r="J6158" s="53" t="str">
        <f t="shared" si="484"/>
        <v>42992.13</v>
      </c>
      <c r="K6158" s="54">
        <v>9.0394317178514765E-5</v>
      </c>
      <c r="L6158" s="54">
        <v>7.5624517087773837E-6</v>
      </c>
    </row>
    <row r="6159" spans="1:12" x14ac:dyDescent="0.25">
      <c r="A6159" s="49">
        <v>2017</v>
      </c>
      <c r="B6159" s="52">
        <v>13</v>
      </c>
      <c r="C6159" s="52">
        <v>9</v>
      </c>
      <c r="D6159" s="52">
        <v>14</v>
      </c>
      <c r="E6159" s="53">
        <v>42992</v>
      </c>
      <c r="F6159" s="52">
        <f t="shared" si="481"/>
        <v>14</v>
      </c>
      <c r="G6159" s="52">
        <f t="shared" si="482"/>
        <v>9</v>
      </c>
      <c r="H6159" s="52">
        <f t="shared" si="483"/>
        <v>14</v>
      </c>
      <c r="I6159" s="53">
        <f t="shared" si="485"/>
        <v>42992</v>
      </c>
      <c r="J6159" s="53" t="str">
        <f t="shared" si="484"/>
        <v>42992.14</v>
      </c>
      <c r="K6159" s="54">
        <v>8.4527992843271422E-5</v>
      </c>
      <c r="L6159" s="54">
        <v>1.9237179528941456E-5</v>
      </c>
    </row>
    <row r="6160" spans="1:12" x14ac:dyDescent="0.25">
      <c r="A6160" s="49">
        <v>2017</v>
      </c>
      <c r="B6160" s="52">
        <v>14</v>
      </c>
      <c r="C6160" s="52">
        <v>9</v>
      </c>
      <c r="D6160" s="52">
        <v>14</v>
      </c>
      <c r="E6160" s="53">
        <v>42992</v>
      </c>
      <c r="F6160" s="52">
        <f t="shared" si="481"/>
        <v>15</v>
      </c>
      <c r="G6160" s="52">
        <f t="shared" si="482"/>
        <v>9</v>
      </c>
      <c r="H6160" s="52">
        <f t="shared" si="483"/>
        <v>14</v>
      </c>
      <c r="I6160" s="53">
        <f t="shared" si="485"/>
        <v>42992</v>
      </c>
      <c r="J6160" s="53" t="str">
        <f t="shared" si="484"/>
        <v>42992.15</v>
      </c>
      <c r="K6160" s="54">
        <v>8.1367125134639855E-5</v>
      </c>
      <c r="L6160" s="54">
        <v>3.8085608282554811E-5</v>
      </c>
    </row>
    <row r="6161" spans="1:12" x14ac:dyDescent="0.25">
      <c r="A6161" s="49">
        <v>2017</v>
      </c>
      <c r="B6161" s="52">
        <v>15</v>
      </c>
      <c r="C6161" s="52">
        <v>9</v>
      </c>
      <c r="D6161" s="52">
        <v>14</v>
      </c>
      <c r="E6161" s="53">
        <v>42992</v>
      </c>
      <c r="F6161" s="52">
        <f t="shared" si="481"/>
        <v>16</v>
      </c>
      <c r="G6161" s="52">
        <f t="shared" si="482"/>
        <v>9</v>
      </c>
      <c r="H6161" s="52">
        <f t="shared" si="483"/>
        <v>14</v>
      </c>
      <c r="I6161" s="53">
        <f t="shared" si="485"/>
        <v>42992</v>
      </c>
      <c r="J6161" s="53" t="str">
        <f t="shared" si="484"/>
        <v>42992.16</v>
      </c>
      <c r="K6161" s="54">
        <v>7.9854642116583576E-5</v>
      </c>
      <c r="L6161" s="54">
        <v>7.6260575388786874E-5</v>
      </c>
    </row>
    <row r="6162" spans="1:12" x14ac:dyDescent="0.25">
      <c r="A6162" s="49">
        <v>2017</v>
      </c>
      <c r="B6162" s="52">
        <v>16</v>
      </c>
      <c r="C6162" s="52">
        <v>9</v>
      </c>
      <c r="D6162" s="52">
        <v>14</v>
      </c>
      <c r="E6162" s="53">
        <v>42992</v>
      </c>
      <c r="F6162" s="52">
        <f t="shared" si="481"/>
        <v>17</v>
      </c>
      <c r="G6162" s="52">
        <f t="shared" si="482"/>
        <v>9</v>
      </c>
      <c r="H6162" s="52">
        <f t="shared" si="483"/>
        <v>14</v>
      </c>
      <c r="I6162" s="53">
        <f t="shared" si="485"/>
        <v>42992</v>
      </c>
      <c r="J6162" s="53" t="str">
        <f t="shared" si="484"/>
        <v>42992.17</v>
      </c>
      <c r="K6162" s="54">
        <v>8.2948786997099873E-5</v>
      </c>
      <c r="L6162" s="54">
        <v>1.0832782700434582E-4</v>
      </c>
    </row>
    <row r="6163" spans="1:12" x14ac:dyDescent="0.25">
      <c r="A6163" s="49">
        <v>2017</v>
      </c>
      <c r="B6163" s="52">
        <v>17</v>
      </c>
      <c r="C6163" s="52">
        <v>9</v>
      </c>
      <c r="D6163" s="52">
        <v>14</v>
      </c>
      <c r="E6163" s="53">
        <v>42992</v>
      </c>
      <c r="F6163" s="52">
        <f t="shared" si="481"/>
        <v>18</v>
      </c>
      <c r="G6163" s="52">
        <f t="shared" si="482"/>
        <v>9</v>
      </c>
      <c r="H6163" s="52">
        <f t="shared" si="483"/>
        <v>14</v>
      </c>
      <c r="I6163" s="53">
        <f t="shared" si="485"/>
        <v>42992</v>
      </c>
      <c r="J6163" s="53" t="str">
        <f t="shared" si="484"/>
        <v>42992.18</v>
      </c>
      <c r="K6163" s="54">
        <v>8.9715427555241216E-5</v>
      </c>
      <c r="L6163" s="54">
        <v>1.2850357337438855E-4</v>
      </c>
    </row>
    <row r="6164" spans="1:12" x14ac:dyDescent="0.25">
      <c r="A6164" s="49">
        <v>2017</v>
      </c>
      <c r="B6164" s="52">
        <v>18</v>
      </c>
      <c r="C6164" s="52">
        <v>9</v>
      </c>
      <c r="D6164" s="52">
        <v>14</v>
      </c>
      <c r="E6164" s="53">
        <v>42992</v>
      </c>
      <c r="F6164" s="52">
        <f t="shared" si="481"/>
        <v>19</v>
      </c>
      <c r="G6164" s="52">
        <f t="shared" si="482"/>
        <v>9</v>
      </c>
      <c r="H6164" s="52">
        <f t="shared" si="483"/>
        <v>14</v>
      </c>
      <c r="I6164" s="53">
        <f t="shared" si="485"/>
        <v>42992</v>
      </c>
      <c r="J6164" s="53" t="str">
        <f t="shared" si="484"/>
        <v>42992.19</v>
      </c>
      <c r="K6164" s="54">
        <v>1.0207848951721972E-4</v>
      </c>
      <c r="L6164" s="54">
        <v>1.3732376797931872E-4</v>
      </c>
    </row>
    <row r="6165" spans="1:12" x14ac:dyDescent="0.25">
      <c r="A6165" s="49">
        <v>2017</v>
      </c>
      <c r="B6165" s="52">
        <v>19</v>
      </c>
      <c r="C6165" s="52">
        <v>9</v>
      </c>
      <c r="D6165" s="52">
        <v>14</v>
      </c>
      <c r="E6165" s="53">
        <v>42992</v>
      </c>
      <c r="F6165" s="52">
        <f t="shared" si="481"/>
        <v>20</v>
      </c>
      <c r="G6165" s="52">
        <f t="shared" si="482"/>
        <v>9</v>
      </c>
      <c r="H6165" s="52">
        <f t="shared" si="483"/>
        <v>14</v>
      </c>
      <c r="I6165" s="53">
        <f t="shared" si="485"/>
        <v>42992</v>
      </c>
      <c r="J6165" s="53" t="str">
        <f t="shared" si="484"/>
        <v>42992.20</v>
      </c>
      <c r="K6165" s="54">
        <v>1.3039570070228783E-4</v>
      </c>
      <c r="L6165" s="54">
        <v>1.1777971668647666E-4</v>
      </c>
    </row>
    <row r="6166" spans="1:12" x14ac:dyDescent="0.25">
      <c r="A6166" s="49">
        <v>2017</v>
      </c>
      <c r="B6166" s="52">
        <v>20</v>
      </c>
      <c r="C6166" s="52">
        <v>9</v>
      </c>
      <c r="D6166" s="52">
        <v>14</v>
      </c>
      <c r="E6166" s="53">
        <v>42992</v>
      </c>
      <c r="F6166" s="52">
        <f t="shared" si="481"/>
        <v>21</v>
      </c>
      <c r="G6166" s="52">
        <f t="shared" si="482"/>
        <v>9</v>
      </c>
      <c r="H6166" s="52">
        <f t="shared" si="483"/>
        <v>14</v>
      </c>
      <c r="I6166" s="53">
        <f t="shared" si="485"/>
        <v>42992</v>
      </c>
      <c r="J6166" s="53" t="str">
        <f t="shared" si="484"/>
        <v>42992.21</v>
      </c>
      <c r="K6166" s="54">
        <v>1.8885470956911637E-4</v>
      </c>
      <c r="L6166" s="54">
        <v>6.2241113423625787E-5</v>
      </c>
    </row>
    <row r="6167" spans="1:12" x14ac:dyDescent="0.25">
      <c r="A6167" s="49">
        <v>2017</v>
      </c>
      <c r="B6167" s="52">
        <v>21</v>
      </c>
      <c r="C6167" s="52">
        <v>9</v>
      </c>
      <c r="D6167" s="52">
        <v>14</v>
      </c>
      <c r="E6167" s="53">
        <v>42992</v>
      </c>
      <c r="F6167" s="52">
        <f t="shared" si="481"/>
        <v>22</v>
      </c>
      <c r="G6167" s="52">
        <f t="shared" si="482"/>
        <v>9</v>
      </c>
      <c r="H6167" s="52">
        <f t="shared" si="483"/>
        <v>14</v>
      </c>
      <c r="I6167" s="53">
        <f t="shared" si="485"/>
        <v>42992</v>
      </c>
      <c r="J6167" s="53" t="str">
        <f t="shared" si="484"/>
        <v>42992.22</v>
      </c>
      <c r="K6167" s="54">
        <v>2.2988597838075549E-4</v>
      </c>
      <c r="L6167" s="54">
        <v>2.7358261015593001E-5</v>
      </c>
    </row>
    <row r="6168" spans="1:12" x14ac:dyDescent="0.25">
      <c r="A6168" s="49">
        <v>2017</v>
      </c>
      <c r="B6168" s="52">
        <v>22</v>
      </c>
      <c r="C6168" s="52">
        <v>9</v>
      </c>
      <c r="D6168" s="52">
        <v>14</v>
      </c>
      <c r="E6168" s="53">
        <v>42992</v>
      </c>
      <c r="F6168" s="52">
        <f t="shared" si="481"/>
        <v>23</v>
      </c>
      <c r="G6168" s="52">
        <f t="shared" si="482"/>
        <v>9</v>
      </c>
      <c r="H6168" s="52">
        <f t="shared" si="483"/>
        <v>14</v>
      </c>
      <c r="I6168" s="53">
        <f t="shared" si="485"/>
        <v>42992</v>
      </c>
      <c r="J6168" s="53" t="str">
        <f t="shared" si="484"/>
        <v>42992.23</v>
      </c>
      <c r="K6168" s="54">
        <v>2.1682767439913539E-4</v>
      </c>
      <c r="L6168" s="54">
        <v>9.7843760132153674E-6</v>
      </c>
    </row>
    <row r="6169" spans="1:12" x14ac:dyDescent="0.25">
      <c r="A6169" s="49">
        <v>2017</v>
      </c>
      <c r="B6169" s="52">
        <v>23</v>
      </c>
      <c r="C6169" s="52">
        <v>9</v>
      </c>
      <c r="D6169" s="52">
        <v>14</v>
      </c>
      <c r="E6169" s="53">
        <v>42992</v>
      </c>
      <c r="F6169" s="52">
        <f t="shared" si="481"/>
        <v>24</v>
      </c>
      <c r="G6169" s="52">
        <f t="shared" si="482"/>
        <v>9</v>
      </c>
      <c r="H6169" s="52">
        <f t="shared" si="483"/>
        <v>14</v>
      </c>
      <c r="I6169" s="53">
        <f t="shared" si="485"/>
        <v>42992</v>
      </c>
      <c r="J6169" s="53" t="str">
        <f t="shared" si="484"/>
        <v>42992.24</v>
      </c>
      <c r="K6169" s="54">
        <v>1.6885218053026325E-4</v>
      </c>
      <c r="L6169" s="54">
        <v>3.2206971516459756E-6</v>
      </c>
    </row>
    <row r="6170" spans="1:12" x14ac:dyDescent="0.25">
      <c r="A6170" s="49">
        <v>2017</v>
      </c>
      <c r="B6170" s="52">
        <v>24</v>
      </c>
      <c r="C6170" s="52">
        <v>9</v>
      </c>
      <c r="D6170" s="52">
        <v>14</v>
      </c>
      <c r="E6170" s="53">
        <v>42992</v>
      </c>
      <c r="F6170" s="52">
        <f t="shared" si="481"/>
        <v>1</v>
      </c>
      <c r="G6170" s="52">
        <f t="shared" si="482"/>
        <v>9</v>
      </c>
      <c r="H6170" s="52">
        <f t="shared" si="483"/>
        <v>15</v>
      </c>
      <c r="I6170" s="53">
        <f t="shared" si="485"/>
        <v>42993</v>
      </c>
      <c r="J6170" s="53" t="str">
        <f t="shared" si="484"/>
        <v>42993.1</v>
      </c>
      <c r="K6170" s="54">
        <v>1.1390854543526161E-4</v>
      </c>
      <c r="L6170" s="54">
        <v>1.5309235910638129E-6</v>
      </c>
    </row>
    <row r="6171" spans="1:12" x14ac:dyDescent="0.25">
      <c r="A6171" s="49">
        <v>2017</v>
      </c>
      <c r="B6171" s="52">
        <v>1</v>
      </c>
      <c r="C6171" s="52">
        <v>9</v>
      </c>
      <c r="D6171" s="52">
        <v>15</v>
      </c>
      <c r="E6171" s="53">
        <v>42993</v>
      </c>
      <c r="F6171" s="52">
        <f t="shared" si="481"/>
        <v>2</v>
      </c>
      <c r="G6171" s="52">
        <f t="shared" si="482"/>
        <v>9</v>
      </c>
      <c r="H6171" s="52">
        <f t="shared" si="483"/>
        <v>15</v>
      </c>
      <c r="I6171" s="53">
        <f t="shared" si="485"/>
        <v>42993</v>
      </c>
      <c r="J6171" s="53" t="str">
        <f t="shared" si="484"/>
        <v>42993.2</v>
      </c>
      <c r="K6171" s="54">
        <v>6.9642633721337554E-5</v>
      </c>
      <c r="L6171" s="54">
        <v>1.5712842590402581E-7</v>
      </c>
    </row>
    <row r="6172" spans="1:12" x14ac:dyDescent="0.25">
      <c r="A6172" s="49">
        <v>2017</v>
      </c>
      <c r="B6172" s="52">
        <v>2</v>
      </c>
      <c r="C6172" s="52">
        <v>9</v>
      </c>
      <c r="D6172" s="52">
        <v>15</v>
      </c>
      <c r="E6172" s="53">
        <v>42993</v>
      </c>
      <c r="F6172" s="52">
        <f t="shared" si="481"/>
        <v>3</v>
      </c>
      <c r="G6172" s="52">
        <f t="shared" si="482"/>
        <v>9</v>
      </c>
      <c r="H6172" s="52">
        <f t="shared" si="483"/>
        <v>15</v>
      </c>
      <c r="I6172" s="53">
        <f t="shared" si="485"/>
        <v>42993</v>
      </c>
      <c r="J6172" s="53" t="str">
        <f t="shared" si="484"/>
        <v>42993.3</v>
      </c>
      <c r="K6172" s="54">
        <v>5.0241216247511233E-5</v>
      </c>
      <c r="L6172" s="54">
        <v>0</v>
      </c>
    </row>
    <row r="6173" spans="1:12" x14ac:dyDescent="0.25">
      <c r="A6173" s="49">
        <v>2017</v>
      </c>
      <c r="B6173" s="52">
        <v>3</v>
      </c>
      <c r="C6173" s="52">
        <v>9</v>
      </c>
      <c r="D6173" s="52">
        <v>15</v>
      </c>
      <c r="E6173" s="53">
        <v>42993</v>
      </c>
      <c r="F6173" s="52">
        <f t="shared" si="481"/>
        <v>4</v>
      </c>
      <c r="G6173" s="52">
        <f t="shared" si="482"/>
        <v>9</v>
      </c>
      <c r="H6173" s="52">
        <f t="shared" si="483"/>
        <v>15</v>
      </c>
      <c r="I6173" s="53">
        <f t="shared" si="485"/>
        <v>42993</v>
      </c>
      <c r="J6173" s="53" t="str">
        <f t="shared" si="484"/>
        <v>42993.4</v>
      </c>
      <c r="K6173" s="54">
        <v>4.2885100211797418E-5</v>
      </c>
      <c r="L6173" s="54">
        <v>0</v>
      </c>
    </row>
    <row r="6174" spans="1:12" x14ac:dyDescent="0.25">
      <c r="A6174" s="49">
        <v>2017</v>
      </c>
      <c r="B6174" s="52">
        <v>4</v>
      </c>
      <c r="C6174" s="52">
        <v>9</v>
      </c>
      <c r="D6174" s="52">
        <v>15</v>
      </c>
      <c r="E6174" s="53">
        <v>42993</v>
      </c>
      <c r="F6174" s="52">
        <f t="shared" si="481"/>
        <v>5</v>
      </c>
      <c r="G6174" s="52">
        <f t="shared" si="482"/>
        <v>9</v>
      </c>
      <c r="H6174" s="52">
        <f t="shared" si="483"/>
        <v>15</v>
      </c>
      <c r="I6174" s="53">
        <f t="shared" si="485"/>
        <v>42993</v>
      </c>
      <c r="J6174" s="53" t="str">
        <f t="shared" si="484"/>
        <v>42993.5</v>
      </c>
      <c r="K6174" s="54">
        <v>4.0386037344751297E-5</v>
      </c>
      <c r="L6174" s="54">
        <v>0</v>
      </c>
    </row>
    <row r="6175" spans="1:12" x14ac:dyDescent="0.25">
      <c r="A6175" s="49">
        <v>2017</v>
      </c>
      <c r="B6175" s="52">
        <v>5</v>
      </c>
      <c r="C6175" s="52">
        <v>9</v>
      </c>
      <c r="D6175" s="52">
        <v>15</v>
      </c>
      <c r="E6175" s="53">
        <v>42993</v>
      </c>
      <c r="F6175" s="52">
        <f t="shared" si="481"/>
        <v>6</v>
      </c>
      <c r="G6175" s="52">
        <f t="shared" si="482"/>
        <v>9</v>
      </c>
      <c r="H6175" s="52">
        <f t="shared" si="483"/>
        <v>15</v>
      </c>
      <c r="I6175" s="53">
        <f t="shared" si="485"/>
        <v>42993</v>
      </c>
      <c r="J6175" s="53" t="str">
        <f t="shared" si="484"/>
        <v>42993.6</v>
      </c>
      <c r="K6175" s="54">
        <v>4.2113248162220951E-5</v>
      </c>
      <c r="L6175" s="54">
        <v>0</v>
      </c>
    </row>
    <row r="6176" spans="1:12" x14ac:dyDescent="0.25">
      <c r="A6176" s="49">
        <v>2017</v>
      </c>
      <c r="B6176" s="52">
        <v>6</v>
      </c>
      <c r="C6176" s="52">
        <v>9</v>
      </c>
      <c r="D6176" s="52">
        <v>15</v>
      </c>
      <c r="E6176" s="53">
        <v>42993</v>
      </c>
      <c r="F6176" s="52">
        <f t="shared" si="481"/>
        <v>7</v>
      </c>
      <c r="G6176" s="52">
        <f t="shared" si="482"/>
        <v>9</v>
      </c>
      <c r="H6176" s="52">
        <f t="shared" si="483"/>
        <v>15</v>
      </c>
      <c r="I6176" s="53">
        <f t="shared" si="485"/>
        <v>42993</v>
      </c>
      <c r="J6176" s="53" t="str">
        <f t="shared" si="484"/>
        <v>42993.7</v>
      </c>
      <c r="K6176" s="54">
        <v>5.5105220763051938E-5</v>
      </c>
      <c r="L6176" s="54">
        <v>0</v>
      </c>
    </row>
    <row r="6177" spans="1:12" x14ac:dyDescent="0.25">
      <c r="A6177" s="49">
        <v>2017</v>
      </c>
      <c r="B6177" s="52">
        <v>7</v>
      </c>
      <c r="C6177" s="52">
        <v>9</v>
      </c>
      <c r="D6177" s="52">
        <v>15</v>
      </c>
      <c r="E6177" s="53">
        <v>42993</v>
      </c>
      <c r="F6177" s="52">
        <f t="shared" si="481"/>
        <v>8</v>
      </c>
      <c r="G6177" s="52">
        <f t="shared" si="482"/>
        <v>9</v>
      </c>
      <c r="H6177" s="52">
        <f t="shared" si="483"/>
        <v>15</v>
      </c>
      <c r="I6177" s="53">
        <f t="shared" si="485"/>
        <v>42993</v>
      </c>
      <c r="J6177" s="53" t="str">
        <f t="shared" si="484"/>
        <v>42993.8</v>
      </c>
      <c r="K6177" s="54">
        <v>9.6736723540067206E-5</v>
      </c>
      <c r="L6177" s="54">
        <v>0</v>
      </c>
    </row>
    <row r="6178" spans="1:12" x14ac:dyDescent="0.25">
      <c r="A6178" s="49">
        <v>2017</v>
      </c>
      <c r="B6178" s="52">
        <v>8</v>
      </c>
      <c r="C6178" s="52">
        <v>9</v>
      </c>
      <c r="D6178" s="52">
        <v>15</v>
      </c>
      <c r="E6178" s="53">
        <v>42993</v>
      </c>
      <c r="F6178" s="52">
        <f t="shared" si="481"/>
        <v>9</v>
      </c>
      <c r="G6178" s="52">
        <f t="shared" si="482"/>
        <v>9</v>
      </c>
      <c r="H6178" s="52">
        <f t="shared" si="483"/>
        <v>15</v>
      </c>
      <c r="I6178" s="53">
        <f t="shared" si="485"/>
        <v>42993</v>
      </c>
      <c r="J6178" s="53" t="str">
        <f t="shared" si="484"/>
        <v>42993.9</v>
      </c>
      <c r="K6178" s="54">
        <v>1.2059627147517689E-4</v>
      </c>
      <c r="L6178" s="54">
        <v>0</v>
      </c>
    </row>
    <row r="6179" spans="1:12" x14ac:dyDescent="0.25">
      <c r="A6179" s="49">
        <v>2017</v>
      </c>
      <c r="B6179" s="52">
        <v>9</v>
      </c>
      <c r="C6179" s="52">
        <v>9</v>
      </c>
      <c r="D6179" s="52">
        <v>15</v>
      </c>
      <c r="E6179" s="53">
        <v>42993</v>
      </c>
      <c r="F6179" s="52">
        <f t="shared" si="481"/>
        <v>10</v>
      </c>
      <c r="G6179" s="52">
        <f t="shared" si="482"/>
        <v>9</v>
      </c>
      <c r="H6179" s="52">
        <f t="shared" si="483"/>
        <v>15</v>
      </c>
      <c r="I6179" s="53">
        <f t="shared" si="485"/>
        <v>42993</v>
      </c>
      <c r="J6179" s="53" t="str">
        <f t="shared" si="484"/>
        <v>42993.10</v>
      </c>
      <c r="K6179" s="54">
        <v>1.1273871141461694E-4</v>
      </c>
      <c r="L6179" s="54">
        <v>0</v>
      </c>
    </row>
    <row r="6180" spans="1:12" x14ac:dyDescent="0.25">
      <c r="A6180" s="49">
        <v>2017</v>
      </c>
      <c r="B6180" s="52">
        <v>10</v>
      </c>
      <c r="C6180" s="52">
        <v>9</v>
      </c>
      <c r="D6180" s="52">
        <v>15</v>
      </c>
      <c r="E6180" s="53">
        <v>42993</v>
      </c>
      <c r="F6180" s="52">
        <f t="shared" si="481"/>
        <v>11</v>
      </c>
      <c r="G6180" s="52">
        <f t="shared" si="482"/>
        <v>9</v>
      </c>
      <c r="H6180" s="52">
        <f t="shared" si="483"/>
        <v>15</v>
      </c>
      <c r="I6180" s="53">
        <f t="shared" si="485"/>
        <v>42993</v>
      </c>
      <c r="J6180" s="53" t="str">
        <f t="shared" si="484"/>
        <v>42993.11</v>
      </c>
      <c r="K6180" s="54">
        <v>1.0034601941551267E-4</v>
      </c>
      <c r="L6180" s="54">
        <v>4.5401845016889877E-7</v>
      </c>
    </row>
    <row r="6181" spans="1:12" x14ac:dyDescent="0.25">
      <c r="A6181" s="49">
        <v>2017</v>
      </c>
      <c r="B6181" s="52">
        <v>11</v>
      </c>
      <c r="C6181" s="52">
        <v>9</v>
      </c>
      <c r="D6181" s="52">
        <v>15</v>
      </c>
      <c r="E6181" s="53">
        <v>42993</v>
      </c>
      <c r="F6181" s="52">
        <f t="shared" si="481"/>
        <v>12</v>
      </c>
      <c r="G6181" s="52">
        <f t="shared" si="482"/>
        <v>9</v>
      </c>
      <c r="H6181" s="52">
        <f t="shared" si="483"/>
        <v>15</v>
      </c>
      <c r="I6181" s="53">
        <f t="shared" si="485"/>
        <v>42993</v>
      </c>
      <c r="J6181" s="53" t="str">
        <f t="shared" si="484"/>
        <v>42993.12</v>
      </c>
      <c r="K6181" s="54">
        <v>9.5488637936184365E-5</v>
      </c>
      <c r="L6181" s="54">
        <v>1.9441562905395702E-6</v>
      </c>
    </row>
    <row r="6182" spans="1:12" x14ac:dyDescent="0.25">
      <c r="A6182" s="49">
        <v>2017</v>
      </c>
      <c r="B6182" s="52">
        <v>12</v>
      </c>
      <c r="C6182" s="52">
        <v>9</v>
      </c>
      <c r="D6182" s="52">
        <v>15</v>
      </c>
      <c r="E6182" s="53">
        <v>42993</v>
      </c>
      <c r="F6182" s="52">
        <f t="shared" si="481"/>
        <v>13</v>
      </c>
      <c r="G6182" s="52">
        <f t="shared" si="482"/>
        <v>9</v>
      </c>
      <c r="H6182" s="52">
        <f t="shared" si="483"/>
        <v>15</v>
      </c>
      <c r="I6182" s="53">
        <f t="shared" si="485"/>
        <v>42993</v>
      </c>
      <c r="J6182" s="53" t="str">
        <f t="shared" si="484"/>
        <v>42993.13</v>
      </c>
      <c r="K6182" s="54">
        <v>9.0394317178514765E-5</v>
      </c>
      <c r="L6182" s="54">
        <v>5.4682254517999046E-6</v>
      </c>
    </row>
    <row r="6183" spans="1:12" x14ac:dyDescent="0.25">
      <c r="A6183" s="49">
        <v>2017</v>
      </c>
      <c r="B6183" s="52">
        <v>13</v>
      </c>
      <c r="C6183" s="52">
        <v>9</v>
      </c>
      <c r="D6183" s="52">
        <v>15</v>
      </c>
      <c r="E6183" s="53">
        <v>42993</v>
      </c>
      <c r="F6183" s="52">
        <f t="shared" si="481"/>
        <v>14</v>
      </c>
      <c r="G6183" s="52">
        <f t="shared" si="482"/>
        <v>9</v>
      </c>
      <c r="H6183" s="52">
        <f t="shared" si="483"/>
        <v>15</v>
      </c>
      <c r="I6183" s="53">
        <f t="shared" si="485"/>
        <v>42993</v>
      </c>
      <c r="J6183" s="53" t="str">
        <f t="shared" si="484"/>
        <v>42993.14</v>
      </c>
      <c r="K6183" s="54">
        <v>8.4527992843271422E-5</v>
      </c>
      <c r="L6183" s="54">
        <v>1.6016970759169976E-5</v>
      </c>
    </row>
    <row r="6184" spans="1:12" x14ac:dyDescent="0.25">
      <c r="A6184" s="49">
        <v>2017</v>
      </c>
      <c r="B6184" s="52">
        <v>14</v>
      </c>
      <c r="C6184" s="52">
        <v>9</v>
      </c>
      <c r="D6184" s="52">
        <v>15</v>
      </c>
      <c r="E6184" s="53">
        <v>42993</v>
      </c>
      <c r="F6184" s="52">
        <f t="shared" si="481"/>
        <v>15</v>
      </c>
      <c r="G6184" s="52">
        <f t="shared" si="482"/>
        <v>9</v>
      </c>
      <c r="H6184" s="52">
        <f t="shared" si="483"/>
        <v>15</v>
      </c>
      <c r="I6184" s="53">
        <f t="shared" si="485"/>
        <v>42993</v>
      </c>
      <c r="J6184" s="53" t="str">
        <f t="shared" si="484"/>
        <v>42993.15</v>
      </c>
      <c r="K6184" s="54">
        <v>8.1367125134639855E-5</v>
      </c>
      <c r="L6184" s="54">
        <v>3.7953265471148855E-5</v>
      </c>
    </row>
    <row r="6185" spans="1:12" x14ac:dyDescent="0.25">
      <c r="A6185" s="49">
        <v>2017</v>
      </c>
      <c r="B6185" s="52">
        <v>15</v>
      </c>
      <c r="C6185" s="52">
        <v>9</v>
      </c>
      <c r="D6185" s="52">
        <v>15</v>
      </c>
      <c r="E6185" s="53">
        <v>42993</v>
      </c>
      <c r="F6185" s="52">
        <f t="shared" si="481"/>
        <v>16</v>
      </c>
      <c r="G6185" s="52">
        <f t="shared" si="482"/>
        <v>9</v>
      </c>
      <c r="H6185" s="52">
        <f t="shared" si="483"/>
        <v>15</v>
      </c>
      <c r="I6185" s="53">
        <f t="shared" si="485"/>
        <v>42993</v>
      </c>
      <c r="J6185" s="53" t="str">
        <f t="shared" si="484"/>
        <v>42993.16</v>
      </c>
      <c r="K6185" s="54">
        <v>7.9854642116583576E-5</v>
      </c>
      <c r="L6185" s="54">
        <v>6.945414570315511E-5</v>
      </c>
    </row>
    <row r="6186" spans="1:12" x14ac:dyDescent="0.25">
      <c r="A6186" s="49">
        <v>2017</v>
      </c>
      <c r="B6186" s="52">
        <v>16</v>
      </c>
      <c r="C6186" s="52">
        <v>9</v>
      </c>
      <c r="D6186" s="52">
        <v>15</v>
      </c>
      <c r="E6186" s="53">
        <v>42993</v>
      </c>
      <c r="F6186" s="52">
        <f t="shared" si="481"/>
        <v>17</v>
      </c>
      <c r="G6186" s="52">
        <f t="shared" si="482"/>
        <v>9</v>
      </c>
      <c r="H6186" s="52">
        <f t="shared" si="483"/>
        <v>15</v>
      </c>
      <c r="I6186" s="53">
        <f t="shared" si="485"/>
        <v>42993</v>
      </c>
      <c r="J6186" s="53" t="str">
        <f t="shared" si="484"/>
        <v>42993.17</v>
      </c>
      <c r="K6186" s="54">
        <v>8.2948786997099873E-5</v>
      </c>
      <c r="L6186" s="54">
        <v>1.0253047385662317E-4</v>
      </c>
    </row>
    <row r="6187" spans="1:12" x14ac:dyDescent="0.25">
      <c r="A6187" s="49">
        <v>2017</v>
      </c>
      <c r="B6187" s="52">
        <v>17</v>
      </c>
      <c r="C6187" s="52">
        <v>9</v>
      </c>
      <c r="D6187" s="52">
        <v>15</v>
      </c>
      <c r="E6187" s="53">
        <v>42993</v>
      </c>
      <c r="F6187" s="52">
        <f t="shared" si="481"/>
        <v>18</v>
      </c>
      <c r="G6187" s="52">
        <f t="shared" si="482"/>
        <v>9</v>
      </c>
      <c r="H6187" s="52">
        <f t="shared" si="483"/>
        <v>15</v>
      </c>
      <c r="I6187" s="53">
        <f t="shared" si="485"/>
        <v>42993</v>
      </c>
      <c r="J6187" s="53" t="str">
        <f t="shared" si="484"/>
        <v>42993.18</v>
      </c>
      <c r="K6187" s="54">
        <v>8.9715427555241216E-5</v>
      </c>
      <c r="L6187" s="54">
        <v>1.3296752532505199E-4</v>
      </c>
    </row>
    <row r="6188" spans="1:12" x14ac:dyDescent="0.25">
      <c r="A6188" s="49">
        <v>2017</v>
      </c>
      <c r="B6188" s="52">
        <v>18</v>
      </c>
      <c r="C6188" s="52">
        <v>9</v>
      </c>
      <c r="D6188" s="52">
        <v>15</v>
      </c>
      <c r="E6188" s="53">
        <v>42993</v>
      </c>
      <c r="F6188" s="52">
        <f t="shared" si="481"/>
        <v>19</v>
      </c>
      <c r="G6188" s="52">
        <f t="shared" si="482"/>
        <v>9</v>
      </c>
      <c r="H6188" s="52">
        <f t="shared" si="483"/>
        <v>15</v>
      </c>
      <c r="I6188" s="53">
        <f t="shared" si="485"/>
        <v>42993</v>
      </c>
      <c r="J6188" s="53" t="str">
        <f t="shared" si="484"/>
        <v>42993.19</v>
      </c>
      <c r="K6188" s="54">
        <v>1.0207848951721972E-4</v>
      </c>
      <c r="L6188" s="54">
        <v>1.1882599282397462E-4</v>
      </c>
    </row>
    <row r="6189" spans="1:12" x14ac:dyDescent="0.25">
      <c r="A6189" s="49">
        <v>2017</v>
      </c>
      <c r="B6189" s="52">
        <v>19</v>
      </c>
      <c r="C6189" s="52">
        <v>9</v>
      </c>
      <c r="D6189" s="52">
        <v>15</v>
      </c>
      <c r="E6189" s="53">
        <v>42993</v>
      </c>
      <c r="F6189" s="52">
        <f t="shared" si="481"/>
        <v>20</v>
      </c>
      <c r="G6189" s="52">
        <f t="shared" si="482"/>
        <v>9</v>
      </c>
      <c r="H6189" s="52">
        <f t="shared" si="483"/>
        <v>15</v>
      </c>
      <c r="I6189" s="53">
        <f t="shared" si="485"/>
        <v>42993</v>
      </c>
      <c r="J6189" s="53" t="str">
        <f t="shared" si="484"/>
        <v>42993.20</v>
      </c>
      <c r="K6189" s="54">
        <v>1.3039570070228783E-4</v>
      </c>
      <c r="L6189" s="54">
        <v>9.4032110640093194E-5</v>
      </c>
    </row>
    <row r="6190" spans="1:12" x14ac:dyDescent="0.25">
      <c r="A6190" s="49">
        <v>2017</v>
      </c>
      <c r="B6190" s="52">
        <v>20</v>
      </c>
      <c r="C6190" s="52">
        <v>9</v>
      </c>
      <c r="D6190" s="52">
        <v>15</v>
      </c>
      <c r="E6190" s="53">
        <v>42993</v>
      </c>
      <c r="F6190" s="52">
        <f t="shared" si="481"/>
        <v>21</v>
      </c>
      <c r="G6190" s="52">
        <f t="shared" si="482"/>
        <v>9</v>
      </c>
      <c r="H6190" s="52">
        <f t="shared" si="483"/>
        <v>15</v>
      </c>
      <c r="I6190" s="53">
        <f t="shared" si="485"/>
        <v>42993</v>
      </c>
      <c r="J6190" s="53" t="str">
        <f t="shared" si="484"/>
        <v>42993.21</v>
      </c>
      <c r="K6190" s="54">
        <v>1.8885470956911637E-4</v>
      </c>
      <c r="L6190" s="54">
        <v>6.2179080847367689E-5</v>
      </c>
    </row>
    <row r="6191" spans="1:12" x14ac:dyDescent="0.25">
      <c r="A6191" s="49">
        <v>2017</v>
      </c>
      <c r="B6191" s="52">
        <v>21</v>
      </c>
      <c r="C6191" s="52">
        <v>9</v>
      </c>
      <c r="D6191" s="52">
        <v>15</v>
      </c>
      <c r="E6191" s="53">
        <v>42993</v>
      </c>
      <c r="F6191" s="52">
        <f t="shared" si="481"/>
        <v>22</v>
      </c>
      <c r="G6191" s="52">
        <f t="shared" si="482"/>
        <v>9</v>
      </c>
      <c r="H6191" s="52">
        <f t="shared" si="483"/>
        <v>15</v>
      </c>
      <c r="I6191" s="53">
        <f t="shared" si="485"/>
        <v>42993</v>
      </c>
      <c r="J6191" s="53" t="str">
        <f t="shared" si="484"/>
        <v>42993.22</v>
      </c>
      <c r="K6191" s="54">
        <v>2.2988597838075549E-4</v>
      </c>
      <c r="L6191" s="54">
        <v>2.3648274139706505E-5</v>
      </c>
    </row>
    <row r="6192" spans="1:12" x14ac:dyDescent="0.25">
      <c r="A6192" s="49">
        <v>2017</v>
      </c>
      <c r="B6192" s="52">
        <v>22</v>
      </c>
      <c r="C6192" s="52">
        <v>9</v>
      </c>
      <c r="D6192" s="52">
        <v>15</v>
      </c>
      <c r="E6192" s="53">
        <v>42993</v>
      </c>
      <c r="F6192" s="52">
        <f t="shared" si="481"/>
        <v>23</v>
      </c>
      <c r="G6192" s="52">
        <f t="shared" si="482"/>
        <v>9</v>
      </c>
      <c r="H6192" s="52">
        <f t="shared" si="483"/>
        <v>15</v>
      </c>
      <c r="I6192" s="53">
        <f t="shared" si="485"/>
        <v>42993</v>
      </c>
      <c r="J6192" s="53" t="str">
        <f t="shared" si="484"/>
        <v>42993.23</v>
      </c>
      <c r="K6192" s="54">
        <v>2.1682767439913539E-4</v>
      </c>
      <c r="L6192" s="54">
        <v>1.0060447206772209E-5</v>
      </c>
    </row>
    <row r="6193" spans="1:12" x14ac:dyDescent="0.25">
      <c r="A6193" s="49">
        <v>2017</v>
      </c>
      <c r="B6193" s="52">
        <v>23</v>
      </c>
      <c r="C6193" s="52">
        <v>9</v>
      </c>
      <c r="D6193" s="52">
        <v>15</v>
      </c>
      <c r="E6193" s="53">
        <v>42993</v>
      </c>
      <c r="F6193" s="52">
        <f t="shared" si="481"/>
        <v>24</v>
      </c>
      <c r="G6193" s="52">
        <f t="shared" si="482"/>
        <v>9</v>
      </c>
      <c r="H6193" s="52">
        <f t="shared" si="483"/>
        <v>15</v>
      </c>
      <c r="I6193" s="53">
        <f t="shared" si="485"/>
        <v>42993</v>
      </c>
      <c r="J6193" s="53" t="str">
        <f t="shared" si="484"/>
        <v>42993.24</v>
      </c>
      <c r="K6193" s="54">
        <v>1.6885218053026325E-4</v>
      </c>
      <c r="L6193" s="54">
        <v>3.3407294885895932E-6</v>
      </c>
    </row>
    <row r="6194" spans="1:12" x14ac:dyDescent="0.25">
      <c r="A6194" s="49">
        <v>2017</v>
      </c>
      <c r="B6194" s="52">
        <v>24</v>
      </c>
      <c r="C6194" s="52">
        <v>9</v>
      </c>
      <c r="D6194" s="52">
        <v>15</v>
      </c>
      <c r="E6194" s="53">
        <v>42993</v>
      </c>
      <c r="F6194" s="52">
        <f t="shared" si="481"/>
        <v>1</v>
      </c>
      <c r="G6194" s="52">
        <f t="shared" si="482"/>
        <v>9</v>
      </c>
      <c r="H6194" s="52">
        <f t="shared" si="483"/>
        <v>16</v>
      </c>
      <c r="I6194" s="53">
        <f t="shared" si="485"/>
        <v>42994</v>
      </c>
      <c r="J6194" s="53" t="str">
        <f t="shared" si="484"/>
        <v>42994.1</v>
      </c>
      <c r="K6194" s="54">
        <v>1.1390854543526161E-4</v>
      </c>
      <c r="L6194" s="54">
        <v>6.7139059040645448E-7</v>
      </c>
    </row>
    <row r="6195" spans="1:12" x14ac:dyDescent="0.25">
      <c r="A6195" s="49">
        <v>2017</v>
      </c>
      <c r="B6195" s="52">
        <v>1</v>
      </c>
      <c r="C6195" s="52">
        <v>9</v>
      </c>
      <c r="D6195" s="52">
        <v>16</v>
      </c>
      <c r="E6195" s="53">
        <v>42994</v>
      </c>
      <c r="F6195" s="52">
        <f t="shared" si="481"/>
        <v>2</v>
      </c>
      <c r="G6195" s="52">
        <f t="shared" si="482"/>
        <v>9</v>
      </c>
      <c r="H6195" s="52">
        <f t="shared" si="483"/>
        <v>16</v>
      </c>
      <c r="I6195" s="53">
        <f t="shared" si="485"/>
        <v>42994</v>
      </c>
      <c r="J6195" s="53" t="str">
        <f t="shared" si="484"/>
        <v>42994.2</v>
      </c>
      <c r="K6195" s="54">
        <v>6.9548780172606279E-5</v>
      </c>
      <c r="L6195" s="54">
        <v>6.3504304116367148E-8</v>
      </c>
    </row>
    <row r="6196" spans="1:12" x14ac:dyDescent="0.25">
      <c r="A6196" s="49">
        <v>2017</v>
      </c>
      <c r="B6196" s="52">
        <v>2</v>
      </c>
      <c r="C6196" s="52">
        <v>9</v>
      </c>
      <c r="D6196" s="52">
        <v>16</v>
      </c>
      <c r="E6196" s="53">
        <v>42994</v>
      </c>
      <c r="F6196" s="52">
        <f t="shared" si="481"/>
        <v>3</v>
      </c>
      <c r="G6196" s="52">
        <f t="shared" si="482"/>
        <v>9</v>
      </c>
      <c r="H6196" s="52">
        <f t="shared" si="483"/>
        <v>16</v>
      </c>
      <c r="I6196" s="53">
        <f t="shared" si="485"/>
        <v>42994</v>
      </c>
      <c r="J6196" s="53" t="str">
        <f t="shared" si="484"/>
        <v>42994.3</v>
      </c>
      <c r="K6196" s="54">
        <v>5.0173508922479973E-5</v>
      </c>
      <c r="L6196" s="54">
        <v>3.0691604438913019E-8</v>
      </c>
    </row>
    <row r="6197" spans="1:12" x14ac:dyDescent="0.25">
      <c r="A6197" s="49">
        <v>2017</v>
      </c>
      <c r="B6197" s="52">
        <v>3</v>
      </c>
      <c r="C6197" s="52">
        <v>9</v>
      </c>
      <c r="D6197" s="52">
        <v>16</v>
      </c>
      <c r="E6197" s="53">
        <v>42994</v>
      </c>
      <c r="F6197" s="52">
        <f t="shared" si="481"/>
        <v>4</v>
      </c>
      <c r="G6197" s="52">
        <f t="shared" si="482"/>
        <v>9</v>
      </c>
      <c r="H6197" s="52">
        <f t="shared" si="483"/>
        <v>16</v>
      </c>
      <c r="I6197" s="53">
        <f t="shared" si="485"/>
        <v>42994</v>
      </c>
      <c r="J6197" s="53" t="str">
        <f t="shared" si="484"/>
        <v>42994.4</v>
      </c>
      <c r="K6197" s="54">
        <v>4.2827306319931214E-5</v>
      </c>
      <c r="L6197" s="54">
        <v>0</v>
      </c>
    </row>
    <row r="6198" spans="1:12" x14ac:dyDescent="0.25">
      <c r="A6198" s="49">
        <v>2017</v>
      </c>
      <c r="B6198" s="52">
        <v>4</v>
      </c>
      <c r="C6198" s="52">
        <v>9</v>
      </c>
      <c r="D6198" s="52">
        <v>16</v>
      </c>
      <c r="E6198" s="53">
        <v>42994</v>
      </c>
      <c r="F6198" s="52">
        <f t="shared" si="481"/>
        <v>5</v>
      </c>
      <c r="G6198" s="52">
        <f t="shared" si="482"/>
        <v>9</v>
      </c>
      <c r="H6198" s="52">
        <f t="shared" si="483"/>
        <v>16</v>
      </c>
      <c r="I6198" s="53">
        <f t="shared" si="485"/>
        <v>42994</v>
      </c>
      <c r="J6198" s="53" t="str">
        <f t="shared" si="484"/>
        <v>42994.5</v>
      </c>
      <c r="K6198" s="54">
        <v>4.0331611302520204E-5</v>
      </c>
      <c r="L6198" s="54">
        <v>0</v>
      </c>
    </row>
    <row r="6199" spans="1:12" x14ac:dyDescent="0.25">
      <c r="A6199" s="49">
        <v>2017</v>
      </c>
      <c r="B6199" s="52">
        <v>5</v>
      </c>
      <c r="C6199" s="52">
        <v>9</v>
      </c>
      <c r="D6199" s="52">
        <v>16</v>
      </c>
      <c r="E6199" s="53">
        <v>42994</v>
      </c>
      <c r="F6199" s="52">
        <f t="shared" si="481"/>
        <v>6</v>
      </c>
      <c r="G6199" s="52">
        <f t="shared" si="482"/>
        <v>9</v>
      </c>
      <c r="H6199" s="52">
        <f t="shared" si="483"/>
        <v>16</v>
      </c>
      <c r="I6199" s="53">
        <f t="shared" si="485"/>
        <v>42994</v>
      </c>
      <c r="J6199" s="53" t="str">
        <f t="shared" si="484"/>
        <v>42994.6</v>
      </c>
      <c r="K6199" s="54">
        <v>4.2056494452927914E-5</v>
      </c>
      <c r="L6199" s="54">
        <v>0</v>
      </c>
    </row>
    <row r="6200" spans="1:12" x14ac:dyDescent="0.25">
      <c r="A6200" s="49">
        <v>2017</v>
      </c>
      <c r="B6200" s="52">
        <v>6</v>
      </c>
      <c r="C6200" s="52">
        <v>9</v>
      </c>
      <c r="D6200" s="52">
        <v>16</v>
      </c>
      <c r="E6200" s="53">
        <v>42994</v>
      </c>
      <c r="F6200" s="52">
        <f t="shared" si="481"/>
        <v>7</v>
      </c>
      <c r="G6200" s="52">
        <f t="shared" si="482"/>
        <v>9</v>
      </c>
      <c r="H6200" s="52">
        <f t="shared" si="483"/>
        <v>16</v>
      </c>
      <c r="I6200" s="53">
        <f t="shared" si="485"/>
        <v>42994</v>
      </c>
      <c r="J6200" s="53" t="str">
        <f t="shared" si="484"/>
        <v>42994.7</v>
      </c>
      <c r="K6200" s="54">
        <v>5.5030958486542956E-5</v>
      </c>
      <c r="L6200" s="54">
        <v>0</v>
      </c>
    </row>
    <row r="6201" spans="1:12" x14ac:dyDescent="0.25">
      <c r="A6201" s="49">
        <v>2017</v>
      </c>
      <c r="B6201" s="52">
        <v>7</v>
      </c>
      <c r="C6201" s="52">
        <v>9</v>
      </c>
      <c r="D6201" s="52">
        <v>16</v>
      </c>
      <c r="E6201" s="53">
        <v>42994</v>
      </c>
      <c r="F6201" s="52">
        <f t="shared" si="481"/>
        <v>8</v>
      </c>
      <c r="G6201" s="52">
        <f t="shared" si="482"/>
        <v>9</v>
      </c>
      <c r="H6201" s="52">
        <f t="shared" si="483"/>
        <v>16</v>
      </c>
      <c r="I6201" s="53">
        <f t="shared" si="485"/>
        <v>42994</v>
      </c>
      <c r="J6201" s="53" t="str">
        <f t="shared" si="484"/>
        <v>42994.8</v>
      </c>
      <c r="K6201" s="54">
        <v>9.6606356776035923E-5</v>
      </c>
      <c r="L6201" s="54">
        <v>0</v>
      </c>
    </row>
    <row r="6202" spans="1:12" x14ac:dyDescent="0.25">
      <c r="A6202" s="49">
        <v>2017</v>
      </c>
      <c r="B6202" s="52">
        <v>8</v>
      </c>
      <c r="C6202" s="52">
        <v>9</v>
      </c>
      <c r="D6202" s="52">
        <v>16</v>
      </c>
      <c r="E6202" s="53">
        <v>42994</v>
      </c>
      <c r="F6202" s="52">
        <f t="shared" si="481"/>
        <v>9</v>
      </c>
      <c r="G6202" s="52">
        <f t="shared" si="482"/>
        <v>9</v>
      </c>
      <c r="H6202" s="52">
        <f t="shared" si="483"/>
        <v>16</v>
      </c>
      <c r="I6202" s="53">
        <f t="shared" si="485"/>
        <v>42994</v>
      </c>
      <c r="J6202" s="53" t="str">
        <f t="shared" si="484"/>
        <v>42994.9</v>
      </c>
      <c r="K6202" s="54">
        <v>1.2043375051011698E-4</v>
      </c>
      <c r="L6202" s="54">
        <v>2.8626953858225287E-8</v>
      </c>
    </row>
    <row r="6203" spans="1:12" x14ac:dyDescent="0.25">
      <c r="A6203" s="49">
        <v>2017</v>
      </c>
      <c r="B6203" s="52">
        <v>9</v>
      </c>
      <c r="C6203" s="52">
        <v>9</v>
      </c>
      <c r="D6203" s="52">
        <v>16</v>
      </c>
      <c r="E6203" s="53">
        <v>42994</v>
      </c>
      <c r="F6203" s="52">
        <f t="shared" si="481"/>
        <v>10</v>
      </c>
      <c r="G6203" s="52">
        <f t="shared" si="482"/>
        <v>9</v>
      </c>
      <c r="H6203" s="52">
        <f t="shared" si="483"/>
        <v>16</v>
      </c>
      <c r="I6203" s="53">
        <f t="shared" si="485"/>
        <v>42994</v>
      </c>
      <c r="J6203" s="53" t="str">
        <f t="shared" si="484"/>
        <v>42994.10</v>
      </c>
      <c r="K6203" s="54">
        <v>1.1258677965126654E-4</v>
      </c>
      <c r="L6203" s="54">
        <v>3.634144970522037E-7</v>
      </c>
    </row>
    <row r="6204" spans="1:12" x14ac:dyDescent="0.25">
      <c r="A6204" s="49">
        <v>2017</v>
      </c>
      <c r="B6204" s="52">
        <v>10</v>
      </c>
      <c r="C6204" s="52">
        <v>9</v>
      </c>
      <c r="D6204" s="52">
        <v>16</v>
      </c>
      <c r="E6204" s="53">
        <v>42994</v>
      </c>
      <c r="F6204" s="52">
        <f t="shared" si="481"/>
        <v>11</v>
      </c>
      <c r="G6204" s="52">
        <f t="shared" si="482"/>
        <v>9</v>
      </c>
      <c r="H6204" s="52">
        <f t="shared" si="483"/>
        <v>16</v>
      </c>
      <c r="I6204" s="53">
        <f t="shared" si="485"/>
        <v>42994</v>
      </c>
      <c r="J6204" s="53" t="str">
        <f t="shared" si="484"/>
        <v>42994.11</v>
      </c>
      <c r="K6204" s="54">
        <v>1.0021078860185791E-4</v>
      </c>
      <c r="L6204" s="54">
        <v>2.206447775046566E-6</v>
      </c>
    </row>
    <row r="6205" spans="1:12" x14ac:dyDescent="0.25">
      <c r="A6205" s="49">
        <v>2017</v>
      </c>
      <c r="B6205" s="52">
        <v>11</v>
      </c>
      <c r="C6205" s="52">
        <v>9</v>
      </c>
      <c r="D6205" s="52">
        <v>16</v>
      </c>
      <c r="E6205" s="53">
        <v>42994</v>
      </c>
      <c r="F6205" s="52">
        <f t="shared" si="481"/>
        <v>12</v>
      </c>
      <c r="G6205" s="52">
        <f t="shared" si="482"/>
        <v>9</v>
      </c>
      <c r="H6205" s="52">
        <f t="shared" si="483"/>
        <v>16</v>
      </c>
      <c r="I6205" s="53">
        <f t="shared" si="485"/>
        <v>42994</v>
      </c>
      <c r="J6205" s="53" t="str">
        <f t="shared" si="484"/>
        <v>42994.12</v>
      </c>
      <c r="K6205" s="54">
        <v>9.5359953148505604E-5</v>
      </c>
      <c r="L6205" s="54">
        <v>5.0197363082269459E-6</v>
      </c>
    </row>
    <row r="6206" spans="1:12" x14ac:dyDescent="0.25">
      <c r="A6206" s="49">
        <v>2017</v>
      </c>
      <c r="B6206" s="52">
        <v>12</v>
      </c>
      <c r="C6206" s="52">
        <v>9</v>
      </c>
      <c r="D6206" s="52">
        <v>16</v>
      </c>
      <c r="E6206" s="53">
        <v>42994</v>
      </c>
      <c r="F6206" s="52">
        <f t="shared" si="481"/>
        <v>13</v>
      </c>
      <c r="G6206" s="52">
        <f t="shared" si="482"/>
        <v>9</v>
      </c>
      <c r="H6206" s="52">
        <f t="shared" si="483"/>
        <v>16</v>
      </c>
      <c r="I6206" s="53">
        <f t="shared" si="485"/>
        <v>42994</v>
      </c>
      <c r="J6206" s="53" t="str">
        <f t="shared" si="484"/>
        <v>42994.13</v>
      </c>
      <c r="K6206" s="54">
        <v>9.0272497726851181E-5</v>
      </c>
      <c r="L6206" s="54">
        <v>1.7355757421049016E-5</v>
      </c>
    </row>
    <row r="6207" spans="1:12" x14ac:dyDescent="0.25">
      <c r="A6207" s="49">
        <v>2017</v>
      </c>
      <c r="B6207" s="52">
        <v>13</v>
      </c>
      <c r="C6207" s="52">
        <v>9</v>
      </c>
      <c r="D6207" s="52">
        <v>16</v>
      </c>
      <c r="E6207" s="53">
        <v>42994</v>
      </c>
      <c r="F6207" s="52">
        <f t="shared" si="481"/>
        <v>14</v>
      </c>
      <c r="G6207" s="52">
        <f t="shared" si="482"/>
        <v>9</v>
      </c>
      <c r="H6207" s="52">
        <f t="shared" si="483"/>
        <v>16</v>
      </c>
      <c r="I6207" s="53">
        <f t="shared" si="485"/>
        <v>42994</v>
      </c>
      <c r="J6207" s="53" t="str">
        <f t="shared" si="484"/>
        <v>42994.14</v>
      </c>
      <c r="K6207" s="54">
        <v>8.4414079114402199E-5</v>
      </c>
      <c r="L6207" s="54">
        <v>4.7026975845931263E-5</v>
      </c>
    </row>
    <row r="6208" spans="1:12" x14ac:dyDescent="0.25">
      <c r="A6208" s="49">
        <v>2017</v>
      </c>
      <c r="B6208" s="52">
        <v>14</v>
      </c>
      <c r="C6208" s="52">
        <v>9</v>
      </c>
      <c r="D6208" s="52">
        <v>16</v>
      </c>
      <c r="E6208" s="53">
        <v>42994</v>
      </c>
      <c r="F6208" s="52">
        <f t="shared" si="481"/>
        <v>15</v>
      </c>
      <c r="G6208" s="52">
        <f t="shared" si="482"/>
        <v>9</v>
      </c>
      <c r="H6208" s="52">
        <f t="shared" si="483"/>
        <v>16</v>
      </c>
      <c r="I6208" s="53">
        <f t="shared" si="485"/>
        <v>42994</v>
      </c>
      <c r="J6208" s="53" t="str">
        <f t="shared" si="484"/>
        <v>42994.15</v>
      </c>
      <c r="K6208" s="54">
        <v>8.1257471133406876E-5</v>
      </c>
      <c r="L6208" s="54">
        <v>9.0736405632014001E-5</v>
      </c>
    </row>
    <row r="6209" spans="1:12" x14ac:dyDescent="0.25">
      <c r="A6209" s="49">
        <v>2017</v>
      </c>
      <c r="B6209" s="52">
        <v>15</v>
      </c>
      <c r="C6209" s="52">
        <v>9</v>
      </c>
      <c r="D6209" s="52">
        <v>16</v>
      </c>
      <c r="E6209" s="53">
        <v>42994</v>
      </c>
      <c r="F6209" s="52">
        <f t="shared" si="481"/>
        <v>16</v>
      </c>
      <c r="G6209" s="52">
        <f t="shared" si="482"/>
        <v>9</v>
      </c>
      <c r="H6209" s="52">
        <f t="shared" si="483"/>
        <v>16</v>
      </c>
      <c r="I6209" s="53">
        <f t="shared" si="485"/>
        <v>42994</v>
      </c>
      <c r="J6209" s="53" t="str">
        <f t="shared" si="484"/>
        <v>42994.16</v>
      </c>
      <c r="K6209" s="54">
        <v>7.9747026405562491E-5</v>
      </c>
      <c r="L6209" s="54">
        <v>1.4161618290238739E-4</v>
      </c>
    </row>
    <row r="6210" spans="1:12" x14ac:dyDescent="0.25">
      <c r="A6210" s="49">
        <v>2017</v>
      </c>
      <c r="B6210" s="52">
        <v>16</v>
      </c>
      <c r="C6210" s="52">
        <v>9</v>
      </c>
      <c r="D6210" s="52">
        <v>16</v>
      </c>
      <c r="E6210" s="53">
        <v>42994</v>
      </c>
      <c r="F6210" s="52">
        <f t="shared" si="481"/>
        <v>17</v>
      </c>
      <c r="G6210" s="52">
        <f t="shared" si="482"/>
        <v>9</v>
      </c>
      <c r="H6210" s="52">
        <f t="shared" si="483"/>
        <v>16</v>
      </c>
      <c r="I6210" s="53">
        <f t="shared" si="485"/>
        <v>42994</v>
      </c>
      <c r="J6210" s="53" t="str">
        <f t="shared" si="484"/>
        <v>42994.17</v>
      </c>
      <c r="K6210" s="54">
        <v>8.2837001477129745E-5</v>
      </c>
      <c r="L6210" s="54">
        <v>1.8775266216727589E-4</v>
      </c>
    </row>
    <row r="6211" spans="1:12" x14ac:dyDescent="0.25">
      <c r="A6211" s="49">
        <v>2017</v>
      </c>
      <c r="B6211" s="52">
        <v>17</v>
      </c>
      <c r="C6211" s="52">
        <v>9</v>
      </c>
      <c r="D6211" s="52">
        <v>16</v>
      </c>
      <c r="E6211" s="53">
        <v>42994</v>
      </c>
      <c r="F6211" s="52">
        <f t="shared" si="481"/>
        <v>18</v>
      </c>
      <c r="G6211" s="52">
        <f t="shared" si="482"/>
        <v>9</v>
      </c>
      <c r="H6211" s="52">
        <f t="shared" si="483"/>
        <v>16</v>
      </c>
      <c r="I6211" s="53">
        <f t="shared" si="485"/>
        <v>42994</v>
      </c>
      <c r="J6211" s="53" t="str">
        <f t="shared" si="484"/>
        <v>42994.18</v>
      </c>
      <c r="K6211" s="54">
        <v>8.9594523005799676E-5</v>
      </c>
      <c r="L6211" s="54">
        <v>2.1423299268640575E-4</v>
      </c>
    </row>
    <row r="6212" spans="1:12" x14ac:dyDescent="0.25">
      <c r="A6212" s="49">
        <v>2017</v>
      </c>
      <c r="B6212" s="52">
        <v>18</v>
      </c>
      <c r="C6212" s="52">
        <v>9</v>
      </c>
      <c r="D6212" s="52">
        <v>16</v>
      </c>
      <c r="E6212" s="53">
        <v>42994</v>
      </c>
      <c r="F6212" s="52">
        <f t="shared" ref="F6212:F6275" si="486">IF(B6212=24,1,B6212+1)</f>
        <v>19</v>
      </c>
      <c r="G6212" s="52">
        <f t="shared" ref="G6212:G6275" si="487">MONTH(I6212)</f>
        <v>9</v>
      </c>
      <c r="H6212" s="52">
        <f t="shared" ref="H6212:H6275" si="488">DAY(I6212)</f>
        <v>16</v>
      </c>
      <c r="I6212" s="53">
        <f t="shared" si="485"/>
        <v>42994</v>
      </c>
      <c r="J6212" s="53" t="str">
        <f t="shared" ref="J6212:J6275" si="489">I6212&amp;"."&amp;F6212</f>
        <v>42994.19</v>
      </c>
      <c r="K6212" s="54">
        <v>1.0194092394885464E-4</v>
      </c>
      <c r="L6212" s="54">
        <v>1.938215823650802E-4</v>
      </c>
    </row>
    <row r="6213" spans="1:12" x14ac:dyDescent="0.25">
      <c r="A6213" s="49">
        <v>2017</v>
      </c>
      <c r="B6213" s="52">
        <v>19</v>
      </c>
      <c r="C6213" s="52">
        <v>9</v>
      </c>
      <c r="D6213" s="52">
        <v>16</v>
      </c>
      <c r="E6213" s="53">
        <v>42994</v>
      </c>
      <c r="F6213" s="52">
        <f t="shared" si="486"/>
        <v>20</v>
      </c>
      <c r="G6213" s="52">
        <f t="shared" si="487"/>
        <v>9</v>
      </c>
      <c r="H6213" s="52">
        <f t="shared" si="488"/>
        <v>16</v>
      </c>
      <c r="I6213" s="53">
        <f t="shared" ref="I6213:I6276" si="490">IF(F6212=24,I6212+1,I6212)</f>
        <v>42994</v>
      </c>
      <c r="J6213" s="53" t="str">
        <f t="shared" si="489"/>
        <v>42994.20</v>
      </c>
      <c r="K6213" s="54">
        <v>1.3021997358520073E-4</v>
      </c>
      <c r="L6213" s="54">
        <v>1.4302288625949434E-4</v>
      </c>
    </row>
    <row r="6214" spans="1:12" x14ac:dyDescent="0.25">
      <c r="A6214" s="49">
        <v>2017</v>
      </c>
      <c r="B6214" s="52">
        <v>20</v>
      </c>
      <c r="C6214" s="52">
        <v>9</v>
      </c>
      <c r="D6214" s="52">
        <v>16</v>
      </c>
      <c r="E6214" s="53">
        <v>42994</v>
      </c>
      <c r="F6214" s="52">
        <f t="shared" si="486"/>
        <v>21</v>
      </c>
      <c r="G6214" s="52">
        <f t="shared" si="487"/>
        <v>9</v>
      </c>
      <c r="H6214" s="52">
        <f t="shared" si="488"/>
        <v>16</v>
      </c>
      <c r="I6214" s="53">
        <f t="shared" si="490"/>
        <v>42994</v>
      </c>
      <c r="J6214" s="53" t="str">
        <f t="shared" si="489"/>
        <v>42994.21</v>
      </c>
      <c r="K6214" s="54">
        <v>1.8860020045967355E-4</v>
      </c>
      <c r="L6214" s="54">
        <v>9.1794150814961657E-5</v>
      </c>
    </row>
    <row r="6215" spans="1:12" x14ac:dyDescent="0.25">
      <c r="A6215" s="49">
        <v>2017</v>
      </c>
      <c r="B6215" s="52">
        <v>21</v>
      </c>
      <c r="C6215" s="52">
        <v>9</v>
      </c>
      <c r="D6215" s="52">
        <v>16</v>
      </c>
      <c r="E6215" s="53">
        <v>42994</v>
      </c>
      <c r="F6215" s="52">
        <f t="shared" si="486"/>
        <v>22</v>
      </c>
      <c r="G6215" s="52">
        <f t="shared" si="487"/>
        <v>9</v>
      </c>
      <c r="H6215" s="52">
        <f t="shared" si="488"/>
        <v>16</v>
      </c>
      <c r="I6215" s="53">
        <f t="shared" si="490"/>
        <v>42994</v>
      </c>
      <c r="J6215" s="53" t="str">
        <f t="shared" si="489"/>
        <v>42994.22</v>
      </c>
      <c r="K6215" s="54">
        <v>2.2957617368610657E-4</v>
      </c>
      <c r="L6215" s="54">
        <v>4.7006331564121885E-5</v>
      </c>
    </row>
    <row r="6216" spans="1:12" x14ac:dyDescent="0.25">
      <c r="A6216" s="49">
        <v>2017</v>
      </c>
      <c r="B6216" s="52">
        <v>22</v>
      </c>
      <c r="C6216" s="52">
        <v>9</v>
      </c>
      <c r="D6216" s="52">
        <v>16</v>
      </c>
      <c r="E6216" s="53">
        <v>42994</v>
      </c>
      <c r="F6216" s="52">
        <f t="shared" si="486"/>
        <v>23</v>
      </c>
      <c r="G6216" s="52">
        <f t="shared" si="487"/>
        <v>9</v>
      </c>
      <c r="H6216" s="52">
        <f t="shared" si="488"/>
        <v>16</v>
      </c>
      <c r="I6216" s="53">
        <f t="shared" si="490"/>
        <v>42994</v>
      </c>
      <c r="J6216" s="53" t="str">
        <f t="shared" si="489"/>
        <v>42994.23</v>
      </c>
      <c r="K6216" s="54">
        <v>2.1653546766285764E-4</v>
      </c>
      <c r="L6216" s="54">
        <v>2.0450305345024339E-5</v>
      </c>
    </row>
    <row r="6217" spans="1:12" x14ac:dyDescent="0.25">
      <c r="A6217" s="49">
        <v>2017</v>
      </c>
      <c r="B6217" s="52">
        <v>23</v>
      </c>
      <c r="C6217" s="52">
        <v>9</v>
      </c>
      <c r="D6217" s="52">
        <v>16</v>
      </c>
      <c r="E6217" s="53">
        <v>42994</v>
      </c>
      <c r="F6217" s="52">
        <f t="shared" si="486"/>
        <v>24</v>
      </c>
      <c r="G6217" s="52">
        <f t="shared" si="487"/>
        <v>9</v>
      </c>
      <c r="H6217" s="52">
        <f t="shared" si="488"/>
        <v>16</v>
      </c>
      <c r="I6217" s="53">
        <f t="shared" si="490"/>
        <v>42994</v>
      </c>
      <c r="J6217" s="53" t="str">
        <f t="shared" si="489"/>
        <v>42994.24</v>
      </c>
      <c r="K6217" s="54">
        <v>1.6862462772952947E-4</v>
      </c>
      <c r="L6217" s="54">
        <v>5.7686449301922039E-6</v>
      </c>
    </row>
    <row r="6218" spans="1:12" x14ac:dyDescent="0.25">
      <c r="A6218" s="49">
        <v>2017</v>
      </c>
      <c r="B6218" s="52">
        <v>24</v>
      </c>
      <c r="C6218" s="52">
        <v>9</v>
      </c>
      <c r="D6218" s="52">
        <v>16</v>
      </c>
      <c r="E6218" s="53">
        <v>42994</v>
      </c>
      <c r="F6218" s="52">
        <f t="shared" si="486"/>
        <v>1</v>
      </c>
      <c r="G6218" s="52">
        <f t="shared" si="487"/>
        <v>9</v>
      </c>
      <c r="H6218" s="52">
        <f t="shared" si="488"/>
        <v>17</v>
      </c>
      <c r="I6218" s="53">
        <f t="shared" si="490"/>
        <v>42995</v>
      </c>
      <c r="J6218" s="53" t="str">
        <f t="shared" si="489"/>
        <v>42995.1</v>
      </c>
      <c r="K6218" s="54">
        <v>1.1375503715091536E-4</v>
      </c>
      <c r="L6218" s="54">
        <v>2.359905597779471E-6</v>
      </c>
    </row>
    <row r="6219" spans="1:12" x14ac:dyDescent="0.25">
      <c r="A6219" s="49">
        <v>2017</v>
      </c>
      <c r="B6219" s="52">
        <v>1</v>
      </c>
      <c r="C6219" s="52">
        <v>9</v>
      </c>
      <c r="D6219" s="52">
        <v>17</v>
      </c>
      <c r="E6219" s="53">
        <v>42995</v>
      </c>
      <c r="F6219" s="52">
        <f t="shared" si="486"/>
        <v>2</v>
      </c>
      <c r="G6219" s="52">
        <f t="shared" si="487"/>
        <v>9</v>
      </c>
      <c r="H6219" s="52">
        <f t="shared" si="488"/>
        <v>17</v>
      </c>
      <c r="I6219" s="53">
        <f t="shared" si="490"/>
        <v>42995</v>
      </c>
      <c r="J6219" s="53" t="str">
        <f t="shared" si="489"/>
        <v>42995.2</v>
      </c>
      <c r="K6219" s="54">
        <v>6.9548780172606279E-5</v>
      </c>
      <c r="L6219" s="54">
        <v>5.858524747725374E-7</v>
      </c>
    </row>
    <row r="6220" spans="1:12" x14ac:dyDescent="0.25">
      <c r="A6220" s="49">
        <v>2017</v>
      </c>
      <c r="B6220" s="52">
        <v>2</v>
      </c>
      <c r="C6220" s="52">
        <v>9</v>
      </c>
      <c r="D6220" s="52">
        <v>17</v>
      </c>
      <c r="E6220" s="53">
        <v>42995</v>
      </c>
      <c r="F6220" s="52">
        <f t="shared" si="486"/>
        <v>3</v>
      </c>
      <c r="G6220" s="52">
        <f t="shared" si="487"/>
        <v>9</v>
      </c>
      <c r="H6220" s="52">
        <f t="shared" si="488"/>
        <v>17</v>
      </c>
      <c r="I6220" s="53">
        <f t="shared" si="490"/>
        <v>42995</v>
      </c>
      <c r="J6220" s="53" t="str">
        <f t="shared" si="489"/>
        <v>42995.3</v>
      </c>
      <c r="K6220" s="54">
        <v>5.0173508922479973E-5</v>
      </c>
      <c r="L6220" s="54">
        <v>9.2088651966709428E-8</v>
      </c>
    </row>
    <row r="6221" spans="1:12" x14ac:dyDescent="0.25">
      <c r="A6221" s="49">
        <v>2017</v>
      </c>
      <c r="B6221" s="52">
        <v>3</v>
      </c>
      <c r="C6221" s="52">
        <v>9</v>
      </c>
      <c r="D6221" s="52">
        <v>17</v>
      </c>
      <c r="E6221" s="53">
        <v>42995</v>
      </c>
      <c r="F6221" s="52">
        <f t="shared" si="486"/>
        <v>4</v>
      </c>
      <c r="G6221" s="52">
        <f t="shared" si="487"/>
        <v>9</v>
      </c>
      <c r="H6221" s="52">
        <f t="shared" si="488"/>
        <v>17</v>
      </c>
      <c r="I6221" s="53">
        <f t="shared" si="490"/>
        <v>42995</v>
      </c>
      <c r="J6221" s="53" t="str">
        <f t="shared" si="489"/>
        <v>42995.4</v>
      </c>
      <c r="K6221" s="54">
        <v>4.2827306319931214E-5</v>
      </c>
      <c r="L6221" s="54">
        <v>0</v>
      </c>
    </row>
    <row r="6222" spans="1:12" x14ac:dyDescent="0.25">
      <c r="A6222" s="49">
        <v>2017</v>
      </c>
      <c r="B6222" s="52">
        <v>4</v>
      </c>
      <c r="C6222" s="52">
        <v>9</v>
      </c>
      <c r="D6222" s="52">
        <v>17</v>
      </c>
      <c r="E6222" s="53">
        <v>42995</v>
      </c>
      <c r="F6222" s="52">
        <f t="shared" si="486"/>
        <v>5</v>
      </c>
      <c r="G6222" s="52">
        <f t="shared" si="487"/>
        <v>9</v>
      </c>
      <c r="H6222" s="52">
        <f t="shared" si="488"/>
        <v>17</v>
      </c>
      <c r="I6222" s="53">
        <f t="shared" si="490"/>
        <v>42995</v>
      </c>
      <c r="J6222" s="53" t="str">
        <f t="shared" si="489"/>
        <v>42995.5</v>
      </c>
      <c r="K6222" s="54">
        <v>4.0331611302520204E-5</v>
      </c>
      <c r="L6222" s="54">
        <v>0</v>
      </c>
    </row>
    <row r="6223" spans="1:12" x14ac:dyDescent="0.25">
      <c r="A6223" s="49">
        <v>2017</v>
      </c>
      <c r="B6223" s="52">
        <v>5</v>
      </c>
      <c r="C6223" s="52">
        <v>9</v>
      </c>
      <c r="D6223" s="52">
        <v>17</v>
      </c>
      <c r="E6223" s="53">
        <v>42995</v>
      </c>
      <c r="F6223" s="52">
        <f t="shared" si="486"/>
        <v>6</v>
      </c>
      <c r="G6223" s="52">
        <f t="shared" si="487"/>
        <v>9</v>
      </c>
      <c r="H6223" s="52">
        <f t="shared" si="488"/>
        <v>17</v>
      </c>
      <c r="I6223" s="53">
        <f t="shared" si="490"/>
        <v>42995</v>
      </c>
      <c r="J6223" s="53" t="str">
        <f t="shared" si="489"/>
        <v>42995.6</v>
      </c>
      <c r="K6223" s="54">
        <v>4.2056494452927914E-5</v>
      </c>
      <c r="L6223" s="54">
        <v>5.0663016300608221E-7</v>
      </c>
    </row>
    <row r="6224" spans="1:12" x14ac:dyDescent="0.25">
      <c r="A6224" s="49">
        <v>2017</v>
      </c>
      <c r="B6224" s="52">
        <v>6</v>
      </c>
      <c r="C6224" s="52">
        <v>9</v>
      </c>
      <c r="D6224" s="52">
        <v>17</v>
      </c>
      <c r="E6224" s="53">
        <v>42995</v>
      </c>
      <c r="F6224" s="52">
        <f t="shared" si="486"/>
        <v>7</v>
      </c>
      <c r="G6224" s="52">
        <f t="shared" si="487"/>
        <v>9</v>
      </c>
      <c r="H6224" s="52">
        <f t="shared" si="488"/>
        <v>17</v>
      </c>
      <c r="I6224" s="53">
        <f t="shared" si="490"/>
        <v>42995</v>
      </c>
      <c r="J6224" s="53" t="str">
        <f t="shared" si="489"/>
        <v>42995.7</v>
      </c>
      <c r="K6224" s="54">
        <v>5.5030958486542956E-5</v>
      </c>
      <c r="L6224" s="54">
        <v>2.0072944827790187E-6</v>
      </c>
    </row>
    <row r="6225" spans="1:12" x14ac:dyDescent="0.25">
      <c r="A6225" s="49">
        <v>2017</v>
      </c>
      <c r="B6225" s="52">
        <v>7</v>
      </c>
      <c r="C6225" s="52">
        <v>9</v>
      </c>
      <c r="D6225" s="52">
        <v>17</v>
      </c>
      <c r="E6225" s="53">
        <v>42995</v>
      </c>
      <c r="F6225" s="52">
        <f t="shared" si="486"/>
        <v>8</v>
      </c>
      <c r="G6225" s="52">
        <f t="shared" si="487"/>
        <v>9</v>
      </c>
      <c r="H6225" s="52">
        <f t="shared" si="488"/>
        <v>17</v>
      </c>
      <c r="I6225" s="53">
        <f t="shared" si="490"/>
        <v>42995</v>
      </c>
      <c r="J6225" s="53" t="str">
        <f t="shared" si="489"/>
        <v>42995.8</v>
      </c>
      <c r="K6225" s="54">
        <v>9.6606356776035923E-5</v>
      </c>
      <c r="L6225" s="54">
        <v>9.2060332400223506E-6</v>
      </c>
    </row>
    <row r="6226" spans="1:12" x14ac:dyDescent="0.25">
      <c r="A6226" s="49">
        <v>2017</v>
      </c>
      <c r="B6226" s="52">
        <v>8</v>
      </c>
      <c r="C6226" s="52">
        <v>9</v>
      </c>
      <c r="D6226" s="52">
        <v>17</v>
      </c>
      <c r="E6226" s="53">
        <v>42995</v>
      </c>
      <c r="F6226" s="52">
        <f t="shared" si="486"/>
        <v>9</v>
      </c>
      <c r="G6226" s="52">
        <f t="shared" si="487"/>
        <v>9</v>
      </c>
      <c r="H6226" s="52">
        <f t="shared" si="488"/>
        <v>17</v>
      </c>
      <c r="I6226" s="53">
        <f t="shared" si="490"/>
        <v>42995</v>
      </c>
      <c r="J6226" s="53" t="str">
        <f t="shared" si="489"/>
        <v>42995.9</v>
      </c>
      <c r="K6226" s="54">
        <v>1.2043375051011698E-4</v>
      </c>
      <c r="L6226" s="54">
        <v>2.8296728125864288E-5</v>
      </c>
    </row>
    <row r="6227" spans="1:12" x14ac:dyDescent="0.25">
      <c r="A6227" s="49">
        <v>2017</v>
      </c>
      <c r="B6227" s="52">
        <v>9</v>
      </c>
      <c r="C6227" s="52">
        <v>9</v>
      </c>
      <c r="D6227" s="52">
        <v>17</v>
      </c>
      <c r="E6227" s="53">
        <v>42995</v>
      </c>
      <c r="F6227" s="52">
        <f t="shared" si="486"/>
        <v>10</v>
      </c>
      <c r="G6227" s="52">
        <f t="shared" si="487"/>
        <v>9</v>
      </c>
      <c r="H6227" s="52">
        <f t="shared" si="488"/>
        <v>17</v>
      </c>
      <c r="I6227" s="53">
        <f t="shared" si="490"/>
        <v>42995</v>
      </c>
      <c r="J6227" s="53" t="str">
        <f t="shared" si="489"/>
        <v>42995.10</v>
      </c>
      <c r="K6227" s="54">
        <v>1.1258677965126654E-4</v>
      </c>
      <c r="L6227" s="54">
        <v>7.1512889226782122E-5</v>
      </c>
    </row>
    <row r="6228" spans="1:12" x14ac:dyDescent="0.25">
      <c r="A6228" s="49">
        <v>2017</v>
      </c>
      <c r="B6228" s="52">
        <v>10</v>
      </c>
      <c r="C6228" s="52">
        <v>9</v>
      </c>
      <c r="D6228" s="52">
        <v>17</v>
      </c>
      <c r="E6228" s="53">
        <v>42995</v>
      </c>
      <c r="F6228" s="52">
        <f t="shared" si="486"/>
        <v>11</v>
      </c>
      <c r="G6228" s="52">
        <f t="shared" si="487"/>
        <v>9</v>
      </c>
      <c r="H6228" s="52">
        <f t="shared" si="488"/>
        <v>17</v>
      </c>
      <c r="I6228" s="53">
        <f t="shared" si="490"/>
        <v>42995</v>
      </c>
      <c r="J6228" s="53" t="str">
        <f t="shared" si="489"/>
        <v>42995.11</v>
      </c>
      <c r="K6228" s="54">
        <v>1.0021078860185791E-4</v>
      </c>
      <c r="L6228" s="54">
        <v>1.2833971562070356E-4</v>
      </c>
    </row>
    <row r="6229" spans="1:12" x14ac:dyDescent="0.25">
      <c r="A6229" s="49">
        <v>2017</v>
      </c>
      <c r="B6229" s="52">
        <v>11</v>
      </c>
      <c r="C6229" s="52">
        <v>9</v>
      </c>
      <c r="D6229" s="52">
        <v>17</v>
      </c>
      <c r="E6229" s="53">
        <v>42995</v>
      </c>
      <c r="F6229" s="52">
        <f t="shared" si="486"/>
        <v>12</v>
      </c>
      <c r="G6229" s="52">
        <f t="shared" si="487"/>
        <v>9</v>
      </c>
      <c r="H6229" s="52">
        <f t="shared" si="488"/>
        <v>17</v>
      </c>
      <c r="I6229" s="53">
        <f t="shared" si="490"/>
        <v>42995</v>
      </c>
      <c r="J6229" s="53" t="str">
        <f t="shared" si="489"/>
        <v>42995.12</v>
      </c>
      <c r="K6229" s="54">
        <v>9.5359953148505604E-5</v>
      </c>
      <c r="L6229" s="54">
        <v>2.1768407832762019E-4</v>
      </c>
    </row>
    <row r="6230" spans="1:12" x14ac:dyDescent="0.25">
      <c r="A6230" s="49">
        <v>2017</v>
      </c>
      <c r="B6230" s="52">
        <v>12</v>
      </c>
      <c r="C6230" s="52">
        <v>9</v>
      </c>
      <c r="D6230" s="52">
        <v>17</v>
      </c>
      <c r="E6230" s="53">
        <v>42995</v>
      </c>
      <c r="F6230" s="52">
        <f t="shared" si="486"/>
        <v>13</v>
      </c>
      <c r="G6230" s="52">
        <f t="shared" si="487"/>
        <v>9</v>
      </c>
      <c r="H6230" s="52">
        <f t="shared" si="488"/>
        <v>17</v>
      </c>
      <c r="I6230" s="53">
        <f t="shared" si="490"/>
        <v>42995</v>
      </c>
      <c r="J6230" s="53" t="str">
        <f t="shared" si="489"/>
        <v>42995.13</v>
      </c>
      <c r="K6230" s="54">
        <v>9.0272497726851181E-5</v>
      </c>
      <c r="L6230" s="54">
        <v>3.1357078348233657E-4</v>
      </c>
    </row>
    <row r="6231" spans="1:12" x14ac:dyDescent="0.25">
      <c r="A6231" s="49">
        <v>2017</v>
      </c>
      <c r="B6231" s="52">
        <v>13</v>
      </c>
      <c r="C6231" s="52">
        <v>9</v>
      </c>
      <c r="D6231" s="52">
        <v>17</v>
      </c>
      <c r="E6231" s="53">
        <v>42995</v>
      </c>
      <c r="F6231" s="52">
        <f t="shared" si="486"/>
        <v>14</v>
      </c>
      <c r="G6231" s="52">
        <f t="shared" si="487"/>
        <v>9</v>
      </c>
      <c r="H6231" s="52">
        <f t="shared" si="488"/>
        <v>17</v>
      </c>
      <c r="I6231" s="53">
        <f t="shared" si="490"/>
        <v>42995</v>
      </c>
      <c r="J6231" s="53" t="str">
        <f t="shared" si="489"/>
        <v>42995.14</v>
      </c>
      <c r="K6231" s="54">
        <v>8.4414079114402199E-5</v>
      </c>
      <c r="L6231" s="54">
        <v>3.9569622979075404E-4</v>
      </c>
    </row>
    <row r="6232" spans="1:12" x14ac:dyDescent="0.25">
      <c r="A6232" s="49">
        <v>2017</v>
      </c>
      <c r="B6232" s="52">
        <v>14</v>
      </c>
      <c r="C6232" s="52">
        <v>9</v>
      </c>
      <c r="D6232" s="52">
        <v>17</v>
      </c>
      <c r="E6232" s="53">
        <v>42995</v>
      </c>
      <c r="F6232" s="52">
        <f t="shared" si="486"/>
        <v>15</v>
      </c>
      <c r="G6232" s="52">
        <f t="shared" si="487"/>
        <v>9</v>
      </c>
      <c r="H6232" s="52">
        <f t="shared" si="488"/>
        <v>17</v>
      </c>
      <c r="I6232" s="53">
        <f t="shared" si="490"/>
        <v>42995</v>
      </c>
      <c r="J6232" s="53" t="str">
        <f t="shared" si="489"/>
        <v>42995.15</v>
      </c>
      <c r="K6232" s="54">
        <v>8.1257471133406876E-5</v>
      </c>
      <c r="L6232" s="54">
        <v>4.2132166763515007E-4</v>
      </c>
    </row>
    <row r="6233" spans="1:12" x14ac:dyDescent="0.25">
      <c r="A6233" s="49">
        <v>2017</v>
      </c>
      <c r="B6233" s="52">
        <v>15</v>
      </c>
      <c r="C6233" s="52">
        <v>9</v>
      </c>
      <c r="D6233" s="52">
        <v>17</v>
      </c>
      <c r="E6233" s="53">
        <v>42995</v>
      </c>
      <c r="F6233" s="52">
        <f t="shared" si="486"/>
        <v>16</v>
      </c>
      <c r="G6233" s="52">
        <f t="shared" si="487"/>
        <v>9</v>
      </c>
      <c r="H6233" s="52">
        <f t="shared" si="488"/>
        <v>17</v>
      </c>
      <c r="I6233" s="53">
        <f t="shared" si="490"/>
        <v>42995</v>
      </c>
      <c r="J6233" s="53" t="str">
        <f t="shared" si="489"/>
        <v>42995.16</v>
      </c>
      <c r="K6233" s="54">
        <v>7.9747026405562491E-5</v>
      </c>
      <c r="L6233" s="54">
        <v>4.3068310145447363E-4</v>
      </c>
    </row>
    <row r="6234" spans="1:12" x14ac:dyDescent="0.25">
      <c r="A6234" s="49">
        <v>2017</v>
      </c>
      <c r="B6234" s="52">
        <v>16</v>
      </c>
      <c r="C6234" s="52">
        <v>9</v>
      </c>
      <c r="D6234" s="52">
        <v>17</v>
      </c>
      <c r="E6234" s="53">
        <v>42995</v>
      </c>
      <c r="F6234" s="52">
        <f t="shared" si="486"/>
        <v>17</v>
      </c>
      <c r="G6234" s="52">
        <f t="shared" si="487"/>
        <v>9</v>
      </c>
      <c r="H6234" s="52">
        <f t="shared" si="488"/>
        <v>17</v>
      </c>
      <c r="I6234" s="53">
        <f t="shared" si="490"/>
        <v>42995</v>
      </c>
      <c r="J6234" s="53" t="str">
        <f t="shared" si="489"/>
        <v>42995.17</v>
      </c>
      <c r="K6234" s="54">
        <v>8.2837001477129745E-5</v>
      </c>
      <c r="L6234" s="54">
        <v>3.8626478492877257E-4</v>
      </c>
    </row>
    <row r="6235" spans="1:12" x14ac:dyDescent="0.25">
      <c r="A6235" s="49">
        <v>2017</v>
      </c>
      <c r="B6235" s="52">
        <v>17</v>
      </c>
      <c r="C6235" s="52">
        <v>9</v>
      </c>
      <c r="D6235" s="52">
        <v>17</v>
      </c>
      <c r="E6235" s="53">
        <v>42995</v>
      </c>
      <c r="F6235" s="52">
        <f t="shared" si="486"/>
        <v>18</v>
      </c>
      <c r="G6235" s="52">
        <f t="shared" si="487"/>
        <v>9</v>
      </c>
      <c r="H6235" s="52">
        <f t="shared" si="488"/>
        <v>17</v>
      </c>
      <c r="I6235" s="53">
        <f t="shared" si="490"/>
        <v>42995</v>
      </c>
      <c r="J6235" s="53" t="str">
        <f t="shared" si="489"/>
        <v>42995.18</v>
      </c>
      <c r="K6235" s="54">
        <v>8.9594523005799676E-5</v>
      </c>
      <c r="L6235" s="54">
        <v>3.1726660858036353E-4</v>
      </c>
    </row>
    <row r="6236" spans="1:12" x14ac:dyDescent="0.25">
      <c r="A6236" s="49">
        <v>2017</v>
      </c>
      <c r="B6236" s="52">
        <v>18</v>
      </c>
      <c r="C6236" s="52">
        <v>9</v>
      </c>
      <c r="D6236" s="52">
        <v>17</v>
      </c>
      <c r="E6236" s="53">
        <v>42995</v>
      </c>
      <c r="F6236" s="52">
        <f t="shared" si="486"/>
        <v>19</v>
      </c>
      <c r="G6236" s="52">
        <f t="shared" si="487"/>
        <v>9</v>
      </c>
      <c r="H6236" s="52">
        <f t="shared" si="488"/>
        <v>17</v>
      </c>
      <c r="I6236" s="53">
        <f t="shared" si="490"/>
        <v>42995</v>
      </c>
      <c r="J6236" s="53" t="str">
        <f t="shared" si="489"/>
        <v>42995.19</v>
      </c>
      <c r="K6236" s="54">
        <v>1.0194092394885464E-4</v>
      </c>
      <c r="L6236" s="54">
        <v>2.2708719963388251E-4</v>
      </c>
    </row>
    <row r="6237" spans="1:12" x14ac:dyDescent="0.25">
      <c r="A6237" s="49">
        <v>2017</v>
      </c>
      <c r="B6237" s="52">
        <v>19</v>
      </c>
      <c r="C6237" s="52">
        <v>9</v>
      </c>
      <c r="D6237" s="52">
        <v>17</v>
      </c>
      <c r="E6237" s="53">
        <v>42995</v>
      </c>
      <c r="F6237" s="52">
        <f t="shared" si="486"/>
        <v>20</v>
      </c>
      <c r="G6237" s="52">
        <f t="shared" si="487"/>
        <v>9</v>
      </c>
      <c r="H6237" s="52">
        <f t="shared" si="488"/>
        <v>17</v>
      </c>
      <c r="I6237" s="53">
        <f t="shared" si="490"/>
        <v>42995</v>
      </c>
      <c r="J6237" s="53" t="str">
        <f t="shared" si="489"/>
        <v>42995.20</v>
      </c>
      <c r="K6237" s="54">
        <v>1.3021997358520073E-4</v>
      </c>
      <c r="L6237" s="54">
        <v>1.4314206460134071E-4</v>
      </c>
    </row>
    <row r="6238" spans="1:12" x14ac:dyDescent="0.25">
      <c r="A6238" s="49">
        <v>2017</v>
      </c>
      <c r="B6238" s="52">
        <v>20</v>
      </c>
      <c r="C6238" s="52">
        <v>9</v>
      </c>
      <c r="D6238" s="52">
        <v>17</v>
      </c>
      <c r="E6238" s="53">
        <v>42995</v>
      </c>
      <c r="F6238" s="52">
        <f t="shared" si="486"/>
        <v>21</v>
      </c>
      <c r="G6238" s="52">
        <f t="shared" si="487"/>
        <v>9</v>
      </c>
      <c r="H6238" s="52">
        <f t="shared" si="488"/>
        <v>17</v>
      </c>
      <c r="I6238" s="53">
        <f t="shared" si="490"/>
        <v>42995</v>
      </c>
      <c r="J6238" s="53" t="str">
        <f t="shared" si="489"/>
        <v>42995.21</v>
      </c>
      <c r="K6238" s="54">
        <v>1.8860020045967355E-4</v>
      </c>
      <c r="L6238" s="54">
        <v>7.7495542256639089E-5</v>
      </c>
    </row>
    <row r="6239" spans="1:12" x14ac:dyDescent="0.25">
      <c r="A6239" s="49">
        <v>2017</v>
      </c>
      <c r="B6239" s="52">
        <v>21</v>
      </c>
      <c r="C6239" s="52">
        <v>9</v>
      </c>
      <c r="D6239" s="52">
        <v>17</v>
      </c>
      <c r="E6239" s="53">
        <v>42995</v>
      </c>
      <c r="F6239" s="52">
        <f t="shared" si="486"/>
        <v>22</v>
      </c>
      <c r="G6239" s="52">
        <f t="shared" si="487"/>
        <v>9</v>
      </c>
      <c r="H6239" s="52">
        <f t="shared" si="488"/>
        <v>17</v>
      </c>
      <c r="I6239" s="53">
        <f t="shared" si="490"/>
        <v>42995</v>
      </c>
      <c r="J6239" s="53" t="str">
        <f t="shared" si="489"/>
        <v>42995.22</v>
      </c>
      <c r="K6239" s="54">
        <v>2.2957617368610657E-4</v>
      </c>
      <c r="L6239" s="54">
        <v>2.9197397251566733E-5</v>
      </c>
    </row>
    <row r="6240" spans="1:12" x14ac:dyDescent="0.25">
      <c r="A6240" s="49">
        <v>2017</v>
      </c>
      <c r="B6240" s="52">
        <v>22</v>
      </c>
      <c r="C6240" s="52">
        <v>9</v>
      </c>
      <c r="D6240" s="52">
        <v>17</v>
      </c>
      <c r="E6240" s="53">
        <v>42995</v>
      </c>
      <c r="F6240" s="52">
        <f t="shared" si="486"/>
        <v>23</v>
      </c>
      <c r="G6240" s="52">
        <f t="shared" si="487"/>
        <v>9</v>
      </c>
      <c r="H6240" s="52">
        <f t="shared" si="488"/>
        <v>17</v>
      </c>
      <c r="I6240" s="53">
        <f t="shared" si="490"/>
        <v>42995</v>
      </c>
      <c r="J6240" s="53" t="str">
        <f t="shared" si="489"/>
        <v>42995.23</v>
      </c>
      <c r="K6240" s="54">
        <v>2.1653546766285764E-4</v>
      </c>
      <c r="L6240" s="54">
        <v>1.1236273692436238E-5</v>
      </c>
    </row>
    <row r="6241" spans="1:12" x14ac:dyDescent="0.25">
      <c r="A6241" s="49">
        <v>2017</v>
      </c>
      <c r="B6241" s="52">
        <v>23</v>
      </c>
      <c r="C6241" s="52">
        <v>9</v>
      </c>
      <c r="D6241" s="52">
        <v>17</v>
      </c>
      <c r="E6241" s="53">
        <v>42995</v>
      </c>
      <c r="F6241" s="52">
        <f t="shared" si="486"/>
        <v>24</v>
      </c>
      <c r="G6241" s="52">
        <f t="shared" si="487"/>
        <v>9</v>
      </c>
      <c r="H6241" s="52">
        <f t="shared" si="488"/>
        <v>17</v>
      </c>
      <c r="I6241" s="53">
        <f t="shared" si="490"/>
        <v>42995</v>
      </c>
      <c r="J6241" s="53" t="str">
        <f t="shared" si="489"/>
        <v>42995.24</v>
      </c>
      <c r="K6241" s="54">
        <v>1.6862462772952947E-4</v>
      </c>
      <c r="L6241" s="54">
        <v>5.4211137047484758E-6</v>
      </c>
    </row>
    <row r="6242" spans="1:12" x14ac:dyDescent="0.25">
      <c r="A6242" s="49">
        <v>2017</v>
      </c>
      <c r="B6242" s="52">
        <v>24</v>
      </c>
      <c r="C6242" s="52">
        <v>9</v>
      </c>
      <c r="D6242" s="52">
        <v>17</v>
      </c>
      <c r="E6242" s="53">
        <v>42995</v>
      </c>
      <c r="F6242" s="52">
        <f t="shared" si="486"/>
        <v>1</v>
      </c>
      <c r="G6242" s="52">
        <f t="shared" si="487"/>
        <v>9</v>
      </c>
      <c r="H6242" s="52">
        <f t="shared" si="488"/>
        <v>18</v>
      </c>
      <c r="I6242" s="53">
        <f t="shared" si="490"/>
        <v>42996</v>
      </c>
      <c r="J6242" s="53" t="str">
        <f t="shared" si="489"/>
        <v>42996.1</v>
      </c>
      <c r="K6242" s="54">
        <v>1.1375503715091536E-4</v>
      </c>
      <c r="L6242" s="54">
        <v>1.37869903977465E-6</v>
      </c>
    </row>
    <row r="6243" spans="1:12" x14ac:dyDescent="0.25">
      <c r="A6243" s="49">
        <v>2017</v>
      </c>
      <c r="B6243" s="52">
        <v>1</v>
      </c>
      <c r="C6243" s="52">
        <v>9</v>
      </c>
      <c r="D6243" s="52">
        <v>18</v>
      </c>
      <c r="E6243" s="53">
        <v>42996</v>
      </c>
      <c r="F6243" s="52">
        <f t="shared" si="486"/>
        <v>2</v>
      </c>
      <c r="G6243" s="52">
        <f t="shared" si="487"/>
        <v>9</v>
      </c>
      <c r="H6243" s="52">
        <f t="shared" si="488"/>
        <v>18</v>
      </c>
      <c r="I6243" s="53">
        <f t="shared" si="490"/>
        <v>42996</v>
      </c>
      <c r="J6243" s="53" t="str">
        <f t="shared" si="489"/>
        <v>42996.2</v>
      </c>
      <c r="K6243" s="54">
        <v>6.9642633721337554E-5</v>
      </c>
      <c r="L6243" s="54">
        <v>6.5169889759288491E-7</v>
      </c>
    </row>
    <row r="6244" spans="1:12" x14ac:dyDescent="0.25">
      <c r="A6244" s="49">
        <v>2017</v>
      </c>
      <c r="B6244" s="52">
        <v>2</v>
      </c>
      <c r="C6244" s="52">
        <v>9</v>
      </c>
      <c r="D6244" s="52">
        <v>18</v>
      </c>
      <c r="E6244" s="53">
        <v>42996</v>
      </c>
      <c r="F6244" s="52">
        <f t="shared" si="486"/>
        <v>3</v>
      </c>
      <c r="G6244" s="52">
        <f t="shared" si="487"/>
        <v>9</v>
      </c>
      <c r="H6244" s="52">
        <f t="shared" si="488"/>
        <v>18</v>
      </c>
      <c r="I6244" s="53">
        <f t="shared" si="490"/>
        <v>42996</v>
      </c>
      <c r="J6244" s="53" t="str">
        <f t="shared" si="489"/>
        <v>42996.3</v>
      </c>
      <c r="K6244" s="54">
        <v>5.0241216247511233E-5</v>
      </c>
      <c r="L6244" s="54">
        <v>6.1781370254272655E-8</v>
      </c>
    </row>
    <row r="6245" spans="1:12" x14ac:dyDescent="0.25">
      <c r="A6245" s="49">
        <v>2017</v>
      </c>
      <c r="B6245" s="52">
        <v>3</v>
      </c>
      <c r="C6245" s="52">
        <v>9</v>
      </c>
      <c r="D6245" s="52">
        <v>18</v>
      </c>
      <c r="E6245" s="53">
        <v>42996</v>
      </c>
      <c r="F6245" s="52">
        <f t="shared" si="486"/>
        <v>4</v>
      </c>
      <c r="G6245" s="52">
        <f t="shared" si="487"/>
        <v>9</v>
      </c>
      <c r="H6245" s="52">
        <f t="shared" si="488"/>
        <v>18</v>
      </c>
      <c r="I6245" s="53">
        <f t="shared" si="490"/>
        <v>42996</v>
      </c>
      <c r="J6245" s="53" t="str">
        <f t="shared" si="489"/>
        <v>42996.4</v>
      </c>
      <c r="K6245" s="54">
        <v>4.2885100211797418E-5</v>
      </c>
      <c r="L6245" s="54">
        <v>2.0407090979078363E-9</v>
      </c>
    </row>
    <row r="6246" spans="1:12" x14ac:dyDescent="0.25">
      <c r="A6246" s="49">
        <v>2017</v>
      </c>
      <c r="B6246" s="52">
        <v>4</v>
      </c>
      <c r="C6246" s="52">
        <v>9</v>
      </c>
      <c r="D6246" s="52">
        <v>18</v>
      </c>
      <c r="E6246" s="53">
        <v>42996</v>
      </c>
      <c r="F6246" s="52">
        <f t="shared" si="486"/>
        <v>5</v>
      </c>
      <c r="G6246" s="52">
        <f t="shared" si="487"/>
        <v>9</v>
      </c>
      <c r="H6246" s="52">
        <f t="shared" si="488"/>
        <v>18</v>
      </c>
      <c r="I6246" s="53">
        <f t="shared" si="490"/>
        <v>42996</v>
      </c>
      <c r="J6246" s="53" t="str">
        <f t="shared" si="489"/>
        <v>42996.5</v>
      </c>
      <c r="K6246" s="54">
        <v>4.0386037344751297E-5</v>
      </c>
      <c r="L6246" s="54">
        <v>0</v>
      </c>
    </row>
    <row r="6247" spans="1:12" x14ac:dyDescent="0.25">
      <c r="A6247" s="49">
        <v>2017</v>
      </c>
      <c r="B6247" s="52">
        <v>5</v>
      </c>
      <c r="C6247" s="52">
        <v>9</v>
      </c>
      <c r="D6247" s="52">
        <v>18</v>
      </c>
      <c r="E6247" s="53">
        <v>42996</v>
      </c>
      <c r="F6247" s="52">
        <f t="shared" si="486"/>
        <v>6</v>
      </c>
      <c r="G6247" s="52">
        <f t="shared" si="487"/>
        <v>9</v>
      </c>
      <c r="H6247" s="52">
        <f t="shared" si="488"/>
        <v>18</v>
      </c>
      <c r="I6247" s="53">
        <f t="shared" si="490"/>
        <v>42996</v>
      </c>
      <c r="J6247" s="53" t="str">
        <f t="shared" si="489"/>
        <v>42996.6</v>
      </c>
      <c r="K6247" s="54">
        <v>4.2113248162220951E-5</v>
      </c>
      <c r="L6247" s="54">
        <v>0</v>
      </c>
    </row>
    <row r="6248" spans="1:12" x14ac:dyDescent="0.25">
      <c r="A6248" s="49">
        <v>2017</v>
      </c>
      <c r="B6248" s="52">
        <v>6</v>
      </c>
      <c r="C6248" s="52">
        <v>9</v>
      </c>
      <c r="D6248" s="52">
        <v>18</v>
      </c>
      <c r="E6248" s="53">
        <v>42996</v>
      </c>
      <c r="F6248" s="52">
        <f t="shared" si="486"/>
        <v>7</v>
      </c>
      <c r="G6248" s="52">
        <f t="shared" si="487"/>
        <v>9</v>
      </c>
      <c r="H6248" s="52">
        <f t="shared" si="488"/>
        <v>18</v>
      </c>
      <c r="I6248" s="53">
        <f t="shared" si="490"/>
        <v>42996</v>
      </c>
      <c r="J6248" s="53" t="str">
        <f t="shared" si="489"/>
        <v>42996.7</v>
      </c>
      <c r="K6248" s="54">
        <v>5.5105220763051938E-5</v>
      </c>
      <c r="L6248" s="54">
        <v>0</v>
      </c>
    </row>
    <row r="6249" spans="1:12" x14ac:dyDescent="0.25">
      <c r="A6249" s="49">
        <v>2017</v>
      </c>
      <c r="B6249" s="52">
        <v>7</v>
      </c>
      <c r="C6249" s="52">
        <v>9</v>
      </c>
      <c r="D6249" s="52">
        <v>18</v>
      </c>
      <c r="E6249" s="53">
        <v>42996</v>
      </c>
      <c r="F6249" s="52">
        <f t="shared" si="486"/>
        <v>8</v>
      </c>
      <c r="G6249" s="52">
        <f t="shared" si="487"/>
        <v>9</v>
      </c>
      <c r="H6249" s="52">
        <f t="shared" si="488"/>
        <v>18</v>
      </c>
      <c r="I6249" s="53">
        <f t="shared" si="490"/>
        <v>42996</v>
      </c>
      <c r="J6249" s="53" t="str">
        <f t="shared" si="489"/>
        <v>42996.8</v>
      </c>
      <c r="K6249" s="54">
        <v>9.6736723540067206E-5</v>
      </c>
      <c r="L6249" s="54">
        <v>1.3702235149181893E-7</v>
      </c>
    </row>
    <row r="6250" spans="1:12" x14ac:dyDescent="0.25">
      <c r="A6250" s="49">
        <v>2017</v>
      </c>
      <c r="B6250" s="52">
        <v>8</v>
      </c>
      <c r="C6250" s="52">
        <v>9</v>
      </c>
      <c r="D6250" s="52">
        <v>18</v>
      </c>
      <c r="E6250" s="53">
        <v>42996</v>
      </c>
      <c r="F6250" s="52">
        <f t="shared" si="486"/>
        <v>9</v>
      </c>
      <c r="G6250" s="52">
        <f t="shared" si="487"/>
        <v>9</v>
      </c>
      <c r="H6250" s="52">
        <f t="shared" si="488"/>
        <v>18</v>
      </c>
      <c r="I6250" s="53">
        <f t="shared" si="490"/>
        <v>42996</v>
      </c>
      <c r="J6250" s="53" t="str">
        <f t="shared" si="489"/>
        <v>42996.9</v>
      </c>
      <c r="K6250" s="54">
        <v>1.2059627147517689E-4</v>
      </c>
      <c r="L6250" s="54">
        <v>8.7439735229500469E-9</v>
      </c>
    </row>
    <row r="6251" spans="1:12" x14ac:dyDescent="0.25">
      <c r="A6251" s="49">
        <v>2017</v>
      </c>
      <c r="B6251" s="52">
        <v>9</v>
      </c>
      <c r="C6251" s="52">
        <v>9</v>
      </c>
      <c r="D6251" s="52">
        <v>18</v>
      </c>
      <c r="E6251" s="53">
        <v>42996</v>
      </c>
      <c r="F6251" s="52">
        <f t="shared" si="486"/>
        <v>10</v>
      </c>
      <c r="G6251" s="52">
        <f t="shared" si="487"/>
        <v>9</v>
      </c>
      <c r="H6251" s="52">
        <f t="shared" si="488"/>
        <v>18</v>
      </c>
      <c r="I6251" s="53">
        <f t="shared" si="490"/>
        <v>42996</v>
      </c>
      <c r="J6251" s="53" t="str">
        <f t="shared" si="489"/>
        <v>42996.10</v>
      </c>
      <c r="K6251" s="54">
        <v>1.1273871141461694E-4</v>
      </c>
      <c r="L6251" s="54">
        <v>7.1378674467697142E-7</v>
      </c>
    </row>
    <row r="6252" spans="1:12" x14ac:dyDescent="0.25">
      <c r="A6252" s="49">
        <v>2017</v>
      </c>
      <c r="B6252" s="52">
        <v>10</v>
      </c>
      <c r="C6252" s="52">
        <v>9</v>
      </c>
      <c r="D6252" s="52">
        <v>18</v>
      </c>
      <c r="E6252" s="53">
        <v>42996</v>
      </c>
      <c r="F6252" s="52">
        <f t="shared" si="486"/>
        <v>11</v>
      </c>
      <c r="G6252" s="52">
        <f t="shared" si="487"/>
        <v>9</v>
      </c>
      <c r="H6252" s="52">
        <f t="shared" si="488"/>
        <v>18</v>
      </c>
      <c r="I6252" s="53">
        <f t="shared" si="490"/>
        <v>42996</v>
      </c>
      <c r="J6252" s="53" t="str">
        <f t="shared" si="489"/>
        <v>42996.11</v>
      </c>
      <c r="K6252" s="54">
        <v>1.0034601941551267E-4</v>
      </c>
      <c r="L6252" s="54">
        <v>2.0421266719254129E-6</v>
      </c>
    </row>
    <row r="6253" spans="1:12" x14ac:dyDescent="0.25">
      <c r="A6253" s="49">
        <v>2017</v>
      </c>
      <c r="B6253" s="52">
        <v>11</v>
      </c>
      <c r="C6253" s="52">
        <v>9</v>
      </c>
      <c r="D6253" s="52">
        <v>18</v>
      </c>
      <c r="E6253" s="53">
        <v>42996</v>
      </c>
      <c r="F6253" s="52">
        <f t="shared" si="486"/>
        <v>12</v>
      </c>
      <c r="G6253" s="52">
        <f t="shared" si="487"/>
        <v>9</v>
      </c>
      <c r="H6253" s="52">
        <f t="shared" si="488"/>
        <v>18</v>
      </c>
      <c r="I6253" s="53">
        <f t="shared" si="490"/>
        <v>42996</v>
      </c>
      <c r="J6253" s="53" t="str">
        <f t="shared" si="489"/>
        <v>42996.12</v>
      </c>
      <c r="K6253" s="54">
        <v>9.5488637936184365E-5</v>
      </c>
      <c r="L6253" s="54">
        <v>5.7232812651289616E-6</v>
      </c>
    </row>
    <row r="6254" spans="1:12" x14ac:dyDescent="0.25">
      <c r="A6254" s="49">
        <v>2017</v>
      </c>
      <c r="B6254" s="52">
        <v>12</v>
      </c>
      <c r="C6254" s="52">
        <v>9</v>
      </c>
      <c r="D6254" s="52">
        <v>18</v>
      </c>
      <c r="E6254" s="53">
        <v>42996</v>
      </c>
      <c r="F6254" s="52">
        <f t="shared" si="486"/>
        <v>13</v>
      </c>
      <c r="G6254" s="52">
        <f t="shared" si="487"/>
        <v>9</v>
      </c>
      <c r="H6254" s="52">
        <f t="shared" si="488"/>
        <v>18</v>
      </c>
      <c r="I6254" s="53">
        <f t="shared" si="490"/>
        <v>42996</v>
      </c>
      <c r="J6254" s="53" t="str">
        <f t="shared" si="489"/>
        <v>42996.13</v>
      </c>
      <c r="K6254" s="54">
        <v>9.0394317178514765E-5</v>
      </c>
      <c r="L6254" s="54">
        <v>1.9462272012244571E-5</v>
      </c>
    </row>
    <row r="6255" spans="1:12" x14ac:dyDescent="0.25">
      <c r="A6255" s="49">
        <v>2017</v>
      </c>
      <c r="B6255" s="52">
        <v>13</v>
      </c>
      <c r="C6255" s="52">
        <v>9</v>
      </c>
      <c r="D6255" s="52">
        <v>18</v>
      </c>
      <c r="E6255" s="53">
        <v>42996</v>
      </c>
      <c r="F6255" s="52">
        <f t="shared" si="486"/>
        <v>14</v>
      </c>
      <c r="G6255" s="52">
        <f t="shared" si="487"/>
        <v>9</v>
      </c>
      <c r="H6255" s="52">
        <f t="shared" si="488"/>
        <v>18</v>
      </c>
      <c r="I6255" s="53">
        <f t="shared" si="490"/>
        <v>42996</v>
      </c>
      <c r="J6255" s="53" t="str">
        <f t="shared" si="489"/>
        <v>42996.14</v>
      </c>
      <c r="K6255" s="54">
        <v>8.4527992843271422E-5</v>
      </c>
      <c r="L6255" s="54">
        <v>6.2443467277689603E-5</v>
      </c>
    </row>
    <row r="6256" spans="1:12" x14ac:dyDescent="0.25">
      <c r="A6256" s="49">
        <v>2017</v>
      </c>
      <c r="B6256" s="52">
        <v>14</v>
      </c>
      <c r="C6256" s="52">
        <v>9</v>
      </c>
      <c r="D6256" s="52">
        <v>18</v>
      </c>
      <c r="E6256" s="53">
        <v>42996</v>
      </c>
      <c r="F6256" s="52">
        <f t="shared" si="486"/>
        <v>15</v>
      </c>
      <c r="G6256" s="52">
        <f t="shared" si="487"/>
        <v>9</v>
      </c>
      <c r="H6256" s="52">
        <f t="shared" si="488"/>
        <v>18</v>
      </c>
      <c r="I6256" s="53">
        <f t="shared" si="490"/>
        <v>42996</v>
      </c>
      <c r="J6256" s="53" t="str">
        <f t="shared" si="489"/>
        <v>42996.15</v>
      </c>
      <c r="K6256" s="54">
        <v>8.1367125134639855E-5</v>
      </c>
      <c r="L6256" s="54">
        <v>1.0693608327173839E-4</v>
      </c>
    </row>
    <row r="6257" spans="1:12" x14ac:dyDescent="0.25">
      <c r="A6257" s="49">
        <v>2017</v>
      </c>
      <c r="B6257" s="52">
        <v>15</v>
      </c>
      <c r="C6257" s="52">
        <v>9</v>
      </c>
      <c r="D6257" s="52">
        <v>18</v>
      </c>
      <c r="E6257" s="53">
        <v>42996</v>
      </c>
      <c r="F6257" s="52">
        <f t="shared" si="486"/>
        <v>16</v>
      </c>
      <c r="G6257" s="52">
        <f t="shared" si="487"/>
        <v>9</v>
      </c>
      <c r="H6257" s="52">
        <f t="shared" si="488"/>
        <v>18</v>
      </c>
      <c r="I6257" s="53">
        <f t="shared" si="490"/>
        <v>42996</v>
      </c>
      <c r="J6257" s="53" t="str">
        <f t="shared" si="489"/>
        <v>42996.16</v>
      </c>
      <c r="K6257" s="54">
        <v>7.9854642116583576E-5</v>
      </c>
      <c r="L6257" s="54">
        <v>1.8833130044291815E-4</v>
      </c>
    </row>
    <row r="6258" spans="1:12" x14ac:dyDescent="0.25">
      <c r="A6258" s="49">
        <v>2017</v>
      </c>
      <c r="B6258" s="52">
        <v>16</v>
      </c>
      <c r="C6258" s="52">
        <v>9</v>
      </c>
      <c r="D6258" s="52">
        <v>18</v>
      </c>
      <c r="E6258" s="53">
        <v>42996</v>
      </c>
      <c r="F6258" s="52">
        <f t="shared" si="486"/>
        <v>17</v>
      </c>
      <c r="G6258" s="52">
        <f t="shared" si="487"/>
        <v>9</v>
      </c>
      <c r="H6258" s="52">
        <f t="shared" si="488"/>
        <v>18</v>
      </c>
      <c r="I6258" s="53">
        <f t="shared" si="490"/>
        <v>42996</v>
      </c>
      <c r="J6258" s="53" t="str">
        <f t="shared" si="489"/>
        <v>42996.17</v>
      </c>
      <c r="K6258" s="54">
        <v>8.2948786997099873E-5</v>
      </c>
      <c r="L6258" s="54">
        <v>2.2430221620621771E-4</v>
      </c>
    </row>
    <row r="6259" spans="1:12" x14ac:dyDescent="0.25">
      <c r="A6259" s="49">
        <v>2017</v>
      </c>
      <c r="B6259" s="52">
        <v>17</v>
      </c>
      <c r="C6259" s="52">
        <v>9</v>
      </c>
      <c r="D6259" s="52">
        <v>18</v>
      </c>
      <c r="E6259" s="53">
        <v>42996</v>
      </c>
      <c r="F6259" s="52">
        <f t="shared" si="486"/>
        <v>18</v>
      </c>
      <c r="G6259" s="52">
        <f t="shared" si="487"/>
        <v>9</v>
      </c>
      <c r="H6259" s="52">
        <f t="shared" si="488"/>
        <v>18</v>
      </c>
      <c r="I6259" s="53">
        <f t="shared" si="490"/>
        <v>42996</v>
      </c>
      <c r="J6259" s="53" t="str">
        <f t="shared" si="489"/>
        <v>42996.18</v>
      </c>
      <c r="K6259" s="54">
        <v>8.9715427555241216E-5</v>
      </c>
      <c r="L6259" s="54">
        <v>2.7927783893373582E-4</v>
      </c>
    </row>
    <row r="6260" spans="1:12" x14ac:dyDescent="0.25">
      <c r="A6260" s="49">
        <v>2017</v>
      </c>
      <c r="B6260" s="52">
        <v>18</v>
      </c>
      <c r="C6260" s="52">
        <v>9</v>
      </c>
      <c r="D6260" s="52">
        <v>18</v>
      </c>
      <c r="E6260" s="53">
        <v>42996</v>
      </c>
      <c r="F6260" s="52">
        <f t="shared" si="486"/>
        <v>19</v>
      </c>
      <c r="G6260" s="52">
        <f t="shared" si="487"/>
        <v>9</v>
      </c>
      <c r="H6260" s="52">
        <f t="shared" si="488"/>
        <v>18</v>
      </c>
      <c r="I6260" s="53">
        <f t="shared" si="490"/>
        <v>42996</v>
      </c>
      <c r="J6260" s="53" t="str">
        <f t="shared" si="489"/>
        <v>42996.19</v>
      </c>
      <c r="K6260" s="54">
        <v>1.0207848951721972E-4</v>
      </c>
      <c r="L6260" s="54">
        <v>2.3765637380446914E-4</v>
      </c>
    </row>
    <row r="6261" spans="1:12" x14ac:dyDescent="0.25">
      <c r="A6261" s="49">
        <v>2017</v>
      </c>
      <c r="B6261" s="52">
        <v>19</v>
      </c>
      <c r="C6261" s="52">
        <v>9</v>
      </c>
      <c r="D6261" s="52">
        <v>18</v>
      </c>
      <c r="E6261" s="53">
        <v>42996</v>
      </c>
      <c r="F6261" s="52">
        <f t="shared" si="486"/>
        <v>20</v>
      </c>
      <c r="G6261" s="52">
        <f t="shared" si="487"/>
        <v>9</v>
      </c>
      <c r="H6261" s="52">
        <f t="shared" si="488"/>
        <v>18</v>
      </c>
      <c r="I6261" s="53">
        <f t="shared" si="490"/>
        <v>42996</v>
      </c>
      <c r="J6261" s="53" t="str">
        <f t="shared" si="489"/>
        <v>42996.20</v>
      </c>
      <c r="K6261" s="54">
        <v>1.3039570070228783E-4</v>
      </c>
      <c r="L6261" s="54">
        <v>1.8408506089413808E-4</v>
      </c>
    </row>
    <row r="6262" spans="1:12" x14ac:dyDescent="0.25">
      <c r="A6262" s="49">
        <v>2017</v>
      </c>
      <c r="B6262" s="52">
        <v>20</v>
      </c>
      <c r="C6262" s="52">
        <v>9</v>
      </c>
      <c r="D6262" s="52">
        <v>18</v>
      </c>
      <c r="E6262" s="53">
        <v>42996</v>
      </c>
      <c r="F6262" s="52">
        <f t="shared" si="486"/>
        <v>21</v>
      </c>
      <c r="G6262" s="52">
        <f t="shared" si="487"/>
        <v>9</v>
      </c>
      <c r="H6262" s="52">
        <f t="shared" si="488"/>
        <v>18</v>
      </c>
      <c r="I6262" s="53">
        <f t="shared" si="490"/>
        <v>42996</v>
      </c>
      <c r="J6262" s="53" t="str">
        <f t="shared" si="489"/>
        <v>42996.21</v>
      </c>
      <c r="K6262" s="54">
        <v>1.8885470956911637E-4</v>
      </c>
      <c r="L6262" s="54">
        <v>1.0385410143234268E-4</v>
      </c>
    </row>
    <row r="6263" spans="1:12" x14ac:dyDescent="0.25">
      <c r="A6263" s="49">
        <v>2017</v>
      </c>
      <c r="B6263" s="52">
        <v>21</v>
      </c>
      <c r="C6263" s="52">
        <v>9</v>
      </c>
      <c r="D6263" s="52">
        <v>18</v>
      </c>
      <c r="E6263" s="53">
        <v>42996</v>
      </c>
      <c r="F6263" s="52">
        <f t="shared" si="486"/>
        <v>22</v>
      </c>
      <c r="G6263" s="52">
        <f t="shared" si="487"/>
        <v>9</v>
      </c>
      <c r="H6263" s="52">
        <f t="shared" si="488"/>
        <v>18</v>
      </c>
      <c r="I6263" s="53">
        <f t="shared" si="490"/>
        <v>42996</v>
      </c>
      <c r="J6263" s="53" t="str">
        <f t="shared" si="489"/>
        <v>42996.22</v>
      </c>
      <c r="K6263" s="54">
        <v>2.2988597838075549E-4</v>
      </c>
      <c r="L6263" s="54">
        <v>6.1695486052712481E-5</v>
      </c>
    </row>
    <row r="6264" spans="1:12" x14ac:dyDescent="0.25">
      <c r="A6264" s="49">
        <v>2017</v>
      </c>
      <c r="B6264" s="52">
        <v>22</v>
      </c>
      <c r="C6264" s="52">
        <v>9</v>
      </c>
      <c r="D6264" s="52">
        <v>18</v>
      </c>
      <c r="E6264" s="53">
        <v>42996</v>
      </c>
      <c r="F6264" s="52">
        <f t="shared" si="486"/>
        <v>23</v>
      </c>
      <c r="G6264" s="52">
        <f t="shared" si="487"/>
        <v>9</v>
      </c>
      <c r="H6264" s="52">
        <f t="shared" si="488"/>
        <v>18</v>
      </c>
      <c r="I6264" s="53">
        <f t="shared" si="490"/>
        <v>42996</v>
      </c>
      <c r="J6264" s="53" t="str">
        <f t="shared" si="489"/>
        <v>42996.23</v>
      </c>
      <c r="K6264" s="54">
        <v>2.1682767439913539E-4</v>
      </c>
      <c r="L6264" s="54">
        <v>2.0796072132623763E-5</v>
      </c>
    </row>
    <row r="6265" spans="1:12" x14ac:dyDescent="0.25">
      <c r="A6265" s="49">
        <v>2017</v>
      </c>
      <c r="B6265" s="52">
        <v>23</v>
      </c>
      <c r="C6265" s="52">
        <v>9</v>
      </c>
      <c r="D6265" s="52">
        <v>18</v>
      </c>
      <c r="E6265" s="53">
        <v>42996</v>
      </c>
      <c r="F6265" s="52">
        <f t="shared" si="486"/>
        <v>24</v>
      </c>
      <c r="G6265" s="52">
        <f t="shared" si="487"/>
        <v>9</v>
      </c>
      <c r="H6265" s="52">
        <f t="shared" si="488"/>
        <v>18</v>
      </c>
      <c r="I6265" s="53">
        <f t="shared" si="490"/>
        <v>42996</v>
      </c>
      <c r="J6265" s="53" t="str">
        <f t="shared" si="489"/>
        <v>42996.24</v>
      </c>
      <c r="K6265" s="54">
        <v>1.6885218053026325E-4</v>
      </c>
      <c r="L6265" s="54">
        <v>8.2037226410818744E-6</v>
      </c>
    </row>
    <row r="6266" spans="1:12" x14ac:dyDescent="0.25">
      <c r="A6266" s="49">
        <v>2017</v>
      </c>
      <c r="B6266" s="52">
        <v>24</v>
      </c>
      <c r="C6266" s="52">
        <v>9</v>
      </c>
      <c r="D6266" s="52">
        <v>18</v>
      </c>
      <c r="E6266" s="53">
        <v>42996</v>
      </c>
      <c r="F6266" s="52">
        <f t="shared" si="486"/>
        <v>1</v>
      </c>
      <c r="G6266" s="52">
        <f t="shared" si="487"/>
        <v>9</v>
      </c>
      <c r="H6266" s="52">
        <f t="shared" si="488"/>
        <v>19</v>
      </c>
      <c r="I6266" s="53">
        <f t="shared" si="490"/>
        <v>42997</v>
      </c>
      <c r="J6266" s="53" t="str">
        <f t="shared" si="489"/>
        <v>42997.1</v>
      </c>
      <c r="K6266" s="54">
        <v>1.1390854543526161E-4</v>
      </c>
      <c r="L6266" s="54">
        <v>3.8502292666056761E-6</v>
      </c>
    </row>
    <row r="6267" spans="1:12" x14ac:dyDescent="0.25">
      <c r="A6267" s="49">
        <v>2017</v>
      </c>
      <c r="B6267" s="52">
        <v>1</v>
      </c>
      <c r="C6267" s="52">
        <v>9</v>
      </c>
      <c r="D6267" s="52">
        <v>19</v>
      </c>
      <c r="E6267" s="53">
        <v>42997</v>
      </c>
      <c r="F6267" s="52">
        <f t="shared" si="486"/>
        <v>2</v>
      </c>
      <c r="G6267" s="52">
        <f t="shared" si="487"/>
        <v>9</v>
      </c>
      <c r="H6267" s="52">
        <f t="shared" si="488"/>
        <v>19</v>
      </c>
      <c r="I6267" s="53">
        <f t="shared" si="490"/>
        <v>42997</v>
      </c>
      <c r="J6267" s="53" t="str">
        <f t="shared" si="489"/>
        <v>42997.2</v>
      </c>
      <c r="K6267" s="54">
        <v>6.9642633721337554E-5</v>
      </c>
      <c r="L6267" s="54">
        <v>6.1487479455204448E-7</v>
      </c>
    </row>
    <row r="6268" spans="1:12" x14ac:dyDescent="0.25">
      <c r="A6268" s="49">
        <v>2017</v>
      </c>
      <c r="B6268" s="52">
        <v>2</v>
      </c>
      <c r="C6268" s="52">
        <v>9</v>
      </c>
      <c r="D6268" s="52">
        <v>19</v>
      </c>
      <c r="E6268" s="53">
        <v>42997</v>
      </c>
      <c r="F6268" s="52">
        <f t="shared" si="486"/>
        <v>3</v>
      </c>
      <c r="G6268" s="52">
        <f t="shared" si="487"/>
        <v>9</v>
      </c>
      <c r="H6268" s="52">
        <f t="shared" si="488"/>
        <v>19</v>
      </c>
      <c r="I6268" s="53">
        <f t="shared" si="490"/>
        <v>42997</v>
      </c>
      <c r="J6268" s="53" t="str">
        <f t="shared" si="489"/>
        <v>42997.3</v>
      </c>
      <c r="K6268" s="54">
        <v>5.0241216247511233E-5</v>
      </c>
      <c r="L6268" s="54">
        <v>5.7224354479597569E-8</v>
      </c>
    </row>
    <row r="6269" spans="1:12" x14ac:dyDescent="0.25">
      <c r="A6269" s="49">
        <v>2017</v>
      </c>
      <c r="B6269" s="52">
        <v>3</v>
      </c>
      <c r="C6269" s="52">
        <v>9</v>
      </c>
      <c r="D6269" s="52">
        <v>19</v>
      </c>
      <c r="E6269" s="53">
        <v>42997</v>
      </c>
      <c r="F6269" s="52">
        <f t="shared" si="486"/>
        <v>4</v>
      </c>
      <c r="G6269" s="52">
        <f t="shared" si="487"/>
        <v>9</v>
      </c>
      <c r="H6269" s="52">
        <f t="shared" si="488"/>
        <v>19</v>
      </c>
      <c r="I6269" s="53">
        <f t="shared" si="490"/>
        <v>42997</v>
      </c>
      <c r="J6269" s="53" t="str">
        <f t="shared" si="489"/>
        <v>42997.4</v>
      </c>
      <c r="K6269" s="54">
        <v>4.2885100211797418E-5</v>
      </c>
      <c r="L6269" s="54">
        <v>0</v>
      </c>
    </row>
    <row r="6270" spans="1:12" x14ac:dyDescent="0.25">
      <c r="A6270" s="49">
        <v>2017</v>
      </c>
      <c r="B6270" s="52">
        <v>4</v>
      </c>
      <c r="C6270" s="52">
        <v>9</v>
      </c>
      <c r="D6270" s="52">
        <v>19</v>
      </c>
      <c r="E6270" s="53">
        <v>42997</v>
      </c>
      <c r="F6270" s="52">
        <f t="shared" si="486"/>
        <v>5</v>
      </c>
      <c r="G6270" s="52">
        <f t="shared" si="487"/>
        <v>9</v>
      </c>
      <c r="H6270" s="52">
        <f t="shared" si="488"/>
        <v>19</v>
      </c>
      <c r="I6270" s="53">
        <f t="shared" si="490"/>
        <v>42997</v>
      </c>
      <c r="J6270" s="53" t="str">
        <f t="shared" si="489"/>
        <v>42997.5</v>
      </c>
      <c r="K6270" s="54">
        <v>4.0386037344751297E-5</v>
      </c>
      <c r="L6270" s="54">
        <v>0</v>
      </c>
    </row>
    <row r="6271" spans="1:12" x14ac:dyDescent="0.25">
      <c r="A6271" s="49">
        <v>2017</v>
      </c>
      <c r="B6271" s="52">
        <v>5</v>
      </c>
      <c r="C6271" s="52">
        <v>9</v>
      </c>
      <c r="D6271" s="52">
        <v>19</v>
      </c>
      <c r="E6271" s="53">
        <v>42997</v>
      </c>
      <c r="F6271" s="52">
        <f t="shared" si="486"/>
        <v>6</v>
      </c>
      <c r="G6271" s="52">
        <f t="shared" si="487"/>
        <v>9</v>
      </c>
      <c r="H6271" s="52">
        <f t="shared" si="488"/>
        <v>19</v>
      </c>
      <c r="I6271" s="53">
        <f t="shared" si="490"/>
        <v>42997</v>
      </c>
      <c r="J6271" s="53" t="str">
        <f t="shared" si="489"/>
        <v>42997.6</v>
      </c>
      <c r="K6271" s="54">
        <v>4.2113248162220951E-5</v>
      </c>
      <c r="L6271" s="54">
        <v>0</v>
      </c>
    </row>
    <row r="6272" spans="1:12" x14ac:dyDescent="0.25">
      <c r="A6272" s="49">
        <v>2017</v>
      </c>
      <c r="B6272" s="52">
        <v>6</v>
      </c>
      <c r="C6272" s="52">
        <v>9</v>
      </c>
      <c r="D6272" s="52">
        <v>19</v>
      </c>
      <c r="E6272" s="53">
        <v>42997</v>
      </c>
      <c r="F6272" s="52">
        <f t="shared" si="486"/>
        <v>7</v>
      </c>
      <c r="G6272" s="52">
        <f t="shared" si="487"/>
        <v>9</v>
      </c>
      <c r="H6272" s="52">
        <f t="shared" si="488"/>
        <v>19</v>
      </c>
      <c r="I6272" s="53">
        <f t="shared" si="490"/>
        <v>42997</v>
      </c>
      <c r="J6272" s="53" t="str">
        <f t="shared" si="489"/>
        <v>42997.7</v>
      </c>
      <c r="K6272" s="54">
        <v>5.5105220763051938E-5</v>
      </c>
      <c r="L6272" s="54">
        <v>0</v>
      </c>
    </row>
    <row r="6273" spans="1:12" x14ac:dyDescent="0.25">
      <c r="A6273" s="49">
        <v>2017</v>
      </c>
      <c r="B6273" s="52">
        <v>7</v>
      </c>
      <c r="C6273" s="52">
        <v>9</v>
      </c>
      <c r="D6273" s="52">
        <v>19</v>
      </c>
      <c r="E6273" s="53">
        <v>42997</v>
      </c>
      <c r="F6273" s="52">
        <f t="shared" si="486"/>
        <v>8</v>
      </c>
      <c r="G6273" s="52">
        <f t="shared" si="487"/>
        <v>9</v>
      </c>
      <c r="H6273" s="52">
        <f t="shared" si="488"/>
        <v>19</v>
      </c>
      <c r="I6273" s="53">
        <f t="shared" si="490"/>
        <v>42997</v>
      </c>
      <c r="J6273" s="53" t="str">
        <f t="shared" si="489"/>
        <v>42997.8</v>
      </c>
      <c r="K6273" s="54">
        <v>9.6736723540067206E-5</v>
      </c>
      <c r="L6273" s="54">
        <v>0</v>
      </c>
    </row>
    <row r="6274" spans="1:12" x14ac:dyDescent="0.25">
      <c r="A6274" s="49">
        <v>2017</v>
      </c>
      <c r="B6274" s="52">
        <v>8</v>
      </c>
      <c r="C6274" s="52">
        <v>9</v>
      </c>
      <c r="D6274" s="52">
        <v>19</v>
      </c>
      <c r="E6274" s="53">
        <v>42997</v>
      </c>
      <c r="F6274" s="52">
        <f t="shared" si="486"/>
        <v>9</v>
      </c>
      <c r="G6274" s="52">
        <f t="shared" si="487"/>
        <v>9</v>
      </c>
      <c r="H6274" s="52">
        <f t="shared" si="488"/>
        <v>19</v>
      </c>
      <c r="I6274" s="53">
        <f t="shared" si="490"/>
        <v>42997</v>
      </c>
      <c r="J6274" s="53" t="str">
        <f t="shared" si="489"/>
        <v>42997.9</v>
      </c>
      <c r="K6274" s="54">
        <v>1.2059627147517689E-4</v>
      </c>
      <c r="L6274" s="54">
        <v>0</v>
      </c>
    </row>
    <row r="6275" spans="1:12" x14ac:dyDescent="0.25">
      <c r="A6275" s="49">
        <v>2017</v>
      </c>
      <c r="B6275" s="52">
        <v>9</v>
      </c>
      <c r="C6275" s="52">
        <v>9</v>
      </c>
      <c r="D6275" s="52">
        <v>19</v>
      </c>
      <c r="E6275" s="53">
        <v>42997</v>
      </c>
      <c r="F6275" s="52">
        <f t="shared" si="486"/>
        <v>10</v>
      </c>
      <c r="G6275" s="52">
        <f t="shared" si="487"/>
        <v>9</v>
      </c>
      <c r="H6275" s="52">
        <f t="shared" si="488"/>
        <v>19</v>
      </c>
      <c r="I6275" s="53">
        <f t="shared" si="490"/>
        <v>42997</v>
      </c>
      <c r="J6275" s="53" t="str">
        <f t="shared" si="489"/>
        <v>42997.10</v>
      </c>
      <c r="K6275" s="54">
        <v>1.1273871141461694E-4</v>
      </c>
      <c r="L6275" s="54">
        <v>0</v>
      </c>
    </row>
    <row r="6276" spans="1:12" x14ac:dyDescent="0.25">
      <c r="A6276" s="49">
        <v>2017</v>
      </c>
      <c r="B6276" s="52">
        <v>10</v>
      </c>
      <c r="C6276" s="52">
        <v>9</v>
      </c>
      <c r="D6276" s="52">
        <v>19</v>
      </c>
      <c r="E6276" s="53">
        <v>42997</v>
      </c>
      <c r="F6276" s="52">
        <f t="shared" ref="F6276:F6339" si="491">IF(B6276=24,1,B6276+1)</f>
        <v>11</v>
      </c>
      <c r="G6276" s="52">
        <f t="shared" ref="G6276:G6339" si="492">MONTH(I6276)</f>
        <v>9</v>
      </c>
      <c r="H6276" s="52">
        <f t="shared" ref="H6276:H6339" si="493">DAY(I6276)</f>
        <v>19</v>
      </c>
      <c r="I6276" s="53">
        <f t="shared" si="490"/>
        <v>42997</v>
      </c>
      <c r="J6276" s="53" t="str">
        <f t="shared" ref="J6276:J6339" si="494">I6276&amp;"."&amp;F6276</f>
        <v>42997.11</v>
      </c>
      <c r="K6276" s="54">
        <v>1.0034601941551267E-4</v>
      </c>
      <c r="L6276" s="54">
        <v>0</v>
      </c>
    </row>
    <row r="6277" spans="1:12" x14ac:dyDescent="0.25">
      <c r="A6277" s="49">
        <v>2017</v>
      </c>
      <c r="B6277" s="52">
        <v>11</v>
      </c>
      <c r="C6277" s="52">
        <v>9</v>
      </c>
      <c r="D6277" s="52">
        <v>19</v>
      </c>
      <c r="E6277" s="53">
        <v>42997</v>
      </c>
      <c r="F6277" s="52">
        <f t="shared" si="491"/>
        <v>12</v>
      </c>
      <c r="G6277" s="52">
        <f t="shared" si="492"/>
        <v>9</v>
      </c>
      <c r="H6277" s="52">
        <f t="shared" si="493"/>
        <v>19</v>
      </c>
      <c r="I6277" s="53">
        <f t="shared" ref="I6277:I6340" si="495">IF(F6276=24,I6276+1,I6276)</f>
        <v>42997</v>
      </c>
      <c r="J6277" s="53" t="str">
        <f t="shared" si="494"/>
        <v>42997.12</v>
      </c>
      <c r="K6277" s="54">
        <v>9.5488637936184365E-5</v>
      </c>
      <c r="L6277" s="54">
        <v>5.0808720051308854E-8</v>
      </c>
    </row>
    <row r="6278" spans="1:12" x14ac:dyDescent="0.25">
      <c r="A6278" s="49">
        <v>2017</v>
      </c>
      <c r="B6278" s="52">
        <v>12</v>
      </c>
      <c r="C6278" s="52">
        <v>9</v>
      </c>
      <c r="D6278" s="52">
        <v>19</v>
      </c>
      <c r="E6278" s="53">
        <v>42997</v>
      </c>
      <c r="F6278" s="52">
        <f t="shared" si="491"/>
        <v>13</v>
      </c>
      <c r="G6278" s="52">
        <f t="shared" si="492"/>
        <v>9</v>
      </c>
      <c r="H6278" s="52">
        <f t="shared" si="493"/>
        <v>19</v>
      </c>
      <c r="I6278" s="53">
        <f t="shared" si="495"/>
        <v>42997</v>
      </c>
      <c r="J6278" s="53" t="str">
        <f t="shared" si="494"/>
        <v>42997.13</v>
      </c>
      <c r="K6278" s="54">
        <v>9.0394317178514765E-5</v>
      </c>
      <c r="L6278" s="54">
        <v>9.9035655249146802E-7</v>
      </c>
    </row>
    <row r="6279" spans="1:12" x14ac:dyDescent="0.25">
      <c r="A6279" s="49">
        <v>2017</v>
      </c>
      <c r="B6279" s="52">
        <v>13</v>
      </c>
      <c r="C6279" s="52">
        <v>9</v>
      </c>
      <c r="D6279" s="52">
        <v>19</v>
      </c>
      <c r="E6279" s="53">
        <v>42997</v>
      </c>
      <c r="F6279" s="52">
        <f t="shared" si="491"/>
        <v>14</v>
      </c>
      <c r="G6279" s="52">
        <f t="shared" si="492"/>
        <v>9</v>
      </c>
      <c r="H6279" s="52">
        <f t="shared" si="493"/>
        <v>19</v>
      </c>
      <c r="I6279" s="53">
        <f t="shared" si="495"/>
        <v>42997</v>
      </c>
      <c r="J6279" s="53" t="str">
        <f t="shared" si="494"/>
        <v>42997.14</v>
      </c>
      <c r="K6279" s="54">
        <v>8.4527992843271422E-5</v>
      </c>
      <c r="L6279" s="54">
        <v>1.9716984552056779E-6</v>
      </c>
    </row>
    <row r="6280" spans="1:12" x14ac:dyDescent="0.25">
      <c r="A6280" s="49">
        <v>2017</v>
      </c>
      <c r="B6280" s="52">
        <v>14</v>
      </c>
      <c r="C6280" s="52">
        <v>9</v>
      </c>
      <c r="D6280" s="52">
        <v>19</v>
      </c>
      <c r="E6280" s="53">
        <v>42997</v>
      </c>
      <c r="F6280" s="52">
        <f t="shared" si="491"/>
        <v>15</v>
      </c>
      <c r="G6280" s="52">
        <f t="shared" si="492"/>
        <v>9</v>
      </c>
      <c r="H6280" s="52">
        <f t="shared" si="493"/>
        <v>19</v>
      </c>
      <c r="I6280" s="53">
        <f t="shared" si="495"/>
        <v>42997</v>
      </c>
      <c r="J6280" s="53" t="str">
        <f t="shared" si="494"/>
        <v>42997.15</v>
      </c>
      <c r="K6280" s="54">
        <v>8.1367125134639855E-5</v>
      </c>
      <c r="L6280" s="54">
        <v>7.4978520609551609E-6</v>
      </c>
    </row>
    <row r="6281" spans="1:12" x14ac:dyDescent="0.25">
      <c r="A6281" s="49">
        <v>2017</v>
      </c>
      <c r="B6281" s="52">
        <v>15</v>
      </c>
      <c r="C6281" s="52">
        <v>9</v>
      </c>
      <c r="D6281" s="52">
        <v>19</v>
      </c>
      <c r="E6281" s="53">
        <v>42997</v>
      </c>
      <c r="F6281" s="52">
        <f t="shared" si="491"/>
        <v>16</v>
      </c>
      <c r="G6281" s="52">
        <f t="shared" si="492"/>
        <v>9</v>
      </c>
      <c r="H6281" s="52">
        <f t="shared" si="493"/>
        <v>19</v>
      </c>
      <c r="I6281" s="53">
        <f t="shared" si="495"/>
        <v>42997</v>
      </c>
      <c r="J6281" s="53" t="str">
        <f t="shared" si="494"/>
        <v>42997.16</v>
      </c>
      <c r="K6281" s="54">
        <v>7.9854642116583576E-5</v>
      </c>
      <c r="L6281" s="54">
        <v>1.2588823208854859E-5</v>
      </c>
    </row>
    <row r="6282" spans="1:12" x14ac:dyDescent="0.25">
      <c r="A6282" s="49">
        <v>2017</v>
      </c>
      <c r="B6282" s="52">
        <v>16</v>
      </c>
      <c r="C6282" s="52">
        <v>9</v>
      </c>
      <c r="D6282" s="52">
        <v>19</v>
      </c>
      <c r="E6282" s="53">
        <v>42997</v>
      </c>
      <c r="F6282" s="52">
        <f t="shared" si="491"/>
        <v>17</v>
      </c>
      <c r="G6282" s="52">
        <f t="shared" si="492"/>
        <v>9</v>
      </c>
      <c r="H6282" s="52">
        <f t="shared" si="493"/>
        <v>19</v>
      </c>
      <c r="I6282" s="53">
        <f t="shared" si="495"/>
        <v>42997</v>
      </c>
      <c r="J6282" s="53" t="str">
        <f t="shared" si="494"/>
        <v>42997.17</v>
      </c>
      <c r="K6282" s="54">
        <v>8.2948786997099873E-5</v>
      </c>
      <c r="L6282" s="54">
        <v>2.0507850033932584E-5</v>
      </c>
    </row>
    <row r="6283" spans="1:12" x14ac:dyDescent="0.25">
      <c r="A6283" s="49">
        <v>2017</v>
      </c>
      <c r="B6283" s="52">
        <v>17</v>
      </c>
      <c r="C6283" s="52">
        <v>9</v>
      </c>
      <c r="D6283" s="52">
        <v>19</v>
      </c>
      <c r="E6283" s="53">
        <v>42997</v>
      </c>
      <c r="F6283" s="52">
        <f t="shared" si="491"/>
        <v>18</v>
      </c>
      <c r="G6283" s="52">
        <f t="shared" si="492"/>
        <v>9</v>
      </c>
      <c r="H6283" s="52">
        <f t="shared" si="493"/>
        <v>19</v>
      </c>
      <c r="I6283" s="53">
        <f t="shared" si="495"/>
        <v>42997</v>
      </c>
      <c r="J6283" s="53" t="str">
        <f t="shared" si="494"/>
        <v>42997.18</v>
      </c>
      <c r="K6283" s="54">
        <v>8.9715427555241216E-5</v>
      </c>
      <c r="L6283" s="54">
        <v>2.9391672908400791E-5</v>
      </c>
    </row>
    <row r="6284" spans="1:12" x14ac:dyDescent="0.25">
      <c r="A6284" s="49">
        <v>2017</v>
      </c>
      <c r="B6284" s="52">
        <v>18</v>
      </c>
      <c r="C6284" s="52">
        <v>9</v>
      </c>
      <c r="D6284" s="52">
        <v>19</v>
      </c>
      <c r="E6284" s="53">
        <v>42997</v>
      </c>
      <c r="F6284" s="52">
        <f t="shared" si="491"/>
        <v>19</v>
      </c>
      <c r="G6284" s="52">
        <f t="shared" si="492"/>
        <v>9</v>
      </c>
      <c r="H6284" s="52">
        <f t="shared" si="493"/>
        <v>19</v>
      </c>
      <c r="I6284" s="53">
        <f t="shared" si="495"/>
        <v>42997</v>
      </c>
      <c r="J6284" s="53" t="str">
        <f t="shared" si="494"/>
        <v>42997.19</v>
      </c>
      <c r="K6284" s="54">
        <v>1.0207848951721972E-4</v>
      </c>
      <c r="L6284" s="54">
        <v>3.0975897142902327E-5</v>
      </c>
    </row>
    <row r="6285" spans="1:12" x14ac:dyDescent="0.25">
      <c r="A6285" s="49">
        <v>2017</v>
      </c>
      <c r="B6285" s="52">
        <v>19</v>
      </c>
      <c r="C6285" s="52">
        <v>9</v>
      </c>
      <c r="D6285" s="52">
        <v>19</v>
      </c>
      <c r="E6285" s="53">
        <v>42997</v>
      </c>
      <c r="F6285" s="52">
        <f t="shared" si="491"/>
        <v>20</v>
      </c>
      <c r="G6285" s="52">
        <f t="shared" si="492"/>
        <v>9</v>
      </c>
      <c r="H6285" s="52">
        <f t="shared" si="493"/>
        <v>19</v>
      </c>
      <c r="I6285" s="53">
        <f t="shared" si="495"/>
        <v>42997</v>
      </c>
      <c r="J6285" s="53" t="str">
        <f t="shared" si="494"/>
        <v>42997.20</v>
      </c>
      <c r="K6285" s="54">
        <v>1.3039570070228783E-4</v>
      </c>
      <c r="L6285" s="54">
        <v>2.4531889293479469E-5</v>
      </c>
    </row>
    <row r="6286" spans="1:12" x14ac:dyDescent="0.25">
      <c r="A6286" s="49">
        <v>2017</v>
      </c>
      <c r="B6286" s="52">
        <v>20</v>
      </c>
      <c r="C6286" s="52">
        <v>9</v>
      </c>
      <c r="D6286" s="52">
        <v>19</v>
      </c>
      <c r="E6286" s="53">
        <v>42997</v>
      </c>
      <c r="F6286" s="52">
        <f t="shared" si="491"/>
        <v>21</v>
      </c>
      <c r="G6286" s="52">
        <f t="shared" si="492"/>
        <v>9</v>
      </c>
      <c r="H6286" s="52">
        <f t="shared" si="493"/>
        <v>19</v>
      </c>
      <c r="I6286" s="53">
        <f t="shared" si="495"/>
        <v>42997</v>
      </c>
      <c r="J6286" s="53" t="str">
        <f t="shared" si="494"/>
        <v>42997.21</v>
      </c>
      <c r="K6286" s="54">
        <v>1.8885470956911637E-4</v>
      </c>
      <c r="L6286" s="54">
        <v>1.8389168281477403E-5</v>
      </c>
    </row>
    <row r="6287" spans="1:12" x14ac:dyDescent="0.25">
      <c r="A6287" s="49">
        <v>2017</v>
      </c>
      <c r="B6287" s="52">
        <v>21</v>
      </c>
      <c r="C6287" s="52">
        <v>9</v>
      </c>
      <c r="D6287" s="52">
        <v>19</v>
      </c>
      <c r="E6287" s="53">
        <v>42997</v>
      </c>
      <c r="F6287" s="52">
        <f t="shared" si="491"/>
        <v>22</v>
      </c>
      <c r="G6287" s="52">
        <f t="shared" si="492"/>
        <v>9</v>
      </c>
      <c r="H6287" s="52">
        <f t="shared" si="493"/>
        <v>19</v>
      </c>
      <c r="I6287" s="53">
        <f t="shared" si="495"/>
        <v>42997</v>
      </c>
      <c r="J6287" s="53" t="str">
        <f t="shared" si="494"/>
        <v>42997.22</v>
      </c>
      <c r="K6287" s="54">
        <v>2.2988597838075549E-4</v>
      </c>
      <c r="L6287" s="54">
        <v>8.7520146203110401E-6</v>
      </c>
    </row>
    <row r="6288" spans="1:12" x14ac:dyDescent="0.25">
      <c r="A6288" s="49">
        <v>2017</v>
      </c>
      <c r="B6288" s="52">
        <v>22</v>
      </c>
      <c r="C6288" s="52">
        <v>9</v>
      </c>
      <c r="D6288" s="52">
        <v>19</v>
      </c>
      <c r="E6288" s="53">
        <v>42997</v>
      </c>
      <c r="F6288" s="52">
        <f t="shared" si="491"/>
        <v>23</v>
      </c>
      <c r="G6288" s="52">
        <f t="shared" si="492"/>
        <v>9</v>
      </c>
      <c r="H6288" s="52">
        <f t="shared" si="493"/>
        <v>19</v>
      </c>
      <c r="I6288" s="53">
        <f t="shared" si="495"/>
        <v>42997</v>
      </c>
      <c r="J6288" s="53" t="str">
        <f t="shared" si="494"/>
        <v>42997.23</v>
      </c>
      <c r="K6288" s="54">
        <v>2.1682767439913539E-4</v>
      </c>
      <c r="L6288" s="54">
        <v>2.733048897136375E-6</v>
      </c>
    </row>
    <row r="6289" spans="1:12" x14ac:dyDescent="0.25">
      <c r="A6289" s="49">
        <v>2017</v>
      </c>
      <c r="B6289" s="52">
        <v>23</v>
      </c>
      <c r="C6289" s="52">
        <v>9</v>
      </c>
      <c r="D6289" s="52">
        <v>19</v>
      </c>
      <c r="E6289" s="53">
        <v>42997</v>
      </c>
      <c r="F6289" s="52">
        <f t="shared" si="491"/>
        <v>24</v>
      </c>
      <c r="G6289" s="52">
        <f t="shared" si="492"/>
        <v>9</v>
      </c>
      <c r="H6289" s="52">
        <f t="shared" si="493"/>
        <v>19</v>
      </c>
      <c r="I6289" s="53">
        <f t="shared" si="495"/>
        <v>42997</v>
      </c>
      <c r="J6289" s="53" t="str">
        <f t="shared" si="494"/>
        <v>42997.24</v>
      </c>
      <c r="K6289" s="54">
        <v>1.6885218053026325E-4</v>
      </c>
      <c r="L6289" s="54">
        <v>1.1854051332310835E-6</v>
      </c>
    </row>
    <row r="6290" spans="1:12" x14ac:dyDescent="0.25">
      <c r="A6290" s="49">
        <v>2017</v>
      </c>
      <c r="B6290" s="52">
        <v>24</v>
      </c>
      <c r="C6290" s="52">
        <v>9</v>
      </c>
      <c r="D6290" s="52">
        <v>19</v>
      </c>
      <c r="E6290" s="53">
        <v>42997</v>
      </c>
      <c r="F6290" s="52">
        <f t="shared" si="491"/>
        <v>1</v>
      </c>
      <c r="G6290" s="52">
        <f t="shared" si="492"/>
        <v>9</v>
      </c>
      <c r="H6290" s="52">
        <f t="shared" si="493"/>
        <v>20</v>
      </c>
      <c r="I6290" s="53">
        <f t="shared" si="495"/>
        <v>42998</v>
      </c>
      <c r="J6290" s="53" t="str">
        <f t="shared" si="494"/>
        <v>42998.1</v>
      </c>
      <c r="K6290" s="54">
        <v>1.1390854543526161E-4</v>
      </c>
      <c r="L6290" s="54">
        <v>2.2388883191588031E-7</v>
      </c>
    </row>
    <row r="6291" spans="1:12" x14ac:dyDescent="0.25">
      <c r="A6291" s="49">
        <v>2017</v>
      </c>
      <c r="B6291" s="52">
        <v>1</v>
      </c>
      <c r="C6291" s="52">
        <v>9</v>
      </c>
      <c r="D6291" s="52">
        <v>20</v>
      </c>
      <c r="E6291" s="53">
        <v>42998</v>
      </c>
      <c r="F6291" s="52">
        <f t="shared" si="491"/>
        <v>2</v>
      </c>
      <c r="G6291" s="52">
        <f t="shared" si="492"/>
        <v>9</v>
      </c>
      <c r="H6291" s="52">
        <f t="shared" si="493"/>
        <v>20</v>
      </c>
      <c r="I6291" s="53">
        <f t="shared" si="495"/>
        <v>42998</v>
      </c>
      <c r="J6291" s="53" t="str">
        <f t="shared" si="494"/>
        <v>42998.2</v>
      </c>
      <c r="K6291" s="54">
        <v>6.9642633721337554E-5</v>
      </c>
      <c r="L6291" s="54">
        <v>1.1027692645347417E-7</v>
      </c>
    </row>
    <row r="6292" spans="1:12" x14ac:dyDescent="0.25">
      <c r="A6292" s="49">
        <v>2017</v>
      </c>
      <c r="B6292" s="52">
        <v>2</v>
      </c>
      <c r="C6292" s="52">
        <v>9</v>
      </c>
      <c r="D6292" s="52">
        <v>20</v>
      </c>
      <c r="E6292" s="53">
        <v>42998</v>
      </c>
      <c r="F6292" s="52">
        <f t="shared" si="491"/>
        <v>3</v>
      </c>
      <c r="G6292" s="52">
        <f t="shared" si="492"/>
        <v>9</v>
      </c>
      <c r="H6292" s="52">
        <f t="shared" si="493"/>
        <v>20</v>
      </c>
      <c r="I6292" s="53">
        <f t="shared" si="495"/>
        <v>42998</v>
      </c>
      <c r="J6292" s="53" t="str">
        <f t="shared" si="494"/>
        <v>42998.3</v>
      </c>
      <c r="K6292" s="54">
        <v>5.0241216247511233E-5</v>
      </c>
      <c r="L6292" s="54">
        <v>0</v>
      </c>
    </row>
    <row r="6293" spans="1:12" x14ac:dyDescent="0.25">
      <c r="A6293" s="49">
        <v>2017</v>
      </c>
      <c r="B6293" s="52">
        <v>3</v>
      </c>
      <c r="C6293" s="52">
        <v>9</v>
      </c>
      <c r="D6293" s="52">
        <v>20</v>
      </c>
      <c r="E6293" s="53">
        <v>42998</v>
      </c>
      <c r="F6293" s="52">
        <f t="shared" si="491"/>
        <v>4</v>
      </c>
      <c r="G6293" s="52">
        <f t="shared" si="492"/>
        <v>9</v>
      </c>
      <c r="H6293" s="52">
        <f t="shared" si="493"/>
        <v>20</v>
      </c>
      <c r="I6293" s="53">
        <f t="shared" si="495"/>
        <v>42998</v>
      </c>
      <c r="J6293" s="53" t="str">
        <f t="shared" si="494"/>
        <v>42998.4</v>
      </c>
      <c r="K6293" s="54">
        <v>4.2885100211797418E-5</v>
      </c>
      <c r="L6293" s="54">
        <v>0</v>
      </c>
    </row>
    <row r="6294" spans="1:12" x14ac:dyDescent="0.25">
      <c r="A6294" s="49">
        <v>2017</v>
      </c>
      <c r="B6294" s="52">
        <v>4</v>
      </c>
      <c r="C6294" s="52">
        <v>9</v>
      </c>
      <c r="D6294" s="52">
        <v>20</v>
      </c>
      <c r="E6294" s="53">
        <v>42998</v>
      </c>
      <c r="F6294" s="52">
        <f t="shared" si="491"/>
        <v>5</v>
      </c>
      <c r="G6294" s="52">
        <f t="shared" si="492"/>
        <v>9</v>
      </c>
      <c r="H6294" s="52">
        <f t="shared" si="493"/>
        <v>20</v>
      </c>
      <c r="I6294" s="53">
        <f t="shared" si="495"/>
        <v>42998</v>
      </c>
      <c r="J6294" s="53" t="str">
        <f t="shared" si="494"/>
        <v>42998.5</v>
      </c>
      <c r="K6294" s="54">
        <v>4.0386037344751297E-5</v>
      </c>
      <c r="L6294" s="54">
        <v>0</v>
      </c>
    </row>
    <row r="6295" spans="1:12" x14ac:dyDescent="0.25">
      <c r="A6295" s="49">
        <v>2017</v>
      </c>
      <c r="B6295" s="52">
        <v>5</v>
      </c>
      <c r="C6295" s="52">
        <v>9</v>
      </c>
      <c r="D6295" s="52">
        <v>20</v>
      </c>
      <c r="E6295" s="53">
        <v>42998</v>
      </c>
      <c r="F6295" s="52">
        <f t="shared" si="491"/>
        <v>6</v>
      </c>
      <c r="G6295" s="52">
        <f t="shared" si="492"/>
        <v>9</v>
      </c>
      <c r="H6295" s="52">
        <f t="shared" si="493"/>
        <v>20</v>
      </c>
      <c r="I6295" s="53">
        <f t="shared" si="495"/>
        <v>42998</v>
      </c>
      <c r="J6295" s="53" t="str">
        <f t="shared" si="494"/>
        <v>42998.6</v>
      </c>
      <c r="K6295" s="54">
        <v>4.2113248162220951E-5</v>
      </c>
      <c r="L6295" s="54">
        <v>0</v>
      </c>
    </row>
    <row r="6296" spans="1:12" x14ac:dyDescent="0.25">
      <c r="A6296" s="49">
        <v>2017</v>
      </c>
      <c r="B6296" s="52">
        <v>6</v>
      </c>
      <c r="C6296" s="52">
        <v>9</v>
      </c>
      <c r="D6296" s="52">
        <v>20</v>
      </c>
      <c r="E6296" s="53">
        <v>42998</v>
      </c>
      <c r="F6296" s="52">
        <f t="shared" si="491"/>
        <v>7</v>
      </c>
      <c r="G6296" s="52">
        <f t="shared" si="492"/>
        <v>9</v>
      </c>
      <c r="H6296" s="52">
        <f t="shared" si="493"/>
        <v>20</v>
      </c>
      <c r="I6296" s="53">
        <f t="shared" si="495"/>
        <v>42998</v>
      </c>
      <c r="J6296" s="53" t="str">
        <f t="shared" si="494"/>
        <v>42998.7</v>
      </c>
      <c r="K6296" s="54">
        <v>5.5105220763051938E-5</v>
      </c>
      <c r="L6296" s="54">
        <v>0</v>
      </c>
    </row>
    <row r="6297" spans="1:12" x14ac:dyDescent="0.25">
      <c r="A6297" s="49">
        <v>2017</v>
      </c>
      <c r="B6297" s="52">
        <v>7</v>
      </c>
      <c r="C6297" s="52">
        <v>9</v>
      </c>
      <c r="D6297" s="52">
        <v>20</v>
      </c>
      <c r="E6297" s="53">
        <v>42998</v>
      </c>
      <c r="F6297" s="52">
        <f t="shared" si="491"/>
        <v>8</v>
      </c>
      <c r="G6297" s="52">
        <f t="shared" si="492"/>
        <v>9</v>
      </c>
      <c r="H6297" s="52">
        <f t="shared" si="493"/>
        <v>20</v>
      </c>
      <c r="I6297" s="53">
        <f t="shared" si="495"/>
        <v>42998</v>
      </c>
      <c r="J6297" s="53" t="str">
        <f t="shared" si="494"/>
        <v>42998.8</v>
      </c>
      <c r="K6297" s="54">
        <v>9.6736723540067206E-5</v>
      </c>
      <c r="L6297" s="54">
        <v>0</v>
      </c>
    </row>
    <row r="6298" spans="1:12" x14ac:dyDescent="0.25">
      <c r="A6298" s="49">
        <v>2017</v>
      </c>
      <c r="B6298" s="52">
        <v>8</v>
      </c>
      <c r="C6298" s="52">
        <v>9</v>
      </c>
      <c r="D6298" s="52">
        <v>20</v>
      </c>
      <c r="E6298" s="53">
        <v>42998</v>
      </c>
      <c r="F6298" s="52">
        <f t="shared" si="491"/>
        <v>9</v>
      </c>
      <c r="G6298" s="52">
        <f t="shared" si="492"/>
        <v>9</v>
      </c>
      <c r="H6298" s="52">
        <f t="shared" si="493"/>
        <v>20</v>
      </c>
      <c r="I6298" s="53">
        <f t="shared" si="495"/>
        <v>42998</v>
      </c>
      <c r="J6298" s="53" t="str">
        <f t="shared" si="494"/>
        <v>42998.9</v>
      </c>
      <c r="K6298" s="54">
        <v>1.2059627147517689E-4</v>
      </c>
      <c r="L6298" s="54">
        <v>0</v>
      </c>
    </row>
    <row r="6299" spans="1:12" x14ac:dyDescent="0.25">
      <c r="A6299" s="49">
        <v>2017</v>
      </c>
      <c r="B6299" s="52">
        <v>9</v>
      </c>
      <c r="C6299" s="52">
        <v>9</v>
      </c>
      <c r="D6299" s="52">
        <v>20</v>
      </c>
      <c r="E6299" s="53">
        <v>42998</v>
      </c>
      <c r="F6299" s="52">
        <f t="shared" si="491"/>
        <v>10</v>
      </c>
      <c r="G6299" s="52">
        <f t="shared" si="492"/>
        <v>9</v>
      </c>
      <c r="H6299" s="52">
        <f t="shared" si="493"/>
        <v>20</v>
      </c>
      <c r="I6299" s="53">
        <f t="shared" si="495"/>
        <v>42998</v>
      </c>
      <c r="J6299" s="53" t="str">
        <f t="shared" si="494"/>
        <v>42998.10</v>
      </c>
      <c r="K6299" s="54">
        <v>1.1273871141461694E-4</v>
      </c>
      <c r="L6299" s="54">
        <v>0</v>
      </c>
    </row>
    <row r="6300" spans="1:12" x14ac:dyDescent="0.25">
      <c r="A6300" s="49">
        <v>2017</v>
      </c>
      <c r="B6300" s="52">
        <v>10</v>
      </c>
      <c r="C6300" s="52">
        <v>9</v>
      </c>
      <c r="D6300" s="52">
        <v>20</v>
      </c>
      <c r="E6300" s="53">
        <v>42998</v>
      </c>
      <c r="F6300" s="52">
        <f t="shared" si="491"/>
        <v>11</v>
      </c>
      <c r="G6300" s="52">
        <f t="shared" si="492"/>
        <v>9</v>
      </c>
      <c r="H6300" s="52">
        <f t="shared" si="493"/>
        <v>20</v>
      </c>
      <c r="I6300" s="53">
        <f t="shared" si="495"/>
        <v>42998</v>
      </c>
      <c r="J6300" s="53" t="str">
        <f t="shared" si="494"/>
        <v>42998.11</v>
      </c>
      <c r="K6300" s="54">
        <v>1.0034601941551267E-4</v>
      </c>
      <c r="L6300" s="54">
        <v>0</v>
      </c>
    </row>
    <row r="6301" spans="1:12" x14ac:dyDescent="0.25">
      <c r="A6301" s="49">
        <v>2017</v>
      </c>
      <c r="B6301" s="52">
        <v>11</v>
      </c>
      <c r="C6301" s="52">
        <v>9</v>
      </c>
      <c r="D6301" s="52">
        <v>20</v>
      </c>
      <c r="E6301" s="53">
        <v>42998</v>
      </c>
      <c r="F6301" s="52">
        <f t="shared" si="491"/>
        <v>12</v>
      </c>
      <c r="G6301" s="52">
        <f t="shared" si="492"/>
        <v>9</v>
      </c>
      <c r="H6301" s="52">
        <f t="shared" si="493"/>
        <v>20</v>
      </c>
      <c r="I6301" s="53">
        <f t="shared" si="495"/>
        <v>42998</v>
      </c>
      <c r="J6301" s="53" t="str">
        <f t="shared" si="494"/>
        <v>42998.12</v>
      </c>
      <c r="K6301" s="54">
        <v>9.5488637936184365E-5</v>
      </c>
      <c r="L6301" s="54">
        <v>0</v>
      </c>
    </row>
    <row r="6302" spans="1:12" x14ac:dyDescent="0.25">
      <c r="A6302" s="49">
        <v>2017</v>
      </c>
      <c r="B6302" s="52">
        <v>12</v>
      </c>
      <c r="C6302" s="52">
        <v>9</v>
      </c>
      <c r="D6302" s="52">
        <v>20</v>
      </c>
      <c r="E6302" s="53">
        <v>42998</v>
      </c>
      <c r="F6302" s="52">
        <f t="shared" si="491"/>
        <v>13</v>
      </c>
      <c r="G6302" s="52">
        <f t="shared" si="492"/>
        <v>9</v>
      </c>
      <c r="H6302" s="52">
        <f t="shared" si="493"/>
        <v>20</v>
      </c>
      <c r="I6302" s="53">
        <f t="shared" si="495"/>
        <v>42998</v>
      </c>
      <c r="J6302" s="53" t="str">
        <f t="shared" si="494"/>
        <v>42998.13</v>
      </c>
      <c r="K6302" s="54">
        <v>9.0394317178514765E-5</v>
      </c>
      <c r="L6302" s="54">
        <v>0</v>
      </c>
    </row>
    <row r="6303" spans="1:12" x14ac:dyDescent="0.25">
      <c r="A6303" s="49">
        <v>2017</v>
      </c>
      <c r="B6303" s="52">
        <v>13</v>
      </c>
      <c r="C6303" s="52">
        <v>9</v>
      </c>
      <c r="D6303" s="52">
        <v>20</v>
      </c>
      <c r="E6303" s="53">
        <v>42998</v>
      </c>
      <c r="F6303" s="52">
        <f t="shared" si="491"/>
        <v>14</v>
      </c>
      <c r="G6303" s="52">
        <f t="shared" si="492"/>
        <v>9</v>
      </c>
      <c r="H6303" s="52">
        <f t="shared" si="493"/>
        <v>20</v>
      </c>
      <c r="I6303" s="53">
        <f t="shared" si="495"/>
        <v>42998</v>
      </c>
      <c r="J6303" s="53" t="str">
        <f t="shared" si="494"/>
        <v>42998.14</v>
      </c>
      <c r="K6303" s="54">
        <v>8.4527992843271422E-5</v>
      </c>
      <c r="L6303" s="54">
        <v>0</v>
      </c>
    </row>
    <row r="6304" spans="1:12" x14ac:dyDescent="0.25">
      <c r="A6304" s="49">
        <v>2017</v>
      </c>
      <c r="B6304" s="52">
        <v>14</v>
      </c>
      <c r="C6304" s="52">
        <v>9</v>
      </c>
      <c r="D6304" s="52">
        <v>20</v>
      </c>
      <c r="E6304" s="53">
        <v>42998</v>
      </c>
      <c r="F6304" s="52">
        <f t="shared" si="491"/>
        <v>15</v>
      </c>
      <c r="G6304" s="52">
        <f t="shared" si="492"/>
        <v>9</v>
      </c>
      <c r="H6304" s="52">
        <f t="shared" si="493"/>
        <v>20</v>
      </c>
      <c r="I6304" s="53">
        <f t="shared" si="495"/>
        <v>42998</v>
      </c>
      <c r="J6304" s="53" t="str">
        <f t="shared" si="494"/>
        <v>42998.15</v>
      </c>
      <c r="K6304" s="54">
        <v>8.1367125134639855E-5</v>
      </c>
      <c r="L6304" s="54">
        <v>0</v>
      </c>
    </row>
    <row r="6305" spans="1:12" x14ac:dyDescent="0.25">
      <c r="A6305" s="49">
        <v>2017</v>
      </c>
      <c r="B6305" s="52">
        <v>15</v>
      </c>
      <c r="C6305" s="52">
        <v>9</v>
      </c>
      <c r="D6305" s="52">
        <v>20</v>
      </c>
      <c r="E6305" s="53">
        <v>42998</v>
      </c>
      <c r="F6305" s="52">
        <f t="shared" si="491"/>
        <v>16</v>
      </c>
      <c r="G6305" s="52">
        <f t="shared" si="492"/>
        <v>9</v>
      </c>
      <c r="H6305" s="52">
        <f t="shared" si="493"/>
        <v>20</v>
      </c>
      <c r="I6305" s="53">
        <f t="shared" si="495"/>
        <v>42998</v>
      </c>
      <c r="J6305" s="53" t="str">
        <f t="shared" si="494"/>
        <v>42998.16</v>
      </c>
      <c r="K6305" s="54">
        <v>7.9854642116583576E-5</v>
      </c>
      <c r="L6305" s="54">
        <v>0</v>
      </c>
    </row>
    <row r="6306" spans="1:12" x14ac:dyDescent="0.25">
      <c r="A6306" s="49">
        <v>2017</v>
      </c>
      <c r="B6306" s="52">
        <v>16</v>
      </c>
      <c r="C6306" s="52">
        <v>9</v>
      </c>
      <c r="D6306" s="52">
        <v>20</v>
      </c>
      <c r="E6306" s="53">
        <v>42998</v>
      </c>
      <c r="F6306" s="52">
        <f t="shared" si="491"/>
        <v>17</v>
      </c>
      <c r="G6306" s="52">
        <f t="shared" si="492"/>
        <v>9</v>
      </c>
      <c r="H6306" s="52">
        <f t="shared" si="493"/>
        <v>20</v>
      </c>
      <c r="I6306" s="53">
        <f t="shared" si="495"/>
        <v>42998</v>
      </c>
      <c r="J6306" s="53" t="str">
        <f t="shared" si="494"/>
        <v>42998.17</v>
      </c>
      <c r="K6306" s="54">
        <v>8.2948786997099873E-5</v>
      </c>
      <c r="L6306" s="54">
        <v>0</v>
      </c>
    </row>
    <row r="6307" spans="1:12" x14ac:dyDescent="0.25">
      <c r="A6307" s="49">
        <v>2017</v>
      </c>
      <c r="B6307" s="52">
        <v>17</v>
      </c>
      <c r="C6307" s="52">
        <v>9</v>
      </c>
      <c r="D6307" s="52">
        <v>20</v>
      </c>
      <c r="E6307" s="53">
        <v>42998</v>
      </c>
      <c r="F6307" s="52">
        <f t="shared" si="491"/>
        <v>18</v>
      </c>
      <c r="G6307" s="52">
        <f t="shared" si="492"/>
        <v>9</v>
      </c>
      <c r="H6307" s="52">
        <f t="shared" si="493"/>
        <v>20</v>
      </c>
      <c r="I6307" s="53">
        <f t="shared" si="495"/>
        <v>42998</v>
      </c>
      <c r="J6307" s="53" t="str">
        <f t="shared" si="494"/>
        <v>42998.18</v>
      </c>
      <c r="K6307" s="54">
        <v>8.9715427555241216E-5</v>
      </c>
      <c r="L6307" s="54">
        <v>0</v>
      </c>
    </row>
    <row r="6308" spans="1:12" x14ac:dyDescent="0.25">
      <c r="A6308" s="49">
        <v>2017</v>
      </c>
      <c r="B6308" s="52">
        <v>18</v>
      </c>
      <c r="C6308" s="52">
        <v>9</v>
      </c>
      <c r="D6308" s="52">
        <v>20</v>
      </c>
      <c r="E6308" s="53">
        <v>42998</v>
      </c>
      <c r="F6308" s="52">
        <f t="shared" si="491"/>
        <v>19</v>
      </c>
      <c r="G6308" s="52">
        <f t="shared" si="492"/>
        <v>9</v>
      </c>
      <c r="H6308" s="52">
        <f t="shared" si="493"/>
        <v>20</v>
      </c>
      <c r="I6308" s="53">
        <f t="shared" si="495"/>
        <v>42998</v>
      </c>
      <c r="J6308" s="53" t="str">
        <f t="shared" si="494"/>
        <v>42998.19</v>
      </c>
      <c r="K6308" s="54">
        <v>1.0207848951721972E-4</v>
      </c>
      <c r="L6308" s="54">
        <v>0</v>
      </c>
    </row>
    <row r="6309" spans="1:12" x14ac:dyDescent="0.25">
      <c r="A6309" s="49">
        <v>2017</v>
      </c>
      <c r="B6309" s="52">
        <v>19</v>
      </c>
      <c r="C6309" s="52">
        <v>9</v>
      </c>
      <c r="D6309" s="52">
        <v>20</v>
      </c>
      <c r="E6309" s="53">
        <v>42998</v>
      </c>
      <c r="F6309" s="52">
        <f t="shared" si="491"/>
        <v>20</v>
      </c>
      <c r="G6309" s="52">
        <f t="shared" si="492"/>
        <v>9</v>
      </c>
      <c r="H6309" s="52">
        <f t="shared" si="493"/>
        <v>20</v>
      </c>
      <c r="I6309" s="53">
        <f t="shared" si="495"/>
        <v>42998</v>
      </c>
      <c r="J6309" s="53" t="str">
        <f t="shared" si="494"/>
        <v>42998.20</v>
      </c>
      <c r="K6309" s="54">
        <v>1.3039570070228783E-4</v>
      </c>
      <c r="L6309" s="54">
        <v>0</v>
      </c>
    </row>
    <row r="6310" spans="1:12" x14ac:dyDescent="0.25">
      <c r="A6310" s="49">
        <v>2017</v>
      </c>
      <c r="B6310" s="52">
        <v>20</v>
      </c>
      <c r="C6310" s="52">
        <v>9</v>
      </c>
      <c r="D6310" s="52">
        <v>20</v>
      </c>
      <c r="E6310" s="53">
        <v>42998</v>
      </c>
      <c r="F6310" s="52">
        <f t="shared" si="491"/>
        <v>21</v>
      </c>
      <c r="G6310" s="52">
        <f t="shared" si="492"/>
        <v>9</v>
      </c>
      <c r="H6310" s="52">
        <f t="shared" si="493"/>
        <v>20</v>
      </c>
      <c r="I6310" s="53">
        <f t="shared" si="495"/>
        <v>42998</v>
      </c>
      <c r="J6310" s="53" t="str">
        <f t="shared" si="494"/>
        <v>42998.21</v>
      </c>
      <c r="K6310" s="54">
        <v>1.8885470956911637E-4</v>
      </c>
      <c r="L6310" s="54">
        <v>0</v>
      </c>
    </row>
    <row r="6311" spans="1:12" x14ac:dyDescent="0.25">
      <c r="A6311" s="49">
        <v>2017</v>
      </c>
      <c r="B6311" s="52">
        <v>21</v>
      </c>
      <c r="C6311" s="52">
        <v>9</v>
      </c>
      <c r="D6311" s="52">
        <v>20</v>
      </c>
      <c r="E6311" s="53">
        <v>42998</v>
      </c>
      <c r="F6311" s="52">
        <f t="shared" si="491"/>
        <v>22</v>
      </c>
      <c r="G6311" s="52">
        <f t="shared" si="492"/>
        <v>9</v>
      </c>
      <c r="H6311" s="52">
        <f t="shared" si="493"/>
        <v>20</v>
      </c>
      <c r="I6311" s="53">
        <f t="shared" si="495"/>
        <v>42998</v>
      </c>
      <c r="J6311" s="53" t="str">
        <f t="shared" si="494"/>
        <v>42998.22</v>
      </c>
      <c r="K6311" s="54">
        <v>2.2988597838075549E-4</v>
      </c>
      <c r="L6311" s="54">
        <v>0</v>
      </c>
    </row>
    <row r="6312" spans="1:12" x14ac:dyDescent="0.25">
      <c r="A6312" s="49">
        <v>2017</v>
      </c>
      <c r="B6312" s="52">
        <v>22</v>
      </c>
      <c r="C6312" s="52">
        <v>9</v>
      </c>
      <c r="D6312" s="52">
        <v>20</v>
      </c>
      <c r="E6312" s="53">
        <v>42998</v>
      </c>
      <c r="F6312" s="52">
        <f t="shared" si="491"/>
        <v>23</v>
      </c>
      <c r="G6312" s="52">
        <f t="shared" si="492"/>
        <v>9</v>
      </c>
      <c r="H6312" s="52">
        <f t="shared" si="493"/>
        <v>20</v>
      </c>
      <c r="I6312" s="53">
        <f t="shared" si="495"/>
        <v>42998</v>
      </c>
      <c r="J6312" s="53" t="str">
        <f t="shared" si="494"/>
        <v>42998.23</v>
      </c>
      <c r="K6312" s="54">
        <v>2.1682767439913539E-4</v>
      </c>
      <c r="L6312" s="54">
        <v>0</v>
      </c>
    </row>
    <row r="6313" spans="1:12" x14ac:dyDescent="0.25">
      <c r="A6313" s="49">
        <v>2017</v>
      </c>
      <c r="B6313" s="52">
        <v>23</v>
      </c>
      <c r="C6313" s="52">
        <v>9</v>
      </c>
      <c r="D6313" s="52">
        <v>20</v>
      </c>
      <c r="E6313" s="53">
        <v>42998</v>
      </c>
      <c r="F6313" s="52">
        <f t="shared" si="491"/>
        <v>24</v>
      </c>
      <c r="G6313" s="52">
        <f t="shared" si="492"/>
        <v>9</v>
      </c>
      <c r="H6313" s="52">
        <f t="shared" si="493"/>
        <v>20</v>
      </c>
      <c r="I6313" s="53">
        <f t="shared" si="495"/>
        <v>42998</v>
      </c>
      <c r="J6313" s="53" t="str">
        <f t="shared" si="494"/>
        <v>42998.24</v>
      </c>
      <c r="K6313" s="54">
        <v>1.6885218053026325E-4</v>
      </c>
      <c r="L6313" s="54">
        <v>0</v>
      </c>
    </row>
    <row r="6314" spans="1:12" x14ac:dyDescent="0.25">
      <c r="A6314" s="49">
        <v>2017</v>
      </c>
      <c r="B6314" s="52">
        <v>24</v>
      </c>
      <c r="C6314" s="52">
        <v>9</v>
      </c>
      <c r="D6314" s="52">
        <v>20</v>
      </c>
      <c r="E6314" s="53">
        <v>42998</v>
      </c>
      <c r="F6314" s="52">
        <f t="shared" si="491"/>
        <v>1</v>
      </c>
      <c r="G6314" s="52">
        <f t="shared" si="492"/>
        <v>9</v>
      </c>
      <c r="H6314" s="52">
        <f t="shared" si="493"/>
        <v>21</v>
      </c>
      <c r="I6314" s="53">
        <f t="shared" si="495"/>
        <v>42999</v>
      </c>
      <c r="J6314" s="53" t="str">
        <f t="shared" si="494"/>
        <v>42999.1</v>
      </c>
      <c r="K6314" s="54">
        <v>1.1390854543526161E-4</v>
      </c>
      <c r="L6314" s="54">
        <v>0</v>
      </c>
    </row>
    <row r="6315" spans="1:12" x14ac:dyDescent="0.25">
      <c r="A6315" s="49">
        <v>2017</v>
      </c>
      <c r="B6315" s="52">
        <v>1</v>
      </c>
      <c r="C6315" s="52">
        <v>9</v>
      </c>
      <c r="D6315" s="52">
        <v>21</v>
      </c>
      <c r="E6315" s="53">
        <v>42999</v>
      </c>
      <c r="F6315" s="52">
        <f t="shared" si="491"/>
        <v>2</v>
      </c>
      <c r="G6315" s="52">
        <f t="shared" si="492"/>
        <v>9</v>
      </c>
      <c r="H6315" s="52">
        <f t="shared" si="493"/>
        <v>21</v>
      </c>
      <c r="I6315" s="53">
        <f t="shared" si="495"/>
        <v>42999</v>
      </c>
      <c r="J6315" s="53" t="str">
        <f t="shared" si="494"/>
        <v>42999.2</v>
      </c>
      <c r="K6315" s="54">
        <v>6.9642633721337554E-5</v>
      </c>
      <c r="L6315" s="54">
        <v>0</v>
      </c>
    </row>
    <row r="6316" spans="1:12" x14ac:dyDescent="0.25">
      <c r="A6316" s="49">
        <v>2017</v>
      </c>
      <c r="B6316" s="52">
        <v>2</v>
      </c>
      <c r="C6316" s="52">
        <v>9</v>
      </c>
      <c r="D6316" s="52">
        <v>21</v>
      </c>
      <c r="E6316" s="53">
        <v>42999</v>
      </c>
      <c r="F6316" s="52">
        <f t="shared" si="491"/>
        <v>3</v>
      </c>
      <c r="G6316" s="52">
        <f t="shared" si="492"/>
        <v>9</v>
      </c>
      <c r="H6316" s="52">
        <f t="shared" si="493"/>
        <v>21</v>
      </c>
      <c r="I6316" s="53">
        <f t="shared" si="495"/>
        <v>42999</v>
      </c>
      <c r="J6316" s="53" t="str">
        <f t="shared" si="494"/>
        <v>42999.3</v>
      </c>
      <c r="K6316" s="54">
        <v>5.0241216247511233E-5</v>
      </c>
      <c r="L6316" s="54">
        <v>0</v>
      </c>
    </row>
    <row r="6317" spans="1:12" x14ac:dyDescent="0.25">
      <c r="A6317" s="49">
        <v>2017</v>
      </c>
      <c r="B6317" s="52">
        <v>3</v>
      </c>
      <c r="C6317" s="52">
        <v>9</v>
      </c>
      <c r="D6317" s="52">
        <v>21</v>
      </c>
      <c r="E6317" s="53">
        <v>42999</v>
      </c>
      <c r="F6317" s="52">
        <f t="shared" si="491"/>
        <v>4</v>
      </c>
      <c r="G6317" s="52">
        <f t="shared" si="492"/>
        <v>9</v>
      </c>
      <c r="H6317" s="52">
        <f t="shared" si="493"/>
        <v>21</v>
      </c>
      <c r="I6317" s="53">
        <f t="shared" si="495"/>
        <v>42999</v>
      </c>
      <c r="J6317" s="53" t="str">
        <f t="shared" si="494"/>
        <v>42999.4</v>
      </c>
      <c r="K6317" s="54">
        <v>4.2885100211797418E-5</v>
      </c>
      <c r="L6317" s="54">
        <v>0</v>
      </c>
    </row>
    <row r="6318" spans="1:12" x14ac:dyDescent="0.25">
      <c r="A6318" s="49">
        <v>2017</v>
      </c>
      <c r="B6318" s="52">
        <v>4</v>
      </c>
      <c r="C6318" s="52">
        <v>9</v>
      </c>
      <c r="D6318" s="52">
        <v>21</v>
      </c>
      <c r="E6318" s="53">
        <v>42999</v>
      </c>
      <c r="F6318" s="52">
        <f t="shared" si="491"/>
        <v>5</v>
      </c>
      <c r="G6318" s="52">
        <f t="shared" si="492"/>
        <v>9</v>
      </c>
      <c r="H6318" s="52">
        <f t="shared" si="493"/>
        <v>21</v>
      </c>
      <c r="I6318" s="53">
        <f t="shared" si="495"/>
        <v>42999</v>
      </c>
      <c r="J6318" s="53" t="str">
        <f t="shared" si="494"/>
        <v>42999.5</v>
      </c>
      <c r="K6318" s="54">
        <v>4.0386037344751297E-5</v>
      </c>
      <c r="L6318" s="54">
        <v>0</v>
      </c>
    </row>
    <row r="6319" spans="1:12" x14ac:dyDescent="0.25">
      <c r="A6319" s="49">
        <v>2017</v>
      </c>
      <c r="B6319" s="52">
        <v>5</v>
      </c>
      <c r="C6319" s="52">
        <v>9</v>
      </c>
      <c r="D6319" s="52">
        <v>21</v>
      </c>
      <c r="E6319" s="53">
        <v>42999</v>
      </c>
      <c r="F6319" s="52">
        <f t="shared" si="491"/>
        <v>6</v>
      </c>
      <c r="G6319" s="52">
        <f t="shared" si="492"/>
        <v>9</v>
      </c>
      <c r="H6319" s="52">
        <f t="shared" si="493"/>
        <v>21</v>
      </c>
      <c r="I6319" s="53">
        <f t="shared" si="495"/>
        <v>42999</v>
      </c>
      <c r="J6319" s="53" t="str">
        <f t="shared" si="494"/>
        <v>42999.6</v>
      </c>
      <c r="K6319" s="54">
        <v>4.2113248162220951E-5</v>
      </c>
      <c r="L6319" s="54">
        <v>0</v>
      </c>
    </row>
    <row r="6320" spans="1:12" x14ac:dyDescent="0.25">
      <c r="A6320" s="49">
        <v>2017</v>
      </c>
      <c r="B6320" s="52">
        <v>6</v>
      </c>
      <c r="C6320" s="52">
        <v>9</v>
      </c>
      <c r="D6320" s="52">
        <v>21</v>
      </c>
      <c r="E6320" s="53">
        <v>42999</v>
      </c>
      <c r="F6320" s="52">
        <f t="shared" si="491"/>
        <v>7</v>
      </c>
      <c r="G6320" s="52">
        <f t="shared" si="492"/>
        <v>9</v>
      </c>
      <c r="H6320" s="52">
        <f t="shared" si="493"/>
        <v>21</v>
      </c>
      <c r="I6320" s="53">
        <f t="shared" si="495"/>
        <v>42999</v>
      </c>
      <c r="J6320" s="53" t="str">
        <f t="shared" si="494"/>
        <v>42999.7</v>
      </c>
      <c r="K6320" s="54">
        <v>5.5105220763051938E-5</v>
      </c>
      <c r="L6320" s="54">
        <v>0</v>
      </c>
    </row>
    <row r="6321" spans="1:12" x14ac:dyDescent="0.25">
      <c r="A6321" s="49">
        <v>2017</v>
      </c>
      <c r="B6321" s="52">
        <v>7</v>
      </c>
      <c r="C6321" s="52">
        <v>9</v>
      </c>
      <c r="D6321" s="52">
        <v>21</v>
      </c>
      <c r="E6321" s="53">
        <v>42999</v>
      </c>
      <c r="F6321" s="52">
        <f t="shared" si="491"/>
        <v>8</v>
      </c>
      <c r="G6321" s="52">
        <f t="shared" si="492"/>
        <v>9</v>
      </c>
      <c r="H6321" s="52">
        <f t="shared" si="493"/>
        <v>21</v>
      </c>
      <c r="I6321" s="53">
        <f t="shared" si="495"/>
        <v>42999</v>
      </c>
      <c r="J6321" s="53" t="str">
        <f t="shared" si="494"/>
        <v>42999.8</v>
      </c>
      <c r="K6321" s="54">
        <v>9.6736723540067206E-5</v>
      </c>
      <c r="L6321" s="54">
        <v>0</v>
      </c>
    </row>
    <row r="6322" spans="1:12" x14ac:dyDescent="0.25">
      <c r="A6322" s="49">
        <v>2017</v>
      </c>
      <c r="B6322" s="52">
        <v>8</v>
      </c>
      <c r="C6322" s="52">
        <v>9</v>
      </c>
      <c r="D6322" s="52">
        <v>21</v>
      </c>
      <c r="E6322" s="53">
        <v>42999</v>
      </c>
      <c r="F6322" s="52">
        <f t="shared" si="491"/>
        <v>9</v>
      </c>
      <c r="G6322" s="52">
        <f t="shared" si="492"/>
        <v>9</v>
      </c>
      <c r="H6322" s="52">
        <f t="shared" si="493"/>
        <v>21</v>
      </c>
      <c r="I6322" s="53">
        <f t="shared" si="495"/>
        <v>42999</v>
      </c>
      <c r="J6322" s="53" t="str">
        <f t="shared" si="494"/>
        <v>42999.9</v>
      </c>
      <c r="K6322" s="54">
        <v>1.2059627147517689E-4</v>
      </c>
      <c r="L6322" s="54">
        <v>0</v>
      </c>
    </row>
    <row r="6323" spans="1:12" x14ac:dyDescent="0.25">
      <c r="A6323" s="49">
        <v>2017</v>
      </c>
      <c r="B6323" s="52">
        <v>9</v>
      </c>
      <c r="C6323" s="52">
        <v>9</v>
      </c>
      <c r="D6323" s="52">
        <v>21</v>
      </c>
      <c r="E6323" s="53">
        <v>42999</v>
      </c>
      <c r="F6323" s="52">
        <f t="shared" si="491"/>
        <v>10</v>
      </c>
      <c r="G6323" s="52">
        <f t="shared" si="492"/>
        <v>9</v>
      </c>
      <c r="H6323" s="52">
        <f t="shared" si="493"/>
        <v>21</v>
      </c>
      <c r="I6323" s="53">
        <f t="shared" si="495"/>
        <v>42999</v>
      </c>
      <c r="J6323" s="53" t="str">
        <f t="shared" si="494"/>
        <v>42999.10</v>
      </c>
      <c r="K6323" s="54">
        <v>1.1273871141461694E-4</v>
      </c>
      <c r="L6323" s="54">
        <v>0</v>
      </c>
    </row>
    <row r="6324" spans="1:12" x14ac:dyDescent="0.25">
      <c r="A6324" s="49">
        <v>2017</v>
      </c>
      <c r="B6324" s="52">
        <v>10</v>
      </c>
      <c r="C6324" s="52">
        <v>9</v>
      </c>
      <c r="D6324" s="52">
        <v>21</v>
      </c>
      <c r="E6324" s="53">
        <v>42999</v>
      </c>
      <c r="F6324" s="52">
        <f t="shared" si="491"/>
        <v>11</v>
      </c>
      <c r="G6324" s="52">
        <f t="shared" si="492"/>
        <v>9</v>
      </c>
      <c r="H6324" s="52">
        <f t="shared" si="493"/>
        <v>21</v>
      </c>
      <c r="I6324" s="53">
        <f t="shared" si="495"/>
        <v>42999</v>
      </c>
      <c r="J6324" s="53" t="str">
        <f t="shared" si="494"/>
        <v>42999.11</v>
      </c>
      <c r="K6324" s="54">
        <v>1.0034601941551267E-4</v>
      </c>
      <c r="L6324" s="54">
        <v>0</v>
      </c>
    </row>
    <row r="6325" spans="1:12" x14ac:dyDescent="0.25">
      <c r="A6325" s="49">
        <v>2017</v>
      </c>
      <c r="B6325" s="52">
        <v>11</v>
      </c>
      <c r="C6325" s="52">
        <v>9</v>
      </c>
      <c r="D6325" s="52">
        <v>21</v>
      </c>
      <c r="E6325" s="53">
        <v>42999</v>
      </c>
      <c r="F6325" s="52">
        <f t="shared" si="491"/>
        <v>12</v>
      </c>
      <c r="G6325" s="52">
        <f t="shared" si="492"/>
        <v>9</v>
      </c>
      <c r="H6325" s="52">
        <f t="shared" si="493"/>
        <v>21</v>
      </c>
      <c r="I6325" s="53">
        <f t="shared" si="495"/>
        <v>42999</v>
      </c>
      <c r="J6325" s="53" t="str">
        <f t="shared" si="494"/>
        <v>42999.12</v>
      </c>
      <c r="K6325" s="54">
        <v>9.5488637936184365E-5</v>
      </c>
      <c r="L6325" s="54">
        <v>0</v>
      </c>
    </row>
    <row r="6326" spans="1:12" x14ac:dyDescent="0.25">
      <c r="A6326" s="49">
        <v>2017</v>
      </c>
      <c r="B6326" s="52">
        <v>12</v>
      </c>
      <c r="C6326" s="52">
        <v>9</v>
      </c>
      <c r="D6326" s="52">
        <v>21</v>
      </c>
      <c r="E6326" s="53">
        <v>42999</v>
      </c>
      <c r="F6326" s="52">
        <f t="shared" si="491"/>
        <v>13</v>
      </c>
      <c r="G6326" s="52">
        <f t="shared" si="492"/>
        <v>9</v>
      </c>
      <c r="H6326" s="52">
        <f t="shared" si="493"/>
        <v>21</v>
      </c>
      <c r="I6326" s="53">
        <f t="shared" si="495"/>
        <v>42999</v>
      </c>
      <c r="J6326" s="53" t="str">
        <f t="shared" si="494"/>
        <v>42999.13</v>
      </c>
      <c r="K6326" s="54">
        <v>9.0394317178514765E-5</v>
      </c>
      <c r="L6326" s="54">
        <v>0</v>
      </c>
    </row>
    <row r="6327" spans="1:12" x14ac:dyDescent="0.25">
      <c r="A6327" s="49">
        <v>2017</v>
      </c>
      <c r="B6327" s="52">
        <v>13</v>
      </c>
      <c r="C6327" s="52">
        <v>9</v>
      </c>
      <c r="D6327" s="52">
        <v>21</v>
      </c>
      <c r="E6327" s="53">
        <v>42999</v>
      </c>
      <c r="F6327" s="52">
        <f t="shared" si="491"/>
        <v>14</v>
      </c>
      <c r="G6327" s="52">
        <f t="shared" si="492"/>
        <v>9</v>
      </c>
      <c r="H6327" s="52">
        <f t="shared" si="493"/>
        <v>21</v>
      </c>
      <c r="I6327" s="53">
        <f t="shared" si="495"/>
        <v>42999</v>
      </c>
      <c r="J6327" s="53" t="str">
        <f t="shared" si="494"/>
        <v>42999.14</v>
      </c>
      <c r="K6327" s="54">
        <v>8.4527992843271422E-5</v>
      </c>
      <c r="L6327" s="54">
        <v>0</v>
      </c>
    </row>
    <row r="6328" spans="1:12" x14ac:dyDescent="0.25">
      <c r="A6328" s="49">
        <v>2017</v>
      </c>
      <c r="B6328" s="52">
        <v>14</v>
      </c>
      <c r="C6328" s="52">
        <v>9</v>
      </c>
      <c r="D6328" s="52">
        <v>21</v>
      </c>
      <c r="E6328" s="53">
        <v>42999</v>
      </c>
      <c r="F6328" s="52">
        <f t="shared" si="491"/>
        <v>15</v>
      </c>
      <c r="G6328" s="52">
        <f t="shared" si="492"/>
        <v>9</v>
      </c>
      <c r="H6328" s="52">
        <f t="shared" si="493"/>
        <v>21</v>
      </c>
      <c r="I6328" s="53">
        <f t="shared" si="495"/>
        <v>42999</v>
      </c>
      <c r="J6328" s="53" t="str">
        <f t="shared" si="494"/>
        <v>42999.15</v>
      </c>
      <c r="K6328" s="54">
        <v>8.1367125134639855E-5</v>
      </c>
      <c r="L6328" s="54">
        <v>0</v>
      </c>
    </row>
    <row r="6329" spans="1:12" x14ac:dyDescent="0.25">
      <c r="A6329" s="49">
        <v>2017</v>
      </c>
      <c r="B6329" s="52">
        <v>15</v>
      </c>
      <c r="C6329" s="52">
        <v>9</v>
      </c>
      <c r="D6329" s="52">
        <v>21</v>
      </c>
      <c r="E6329" s="53">
        <v>42999</v>
      </c>
      <c r="F6329" s="52">
        <f t="shared" si="491"/>
        <v>16</v>
      </c>
      <c r="G6329" s="52">
        <f t="shared" si="492"/>
        <v>9</v>
      </c>
      <c r="H6329" s="52">
        <f t="shared" si="493"/>
        <v>21</v>
      </c>
      <c r="I6329" s="53">
        <f t="shared" si="495"/>
        <v>42999</v>
      </c>
      <c r="J6329" s="53" t="str">
        <f t="shared" si="494"/>
        <v>42999.16</v>
      </c>
      <c r="K6329" s="54">
        <v>7.9854642116583576E-5</v>
      </c>
      <c r="L6329" s="54">
        <v>0</v>
      </c>
    </row>
    <row r="6330" spans="1:12" x14ac:dyDescent="0.25">
      <c r="A6330" s="49">
        <v>2017</v>
      </c>
      <c r="B6330" s="52">
        <v>16</v>
      </c>
      <c r="C6330" s="52">
        <v>9</v>
      </c>
      <c r="D6330" s="52">
        <v>21</v>
      </c>
      <c r="E6330" s="53">
        <v>42999</v>
      </c>
      <c r="F6330" s="52">
        <f t="shared" si="491"/>
        <v>17</v>
      </c>
      <c r="G6330" s="52">
        <f t="shared" si="492"/>
        <v>9</v>
      </c>
      <c r="H6330" s="52">
        <f t="shared" si="493"/>
        <v>21</v>
      </c>
      <c r="I6330" s="53">
        <f t="shared" si="495"/>
        <v>42999</v>
      </c>
      <c r="J6330" s="53" t="str">
        <f t="shared" si="494"/>
        <v>42999.17</v>
      </c>
      <c r="K6330" s="54">
        <v>8.2948786997099873E-5</v>
      </c>
      <c r="L6330" s="54">
        <v>0</v>
      </c>
    </row>
    <row r="6331" spans="1:12" x14ac:dyDescent="0.25">
      <c r="A6331" s="49">
        <v>2017</v>
      </c>
      <c r="B6331" s="52">
        <v>17</v>
      </c>
      <c r="C6331" s="52">
        <v>9</v>
      </c>
      <c r="D6331" s="52">
        <v>21</v>
      </c>
      <c r="E6331" s="53">
        <v>42999</v>
      </c>
      <c r="F6331" s="52">
        <f t="shared" si="491"/>
        <v>18</v>
      </c>
      <c r="G6331" s="52">
        <f t="shared" si="492"/>
        <v>9</v>
      </c>
      <c r="H6331" s="52">
        <f t="shared" si="493"/>
        <v>21</v>
      </c>
      <c r="I6331" s="53">
        <f t="shared" si="495"/>
        <v>42999</v>
      </c>
      <c r="J6331" s="53" t="str">
        <f t="shared" si="494"/>
        <v>42999.18</v>
      </c>
      <c r="K6331" s="54">
        <v>8.9715427555241216E-5</v>
      </c>
      <c r="L6331" s="54">
        <v>0</v>
      </c>
    </row>
    <row r="6332" spans="1:12" x14ac:dyDescent="0.25">
      <c r="A6332" s="49">
        <v>2017</v>
      </c>
      <c r="B6332" s="52">
        <v>18</v>
      </c>
      <c r="C6332" s="52">
        <v>9</v>
      </c>
      <c r="D6332" s="52">
        <v>21</v>
      </c>
      <c r="E6332" s="53">
        <v>42999</v>
      </c>
      <c r="F6332" s="52">
        <f t="shared" si="491"/>
        <v>19</v>
      </c>
      <c r="G6332" s="52">
        <f t="shared" si="492"/>
        <v>9</v>
      </c>
      <c r="H6332" s="52">
        <f t="shared" si="493"/>
        <v>21</v>
      </c>
      <c r="I6332" s="53">
        <f t="shared" si="495"/>
        <v>42999</v>
      </c>
      <c r="J6332" s="53" t="str">
        <f t="shared" si="494"/>
        <v>42999.19</v>
      </c>
      <c r="K6332" s="54">
        <v>1.0207848951721972E-4</v>
      </c>
      <c r="L6332" s="54">
        <v>0</v>
      </c>
    </row>
    <row r="6333" spans="1:12" x14ac:dyDescent="0.25">
      <c r="A6333" s="49">
        <v>2017</v>
      </c>
      <c r="B6333" s="52">
        <v>19</v>
      </c>
      <c r="C6333" s="52">
        <v>9</v>
      </c>
      <c r="D6333" s="52">
        <v>21</v>
      </c>
      <c r="E6333" s="53">
        <v>42999</v>
      </c>
      <c r="F6333" s="52">
        <f t="shared" si="491"/>
        <v>20</v>
      </c>
      <c r="G6333" s="52">
        <f t="shared" si="492"/>
        <v>9</v>
      </c>
      <c r="H6333" s="52">
        <f t="shared" si="493"/>
        <v>21</v>
      </c>
      <c r="I6333" s="53">
        <f t="shared" si="495"/>
        <v>42999</v>
      </c>
      <c r="J6333" s="53" t="str">
        <f t="shared" si="494"/>
        <v>42999.20</v>
      </c>
      <c r="K6333" s="54">
        <v>1.3039570070228783E-4</v>
      </c>
      <c r="L6333" s="54">
        <v>0</v>
      </c>
    </row>
    <row r="6334" spans="1:12" x14ac:dyDescent="0.25">
      <c r="A6334" s="49">
        <v>2017</v>
      </c>
      <c r="B6334" s="52">
        <v>20</v>
      </c>
      <c r="C6334" s="52">
        <v>9</v>
      </c>
      <c r="D6334" s="52">
        <v>21</v>
      </c>
      <c r="E6334" s="53">
        <v>42999</v>
      </c>
      <c r="F6334" s="52">
        <f t="shared" si="491"/>
        <v>21</v>
      </c>
      <c r="G6334" s="52">
        <f t="shared" si="492"/>
        <v>9</v>
      </c>
      <c r="H6334" s="52">
        <f t="shared" si="493"/>
        <v>21</v>
      </c>
      <c r="I6334" s="53">
        <f t="shared" si="495"/>
        <v>42999</v>
      </c>
      <c r="J6334" s="53" t="str">
        <f t="shared" si="494"/>
        <v>42999.21</v>
      </c>
      <c r="K6334" s="54">
        <v>1.8885470956911637E-4</v>
      </c>
      <c r="L6334" s="54">
        <v>0</v>
      </c>
    </row>
    <row r="6335" spans="1:12" x14ac:dyDescent="0.25">
      <c r="A6335" s="49">
        <v>2017</v>
      </c>
      <c r="B6335" s="52">
        <v>21</v>
      </c>
      <c r="C6335" s="52">
        <v>9</v>
      </c>
      <c r="D6335" s="52">
        <v>21</v>
      </c>
      <c r="E6335" s="53">
        <v>42999</v>
      </c>
      <c r="F6335" s="52">
        <f t="shared" si="491"/>
        <v>22</v>
      </c>
      <c r="G6335" s="52">
        <f t="shared" si="492"/>
        <v>9</v>
      </c>
      <c r="H6335" s="52">
        <f t="shared" si="493"/>
        <v>21</v>
      </c>
      <c r="I6335" s="53">
        <f t="shared" si="495"/>
        <v>42999</v>
      </c>
      <c r="J6335" s="53" t="str">
        <f t="shared" si="494"/>
        <v>42999.22</v>
      </c>
      <c r="K6335" s="54">
        <v>2.2988597838075549E-4</v>
      </c>
      <c r="L6335" s="54">
        <v>0</v>
      </c>
    </row>
    <row r="6336" spans="1:12" x14ac:dyDescent="0.25">
      <c r="A6336" s="49">
        <v>2017</v>
      </c>
      <c r="B6336" s="52">
        <v>22</v>
      </c>
      <c r="C6336" s="52">
        <v>9</v>
      </c>
      <c r="D6336" s="52">
        <v>21</v>
      </c>
      <c r="E6336" s="53">
        <v>42999</v>
      </c>
      <c r="F6336" s="52">
        <f t="shared" si="491"/>
        <v>23</v>
      </c>
      <c r="G6336" s="52">
        <f t="shared" si="492"/>
        <v>9</v>
      </c>
      <c r="H6336" s="52">
        <f t="shared" si="493"/>
        <v>21</v>
      </c>
      <c r="I6336" s="53">
        <f t="shared" si="495"/>
        <v>42999</v>
      </c>
      <c r="J6336" s="53" t="str">
        <f t="shared" si="494"/>
        <v>42999.23</v>
      </c>
      <c r="K6336" s="54">
        <v>2.1682767439913539E-4</v>
      </c>
      <c r="L6336" s="54">
        <v>0</v>
      </c>
    </row>
    <row r="6337" spans="1:12" x14ac:dyDescent="0.25">
      <c r="A6337" s="49">
        <v>2017</v>
      </c>
      <c r="B6337" s="52">
        <v>23</v>
      </c>
      <c r="C6337" s="52">
        <v>9</v>
      </c>
      <c r="D6337" s="52">
        <v>21</v>
      </c>
      <c r="E6337" s="53">
        <v>42999</v>
      </c>
      <c r="F6337" s="52">
        <f t="shared" si="491"/>
        <v>24</v>
      </c>
      <c r="G6337" s="52">
        <f t="shared" si="492"/>
        <v>9</v>
      </c>
      <c r="H6337" s="52">
        <f t="shared" si="493"/>
        <v>21</v>
      </c>
      <c r="I6337" s="53">
        <f t="shared" si="495"/>
        <v>42999</v>
      </c>
      <c r="J6337" s="53" t="str">
        <f t="shared" si="494"/>
        <v>42999.24</v>
      </c>
      <c r="K6337" s="54">
        <v>1.6885218053026325E-4</v>
      </c>
      <c r="L6337" s="54">
        <v>0</v>
      </c>
    </row>
    <row r="6338" spans="1:12" x14ac:dyDescent="0.25">
      <c r="A6338" s="49">
        <v>2017</v>
      </c>
      <c r="B6338" s="52">
        <v>24</v>
      </c>
      <c r="C6338" s="52">
        <v>9</v>
      </c>
      <c r="D6338" s="52">
        <v>21</v>
      </c>
      <c r="E6338" s="53">
        <v>42999</v>
      </c>
      <c r="F6338" s="52">
        <f t="shared" si="491"/>
        <v>1</v>
      </c>
      <c r="G6338" s="52">
        <f t="shared" si="492"/>
        <v>9</v>
      </c>
      <c r="H6338" s="52">
        <f t="shared" si="493"/>
        <v>22</v>
      </c>
      <c r="I6338" s="53">
        <f t="shared" si="495"/>
        <v>43000</v>
      </c>
      <c r="J6338" s="53" t="str">
        <f t="shared" si="494"/>
        <v>43000.1</v>
      </c>
      <c r="K6338" s="54">
        <v>1.1390854543526161E-4</v>
      </c>
      <c r="L6338" s="54">
        <v>0</v>
      </c>
    </row>
    <row r="6339" spans="1:12" x14ac:dyDescent="0.25">
      <c r="A6339" s="49">
        <v>2017</v>
      </c>
      <c r="B6339" s="52">
        <v>1</v>
      </c>
      <c r="C6339" s="52">
        <v>9</v>
      </c>
      <c r="D6339" s="52">
        <v>22</v>
      </c>
      <c r="E6339" s="53">
        <v>43000</v>
      </c>
      <c r="F6339" s="52">
        <f t="shared" si="491"/>
        <v>2</v>
      </c>
      <c r="G6339" s="52">
        <f t="shared" si="492"/>
        <v>9</v>
      </c>
      <c r="H6339" s="52">
        <f t="shared" si="493"/>
        <v>22</v>
      </c>
      <c r="I6339" s="53">
        <f t="shared" si="495"/>
        <v>43000</v>
      </c>
      <c r="J6339" s="53" t="str">
        <f t="shared" si="494"/>
        <v>43000.2</v>
      </c>
      <c r="K6339" s="54">
        <v>6.9642633721337554E-5</v>
      </c>
      <c r="L6339" s="54">
        <v>0</v>
      </c>
    </row>
    <row r="6340" spans="1:12" x14ac:dyDescent="0.25">
      <c r="A6340" s="49">
        <v>2017</v>
      </c>
      <c r="B6340" s="52">
        <v>2</v>
      </c>
      <c r="C6340" s="52">
        <v>9</v>
      </c>
      <c r="D6340" s="52">
        <v>22</v>
      </c>
      <c r="E6340" s="53">
        <v>43000</v>
      </c>
      <c r="F6340" s="52">
        <f t="shared" ref="F6340:F6403" si="496">IF(B6340=24,1,B6340+1)</f>
        <v>3</v>
      </c>
      <c r="G6340" s="52">
        <f t="shared" ref="G6340:G6403" si="497">MONTH(I6340)</f>
        <v>9</v>
      </c>
      <c r="H6340" s="52">
        <f t="shared" ref="H6340:H6403" si="498">DAY(I6340)</f>
        <v>22</v>
      </c>
      <c r="I6340" s="53">
        <f t="shared" si="495"/>
        <v>43000</v>
      </c>
      <c r="J6340" s="53" t="str">
        <f t="shared" ref="J6340:J6403" si="499">I6340&amp;"."&amp;F6340</f>
        <v>43000.3</v>
      </c>
      <c r="K6340" s="54">
        <v>5.0241216247511233E-5</v>
      </c>
      <c r="L6340" s="54">
        <v>0</v>
      </c>
    </row>
    <row r="6341" spans="1:12" x14ac:dyDescent="0.25">
      <c r="A6341" s="49">
        <v>2017</v>
      </c>
      <c r="B6341" s="52">
        <v>3</v>
      </c>
      <c r="C6341" s="52">
        <v>9</v>
      </c>
      <c r="D6341" s="52">
        <v>22</v>
      </c>
      <c r="E6341" s="53">
        <v>43000</v>
      </c>
      <c r="F6341" s="52">
        <f t="shared" si="496"/>
        <v>4</v>
      </c>
      <c r="G6341" s="52">
        <f t="shared" si="497"/>
        <v>9</v>
      </c>
      <c r="H6341" s="52">
        <f t="shared" si="498"/>
        <v>22</v>
      </c>
      <c r="I6341" s="53">
        <f t="shared" ref="I6341:I6404" si="500">IF(F6340=24,I6340+1,I6340)</f>
        <v>43000</v>
      </c>
      <c r="J6341" s="53" t="str">
        <f t="shared" si="499"/>
        <v>43000.4</v>
      </c>
      <c r="K6341" s="54">
        <v>4.2885100211797418E-5</v>
      </c>
      <c r="L6341" s="54">
        <v>0</v>
      </c>
    </row>
    <row r="6342" spans="1:12" x14ac:dyDescent="0.25">
      <c r="A6342" s="49">
        <v>2017</v>
      </c>
      <c r="B6342" s="52">
        <v>4</v>
      </c>
      <c r="C6342" s="52">
        <v>9</v>
      </c>
      <c r="D6342" s="52">
        <v>22</v>
      </c>
      <c r="E6342" s="53">
        <v>43000</v>
      </c>
      <c r="F6342" s="52">
        <f t="shared" si="496"/>
        <v>5</v>
      </c>
      <c r="G6342" s="52">
        <f t="shared" si="497"/>
        <v>9</v>
      </c>
      <c r="H6342" s="52">
        <f t="shared" si="498"/>
        <v>22</v>
      </c>
      <c r="I6342" s="53">
        <f t="shared" si="500"/>
        <v>43000</v>
      </c>
      <c r="J6342" s="53" t="str">
        <f t="shared" si="499"/>
        <v>43000.5</v>
      </c>
      <c r="K6342" s="54">
        <v>4.0386037344751297E-5</v>
      </c>
      <c r="L6342" s="54">
        <v>0</v>
      </c>
    </row>
    <row r="6343" spans="1:12" x14ac:dyDescent="0.25">
      <c r="A6343" s="49">
        <v>2017</v>
      </c>
      <c r="B6343" s="52">
        <v>5</v>
      </c>
      <c r="C6343" s="52">
        <v>9</v>
      </c>
      <c r="D6343" s="52">
        <v>22</v>
      </c>
      <c r="E6343" s="53">
        <v>43000</v>
      </c>
      <c r="F6343" s="52">
        <f t="shared" si="496"/>
        <v>6</v>
      </c>
      <c r="G6343" s="52">
        <f t="shared" si="497"/>
        <v>9</v>
      </c>
      <c r="H6343" s="52">
        <f t="shared" si="498"/>
        <v>22</v>
      </c>
      <c r="I6343" s="53">
        <f t="shared" si="500"/>
        <v>43000</v>
      </c>
      <c r="J6343" s="53" t="str">
        <f t="shared" si="499"/>
        <v>43000.6</v>
      </c>
      <c r="K6343" s="54">
        <v>4.2113248162220951E-5</v>
      </c>
      <c r="L6343" s="54">
        <v>0</v>
      </c>
    </row>
    <row r="6344" spans="1:12" x14ac:dyDescent="0.25">
      <c r="A6344" s="49">
        <v>2017</v>
      </c>
      <c r="B6344" s="52">
        <v>6</v>
      </c>
      <c r="C6344" s="52">
        <v>9</v>
      </c>
      <c r="D6344" s="52">
        <v>22</v>
      </c>
      <c r="E6344" s="53">
        <v>43000</v>
      </c>
      <c r="F6344" s="52">
        <f t="shared" si="496"/>
        <v>7</v>
      </c>
      <c r="G6344" s="52">
        <f t="shared" si="497"/>
        <v>9</v>
      </c>
      <c r="H6344" s="52">
        <f t="shared" si="498"/>
        <v>22</v>
      </c>
      <c r="I6344" s="53">
        <f t="shared" si="500"/>
        <v>43000</v>
      </c>
      <c r="J6344" s="53" t="str">
        <f t="shared" si="499"/>
        <v>43000.7</v>
      </c>
      <c r="K6344" s="54">
        <v>5.5105220763051938E-5</v>
      </c>
      <c r="L6344" s="54">
        <v>0</v>
      </c>
    </row>
    <row r="6345" spans="1:12" x14ac:dyDescent="0.25">
      <c r="A6345" s="49">
        <v>2017</v>
      </c>
      <c r="B6345" s="52">
        <v>7</v>
      </c>
      <c r="C6345" s="52">
        <v>9</v>
      </c>
      <c r="D6345" s="52">
        <v>22</v>
      </c>
      <c r="E6345" s="53">
        <v>43000</v>
      </c>
      <c r="F6345" s="52">
        <f t="shared" si="496"/>
        <v>8</v>
      </c>
      <c r="G6345" s="52">
        <f t="shared" si="497"/>
        <v>9</v>
      </c>
      <c r="H6345" s="52">
        <f t="shared" si="498"/>
        <v>22</v>
      </c>
      <c r="I6345" s="53">
        <f t="shared" si="500"/>
        <v>43000</v>
      </c>
      <c r="J6345" s="53" t="str">
        <f t="shared" si="499"/>
        <v>43000.8</v>
      </c>
      <c r="K6345" s="54">
        <v>9.6736723540067206E-5</v>
      </c>
      <c r="L6345" s="54">
        <v>0</v>
      </c>
    </row>
    <row r="6346" spans="1:12" x14ac:dyDescent="0.25">
      <c r="A6346" s="49">
        <v>2017</v>
      </c>
      <c r="B6346" s="52">
        <v>8</v>
      </c>
      <c r="C6346" s="52">
        <v>9</v>
      </c>
      <c r="D6346" s="52">
        <v>22</v>
      </c>
      <c r="E6346" s="53">
        <v>43000</v>
      </c>
      <c r="F6346" s="52">
        <f t="shared" si="496"/>
        <v>9</v>
      </c>
      <c r="G6346" s="52">
        <f t="shared" si="497"/>
        <v>9</v>
      </c>
      <c r="H6346" s="52">
        <f t="shared" si="498"/>
        <v>22</v>
      </c>
      <c r="I6346" s="53">
        <f t="shared" si="500"/>
        <v>43000</v>
      </c>
      <c r="J6346" s="53" t="str">
        <f t="shared" si="499"/>
        <v>43000.9</v>
      </c>
      <c r="K6346" s="54">
        <v>1.2059627147517689E-4</v>
      </c>
      <c r="L6346" s="54">
        <v>0</v>
      </c>
    </row>
    <row r="6347" spans="1:12" x14ac:dyDescent="0.25">
      <c r="A6347" s="49">
        <v>2017</v>
      </c>
      <c r="B6347" s="52">
        <v>9</v>
      </c>
      <c r="C6347" s="52">
        <v>9</v>
      </c>
      <c r="D6347" s="52">
        <v>22</v>
      </c>
      <c r="E6347" s="53">
        <v>43000</v>
      </c>
      <c r="F6347" s="52">
        <f t="shared" si="496"/>
        <v>10</v>
      </c>
      <c r="G6347" s="52">
        <f t="shared" si="497"/>
        <v>9</v>
      </c>
      <c r="H6347" s="52">
        <f t="shared" si="498"/>
        <v>22</v>
      </c>
      <c r="I6347" s="53">
        <f t="shared" si="500"/>
        <v>43000</v>
      </c>
      <c r="J6347" s="53" t="str">
        <f t="shared" si="499"/>
        <v>43000.10</v>
      </c>
      <c r="K6347" s="54">
        <v>1.1273871141461694E-4</v>
      </c>
      <c r="L6347" s="54">
        <v>0</v>
      </c>
    </row>
    <row r="6348" spans="1:12" x14ac:dyDescent="0.25">
      <c r="A6348" s="49">
        <v>2017</v>
      </c>
      <c r="B6348" s="52">
        <v>10</v>
      </c>
      <c r="C6348" s="52">
        <v>9</v>
      </c>
      <c r="D6348" s="52">
        <v>22</v>
      </c>
      <c r="E6348" s="53">
        <v>43000</v>
      </c>
      <c r="F6348" s="52">
        <f t="shared" si="496"/>
        <v>11</v>
      </c>
      <c r="G6348" s="52">
        <f t="shared" si="497"/>
        <v>9</v>
      </c>
      <c r="H6348" s="52">
        <f t="shared" si="498"/>
        <v>22</v>
      </c>
      <c r="I6348" s="53">
        <f t="shared" si="500"/>
        <v>43000</v>
      </c>
      <c r="J6348" s="53" t="str">
        <f t="shared" si="499"/>
        <v>43000.11</v>
      </c>
      <c r="K6348" s="54">
        <v>1.0034601941551267E-4</v>
      </c>
      <c r="L6348" s="54">
        <v>1.3784460226589478E-8</v>
      </c>
    </row>
    <row r="6349" spans="1:12" x14ac:dyDescent="0.25">
      <c r="A6349" s="49">
        <v>2017</v>
      </c>
      <c r="B6349" s="52">
        <v>11</v>
      </c>
      <c r="C6349" s="52">
        <v>9</v>
      </c>
      <c r="D6349" s="52">
        <v>22</v>
      </c>
      <c r="E6349" s="53">
        <v>43000</v>
      </c>
      <c r="F6349" s="52">
        <f t="shared" si="496"/>
        <v>12</v>
      </c>
      <c r="G6349" s="52">
        <f t="shared" si="497"/>
        <v>9</v>
      </c>
      <c r="H6349" s="52">
        <f t="shared" si="498"/>
        <v>22</v>
      </c>
      <c r="I6349" s="53">
        <f t="shared" si="500"/>
        <v>43000</v>
      </c>
      <c r="J6349" s="53" t="str">
        <f t="shared" si="499"/>
        <v>43000.12</v>
      </c>
      <c r="K6349" s="54">
        <v>9.5488637936184365E-5</v>
      </c>
      <c r="L6349" s="54">
        <v>2.6174676468663517E-7</v>
      </c>
    </row>
    <row r="6350" spans="1:12" x14ac:dyDescent="0.25">
      <c r="A6350" s="49">
        <v>2017</v>
      </c>
      <c r="B6350" s="52">
        <v>12</v>
      </c>
      <c r="C6350" s="52">
        <v>9</v>
      </c>
      <c r="D6350" s="52">
        <v>22</v>
      </c>
      <c r="E6350" s="53">
        <v>43000</v>
      </c>
      <c r="F6350" s="52">
        <f t="shared" si="496"/>
        <v>13</v>
      </c>
      <c r="G6350" s="52">
        <f t="shared" si="497"/>
        <v>9</v>
      </c>
      <c r="H6350" s="52">
        <f t="shared" si="498"/>
        <v>22</v>
      </c>
      <c r="I6350" s="53">
        <f t="shared" si="500"/>
        <v>43000</v>
      </c>
      <c r="J6350" s="53" t="str">
        <f t="shared" si="499"/>
        <v>43000.13</v>
      </c>
      <c r="K6350" s="54">
        <v>9.0394317178514765E-5</v>
      </c>
      <c r="L6350" s="54">
        <v>2.1555368817572333E-6</v>
      </c>
    </row>
    <row r="6351" spans="1:12" x14ac:dyDescent="0.25">
      <c r="A6351" s="49">
        <v>2017</v>
      </c>
      <c r="B6351" s="52">
        <v>13</v>
      </c>
      <c r="C6351" s="52">
        <v>9</v>
      </c>
      <c r="D6351" s="52">
        <v>22</v>
      </c>
      <c r="E6351" s="53">
        <v>43000</v>
      </c>
      <c r="F6351" s="52">
        <f t="shared" si="496"/>
        <v>14</v>
      </c>
      <c r="G6351" s="52">
        <f t="shared" si="497"/>
        <v>9</v>
      </c>
      <c r="H6351" s="52">
        <f t="shared" si="498"/>
        <v>22</v>
      </c>
      <c r="I6351" s="53">
        <f t="shared" si="500"/>
        <v>43000</v>
      </c>
      <c r="J6351" s="53" t="str">
        <f t="shared" si="499"/>
        <v>43000.14</v>
      </c>
      <c r="K6351" s="54">
        <v>8.4527992843271422E-5</v>
      </c>
      <c r="L6351" s="54">
        <v>8.6044182776495475E-6</v>
      </c>
    </row>
    <row r="6352" spans="1:12" x14ac:dyDescent="0.25">
      <c r="A6352" s="49">
        <v>2017</v>
      </c>
      <c r="B6352" s="52">
        <v>14</v>
      </c>
      <c r="C6352" s="52">
        <v>9</v>
      </c>
      <c r="D6352" s="52">
        <v>22</v>
      </c>
      <c r="E6352" s="53">
        <v>43000</v>
      </c>
      <c r="F6352" s="52">
        <f t="shared" si="496"/>
        <v>15</v>
      </c>
      <c r="G6352" s="52">
        <f t="shared" si="497"/>
        <v>9</v>
      </c>
      <c r="H6352" s="52">
        <f t="shared" si="498"/>
        <v>22</v>
      </c>
      <c r="I6352" s="53">
        <f t="shared" si="500"/>
        <v>43000</v>
      </c>
      <c r="J6352" s="53" t="str">
        <f t="shared" si="499"/>
        <v>43000.15</v>
      </c>
      <c r="K6352" s="54">
        <v>8.1367125134639855E-5</v>
      </c>
      <c r="L6352" s="54">
        <v>1.7252635742832171E-5</v>
      </c>
    </row>
    <row r="6353" spans="1:12" x14ac:dyDescent="0.25">
      <c r="A6353" s="49">
        <v>2017</v>
      </c>
      <c r="B6353" s="52">
        <v>15</v>
      </c>
      <c r="C6353" s="52">
        <v>9</v>
      </c>
      <c r="D6353" s="52">
        <v>22</v>
      </c>
      <c r="E6353" s="53">
        <v>43000</v>
      </c>
      <c r="F6353" s="52">
        <f t="shared" si="496"/>
        <v>16</v>
      </c>
      <c r="G6353" s="52">
        <f t="shared" si="497"/>
        <v>9</v>
      </c>
      <c r="H6353" s="52">
        <f t="shared" si="498"/>
        <v>22</v>
      </c>
      <c r="I6353" s="53">
        <f t="shared" si="500"/>
        <v>43000</v>
      </c>
      <c r="J6353" s="53" t="str">
        <f t="shared" si="499"/>
        <v>43000.16</v>
      </c>
      <c r="K6353" s="54">
        <v>7.9854642116583576E-5</v>
      </c>
      <c r="L6353" s="54">
        <v>3.874722260875457E-5</v>
      </c>
    </row>
    <row r="6354" spans="1:12" x14ac:dyDescent="0.25">
      <c r="A6354" s="49">
        <v>2017</v>
      </c>
      <c r="B6354" s="52">
        <v>16</v>
      </c>
      <c r="C6354" s="52">
        <v>9</v>
      </c>
      <c r="D6354" s="52">
        <v>22</v>
      </c>
      <c r="E6354" s="53">
        <v>43000</v>
      </c>
      <c r="F6354" s="52">
        <f t="shared" si="496"/>
        <v>17</v>
      </c>
      <c r="G6354" s="52">
        <f t="shared" si="497"/>
        <v>9</v>
      </c>
      <c r="H6354" s="52">
        <f t="shared" si="498"/>
        <v>22</v>
      </c>
      <c r="I6354" s="53">
        <f t="shared" si="500"/>
        <v>43000</v>
      </c>
      <c r="J6354" s="53" t="str">
        <f t="shared" si="499"/>
        <v>43000.17</v>
      </c>
      <c r="K6354" s="54">
        <v>8.2948786997099873E-5</v>
      </c>
      <c r="L6354" s="54">
        <v>4.6502391680147303E-5</v>
      </c>
    </row>
    <row r="6355" spans="1:12" x14ac:dyDescent="0.25">
      <c r="A6355" s="49">
        <v>2017</v>
      </c>
      <c r="B6355" s="52">
        <v>17</v>
      </c>
      <c r="C6355" s="52">
        <v>9</v>
      </c>
      <c r="D6355" s="52">
        <v>22</v>
      </c>
      <c r="E6355" s="53">
        <v>43000</v>
      </c>
      <c r="F6355" s="52">
        <f t="shared" si="496"/>
        <v>18</v>
      </c>
      <c r="G6355" s="52">
        <f t="shared" si="497"/>
        <v>9</v>
      </c>
      <c r="H6355" s="52">
        <f t="shared" si="498"/>
        <v>22</v>
      </c>
      <c r="I6355" s="53">
        <f t="shared" si="500"/>
        <v>43000</v>
      </c>
      <c r="J6355" s="53" t="str">
        <f t="shared" si="499"/>
        <v>43000.18</v>
      </c>
      <c r="K6355" s="54">
        <v>8.9715427555241216E-5</v>
      </c>
      <c r="L6355" s="54">
        <v>5.3939618865509769E-5</v>
      </c>
    </row>
    <row r="6356" spans="1:12" x14ac:dyDescent="0.25">
      <c r="A6356" s="49">
        <v>2017</v>
      </c>
      <c r="B6356" s="52">
        <v>18</v>
      </c>
      <c r="C6356" s="52">
        <v>9</v>
      </c>
      <c r="D6356" s="52">
        <v>22</v>
      </c>
      <c r="E6356" s="53">
        <v>43000</v>
      </c>
      <c r="F6356" s="52">
        <f t="shared" si="496"/>
        <v>19</v>
      </c>
      <c r="G6356" s="52">
        <f t="shared" si="497"/>
        <v>9</v>
      </c>
      <c r="H6356" s="52">
        <f t="shared" si="498"/>
        <v>22</v>
      </c>
      <c r="I6356" s="53">
        <f t="shared" si="500"/>
        <v>43000</v>
      </c>
      <c r="J6356" s="53" t="str">
        <f t="shared" si="499"/>
        <v>43000.19</v>
      </c>
      <c r="K6356" s="54">
        <v>1.0207848951721972E-4</v>
      </c>
      <c r="L6356" s="54">
        <v>4.8534008418015152E-5</v>
      </c>
    </row>
    <row r="6357" spans="1:12" x14ac:dyDescent="0.25">
      <c r="A6357" s="49">
        <v>2017</v>
      </c>
      <c r="B6357" s="52">
        <v>19</v>
      </c>
      <c r="C6357" s="52">
        <v>9</v>
      </c>
      <c r="D6357" s="52">
        <v>22</v>
      </c>
      <c r="E6357" s="53">
        <v>43000</v>
      </c>
      <c r="F6357" s="52">
        <f t="shared" si="496"/>
        <v>20</v>
      </c>
      <c r="G6357" s="52">
        <f t="shared" si="497"/>
        <v>9</v>
      </c>
      <c r="H6357" s="52">
        <f t="shared" si="498"/>
        <v>22</v>
      </c>
      <c r="I6357" s="53">
        <f t="shared" si="500"/>
        <v>43000</v>
      </c>
      <c r="J6357" s="53" t="str">
        <f t="shared" si="499"/>
        <v>43000.20</v>
      </c>
      <c r="K6357" s="54">
        <v>1.3039570070228783E-4</v>
      </c>
      <c r="L6357" s="54">
        <v>3.3451316074256586E-5</v>
      </c>
    </row>
    <row r="6358" spans="1:12" x14ac:dyDescent="0.25">
      <c r="A6358" s="49">
        <v>2017</v>
      </c>
      <c r="B6358" s="52">
        <v>20</v>
      </c>
      <c r="C6358" s="52">
        <v>9</v>
      </c>
      <c r="D6358" s="52">
        <v>22</v>
      </c>
      <c r="E6358" s="53">
        <v>43000</v>
      </c>
      <c r="F6358" s="52">
        <f t="shared" si="496"/>
        <v>21</v>
      </c>
      <c r="G6358" s="52">
        <f t="shared" si="497"/>
        <v>9</v>
      </c>
      <c r="H6358" s="52">
        <f t="shared" si="498"/>
        <v>22</v>
      </c>
      <c r="I6358" s="53">
        <f t="shared" si="500"/>
        <v>43000</v>
      </c>
      <c r="J6358" s="53" t="str">
        <f t="shared" si="499"/>
        <v>43000.21</v>
      </c>
      <c r="K6358" s="54">
        <v>1.8885470956911637E-4</v>
      </c>
      <c r="L6358" s="54">
        <v>1.8431055230076121E-5</v>
      </c>
    </row>
    <row r="6359" spans="1:12" x14ac:dyDescent="0.25">
      <c r="A6359" s="49">
        <v>2017</v>
      </c>
      <c r="B6359" s="52">
        <v>21</v>
      </c>
      <c r="C6359" s="52">
        <v>9</v>
      </c>
      <c r="D6359" s="52">
        <v>22</v>
      </c>
      <c r="E6359" s="53">
        <v>43000</v>
      </c>
      <c r="F6359" s="52">
        <f t="shared" si="496"/>
        <v>22</v>
      </c>
      <c r="G6359" s="52">
        <f t="shared" si="497"/>
        <v>9</v>
      </c>
      <c r="H6359" s="52">
        <f t="shared" si="498"/>
        <v>22</v>
      </c>
      <c r="I6359" s="53">
        <f t="shared" si="500"/>
        <v>43000</v>
      </c>
      <c r="J6359" s="53" t="str">
        <f t="shared" si="499"/>
        <v>43000.22</v>
      </c>
      <c r="K6359" s="54">
        <v>2.2988597838075549E-4</v>
      </c>
      <c r="L6359" s="54">
        <v>6.4854355375494341E-6</v>
      </c>
    </row>
    <row r="6360" spans="1:12" x14ac:dyDescent="0.25">
      <c r="A6360" s="49">
        <v>2017</v>
      </c>
      <c r="B6360" s="52">
        <v>22</v>
      </c>
      <c r="C6360" s="52">
        <v>9</v>
      </c>
      <c r="D6360" s="52">
        <v>22</v>
      </c>
      <c r="E6360" s="53">
        <v>43000</v>
      </c>
      <c r="F6360" s="52">
        <f t="shared" si="496"/>
        <v>23</v>
      </c>
      <c r="G6360" s="52">
        <f t="shared" si="497"/>
        <v>9</v>
      </c>
      <c r="H6360" s="52">
        <f t="shared" si="498"/>
        <v>22</v>
      </c>
      <c r="I6360" s="53">
        <f t="shared" si="500"/>
        <v>43000</v>
      </c>
      <c r="J6360" s="53" t="str">
        <f t="shared" si="499"/>
        <v>43000.23</v>
      </c>
      <c r="K6360" s="54">
        <v>2.1682767439913539E-4</v>
      </c>
      <c r="L6360" s="54">
        <v>2.8784348056818173E-6</v>
      </c>
    </row>
    <row r="6361" spans="1:12" x14ac:dyDescent="0.25">
      <c r="A6361" s="49">
        <v>2017</v>
      </c>
      <c r="B6361" s="52">
        <v>23</v>
      </c>
      <c r="C6361" s="52">
        <v>9</v>
      </c>
      <c r="D6361" s="52">
        <v>22</v>
      </c>
      <c r="E6361" s="53">
        <v>43000</v>
      </c>
      <c r="F6361" s="52">
        <f t="shared" si="496"/>
        <v>24</v>
      </c>
      <c r="G6361" s="52">
        <f t="shared" si="497"/>
        <v>9</v>
      </c>
      <c r="H6361" s="52">
        <f t="shared" si="498"/>
        <v>22</v>
      </c>
      <c r="I6361" s="53">
        <f t="shared" si="500"/>
        <v>43000</v>
      </c>
      <c r="J6361" s="53" t="str">
        <f t="shared" si="499"/>
        <v>43000.24</v>
      </c>
      <c r="K6361" s="54">
        <v>1.6885218053026325E-4</v>
      </c>
      <c r="L6361" s="54">
        <v>4.2934451425425464E-7</v>
      </c>
    </row>
    <row r="6362" spans="1:12" x14ac:dyDescent="0.25">
      <c r="A6362" s="49">
        <v>2017</v>
      </c>
      <c r="B6362" s="52">
        <v>24</v>
      </c>
      <c r="C6362" s="52">
        <v>9</v>
      </c>
      <c r="D6362" s="52">
        <v>22</v>
      </c>
      <c r="E6362" s="53">
        <v>43000</v>
      </c>
      <c r="F6362" s="52">
        <f t="shared" si="496"/>
        <v>1</v>
      </c>
      <c r="G6362" s="52">
        <f t="shared" si="497"/>
        <v>9</v>
      </c>
      <c r="H6362" s="52">
        <f t="shared" si="498"/>
        <v>23</v>
      </c>
      <c r="I6362" s="53">
        <f t="shared" si="500"/>
        <v>43001</v>
      </c>
      <c r="J6362" s="53" t="str">
        <f t="shared" si="499"/>
        <v>43001.1</v>
      </c>
      <c r="K6362" s="54">
        <v>1.1390854543526161E-4</v>
      </c>
      <c r="L6362" s="54">
        <v>3.1976376883265717E-7</v>
      </c>
    </row>
    <row r="6363" spans="1:12" x14ac:dyDescent="0.25">
      <c r="A6363" s="49">
        <v>2017</v>
      </c>
      <c r="B6363" s="52">
        <v>1</v>
      </c>
      <c r="C6363" s="52">
        <v>9</v>
      </c>
      <c r="D6363" s="52">
        <v>23</v>
      </c>
      <c r="E6363" s="53">
        <v>43001</v>
      </c>
      <c r="F6363" s="52">
        <f t="shared" si="496"/>
        <v>2</v>
      </c>
      <c r="G6363" s="52">
        <f t="shared" si="497"/>
        <v>9</v>
      </c>
      <c r="H6363" s="52">
        <f t="shared" si="498"/>
        <v>23</v>
      </c>
      <c r="I6363" s="53">
        <f t="shared" si="500"/>
        <v>43001</v>
      </c>
      <c r="J6363" s="53" t="str">
        <f t="shared" si="499"/>
        <v>43001.2</v>
      </c>
      <c r="K6363" s="54">
        <v>6.9548780172606279E-5</v>
      </c>
      <c r="L6363" s="54">
        <v>0</v>
      </c>
    </row>
    <row r="6364" spans="1:12" x14ac:dyDescent="0.25">
      <c r="A6364" s="49">
        <v>2017</v>
      </c>
      <c r="B6364" s="52">
        <v>2</v>
      </c>
      <c r="C6364" s="52">
        <v>9</v>
      </c>
      <c r="D6364" s="52">
        <v>23</v>
      </c>
      <c r="E6364" s="53">
        <v>43001</v>
      </c>
      <c r="F6364" s="52">
        <f t="shared" si="496"/>
        <v>3</v>
      </c>
      <c r="G6364" s="52">
        <f t="shared" si="497"/>
        <v>9</v>
      </c>
      <c r="H6364" s="52">
        <f t="shared" si="498"/>
        <v>23</v>
      </c>
      <c r="I6364" s="53">
        <f t="shared" si="500"/>
        <v>43001</v>
      </c>
      <c r="J6364" s="53" t="str">
        <f t="shared" si="499"/>
        <v>43001.3</v>
      </c>
      <c r="K6364" s="54">
        <v>5.0173508922479973E-5</v>
      </c>
      <c r="L6364" s="54">
        <v>0</v>
      </c>
    </row>
    <row r="6365" spans="1:12" x14ac:dyDescent="0.25">
      <c r="A6365" s="49">
        <v>2017</v>
      </c>
      <c r="B6365" s="52">
        <v>3</v>
      </c>
      <c r="C6365" s="52">
        <v>9</v>
      </c>
      <c r="D6365" s="52">
        <v>23</v>
      </c>
      <c r="E6365" s="53">
        <v>43001</v>
      </c>
      <c r="F6365" s="52">
        <f t="shared" si="496"/>
        <v>4</v>
      </c>
      <c r="G6365" s="52">
        <f t="shared" si="497"/>
        <v>9</v>
      </c>
      <c r="H6365" s="52">
        <f t="shared" si="498"/>
        <v>23</v>
      </c>
      <c r="I6365" s="53">
        <f t="shared" si="500"/>
        <v>43001</v>
      </c>
      <c r="J6365" s="53" t="str">
        <f t="shared" si="499"/>
        <v>43001.4</v>
      </c>
      <c r="K6365" s="54">
        <v>4.2827306319931214E-5</v>
      </c>
      <c r="L6365" s="54">
        <v>0</v>
      </c>
    </row>
    <row r="6366" spans="1:12" x14ac:dyDescent="0.25">
      <c r="A6366" s="49">
        <v>2017</v>
      </c>
      <c r="B6366" s="52">
        <v>4</v>
      </c>
      <c r="C6366" s="52">
        <v>9</v>
      </c>
      <c r="D6366" s="52">
        <v>23</v>
      </c>
      <c r="E6366" s="53">
        <v>43001</v>
      </c>
      <c r="F6366" s="52">
        <f t="shared" si="496"/>
        <v>5</v>
      </c>
      <c r="G6366" s="52">
        <f t="shared" si="497"/>
        <v>9</v>
      </c>
      <c r="H6366" s="52">
        <f t="shared" si="498"/>
        <v>23</v>
      </c>
      <c r="I6366" s="53">
        <f t="shared" si="500"/>
        <v>43001</v>
      </c>
      <c r="J6366" s="53" t="str">
        <f t="shared" si="499"/>
        <v>43001.5</v>
      </c>
      <c r="K6366" s="54">
        <v>4.0331611302520204E-5</v>
      </c>
      <c r="L6366" s="54">
        <v>0</v>
      </c>
    </row>
    <row r="6367" spans="1:12" x14ac:dyDescent="0.25">
      <c r="A6367" s="49">
        <v>2017</v>
      </c>
      <c r="B6367" s="52">
        <v>5</v>
      </c>
      <c r="C6367" s="52">
        <v>9</v>
      </c>
      <c r="D6367" s="52">
        <v>23</v>
      </c>
      <c r="E6367" s="53">
        <v>43001</v>
      </c>
      <c r="F6367" s="52">
        <f t="shared" si="496"/>
        <v>6</v>
      </c>
      <c r="G6367" s="52">
        <f t="shared" si="497"/>
        <v>9</v>
      </c>
      <c r="H6367" s="52">
        <f t="shared" si="498"/>
        <v>23</v>
      </c>
      <c r="I6367" s="53">
        <f t="shared" si="500"/>
        <v>43001</v>
      </c>
      <c r="J6367" s="53" t="str">
        <f t="shared" si="499"/>
        <v>43001.6</v>
      </c>
      <c r="K6367" s="54">
        <v>4.2056494452927914E-5</v>
      </c>
      <c r="L6367" s="54">
        <v>0</v>
      </c>
    </row>
    <row r="6368" spans="1:12" x14ac:dyDescent="0.25">
      <c r="A6368" s="49">
        <v>2017</v>
      </c>
      <c r="B6368" s="52">
        <v>6</v>
      </c>
      <c r="C6368" s="52">
        <v>9</v>
      </c>
      <c r="D6368" s="52">
        <v>23</v>
      </c>
      <c r="E6368" s="53">
        <v>43001</v>
      </c>
      <c r="F6368" s="52">
        <f t="shared" si="496"/>
        <v>7</v>
      </c>
      <c r="G6368" s="52">
        <f t="shared" si="497"/>
        <v>9</v>
      </c>
      <c r="H6368" s="52">
        <f t="shared" si="498"/>
        <v>23</v>
      </c>
      <c r="I6368" s="53">
        <f t="shared" si="500"/>
        <v>43001</v>
      </c>
      <c r="J6368" s="53" t="str">
        <f t="shared" si="499"/>
        <v>43001.7</v>
      </c>
      <c r="K6368" s="54">
        <v>5.5030958486542956E-5</v>
      </c>
      <c r="L6368" s="54">
        <v>0</v>
      </c>
    </row>
    <row r="6369" spans="1:12" x14ac:dyDescent="0.25">
      <c r="A6369" s="49">
        <v>2017</v>
      </c>
      <c r="B6369" s="52">
        <v>7</v>
      </c>
      <c r="C6369" s="52">
        <v>9</v>
      </c>
      <c r="D6369" s="52">
        <v>23</v>
      </c>
      <c r="E6369" s="53">
        <v>43001</v>
      </c>
      <c r="F6369" s="52">
        <f t="shared" si="496"/>
        <v>8</v>
      </c>
      <c r="G6369" s="52">
        <f t="shared" si="497"/>
        <v>9</v>
      </c>
      <c r="H6369" s="52">
        <f t="shared" si="498"/>
        <v>23</v>
      </c>
      <c r="I6369" s="53">
        <f t="shared" si="500"/>
        <v>43001</v>
      </c>
      <c r="J6369" s="53" t="str">
        <f t="shared" si="499"/>
        <v>43001.8</v>
      </c>
      <c r="K6369" s="54">
        <v>9.6606356776035923E-5</v>
      </c>
      <c r="L6369" s="54">
        <v>0</v>
      </c>
    </row>
    <row r="6370" spans="1:12" x14ac:dyDescent="0.25">
      <c r="A6370" s="49">
        <v>2017</v>
      </c>
      <c r="B6370" s="52">
        <v>8</v>
      </c>
      <c r="C6370" s="52">
        <v>9</v>
      </c>
      <c r="D6370" s="52">
        <v>23</v>
      </c>
      <c r="E6370" s="53">
        <v>43001</v>
      </c>
      <c r="F6370" s="52">
        <f t="shared" si="496"/>
        <v>9</v>
      </c>
      <c r="G6370" s="52">
        <f t="shared" si="497"/>
        <v>9</v>
      </c>
      <c r="H6370" s="52">
        <f t="shared" si="498"/>
        <v>23</v>
      </c>
      <c r="I6370" s="53">
        <f t="shared" si="500"/>
        <v>43001</v>
      </c>
      <c r="J6370" s="53" t="str">
        <f t="shared" si="499"/>
        <v>43001.9</v>
      </c>
      <c r="K6370" s="54">
        <v>1.2043375051011698E-4</v>
      </c>
      <c r="L6370" s="54">
        <v>0</v>
      </c>
    </row>
    <row r="6371" spans="1:12" x14ac:dyDescent="0.25">
      <c r="A6371" s="49">
        <v>2017</v>
      </c>
      <c r="B6371" s="52">
        <v>9</v>
      </c>
      <c r="C6371" s="52">
        <v>9</v>
      </c>
      <c r="D6371" s="52">
        <v>23</v>
      </c>
      <c r="E6371" s="53">
        <v>43001</v>
      </c>
      <c r="F6371" s="52">
        <f t="shared" si="496"/>
        <v>10</v>
      </c>
      <c r="G6371" s="52">
        <f t="shared" si="497"/>
        <v>9</v>
      </c>
      <c r="H6371" s="52">
        <f t="shared" si="498"/>
        <v>23</v>
      </c>
      <c r="I6371" s="53">
        <f t="shared" si="500"/>
        <v>43001</v>
      </c>
      <c r="J6371" s="53" t="str">
        <f t="shared" si="499"/>
        <v>43001.10</v>
      </c>
      <c r="K6371" s="54">
        <v>1.1258677965126654E-4</v>
      </c>
      <c r="L6371" s="54">
        <v>0</v>
      </c>
    </row>
    <row r="6372" spans="1:12" x14ac:dyDescent="0.25">
      <c r="A6372" s="49">
        <v>2017</v>
      </c>
      <c r="B6372" s="52">
        <v>10</v>
      </c>
      <c r="C6372" s="52">
        <v>9</v>
      </c>
      <c r="D6372" s="52">
        <v>23</v>
      </c>
      <c r="E6372" s="53">
        <v>43001</v>
      </c>
      <c r="F6372" s="52">
        <f t="shared" si="496"/>
        <v>11</v>
      </c>
      <c r="G6372" s="52">
        <f t="shared" si="497"/>
        <v>9</v>
      </c>
      <c r="H6372" s="52">
        <f t="shared" si="498"/>
        <v>23</v>
      </c>
      <c r="I6372" s="53">
        <f t="shared" si="500"/>
        <v>43001</v>
      </c>
      <c r="J6372" s="53" t="str">
        <f t="shared" si="499"/>
        <v>43001.11</v>
      </c>
      <c r="K6372" s="54">
        <v>1.0021078860185791E-4</v>
      </c>
      <c r="L6372" s="54">
        <v>0</v>
      </c>
    </row>
    <row r="6373" spans="1:12" x14ac:dyDescent="0.25">
      <c r="A6373" s="49">
        <v>2017</v>
      </c>
      <c r="B6373" s="52">
        <v>11</v>
      </c>
      <c r="C6373" s="52">
        <v>9</v>
      </c>
      <c r="D6373" s="52">
        <v>23</v>
      </c>
      <c r="E6373" s="53">
        <v>43001</v>
      </c>
      <c r="F6373" s="52">
        <f t="shared" si="496"/>
        <v>12</v>
      </c>
      <c r="G6373" s="52">
        <f t="shared" si="497"/>
        <v>9</v>
      </c>
      <c r="H6373" s="52">
        <f t="shared" si="498"/>
        <v>23</v>
      </c>
      <c r="I6373" s="53">
        <f t="shared" si="500"/>
        <v>43001</v>
      </c>
      <c r="J6373" s="53" t="str">
        <f t="shared" si="499"/>
        <v>43001.12</v>
      </c>
      <c r="K6373" s="54">
        <v>9.5359953148505604E-5</v>
      </c>
      <c r="L6373" s="54">
        <v>0</v>
      </c>
    </row>
    <row r="6374" spans="1:12" x14ac:dyDescent="0.25">
      <c r="A6374" s="49">
        <v>2017</v>
      </c>
      <c r="B6374" s="52">
        <v>12</v>
      </c>
      <c r="C6374" s="52">
        <v>9</v>
      </c>
      <c r="D6374" s="52">
        <v>23</v>
      </c>
      <c r="E6374" s="53">
        <v>43001</v>
      </c>
      <c r="F6374" s="52">
        <f t="shared" si="496"/>
        <v>13</v>
      </c>
      <c r="G6374" s="52">
        <f t="shared" si="497"/>
        <v>9</v>
      </c>
      <c r="H6374" s="52">
        <f t="shared" si="498"/>
        <v>23</v>
      </c>
      <c r="I6374" s="53">
        <f t="shared" si="500"/>
        <v>43001</v>
      </c>
      <c r="J6374" s="53" t="str">
        <f t="shared" si="499"/>
        <v>43001.13</v>
      </c>
      <c r="K6374" s="54">
        <v>9.0272497726851181E-5</v>
      </c>
      <c r="L6374" s="54">
        <v>0</v>
      </c>
    </row>
    <row r="6375" spans="1:12" x14ac:dyDescent="0.25">
      <c r="A6375" s="49">
        <v>2017</v>
      </c>
      <c r="B6375" s="52">
        <v>13</v>
      </c>
      <c r="C6375" s="52">
        <v>9</v>
      </c>
      <c r="D6375" s="52">
        <v>23</v>
      </c>
      <c r="E6375" s="53">
        <v>43001</v>
      </c>
      <c r="F6375" s="52">
        <f t="shared" si="496"/>
        <v>14</v>
      </c>
      <c r="G6375" s="52">
        <f t="shared" si="497"/>
        <v>9</v>
      </c>
      <c r="H6375" s="52">
        <f t="shared" si="498"/>
        <v>23</v>
      </c>
      <c r="I6375" s="53">
        <f t="shared" si="500"/>
        <v>43001</v>
      </c>
      <c r="J6375" s="53" t="str">
        <f t="shared" si="499"/>
        <v>43001.14</v>
      </c>
      <c r="K6375" s="54">
        <v>8.4414079114402199E-5</v>
      </c>
      <c r="L6375" s="54">
        <v>0</v>
      </c>
    </row>
    <row r="6376" spans="1:12" x14ac:dyDescent="0.25">
      <c r="A6376" s="49">
        <v>2017</v>
      </c>
      <c r="B6376" s="52">
        <v>14</v>
      </c>
      <c r="C6376" s="52">
        <v>9</v>
      </c>
      <c r="D6376" s="52">
        <v>23</v>
      </c>
      <c r="E6376" s="53">
        <v>43001</v>
      </c>
      <c r="F6376" s="52">
        <f t="shared" si="496"/>
        <v>15</v>
      </c>
      <c r="G6376" s="52">
        <f t="shared" si="497"/>
        <v>9</v>
      </c>
      <c r="H6376" s="52">
        <f t="shared" si="498"/>
        <v>23</v>
      </c>
      <c r="I6376" s="53">
        <f t="shared" si="500"/>
        <v>43001</v>
      </c>
      <c r="J6376" s="53" t="str">
        <f t="shared" si="499"/>
        <v>43001.15</v>
      </c>
      <c r="K6376" s="54">
        <v>8.1257471133406876E-5</v>
      </c>
      <c r="L6376" s="54">
        <v>0</v>
      </c>
    </row>
    <row r="6377" spans="1:12" x14ac:dyDescent="0.25">
      <c r="A6377" s="49">
        <v>2017</v>
      </c>
      <c r="B6377" s="52">
        <v>15</v>
      </c>
      <c r="C6377" s="52">
        <v>9</v>
      </c>
      <c r="D6377" s="52">
        <v>23</v>
      </c>
      <c r="E6377" s="53">
        <v>43001</v>
      </c>
      <c r="F6377" s="52">
        <f t="shared" si="496"/>
        <v>16</v>
      </c>
      <c r="G6377" s="52">
        <f t="shared" si="497"/>
        <v>9</v>
      </c>
      <c r="H6377" s="52">
        <f t="shared" si="498"/>
        <v>23</v>
      </c>
      <c r="I6377" s="53">
        <f t="shared" si="500"/>
        <v>43001</v>
      </c>
      <c r="J6377" s="53" t="str">
        <f t="shared" si="499"/>
        <v>43001.16</v>
      </c>
      <c r="K6377" s="54">
        <v>7.9747026405562491E-5</v>
      </c>
      <c r="L6377" s="54">
        <v>0</v>
      </c>
    </row>
    <row r="6378" spans="1:12" x14ac:dyDescent="0.25">
      <c r="A6378" s="49">
        <v>2017</v>
      </c>
      <c r="B6378" s="52">
        <v>16</v>
      </c>
      <c r="C6378" s="52">
        <v>9</v>
      </c>
      <c r="D6378" s="52">
        <v>23</v>
      </c>
      <c r="E6378" s="53">
        <v>43001</v>
      </c>
      <c r="F6378" s="52">
        <f t="shared" si="496"/>
        <v>17</v>
      </c>
      <c r="G6378" s="52">
        <f t="shared" si="497"/>
        <v>9</v>
      </c>
      <c r="H6378" s="52">
        <f t="shared" si="498"/>
        <v>23</v>
      </c>
      <c r="I6378" s="53">
        <f t="shared" si="500"/>
        <v>43001</v>
      </c>
      <c r="J6378" s="53" t="str">
        <f t="shared" si="499"/>
        <v>43001.17</v>
      </c>
      <c r="K6378" s="54">
        <v>8.2837001477129745E-5</v>
      </c>
      <c r="L6378" s="54">
        <v>0</v>
      </c>
    </row>
    <row r="6379" spans="1:12" x14ac:dyDescent="0.25">
      <c r="A6379" s="49">
        <v>2017</v>
      </c>
      <c r="B6379" s="52">
        <v>17</v>
      </c>
      <c r="C6379" s="52">
        <v>9</v>
      </c>
      <c r="D6379" s="52">
        <v>23</v>
      </c>
      <c r="E6379" s="53">
        <v>43001</v>
      </c>
      <c r="F6379" s="52">
        <f t="shared" si="496"/>
        <v>18</v>
      </c>
      <c r="G6379" s="52">
        <f t="shared" si="497"/>
        <v>9</v>
      </c>
      <c r="H6379" s="52">
        <f t="shared" si="498"/>
        <v>23</v>
      </c>
      <c r="I6379" s="53">
        <f t="shared" si="500"/>
        <v>43001</v>
      </c>
      <c r="J6379" s="53" t="str">
        <f t="shared" si="499"/>
        <v>43001.18</v>
      </c>
      <c r="K6379" s="54">
        <v>8.9594523005799676E-5</v>
      </c>
      <c r="L6379" s="54">
        <v>0</v>
      </c>
    </row>
    <row r="6380" spans="1:12" x14ac:dyDescent="0.25">
      <c r="A6380" s="49">
        <v>2017</v>
      </c>
      <c r="B6380" s="52">
        <v>18</v>
      </c>
      <c r="C6380" s="52">
        <v>9</v>
      </c>
      <c r="D6380" s="52">
        <v>23</v>
      </c>
      <c r="E6380" s="53">
        <v>43001</v>
      </c>
      <c r="F6380" s="52">
        <f t="shared" si="496"/>
        <v>19</v>
      </c>
      <c r="G6380" s="52">
        <f t="shared" si="497"/>
        <v>9</v>
      </c>
      <c r="H6380" s="52">
        <f t="shared" si="498"/>
        <v>23</v>
      </c>
      <c r="I6380" s="53">
        <f t="shared" si="500"/>
        <v>43001</v>
      </c>
      <c r="J6380" s="53" t="str">
        <f t="shared" si="499"/>
        <v>43001.19</v>
      </c>
      <c r="K6380" s="54">
        <v>1.0194092394885464E-4</v>
      </c>
      <c r="L6380" s="54">
        <v>0</v>
      </c>
    </row>
    <row r="6381" spans="1:12" x14ac:dyDescent="0.25">
      <c r="A6381" s="49">
        <v>2017</v>
      </c>
      <c r="B6381" s="52">
        <v>19</v>
      </c>
      <c r="C6381" s="52">
        <v>9</v>
      </c>
      <c r="D6381" s="52">
        <v>23</v>
      </c>
      <c r="E6381" s="53">
        <v>43001</v>
      </c>
      <c r="F6381" s="52">
        <f t="shared" si="496"/>
        <v>20</v>
      </c>
      <c r="G6381" s="52">
        <f t="shared" si="497"/>
        <v>9</v>
      </c>
      <c r="H6381" s="52">
        <f t="shared" si="498"/>
        <v>23</v>
      </c>
      <c r="I6381" s="53">
        <f t="shared" si="500"/>
        <v>43001</v>
      </c>
      <c r="J6381" s="53" t="str">
        <f t="shared" si="499"/>
        <v>43001.20</v>
      </c>
      <c r="K6381" s="54">
        <v>1.3021997358520073E-4</v>
      </c>
      <c r="L6381" s="54">
        <v>0</v>
      </c>
    </row>
    <row r="6382" spans="1:12" x14ac:dyDescent="0.25">
      <c r="A6382" s="49">
        <v>2017</v>
      </c>
      <c r="B6382" s="52">
        <v>20</v>
      </c>
      <c r="C6382" s="52">
        <v>9</v>
      </c>
      <c r="D6382" s="52">
        <v>23</v>
      </c>
      <c r="E6382" s="53">
        <v>43001</v>
      </c>
      <c r="F6382" s="52">
        <f t="shared" si="496"/>
        <v>21</v>
      </c>
      <c r="G6382" s="52">
        <f t="shared" si="497"/>
        <v>9</v>
      </c>
      <c r="H6382" s="52">
        <f t="shared" si="498"/>
        <v>23</v>
      </c>
      <c r="I6382" s="53">
        <f t="shared" si="500"/>
        <v>43001</v>
      </c>
      <c r="J6382" s="53" t="str">
        <f t="shared" si="499"/>
        <v>43001.21</v>
      </c>
      <c r="K6382" s="54">
        <v>1.8860020045967355E-4</v>
      </c>
      <c r="L6382" s="54">
        <v>0</v>
      </c>
    </row>
    <row r="6383" spans="1:12" x14ac:dyDescent="0.25">
      <c r="A6383" s="49">
        <v>2017</v>
      </c>
      <c r="B6383" s="52">
        <v>21</v>
      </c>
      <c r="C6383" s="52">
        <v>9</v>
      </c>
      <c r="D6383" s="52">
        <v>23</v>
      </c>
      <c r="E6383" s="53">
        <v>43001</v>
      </c>
      <c r="F6383" s="52">
        <f t="shared" si="496"/>
        <v>22</v>
      </c>
      <c r="G6383" s="52">
        <f t="shared" si="497"/>
        <v>9</v>
      </c>
      <c r="H6383" s="52">
        <f t="shared" si="498"/>
        <v>23</v>
      </c>
      <c r="I6383" s="53">
        <f t="shared" si="500"/>
        <v>43001</v>
      </c>
      <c r="J6383" s="53" t="str">
        <f t="shared" si="499"/>
        <v>43001.22</v>
      </c>
      <c r="K6383" s="54">
        <v>2.2957617368610657E-4</v>
      </c>
      <c r="L6383" s="54">
        <v>0</v>
      </c>
    </row>
    <row r="6384" spans="1:12" x14ac:dyDescent="0.25">
      <c r="A6384" s="49">
        <v>2017</v>
      </c>
      <c r="B6384" s="52">
        <v>22</v>
      </c>
      <c r="C6384" s="52">
        <v>9</v>
      </c>
      <c r="D6384" s="52">
        <v>23</v>
      </c>
      <c r="E6384" s="53">
        <v>43001</v>
      </c>
      <c r="F6384" s="52">
        <f t="shared" si="496"/>
        <v>23</v>
      </c>
      <c r="G6384" s="52">
        <f t="shared" si="497"/>
        <v>9</v>
      </c>
      <c r="H6384" s="52">
        <f t="shared" si="498"/>
        <v>23</v>
      </c>
      <c r="I6384" s="53">
        <f t="shared" si="500"/>
        <v>43001</v>
      </c>
      <c r="J6384" s="53" t="str">
        <f t="shared" si="499"/>
        <v>43001.23</v>
      </c>
      <c r="K6384" s="54">
        <v>2.1653546766285764E-4</v>
      </c>
      <c r="L6384" s="54">
        <v>0</v>
      </c>
    </row>
    <row r="6385" spans="1:12" x14ac:dyDescent="0.25">
      <c r="A6385" s="49">
        <v>2017</v>
      </c>
      <c r="B6385" s="52">
        <v>23</v>
      </c>
      <c r="C6385" s="52">
        <v>9</v>
      </c>
      <c r="D6385" s="52">
        <v>23</v>
      </c>
      <c r="E6385" s="53">
        <v>43001</v>
      </c>
      <c r="F6385" s="52">
        <f t="shared" si="496"/>
        <v>24</v>
      </c>
      <c r="G6385" s="52">
        <f t="shared" si="497"/>
        <v>9</v>
      </c>
      <c r="H6385" s="52">
        <f t="shared" si="498"/>
        <v>23</v>
      </c>
      <c r="I6385" s="53">
        <f t="shared" si="500"/>
        <v>43001</v>
      </c>
      <c r="J6385" s="53" t="str">
        <f t="shared" si="499"/>
        <v>43001.24</v>
      </c>
      <c r="K6385" s="54">
        <v>1.6862462772952947E-4</v>
      </c>
      <c r="L6385" s="54">
        <v>0</v>
      </c>
    </row>
    <row r="6386" spans="1:12" x14ac:dyDescent="0.25">
      <c r="A6386" s="49">
        <v>2017</v>
      </c>
      <c r="B6386" s="52">
        <v>24</v>
      </c>
      <c r="C6386" s="52">
        <v>9</v>
      </c>
      <c r="D6386" s="52">
        <v>23</v>
      </c>
      <c r="E6386" s="53">
        <v>43001</v>
      </c>
      <c r="F6386" s="52">
        <f t="shared" si="496"/>
        <v>1</v>
      </c>
      <c r="G6386" s="52">
        <f t="shared" si="497"/>
        <v>9</v>
      </c>
      <c r="H6386" s="52">
        <f t="shared" si="498"/>
        <v>24</v>
      </c>
      <c r="I6386" s="53">
        <f t="shared" si="500"/>
        <v>43002</v>
      </c>
      <c r="J6386" s="53" t="str">
        <f t="shared" si="499"/>
        <v>43002.1</v>
      </c>
      <c r="K6386" s="54">
        <v>1.1375503715091536E-4</v>
      </c>
      <c r="L6386" s="54">
        <v>0</v>
      </c>
    </row>
    <row r="6387" spans="1:12" x14ac:dyDescent="0.25">
      <c r="A6387" s="49">
        <v>2017</v>
      </c>
      <c r="B6387" s="52">
        <v>1</v>
      </c>
      <c r="C6387" s="52">
        <v>9</v>
      </c>
      <c r="D6387" s="52">
        <v>24</v>
      </c>
      <c r="E6387" s="53">
        <v>43002</v>
      </c>
      <c r="F6387" s="52">
        <f t="shared" si="496"/>
        <v>2</v>
      </c>
      <c r="G6387" s="52">
        <f t="shared" si="497"/>
        <v>9</v>
      </c>
      <c r="H6387" s="52">
        <f t="shared" si="498"/>
        <v>24</v>
      </c>
      <c r="I6387" s="53">
        <f t="shared" si="500"/>
        <v>43002</v>
      </c>
      <c r="J6387" s="53" t="str">
        <f t="shared" si="499"/>
        <v>43002.2</v>
      </c>
      <c r="K6387" s="54">
        <v>6.9548780172606279E-5</v>
      </c>
      <c r="L6387" s="54">
        <v>0</v>
      </c>
    </row>
    <row r="6388" spans="1:12" x14ac:dyDescent="0.25">
      <c r="A6388" s="49">
        <v>2017</v>
      </c>
      <c r="B6388" s="52">
        <v>2</v>
      </c>
      <c r="C6388" s="52">
        <v>9</v>
      </c>
      <c r="D6388" s="52">
        <v>24</v>
      </c>
      <c r="E6388" s="53">
        <v>43002</v>
      </c>
      <c r="F6388" s="52">
        <f t="shared" si="496"/>
        <v>3</v>
      </c>
      <c r="G6388" s="52">
        <f t="shared" si="497"/>
        <v>9</v>
      </c>
      <c r="H6388" s="52">
        <f t="shared" si="498"/>
        <v>24</v>
      </c>
      <c r="I6388" s="53">
        <f t="shared" si="500"/>
        <v>43002</v>
      </c>
      <c r="J6388" s="53" t="str">
        <f t="shared" si="499"/>
        <v>43002.3</v>
      </c>
      <c r="K6388" s="54">
        <v>5.0173508922479973E-5</v>
      </c>
      <c r="L6388" s="54">
        <v>0</v>
      </c>
    </row>
    <row r="6389" spans="1:12" x14ac:dyDescent="0.25">
      <c r="A6389" s="49">
        <v>2017</v>
      </c>
      <c r="B6389" s="52">
        <v>3</v>
      </c>
      <c r="C6389" s="52">
        <v>9</v>
      </c>
      <c r="D6389" s="52">
        <v>24</v>
      </c>
      <c r="E6389" s="53">
        <v>43002</v>
      </c>
      <c r="F6389" s="52">
        <f t="shared" si="496"/>
        <v>4</v>
      </c>
      <c r="G6389" s="52">
        <f t="shared" si="497"/>
        <v>9</v>
      </c>
      <c r="H6389" s="52">
        <f t="shared" si="498"/>
        <v>24</v>
      </c>
      <c r="I6389" s="53">
        <f t="shared" si="500"/>
        <v>43002</v>
      </c>
      <c r="J6389" s="53" t="str">
        <f t="shared" si="499"/>
        <v>43002.4</v>
      </c>
      <c r="K6389" s="54">
        <v>4.2827306319931214E-5</v>
      </c>
      <c r="L6389" s="54">
        <v>0</v>
      </c>
    </row>
    <row r="6390" spans="1:12" x14ac:dyDescent="0.25">
      <c r="A6390" s="49">
        <v>2017</v>
      </c>
      <c r="B6390" s="52">
        <v>4</v>
      </c>
      <c r="C6390" s="52">
        <v>9</v>
      </c>
      <c r="D6390" s="52">
        <v>24</v>
      </c>
      <c r="E6390" s="53">
        <v>43002</v>
      </c>
      <c r="F6390" s="52">
        <f t="shared" si="496"/>
        <v>5</v>
      </c>
      <c r="G6390" s="52">
        <f t="shared" si="497"/>
        <v>9</v>
      </c>
      <c r="H6390" s="52">
        <f t="shared" si="498"/>
        <v>24</v>
      </c>
      <c r="I6390" s="53">
        <f t="shared" si="500"/>
        <v>43002</v>
      </c>
      <c r="J6390" s="53" t="str">
        <f t="shared" si="499"/>
        <v>43002.5</v>
      </c>
      <c r="K6390" s="54">
        <v>4.0331611302520204E-5</v>
      </c>
      <c r="L6390" s="54">
        <v>0</v>
      </c>
    </row>
    <row r="6391" spans="1:12" x14ac:dyDescent="0.25">
      <c r="A6391" s="49">
        <v>2017</v>
      </c>
      <c r="B6391" s="52">
        <v>5</v>
      </c>
      <c r="C6391" s="52">
        <v>9</v>
      </c>
      <c r="D6391" s="52">
        <v>24</v>
      </c>
      <c r="E6391" s="53">
        <v>43002</v>
      </c>
      <c r="F6391" s="52">
        <f t="shared" si="496"/>
        <v>6</v>
      </c>
      <c r="G6391" s="52">
        <f t="shared" si="497"/>
        <v>9</v>
      </c>
      <c r="H6391" s="52">
        <f t="shared" si="498"/>
        <v>24</v>
      </c>
      <c r="I6391" s="53">
        <f t="shared" si="500"/>
        <v>43002</v>
      </c>
      <c r="J6391" s="53" t="str">
        <f t="shared" si="499"/>
        <v>43002.6</v>
      </c>
      <c r="K6391" s="54">
        <v>4.2056494452927914E-5</v>
      </c>
      <c r="L6391" s="54">
        <v>0</v>
      </c>
    </row>
    <row r="6392" spans="1:12" x14ac:dyDescent="0.25">
      <c r="A6392" s="49">
        <v>2017</v>
      </c>
      <c r="B6392" s="52">
        <v>6</v>
      </c>
      <c r="C6392" s="52">
        <v>9</v>
      </c>
      <c r="D6392" s="52">
        <v>24</v>
      </c>
      <c r="E6392" s="53">
        <v>43002</v>
      </c>
      <c r="F6392" s="52">
        <f t="shared" si="496"/>
        <v>7</v>
      </c>
      <c r="G6392" s="52">
        <f t="shared" si="497"/>
        <v>9</v>
      </c>
      <c r="H6392" s="52">
        <f t="shared" si="498"/>
        <v>24</v>
      </c>
      <c r="I6392" s="53">
        <f t="shared" si="500"/>
        <v>43002</v>
      </c>
      <c r="J6392" s="53" t="str">
        <f t="shared" si="499"/>
        <v>43002.7</v>
      </c>
      <c r="K6392" s="54">
        <v>5.5030958486542956E-5</v>
      </c>
      <c r="L6392" s="54">
        <v>0</v>
      </c>
    </row>
    <row r="6393" spans="1:12" x14ac:dyDescent="0.25">
      <c r="A6393" s="49">
        <v>2017</v>
      </c>
      <c r="B6393" s="52">
        <v>7</v>
      </c>
      <c r="C6393" s="52">
        <v>9</v>
      </c>
      <c r="D6393" s="52">
        <v>24</v>
      </c>
      <c r="E6393" s="53">
        <v>43002</v>
      </c>
      <c r="F6393" s="52">
        <f t="shared" si="496"/>
        <v>8</v>
      </c>
      <c r="G6393" s="52">
        <f t="shared" si="497"/>
        <v>9</v>
      </c>
      <c r="H6393" s="52">
        <f t="shared" si="498"/>
        <v>24</v>
      </c>
      <c r="I6393" s="53">
        <f t="shared" si="500"/>
        <v>43002</v>
      </c>
      <c r="J6393" s="53" t="str">
        <f t="shared" si="499"/>
        <v>43002.8</v>
      </c>
      <c r="K6393" s="54">
        <v>9.6606356776035923E-5</v>
      </c>
      <c r="L6393" s="54">
        <v>0</v>
      </c>
    </row>
    <row r="6394" spans="1:12" x14ac:dyDescent="0.25">
      <c r="A6394" s="49">
        <v>2017</v>
      </c>
      <c r="B6394" s="52">
        <v>8</v>
      </c>
      <c r="C6394" s="52">
        <v>9</v>
      </c>
      <c r="D6394" s="52">
        <v>24</v>
      </c>
      <c r="E6394" s="53">
        <v>43002</v>
      </c>
      <c r="F6394" s="52">
        <f t="shared" si="496"/>
        <v>9</v>
      </c>
      <c r="G6394" s="52">
        <f t="shared" si="497"/>
        <v>9</v>
      </c>
      <c r="H6394" s="52">
        <f t="shared" si="498"/>
        <v>24</v>
      </c>
      <c r="I6394" s="53">
        <f t="shared" si="500"/>
        <v>43002</v>
      </c>
      <c r="J6394" s="53" t="str">
        <f t="shared" si="499"/>
        <v>43002.9</v>
      </c>
      <c r="K6394" s="54">
        <v>1.2043375051011698E-4</v>
      </c>
      <c r="L6394" s="54">
        <v>0</v>
      </c>
    </row>
    <row r="6395" spans="1:12" x14ac:dyDescent="0.25">
      <c r="A6395" s="49">
        <v>2017</v>
      </c>
      <c r="B6395" s="52">
        <v>9</v>
      </c>
      <c r="C6395" s="52">
        <v>9</v>
      </c>
      <c r="D6395" s="52">
        <v>24</v>
      </c>
      <c r="E6395" s="53">
        <v>43002</v>
      </c>
      <c r="F6395" s="52">
        <f t="shared" si="496"/>
        <v>10</v>
      </c>
      <c r="G6395" s="52">
        <f t="shared" si="497"/>
        <v>9</v>
      </c>
      <c r="H6395" s="52">
        <f t="shared" si="498"/>
        <v>24</v>
      </c>
      <c r="I6395" s="53">
        <f t="shared" si="500"/>
        <v>43002</v>
      </c>
      <c r="J6395" s="53" t="str">
        <f t="shared" si="499"/>
        <v>43002.10</v>
      </c>
      <c r="K6395" s="54">
        <v>1.1258677965126654E-4</v>
      </c>
      <c r="L6395" s="54">
        <v>0</v>
      </c>
    </row>
    <row r="6396" spans="1:12" x14ac:dyDescent="0.25">
      <c r="A6396" s="49">
        <v>2017</v>
      </c>
      <c r="B6396" s="52">
        <v>10</v>
      </c>
      <c r="C6396" s="52">
        <v>9</v>
      </c>
      <c r="D6396" s="52">
        <v>24</v>
      </c>
      <c r="E6396" s="53">
        <v>43002</v>
      </c>
      <c r="F6396" s="52">
        <f t="shared" si="496"/>
        <v>11</v>
      </c>
      <c r="G6396" s="52">
        <f t="shared" si="497"/>
        <v>9</v>
      </c>
      <c r="H6396" s="52">
        <f t="shared" si="498"/>
        <v>24</v>
      </c>
      <c r="I6396" s="53">
        <f t="shared" si="500"/>
        <v>43002</v>
      </c>
      <c r="J6396" s="53" t="str">
        <f t="shared" si="499"/>
        <v>43002.11</v>
      </c>
      <c r="K6396" s="54">
        <v>1.0021078860185791E-4</v>
      </c>
      <c r="L6396" s="54">
        <v>0</v>
      </c>
    </row>
    <row r="6397" spans="1:12" x14ac:dyDescent="0.25">
      <c r="A6397" s="49">
        <v>2017</v>
      </c>
      <c r="B6397" s="52">
        <v>11</v>
      </c>
      <c r="C6397" s="52">
        <v>9</v>
      </c>
      <c r="D6397" s="52">
        <v>24</v>
      </c>
      <c r="E6397" s="53">
        <v>43002</v>
      </c>
      <c r="F6397" s="52">
        <f t="shared" si="496"/>
        <v>12</v>
      </c>
      <c r="G6397" s="52">
        <f t="shared" si="497"/>
        <v>9</v>
      </c>
      <c r="H6397" s="52">
        <f t="shared" si="498"/>
        <v>24</v>
      </c>
      <c r="I6397" s="53">
        <f t="shared" si="500"/>
        <v>43002</v>
      </c>
      <c r="J6397" s="53" t="str">
        <f t="shared" si="499"/>
        <v>43002.12</v>
      </c>
      <c r="K6397" s="54">
        <v>9.5359953148505604E-5</v>
      </c>
      <c r="L6397" s="54">
        <v>0</v>
      </c>
    </row>
    <row r="6398" spans="1:12" x14ac:dyDescent="0.25">
      <c r="A6398" s="49">
        <v>2017</v>
      </c>
      <c r="B6398" s="52">
        <v>12</v>
      </c>
      <c r="C6398" s="52">
        <v>9</v>
      </c>
      <c r="D6398" s="52">
        <v>24</v>
      </c>
      <c r="E6398" s="53">
        <v>43002</v>
      </c>
      <c r="F6398" s="52">
        <f t="shared" si="496"/>
        <v>13</v>
      </c>
      <c r="G6398" s="52">
        <f t="shared" si="497"/>
        <v>9</v>
      </c>
      <c r="H6398" s="52">
        <f t="shared" si="498"/>
        <v>24</v>
      </c>
      <c r="I6398" s="53">
        <f t="shared" si="500"/>
        <v>43002</v>
      </c>
      <c r="J6398" s="53" t="str">
        <f t="shared" si="499"/>
        <v>43002.13</v>
      </c>
      <c r="K6398" s="54">
        <v>9.0272497726851181E-5</v>
      </c>
      <c r="L6398" s="54">
        <v>0</v>
      </c>
    </row>
    <row r="6399" spans="1:12" x14ac:dyDescent="0.25">
      <c r="A6399" s="49">
        <v>2017</v>
      </c>
      <c r="B6399" s="52">
        <v>13</v>
      </c>
      <c r="C6399" s="52">
        <v>9</v>
      </c>
      <c r="D6399" s="52">
        <v>24</v>
      </c>
      <c r="E6399" s="53">
        <v>43002</v>
      </c>
      <c r="F6399" s="52">
        <f t="shared" si="496"/>
        <v>14</v>
      </c>
      <c r="G6399" s="52">
        <f t="shared" si="497"/>
        <v>9</v>
      </c>
      <c r="H6399" s="52">
        <f t="shared" si="498"/>
        <v>24</v>
      </c>
      <c r="I6399" s="53">
        <f t="shared" si="500"/>
        <v>43002</v>
      </c>
      <c r="J6399" s="53" t="str">
        <f t="shared" si="499"/>
        <v>43002.14</v>
      </c>
      <c r="K6399" s="54">
        <v>8.4414079114402199E-5</v>
      </c>
      <c r="L6399" s="54">
        <v>0</v>
      </c>
    </row>
    <row r="6400" spans="1:12" x14ac:dyDescent="0.25">
      <c r="A6400" s="49">
        <v>2017</v>
      </c>
      <c r="B6400" s="52">
        <v>14</v>
      </c>
      <c r="C6400" s="52">
        <v>9</v>
      </c>
      <c r="D6400" s="52">
        <v>24</v>
      </c>
      <c r="E6400" s="53">
        <v>43002</v>
      </c>
      <c r="F6400" s="52">
        <f t="shared" si="496"/>
        <v>15</v>
      </c>
      <c r="G6400" s="52">
        <f t="shared" si="497"/>
        <v>9</v>
      </c>
      <c r="H6400" s="52">
        <f t="shared" si="498"/>
        <v>24</v>
      </c>
      <c r="I6400" s="53">
        <f t="shared" si="500"/>
        <v>43002</v>
      </c>
      <c r="J6400" s="53" t="str">
        <f t="shared" si="499"/>
        <v>43002.15</v>
      </c>
      <c r="K6400" s="54">
        <v>8.1257471133406876E-5</v>
      </c>
      <c r="L6400" s="54">
        <v>0</v>
      </c>
    </row>
    <row r="6401" spans="1:12" x14ac:dyDescent="0.25">
      <c r="A6401" s="49">
        <v>2017</v>
      </c>
      <c r="B6401" s="52">
        <v>15</v>
      </c>
      <c r="C6401" s="52">
        <v>9</v>
      </c>
      <c r="D6401" s="52">
        <v>24</v>
      </c>
      <c r="E6401" s="53">
        <v>43002</v>
      </c>
      <c r="F6401" s="52">
        <f t="shared" si="496"/>
        <v>16</v>
      </c>
      <c r="G6401" s="52">
        <f t="shared" si="497"/>
        <v>9</v>
      </c>
      <c r="H6401" s="52">
        <f t="shared" si="498"/>
        <v>24</v>
      </c>
      <c r="I6401" s="53">
        <f t="shared" si="500"/>
        <v>43002</v>
      </c>
      <c r="J6401" s="53" t="str">
        <f t="shared" si="499"/>
        <v>43002.16</v>
      </c>
      <c r="K6401" s="54">
        <v>7.9747026405562491E-5</v>
      </c>
      <c r="L6401" s="54">
        <v>0</v>
      </c>
    </row>
    <row r="6402" spans="1:12" x14ac:dyDescent="0.25">
      <c r="A6402" s="49">
        <v>2017</v>
      </c>
      <c r="B6402" s="52">
        <v>16</v>
      </c>
      <c r="C6402" s="52">
        <v>9</v>
      </c>
      <c r="D6402" s="52">
        <v>24</v>
      </c>
      <c r="E6402" s="53">
        <v>43002</v>
      </c>
      <c r="F6402" s="52">
        <f t="shared" si="496"/>
        <v>17</v>
      </c>
      <c r="G6402" s="52">
        <f t="shared" si="497"/>
        <v>9</v>
      </c>
      <c r="H6402" s="52">
        <f t="shared" si="498"/>
        <v>24</v>
      </c>
      <c r="I6402" s="53">
        <f t="shared" si="500"/>
        <v>43002</v>
      </c>
      <c r="J6402" s="53" t="str">
        <f t="shared" si="499"/>
        <v>43002.17</v>
      </c>
      <c r="K6402" s="54">
        <v>8.2837001477129745E-5</v>
      </c>
      <c r="L6402" s="54">
        <v>0</v>
      </c>
    </row>
    <row r="6403" spans="1:12" x14ac:dyDescent="0.25">
      <c r="A6403" s="49">
        <v>2017</v>
      </c>
      <c r="B6403" s="52">
        <v>17</v>
      </c>
      <c r="C6403" s="52">
        <v>9</v>
      </c>
      <c r="D6403" s="52">
        <v>24</v>
      </c>
      <c r="E6403" s="53">
        <v>43002</v>
      </c>
      <c r="F6403" s="52">
        <f t="shared" si="496"/>
        <v>18</v>
      </c>
      <c r="G6403" s="52">
        <f t="shared" si="497"/>
        <v>9</v>
      </c>
      <c r="H6403" s="52">
        <f t="shared" si="498"/>
        <v>24</v>
      </c>
      <c r="I6403" s="53">
        <f t="shared" si="500"/>
        <v>43002</v>
      </c>
      <c r="J6403" s="53" t="str">
        <f t="shared" si="499"/>
        <v>43002.18</v>
      </c>
      <c r="K6403" s="54">
        <v>8.9594523005799676E-5</v>
      </c>
      <c r="L6403" s="54">
        <v>0</v>
      </c>
    </row>
    <row r="6404" spans="1:12" x14ac:dyDescent="0.25">
      <c r="A6404" s="49">
        <v>2017</v>
      </c>
      <c r="B6404" s="52">
        <v>18</v>
      </c>
      <c r="C6404" s="52">
        <v>9</v>
      </c>
      <c r="D6404" s="52">
        <v>24</v>
      </c>
      <c r="E6404" s="53">
        <v>43002</v>
      </c>
      <c r="F6404" s="52">
        <f t="shared" ref="F6404:F6467" si="501">IF(B6404=24,1,B6404+1)</f>
        <v>19</v>
      </c>
      <c r="G6404" s="52">
        <f t="shared" ref="G6404:G6467" si="502">MONTH(I6404)</f>
        <v>9</v>
      </c>
      <c r="H6404" s="52">
        <f t="shared" ref="H6404:H6467" si="503">DAY(I6404)</f>
        <v>24</v>
      </c>
      <c r="I6404" s="53">
        <f t="shared" si="500"/>
        <v>43002</v>
      </c>
      <c r="J6404" s="53" t="str">
        <f t="shared" ref="J6404:J6467" si="504">I6404&amp;"."&amp;F6404</f>
        <v>43002.19</v>
      </c>
      <c r="K6404" s="54">
        <v>1.0194092394885464E-4</v>
      </c>
      <c r="L6404" s="54">
        <v>0</v>
      </c>
    </row>
    <row r="6405" spans="1:12" x14ac:dyDescent="0.25">
      <c r="A6405" s="49">
        <v>2017</v>
      </c>
      <c r="B6405" s="52">
        <v>19</v>
      </c>
      <c r="C6405" s="52">
        <v>9</v>
      </c>
      <c r="D6405" s="52">
        <v>24</v>
      </c>
      <c r="E6405" s="53">
        <v>43002</v>
      </c>
      <c r="F6405" s="52">
        <f t="shared" si="501"/>
        <v>20</v>
      </c>
      <c r="G6405" s="52">
        <f t="shared" si="502"/>
        <v>9</v>
      </c>
      <c r="H6405" s="52">
        <f t="shared" si="503"/>
        <v>24</v>
      </c>
      <c r="I6405" s="53">
        <f t="shared" ref="I6405:I6468" si="505">IF(F6404=24,I6404+1,I6404)</f>
        <v>43002</v>
      </c>
      <c r="J6405" s="53" t="str">
        <f t="shared" si="504"/>
        <v>43002.20</v>
      </c>
      <c r="K6405" s="54">
        <v>1.3021997358520073E-4</v>
      </c>
      <c r="L6405" s="54">
        <v>0</v>
      </c>
    </row>
    <row r="6406" spans="1:12" x14ac:dyDescent="0.25">
      <c r="A6406" s="49">
        <v>2017</v>
      </c>
      <c r="B6406" s="52">
        <v>20</v>
      </c>
      <c r="C6406" s="52">
        <v>9</v>
      </c>
      <c r="D6406" s="52">
        <v>24</v>
      </c>
      <c r="E6406" s="53">
        <v>43002</v>
      </c>
      <c r="F6406" s="52">
        <f t="shared" si="501"/>
        <v>21</v>
      </c>
      <c r="G6406" s="52">
        <f t="shared" si="502"/>
        <v>9</v>
      </c>
      <c r="H6406" s="52">
        <f t="shared" si="503"/>
        <v>24</v>
      </c>
      <c r="I6406" s="53">
        <f t="shared" si="505"/>
        <v>43002</v>
      </c>
      <c r="J6406" s="53" t="str">
        <f t="shared" si="504"/>
        <v>43002.21</v>
      </c>
      <c r="K6406" s="54">
        <v>1.8860020045967355E-4</v>
      </c>
      <c r="L6406" s="54">
        <v>0</v>
      </c>
    </row>
    <row r="6407" spans="1:12" x14ac:dyDescent="0.25">
      <c r="A6407" s="49">
        <v>2017</v>
      </c>
      <c r="B6407" s="52">
        <v>21</v>
      </c>
      <c r="C6407" s="52">
        <v>9</v>
      </c>
      <c r="D6407" s="52">
        <v>24</v>
      </c>
      <c r="E6407" s="53">
        <v>43002</v>
      </c>
      <c r="F6407" s="52">
        <f t="shared" si="501"/>
        <v>22</v>
      </c>
      <c r="G6407" s="52">
        <f t="shared" si="502"/>
        <v>9</v>
      </c>
      <c r="H6407" s="52">
        <f t="shared" si="503"/>
        <v>24</v>
      </c>
      <c r="I6407" s="53">
        <f t="shared" si="505"/>
        <v>43002</v>
      </c>
      <c r="J6407" s="53" t="str">
        <f t="shared" si="504"/>
        <v>43002.22</v>
      </c>
      <c r="K6407" s="54">
        <v>2.2957617368610657E-4</v>
      </c>
      <c r="L6407" s="54">
        <v>0</v>
      </c>
    </row>
    <row r="6408" spans="1:12" x14ac:dyDescent="0.25">
      <c r="A6408" s="49">
        <v>2017</v>
      </c>
      <c r="B6408" s="52">
        <v>22</v>
      </c>
      <c r="C6408" s="52">
        <v>9</v>
      </c>
      <c r="D6408" s="52">
        <v>24</v>
      </c>
      <c r="E6408" s="53">
        <v>43002</v>
      </c>
      <c r="F6408" s="52">
        <f t="shared" si="501"/>
        <v>23</v>
      </c>
      <c r="G6408" s="52">
        <f t="shared" si="502"/>
        <v>9</v>
      </c>
      <c r="H6408" s="52">
        <f t="shared" si="503"/>
        <v>24</v>
      </c>
      <c r="I6408" s="53">
        <f t="shared" si="505"/>
        <v>43002</v>
      </c>
      <c r="J6408" s="53" t="str">
        <f t="shared" si="504"/>
        <v>43002.23</v>
      </c>
      <c r="K6408" s="54">
        <v>2.1653546766285764E-4</v>
      </c>
      <c r="L6408" s="54">
        <v>0</v>
      </c>
    </row>
    <row r="6409" spans="1:12" x14ac:dyDescent="0.25">
      <c r="A6409" s="49">
        <v>2017</v>
      </c>
      <c r="B6409" s="52">
        <v>23</v>
      </c>
      <c r="C6409" s="52">
        <v>9</v>
      </c>
      <c r="D6409" s="52">
        <v>24</v>
      </c>
      <c r="E6409" s="53">
        <v>43002</v>
      </c>
      <c r="F6409" s="52">
        <f t="shared" si="501"/>
        <v>24</v>
      </c>
      <c r="G6409" s="52">
        <f t="shared" si="502"/>
        <v>9</v>
      </c>
      <c r="H6409" s="52">
        <f t="shared" si="503"/>
        <v>24</v>
      </c>
      <c r="I6409" s="53">
        <f t="shared" si="505"/>
        <v>43002</v>
      </c>
      <c r="J6409" s="53" t="str">
        <f t="shared" si="504"/>
        <v>43002.24</v>
      </c>
      <c r="K6409" s="54">
        <v>1.6862462772952947E-4</v>
      </c>
      <c r="L6409" s="54">
        <v>0</v>
      </c>
    </row>
    <row r="6410" spans="1:12" x14ac:dyDescent="0.25">
      <c r="A6410" s="49">
        <v>2017</v>
      </c>
      <c r="B6410" s="52">
        <v>24</v>
      </c>
      <c r="C6410" s="52">
        <v>9</v>
      </c>
      <c r="D6410" s="52">
        <v>24</v>
      </c>
      <c r="E6410" s="53">
        <v>43002</v>
      </c>
      <c r="F6410" s="52">
        <f t="shared" si="501"/>
        <v>1</v>
      </c>
      <c r="G6410" s="52">
        <f t="shared" si="502"/>
        <v>9</v>
      </c>
      <c r="H6410" s="52">
        <f t="shared" si="503"/>
        <v>25</v>
      </c>
      <c r="I6410" s="53">
        <f t="shared" si="505"/>
        <v>43003</v>
      </c>
      <c r="J6410" s="53" t="str">
        <f t="shared" si="504"/>
        <v>43003.1</v>
      </c>
      <c r="K6410" s="54">
        <v>1.1375503715091536E-4</v>
      </c>
      <c r="L6410" s="54">
        <v>0</v>
      </c>
    </row>
    <row r="6411" spans="1:12" x14ac:dyDescent="0.25">
      <c r="A6411" s="49">
        <v>2017</v>
      </c>
      <c r="B6411" s="52">
        <v>1</v>
      </c>
      <c r="C6411" s="52">
        <v>9</v>
      </c>
      <c r="D6411" s="52">
        <v>25</v>
      </c>
      <c r="E6411" s="53">
        <v>43003</v>
      </c>
      <c r="F6411" s="52">
        <f t="shared" si="501"/>
        <v>2</v>
      </c>
      <c r="G6411" s="52">
        <f t="shared" si="502"/>
        <v>9</v>
      </c>
      <c r="H6411" s="52">
        <f t="shared" si="503"/>
        <v>25</v>
      </c>
      <c r="I6411" s="53">
        <f t="shared" si="505"/>
        <v>43003</v>
      </c>
      <c r="J6411" s="53" t="str">
        <f t="shared" si="504"/>
        <v>43003.2</v>
      </c>
      <c r="K6411" s="54">
        <v>6.9642633721337554E-5</v>
      </c>
      <c r="L6411" s="54">
        <v>0</v>
      </c>
    </row>
    <row r="6412" spans="1:12" x14ac:dyDescent="0.25">
      <c r="A6412" s="49">
        <v>2017</v>
      </c>
      <c r="B6412" s="52">
        <v>2</v>
      </c>
      <c r="C6412" s="52">
        <v>9</v>
      </c>
      <c r="D6412" s="52">
        <v>25</v>
      </c>
      <c r="E6412" s="53">
        <v>43003</v>
      </c>
      <c r="F6412" s="52">
        <f t="shared" si="501"/>
        <v>3</v>
      </c>
      <c r="G6412" s="52">
        <f t="shared" si="502"/>
        <v>9</v>
      </c>
      <c r="H6412" s="52">
        <f t="shared" si="503"/>
        <v>25</v>
      </c>
      <c r="I6412" s="53">
        <f t="shared" si="505"/>
        <v>43003</v>
      </c>
      <c r="J6412" s="53" t="str">
        <f t="shared" si="504"/>
        <v>43003.3</v>
      </c>
      <c r="K6412" s="54">
        <v>5.0241216247511233E-5</v>
      </c>
      <c r="L6412" s="54">
        <v>0</v>
      </c>
    </row>
    <row r="6413" spans="1:12" x14ac:dyDescent="0.25">
      <c r="A6413" s="49">
        <v>2017</v>
      </c>
      <c r="B6413" s="52">
        <v>3</v>
      </c>
      <c r="C6413" s="52">
        <v>9</v>
      </c>
      <c r="D6413" s="52">
        <v>25</v>
      </c>
      <c r="E6413" s="53">
        <v>43003</v>
      </c>
      <c r="F6413" s="52">
        <f t="shared" si="501"/>
        <v>4</v>
      </c>
      <c r="G6413" s="52">
        <f t="shared" si="502"/>
        <v>9</v>
      </c>
      <c r="H6413" s="52">
        <f t="shared" si="503"/>
        <v>25</v>
      </c>
      <c r="I6413" s="53">
        <f t="shared" si="505"/>
        <v>43003</v>
      </c>
      <c r="J6413" s="53" t="str">
        <f t="shared" si="504"/>
        <v>43003.4</v>
      </c>
      <c r="K6413" s="54">
        <v>4.2885100211797418E-5</v>
      </c>
      <c r="L6413" s="54">
        <v>0</v>
      </c>
    </row>
    <row r="6414" spans="1:12" x14ac:dyDescent="0.25">
      <c r="A6414" s="49">
        <v>2017</v>
      </c>
      <c r="B6414" s="52">
        <v>4</v>
      </c>
      <c r="C6414" s="52">
        <v>9</v>
      </c>
      <c r="D6414" s="52">
        <v>25</v>
      </c>
      <c r="E6414" s="53">
        <v>43003</v>
      </c>
      <c r="F6414" s="52">
        <f t="shared" si="501"/>
        <v>5</v>
      </c>
      <c r="G6414" s="52">
        <f t="shared" si="502"/>
        <v>9</v>
      </c>
      <c r="H6414" s="52">
        <f t="shared" si="503"/>
        <v>25</v>
      </c>
      <c r="I6414" s="53">
        <f t="shared" si="505"/>
        <v>43003</v>
      </c>
      <c r="J6414" s="53" t="str">
        <f t="shared" si="504"/>
        <v>43003.5</v>
      </c>
      <c r="K6414" s="54">
        <v>4.0386037344751297E-5</v>
      </c>
      <c r="L6414" s="54">
        <v>0</v>
      </c>
    </row>
    <row r="6415" spans="1:12" x14ac:dyDescent="0.25">
      <c r="A6415" s="49">
        <v>2017</v>
      </c>
      <c r="B6415" s="52">
        <v>5</v>
      </c>
      <c r="C6415" s="52">
        <v>9</v>
      </c>
      <c r="D6415" s="52">
        <v>25</v>
      </c>
      <c r="E6415" s="53">
        <v>43003</v>
      </c>
      <c r="F6415" s="52">
        <f t="shared" si="501"/>
        <v>6</v>
      </c>
      <c r="G6415" s="52">
        <f t="shared" si="502"/>
        <v>9</v>
      </c>
      <c r="H6415" s="52">
        <f t="shared" si="503"/>
        <v>25</v>
      </c>
      <c r="I6415" s="53">
        <f t="shared" si="505"/>
        <v>43003</v>
      </c>
      <c r="J6415" s="53" t="str">
        <f t="shared" si="504"/>
        <v>43003.6</v>
      </c>
      <c r="K6415" s="54">
        <v>4.2113248162220951E-5</v>
      </c>
      <c r="L6415" s="54">
        <v>0</v>
      </c>
    </row>
    <row r="6416" spans="1:12" x14ac:dyDescent="0.25">
      <c r="A6416" s="49">
        <v>2017</v>
      </c>
      <c r="B6416" s="52">
        <v>6</v>
      </c>
      <c r="C6416" s="52">
        <v>9</v>
      </c>
      <c r="D6416" s="52">
        <v>25</v>
      </c>
      <c r="E6416" s="53">
        <v>43003</v>
      </c>
      <c r="F6416" s="52">
        <f t="shared" si="501"/>
        <v>7</v>
      </c>
      <c r="G6416" s="52">
        <f t="shared" si="502"/>
        <v>9</v>
      </c>
      <c r="H6416" s="52">
        <f t="shared" si="503"/>
        <v>25</v>
      </c>
      <c r="I6416" s="53">
        <f t="shared" si="505"/>
        <v>43003</v>
      </c>
      <c r="J6416" s="53" t="str">
        <f t="shared" si="504"/>
        <v>43003.7</v>
      </c>
      <c r="K6416" s="54">
        <v>5.5105220763051938E-5</v>
      </c>
      <c r="L6416" s="54">
        <v>0</v>
      </c>
    </row>
    <row r="6417" spans="1:12" x14ac:dyDescent="0.25">
      <c r="A6417" s="49">
        <v>2017</v>
      </c>
      <c r="B6417" s="52">
        <v>7</v>
      </c>
      <c r="C6417" s="52">
        <v>9</v>
      </c>
      <c r="D6417" s="52">
        <v>25</v>
      </c>
      <c r="E6417" s="53">
        <v>43003</v>
      </c>
      <c r="F6417" s="52">
        <f t="shared" si="501"/>
        <v>8</v>
      </c>
      <c r="G6417" s="52">
        <f t="shared" si="502"/>
        <v>9</v>
      </c>
      <c r="H6417" s="52">
        <f t="shared" si="503"/>
        <v>25</v>
      </c>
      <c r="I6417" s="53">
        <f t="shared" si="505"/>
        <v>43003</v>
      </c>
      <c r="J6417" s="53" t="str">
        <f t="shared" si="504"/>
        <v>43003.8</v>
      </c>
      <c r="K6417" s="54">
        <v>9.6736723540067206E-5</v>
      </c>
      <c r="L6417" s="54">
        <v>0</v>
      </c>
    </row>
    <row r="6418" spans="1:12" x14ac:dyDescent="0.25">
      <c r="A6418" s="49">
        <v>2017</v>
      </c>
      <c r="B6418" s="52">
        <v>8</v>
      </c>
      <c r="C6418" s="52">
        <v>9</v>
      </c>
      <c r="D6418" s="52">
        <v>25</v>
      </c>
      <c r="E6418" s="53">
        <v>43003</v>
      </c>
      <c r="F6418" s="52">
        <f t="shared" si="501"/>
        <v>9</v>
      </c>
      <c r="G6418" s="52">
        <f t="shared" si="502"/>
        <v>9</v>
      </c>
      <c r="H6418" s="52">
        <f t="shared" si="503"/>
        <v>25</v>
      </c>
      <c r="I6418" s="53">
        <f t="shared" si="505"/>
        <v>43003</v>
      </c>
      <c r="J6418" s="53" t="str">
        <f t="shared" si="504"/>
        <v>43003.9</v>
      </c>
      <c r="K6418" s="54">
        <v>1.2059627147517689E-4</v>
      </c>
      <c r="L6418" s="54">
        <v>0</v>
      </c>
    </row>
    <row r="6419" spans="1:12" x14ac:dyDescent="0.25">
      <c r="A6419" s="49">
        <v>2017</v>
      </c>
      <c r="B6419" s="52">
        <v>9</v>
      </c>
      <c r="C6419" s="52">
        <v>9</v>
      </c>
      <c r="D6419" s="52">
        <v>25</v>
      </c>
      <c r="E6419" s="53">
        <v>43003</v>
      </c>
      <c r="F6419" s="52">
        <f t="shared" si="501"/>
        <v>10</v>
      </c>
      <c r="G6419" s="52">
        <f t="shared" si="502"/>
        <v>9</v>
      </c>
      <c r="H6419" s="52">
        <f t="shared" si="503"/>
        <v>25</v>
      </c>
      <c r="I6419" s="53">
        <f t="shared" si="505"/>
        <v>43003</v>
      </c>
      <c r="J6419" s="53" t="str">
        <f t="shared" si="504"/>
        <v>43003.10</v>
      </c>
      <c r="K6419" s="54">
        <v>1.1273871141461694E-4</v>
      </c>
      <c r="L6419" s="54">
        <v>0</v>
      </c>
    </row>
    <row r="6420" spans="1:12" x14ac:dyDescent="0.25">
      <c r="A6420" s="49">
        <v>2017</v>
      </c>
      <c r="B6420" s="52">
        <v>10</v>
      </c>
      <c r="C6420" s="52">
        <v>9</v>
      </c>
      <c r="D6420" s="52">
        <v>25</v>
      </c>
      <c r="E6420" s="53">
        <v>43003</v>
      </c>
      <c r="F6420" s="52">
        <f t="shared" si="501"/>
        <v>11</v>
      </c>
      <c r="G6420" s="52">
        <f t="shared" si="502"/>
        <v>9</v>
      </c>
      <c r="H6420" s="52">
        <f t="shared" si="503"/>
        <v>25</v>
      </c>
      <c r="I6420" s="53">
        <f t="shared" si="505"/>
        <v>43003</v>
      </c>
      <c r="J6420" s="53" t="str">
        <f t="shared" si="504"/>
        <v>43003.11</v>
      </c>
      <c r="K6420" s="54">
        <v>1.0034601941551267E-4</v>
      </c>
      <c r="L6420" s="54">
        <v>0</v>
      </c>
    </row>
    <row r="6421" spans="1:12" x14ac:dyDescent="0.25">
      <c r="A6421" s="49">
        <v>2017</v>
      </c>
      <c r="B6421" s="52">
        <v>11</v>
      </c>
      <c r="C6421" s="52">
        <v>9</v>
      </c>
      <c r="D6421" s="52">
        <v>25</v>
      </c>
      <c r="E6421" s="53">
        <v>43003</v>
      </c>
      <c r="F6421" s="52">
        <f t="shared" si="501"/>
        <v>12</v>
      </c>
      <c r="G6421" s="52">
        <f t="shared" si="502"/>
        <v>9</v>
      </c>
      <c r="H6421" s="52">
        <f t="shared" si="503"/>
        <v>25</v>
      </c>
      <c r="I6421" s="53">
        <f t="shared" si="505"/>
        <v>43003</v>
      </c>
      <c r="J6421" s="53" t="str">
        <f t="shared" si="504"/>
        <v>43003.12</v>
      </c>
      <c r="K6421" s="54">
        <v>9.5488637936184365E-5</v>
      </c>
      <c r="L6421" s="54">
        <v>0</v>
      </c>
    </row>
    <row r="6422" spans="1:12" x14ac:dyDescent="0.25">
      <c r="A6422" s="49">
        <v>2017</v>
      </c>
      <c r="B6422" s="52">
        <v>12</v>
      </c>
      <c r="C6422" s="52">
        <v>9</v>
      </c>
      <c r="D6422" s="52">
        <v>25</v>
      </c>
      <c r="E6422" s="53">
        <v>43003</v>
      </c>
      <c r="F6422" s="52">
        <f t="shared" si="501"/>
        <v>13</v>
      </c>
      <c r="G6422" s="52">
        <f t="shared" si="502"/>
        <v>9</v>
      </c>
      <c r="H6422" s="52">
        <f t="shared" si="503"/>
        <v>25</v>
      </c>
      <c r="I6422" s="53">
        <f t="shared" si="505"/>
        <v>43003</v>
      </c>
      <c r="J6422" s="53" t="str">
        <f t="shared" si="504"/>
        <v>43003.13</v>
      </c>
      <c r="K6422" s="54">
        <v>9.0394317178514765E-5</v>
      </c>
      <c r="L6422" s="54">
        <v>0</v>
      </c>
    </row>
    <row r="6423" spans="1:12" x14ac:dyDescent="0.25">
      <c r="A6423" s="49">
        <v>2017</v>
      </c>
      <c r="B6423" s="52">
        <v>13</v>
      </c>
      <c r="C6423" s="52">
        <v>9</v>
      </c>
      <c r="D6423" s="52">
        <v>25</v>
      </c>
      <c r="E6423" s="53">
        <v>43003</v>
      </c>
      <c r="F6423" s="52">
        <f t="shared" si="501"/>
        <v>14</v>
      </c>
      <c r="G6423" s="52">
        <f t="shared" si="502"/>
        <v>9</v>
      </c>
      <c r="H6423" s="52">
        <f t="shared" si="503"/>
        <v>25</v>
      </c>
      <c r="I6423" s="53">
        <f t="shared" si="505"/>
        <v>43003</v>
      </c>
      <c r="J6423" s="53" t="str">
        <f t="shared" si="504"/>
        <v>43003.14</v>
      </c>
      <c r="K6423" s="54">
        <v>8.4527992843271422E-5</v>
      </c>
      <c r="L6423" s="54">
        <v>0</v>
      </c>
    </row>
    <row r="6424" spans="1:12" x14ac:dyDescent="0.25">
      <c r="A6424" s="49">
        <v>2017</v>
      </c>
      <c r="B6424" s="52">
        <v>14</v>
      </c>
      <c r="C6424" s="52">
        <v>9</v>
      </c>
      <c r="D6424" s="52">
        <v>25</v>
      </c>
      <c r="E6424" s="53">
        <v>43003</v>
      </c>
      <c r="F6424" s="52">
        <f t="shared" si="501"/>
        <v>15</v>
      </c>
      <c r="G6424" s="52">
        <f t="shared" si="502"/>
        <v>9</v>
      </c>
      <c r="H6424" s="52">
        <f t="shared" si="503"/>
        <v>25</v>
      </c>
      <c r="I6424" s="53">
        <f t="shared" si="505"/>
        <v>43003</v>
      </c>
      <c r="J6424" s="53" t="str">
        <f t="shared" si="504"/>
        <v>43003.15</v>
      </c>
      <c r="K6424" s="54">
        <v>8.1367125134639855E-5</v>
      </c>
      <c r="L6424" s="54">
        <v>0</v>
      </c>
    </row>
    <row r="6425" spans="1:12" x14ac:dyDescent="0.25">
      <c r="A6425" s="49">
        <v>2017</v>
      </c>
      <c r="B6425" s="52">
        <v>15</v>
      </c>
      <c r="C6425" s="52">
        <v>9</v>
      </c>
      <c r="D6425" s="52">
        <v>25</v>
      </c>
      <c r="E6425" s="53">
        <v>43003</v>
      </c>
      <c r="F6425" s="52">
        <f t="shared" si="501"/>
        <v>16</v>
      </c>
      <c r="G6425" s="52">
        <f t="shared" si="502"/>
        <v>9</v>
      </c>
      <c r="H6425" s="52">
        <f t="shared" si="503"/>
        <v>25</v>
      </c>
      <c r="I6425" s="53">
        <f t="shared" si="505"/>
        <v>43003</v>
      </c>
      <c r="J6425" s="53" t="str">
        <f t="shared" si="504"/>
        <v>43003.16</v>
      </c>
      <c r="K6425" s="54">
        <v>7.9854642116583576E-5</v>
      </c>
      <c r="L6425" s="54">
        <v>0</v>
      </c>
    </row>
    <row r="6426" spans="1:12" x14ac:dyDescent="0.25">
      <c r="A6426" s="49">
        <v>2017</v>
      </c>
      <c r="B6426" s="52">
        <v>16</v>
      </c>
      <c r="C6426" s="52">
        <v>9</v>
      </c>
      <c r="D6426" s="52">
        <v>25</v>
      </c>
      <c r="E6426" s="53">
        <v>43003</v>
      </c>
      <c r="F6426" s="52">
        <f t="shared" si="501"/>
        <v>17</v>
      </c>
      <c r="G6426" s="52">
        <f t="shared" si="502"/>
        <v>9</v>
      </c>
      <c r="H6426" s="52">
        <f t="shared" si="503"/>
        <v>25</v>
      </c>
      <c r="I6426" s="53">
        <f t="shared" si="505"/>
        <v>43003</v>
      </c>
      <c r="J6426" s="53" t="str">
        <f t="shared" si="504"/>
        <v>43003.17</v>
      </c>
      <c r="K6426" s="54">
        <v>8.2948786997099873E-5</v>
      </c>
      <c r="L6426" s="54">
        <v>0</v>
      </c>
    </row>
    <row r="6427" spans="1:12" x14ac:dyDescent="0.25">
      <c r="A6427" s="49">
        <v>2017</v>
      </c>
      <c r="B6427" s="52">
        <v>17</v>
      </c>
      <c r="C6427" s="52">
        <v>9</v>
      </c>
      <c r="D6427" s="52">
        <v>25</v>
      </c>
      <c r="E6427" s="53">
        <v>43003</v>
      </c>
      <c r="F6427" s="52">
        <f t="shared" si="501"/>
        <v>18</v>
      </c>
      <c r="G6427" s="52">
        <f t="shared" si="502"/>
        <v>9</v>
      </c>
      <c r="H6427" s="52">
        <f t="shared" si="503"/>
        <v>25</v>
      </c>
      <c r="I6427" s="53">
        <f t="shared" si="505"/>
        <v>43003</v>
      </c>
      <c r="J6427" s="53" t="str">
        <f t="shared" si="504"/>
        <v>43003.18</v>
      </c>
      <c r="K6427" s="54">
        <v>8.9715427555241216E-5</v>
      </c>
      <c r="L6427" s="54">
        <v>0</v>
      </c>
    </row>
    <row r="6428" spans="1:12" x14ac:dyDescent="0.25">
      <c r="A6428" s="49">
        <v>2017</v>
      </c>
      <c r="B6428" s="52">
        <v>18</v>
      </c>
      <c r="C6428" s="52">
        <v>9</v>
      </c>
      <c r="D6428" s="52">
        <v>25</v>
      </c>
      <c r="E6428" s="53">
        <v>43003</v>
      </c>
      <c r="F6428" s="52">
        <f t="shared" si="501"/>
        <v>19</v>
      </c>
      <c r="G6428" s="52">
        <f t="shared" si="502"/>
        <v>9</v>
      </c>
      <c r="H6428" s="52">
        <f t="shared" si="503"/>
        <v>25</v>
      </c>
      <c r="I6428" s="53">
        <f t="shared" si="505"/>
        <v>43003</v>
      </c>
      <c r="J6428" s="53" t="str">
        <f t="shared" si="504"/>
        <v>43003.19</v>
      </c>
      <c r="K6428" s="54">
        <v>1.0207848951721972E-4</v>
      </c>
      <c r="L6428" s="54">
        <v>0</v>
      </c>
    </row>
    <row r="6429" spans="1:12" x14ac:dyDescent="0.25">
      <c r="A6429" s="49">
        <v>2017</v>
      </c>
      <c r="B6429" s="52">
        <v>19</v>
      </c>
      <c r="C6429" s="52">
        <v>9</v>
      </c>
      <c r="D6429" s="52">
        <v>25</v>
      </c>
      <c r="E6429" s="53">
        <v>43003</v>
      </c>
      <c r="F6429" s="52">
        <f t="shared" si="501"/>
        <v>20</v>
      </c>
      <c r="G6429" s="52">
        <f t="shared" si="502"/>
        <v>9</v>
      </c>
      <c r="H6429" s="52">
        <f t="shared" si="503"/>
        <v>25</v>
      </c>
      <c r="I6429" s="53">
        <f t="shared" si="505"/>
        <v>43003</v>
      </c>
      <c r="J6429" s="53" t="str">
        <f t="shared" si="504"/>
        <v>43003.20</v>
      </c>
      <c r="K6429" s="54">
        <v>1.3039570070228783E-4</v>
      </c>
      <c r="L6429" s="54">
        <v>0</v>
      </c>
    </row>
    <row r="6430" spans="1:12" x14ac:dyDescent="0.25">
      <c r="A6430" s="49">
        <v>2017</v>
      </c>
      <c r="B6430" s="52">
        <v>20</v>
      </c>
      <c r="C6430" s="52">
        <v>9</v>
      </c>
      <c r="D6430" s="52">
        <v>25</v>
      </c>
      <c r="E6430" s="53">
        <v>43003</v>
      </c>
      <c r="F6430" s="52">
        <f t="shared" si="501"/>
        <v>21</v>
      </c>
      <c r="G6430" s="52">
        <f t="shared" si="502"/>
        <v>9</v>
      </c>
      <c r="H6430" s="52">
        <f t="shared" si="503"/>
        <v>25</v>
      </c>
      <c r="I6430" s="53">
        <f t="shared" si="505"/>
        <v>43003</v>
      </c>
      <c r="J6430" s="53" t="str">
        <f t="shared" si="504"/>
        <v>43003.21</v>
      </c>
      <c r="K6430" s="54">
        <v>1.8885470956911637E-4</v>
      </c>
      <c r="L6430" s="54">
        <v>0</v>
      </c>
    </row>
    <row r="6431" spans="1:12" x14ac:dyDescent="0.25">
      <c r="A6431" s="49">
        <v>2017</v>
      </c>
      <c r="B6431" s="52">
        <v>21</v>
      </c>
      <c r="C6431" s="52">
        <v>9</v>
      </c>
      <c r="D6431" s="52">
        <v>25</v>
      </c>
      <c r="E6431" s="53">
        <v>43003</v>
      </c>
      <c r="F6431" s="52">
        <f t="shared" si="501"/>
        <v>22</v>
      </c>
      <c r="G6431" s="52">
        <f t="shared" si="502"/>
        <v>9</v>
      </c>
      <c r="H6431" s="52">
        <f t="shared" si="503"/>
        <v>25</v>
      </c>
      <c r="I6431" s="53">
        <f t="shared" si="505"/>
        <v>43003</v>
      </c>
      <c r="J6431" s="53" t="str">
        <f t="shared" si="504"/>
        <v>43003.22</v>
      </c>
      <c r="K6431" s="54">
        <v>2.2988597838075549E-4</v>
      </c>
      <c r="L6431" s="54">
        <v>0</v>
      </c>
    </row>
    <row r="6432" spans="1:12" x14ac:dyDescent="0.25">
      <c r="A6432" s="49">
        <v>2017</v>
      </c>
      <c r="B6432" s="52">
        <v>22</v>
      </c>
      <c r="C6432" s="52">
        <v>9</v>
      </c>
      <c r="D6432" s="52">
        <v>25</v>
      </c>
      <c r="E6432" s="53">
        <v>43003</v>
      </c>
      <c r="F6432" s="52">
        <f t="shared" si="501"/>
        <v>23</v>
      </c>
      <c r="G6432" s="52">
        <f t="shared" si="502"/>
        <v>9</v>
      </c>
      <c r="H6432" s="52">
        <f t="shared" si="503"/>
        <v>25</v>
      </c>
      <c r="I6432" s="53">
        <f t="shared" si="505"/>
        <v>43003</v>
      </c>
      <c r="J6432" s="53" t="str">
        <f t="shared" si="504"/>
        <v>43003.23</v>
      </c>
      <c r="K6432" s="54">
        <v>2.1682767439913539E-4</v>
      </c>
      <c r="L6432" s="54">
        <v>0</v>
      </c>
    </row>
    <row r="6433" spans="1:12" x14ac:dyDescent="0.25">
      <c r="A6433" s="49">
        <v>2017</v>
      </c>
      <c r="B6433" s="52">
        <v>23</v>
      </c>
      <c r="C6433" s="52">
        <v>9</v>
      </c>
      <c r="D6433" s="52">
        <v>25</v>
      </c>
      <c r="E6433" s="53">
        <v>43003</v>
      </c>
      <c r="F6433" s="52">
        <f t="shared" si="501"/>
        <v>24</v>
      </c>
      <c r="G6433" s="52">
        <f t="shared" si="502"/>
        <v>9</v>
      </c>
      <c r="H6433" s="52">
        <f t="shared" si="503"/>
        <v>25</v>
      </c>
      <c r="I6433" s="53">
        <f t="shared" si="505"/>
        <v>43003</v>
      </c>
      <c r="J6433" s="53" t="str">
        <f t="shared" si="504"/>
        <v>43003.24</v>
      </c>
      <c r="K6433" s="54">
        <v>1.6885218053026325E-4</v>
      </c>
      <c r="L6433" s="54">
        <v>0</v>
      </c>
    </row>
    <row r="6434" spans="1:12" x14ac:dyDescent="0.25">
      <c r="A6434" s="49">
        <v>2017</v>
      </c>
      <c r="B6434" s="52">
        <v>24</v>
      </c>
      <c r="C6434" s="52">
        <v>9</v>
      </c>
      <c r="D6434" s="52">
        <v>25</v>
      </c>
      <c r="E6434" s="53">
        <v>43003</v>
      </c>
      <c r="F6434" s="52">
        <f t="shared" si="501"/>
        <v>1</v>
      </c>
      <c r="G6434" s="52">
        <f t="shared" si="502"/>
        <v>9</v>
      </c>
      <c r="H6434" s="52">
        <f t="shared" si="503"/>
        <v>26</v>
      </c>
      <c r="I6434" s="53">
        <f t="shared" si="505"/>
        <v>43004</v>
      </c>
      <c r="J6434" s="53" t="str">
        <f t="shared" si="504"/>
        <v>43004.1</v>
      </c>
      <c r="K6434" s="54">
        <v>1.1390854543526161E-4</v>
      </c>
      <c r="L6434" s="54">
        <v>0</v>
      </c>
    </row>
    <row r="6435" spans="1:12" x14ac:dyDescent="0.25">
      <c r="A6435" s="49">
        <v>2017</v>
      </c>
      <c r="B6435" s="52">
        <v>1</v>
      </c>
      <c r="C6435" s="52">
        <v>9</v>
      </c>
      <c r="D6435" s="52">
        <v>26</v>
      </c>
      <c r="E6435" s="53">
        <v>43004</v>
      </c>
      <c r="F6435" s="52">
        <f t="shared" si="501"/>
        <v>2</v>
      </c>
      <c r="G6435" s="52">
        <f t="shared" si="502"/>
        <v>9</v>
      </c>
      <c r="H6435" s="52">
        <f t="shared" si="503"/>
        <v>26</v>
      </c>
      <c r="I6435" s="53">
        <f t="shared" si="505"/>
        <v>43004</v>
      </c>
      <c r="J6435" s="53" t="str">
        <f t="shared" si="504"/>
        <v>43004.2</v>
      </c>
      <c r="K6435" s="54">
        <v>6.9642633721337554E-5</v>
      </c>
      <c r="L6435" s="54">
        <v>0</v>
      </c>
    </row>
    <row r="6436" spans="1:12" x14ac:dyDescent="0.25">
      <c r="A6436" s="49">
        <v>2017</v>
      </c>
      <c r="B6436" s="52">
        <v>2</v>
      </c>
      <c r="C6436" s="52">
        <v>9</v>
      </c>
      <c r="D6436" s="52">
        <v>26</v>
      </c>
      <c r="E6436" s="53">
        <v>43004</v>
      </c>
      <c r="F6436" s="52">
        <f t="shared" si="501"/>
        <v>3</v>
      </c>
      <c r="G6436" s="52">
        <f t="shared" si="502"/>
        <v>9</v>
      </c>
      <c r="H6436" s="52">
        <f t="shared" si="503"/>
        <v>26</v>
      </c>
      <c r="I6436" s="53">
        <f t="shared" si="505"/>
        <v>43004</v>
      </c>
      <c r="J6436" s="53" t="str">
        <f t="shared" si="504"/>
        <v>43004.3</v>
      </c>
      <c r="K6436" s="54">
        <v>5.0241216247511233E-5</v>
      </c>
      <c r="L6436" s="54">
        <v>0</v>
      </c>
    </row>
    <row r="6437" spans="1:12" x14ac:dyDescent="0.25">
      <c r="A6437" s="49">
        <v>2017</v>
      </c>
      <c r="B6437" s="52">
        <v>3</v>
      </c>
      <c r="C6437" s="52">
        <v>9</v>
      </c>
      <c r="D6437" s="52">
        <v>26</v>
      </c>
      <c r="E6437" s="53">
        <v>43004</v>
      </c>
      <c r="F6437" s="52">
        <f t="shared" si="501"/>
        <v>4</v>
      </c>
      <c r="G6437" s="52">
        <f t="shared" si="502"/>
        <v>9</v>
      </c>
      <c r="H6437" s="52">
        <f t="shared" si="503"/>
        <v>26</v>
      </c>
      <c r="I6437" s="53">
        <f t="shared" si="505"/>
        <v>43004</v>
      </c>
      <c r="J6437" s="53" t="str">
        <f t="shared" si="504"/>
        <v>43004.4</v>
      </c>
      <c r="K6437" s="54">
        <v>4.2885100211797418E-5</v>
      </c>
      <c r="L6437" s="54">
        <v>0</v>
      </c>
    </row>
    <row r="6438" spans="1:12" x14ac:dyDescent="0.25">
      <c r="A6438" s="49">
        <v>2017</v>
      </c>
      <c r="B6438" s="52">
        <v>4</v>
      </c>
      <c r="C6438" s="52">
        <v>9</v>
      </c>
      <c r="D6438" s="52">
        <v>26</v>
      </c>
      <c r="E6438" s="53">
        <v>43004</v>
      </c>
      <c r="F6438" s="52">
        <f t="shared" si="501"/>
        <v>5</v>
      </c>
      <c r="G6438" s="52">
        <f t="shared" si="502"/>
        <v>9</v>
      </c>
      <c r="H6438" s="52">
        <f t="shared" si="503"/>
        <v>26</v>
      </c>
      <c r="I6438" s="53">
        <f t="shared" si="505"/>
        <v>43004</v>
      </c>
      <c r="J6438" s="53" t="str">
        <f t="shared" si="504"/>
        <v>43004.5</v>
      </c>
      <c r="K6438" s="54">
        <v>4.0386037344751297E-5</v>
      </c>
      <c r="L6438" s="54">
        <v>0</v>
      </c>
    </row>
    <row r="6439" spans="1:12" x14ac:dyDescent="0.25">
      <c r="A6439" s="49">
        <v>2017</v>
      </c>
      <c r="B6439" s="52">
        <v>5</v>
      </c>
      <c r="C6439" s="52">
        <v>9</v>
      </c>
      <c r="D6439" s="52">
        <v>26</v>
      </c>
      <c r="E6439" s="53">
        <v>43004</v>
      </c>
      <c r="F6439" s="52">
        <f t="shared" si="501"/>
        <v>6</v>
      </c>
      <c r="G6439" s="52">
        <f t="shared" si="502"/>
        <v>9</v>
      </c>
      <c r="H6439" s="52">
        <f t="shared" si="503"/>
        <v>26</v>
      </c>
      <c r="I6439" s="53">
        <f t="shared" si="505"/>
        <v>43004</v>
      </c>
      <c r="J6439" s="53" t="str">
        <f t="shared" si="504"/>
        <v>43004.6</v>
      </c>
      <c r="K6439" s="54">
        <v>4.2113248162220951E-5</v>
      </c>
      <c r="L6439" s="54">
        <v>0</v>
      </c>
    </row>
    <row r="6440" spans="1:12" x14ac:dyDescent="0.25">
      <c r="A6440" s="49">
        <v>2017</v>
      </c>
      <c r="B6440" s="52">
        <v>6</v>
      </c>
      <c r="C6440" s="52">
        <v>9</v>
      </c>
      <c r="D6440" s="52">
        <v>26</v>
      </c>
      <c r="E6440" s="53">
        <v>43004</v>
      </c>
      <c r="F6440" s="52">
        <f t="shared" si="501"/>
        <v>7</v>
      </c>
      <c r="G6440" s="52">
        <f t="shared" si="502"/>
        <v>9</v>
      </c>
      <c r="H6440" s="52">
        <f t="shared" si="503"/>
        <v>26</v>
      </c>
      <c r="I6440" s="53">
        <f t="shared" si="505"/>
        <v>43004</v>
      </c>
      <c r="J6440" s="53" t="str">
        <f t="shared" si="504"/>
        <v>43004.7</v>
      </c>
      <c r="K6440" s="54">
        <v>5.5105220763051938E-5</v>
      </c>
      <c r="L6440" s="54">
        <v>0</v>
      </c>
    </row>
    <row r="6441" spans="1:12" x14ac:dyDescent="0.25">
      <c r="A6441" s="49">
        <v>2017</v>
      </c>
      <c r="B6441" s="52">
        <v>7</v>
      </c>
      <c r="C6441" s="52">
        <v>9</v>
      </c>
      <c r="D6441" s="52">
        <v>26</v>
      </c>
      <c r="E6441" s="53">
        <v>43004</v>
      </c>
      <c r="F6441" s="52">
        <f t="shared" si="501"/>
        <v>8</v>
      </c>
      <c r="G6441" s="52">
        <f t="shared" si="502"/>
        <v>9</v>
      </c>
      <c r="H6441" s="52">
        <f t="shared" si="503"/>
        <v>26</v>
      </c>
      <c r="I6441" s="53">
        <f t="shared" si="505"/>
        <v>43004</v>
      </c>
      <c r="J6441" s="53" t="str">
        <f t="shared" si="504"/>
        <v>43004.8</v>
      </c>
      <c r="K6441" s="54">
        <v>9.6736723540067206E-5</v>
      </c>
      <c r="L6441" s="54">
        <v>0</v>
      </c>
    </row>
    <row r="6442" spans="1:12" x14ac:dyDescent="0.25">
      <c r="A6442" s="49">
        <v>2017</v>
      </c>
      <c r="B6442" s="52">
        <v>8</v>
      </c>
      <c r="C6442" s="52">
        <v>9</v>
      </c>
      <c r="D6442" s="52">
        <v>26</v>
      </c>
      <c r="E6442" s="53">
        <v>43004</v>
      </c>
      <c r="F6442" s="52">
        <f t="shared" si="501"/>
        <v>9</v>
      </c>
      <c r="G6442" s="52">
        <f t="shared" si="502"/>
        <v>9</v>
      </c>
      <c r="H6442" s="52">
        <f t="shared" si="503"/>
        <v>26</v>
      </c>
      <c r="I6442" s="53">
        <f t="shared" si="505"/>
        <v>43004</v>
      </c>
      <c r="J6442" s="53" t="str">
        <f t="shared" si="504"/>
        <v>43004.9</v>
      </c>
      <c r="K6442" s="54">
        <v>1.2059627147517689E-4</v>
      </c>
      <c r="L6442" s="54">
        <v>0</v>
      </c>
    </row>
    <row r="6443" spans="1:12" x14ac:dyDescent="0.25">
      <c r="A6443" s="49">
        <v>2017</v>
      </c>
      <c r="B6443" s="52">
        <v>9</v>
      </c>
      <c r="C6443" s="52">
        <v>9</v>
      </c>
      <c r="D6443" s="52">
        <v>26</v>
      </c>
      <c r="E6443" s="53">
        <v>43004</v>
      </c>
      <c r="F6443" s="52">
        <f t="shared" si="501"/>
        <v>10</v>
      </c>
      <c r="G6443" s="52">
        <f t="shared" si="502"/>
        <v>9</v>
      </c>
      <c r="H6443" s="52">
        <f t="shared" si="503"/>
        <v>26</v>
      </c>
      <c r="I6443" s="53">
        <f t="shared" si="505"/>
        <v>43004</v>
      </c>
      <c r="J6443" s="53" t="str">
        <f t="shared" si="504"/>
        <v>43004.10</v>
      </c>
      <c r="K6443" s="54">
        <v>1.1273871141461694E-4</v>
      </c>
      <c r="L6443" s="54">
        <v>5.466318598330363E-7</v>
      </c>
    </row>
    <row r="6444" spans="1:12" x14ac:dyDescent="0.25">
      <c r="A6444" s="49">
        <v>2017</v>
      </c>
      <c r="B6444" s="52">
        <v>10</v>
      </c>
      <c r="C6444" s="52">
        <v>9</v>
      </c>
      <c r="D6444" s="52">
        <v>26</v>
      </c>
      <c r="E6444" s="53">
        <v>43004</v>
      </c>
      <c r="F6444" s="52">
        <f t="shared" si="501"/>
        <v>11</v>
      </c>
      <c r="G6444" s="52">
        <f t="shared" si="502"/>
        <v>9</v>
      </c>
      <c r="H6444" s="52">
        <f t="shared" si="503"/>
        <v>26</v>
      </c>
      <c r="I6444" s="53">
        <f t="shared" si="505"/>
        <v>43004</v>
      </c>
      <c r="J6444" s="53" t="str">
        <f t="shared" si="504"/>
        <v>43004.11</v>
      </c>
      <c r="K6444" s="54">
        <v>1.0034601941551267E-4</v>
      </c>
      <c r="L6444" s="54">
        <v>1.439856876922849E-7</v>
      </c>
    </row>
    <row r="6445" spans="1:12" x14ac:dyDescent="0.25">
      <c r="A6445" s="49">
        <v>2017</v>
      </c>
      <c r="B6445" s="52">
        <v>11</v>
      </c>
      <c r="C6445" s="52">
        <v>9</v>
      </c>
      <c r="D6445" s="52">
        <v>26</v>
      </c>
      <c r="E6445" s="53">
        <v>43004</v>
      </c>
      <c r="F6445" s="52">
        <f t="shared" si="501"/>
        <v>12</v>
      </c>
      <c r="G6445" s="52">
        <f t="shared" si="502"/>
        <v>9</v>
      </c>
      <c r="H6445" s="52">
        <f t="shared" si="503"/>
        <v>26</v>
      </c>
      <c r="I6445" s="53">
        <f t="shared" si="505"/>
        <v>43004</v>
      </c>
      <c r="J6445" s="53" t="str">
        <f t="shared" si="504"/>
        <v>43004.12</v>
      </c>
      <c r="K6445" s="54">
        <v>9.5488637936184365E-5</v>
      </c>
      <c r="L6445" s="54">
        <v>1.8988197522620875E-6</v>
      </c>
    </row>
    <row r="6446" spans="1:12" x14ac:dyDescent="0.25">
      <c r="A6446" s="49">
        <v>2017</v>
      </c>
      <c r="B6446" s="52">
        <v>12</v>
      </c>
      <c r="C6446" s="52">
        <v>9</v>
      </c>
      <c r="D6446" s="52">
        <v>26</v>
      </c>
      <c r="E6446" s="53">
        <v>43004</v>
      </c>
      <c r="F6446" s="52">
        <f t="shared" si="501"/>
        <v>13</v>
      </c>
      <c r="G6446" s="52">
        <f t="shared" si="502"/>
        <v>9</v>
      </c>
      <c r="H6446" s="52">
        <f t="shared" si="503"/>
        <v>26</v>
      </c>
      <c r="I6446" s="53">
        <f t="shared" si="505"/>
        <v>43004</v>
      </c>
      <c r="J6446" s="53" t="str">
        <f t="shared" si="504"/>
        <v>43004.13</v>
      </c>
      <c r="K6446" s="54">
        <v>9.0394317178514765E-5</v>
      </c>
      <c r="L6446" s="54">
        <v>5.2402913379576883E-6</v>
      </c>
    </row>
    <row r="6447" spans="1:12" x14ac:dyDescent="0.25">
      <c r="A6447" s="49">
        <v>2017</v>
      </c>
      <c r="B6447" s="52">
        <v>13</v>
      </c>
      <c r="C6447" s="52">
        <v>9</v>
      </c>
      <c r="D6447" s="52">
        <v>26</v>
      </c>
      <c r="E6447" s="53">
        <v>43004</v>
      </c>
      <c r="F6447" s="52">
        <f t="shared" si="501"/>
        <v>14</v>
      </c>
      <c r="G6447" s="52">
        <f t="shared" si="502"/>
        <v>9</v>
      </c>
      <c r="H6447" s="52">
        <f t="shared" si="503"/>
        <v>26</v>
      </c>
      <c r="I6447" s="53">
        <f t="shared" si="505"/>
        <v>43004</v>
      </c>
      <c r="J6447" s="53" t="str">
        <f t="shared" si="504"/>
        <v>43004.14</v>
      </c>
      <c r="K6447" s="54">
        <v>8.4527992843271422E-5</v>
      </c>
      <c r="L6447" s="54">
        <v>1.3620638376003291E-5</v>
      </c>
    </row>
    <row r="6448" spans="1:12" x14ac:dyDescent="0.25">
      <c r="A6448" s="49">
        <v>2017</v>
      </c>
      <c r="B6448" s="52">
        <v>14</v>
      </c>
      <c r="C6448" s="52">
        <v>9</v>
      </c>
      <c r="D6448" s="52">
        <v>26</v>
      </c>
      <c r="E6448" s="53">
        <v>43004</v>
      </c>
      <c r="F6448" s="52">
        <f t="shared" si="501"/>
        <v>15</v>
      </c>
      <c r="G6448" s="52">
        <f t="shared" si="502"/>
        <v>9</v>
      </c>
      <c r="H6448" s="52">
        <f t="shared" si="503"/>
        <v>26</v>
      </c>
      <c r="I6448" s="53">
        <f t="shared" si="505"/>
        <v>43004</v>
      </c>
      <c r="J6448" s="53" t="str">
        <f t="shared" si="504"/>
        <v>43004.15</v>
      </c>
      <c r="K6448" s="54">
        <v>8.1367125134639855E-5</v>
      </c>
      <c r="L6448" s="54">
        <v>4.117038258519043E-5</v>
      </c>
    </row>
    <row r="6449" spans="1:12" x14ac:dyDescent="0.25">
      <c r="A6449" s="49">
        <v>2017</v>
      </c>
      <c r="B6449" s="52">
        <v>15</v>
      </c>
      <c r="C6449" s="52">
        <v>9</v>
      </c>
      <c r="D6449" s="52">
        <v>26</v>
      </c>
      <c r="E6449" s="53">
        <v>43004</v>
      </c>
      <c r="F6449" s="52">
        <f t="shared" si="501"/>
        <v>16</v>
      </c>
      <c r="G6449" s="52">
        <f t="shared" si="502"/>
        <v>9</v>
      </c>
      <c r="H6449" s="52">
        <f t="shared" si="503"/>
        <v>26</v>
      </c>
      <c r="I6449" s="53">
        <f t="shared" si="505"/>
        <v>43004</v>
      </c>
      <c r="J6449" s="53" t="str">
        <f t="shared" si="504"/>
        <v>43004.16</v>
      </c>
      <c r="K6449" s="54">
        <v>7.9854642116583576E-5</v>
      </c>
      <c r="L6449" s="54">
        <v>8.8144800283713296E-5</v>
      </c>
    </row>
    <row r="6450" spans="1:12" x14ac:dyDescent="0.25">
      <c r="A6450" s="49">
        <v>2017</v>
      </c>
      <c r="B6450" s="52">
        <v>16</v>
      </c>
      <c r="C6450" s="52">
        <v>9</v>
      </c>
      <c r="D6450" s="52">
        <v>26</v>
      </c>
      <c r="E6450" s="53">
        <v>43004</v>
      </c>
      <c r="F6450" s="52">
        <f t="shared" si="501"/>
        <v>17</v>
      </c>
      <c r="G6450" s="52">
        <f t="shared" si="502"/>
        <v>9</v>
      </c>
      <c r="H6450" s="52">
        <f t="shared" si="503"/>
        <v>26</v>
      </c>
      <c r="I6450" s="53">
        <f t="shared" si="505"/>
        <v>43004</v>
      </c>
      <c r="J6450" s="53" t="str">
        <f t="shared" si="504"/>
        <v>43004.17</v>
      </c>
      <c r="K6450" s="54">
        <v>8.2948786997099873E-5</v>
      </c>
      <c r="L6450" s="54">
        <v>1.2836654321397276E-4</v>
      </c>
    </row>
    <row r="6451" spans="1:12" x14ac:dyDescent="0.25">
      <c r="A6451" s="49">
        <v>2017</v>
      </c>
      <c r="B6451" s="52">
        <v>17</v>
      </c>
      <c r="C6451" s="52">
        <v>9</v>
      </c>
      <c r="D6451" s="52">
        <v>26</v>
      </c>
      <c r="E6451" s="53">
        <v>43004</v>
      </c>
      <c r="F6451" s="52">
        <f t="shared" si="501"/>
        <v>18</v>
      </c>
      <c r="G6451" s="52">
        <f t="shared" si="502"/>
        <v>9</v>
      </c>
      <c r="H6451" s="52">
        <f t="shared" si="503"/>
        <v>26</v>
      </c>
      <c r="I6451" s="53">
        <f t="shared" si="505"/>
        <v>43004</v>
      </c>
      <c r="J6451" s="53" t="str">
        <f t="shared" si="504"/>
        <v>43004.18</v>
      </c>
      <c r="K6451" s="54">
        <v>8.9715427555241216E-5</v>
      </c>
      <c r="L6451" s="54">
        <v>1.375821705598408E-4</v>
      </c>
    </row>
    <row r="6452" spans="1:12" x14ac:dyDescent="0.25">
      <c r="A6452" s="49">
        <v>2017</v>
      </c>
      <c r="B6452" s="52">
        <v>18</v>
      </c>
      <c r="C6452" s="52">
        <v>9</v>
      </c>
      <c r="D6452" s="52">
        <v>26</v>
      </c>
      <c r="E6452" s="53">
        <v>43004</v>
      </c>
      <c r="F6452" s="52">
        <f t="shared" si="501"/>
        <v>19</v>
      </c>
      <c r="G6452" s="52">
        <f t="shared" si="502"/>
        <v>9</v>
      </c>
      <c r="H6452" s="52">
        <f t="shared" si="503"/>
        <v>26</v>
      </c>
      <c r="I6452" s="53">
        <f t="shared" si="505"/>
        <v>43004</v>
      </c>
      <c r="J6452" s="53" t="str">
        <f t="shared" si="504"/>
        <v>43004.19</v>
      </c>
      <c r="K6452" s="54">
        <v>1.0207848951721972E-4</v>
      </c>
      <c r="L6452" s="54">
        <v>1.4392794354171667E-4</v>
      </c>
    </row>
    <row r="6453" spans="1:12" x14ac:dyDescent="0.25">
      <c r="A6453" s="49">
        <v>2017</v>
      </c>
      <c r="B6453" s="52">
        <v>19</v>
      </c>
      <c r="C6453" s="52">
        <v>9</v>
      </c>
      <c r="D6453" s="52">
        <v>26</v>
      </c>
      <c r="E6453" s="53">
        <v>43004</v>
      </c>
      <c r="F6453" s="52">
        <f t="shared" si="501"/>
        <v>20</v>
      </c>
      <c r="G6453" s="52">
        <f t="shared" si="502"/>
        <v>9</v>
      </c>
      <c r="H6453" s="52">
        <f t="shared" si="503"/>
        <v>26</v>
      </c>
      <c r="I6453" s="53">
        <f t="shared" si="505"/>
        <v>43004</v>
      </c>
      <c r="J6453" s="53" t="str">
        <f t="shared" si="504"/>
        <v>43004.20</v>
      </c>
      <c r="K6453" s="54">
        <v>1.3039570070228783E-4</v>
      </c>
      <c r="L6453" s="54">
        <v>1.076711992196459E-4</v>
      </c>
    </row>
    <row r="6454" spans="1:12" x14ac:dyDescent="0.25">
      <c r="A6454" s="49">
        <v>2017</v>
      </c>
      <c r="B6454" s="52">
        <v>20</v>
      </c>
      <c r="C6454" s="52">
        <v>9</v>
      </c>
      <c r="D6454" s="52">
        <v>26</v>
      </c>
      <c r="E6454" s="53">
        <v>43004</v>
      </c>
      <c r="F6454" s="52">
        <f t="shared" si="501"/>
        <v>21</v>
      </c>
      <c r="G6454" s="52">
        <f t="shared" si="502"/>
        <v>9</v>
      </c>
      <c r="H6454" s="52">
        <f t="shared" si="503"/>
        <v>26</v>
      </c>
      <c r="I6454" s="53">
        <f t="shared" si="505"/>
        <v>43004</v>
      </c>
      <c r="J6454" s="53" t="str">
        <f t="shared" si="504"/>
        <v>43004.21</v>
      </c>
      <c r="K6454" s="54">
        <v>1.8885470956911637E-4</v>
      </c>
      <c r="L6454" s="54">
        <v>6.2059403851371354E-5</v>
      </c>
    </row>
    <row r="6455" spans="1:12" x14ac:dyDescent="0.25">
      <c r="A6455" s="49">
        <v>2017</v>
      </c>
      <c r="B6455" s="52">
        <v>21</v>
      </c>
      <c r="C6455" s="52">
        <v>9</v>
      </c>
      <c r="D6455" s="52">
        <v>26</v>
      </c>
      <c r="E6455" s="53">
        <v>43004</v>
      </c>
      <c r="F6455" s="52">
        <f t="shared" si="501"/>
        <v>22</v>
      </c>
      <c r="G6455" s="52">
        <f t="shared" si="502"/>
        <v>9</v>
      </c>
      <c r="H6455" s="52">
        <f t="shared" si="503"/>
        <v>26</v>
      </c>
      <c r="I6455" s="53">
        <f t="shared" si="505"/>
        <v>43004</v>
      </c>
      <c r="J6455" s="53" t="str">
        <f t="shared" si="504"/>
        <v>43004.22</v>
      </c>
      <c r="K6455" s="54">
        <v>2.2988597838075549E-4</v>
      </c>
      <c r="L6455" s="54">
        <v>3.5426485162346166E-5</v>
      </c>
    </row>
    <row r="6456" spans="1:12" x14ac:dyDescent="0.25">
      <c r="A6456" s="49">
        <v>2017</v>
      </c>
      <c r="B6456" s="52">
        <v>22</v>
      </c>
      <c r="C6456" s="52">
        <v>9</v>
      </c>
      <c r="D6456" s="52">
        <v>26</v>
      </c>
      <c r="E6456" s="53">
        <v>43004</v>
      </c>
      <c r="F6456" s="52">
        <f t="shared" si="501"/>
        <v>23</v>
      </c>
      <c r="G6456" s="52">
        <f t="shared" si="502"/>
        <v>9</v>
      </c>
      <c r="H6456" s="52">
        <f t="shared" si="503"/>
        <v>26</v>
      </c>
      <c r="I6456" s="53">
        <f t="shared" si="505"/>
        <v>43004</v>
      </c>
      <c r="J6456" s="53" t="str">
        <f t="shared" si="504"/>
        <v>43004.23</v>
      </c>
      <c r="K6456" s="54">
        <v>2.1682767439913539E-4</v>
      </c>
      <c r="L6456" s="54">
        <v>1.5749692134778152E-5</v>
      </c>
    </row>
    <row r="6457" spans="1:12" x14ac:dyDescent="0.25">
      <c r="A6457" s="49">
        <v>2017</v>
      </c>
      <c r="B6457" s="52">
        <v>23</v>
      </c>
      <c r="C6457" s="52">
        <v>9</v>
      </c>
      <c r="D6457" s="52">
        <v>26</v>
      </c>
      <c r="E6457" s="53">
        <v>43004</v>
      </c>
      <c r="F6457" s="52">
        <f t="shared" si="501"/>
        <v>24</v>
      </c>
      <c r="G6457" s="52">
        <f t="shared" si="502"/>
        <v>9</v>
      </c>
      <c r="H6457" s="52">
        <f t="shared" si="503"/>
        <v>26</v>
      </c>
      <c r="I6457" s="53">
        <f t="shared" si="505"/>
        <v>43004</v>
      </c>
      <c r="J6457" s="53" t="str">
        <f t="shared" si="504"/>
        <v>43004.24</v>
      </c>
      <c r="K6457" s="54">
        <v>1.6885218053026325E-4</v>
      </c>
      <c r="L6457" s="54">
        <v>3.2339956594410893E-6</v>
      </c>
    </row>
    <row r="6458" spans="1:12" x14ac:dyDescent="0.25">
      <c r="A6458" s="49">
        <v>2017</v>
      </c>
      <c r="B6458" s="52">
        <v>24</v>
      </c>
      <c r="C6458" s="52">
        <v>9</v>
      </c>
      <c r="D6458" s="52">
        <v>26</v>
      </c>
      <c r="E6458" s="53">
        <v>43004</v>
      </c>
      <c r="F6458" s="52">
        <f t="shared" si="501"/>
        <v>1</v>
      </c>
      <c r="G6458" s="52">
        <f t="shared" si="502"/>
        <v>9</v>
      </c>
      <c r="H6458" s="52">
        <f t="shared" si="503"/>
        <v>27</v>
      </c>
      <c r="I6458" s="53">
        <f t="shared" si="505"/>
        <v>43005</v>
      </c>
      <c r="J6458" s="53" t="str">
        <f t="shared" si="504"/>
        <v>43005.1</v>
      </c>
      <c r="K6458" s="54">
        <v>1.1390854543526161E-4</v>
      </c>
      <c r="L6458" s="54">
        <v>1.3338405113653424E-6</v>
      </c>
    </row>
    <row r="6459" spans="1:12" x14ac:dyDescent="0.25">
      <c r="A6459" s="49">
        <v>2017</v>
      </c>
      <c r="B6459" s="52">
        <v>1</v>
      </c>
      <c r="C6459" s="52">
        <v>9</v>
      </c>
      <c r="D6459" s="52">
        <v>27</v>
      </c>
      <c r="E6459" s="53">
        <v>43005</v>
      </c>
      <c r="F6459" s="52">
        <f t="shared" si="501"/>
        <v>2</v>
      </c>
      <c r="G6459" s="52">
        <f t="shared" si="502"/>
        <v>9</v>
      </c>
      <c r="H6459" s="52">
        <f t="shared" si="503"/>
        <v>27</v>
      </c>
      <c r="I6459" s="53">
        <f t="shared" si="505"/>
        <v>43005</v>
      </c>
      <c r="J6459" s="53" t="str">
        <f t="shared" si="504"/>
        <v>43005.2</v>
      </c>
      <c r="K6459" s="54">
        <v>6.9642633721337554E-5</v>
      </c>
      <c r="L6459" s="54">
        <v>2.1894226253269569E-7</v>
      </c>
    </row>
    <row r="6460" spans="1:12" x14ac:dyDescent="0.25">
      <c r="A6460" s="49">
        <v>2017</v>
      </c>
      <c r="B6460" s="52">
        <v>2</v>
      </c>
      <c r="C6460" s="52">
        <v>9</v>
      </c>
      <c r="D6460" s="52">
        <v>27</v>
      </c>
      <c r="E6460" s="53">
        <v>43005</v>
      </c>
      <c r="F6460" s="52">
        <f t="shared" si="501"/>
        <v>3</v>
      </c>
      <c r="G6460" s="52">
        <f t="shared" si="502"/>
        <v>9</v>
      </c>
      <c r="H6460" s="52">
        <f t="shared" si="503"/>
        <v>27</v>
      </c>
      <c r="I6460" s="53">
        <f t="shared" si="505"/>
        <v>43005</v>
      </c>
      <c r="J6460" s="53" t="str">
        <f t="shared" si="504"/>
        <v>43005.3</v>
      </c>
      <c r="K6460" s="54">
        <v>5.0241216247511233E-5</v>
      </c>
      <c r="L6460" s="54">
        <v>6.4850547652405057E-9</v>
      </c>
    </row>
    <row r="6461" spans="1:12" x14ac:dyDescent="0.25">
      <c r="A6461" s="49">
        <v>2017</v>
      </c>
      <c r="B6461" s="52">
        <v>3</v>
      </c>
      <c r="C6461" s="52">
        <v>9</v>
      </c>
      <c r="D6461" s="52">
        <v>27</v>
      </c>
      <c r="E6461" s="53">
        <v>43005</v>
      </c>
      <c r="F6461" s="52">
        <f t="shared" si="501"/>
        <v>4</v>
      </c>
      <c r="G6461" s="52">
        <f t="shared" si="502"/>
        <v>9</v>
      </c>
      <c r="H6461" s="52">
        <f t="shared" si="503"/>
        <v>27</v>
      </c>
      <c r="I6461" s="53">
        <f t="shared" si="505"/>
        <v>43005</v>
      </c>
      <c r="J6461" s="53" t="str">
        <f t="shared" si="504"/>
        <v>43005.4</v>
      </c>
      <c r="K6461" s="54">
        <v>4.2885100211797418E-5</v>
      </c>
      <c r="L6461" s="54">
        <v>3.3281169294431991E-9</v>
      </c>
    </row>
    <row r="6462" spans="1:12" x14ac:dyDescent="0.25">
      <c r="A6462" s="49">
        <v>2017</v>
      </c>
      <c r="B6462" s="52">
        <v>4</v>
      </c>
      <c r="C6462" s="52">
        <v>9</v>
      </c>
      <c r="D6462" s="52">
        <v>27</v>
      </c>
      <c r="E6462" s="53">
        <v>43005</v>
      </c>
      <c r="F6462" s="52">
        <f t="shared" si="501"/>
        <v>5</v>
      </c>
      <c r="G6462" s="52">
        <f t="shared" si="502"/>
        <v>9</v>
      </c>
      <c r="H6462" s="52">
        <f t="shared" si="503"/>
        <v>27</v>
      </c>
      <c r="I6462" s="53">
        <f t="shared" si="505"/>
        <v>43005</v>
      </c>
      <c r="J6462" s="53" t="str">
        <f t="shared" si="504"/>
        <v>43005.5</v>
      </c>
      <c r="K6462" s="54">
        <v>4.0386037344751297E-5</v>
      </c>
      <c r="L6462" s="54">
        <v>0</v>
      </c>
    </row>
    <row r="6463" spans="1:12" x14ac:dyDescent="0.25">
      <c r="A6463" s="49">
        <v>2017</v>
      </c>
      <c r="B6463" s="52">
        <v>5</v>
      </c>
      <c r="C6463" s="52">
        <v>9</v>
      </c>
      <c r="D6463" s="52">
        <v>27</v>
      </c>
      <c r="E6463" s="53">
        <v>43005</v>
      </c>
      <c r="F6463" s="52">
        <f t="shared" si="501"/>
        <v>6</v>
      </c>
      <c r="G6463" s="52">
        <f t="shared" si="502"/>
        <v>9</v>
      </c>
      <c r="H6463" s="52">
        <f t="shared" si="503"/>
        <v>27</v>
      </c>
      <c r="I6463" s="53">
        <f t="shared" si="505"/>
        <v>43005</v>
      </c>
      <c r="J6463" s="53" t="str">
        <f t="shared" si="504"/>
        <v>43005.6</v>
      </c>
      <c r="K6463" s="54">
        <v>4.2113248162220951E-5</v>
      </c>
      <c r="L6463" s="54">
        <v>0</v>
      </c>
    </row>
    <row r="6464" spans="1:12" x14ac:dyDescent="0.25">
      <c r="A6464" s="49">
        <v>2017</v>
      </c>
      <c r="B6464" s="52">
        <v>6</v>
      </c>
      <c r="C6464" s="52">
        <v>9</v>
      </c>
      <c r="D6464" s="52">
        <v>27</v>
      </c>
      <c r="E6464" s="53">
        <v>43005</v>
      </c>
      <c r="F6464" s="52">
        <f t="shared" si="501"/>
        <v>7</v>
      </c>
      <c r="G6464" s="52">
        <f t="shared" si="502"/>
        <v>9</v>
      </c>
      <c r="H6464" s="52">
        <f t="shared" si="503"/>
        <v>27</v>
      </c>
      <c r="I6464" s="53">
        <f t="shared" si="505"/>
        <v>43005</v>
      </c>
      <c r="J6464" s="53" t="str">
        <f t="shared" si="504"/>
        <v>43005.7</v>
      </c>
      <c r="K6464" s="54">
        <v>5.5105220763051938E-5</v>
      </c>
      <c r="L6464" s="54">
        <v>0</v>
      </c>
    </row>
    <row r="6465" spans="1:12" x14ac:dyDescent="0.25">
      <c r="A6465" s="49">
        <v>2017</v>
      </c>
      <c r="B6465" s="52">
        <v>7</v>
      </c>
      <c r="C6465" s="52">
        <v>9</v>
      </c>
      <c r="D6465" s="52">
        <v>27</v>
      </c>
      <c r="E6465" s="53">
        <v>43005</v>
      </c>
      <c r="F6465" s="52">
        <f t="shared" si="501"/>
        <v>8</v>
      </c>
      <c r="G6465" s="52">
        <f t="shared" si="502"/>
        <v>9</v>
      </c>
      <c r="H6465" s="52">
        <f t="shared" si="503"/>
        <v>27</v>
      </c>
      <c r="I6465" s="53">
        <f t="shared" si="505"/>
        <v>43005</v>
      </c>
      <c r="J6465" s="53" t="str">
        <f t="shared" si="504"/>
        <v>43005.8</v>
      </c>
      <c r="K6465" s="54">
        <v>9.6736723540067206E-5</v>
      </c>
      <c r="L6465" s="54">
        <v>9.9313957122178191E-8</v>
      </c>
    </row>
    <row r="6466" spans="1:12" x14ac:dyDescent="0.25">
      <c r="A6466" s="49">
        <v>2017</v>
      </c>
      <c r="B6466" s="52">
        <v>8</v>
      </c>
      <c r="C6466" s="52">
        <v>9</v>
      </c>
      <c r="D6466" s="52">
        <v>27</v>
      </c>
      <c r="E6466" s="53">
        <v>43005</v>
      </c>
      <c r="F6466" s="52">
        <f t="shared" si="501"/>
        <v>9</v>
      </c>
      <c r="G6466" s="52">
        <f t="shared" si="502"/>
        <v>9</v>
      </c>
      <c r="H6466" s="52">
        <f t="shared" si="503"/>
        <v>27</v>
      </c>
      <c r="I6466" s="53">
        <f t="shared" si="505"/>
        <v>43005</v>
      </c>
      <c r="J6466" s="53" t="str">
        <f t="shared" si="504"/>
        <v>43005.9</v>
      </c>
      <c r="K6466" s="54">
        <v>1.2059627147517689E-4</v>
      </c>
      <c r="L6466" s="54">
        <v>0</v>
      </c>
    </row>
    <row r="6467" spans="1:12" x14ac:dyDescent="0.25">
      <c r="A6467" s="49">
        <v>2017</v>
      </c>
      <c r="B6467" s="52">
        <v>9</v>
      </c>
      <c r="C6467" s="52">
        <v>9</v>
      </c>
      <c r="D6467" s="52">
        <v>27</v>
      </c>
      <c r="E6467" s="53">
        <v>43005</v>
      </c>
      <c r="F6467" s="52">
        <f t="shared" si="501"/>
        <v>10</v>
      </c>
      <c r="G6467" s="52">
        <f t="shared" si="502"/>
        <v>9</v>
      </c>
      <c r="H6467" s="52">
        <f t="shared" si="503"/>
        <v>27</v>
      </c>
      <c r="I6467" s="53">
        <f t="shared" si="505"/>
        <v>43005</v>
      </c>
      <c r="J6467" s="53" t="str">
        <f t="shared" si="504"/>
        <v>43005.10</v>
      </c>
      <c r="K6467" s="54">
        <v>1.1273871141461694E-4</v>
      </c>
      <c r="L6467" s="54">
        <v>1.3743579562065427E-6</v>
      </c>
    </row>
    <row r="6468" spans="1:12" x14ac:dyDescent="0.25">
      <c r="A6468" s="49">
        <v>2017</v>
      </c>
      <c r="B6468" s="52">
        <v>10</v>
      </c>
      <c r="C6468" s="52">
        <v>9</v>
      </c>
      <c r="D6468" s="52">
        <v>27</v>
      </c>
      <c r="E6468" s="53">
        <v>43005</v>
      </c>
      <c r="F6468" s="52">
        <f t="shared" ref="F6468:F6531" si="506">IF(B6468=24,1,B6468+1)</f>
        <v>11</v>
      </c>
      <c r="G6468" s="52">
        <f t="shared" ref="G6468:G6531" si="507">MONTH(I6468)</f>
        <v>9</v>
      </c>
      <c r="H6468" s="52">
        <f t="shared" ref="H6468:H6531" si="508">DAY(I6468)</f>
        <v>27</v>
      </c>
      <c r="I6468" s="53">
        <f t="shared" si="505"/>
        <v>43005</v>
      </c>
      <c r="J6468" s="53" t="str">
        <f t="shared" ref="J6468:J6531" si="509">I6468&amp;"."&amp;F6468</f>
        <v>43005.11</v>
      </c>
      <c r="K6468" s="54">
        <v>1.0034601941551267E-4</v>
      </c>
      <c r="L6468" s="54">
        <v>2.87898192901518E-6</v>
      </c>
    </row>
    <row r="6469" spans="1:12" x14ac:dyDescent="0.25">
      <c r="A6469" s="49">
        <v>2017</v>
      </c>
      <c r="B6469" s="52">
        <v>11</v>
      </c>
      <c r="C6469" s="52">
        <v>9</v>
      </c>
      <c r="D6469" s="52">
        <v>27</v>
      </c>
      <c r="E6469" s="53">
        <v>43005</v>
      </c>
      <c r="F6469" s="52">
        <f t="shared" si="506"/>
        <v>12</v>
      </c>
      <c r="G6469" s="52">
        <f t="shared" si="507"/>
        <v>9</v>
      </c>
      <c r="H6469" s="52">
        <f t="shared" si="508"/>
        <v>27</v>
      </c>
      <c r="I6469" s="53">
        <f t="shared" ref="I6469:I6532" si="510">IF(F6468=24,I6468+1,I6468)</f>
        <v>43005</v>
      </c>
      <c r="J6469" s="53" t="str">
        <f t="shared" si="509"/>
        <v>43005.12</v>
      </c>
      <c r="K6469" s="54">
        <v>9.5488637936184365E-5</v>
      </c>
      <c r="L6469" s="54">
        <v>1.2689551347151775E-5</v>
      </c>
    </row>
    <row r="6470" spans="1:12" x14ac:dyDescent="0.25">
      <c r="A6470" s="49">
        <v>2017</v>
      </c>
      <c r="B6470" s="52">
        <v>12</v>
      </c>
      <c r="C6470" s="52">
        <v>9</v>
      </c>
      <c r="D6470" s="52">
        <v>27</v>
      </c>
      <c r="E6470" s="53">
        <v>43005</v>
      </c>
      <c r="F6470" s="52">
        <f t="shared" si="506"/>
        <v>13</v>
      </c>
      <c r="G6470" s="52">
        <f t="shared" si="507"/>
        <v>9</v>
      </c>
      <c r="H6470" s="52">
        <f t="shared" si="508"/>
        <v>27</v>
      </c>
      <c r="I6470" s="53">
        <f t="shared" si="510"/>
        <v>43005</v>
      </c>
      <c r="J6470" s="53" t="str">
        <f t="shared" si="509"/>
        <v>43005.13</v>
      </c>
      <c r="K6470" s="54">
        <v>9.0394317178514765E-5</v>
      </c>
      <c r="L6470" s="54">
        <v>2.9911968648494875E-5</v>
      </c>
    </row>
    <row r="6471" spans="1:12" x14ac:dyDescent="0.25">
      <c r="A6471" s="49">
        <v>2017</v>
      </c>
      <c r="B6471" s="52">
        <v>13</v>
      </c>
      <c r="C6471" s="52">
        <v>9</v>
      </c>
      <c r="D6471" s="52">
        <v>27</v>
      </c>
      <c r="E6471" s="53">
        <v>43005</v>
      </c>
      <c r="F6471" s="52">
        <f t="shared" si="506"/>
        <v>14</v>
      </c>
      <c r="G6471" s="52">
        <f t="shared" si="507"/>
        <v>9</v>
      </c>
      <c r="H6471" s="52">
        <f t="shared" si="508"/>
        <v>27</v>
      </c>
      <c r="I6471" s="53">
        <f t="shared" si="510"/>
        <v>43005</v>
      </c>
      <c r="J6471" s="53" t="str">
        <f t="shared" si="509"/>
        <v>43005.14</v>
      </c>
      <c r="K6471" s="54">
        <v>8.4527992843271422E-5</v>
      </c>
      <c r="L6471" s="54">
        <v>8.2015742395420807E-5</v>
      </c>
    </row>
    <row r="6472" spans="1:12" x14ac:dyDescent="0.25">
      <c r="A6472" s="49">
        <v>2017</v>
      </c>
      <c r="B6472" s="52">
        <v>14</v>
      </c>
      <c r="C6472" s="52">
        <v>9</v>
      </c>
      <c r="D6472" s="52">
        <v>27</v>
      </c>
      <c r="E6472" s="53">
        <v>43005</v>
      </c>
      <c r="F6472" s="52">
        <f t="shared" si="506"/>
        <v>15</v>
      </c>
      <c r="G6472" s="52">
        <f t="shared" si="507"/>
        <v>9</v>
      </c>
      <c r="H6472" s="52">
        <f t="shared" si="508"/>
        <v>27</v>
      </c>
      <c r="I6472" s="53">
        <f t="shared" si="510"/>
        <v>43005</v>
      </c>
      <c r="J6472" s="53" t="str">
        <f t="shared" si="509"/>
        <v>43005.15</v>
      </c>
      <c r="K6472" s="54">
        <v>8.1367125134639855E-5</v>
      </c>
      <c r="L6472" s="54">
        <v>1.557327826959655E-4</v>
      </c>
    </row>
    <row r="6473" spans="1:12" x14ac:dyDescent="0.25">
      <c r="A6473" s="49">
        <v>2017</v>
      </c>
      <c r="B6473" s="52">
        <v>15</v>
      </c>
      <c r="C6473" s="52">
        <v>9</v>
      </c>
      <c r="D6473" s="52">
        <v>27</v>
      </c>
      <c r="E6473" s="53">
        <v>43005</v>
      </c>
      <c r="F6473" s="52">
        <f t="shared" si="506"/>
        <v>16</v>
      </c>
      <c r="G6473" s="52">
        <f t="shared" si="507"/>
        <v>9</v>
      </c>
      <c r="H6473" s="52">
        <f t="shared" si="508"/>
        <v>27</v>
      </c>
      <c r="I6473" s="53">
        <f t="shared" si="510"/>
        <v>43005</v>
      </c>
      <c r="J6473" s="53" t="str">
        <f t="shared" si="509"/>
        <v>43005.16</v>
      </c>
      <c r="K6473" s="54">
        <v>7.9854642116583576E-5</v>
      </c>
      <c r="L6473" s="54">
        <v>2.8312635193248801E-4</v>
      </c>
    </row>
    <row r="6474" spans="1:12" x14ac:dyDescent="0.25">
      <c r="A6474" s="49">
        <v>2017</v>
      </c>
      <c r="B6474" s="52">
        <v>16</v>
      </c>
      <c r="C6474" s="52">
        <v>9</v>
      </c>
      <c r="D6474" s="52">
        <v>27</v>
      </c>
      <c r="E6474" s="53">
        <v>43005</v>
      </c>
      <c r="F6474" s="52">
        <f t="shared" si="506"/>
        <v>17</v>
      </c>
      <c r="G6474" s="52">
        <f t="shared" si="507"/>
        <v>9</v>
      </c>
      <c r="H6474" s="52">
        <f t="shared" si="508"/>
        <v>27</v>
      </c>
      <c r="I6474" s="53">
        <f t="shared" si="510"/>
        <v>43005</v>
      </c>
      <c r="J6474" s="53" t="str">
        <f t="shared" si="509"/>
        <v>43005.17</v>
      </c>
      <c r="K6474" s="54">
        <v>8.2948786997099873E-5</v>
      </c>
      <c r="L6474" s="54">
        <v>4.1842099644468877E-4</v>
      </c>
    </row>
    <row r="6475" spans="1:12" x14ac:dyDescent="0.25">
      <c r="A6475" s="49">
        <v>2017</v>
      </c>
      <c r="B6475" s="52">
        <v>17</v>
      </c>
      <c r="C6475" s="52">
        <v>9</v>
      </c>
      <c r="D6475" s="52">
        <v>27</v>
      </c>
      <c r="E6475" s="53">
        <v>43005</v>
      </c>
      <c r="F6475" s="52">
        <f t="shared" si="506"/>
        <v>18</v>
      </c>
      <c r="G6475" s="52">
        <f t="shared" si="507"/>
        <v>9</v>
      </c>
      <c r="H6475" s="52">
        <f t="shared" si="508"/>
        <v>27</v>
      </c>
      <c r="I6475" s="53">
        <f t="shared" si="510"/>
        <v>43005</v>
      </c>
      <c r="J6475" s="53" t="str">
        <f t="shared" si="509"/>
        <v>43005.18</v>
      </c>
      <c r="K6475" s="54">
        <v>8.9715427555241216E-5</v>
      </c>
      <c r="L6475" s="54">
        <v>4.6396766758097533E-4</v>
      </c>
    </row>
    <row r="6476" spans="1:12" x14ac:dyDescent="0.25">
      <c r="A6476" s="49">
        <v>2017</v>
      </c>
      <c r="B6476" s="52">
        <v>18</v>
      </c>
      <c r="C6476" s="52">
        <v>9</v>
      </c>
      <c r="D6476" s="52">
        <v>27</v>
      </c>
      <c r="E6476" s="53">
        <v>43005</v>
      </c>
      <c r="F6476" s="52">
        <f t="shared" si="506"/>
        <v>19</v>
      </c>
      <c r="G6476" s="52">
        <f t="shared" si="507"/>
        <v>9</v>
      </c>
      <c r="H6476" s="52">
        <f t="shared" si="508"/>
        <v>27</v>
      </c>
      <c r="I6476" s="53">
        <f t="shared" si="510"/>
        <v>43005</v>
      </c>
      <c r="J6476" s="53" t="str">
        <f t="shared" si="509"/>
        <v>43005.19</v>
      </c>
      <c r="K6476" s="54">
        <v>1.0207848951721972E-4</v>
      </c>
      <c r="L6476" s="54">
        <v>4.5927882260866882E-4</v>
      </c>
    </row>
    <row r="6477" spans="1:12" x14ac:dyDescent="0.25">
      <c r="A6477" s="49">
        <v>2017</v>
      </c>
      <c r="B6477" s="52">
        <v>19</v>
      </c>
      <c r="C6477" s="52">
        <v>9</v>
      </c>
      <c r="D6477" s="52">
        <v>27</v>
      </c>
      <c r="E6477" s="53">
        <v>43005</v>
      </c>
      <c r="F6477" s="52">
        <f t="shared" si="506"/>
        <v>20</v>
      </c>
      <c r="G6477" s="52">
        <f t="shared" si="507"/>
        <v>9</v>
      </c>
      <c r="H6477" s="52">
        <f t="shared" si="508"/>
        <v>27</v>
      </c>
      <c r="I6477" s="53">
        <f t="shared" si="510"/>
        <v>43005</v>
      </c>
      <c r="J6477" s="53" t="str">
        <f t="shared" si="509"/>
        <v>43005.20</v>
      </c>
      <c r="K6477" s="54">
        <v>1.3039570070228783E-4</v>
      </c>
      <c r="L6477" s="54">
        <v>3.9312277545351274E-4</v>
      </c>
    </row>
    <row r="6478" spans="1:12" x14ac:dyDescent="0.25">
      <c r="A6478" s="49">
        <v>2017</v>
      </c>
      <c r="B6478" s="52">
        <v>20</v>
      </c>
      <c r="C6478" s="52">
        <v>9</v>
      </c>
      <c r="D6478" s="52">
        <v>27</v>
      </c>
      <c r="E6478" s="53">
        <v>43005</v>
      </c>
      <c r="F6478" s="52">
        <f t="shared" si="506"/>
        <v>21</v>
      </c>
      <c r="G6478" s="52">
        <f t="shared" si="507"/>
        <v>9</v>
      </c>
      <c r="H6478" s="52">
        <f t="shared" si="508"/>
        <v>27</v>
      </c>
      <c r="I6478" s="53">
        <f t="shared" si="510"/>
        <v>43005</v>
      </c>
      <c r="J6478" s="53" t="str">
        <f t="shared" si="509"/>
        <v>43005.21</v>
      </c>
      <c r="K6478" s="54">
        <v>1.8885470956911637E-4</v>
      </c>
      <c r="L6478" s="54">
        <v>2.8428961233357243E-4</v>
      </c>
    </row>
    <row r="6479" spans="1:12" x14ac:dyDescent="0.25">
      <c r="A6479" s="49">
        <v>2017</v>
      </c>
      <c r="B6479" s="52">
        <v>21</v>
      </c>
      <c r="C6479" s="52">
        <v>9</v>
      </c>
      <c r="D6479" s="52">
        <v>27</v>
      </c>
      <c r="E6479" s="53">
        <v>43005</v>
      </c>
      <c r="F6479" s="52">
        <f t="shared" si="506"/>
        <v>22</v>
      </c>
      <c r="G6479" s="52">
        <f t="shared" si="507"/>
        <v>9</v>
      </c>
      <c r="H6479" s="52">
        <f t="shared" si="508"/>
        <v>27</v>
      </c>
      <c r="I6479" s="53">
        <f t="shared" si="510"/>
        <v>43005</v>
      </c>
      <c r="J6479" s="53" t="str">
        <f t="shared" si="509"/>
        <v>43005.22</v>
      </c>
      <c r="K6479" s="54">
        <v>2.2988597838075549E-4</v>
      </c>
      <c r="L6479" s="54">
        <v>1.6119982733473823E-4</v>
      </c>
    </row>
    <row r="6480" spans="1:12" x14ac:dyDescent="0.25">
      <c r="A6480" s="49">
        <v>2017</v>
      </c>
      <c r="B6480" s="52">
        <v>22</v>
      </c>
      <c r="C6480" s="52">
        <v>9</v>
      </c>
      <c r="D6480" s="52">
        <v>27</v>
      </c>
      <c r="E6480" s="53">
        <v>43005</v>
      </c>
      <c r="F6480" s="52">
        <f t="shared" si="506"/>
        <v>23</v>
      </c>
      <c r="G6480" s="52">
        <f t="shared" si="507"/>
        <v>9</v>
      </c>
      <c r="H6480" s="52">
        <f t="shared" si="508"/>
        <v>27</v>
      </c>
      <c r="I6480" s="53">
        <f t="shared" si="510"/>
        <v>43005</v>
      </c>
      <c r="J6480" s="53" t="str">
        <f t="shared" si="509"/>
        <v>43005.23</v>
      </c>
      <c r="K6480" s="54">
        <v>2.1682767439913539E-4</v>
      </c>
      <c r="L6480" s="54">
        <v>8.1446179625308232E-5</v>
      </c>
    </row>
    <row r="6481" spans="1:12" x14ac:dyDescent="0.25">
      <c r="A6481" s="49">
        <v>2017</v>
      </c>
      <c r="B6481" s="52">
        <v>23</v>
      </c>
      <c r="C6481" s="52">
        <v>9</v>
      </c>
      <c r="D6481" s="52">
        <v>27</v>
      </c>
      <c r="E6481" s="53">
        <v>43005</v>
      </c>
      <c r="F6481" s="52">
        <f t="shared" si="506"/>
        <v>24</v>
      </c>
      <c r="G6481" s="52">
        <f t="shared" si="507"/>
        <v>9</v>
      </c>
      <c r="H6481" s="52">
        <f t="shared" si="508"/>
        <v>27</v>
      </c>
      <c r="I6481" s="53">
        <f t="shared" si="510"/>
        <v>43005</v>
      </c>
      <c r="J6481" s="53" t="str">
        <f t="shared" si="509"/>
        <v>43005.24</v>
      </c>
      <c r="K6481" s="54">
        <v>1.6885218053026325E-4</v>
      </c>
      <c r="L6481" s="54">
        <v>3.0995444385581722E-5</v>
      </c>
    </row>
    <row r="6482" spans="1:12" x14ac:dyDescent="0.25">
      <c r="A6482" s="49">
        <v>2017</v>
      </c>
      <c r="B6482" s="52">
        <v>24</v>
      </c>
      <c r="C6482" s="52">
        <v>9</v>
      </c>
      <c r="D6482" s="52">
        <v>27</v>
      </c>
      <c r="E6482" s="53">
        <v>43005</v>
      </c>
      <c r="F6482" s="52">
        <f t="shared" si="506"/>
        <v>1</v>
      </c>
      <c r="G6482" s="52">
        <f t="shared" si="507"/>
        <v>9</v>
      </c>
      <c r="H6482" s="52">
        <f t="shared" si="508"/>
        <v>28</v>
      </c>
      <c r="I6482" s="53">
        <f t="shared" si="510"/>
        <v>43006</v>
      </c>
      <c r="J6482" s="53" t="str">
        <f t="shared" si="509"/>
        <v>43006.1</v>
      </c>
      <c r="K6482" s="54">
        <v>1.1390854543526161E-4</v>
      </c>
      <c r="L6482" s="54">
        <v>1.1062642317411548E-5</v>
      </c>
    </row>
    <row r="6483" spans="1:12" x14ac:dyDescent="0.25">
      <c r="A6483" s="49">
        <v>2017</v>
      </c>
      <c r="B6483" s="52">
        <v>1</v>
      </c>
      <c r="C6483" s="52">
        <v>9</v>
      </c>
      <c r="D6483" s="52">
        <v>28</v>
      </c>
      <c r="E6483" s="53">
        <v>43006</v>
      </c>
      <c r="F6483" s="52">
        <f t="shared" si="506"/>
        <v>2</v>
      </c>
      <c r="G6483" s="52">
        <f t="shared" si="507"/>
        <v>9</v>
      </c>
      <c r="H6483" s="52">
        <f t="shared" si="508"/>
        <v>28</v>
      </c>
      <c r="I6483" s="53">
        <f t="shared" si="510"/>
        <v>43006</v>
      </c>
      <c r="J6483" s="53" t="str">
        <f t="shared" si="509"/>
        <v>43006.2</v>
      </c>
      <c r="K6483" s="54">
        <v>6.9642633721337554E-5</v>
      </c>
      <c r="L6483" s="54">
        <v>6.5530107544154464E-6</v>
      </c>
    </row>
    <row r="6484" spans="1:12" x14ac:dyDescent="0.25">
      <c r="A6484" s="49">
        <v>2017</v>
      </c>
      <c r="B6484" s="52">
        <v>2</v>
      </c>
      <c r="C6484" s="52">
        <v>9</v>
      </c>
      <c r="D6484" s="52">
        <v>28</v>
      </c>
      <c r="E6484" s="53">
        <v>43006</v>
      </c>
      <c r="F6484" s="52">
        <f t="shared" si="506"/>
        <v>3</v>
      </c>
      <c r="G6484" s="52">
        <f t="shared" si="507"/>
        <v>9</v>
      </c>
      <c r="H6484" s="52">
        <f t="shared" si="508"/>
        <v>28</v>
      </c>
      <c r="I6484" s="53">
        <f t="shared" si="510"/>
        <v>43006</v>
      </c>
      <c r="J6484" s="53" t="str">
        <f t="shared" si="509"/>
        <v>43006.3</v>
      </c>
      <c r="K6484" s="54">
        <v>5.0241216247511233E-5</v>
      </c>
      <c r="L6484" s="54">
        <v>8.6713020606711901E-7</v>
      </c>
    </row>
    <row r="6485" spans="1:12" x14ac:dyDescent="0.25">
      <c r="A6485" s="49">
        <v>2017</v>
      </c>
      <c r="B6485" s="52">
        <v>3</v>
      </c>
      <c r="C6485" s="52">
        <v>9</v>
      </c>
      <c r="D6485" s="52">
        <v>28</v>
      </c>
      <c r="E6485" s="53">
        <v>43006</v>
      </c>
      <c r="F6485" s="52">
        <f t="shared" si="506"/>
        <v>4</v>
      </c>
      <c r="G6485" s="52">
        <f t="shared" si="507"/>
        <v>9</v>
      </c>
      <c r="H6485" s="52">
        <f t="shared" si="508"/>
        <v>28</v>
      </c>
      <c r="I6485" s="53">
        <f t="shared" si="510"/>
        <v>43006</v>
      </c>
      <c r="J6485" s="53" t="str">
        <f t="shared" si="509"/>
        <v>43006.4</v>
      </c>
      <c r="K6485" s="54">
        <v>4.2885100211797418E-5</v>
      </c>
      <c r="L6485" s="54">
        <v>2.7158585931622908E-6</v>
      </c>
    </row>
    <row r="6486" spans="1:12" x14ac:dyDescent="0.25">
      <c r="A6486" s="49">
        <v>2017</v>
      </c>
      <c r="B6486" s="52">
        <v>4</v>
      </c>
      <c r="C6486" s="52">
        <v>9</v>
      </c>
      <c r="D6486" s="52">
        <v>28</v>
      </c>
      <c r="E6486" s="53">
        <v>43006</v>
      </c>
      <c r="F6486" s="52">
        <f t="shared" si="506"/>
        <v>5</v>
      </c>
      <c r="G6486" s="52">
        <f t="shared" si="507"/>
        <v>9</v>
      </c>
      <c r="H6486" s="52">
        <f t="shared" si="508"/>
        <v>28</v>
      </c>
      <c r="I6486" s="53">
        <f t="shared" si="510"/>
        <v>43006</v>
      </c>
      <c r="J6486" s="53" t="str">
        <f t="shared" si="509"/>
        <v>43006.5</v>
      </c>
      <c r="K6486" s="54">
        <v>4.0386037344751297E-5</v>
      </c>
      <c r="L6486" s="54">
        <v>1.3324836734232338E-5</v>
      </c>
    </row>
    <row r="6487" spans="1:12" x14ac:dyDescent="0.25">
      <c r="A6487" s="49">
        <v>2017</v>
      </c>
      <c r="B6487" s="52">
        <v>5</v>
      </c>
      <c r="C6487" s="52">
        <v>9</v>
      </c>
      <c r="D6487" s="52">
        <v>28</v>
      </c>
      <c r="E6487" s="53">
        <v>43006</v>
      </c>
      <c r="F6487" s="52">
        <f t="shared" si="506"/>
        <v>6</v>
      </c>
      <c r="G6487" s="52">
        <f t="shared" si="507"/>
        <v>9</v>
      </c>
      <c r="H6487" s="52">
        <f t="shared" si="508"/>
        <v>28</v>
      </c>
      <c r="I6487" s="53">
        <f t="shared" si="510"/>
        <v>43006</v>
      </c>
      <c r="J6487" s="53" t="str">
        <f t="shared" si="509"/>
        <v>43006.6</v>
      </c>
      <c r="K6487" s="54">
        <v>4.2113248162220951E-5</v>
      </c>
      <c r="L6487" s="54">
        <v>2.6363944640523422E-5</v>
      </c>
    </row>
    <row r="6488" spans="1:12" x14ac:dyDescent="0.25">
      <c r="A6488" s="49">
        <v>2017</v>
      </c>
      <c r="B6488" s="52">
        <v>6</v>
      </c>
      <c r="C6488" s="52">
        <v>9</v>
      </c>
      <c r="D6488" s="52">
        <v>28</v>
      </c>
      <c r="E6488" s="53">
        <v>43006</v>
      </c>
      <c r="F6488" s="52">
        <f t="shared" si="506"/>
        <v>7</v>
      </c>
      <c r="G6488" s="52">
        <f t="shared" si="507"/>
        <v>9</v>
      </c>
      <c r="H6488" s="52">
        <f t="shared" si="508"/>
        <v>28</v>
      </c>
      <c r="I6488" s="53">
        <f t="shared" si="510"/>
        <v>43006</v>
      </c>
      <c r="J6488" s="53" t="str">
        <f t="shared" si="509"/>
        <v>43006.7</v>
      </c>
      <c r="K6488" s="54">
        <v>5.5105220763051938E-5</v>
      </c>
      <c r="L6488" s="54">
        <v>5.4348515268497265E-5</v>
      </c>
    </row>
    <row r="6489" spans="1:12" x14ac:dyDescent="0.25">
      <c r="A6489" s="49">
        <v>2017</v>
      </c>
      <c r="B6489" s="52">
        <v>7</v>
      </c>
      <c r="C6489" s="52">
        <v>9</v>
      </c>
      <c r="D6489" s="52">
        <v>28</v>
      </c>
      <c r="E6489" s="53">
        <v>43006</v>
      </c>
      <c r="F6489" s="52">
        <f t="shared" si="506"/>
        <v>8</v>
      </c>
      <c r="G6489" s="52">
        <f t="shared" si="507"/>
        <v>9</v>
      </c>
      <c r="H6489" s="52">
        <f t="shared" si="508"/>
        <v>28</v>
      </c>
      <c r="I6489" s="53">
        <f t="shared" si="510"/>
        <v>43006</v>
      </c>
      <c r="J6489" s="53" t="str">
        <f t="shared" si="509"/>
        <v>43006.8</v>
      </c>
      <c r="K6489" s="54">
        <v>9.6736723540067206E-5</v>
      </c>
      <c r="L6489" s="54">
        <v>8.431663237428042E-5</v>
      </c>
    </row>
    <row r="6490" spans="1:12" x14ac:dyDescent="0.25">
      <c r="A6490" s="49">
        <v>2017</v>
      </c>
      <c r="B6490" s="52">
        <v>8</v>
      </c>
      <c r="C6490" s="52">
        <v>9</v>
      </c>
      <c r="D6490" s="52">
        <v>28</v>
      </c>
      <c r="E6490" s="53">
        <v>43006</v>
      </c>
      <c r="F6490" s="52">
        <f t="shared" si="506"/>
        <v>9</v>
      </c>
      <c r="G6490" s="52">
        <f t="shared" si="507"/>
        <v>9</v>
      </c>
      <c r="H6490" s="52">
        <f t="shared" si="508"/>
        <v>28</v>
      </c>
      <c r="I6490" s="53">
        <f t="shared" si="510"/>
        <v>43006</v>
      </c>
      <c r="J6490" s="53" t="str">
        <f t="shared" si="509"/>
        <v>43006.9</v>
      </c>
      <c r="K6490" s="54">
        <v>1.2059627147517689E-4</v>
      </c>
      <c r="L6490" s="54">
        <v>1.0768466288169549E-4</v>
      </c>
    </row>
    <row r="6491" spans="1:12" x14ac:dyDescent="0.25">
      <c r="A6491" s="49">
        <v>2017</v>
      </c>
      <c r="B6491" s="52">
        <v>9</v>
      </c>
      <c r="C6491" s="52">
        <v>9</v>
      </c>
      <c r="D6491" s="52">
        <v>28</v>
      </c>
      <c r="E6491" s="53">
        <v>43006</v>
      </c>
      <c r="F6491" s="52">
        <f t="shared" si="506"/>
        <v>10</v>
      </c>
      <c r="G6491" s="52">
        <f t="shared" si="507"/>
        <v>9</v>
      </c>
      <c r="H6491" s="52">
        <f t="shared" si="508"/>
        <v>28</v>
      </c>
      <c r="I6491" s="53">
        <f t="shared" si="510"/>
        <v>43006</v>
      </c>
      <c r="J6491" s="53" t="str">
        <f t="shared" si="509"/>
        <v>43006.10</v>
      </c>
      <c r="K6491" s="54">
        <v>1.1273871141461694E-4</v>
      </c>
      <c r="L6491" s="54">
        <v>1.0176543865971658E-4</v>
      </c>
    </row>
    <row r="6492" spans="1:12" x14ac:dyDescent="0.25">
      <c r="A6492" s="49">
        <v>2017</v>
      </c>
      <c r="B6492" s="52">
        <v>10</v>
      </c>
      <c r="C6492" s="52">
        <v>9</v>
      </c>
      <c r="D6492" s="52">
        <v>28</v>
      </c>
      <c r="E6492" s="53">
        <v>43006</v>
      </c>
      <c r="F6492" s="52">
        <f t="shared" si="506"/>
        <v>11</v>
      </c>
      <c r="G6492" s="52">
        <f t="shared" si="507"/>
        <v>9</v>
      </c>
      <c r="H6492" s="52">
        <f t="shared" si="508"/>
        <v>28</v>
      </c>
      <c r="I6492" s="53">
        <f t="shared" si="510"/>
        <v>43006</v>
      </c>
      <c r="J6492" s="53" t="str">
        <f t="shared" si="509"/>
        <v>43006.11</v>
      </c>
      <c r="K6492" s="54">
        <v>1.0034601941551267E-4</v>
      </c>
      <c r="L6492" s="54">
        <v>8.3860363827044379E-5</v>
      </c>
    </row>
    <row r="6493" spans="1:12" x14ac:dyDescent="0.25">
      <c r="A6493" s="49">
        <v>2017</v>
      </c>
      <c r="B6493" s="52">
        <v>11</v>
      </c>
      <c r="C6493" s="52">
        <v>9</v>
      </c>
      <c r="D6493" s="52">
        <v>28</v>
      </c>
      <c r="E6493" s="53">
        <v>43006</v>
      </c>
      <c r="F6493" s="52">
        <f t="shared" si="506"/>
        <v>12</v>
      </c>
      <c r="G6493" s="52">
        <f t="shared" si="507"/>
        <v>9</v>
      </c>
      <c r="H6493" s="52">
        <f t="shared" si="508"/>
        <v>28</v>
      </c>
      <c r="I6493" s="53">
        <f t="shared" si="510"/>
        <v>43006</v>
      </c>
      <c r="J6493" s="53" t="str">
        <f t="shared" si="509"/>
        <v>43006.12</v>
      </c>
      <c r="K6493" s="54">
        <v>9.5488637936184365E-5</v>
      </c>
      <c r="L6493" s="54">
        <v>5.1391296697427731E-5</v>
      </c>
    </row>
    <row r="6494" spans="1:12" x14ac:dyDescent="0.25">
      <c r="A6494" s="49">
        <v>2017</v>
      </c>
      <c r="B6494" s="52">
        <v>12</v>
      </c>
      <c r="C6494" s="52">
        <v>9</v>
      </c>
      <c r="D6494" s="52">
        <v>28</v>
      </c>
      <c r="E6494" s="53">
        <v>43006</v>
      </c>
      <c r="F6494" s="52">
        <f t="shared" si="506"/>
        <v>13</v>
      </c>
      <c r="G6494" s="52">
        <f t="shared" si="507"/>
        <v>9</v>
      </c>
      <c r="H6494" s="52">
        <f t="shared" si="508"/>
        <v>28</v>
      </c>
      <c r="I6494" s="53">
        <f t="shared" si="510"/>
        <v>43006</v>
      </c>
      <c r="J6494" s="53" t="str">
        <f t="shared" si="509"/>
        <v>43006.13</v>
      </c>
      <c r="K6494" s="54">
        <v>9.0394317178514765E-5</v>
      </c>
      <c r="L6494" s="54">
        <v>3.773645064673549E-5</v>
      </c>
    </row>
    <row r="6495" spans="1:12" x14ac:dyDescent="0.25">
      <c r="A6495" s="49">
        <v>2017</v>
      </c>
      <c r="B6495" s="52">
        <v>13</v>
      </c>
      <c r="C6495" s="52">
        <v>9</v>
      </c>
      <c r="D6495" s="52">
        <v>28</v>
      </c>
      <c r="E6495" s="53">
        <v>43006</v>
      </c>
      <c r="F6495" s="52">
        <f t="shared" si="506"/>
        <v>14</v>
      </c>
      <c r="G6495" s="52">
        <f t="shared" si="507"/>
        <v>9</v>
      </c>
      <c r="H6495" s="52">
        <f t="shared" si="508"/>
        <v>28</v>
      </c>
      <c r="I6495" s="53">
        <f t="shared" si="510"/>
        <v>43006</v>
      </c>
      <c r="J6495" s="53" t="str">
        <f t="shared" si="509"/>
        <v>43006.14</v>
      </c>
      <c r="K6495" s="54">
        <v>8.4527992843271422E-5</v>
      </c>
      <c r="L6495" s="54">
        <v>1.9390465814646766E-5</v>
      </c>
    </row>
    <row r="6496" spans="1:12" x14ac:dyDescent="0.25">
      <c r="A6496" s="49">
        <v>2017</v>
      </c>
      <c r="B6496" s="52">
        <v>14</v>
      </c>
      <c r="C6496" s="52">
        <v>9</v>
      </c>
      <c r="D6496" s="52">
        <v>28</v>
      </c>
      <c r="E6496" s="53">
        <v>43006</v>
      </c>
      <c r="F6496" s="52">
        <f t="shared" si="506"/>
        <v>15</v>
      </c>
      <c r="G6496" s="52">
        <f t="shared" si="507"/>
        <v>9</v>
      </c>
      <c r="H6496" s="52">
        <f t="shared" si="508"/>
        <v>28</v>
      </c>
      <c r="I6496" s="53">
        <f t="shared" si="510"/>
        <v>43006</v>
      </c>
      <c r="J6496" s="53" t="str">
        <f t="shared" si="509"/>
        <v>43006.15</v>
      </c>
      <c r="K6496" s="54">
        <v>8.1367125134639855E-5</v>
      </c>
      <c r="L6496" s="54">
        <v>6.1489541888768782E-5</v>
      </c>
    </row>
    <row r="6497" spans="1:12" x14ac:dyDescent="0.25">
      <c r="A6497" s="49">
        <v>2017</v>
      </c>
      <c r="B6497" s="52">
        <v>15</v>
      </c>
      <c r="C6497" s="52">
        <v>9</v>
      </c>
      <c r="D6497" s="52">
        <v>28</v>
      </c>
      <c r="E6497" s="53">
        <v>43006</v>
      </c>
      <c r="F6497" s="52">
        <f t="shared" si="506"/>
        <v>16</v>
      </c>
      <c r="G6497" s="52">
        <f t="shared" si="507"/>
        <v>9</v>
      </c>
      <c r="H6497" s="52">
        <f t="shared" si="508"/>
        <v>28</v>
      </c>
      <c r="I6497" s="53">
        <f t="shared" si="510"/>
        <v>43006</v>
      </c>
      <c r="J6497" s="53" t="str">
        <f t="shared" si="509"/>
        <v>43006.16</v>
      </c>
      <c r="K6497" s="54">
        <v>7.9854642116583576E-5</v>
      </c>
      <c r="L6497" s="54">
        <v>8.600427747948878E-5</v>
      </c>
    </row>
    <row r="6498" spans="1:12" x14ac:dyDescent="0.25">
      <c r="A6498" s="49">
        <v>2017</v>
      </c>
      <c r="B6498" s="52">
        <v>16</v>
      </c>
      <c r="C6498" s="52">
        <v>9</v>
      </c>
      <c r="D6498" s="52">
        <v>28</v>
      </c>
      <c r="E6498" s="53">
        <v>43006</v>
      </c>
      <c r="F6498" s="52">
        <f t="shared" si="506"/>
        <v>17</v>
      </c>
      <c r="G6498" s="52">
        <f t="shared" si="507"/>
        <v>9</v>
      </c>
      <c r="H6498" s="52">
        <f t="shared" si="508"/>
        <v>28</v>
      </c>
      <c r="I6498" s="53">
        <f t="shared" si="510"/>
        <v>43006</v>
      </c>
      <c r="J6498" s="53" t="str">
        <f t="shared" si="509"/>
        <v>43006.17</v>
      </c>
      <c r="K6498" s="54">
        <v>8.2948786997099873E-5</v>
      </c>
      <c r="L6498" s="54">
        <v>1.2651892985744926E-4</v>
      </c>
    </row>
    <row r="6499" spans="1:12" x14ac:dyDescent="0.25">
      <c r="A6499" s="49">
        <v>2017</v>
      </c>
      <c r="B6499" s="52">
        <v>17</v>
      </c>
      <c r="C6499" s="52">
        <v>9</v>
      </c>
      <c r="D6499" s="52">
        <v>28</v>
      </c>
      <c r="E6499" s="53">
        <v>43006</v>
      </c>
      <c r="F6499" s="52">
        <f t="shared" si="506"/>
        <v>18</v>
      </c>
      <c r="G6499" s="52">
        <f t="shared" si="507"/>
        <v>9</v>
      </c>
      <c r="H6499" s="52">
        <f t="shared" si="508"/>
        <v>28</v>
      </c>
      <c r="I6499" s="53">
        <f t="shared" si="510"/>
        <v>43006</v>
      </c>
      <c r="J6499" s="53" t="str">
        <f t="shared" si="509"/>
        <v>43006.18</v>
      </c>
      <c r="K6499" s="54">
        <v>8.9715427555241216E-5</v>
      </c>
      <c r="L6499" s="54">
        <v>1.466983662682019E-4</v>
      </c>
    </row>
    <row r="6500" spans="1:12" x14ac:dyDescent="0.25">
      <c r="A6500" s="49">
        <v>2017</v>
      </c>
      <c r="B6500" s="52">
        <v>18</v>
      </c>
      <c r="C6500" s="52">
        <v>9</v>
      </c>
      <c r="D6500" s="52">
        <v>28</v>
      </c>
      <c r="E6500" s="53">
        <v>43006</v>
      </c>
      <c r="F6500" s="52">
        <f t="shared" si="506"/>
        <v>19</v>
      </c>
      <c r="G6500" s="52">
        <f t="shared" si="507"/>
        <v>9</v>
      </c>
      <c r="H6500" s="52">
        <f t="shared" si="508"/>
        <v>28</v>
      </c>
      <c r="I6500" s="53">
        <f t="shared" si="510"/>
        <v>43006</v>
      </c>
      <c r="J6500" s="53" t="str">
        <f t="shared" si="509"/>
        <v>43006.19</v>
      </c>
      <c r="K6500" s="54">
        <v>1.0207848951721972E-4</v>
      </c>
      <c r="L6500" s="54">
        <v>1.4842819751449899E-4</v>
      </c>
    </row>
    <row r="6501" spans="1:12" x14ac:dyDescent="0.25">
      <c r="A6501" s="49">
        <v>2017</v>
      </c>
      <c r="B6501" s="52">
        <v>19</v>
      </c>
      <c r="C6501" s="52">
        <v>9</v>
      </c>
      <c r="D6501" s="52">
        <v>28</v>
      </c>
      <c r="E6501" s="53">
        <v>43006</v>
      </c>
      <c r="F6501" s="52">
        <f t="shared" si="506"/>
        <v>20</v>
      </c>
      <c r="G6501" s="52">
        <f t="shared" si="507"/>
        <v>9</v>
      </c>
      <c r="H6501" s="52">
        <f t="shared" si="508"/>
        <v>28</v>
      </c>
      <c r="I6501" s="53">
        <f t="shared" si="510"/>
        <v>43006</v>
      </c>
      <c r="J6501" s="53" t="str">
        <f t="shared" si="509"/>
        <v>43006.20</v>
      </c>
      <c r="K6501" s="54">
        <v>1.3039570070228783E-4</v>
      </c>
      <c r="L6501" s="54">
        <v>1.0760637418014788E-4</v>
      </c>
    </row>
    <row r="6502" spans="1:12" x14ac:dyDescent="0.25">
      <c r="A6502" s="49">
        <v>2017</v>
      </c>
      <c r="B6502" s="52">
        <v>20</v>
      </c>
      <c r="C6502" s="52">
        <v>9</v>
      </c>
      <c r="D6502" s="52">
        <v>28</v>
      </c>
      <c r="E6502" s="53">
        <v>43006</v>
      </c>
      <c r="F6502" s="52">
        <f t="shared" si="506"/>
        <v>21</v>
      </c>
      <c r="G6502" s="52">
        <f t="shared" si="507"/>
        <v>9</v>
      </c>
      <c r="H6502" s="52">
        <f t="shared" si="508"/>
        <v>28</v>
      </c>
      <c r="I6502" s="53">
        <f t="shared" si="510"/>
        <v>43006</v>
      </c>
      <c r="J6502" s="53" t="str">
        <f t="shared" si="509"/>
        <v>43006.21</v>
      </c>
      <c r="K6502" s="54">
        <v>1.8885470956911637E-4</v>
      </c>
      <c r="L6502" s="54">
        <v>6.8430309002406447E-5</v>
      </c>
    </row>
    <row r="6503" spans="1:12" x14ac:dyDescent="0.25">
      <c r="A6503" s="49">
        <v>2017</v>
      </c>
      <c r="B6503" s="52">
        <v>21</v>
      </c>
      <c r="C6503" s="52">
        <v>9</v>
      </c>
      <c r="D6503" s="52">
        <v>28</v>
      </c>
      <c r="E6503" s="53">
        <v>43006</v>
      </c>
      <c r="F6503" s="52">
        <f t="shared" si="506"/>
        <v>22</v>
      </c>
      <c r="G6503" s="52">
        <f t="shared" si="507"/>
        <v>9</v>
      </c>
      <c r="H6503" s="52">
        <f t="shared" si="508"/>
        <v>28</v>
      </c>
      <c r="I6503" s="53">
        <f t="shared" si="510"/>
        <v>43006</v>
      </c>
      <c r="J6503" s="53" t="str">
        <f t="shared" si="509"/>
        <v>43006.22</v>
      </c>
      <c r="K6503" s="54">
        <v>2.2988597838075549E-4</v>
      </c>
      <c r="L6503" s="54">
        <v>2.3347984610585693E-5</v>
      </c>
    </row>
    <row r="6504" spans="1:12" x14ac:dyDescent="0.25">
      <c r="A6504" s="49">
        <v>2017</v>
      </c>
      <c r="B6504" s="52">
        <v>22</v>
      </c>
      <c r="C6504" s="52">
        <v>9</v>
      </c>
      <c r="D6504" s="52">
        <v>28</v>
      </c>
      <c r="E6504" s="53">
        <v>43006</v>
      </c>
      <c r="F6504" s="52">
        <f t="shared" si="506"/>
        <v>23</v>
      </c>
      <c r="G6504" s="52">
        <f t="shared" si="507"/>
        <v>9</v>
      </c>
      <c r="H6504" s="52">
        <f t="shared" si="508"/>
        <v>28</v>
      </c>
      <c r="I6504" s="53">
        <f t="shared" si="510"/>
        <v>43006</v>
      </c>
      <c r="J6504" s="53" t="str">
        <f t="shared" si="509"/>
        <v>43006.23</v>
      </c>
      <c r="K6504" s="54">
        <v>2.1682767439913539E-4</v>
      </c>
      <c r="L6504" s="54">
        <v>1.2031527330831906E-5</v>
      </c>
    </row>
    <row r="6505" spans="1:12" x14ac:dyDescent="0.25">
      <c r="A6505" s="49">
        <v>2017</v>
      </c>
      <c r="B6505" s="52">
        <v>23</v>
      </c>
      <c r="C6505" s="52">
        <v>9</v>
      </c>
      <c r="D6505" s="52">
        <v>28</v>
      </c>
      <c r="E6505" s="53">
        <v>43006</v>
      </c>
      <c r="F6505" s="52">
        <f t="shared" si="506"/>
        <v>24</v>
      </c>
      <c r="G6505" s="52">
        <f t="shared" si="507"/>
        <v>9</v>
      </c>
      <c r="H6505" s="52">
        <f t="shared" si="508"/>
        <v>28</v>
      </c>
      <c r="I6505" s="53">
        <f t="shared" si="510"/>
        <v>43006</v>
      </c>
      <c r="J6505" s="53" t="str">
        <f t="shared" si="509"/>
        <v>43006.24</v>
      </c>
      <c r="K6505" s="54">
        <v>1.6885218053026325E-4</v>
      </c>
      <c r="L6505" s="54">
        <v>2.3716871996503306E-6</v>
      </c>
    </row>
    <row r="6506" spans="1:12" x14ac:dyDescent="0.25">
      <c r="A6506" s="49">
        <v>2017</v>
      </c>
      <c r="B6506" s="52">
        <v>24</v>
      </c>
      <c r="C6506" s="52">
        <v>9</v>
      </c>
      <c r="D6506" s="52">
        <v>28</v>
      </c>
      <c r="E6506" s="53">
        <v>43006</v>
      </c>
      <c r="F6506" s="52">
        <f t="shared" si="506"/>
        <v>1</v>
      </c>
      <c r="G6506" s="52">
        <f t="shared" si="507"/>
        <v>9</v>
      </c>
      <c r="H6506" s="52">
        <f t="shared" si="508"/>
        <v>29</v>
      </c>
      <c r="I6506" s="53">
        <f t="shared" si="510"/>
        <v>43007</v>
      </c>
      <c r="J6506" s="53" t="str">
        <f t="shared" si="509"/>
        <v>43007.1</v>
      </c>
      <c r="K6506" s="54">
        <v>1.1390854543526161E-4</v>
      </c>
      <c r="L6506" s="54">
        <v>3.7319473054593351E-7</v>
      </c>
    </row>
    <row r="6507" spans="1:12" x14ac:dyDescent="0.25">
      <c r="A6507" s="49">
        <v>2017</v>
      </c>
      <c r="B6507" s="52">
        <v>1</v>
      </c>
      <c r="C6507" s="52">
        <v>9</v>
      </c>
      <c r="D6507" s="52">
        <v>29</v>
      </c>
      <c r="E6507" s="53">
        <v>43007</v>
      </c>
      <c r="F6507" s="52">
        <f t="shared" si="506"/>
        <v>2</v>
      </c>
      <c r="G6507" s="52">
        <f t="shared" si="507"/>
        <v>9</v>
      </c>
      <c r="H6507" s="52">
        <f t="shared" si="508"/>
        <v>29</v>
      </c>
      <c r="I6507" s="53">
        <f t="shared" si="510"/>
        <v>43007</v>
      </c>
      <c r="J6507" s="53" t="str">
        <f t="shared" si="509"/>
        <v>43007.2</v>
      </c>
      <c r="K6507" s="54">
        <v>6.9642633721337554E-5</v>
      </c>
      <c r="L6507" s="54">
        <v>1.6967884277024884E-8</v>
      </c>
    </row>
    <row r="6508" spans="1:12" x14ac:dyDescent="0.25">
      <c r="A6508" s="49">
        <v>2017</v>
      </c>
      <c r="B6508" s="52">
        <v>2</v>
      </c>
      <c r="C6508" s="52">
        <v>9</v>
      </c>
      <c r="D6508" s="52">
        <v>29</v>
      </c>
      <c r="E6508" s="53">
        <v>43007</v>
      </c>
      <c r="F6508" s="52">
        <f t="shared" si="506"/>
        <v>3</v>
      </c>
      <c r="G6508" s="52">
        <f t="shared" si="507"/>
        <v>9</v>
      </c>
      <c r="H6508" s="52">
        <f t="shared" si="508"/>
        <v>29</v>
      </c>
      <c r="I6508" s="53">
        <f t="shared" si="510"/>
        <v>43007</v>
      </c>
      <c r="J6508" s="53" t="str">
        <f t="shared" si="509"/>
        <v>43007.3</v>
      </c>
      <c r="K6508" s="54">
        <v>5.0241216247511233E-5</v>
      </c>
      <c r="L6508" s="54">
        <v>8.1547143128363947E-9</v>
      </c>
    </row>
    <row r="6509" spans="1:12" x14ac:dyDescent="0.25">
      <c r="A6509" s="49">
        <v>2017</v>
      </c>
      <c r="B6509" s="52">
        <v>3</v>
      </c>
      <c r="C6509" s="52">
        <v>9</v>
      </c>
      <c r="D6509" s="52">
        <v>29</v>
      </c>
      <c r="E6509" s="53">
        <v>43007</v>
      </c>
      <c r="F6509" s="52">
        <f t="shared" si="506"/>
        <v>4</v>
      </c>
      <c r="G6509" s="52">
        <f t="shared" si="507"/>
        <v>9</v>
      </c>
      <c r="H6509" s="52">
        <f t="shared" si="508"/>
        <v>29</v>
      </c>
      <c r="I6509" s="53">
        <f t="shared" si="510"/>
        <v>43007</v>
      </c>
      <c r="J6509" s="53" t="str">
        <f t="shared" si="509"/>
        <v>43007.4</v>
      </c>
      <c r="K6509" s="54">
        <v>4.2885100211797418E-5</v>
      </c>
      <c r="L6509" s="54">
        <v>0</v>
      </c>
    </row>
    <row r="6510" spans="1:12" x14ac:dyDescent="0.25">
      <c r="A6510" s="49">
        <v>2017</v>
      </c>
      <c r="B6510" s="52">
        <v>4</v>
      </c>
      <c r="C6510" s="52">
        <v>9</v>
      </c>
      <c r="D6510" s="52">
        <v>29</v>
      </c>
      <c r="E6510" s="53">
        <v>43007</v>
      </c>
      <c r="F6510" s="52">
        <f t="shared" si="506"/>
        <v>5</v>
      </c>
      <c r="G6510" s="52">
        <f t="shared" si="507"/>
        <v>9</v>
      </c>
      <c r="H6510" s="52">
        <f t="shared" si="508"/>
        <v>29</v>
      </c>
      <c r="I6510" s="53">
        <f t="shared" si="510"/>
        <v>43007</v>
      </c>
      <c r="J6510" s="53" t="str">
        <f t="shared" si="509"/>
        <v>43007.5</v>
      </c>
      <c r="K6510" s="54">
        <v>4.0386037344751297E-5</v>
      </c>
      <c r="L6510" s="54">
        <v>0</v>
      </c>
    </row>
    <row r="6511" spans="1:12" x14ac:dyDescent="0.25">
      <c r="A6511" s="49">
        <v>2017</v>
      </c>
      <c r="B6511" s="52">
        <v>5</v>
      </c>
      <c r="C6511" s="52">
        <v>9</v>
      </c>
      <c r="D6511" s="52">
        <v>29</v>
      </c>
      <c r="E6511" s="53">
        <v>43007</v>
      </c>
      <c r="F6511" s="52">
        <f t="shared" si="506"/>
        <v>6</v>
      </c>
      <c r="G6511" s="52">
        <f t="shared" si="507"/>
        <v>9</v>
      </c>
      <c r="H6511" s="52">
        <f t="shared" si="508"/>
        <v>29</v>
      </c>
      <c r="I6511" s="53">
        <f t="shared" si="510"/>
        <v>43007</v>
      </c>
      <c r="J6511" s="53" t="str">
        <f t="shared" si="509"/>
        <v>43007.6</v>
      </c>
      <c r="K6511" s="54">
        <v>4.2113248162220951E-5</v>
      </c>
      <c r="L6511" s="54">
        <v>0</v>
      </c>
    </row>
    <row r="6512" spans="1:12" x14ac:dyDescent="0.25">
      <c r="A6512" s="49">
        <v>2017</v>
      </c>
      <c r="B6512" s="52">
        <v>6</v>
      </c>
      <c r="C6512" s="52">
        <v>9</v>
      </c>
      <c r="D6512" s="52">
        <v>29</v>
      </c>
      <c r="E6512" s="53">
        <v>43007</v>
      </c>
      <c r="F6512" s="52">
        <f t="shared" si="506"/>
        <v>7</v>
      </c>
      <c r="G6512" s="52">
        <f t="shared" si="507"/>
        <v>9</v>
      </c>
      <c r="H6512" s="52">
        <f t="shared" si="508"/>
        <v>29</v>
      </c>
      <c r="I6512" s="53">
        <f t="shared" si="510"/>
        <v>43007</v>
      </c>
      <c r="J6512" s="53" t="str">
        <f t="shared" si="509"/>
        <v>43007.7</v>
      </c>
      <c r="K6512" s="54">
        <v>5.5105220763051938E-5</v>
      </c>
      <c r="L6512" s="54">
        <v>0</v>
      </c>
    </row>
    <row r="6513" spans="1:12" x14ac:dyDescent="0.25">
      <c r="A6513" s="49">
        <v>2017</v>
      </c>
      <c r="B6513" s="52">
        <v>7</v>
      </c>
      <c r="C6513" s="52">
        <v>9</v>
      </c>
      <c r="D6513" s="52">
        <v>29</v>
      </c>
      <c r="E6513" s="53">
        <v>43007</v>
      </c>
      <c r="F6513" s="52">
        <f t="shared" si="506"/>
        <v>8</v>
      </c>
      <c r="G6513" s="52">
        <f t="shared" si="507"/>
        <v>9</v>
      </c>
      <c r="H6513" s="52">
        <f t="shared" si="508"/>
        <v>29</v>
      </c>
      <c r="I6513" s="53">
        <f t="shared" si="510"/>
        <v>43007</v>
      </c>
      <c r="J6513" s="53" t="str">
        <f t="shared" si="509"/>
        <v>43007.8</v>
      </c>
      <c r="K6513" s="54">
        <v>9.6736723540067206E-5</v>
      </c>
      <c r="L6513" s="54">
        <v>0</v>
      </c>
    </row>
    <row r="6514" spans="1:12" x14ac:dyDescent="0.25">
      <c r="A6514" s="49">
        <v>2017</v>
      </c>
      <c r="B6514" s="52">
        <v>8</v>
      </c>
      <c r="C6514" s="52">
        <v>9</v>
      </c>
      <c r="D6514" s="52">
        <v>29</v>
      </c>
      <c r="E6514" s="53">
        <v>43007</v>
      </c>
      <c r="F6514" s="52">
        <f t="shared" si="506"/>
        <v>9</v>
      </c>
      <c r="G6514" s="52">
        <f t="shared" si="507"/>
        <v>9</v>
      </c>
      <c r="H6514" s="52">
        <f t="shared" si="508"/>
        <v>29</v>
      </c>
      <c r="I6514" s="53">
        <f t="shared" si="510"/>
        <v>43007</v>
      </c>
      <c r="J6514" s="53" t="str">
        <f t="shared" si="509"/>
        <v>43007.9</v>
      </c>
      <c r="K6514" s="54">
        <v>1.2059627147517689E-4</v>
      </c>
      <c r="L6514" s="54">
        <v>0</v>
      </c>
    </row>
    <row r="6515" spans="1:12" x14ac:dyDescent="0.25">
      <c r="A6515" s="49">
        <v>2017</v>
      </c>
      <c r="B6515" s="52">
        <v>9</v>
      </c>
      <c r="C6515" s="52">
        <v>9</v>
      </c>
      <c r="D6515" s="52">
        <v>29</v>
      </c>
      <c r="E6515" s="53">
        <v>43007</v>
      </c>
      <c r="F6515" s="52">
        <f t="shared" si="506"/>
        <v>10</v>
      </c>
      <c r="G6515" s="52">
        <f t="shared" si="507"/>
        <v>9</v>
      </c>
      <c r="H6515" s="52">
        <f t="shared" si="508"/>
        <v>29</v>
      </c>
      <c r="I6515" s="53">
        <f t="shared" si="510"/>
        <v>43007</v>
      </c>
      <c r="J6515" s="53" t="str">
        <f t="shared" si="509"/>
        <v>43007.10</v>
      </c>
      <c r="K6515" s="54">
        <v>1.1273871141461694E-4</v>
      </c>
      <c r="L6515" s="54">
        <v>0</v>
      </c>
    </row>
    <row r="6516" spans="1:12" x14ac:dyDescent="0.25">
      <c r="A6516" s="49">
        <v>2017</v>
      </c>
      <c r="B6516" s="52">
        <v>10</v>
      </c>
      <c r="C6516" s="52">
        <v>9</v>
      </c>
      <c r="D6516" s="52">
        <v>29</v>
      </c>
      <c r="E6516" s="53">
        <v>43007</v>
      </c>
      <c r="F6516" s="52">
        <f t="shared" si="506"/>
        <v>11</v>
      </c>
      <c r="G6516" s="52">
        <f t="shared" si="507"/>
        <v>9</v>
      </c>
      <c r="H6516" s="52">
        <f t="shared" si="508"/>
        <v>29</v>
      </c>
      <c r="I6516" s="53">
        <f t="shared" si="510"/>
        <v>43007</v>
      </c>
      <c r="J6516" s="53" t="str">
        <f t="shared" si="509"/>
        <v>43007.11</v>
      </c>
      <c r="K6516" s="54">
        <v>1.0034601941551267E-4</v>
      </c>
      <c r="L6516" s="54">
        <v>0</v>
      </c>
    </row>
    <row r="6517" spans="1:12" x14ac:dyDescent="0.25">
      <c r="A6517" s="49">
        <v>2017</v>
      </c>
      <c r="B6517" s="52">
        <v>11</v>
      </c>
      <c r="C6517" s="52">
        <v>9</v>
      </c>
      <c r="D6517" s="52">
        <v>29</v>
      </c>
      <c r="E6517" s="53">
        <v>43007</v>
      </c>
      <c r="F6517" s="52">
        <f t="shared" si="506"/>
        <v>12</v>
      </c>
      <c r="G6517" s="52">
        <f t="shared" si="507"/>
        <v>9</v>
      </c>
      <c r="H6517" s="52">
        <f t="shared" si="508"/>
        <v>29</v>
      </c>
      <c r="I6517" s="53">
        <f t="shared" si="510"/>
        <v>43007</v>
      </c>
      <c r="J6517" s="53" t="str">
        <f t="shared" si="509"/>
        <v>43007.12</v>
      </c>
      <c r="K6517" s="54">
        <v>9.5488637936184365E-5</v>
      </c>
      <c r="L6517" s="54">
        <v>0</v>
      </c>
    </row>
    <row r="6518" spans="1:12" x14ac:dyDescent="0.25">
      <c r="A6518" s="49">
        <v>2017</v>
      </c>
      <c r="B6518" s="52">
        <v>12</v>
      </c>
      <c r="C6518" s="52">
        <v>9</v>
      </c>
      <c r="D6518" s="52">
        <v>29</v>
      </c>
      <c r="E6518" s="53">
        <v>43007</v>
      </c>
      <c r="F6518" s="52">
        <f t="shared" si="506"/>
        <v>13</v>
      </c>
      <c r="G6518" s="52">
        <f t="shared" si="507"/>
        <v>9</v>
      </c>
      <c r="H6518" s="52">
        <f t="shared" si="508"/>
        <v>29</v>
      </c>
      <c r="I6518" s="53">
        <f t="shared" si="510"/>
        <v>43007</v>
      </c>
      <c r="J6518" s="53" t="str">
        <f t="shared" si="509"/>
        <v>43007.13</v>
      </c>
      <c r="K6518" s="54">
        <v>9.0394317178514765E-5</v>
      </c>
      <c r="L6518" s="54">
        <v>1.1035216339162388E-5</v>
      </c>
    </row>
    <row r="6519" spans="1:12" x14ac:dyDescent="0.25">
      <c r="A6519" s="49">
        <v>2017</v>
      </c>
      <c r="B6519" s="52">
        <v>13</v>
      </c>
      <c r="C6519" s="52">
        <v>9</v>
      </c>
      <c r="D6519" s="52">
        <v>29</v>
      </c>
      <c r="E6519" s="53">
        <v>43007</v>
      </c>
      <c r="F6519" s="52">
        <f t="shared" si="506"/>
        <v>14</v>
      </c>
      <c r="G6519" s="52">
        <f t="shared" si="507"/>
        <v>9</v>
      </c>
      <c r="H6519" s="52">
        <f t="shared" si="508"/>
        <v>29</v>
      </c>
      <c r="I6519" s="53">
        <f t="shared" si="510"/>
        <v>43007</v>
      </c>
      <c r="J6519" s="53" t="str">
        <f t="shared" si="509"/>
        <v>43007.14</v>
      </c>
      <c r="K6519" s="54">
        <v>8.4527992843271422E-5</v>
      </c>
      <c r="L6519" s="54">
        <v>3.9884154070719778E-5</v>
      </c>
    </row>
    <row r="6520" spans="1:12" x14ac:dyDescent="0.25">
      <c r="A6520" s="49">
        <v>2017</v>
      </c>
      <c r="B6520" s="52">
        <v>14</v>
      </c>
      <c r="C6520" s="52">
        <v>9</v>
      </c>
      <c r="D6520" s="52">
        <v>29</v>
      </c>
      <c r="E6520" s="53">
        <v>43007</v>
      </c>
      <c r="F6520" s="52">
        <f t="shared" si="506"/>
        <v>15</v>
      </c>
      <c r="G6520" s="52">
        <f t="shared" si="507"/>
        <v>9</v>
      </c>
      <c r="H6520" s="52">
        <f t="shared" si="508"/>
        <v>29</v>
      </c>
      <c r="I6520" s="53">
        <f t="shared" si="510"/>
        <v>43007</v>
      </c>
      <c r="J6520" s="53" t="str">
        <f t="shared" si="509"/>
        <v>43007.15</v>
      </c>
      <c r="K6520" s="54">
        <v>8.1367125134639855E-5</v>
      </c>
      <c r="L6520" s="54">
        <v>7.1346239009857225E-5</v>
      </c>
    </row>
    <row r="6521" spans="1:12" x14ac:dyDescent="0.25">
      <c r="A6521" s="49">
        <v>2017</v>
      </c>
      <c r="B6521" s="52">
        <v>15</v>
      </c>
      <c r="C6521" s="52">
        <v>9</v>
      </c>
      <c r="D6521" s="52">
        <v>29</v>
      </c>
      <c r="E6521" s="53">
        <v>43007</v>
      </c>
      <c r="F6521" s="52">
        <f t="shared" si="506"/>
        <v>16</v>
      </c>
      <c r="G6521" s="52">
        <f t="shared" si="507"/>
        <v>9</v>
      </c>
      <c r="H6521" s="52">
        <f t="shared" si="508"/>
        <v>29</v>
      </c>
      <c r="I6521" s="53">
        <f t="shared" si="510"/>
        <v>43007</v>
      </c>
      <c r="J6521" s="53" t="str">
        <f t="shared" si="509"/>
        <v>43007.16</v>
      </c>
      <c r="K6521" s="54">
        <v>7.9854642116583576E-5</v>
      </c>
      <c r="L6521" s="54">
        <v>1.4310067630689195E-4</v>
      </c>
    </row>
    <row r="6522" spans="1:12" x14ac:dyDescent="0.25">
      <c r="A6522" s="49">
        <v>2017</v>
      </c>
      <c r="B6522" s="52">
        <v>16</v>
      </c>
      <c r="C6522" s="52">
        <v>9</v>
      </c>
      <c r="D6522" s="52">
        <v>29</v>
      </c>
      <c r="E6522" s="53">
        <v>43007</v>
      </c>
      <c r="F6522" s="52">
        <f t="shared" si="506"/>
        <v>17</v>
      </c>
      <c r="G6522" s="52">
        <f t="shared" si="507"/>
        <v>9</v>
      </c>
      <c r="H6522" s="52">
        <f t="shared" si="508"/>
        <v>29</v>
      </c>
      <c r="I6522" s="53">
        <f t="shared" si="510"/>
        <v>43007</v>
      </c>
      <c r="J6522" s="53" t="str">
        <f t="shared" si="509"/>
        <v>43007.17</v>
      </c>
      <c r="K6522" s="54">
        <v>8.2948786997099873E-5</v>
      </c>
      <c r="L6522" s="54">
        <v>1.9845427888009849E-4</v>
      </c>
    </row>
    <row r="6523" spans="1:12" x14ac:dyDescent="0.25">
      <c r="A6523" s="49">
        <v>2017</v>
      </c>
      <c r="B6523" s="52">
        <v>17</v>
      </c>
      <c r="C6523" s="52">
        <v>9</v>
      </c>
      <c r="D6523" s="52">
        <v>29</v>
      </c>
      <c r="E6523" s="53">
        <v>43007</v>
      </c>
      <c r="F6523" s="52">
        <f t="shared" si="506"/>
        <v>18</v>
      </c>
      <c r="G6523" s="52">
        <f t="shared" si="507"/>
        <v>9</v>
      </c>
      <c r="H6523" s="52">
        <f t="shared" si="508"/>
        <v>29</v>
      </c>
      <c r="I6523" s="53">
        <f t="shared" si="510"/>
        <v>43007</v>
      </c>
      <c r="J6523" s="53" t="str">
        <f t="shared" si="509"/>
        <v>43007.18</v>
      </c>
      <c r="K6523" s="54">
        <v>8.9715427555241216E-5</v>
      </c>
      <c r="L6523" s="54">
        <v>2.3308670717400896E-4</v>
      </c>
    </row>
    <row r="6524" spans="1:12" x14ac:dyDescent="0.25">
      <c r="A6524" s="49">
        <v>2017</v>
      </c>
      <c r="B6524" s="52">
        <v>18</v>
      </c>
      <c r="C6524" s="52">
        <v>9</v>
      </c>
      <c r="D6524" s="52">
        <v>29</v>
      </c>
      <c r="E6524" s="53">
        <v>43007</v>
      </c>
      <c r="F6524" s="52">
        <f t="shared" si="506"/>
        <v>19</v>
      </c>
      <c r="G6524" s="52">
        <f t="shared" si="507"/>
        <v>9</v>
      </c>
      <c r="H6524" s="52">
        <f t="shared" si="508"/>
        <v>29</v>
      </c>
      <c r="I6524" s="53">
        <f t="shared" si="510"/>
        <v>43007</v>
      </c>
      <c r="J6524" s="53" t="str">
        <f t="shared" si="509"/>
        <v>43007.19</v>
      </c>
      <c r="K6524" s="54">
        <v>1.0207848951721972E-4</v>
      </c>
      <c r="L6524" s="54">
        <v>2.086148558401876E-4</v>
      </c>
    </row>
    <row r="6525" spans="1:12" x14ac:dyDescent="0.25">
      <c r="A6525" s="49">
        <v>2017</v>
      </c>
      <c r="B6525" s="52">
        <v>19</v>
      </c>
      <c r="C6525" s="52">
        <v>9</v>
      </c>
      <c r="D6525" s="52">
        <v>29</v>
      </c>
      <c r="E6525" s="53">
        <v>43007</v>
      </c>
      <c r="F6525" s="52">
        <f t="shared" si="506"/>
        <v>20</v>
      </c>
      <c r="G6525" s="52">
        <f t="shared" si="507"/>
        <v>9</v>
      </c>
      <c r="H6525" s="52">
        <f t="shared" si="508"/>
        <v>29</v>
      </c>
      <c r="I6525" s="53">
        <f t="shared" si="510"/>
        <v>43007</v>
      </c>
      <c r="J6525" s="53" t="str">
        <f t="shared" si="509"/>
        <v>43007.20</v>
      </c>
      <c r="K6525" s="54">
        <v>1.3039570070228783E-4</v>
      </c>
      <c r="L6525" s="54">
        <v>1.8594773360599111E-4</v>
      </c>
    </row>
    <row r="6526" spans="1:12" x14ac:dyDescent="0.25">
      <c r="A6526" s="49">
        <v>2017</v>
      </c>
      <c r="B6526" s="52">
        <v>20</v>
      </c>
      <c r="C6526" s="52">
        <v>9</v>
      </c>
      <c r="D6526" s="52">
        <v>29</v>
      </c>
      <c r="E6526" s="53">
        <v>43007</v>
      </c>
      <c r="F6526" s="52">
        <f t="shared" si="506"/>
        <v>21</v>
      </c>
      <c r="G6526" s="52">
        <f t="shared" si="507"/>
        <v>9</v>
      </c>
      <c r="H6526" s="52">
        <f t="shared" si="508"/>
        <v>29</v>
      </c>
      <c r="I6526" s="53">
        <f t="shared" si="510"/>
        <v>43007</v>
      </c>
      <c r="J6526" s="53" t="str">
        <f t="shared" si="509"/>
        <v>43007.21</v>
      </c>
      <c r="K6526" s="54">
        <v>1.8885470956911637E-4</v>
      </c>
      <c r="L6526" s="54">
        <v>1.319796914539322E-4</v>
      </c>
    </row>
    <row r="6527" spans="1:12" x14ac:dyDescent="0.25">
      <c r="A6527" s="49">
        <v>2017</v>
      </c>
      <c r="B6527" s="52">
        <v>21</v>
      </c>
      <c r="C6527" s="52">
        <v>9</v>
      </c>
      <c r="D6527" s="52">
        <v>29</v>
      </c>
      <c r="E6527" s="53">
        <v>43007</v>
      </c>
      <c r="F6527" s="52">
        <f t="shared" si="506"/>
        <v>22</v>
      </c>
      <c r="G6527" s="52">
        <f t="shared" si="507"/>
        <v>9</v>
      </c>
      <c r="H6527" s="52">
        <f t="shared" si="508"/>
        <v>29</v>
      </c>
      <c r="I6527" s="53">
        <f t="shared" si="510"/>
        <v>43007</v>
      </c>
      <c r="J6527" s="53" t="str">
        <f t="shared" si="509"/>
        <v>43007.22</v>
      </c>
      <c r="K6527" s="54">
        <v>2.2988597838075549E-4</v>
      </c>
      <c r="L6527" s="54">
        <v>5.808662623844289E-5</v>
      </c>
    </row>
    <row r="6528" spans="1:12" x14ac:dyDescent="0.25">
      <c r="A6528" s="49">
        <v>2017</v>
      </c>
      <c r="B6528" s="52">
        <v>22</v>
      </c>
      <c r="C6528" s="52">
        <v>9</v>
      </c>
      <c r="D6528" s="52">
        <v>29</v>
      </c>
      <c r="E6528" s="53">
        <v>43007</v>
      </c>
      <c r="F6528" s="52">
        <f t="shared" si="506"/>
        <v>23</v>
      </c>
      <c r="G6528" s="52">
        <f t="shared" si="507"/>
        <v>9</v>
      </c>
      <c r="H6528" s="52">
        <f t="shared" si="508"/>
        <v>29</v>
      </c>
      <c r="I6528" s="53">
        <f t="shared" si="510"/>
        <v>43007</v>
      </c>
      <c r="J6528" s="53" t="str">
        <f t="shared" si="509"/>
        <v>43007.23</v>
      </c>
      <c r="K6528" s="54">
        <v>2.1682767439913539E-4</v>
      </c>
      <c r="L6528" s="54">
        <v>2.6843450471148753E-5</v>
      </c>
    </row>
    <row r="6529" spans="1:12" x14ac:dyDescent="0.25">
      <c r="A6529" s="49">
        <v>2017</v>
      </c>
      <c r="B6529" s="52">
        <v>23</v>
      </c>
      <c r="C6529" s="52">
        <v>9</v>
      </c>
      <c r="D6529" s="52">
        <v>29</v>
      </c>
      <c r="E6529" s="53">
        <v>43007</v>
      </c>
      <c r="F6529" s="52">
        <f t="shared" si="506"/>
        <v>24</v>
      </c>
      <c r="G6529" s="52">
        <f t="shared" si="507"/>
        <v>9</v>
      </c>
      <c r="H6529" s="52">
        <f t="shared" si="508"/>
        <v>29</v>
      </c>
      <c r="I6529" s="53">
        <f t="shared" si="510"/>
        <v>43007</v>
      </c>
      <c r="J6529" s="53" t="str">
        <f t="shared" si="509"/>
        <v>43007.24</v>
      </c>
      <c r="K6529" s="54">
        <v>1.6885218053026325E-4</v>
      </c>
      <c r="L6529" s="54">
        <v>9.573744300800151E-6</v>
      </c>
    </row>
    <row r="6530" spans="1:12" x14ac:dyDescent="0.25">
      <c r="A6530" s="49">
        <v>2017</v>
      </c>
      <c r="B6530" s="52">
        <v>24</v>
      </c>
      <c r="C6530" s="52">
        <v>9</v>
      </c>
      <c r="D6530" s="52">
        <v>29</v>
      </c>
      <c r="E6530" s="53">
        <v>43007</v>
      </c>
      <c r="F6530" s="52">
        <f t="shared" si="506"/>
        <v>1</v>
      </c>
      <c r="G6530" s="52">
        <f t="shared" si="507"/>
        <v>9</v>
      </c>
      <c r="H6530" s="52">
        <f t="shared" si="508"/>
        <v>30</v>
      </c>
      <c r="I6530" s="53">
        <f t="shared" si="510"/>
        <v>43008</v>
      </c>
      <c r="J6530" s="53" t="str">
        <f t="shared" si="509"/>
        <v>43008.1</v>
      </c>
      <c r="K6530" s="54">
        <v>1.1390854543526161E-4</v>
      </c>
      <c r="L6530" s="54">
        <v>2.0695051782994954E-6</v>
      </c>
    </row>
    <row r="6531" spans="1:12" x14ac:dyDescent="0.25">
      <c r="A6531" s="49">
        <v>2017</v>
      </c>
      <c r="B6531" s="52">
        <v>1</v>
      </c>
      <c r="C6531" s="52">
        <v>9</v>
      </c>
      <c r="D6531" s="52">
        <v>30</v>
      </c>
      <c r="E6531" s="53">
        <v>43008</v>
      </c>
      <c r="F6531" s="52">
        <f t="shared" si="506"/>
        <v>2</v>
      </c>
      <c r="G6531" s="52">
        <f t="shared" si="507"/>
        <v>9</v>
      </c>
      <c r="H6531" s="52">
        <f t="shared" si="508"/>
        <v>30</v>
      </c>
      <c r="I6531" s="53">
        <f t="shared" si="510"/>
        <v>43008</v>
      </c>
      <c r="J6531" s="53" t="str">
        <f t="shared" si="509"/>
        <v>43008.2</v>
      </c>
      <c r="K6531" s="54">
        <v>6.9548780172606279E-5</v>
      </c>
      <c r="L6531" s="54">
        <v>2.760117440090827E-7</v>
      </c>
    </row>
    <row r="6532" spans="1:12" x14ac:dyDescent="0.25">
      <c r="A6532" s="49">
        <v>2017</v>
      </c>
      <c r="B6532" s="52">
        <v>2</v>
      </c>
      <c r="C6532" s="52">
        <v>9</v>
      </c>
      <c r="D6532" s="52">
        <v>30</v>
      </c>
      <c r="E6532" s="53">
        <v>43008</v>
      </c>
      <c r="F6532" s="52">
        <f t="shared" ref="F6532:F6595" si="511">IF(B6532=24,1,B6532+1)</f>
        <v>3</v>
      </c>
      <c r="G6532" s="52">
        <f t="shared" ref="G6532:G6595" si="512">MONTH(I6532)</f>
        <v>9</v>
      </c>
      <c r="H6532" s="52">
        <f t="shared" ref="H6532:H6595" si="513">DAY(I6532)</f>
        <v>30</v>
      </c>
      <c r="I6532" s="53">
        <f t="shared" si="510"/>
        <v>43008</v>
      </c>
      <c r="J6532" s="53" t="str">
        <f t="shared" ref="J6532:J6595" si="514">I6532&amp;"."&amp;F6532</f>
        <v>43008.3</v>
      </c>
      <c r="K6532" s="54">
        <v>5.0173508922479973E-5</v>
      </c>
      <c r="L6532" s="54">
        <v>1.3240154289173628E-7</v>
      </c>
    </row>
    <row r="6533" spans="1:12" x14ac:dyDescent="0.25">
      <c r="A6533" s="49">
        <v>2017</v>
      </c>
      <c r="B6533" s="52">
        <v>3</v>
      </c>
      <c r="C6533" s="52">
        <v>9</v>
      </c>
      <c r="D6533" s="52">
        <v>30</v>
      </c>
      <c r="E6533" s="53">
        <v>43008</v>
      </c>
      <c r="F6533" s="52">
        <f t="shared" si="511"/>
        <v>4</v>
      </c>
      <c r="G6533" s="52">
        <f t="shared" si="512"/>
        <v>9</v>
      </c>
      <c r="H6533" s="52">
        <f t="shared" si="513"/>
        <v>30</v>
      </c>
      <c r="I6533" s="53">
        <f t="shared" ref="I6533:I6596" si="515">IF(F6532=24,I6532+1,I6532)</f>
        <v>43008</v>
      </c>
      <c r="J6533" s="53" t="str">
        <f t="shared" si="514"/>
        <v>43008.4</v>
      </c>
      <c r="K6533" s="54">
        <v>4.2827306319931214E-5</v>
      </c>
      <c r="L6533" s="54">
        <v>4.749755875919676E-8</v>
      </c>
    </row>
    <row r="6534" spans="1:12" x14ac:dyDescent="0.25">
      <c r="A6534" s="49">
        <v>2017</v>
      </c>
      <c r="B6534" s="52">
        <v>4</v>
      </c>
      <c r="C6534" s="52">
        <v>9</v>
      </c>
      <c r="D6534" s="52">
        <v>30</v>
      </c>
      <c r="E6534" s="53">
        <v>43008</v>
      </c>
      <c r="F6534" s="52">
        <f t="shared" si="511"/>
        <v>5</v>
      </c>
      <c r="G6534" s="52">
        <f t="shared" si="512"/>
        <v>9</v>
      </c>
      <c r="H6534" s="52">
        <f t="shared" si="513"/>
        <v>30</v>
      </c>
      <c r="I6534" s="53">
        <f t="shared" si="515"/>
        <v>43008</v>
      </c>
      <c r="J6534" s="53" t="str">
        <f t="shared" si="514"/>
        <v>43008.5</v>
      </c>
      <c r="K6534" s="54">
        <v>4.0331611302520204E-5</v>
      </c>
      <c r="L6534" s="54">
        <v>4.6758489481188176E-8</v>
      </c>
    </row>
    <row r="6535" spans="1:12" x14ac:dyDescent="0.25">
      <c r="A6535" s="49">
        <v>2017</v>
      </c>
      <c r="B6535" s="52">
        <v>5</v>
      </c>
      <c r="C6535" s="52">
        <v>9</v>
      </c>
      <c r="D6535" s="52">
        <v>30</v>
      </c>
      <c r="E6535" s="53">
        <v>43008</v>
      </c>
      <c r="F6535" s="52">
        <f t="shared" si="511"/>
        <v>6</v>
      </c>
      <c r="G6535" s="52">
        <f t="shared" si="512"/>
        <v>9</v>
      </c>
      <c r="H6535" s="52">
        <f t="shared" si="513"/>
        <v>30</v>
      </c>
      <c r="I6535" s="53">
        <f t="shared" si="515"/>
        <v>43008</v>
      </c>
      <c r="J6535" s="53" t="str">
        <f t="shared" si="514"/>
        <v>43008.6</v>
      </c>
      <c r="K6535" s="54">
        <v>4.2056494452927914E-5</v>
      </c>
      <c r="L6535" s="54">
        <v>4.4104876489336853E-8</v>
      </c>
    </row>
    <row r="6536" spans="1:12" x14ac:dyDescent="0.25">
      <c r="A6536" s="49">
        <v>2017</v>
      </c>
      <c r="B6536" s="52">
        <v>6</v>
      </c>
      <c r="C6536" s="52">
        <v>9</v>
      </c>
      <c r="D6536" s="52">
        <v>30</v>
      </c>
      <c r="E6536" s="53">
        <v>43008</v>
      </c>
      <c r="F6536" s="52">
        <f t="shared" si="511"/>
        <v>7</v>
      </c>
      <c r="G6536" s="52">
        <f t="shared" si="512"/>
        <v>9</v>
      </c>
      <c r="H6536" s="52">
        <f t="shared" si="513"/>
        <v>30</v>
      </c>
      <c r="I6536" s="53">
        <f t="shared" si="515"/>
        <v>43008</v>
      </c>
      <c r="J6536" s="53" t="str">
        <f t="shared" si="514"/>
        <v>43008.7</v>
      </c>
      <c r="K6536" s="54">
        <v>5.5030958486542956E-5</v>
      </c>
      <c r="L6536" s="54">
        <v>1.8747583930245337E-6</v>
      </c>
    </row>
    <row r="6537" spans="1:12" x14ac:dyDescent="0.25">
      <c r="A6537" s="49">
        <v>2017</v>
      </c>
      <c r="B6537" s="52">
        <v>7</v>
      </c>
      <c r="C6537" s="52">
        <v>9</v>
      </c>
      <c r="D6537" s="52">
        <v>30</v>
      </c>
      <c r="E6537" s="53">
        <v>43008</v>
      </c>
      <c r="F6537" s="52">
        <f t="shared" si="511"/>
        <v>8</v>
      </c>
      <c r="G6537" s="52">
        <f t="shared" si="512"/>
        <v>9</v>
      </c>
      <c r="H6537" s="52">
        <f t="shared" si="513"/>
        <v>30</v>
      </c>
      <c r="I6537" s="53">
        <f t="shared" si="515"/>
        <v>43008</v>
      </c>
      <c r="J6537" s="53" t="str">
        <f t="shared" si="514"/>
        <v>43008.8</v>
      </c>
      <c r="K6537" s="54">
        <v>9.6606356776035923E-5</v>
      </c>
      <c r="L6537" s="54">
        <v>4.9729107886576085E-6</v>
      </c>
    </row>
    <row r="6538" spans="1:12" x14ac:dyDescent="0.25">
      <c r="A6538" s="49">
        <v>2017</v>
      </c>
      <c r="B6538" s="52">
        <v>8</v>
      </c>
      <c r="C6538" s="52">
        <v>9</v>
      </c>
      <c r="D6538" s="52">
        <v>30</v>
      </c>
      <c r="E6538" s="53">
        <v>43008</v>
      </c>
      <c r="F6538" s="52">
        <f t="shared" si="511"/>
        <v>9</v>
      </c>
      <c r="G6538" s="52">
        <f t="shared" si="512"/>
        <v>9</v>
      </c>
      <c r="H6538" s="52">
        <f t="shared" si="513"/>
        <v>30</v>
      </c>
      <c r="I6538" s="53">
        <f t="shared" si="515"/>
        <v>43008</v>
      </c>
      <c r="J6538" s="53" t="str">
        <f t="shared" si="514"/>
        <v>43008.9</v>
      </c>
      <c r="K6538" s="54">
        <v>1.2043375051011698E-4</v>
      </c>
      <c r="L6538" s="54">
        <v>1.5341892770920628E-5</v>
      </c>
    </row>
    <row r="6539" spans="1:12" x14ac:dyDescent="0.25">
      <c r="A6539" s="49">
        <v>2017</v>
      </c>
      <c r="B6539" s="52">
        <v>9</v>
      </c>
      <c r="C6539" s="52">
        <v>9</v>
      </c>
      <c r="D6539" s="52">
        <v>30</v>
      </c>
      <c r="E6539" s="53">
        <v>43008</v>
      </c>
      <c r="F6539" s="52">
        <f t="shared" si="511"/>
        <v>10</v>
      </c>
      <c r="G6539" s="52">
        <f t="shared" si="512"/>
        <v>9</v>
      </c>
      <c r="H6539" s="52">
        <f t="shared" si="513"/>
        <v>30</v>
      </c>
      <c r="I6539" s="53">
        <f t="shared" si="515"/>
        <v>43008</v>
      </c>
      <c r="J6539" s="53" t="str">
        <f t="shared" si="514"/>
        <v>43008.10</v>
      </c>
      <c r="K6539" s="54">
        <v>1.1258677965126654E-4</v>
      </c>
      <c r="L6539" s="54">
        <v>3.4238292053762515E-5</v>
      </c>
    </row>
    <row r="6540" spans="1:12" x14ac:dyDescent="0.25">
      <c r="A6540" s="49">
        <v>2017</v>
      </c>
      <c r="B6540" s="52">
        <v>10</v>
      </c>
      <c r="C6540" s="52">
        <v>9</v>
      </c>
      <c r="D6540" s="52">
        <v>30</v>
      </c>
      <c r="E6540" s="53">
        <v>43008</v>
      </c>
      <c r="F6540" s="52">
        <f t="shared" si="511"/>
        <v>11</v>
      </c>
      <c r="G6540" s="52">
        <f t="shared" si="512"/>
        <v>9</v>
      </c>
      <c r="H6540" s="52">
        <f t="shared" si="513"/>
        <v>30</v>
      </c>
      <c r="I6540" s="53">
        <f t="shared" si="515"/>
        <v>43008</v>
      </c>
      <c r="J6540" s="53" t="str">
        <f t="shared" si="514"/>
        <v>43008.11</v>
      </c>
      <c r="K6540" s="54">
        <v>1.0021078860185791E-4</v>
      </c>
      <c r="L6540" s="54">
        <v>6.8829332053224233E-5</v>
      </c>
    </row>
    <row r="6541" spans="1:12" x14ac:dyDescent="0.25">
      <c r="A6541" s="49">
        <v>2017</v>
      </c>
      <c r="B6541" s="52">
        <v>11</v>
      </c>
      <c r="C6541" s="52">
        <v>9</v>
      </c>
      <c r="D6541" s="52">
        <v>30</v>
      </c>
      <c r="E6541" s="53">
        <v>43008</v>
      </c>
      <c r="F6541" s="52">
        <f t="shared" si="511"/>
        <v>12</v>
      </c>
      <c r="G6541" s="52">
        <f t="shared" si="512"/>
        <v>9</v>
      </c>
      <c r="H6541" s="52">
        <f t="shared" si="513"/>
        <v>30</v>
      </c>
      <c r="I6541" s="53">
        <f t="shared" si="515"/>
        <v>43008</v>
      </c>
      <c r="J6541" s="53" t="str">
        <f t="shared" si="514"/>
        <v>43008.12</v>
      </c>
      <c r="K6541" s="54">
        <v>9.5359953148505604E-5</v>
      </c>
      <c r="L6541" s="54">
        <v>1.1567021017038118E-4</v>
      </c>
    </row>
    <row r="6542" spans="1:12" x14ac:dyDescent="0.25">
      <c r="A6542" s="49">
        <v>2017</v>
      </c>
      <c r="B6542" s="52">
        <v>12</v>
      </c>
      <c r="C6542" s="52">
        <v>9</v>
      </c>
      <c r="D6542" s="52">
        <v>30</v>
      </c>
      <c r="E6542" s="53">
        <v>43008</v>
      </c>
      <c r="F6542" s="52">
        <f t="shared" si="511"/>
        <v>13</v>
      </c>
      <c r="G6542" s="52">
        <f t="shared" si="512"/>
        <v>9</v>
      </c>
      <c r="H6542" s="52">
        <f t="shared" si="513"/>
        <v>30</v>
      </c>
      <c r="I6542" s="53">
        <f t="shared" si="515"/>
        <v>43008</v>
      </c>
      <c r="J6542" s="53" t="str">
        <f t="shared" si="514"/>
        <v>43008.13</v>
      </c>
      <c r="K6542" s="54">
        <v>9.0272497726851181E-5</v>
      </c>
      <c r="L6542" s="54">
        <v>1.5256722642103236E-4</v>
      </c>
    </row>
    <row r="6543" spans="1:12" x14ac:dyDescent="0.25">
      <c r="A6543" s="49">
        <v>2017</v>
      </c>
      <c r="B6543" s="52">
        <v>13</v>
      </c>
      <c r="C6543" s="52">
        <v>9</v>
      </c>
      <c r="D6543" s="52">
        <v>30</v>
      </c>
      <c r="E6543" s="53">
        <v>43008</v>
      </c>
      <c r="F6543" s="52">
        <f t="shared" si="511"/>
        <v>14</v>
      </c>
      <c r="G6543" s="52">
        <f t="shared" si="512"/>
        <v>9</v>
      </c>
      <c r="H6543" s="52">
        <f t="shared" si="513"/>
        <v>30</v>
      </c>
      <c r="I6543" s="53">
        <f t="shared" si="515"/>
        <v>43008</v>
      </c>
      <c r="J6543" s="53" t="str">
        <f t="shared" si="514"/>
        <v>43008.14</v>
      </c>
      <c r="K6543" s="54">
        <v>8.4414079114402199E-5</v>
      </c>
      <c r="L6543" s="54">
        <v>1.6957721705448194E-4</v>
      </c>
    </row>
    <row r="6544" spans="1:12" x14ac:dyDescent="0.25">
      <c r="A6544" s="49">
        <v>2017</v>
      </c>
      <c r="B6544" s="52">
        <v>14</v>
      </c>
      <c r="C6544" s="52">
        <v>9</v>
      </c>
      <c r="D6544" s="52">
        <v>30</v>
      </c>
      <c r="E6544" s="53">
        <v>43008</v>
      </c>
      <c r="F6544" s="52">
        <f t="shared" si="511"/>
        <v>15</v>
      </c>
      <c r="G6544" s="52">
        <f t="shared" si="512"/>
        <v>9</v>
      </c>
      <c r="H6544" s="52">
        <f t="shared" si="513"/>
        <v>30</v>
      </c>
      <c r="I6544" s="53">
        <f t="shared" si="515"/>
        <v>43008</v>
      </c>
      <c r="J6544" s="53" t="str">
        <f t="shared" si="514"/>
        <v>43008.15</v>
      </c>
      <c r="K6544" s="54">
        <v>8.1257471133406876E-5</v>
      </c>
      <c r="L6544" s="54">
        <v>1.4708232996369015E-4</v>
      </c>
    </row>
    <row r="6545" spans="1:12" x14ac:dyDescent="0.25">
      <c r="A6545" s="49">
        <v>2017</v>
      </c>
      <c r="B6545" s="52">
        <v>15</v>
      </c>
      <c r="C6545" s="52">
        <v>9</v>
      </c>
      <c r="D6545" s="52">
        <v>30</v>
      </c>
      <c r="E6545" s="53">
        <v>43008</v>
      </c>
      <c r="F6545" s="52">
        <f t="shared" si="511"/>
        <v>16</v>
      </c>
      <c r="G6545" s="52">
        <f t="shared" si="512"/>
        <v>9</v>
      </c>
      <c r="H6545" s="52">
        <f t="shared" si="513"/>
        <v>30</v>
      </c>
      <c r="I6545" s="53">
        <f t="shared" si="515"/>
        <v>43008</v>
      </c>
      <c r="J6545" s="53" t="str">
        <f t="shared" si="514"/>
        <v>43008.16</v>
      </c>
      <c r="K6545" s="54">
        <v>7.9747026405562491E-5</v>
      </c>
      <c r="L6545" s="54">
        <v>1.0695782459267772E-4</v>
      </c>
    </row>
    <row r="6546" spans="1:12" x14ac:dyDescent="0.25">
      <c r="A6546" s="49">
        <v>2017</v>
      </c>
      <c r="B6546" s="52">
        <v>16</v>
      </c>
      <c r="C6546" s="52">
        <v>9</v>
      </c>
      <c r="D6546" s="52">
        <v>30</v>
      </c>
      <c r="E6546" s="53">
        <v>43008</v>
      </c>
      <c r="F6546" s="52">
        <f t="shared" si="511"/>
        <v>17</v>
      </c>
      <c r="G6546" s="52">
        <f t="shared" si="512"/>
        <v>9</v>
      </c>
      <c r="H6546" s="52">
        <f t="shared" si="513"/>
        <v>30</v>
      </c>
      <c r="I6546" s="53">
        <f t="shared" si="515"/>
        <v>43008</v>
      </c>
      <c r="J6546" s="53" t="str">
        <f t="shared" si="514"/>
        <v>43008.17</v>
      </c>
      <c r="K6546" s="54">
        <v>8.2837001477129745E-5</v>
      </c>
      <c r="L6546" s="54">
        <v>6.1974333453383964E-5</v>
      </c>
    </row>
    <row r="6547" spans="1:12" x14ac:dyDescent="0.25">
      <c r="A6547" s="49">
        <v>2017</v>
      </c>
      <c r="B6547" s="52">
        <v>17</v>
      </c>
      <c r="C6547" s="52">
        <v>9</v>
      </c>
      <c r="D6547" s="52">
        <v>30</v>
      </c>
      <c r="E6547" s="53">
        <v>43008</v>
      </c>
      <c r="F6547" s="52">
        <f t="shared" si="511"/>
        <v>18</v>
      </c>
      <c r="G6547" s="52">
        <f t="shared" si="512"/>
        <v>9</v>
      </c>
      <c r="H6547" s="52">
        <f t="shared" si="513"/>
        <v>30</v>
      </c>
      <c r="I6547" s="53">
        <f t="shared" si="515"/>
        <v>43008</v>
      </c>
      <c r="J6547" s="53" t="str">
        <f t="shared" si="514"/>
        <v>43008.18</v>
      </c>
      <c r="K6547" s="54">
        <v>8.9594523005799676E-5</v>
      </c>
      <c r="L6547" s="54">
        <v>2.9451611137228954E-5</v>
      </c>
    </row>
    <row r="6548" spans="1:12" x14ac:dyDescent="0.25">
      <c r="A6548" s="49">
        <v>2017</v>
      </c>
      <c r="B6548" s="52">
        <v>18</v>
      </c>
      <c r="C6548" s="52">
        <v>9</v>
      </c>
      <c r="D6548" s="52">
        <v>30</v>
      </c>
      <c r="E6548" s="53">
        <v>43008</v>
      </c>
      <c r="F6548" s="52">
        <f t="shared" si="511"/>
        <v>19</v>
      </c>
      <c r="G6548" s="52">
        <f t="shared" si="512"/>
        <v>9</v>
      </c>
      <c r="H6548" s="52">
        <f t="shared" si="513"/>
        <v>30</v>
      </c>
      <c r="I6548" s="53">
        <f t="shared" si="515"/>
        <v>43008</v>
      </c>
      <c r="J6548" s="53" t="str">
        <f t="shared" si="514"/>
        <v>43008.19</v>
      </c>
      <c r="K6548" s="54">
        <v>1.0194092394885464E-4</v>
      </c>
      <c r="L6548" s="54">
        <v>1.3333613047272071E-5</v>
      </c>
    </row>
    <row r="6549" spans="1:12" x14ac:dyDescent="0.25">
      <c r="A6549" s="49">
        <v>2017</v>
      </c>
      <c r="B6549" s="52">
        <v>19</v>
      </c>
      <c r="C6549" s="52">
        <v>9</v>
      </c>
      <c r="D6549" s="52">
        <v>30</v>
      </c>
      <c r="E6549" s="53">
        <v>43008</v>
      </c>
      <c r="F6549" s="52">
        <f t="shared" si="511"/>
        <v>20</v>
      </c>
      <c r="G6549" s="52">
        <f t="shared" si="512"/>
        <v>9</v>
      </c>
      <c r="H6549" s="52">
        <f t="shared" si="513"/>
        <v>30</v>
      </c>
      <c r="I6549" s="53">
        <f t="shared" si="515"/>
        <v>43008</v>
      </c>
      <c r="J6549" s="53" t="str">
        <f t="shared" si="514"/>
        <v>43008.20</v>
      </c>
      <c r="K6549" s="54">
        <v>1.3021997358520073E-4</v>
      </c>
      <c r="L6549" s="54">
        <v>4.8079671656956146E-6</v>
      </c>
    </row>
    <row r="6550" spans="1:12" x14ac:dyDescent="0.25">
      <c r="A6550" s="49">
        <v>2017</v>
      </c>
      <c r="B6550" s="52">
        <v>20</v>
      </c>
      <c r="C6550" s="52">
        <v>9</v>
      </c>
      <c r="D6550" s="52">
        <v>30</v>
      </c>
      <c r="E6550" s="53">
        <v>43008</v>
      </c>
      <c r="F6550" s="52">
        <f t="shared" si="511"/>
        <v>21</v>
      </c>
      <c r="G6550" s="52">
        <f t="shared" si="512"/>
        <v>9</v>
      </c>
      <c r="H6550" s="52">
        <f t="shared" si="513"/>
        <v>30</v>
      </c>
      <c r="I6550" s="53">
        <f t="shared" si="515"/>
        <v>43008</v>
      </c>
      <c r="J6550" s="53" t="str">
        <f t="shared" si="514"/>
        <v>43008.21</v>
      </c>
      <c r="K6550" s="54">
        <v>1.8860020045967355E-4</v>
      </c>
      <c r="L6550" s="54">
        <v>8.2113552409632011E-7</v>
      </c>
    </row>
    <row r="6551" spans="1:12" x14ac:dyDescent="0.25">
      <c r="A6551" s="49">
        <v>2017</v>
      </c>
      <c r="B6551" s="52">
        <v>21</v>
      </c>
      <c r="C6551" s="52">
        <v>9</v>
      </c>
      <c r="D6551" s="52">
        <v>30</v>
      </c>
      <c r="E6551" s="53">
        <v>43008</v>
      </c>
      <c r="F6551" s="52">
        <f t="shared" si="511"/>
        <v>22</v>
      </c>
      <c r="G6551" s="52">
        <f t="shared" si="512"/>
        <v>9</v>
      </c>
      <c r="H6551" s="52">
        <f t="shared" si="513"/>
        <v>30</v>
      </c>
      <c r="I6551" s="53">
        <f t="shared" si="515"/>
        <v>43008</v>
      </c>
      <c r="J6551" s="53" t="str">
        <f t="shared" si="514"/>
        <v>43008.22</v>
      </c>
      <c r="K6551" s="54">
        <v>2.2957617368610657E-4</v>
      </c>
      <c r="L6551" s="54">
        <v>6.7676737864408005E-8</v>
      </c>
    </row>
    <row r="6552" spans="1:12" x14ac:dyDescent="0.25">
      <c r="A6552" s="49">
        <v>2017</v>
      </c>
      <c r="B6552" s="52">
        <v>22</v>
      </c>
      <c r="C6552" s="52">
        <v>9</v>
      </c>
      <c r="D6552" s="52">
        <v>30</v>
      </c>
      <c r="E6552" s="53">
        <v>43008</v>
      </c>
      <c r="F6552" s="52">
        <f t="shared" si="511"/>
        <v>23</v>
      </c>
      <c r="G6552" s="52">
        <f t="shared" si="512"/>
        <v>9</v>
      </c>
      <c r="H6552" s="52">
        <f t="shared" si="513"/>
        <v>30</v>
      </c>
      <c r="I6552" s="53">
        <f t="shared" si="515"/>
        <v>43008</v>
      </c>
      <c r="J6552" s="53" t="str">
        <f t="shared" si="514"/>
        <v>43008.23</v>
      </c>
      <c r="K6552" s="54">
        <v>2.1653546766285764E-4</v>
      </c>
      <c r="L6552" s="54">
        <v>0</v>
      </c>
    </row>
    <row r="6553" spans="1:12" x14ac:dyDescent="0.25">
      <c r="A6553" s="49">
        <v>2017</v>
      </c>
      <c r="B6553" s="52">
        <v>23</v>
      </c>
      <c r="C6553" s="52">
        <v>9</v>
      </c>
      <c r="D6553" s="52">
        <v>30</v>
      </c>
      <c r="E6553" s="53">
        <v>43008</v>
      </c>
      <c r="F6553" s="52">
        <f t="shared" si="511"/>
        <v>24</v>
      </c>
      <c r="G6553" s="52">
        <f t="shared" si="512"/>
        <v>9</v>
      </c>
      <c r="H6553" s="52">
        <f t="shared" si="513"/>
        <v>30</v>
      </c>
      <c r="I6553" s="53">
        <f t="shared" si="515"/>
        <v>43008</v>
      </c>
      <c r="J6553" s="53" t="str">
        <f t="shared" si="514"/>
        <v>43008.24</v>
      </c>
      <c r="K6553" s="54">
        <v>1.6862462772952947E-4</v>
      </c>
      <c r="L6553" s="54">
        <v>0</v>
      </c>
    </row>
    <row r="6554" spans="1:12" x14ac:dyDescent="0.25">
      <c r="A6554" s="49">
        <v>2017</v>
      </c>
      <c r="B6554" s="52">
        <v>24</v>
      </c>
      <c r="C6554" s="52">
        <v>9</v>
      </c>
      <c r="D6554" s="52">
        <v>30</v>
      </c>
      <c r="E6554" s="53">
        <v>43008</v>
      </c>
      <c r="F6554" s="52">
        <f t="shared" si="511"/>
        <v>1</v>
      </c>
      <c r="G6554" s="52">
        <f t="shared" si="512"/>
        <v>10</v>
      </c>
      <c r="H6554" s="52">
        <f t="shared" si="513"/>
        <v>1</v>
      </c>
      <c r="I6554" s="53">
        <f t="shared" si="515"/>
        <v>43009</v>
      </c>
      <c r="J6554" s="53" t="str">
        <f t="shared" si="514"/>
        <v>43009.1</v>
      </c>
      <c r="K6554" s="54">
        <v>1.1375503715091536E-4</v>
      </c>
      <c r="L6554" s="54">
        <v>0</v>
      </c>
    </row>
    <row r="6555" spans="1:12" x14ac:dyDescent="0.25">
      <c r="A6555" s="49">
        <v>2017</v>
      </c>
      <c r="B6555" s="52">
        <v>1</v>
      </c>
      <c r="C6555" s="52">
        <v>10</v>
      </c>
      <c r="D6555" s="52">
        <v>1</v>
      </c>
      <c r="E6555" s="53">
        <v>43009</v>
      </c>
      <c r="F6555" s="52">
        <f t="shared" si="511"/>
        <v>2</v>
      </c>
      <c r="G6555" s="52">
        <f t="shared" si="512"/>
        <v>10</v>
      </c>
      <c r="H6555" s="52">
        <f t="shared" si="513"/>
        <v>1</v>
      </c>
      <c r="I6555" s="53">
        <f t="shared" si="515"/>
        <v>43009</v>
      </c>
      <c r="J6555" s="53" t="str">
        <f t="shared" si="514"/>
        <v>43009.2</v>
      </c>
      <c r="K6555" s="54">
        <v>6.9171038439546772E-5</v>
      </c>
      <c r="L6555" s="54">
        <v>0</v>
      </c>
    </row>
    <row r="6556" spans="1:12" x14ac:dyDescent="0.25">
      <c r="A6556" s="49">
        <v>2017</v>
      </c>
      <c r="B6556" s="52">
        <v>2</v>
      </c>
      <c r="C6556" s="52">
        <v>10</v>
      </c>
      <c r="D6556" s="52">
        <v>1</v>
      </c>
      <c r="E6556" s="53">
        <v>43009</v>
      </c>
      <c r="F6556" s="52">
        <f t="shared" si="511"/>
        <v>3</v>
      </c>
      <c r="G6556" s="52">
        <f t="shared" si="512"/>
        <v>10</v>
      </c>
      <c r="H6556" s="52">
        <f t="shared" si="513"/>
        <v>1</v>
      </c>
      <c r="I6556" s="53">
        <f t="shared" si="515"/>
        <v>43009</v>
      </c>
      <c r="J6556" s="53" t="str">
        <f t="shared" si="514"/>
        <v>43009.3</v>
      </c>
      <c r="K6556" s="54">
        <v>5.0745061707004079E-5</v>
      </c>
      <c r="L6556" s="54">
        <v>0</v>
      </c>
    </row>
    <row r="6557" spans="1:12" x14ac:dyDescent="0.25">
      <c r="A6557" s="49">
        <v>2017</v>
      </c>
      <c r="B6557" s="52">
        <v>3</v>
      </c>
      <c r="C6557" s="52">
        <v>10</v>
      </c>
      <c r="D6557" s="52">
        <v>1</v>
      </c>
      <c r="E6557" s="53">
        <v>43009</v>
      </c>
      <c r="F6557" s="52">
        <f t="shared" si="511"/>
        <v>4</v>
      </c>
      <c r="G6557" s="52">
        <f t="shared" si="512"/>
        <v>10</v>
      </c>
      <c r="H6557" s="52">
        <f t="shared" si="513"/>
        <v>1</v>
      </c>
      <c r="I6557" s="53">
        <f t="shared" si="515"/>
        <v>43009</v>
      </c>
      <c r="J6557" s="53" t="str">
        <f t="shared" si="514"/>
        <v>43009.4</v>
      </c>
      <c r="K6557" s="54">
        <v>4.5163531669182673E-5</v>
      </c>
      <c r="L6557" s="54">
        <v>0</v>
      </c>
    </row>
    <row r="6558" spans="1:12" x14ac:dyDescent="0.25">
      <c r="A6558" s="49">
        <v>2017</v>
      </c>
      <c r="B6558" s="52">
        <v>4</v>
      </c>
      <c r="C6558" s="52">
        <v>10</v>
      </c>
      <c r="D6558" s="52">
        <v>1</v>
      </c>
      <c r="E6558" s="53">
        <v>43009</v>
      </c>
      <c r="F6558" s="52">
        <f t="shared" si="511"/>
        <v>5</v>
      </c>
      <c r="G6558" s="52">
        <f t="shared" si="512"/>
        <v>10</v>
      </c>
      <c r="H6558" s="52">
        <f t="shared" si="513"/>
        <v>1</v>
      </c>
      <c r="I6558" s="53">
        <f t="shared" si="515"/>
        <v>43009</v>
      </c>
      <c r="J6558" s="53" t="str">
        <f t="shared" si="514"/>
        <v>43009.5</v>
      </c>
      <c r="K6558" s="54">
        <v>4.3400592518189913E-5</v>
      </c>
      <c r="L6558" s="54">
        <v>0</v>
      </c>
    </row>
    <row r="6559" spans="1:12" x14ac:dyDescent="0.25">
      <c r="A6559" s="49">
        <v>2017</v>
      </c>
      <c r="B6559" s="52">
        <v>5</v>
      </c>
      <c r="C6559" s="52">
        <v>10</v>
      </c>
      <c r="D6559" s="52">
        <v>1</v>
      </c>
      <c r="E6559" s="53">
        <v>43009</v>
      </c>
      <c r="F6559" s="52">
        <f t="shared" si="511"/>
        <v>6</v>
      </c>
      <c r="G6559" s="52">
        <f t="shared" si="512"/>
        <v>10</v>
      </c>
      <c r="H6559" s="52">
        <f t="shared" si="513"/>
        <v>1</v>
      </c>
      <c r="I6559" s="53">
        <f t="shared" si="515"/>
        <v>43009</v>
      </c>
      <c r="J6559" s="53" t="str">
        <f t="shared" si="514"/>
        <v>43009.6</v>
      </c>
      <c r="K6559" s="54">
        <v>4.5641036042999428E-5</v>
      </c>
      <c r="L6559" s="54">
        <v>0</v>
      </c>
    </row>
    <row r="6560" spans="1:12" x14ac:dyDescent="0.25">
      <c r="A6560" s="49">
        <v>2017</v>
      </c>
      <c r="B6560" s="52">
        <v>6</v>
      </c>
      <c r="C6560" s="52">
        <v>10</v>
      </c>
      <c r="D6560" s="52">
        <v>1</v>
      </c>
      <c r="E6560" s="53">
        <v>43009</v>
      </c>
      <c r="F6560" s="52">
        <f t="shared" si="511"/>
        <v>7</v>
      </c>
      <c r="G6560" s="52">
        <f t="shared" si="512"/>
        <v>10</v>
      </c>
      <c r="H6560" s="52">
        <f t="shared" si="513"/>
        <v>1</v>
      </c>
      <c r="I6560" s="53">
        <f t="shared" si="515"/>
        <v>43009</v>
      </c>
      <c r="J6560" s="53" t="str">
        <f t="shared" si="514"/>
        <v>43009.7</v>
      </c>
      <c r="K6560" s="54">
        <v>5.777624848521031E-5</v>
      </c>
      <c r="L6560" s="54">
        <v>0</v>
      </c>
    </row>
    <row r="6561" spans="1:12" x14ac:dyDescent="0.25">
      <c r="A6561" s="49">
        <v>2017</v>
      </c>
      <c r="B6561" s="52">
        <v>7</v>
      </c>
      <c r="C6561" s="52">
        <v>10</v>
      </c>
      <c r="D6561" s="52">
        <v>1</v>
      </c>
      <c r="E6561" s="53">
        <v>43009</v>
      </c>
      <c r="F6561" s="52">
        <f t="shared" si="511"/>
        <v>8</v>
      </c>
      <c r="G6561" s="52">
        <f t="shared" si="512"/>
        <v>10</v>
      </c>
      <c r="H6561" s="52">
        <f t="shared" si="513"/>
        <v>1</v>
      </c>
      <c r="I6561" s="53">
        <f t="shared" si="515"/>
        <v>43009</v>
      </c>
      <c r="J6561" s="53" t="str">
        <f t="shared" si="514"/>
        <v>43009.8</v>
      </c>
      <c r="K6561" s="54">
        <v>1.0444869233963224E-4</v>
      </c>
      <c r="L6561" s="54">
        <v>0</v>
      </c>
    </row>
    <row r="6562" spans="1:12" x14ac:dyDescent="0.25">
      <c r="A6562" s="49">
        <v>2017</v>
      </c>
      <c r="B6562" s="52">
        <v>8</v>
      </c>
      <c r="C6562" s="52">
        <v>10</v>
      </c>
      <c r="D6562" s="52">
        <v>1</v>
      </c>
      <c r="E6562" s="53">
        <v>43009</v>
      </c>
      <c r="F6562" s="52">
        <f t="shared" si="511"/>
        <v>9</v>
      </c>
      <c r="G6562" s="52">
        <f t="shared" si="512"/>
        <v>10</v>
      </c>
      <c r="H6562" s="52">
        <f t="shared" si="513"/>
        <v>1</v>
      </c>
      <c r="I6562" s="53">
        <f t="shared" si="515"/>
        <v>43009</v>
      </c>
      <c r="J6562" s="53" t="str">
        <f t="shared" si="514"/>
        <v>43009.9</v>
      </c>
      <c r="K6562" s="54">
        <v>1.4009195302663326E-4</v>
      </c>
      <c r="L6562" s="54">
        <v>0</v>
      </c>
    </row>
    <row r="6563" spans="1:12" x14ac:dyDescent="0.25">
      <c r="A6563" s="49">
        <v>2017</v>
      </c>
      <c r="B6563" s="52">
        <v>9</v>
      </c>
      <c r="C6563" s="52">
        <v>10</v>
      </c>
      <c r="D6563" s="52">
        <v>1</v>
      </c>
      <c r="E6563" s="53">
        <v>43009</v>
      </c>
      <c r="F6563" s="52">
        <f t="shared" si="511"/>
        <v>10</v>
      </c>
      <c r="G6563" s="52">
        <f t="shared" si="512"/>
        <v>10</v>
      </c>
      <c r="H6563" s="52">
        <f t="shared" si="513"/>
        <v>1</v>
      </c>
      <c r="I6563" s="53">
        <f t="shared" si="515"/>
        <v>43009</v>
      </c>
      <c r="J6563" s="53" t="str">
        <f t="shared" si="514"/>
        <v>43009.10</v>
      </c>
      <c r="K6563" s="54">
        <v>1.4523013064210308E-4</v>
      </c>
      <c r="L6563" s="54">
        <v>0</v>
      </c>
    </row>
    <row r="6564" spans="1:12" x14ac:dyDescent="0.25">
      <c r="A6564" s="49">
        <v>2017</v>
      </c>
      <c r="B6564" s="52">
        <v>10</v>
      </c>
      <c r="C6564" s="52">
        <v>10</v>
      </c>
      <c r="D6564" s="52">
        <v>1</v>
      </c>
      <c r="E6564" s="53">
        <v>43009</v>
      </c>
      <c r="F6564" s="52">
        <f t="shared" si="511"/>
        <v>11</v>
      </c>
      <c r="G6564" s="52">
        <f t="shared" si="512"/>
        <v>10</v>
      </c>
      <c r="H6564" s="52">
        <f t="shared" si="513"/>
        <v>1</v>
      </c>
      <c r="I6564" s="53">
        <f t="shared" si="515"/>
        <v>43009</v>
      </c>
      <c r="J6564" s="53" t="str">
        <f t="shared" si="514"/>
        <v>43009.11</v>
      </c>
      <c r="K6564" s="54">
        <v>1.3206257282222963E-4</v>
      </c>
      <c r="L6564" s="54">
        <v>0</v>
      </c>
    </row>
    <row r="6565" spans="1:12" x14ac:dyDescent="0.25">
      <c r="A6565" s="49">
        <v>2017</v>
      </c>
      <c r="B6565" s="52">
        <v>11</v>
      </c>
      <c r="C6565" s="52">
        <v>10</v>
      </c>
      <c r="D6565" s="52">
        <v>1</v>
      </c>
      <c r="E6565" s="53">
        <v>43009</v>
      </c>
      <c r="F6565" s="52">
        <f t="shared" si="511"/>
        <v>12</v>
      </c>
      <c r="G6565" s="52">
        <f t="shared" si="512"/>
        <v>10</v>
      </c>
      <c r="H6565" s="52">
        <f t="shared" si="513"/>
        <v>1</v>
      </c>
      <c r="I6565" s="53">
        <f t="shared" si="515"/>
        <v>43009</v>
      </c>
      <c r="J6565" s="53" t="str">
        <f t="shared" si="514"/>
        <v>43009.12</v>
      </c>
      <c r="K6565" s="54">
        <v>1.2381275758074998E-4</v>
      </c>
      <c r="L6565" s="54">
        <v>0</v>
      </c>
    </row>
    <row r="6566" spans="1:12" x14ac:dyDescent="0.25">
      <c r="A6566" s="49">
        <v>2017</v>
      </c>
      <c r="B6566" s="52">
        <v>12</v>
      </c>
      <c r="C6566" s="52">
        <v>10</v>
      </c>
      <c r="D6566" s="52">
        <v>1</v>
      </c>
      <c r="E6566" s="53">
        <v>43009</v>
      </c>
      <c r="F6566" s="52">
        <f t="shared" si="511"/>
        <v>13</v>
      </c>
      <c r="G6566" s="52">
        <f t="shared" si="512"/>
        <v>10</v>
      </c>
      <c r="H6566" s="52">
        <f t="shared" si="513"/>
        <v>1</v>
      </c>
      <c r="I6566" s="53">
        <f t="shared" si="515"/>
        <v>43009</v>
      </c>
      <c r="J6566" s="53" t="str">
        <f t="shared" si="514"/>
        <v>43009.13</v>
      </c>
      <c r="K6566" s="54">
        <v>1.1598064383022656E-4</v>
      </c>
      <c r="L6566" s="54">
        <v>0</v>
      </c>
    </row>
    <row r="6567" spans="1:12" x14ac:dyDescent="0.25">
      <c r="A6567" s="49">
        <v>2017</v>
      </c>
      <c r="B6567" s="52">
        <v>13</v>
      </c>
      <c r="C6567" s="52">
        <v>10</v>
      </c>
      <c r="D6567" s="52">
        <v>1</v>
      </c>
      <c r="E6567" s="53">
        <v>43009</v>
      </c>
      <c r="F6567" s="52">
        <f t="shared" si="511"/>
        <v>14</v>
      </c>
      <c r="G6567" s="52">
        <f t="shared" si="512"/>
        <v>10</v>
      </c>
      <c r="H6567" s="52">
        <f t="shared" si="513"/>
        <v>1</v>
      </c>
      <c r="I6567" s="53">
        <f t="shared" si="515"/>
        <v>43009</v>
      </c>
      <c r="J6567" s="53" t="str">
        <f t="shared" si="514"/>
        <v>43009.14</v>
      </c>
      <c r="K6567" s="54">
        <v>1.1147193182816536E-4</v>
      </c>
      <c r="L6567" s="54">
        <v>0</v>
      </c>
    </row>
    <row r="6568" spans="1:12" x14ac:dyDescent="0.25">
      <c r="A6568" s="49">
        <v>2017</v>
      </c>
      <c r="B6568" s="52">
        <v>14</v>
      </c>
      <c r="C6568" s="52">
        <v>10</v>
      </c>
      <c r="D6568" s="52">
        <v>1</v>
      </c>
      <c r="E6568" s="53">
        <v>43009</v>
      </c>
      <c r="F6568" s="52">
        <f t="shared" si="511"/>
        <v>15</v>
      </c>
      <c r="G6568" s="52">
        <f t="shared" si="512"/>
        <v>10</v>
      </c>
      <c r="H6568" s="52">
        <f t="shared" si="513"/>
        <v>1</v>
      </c>
      <c r="I6568" s="53">
        <f t="shared" si="515"/>
        <v>43009</v>
      </c>
      <c r="J6568" s="53" t="str">
        <f t="shared" si="514"/>
        <v>43009.15</v>
      </c>
      <c r="K6568" s="54">
        <v>1.063072632471186E-4</v>
      </c>
      <c r="L6568" s="54">
        <v>0</v>
      </c>
    </row>
    <row r="6569" spans="1:12" x14ac:dyDescent="0.25">
      <c r="A6569" s="49">
        <v>2017</v>
      </c>
      <c r="B6569" s="52">
        <v>15</v>
      </c>
      <c r="C6569" s="52">
        <v>10</v>
      </c>
      <c r="D6569" s="52">
        <v>1</v>
      </c>
      <c r="E6569" s="53">
        <v>43009</v>
      </c>
      <c r="F6569" s="52">
        <f t="shared" si="511"/>
        <v>16</v>
      </c>
      <c r="G6569" s="52">
        <f t="shared" si="512"/>
        <v>10</v>
      </c>
      <c r="H6569" s="52">
        <f t="shared" si="513"/>
        <v>1</v>
      </c>
      <c r="I6569" s="53">
        <f t="shared" si="515"/>
        <v>43009</v>
      </c>
      <c r="J6569" s="53" t="str">
        <f t="shared" si="514"/>
        <v>43009.16</v>
      </c>
      <c r="K6569" s="54">
        <v>1.0618423442076241E-4</v>
      </c>
      <c r="L6569" s="54">
        <v>0</v>
      </c>
    </row>
    <row r="6570" spans="1:12" x14ac:dyDescent="0.25">
      <c r="A6570" s="49">
        <v>2017</v>
      </c>
      <c r="B6570" s="52">
        <v>16</v>
      </c>
      <c r="C6570" s="52">
        <v>10</v>
      </c>
      <c r="D6570" s="52">
        <v>1</v>
      </c>
      <c r="E6570" s="53">
        <v>43009</v>
      </c>
      <c r="F6570" s="52">
        <f t="shared" si="511"/>
        <v>17</v>
      </c>
      <c r="G6570" s="52">
        <f t="shared" si="512"/>
        <v>10</v>
      </c>
      <c r="H6570" s="52">
        <f t="shared" si="513"/>
        <v>1</v>
      </c>
      <c r="I6570" s="53">
        <f t="shared" si="515"/>
        <v>43009</v>
      </c>
      <c r="J6570" s="53" t="str">
        <f t="shared" si="514"/>
        <v>43009.17</v>
      </c>
      <c r="K6570" s="54">
        <v>1.160549821360046E-4</v>
      </c>
      <c r="L6570" s="54">
        <v>0</v>
      </c>
    </row>
    <row r="6571" spans="1:12" x14ac:dyDescent="0.25">
      <c r="A6571" s="49">
        <v>2017</v>
      </c>
      <c r="B6571" s="52">
        <v>17</v>
      </c>
      <c r="C6571" s="52">
        <v>10</v>
      </c>
      <c r="D6571" s="52">
        <v>1</v>
      </c>
      <c r="E6571" s="53">
        <v>43009</v>
      </c>
      <c r="F6571" s="52">
        <f t="shared" si="511"/>
        <v>18</v>
      </c>
      <c r="G6571" s="52">
        <f t="shared" si="512"/>
        <v>10</v>
      </c>
      <c r="H6571" s="52">
        <f t="shared" si="513"/>
        <v>1</v>
      </c>
      <c r="I6571" s="53">
        <f t="shared" si="515"/>
        <v>43009</v>
      </c>
      <c r="J6571" s="53" t="str">
        <f t="shared" si="514"/>
        <v>43009.18</v>
      </c>
      <c r="K6571" s="54">
        <v>1.3377178753994553E-4</v>
      </c>
      <c r="L6571" s="54">
        <v>0</v>
      </c>
    </row>
    <row r="6572" spans="1:12" x14ac:dyDescent="0.25">
      <c r="A6572" s="49">
        <v>2017</v>
      </c>
      <c r="B6572" s="52">
        <v>18</v>
      </c>
      <c r="C6572" s="52">
        <v>10</v>
      </c>
      <c r="D6572" s="52">
        <v>1</v>
      </c>
      <c r="E6572" s="53">
        <v>43009</v>
      </c>
      <c r="F6572" s="52">
        <f t="shared" si="511"/>
        <v>19</v>
      </c>
      <c r="G6572" s="52">
        <f t="shared" si="512"/>
        <v>10</v>
      </c>
      <c r="H6572" s="52">
        <f t="shared" si="513"/>
        <v>1</v>
      </c>
      <c r="I6572" s="53">
        <f t="shared" si="515"/>
        <v>43009</v>
      </c>
      <c r="J6572" s="53" t="str">
        <f t="shared" si="514"/>
        <v>43009.19</v>
      </c>
      <c r="K6572" s="54">
        <v>1.64449835851804E-4</v>
      </c>
      <c r="L6572" s="54">
        <v>0</v>
      </c>
    </row>
    <row r="6573" spans="1:12" x14ac:dyDescent="0.25">
      <c r="A6573" s="49">
        <v>2017</v>
      </c>
      <c r="B6573" s="52">
        <v>19</v>
      </c>
      <c r="C6573" s="52">
        <v>10</v>
      </c>
      <c r="D6573" s="52">
        <v>1</v>
      </c>
      <c r="E6573" s="53">
        <v>43009</v>
      </c>
      <c r="F6573" s="52">
        <f t="shared" si="511"/>
        <v>20</v>
      </c>
      <c r="G6573" s="52">
        <f t="shared" si="512"/>
        <v>10</v>
      </c>
      <c r="H6573" s="52">
        <f t="shared" si="513"/>
        <v>1</v>
      </c>
      <c r="I6573" s="53">
        <f t="shared" si="515"/>
        <v>43009</v>
      </c>
      <c r="J6573" s="53" t="str">
        <f t="shared" si="514"/>
        <v>43009.20</v>
      </c>
      <c r="K6573" s="54">
        <v>2.1925581785675651E-4</v>
      </c>
      <c r="L6573" s="54">
        <v>0</v>
      </c>
    </row>
    <row r="6574" spans="1:12" x14ac:dyDescent="0.25">
      <c r="A6574" s="49">
        <v>2017</v>
      </c>
      <c r="B6574" s="52">
        <v>20</v>
      </c>
      <c r="C6574" s="52">
        <v>10</v>
      </c>
      <c r="D6574" s="52">
        <v>1</v>
      </c>
      <c r="E6574" s="53">
        <v>43009</v>
      </c>
      <c r="F6574" s="52">
        <f t="shared" si="511"/>
        <v>21</v>
      </c>
      <c r="G6574" s="52">
        <f t="shared" si="512"/>
        <v>10</v>
      </c>
      <c r="H6574" s="52">
        <f t="shared" si="513"/>
        <v>1</v>
      </c>
      <c r="I6574" s="53">
        <f t="shared" si="515"/>
        <v>43009</v>
      </c>
      <c r="J6574" s="53" t="str">
        <f t="shared" si="514"/>
        <v>43009.21</v>
      </c>
      <c r="K6574" s="54">
        <v>2.5787101250759653E-4</v>
      </c>
      <c r="L6574" s="54">
        <v>0</v>
      </c>
    </row>
    <row r="6575" spans="1:12" x14ac:dyDescent="0.25">
      <c r="A6575" s="49">
        <v>2017</v>
      </c>
      <c r="B6575" s="52">
        <v>21</v>
      </c>
      <c r="C6575" s="52">
        <v>10</v>
      </c>
      <c r="D6575" s="52">
        <v>1</v>
      </c>
      <c r="E6575" s="53">
        <v>43009</v>
      </c>
      <c r="F6575" s="52">
        <f t="shared" si="511"/>
        <v>22</v>
      </c>
      <c r="G6575" s="52">
        <f t="shared" si="512"/>
        <v>10</v>
      </c>
      <c r="H6575" s="52">
        <f t="shared" si="513"/>
        <v>1</v>
      </c>
      <c r="I6575" s="53">
        <f t="shared" si="515"/>
        <v>43009</v>
      </c>
      <c r="J6575" s="53" t="str">
        <f t="shared" si="514"/>
        <v>43009.22</v>
      </c>
      <c r="K6575" s="54">
        <v>2.572298178776001E-4</v>
      </c>
      <c r="L6575" s="54">
        <v>0</v>
      </c>
    </row>
    <row r="6576" spans="1:12" x14ac:dyDescent="0.25">
      <c r="A6576" s="49">
        <v>2017</v>
      </c>
      <c r="B6576" s="52">
        <v>22</v>
      </c>
      <c r="C6576" s="52">
        <v>10</v>
      </c>
      <c r="D6576" s="52">
        <v>1</v>
      </c>
      <c r="E6576" s="53">
        <v>43009</v>
      </c>
      <c r="F6576" s="52">
        <f t="shared" si="511"/>
        <v>23</v>
      </c>
      <c r="G6576" s="52">
        <f t="shared" si="512"/>
        <v>10</v>
      </c>
      <c r="H6576" s="52">
        <f t="shared" si="513"/>
        <v>1</v>
      </c>
      <c r="I6576" s="53">
        <f t="shared" si="515"/>
        <v>43009</v>
      </c>
      <c r="J6576" s="53" t="str">
        <f t="shared" si="514"/>
        <v>43009.23</v>
      </c>
      <c r="K6576" s="54">
        <v>2.285186451049404E-4</v>
      </c>
      <c r="L6576" s="54">
        <v>0</v>
      </c>
    </row>
    <row r="6577" spans="1:12" x14ac:dyDescent="0.25">
      <c r="A6577" s="49">
        <v>2017</v>
      </c>
      <c r="B6577" s="52">
        <v>23</v>
      </c>
      <c r="C6577" s="52">
        <v>10</v>
      </c>
      <c r="D6577" s="52">
        <v>1</v>
      </c>
      <c r="E6577" s="53">
        <v>43009</v>
      </c>
      <c r="F6577" s="52">
        <f t="shared" si="511"/>
        <v>24</v>
      </c>
      <c r="G6577" s="52">
        <f t="shared" si="512"/>
        <v>10</v>
      </c>
      <c r="H6577" s="52">
        <f t="shared" si="513"/>
        <v>1</v>
      </c>
      <c r="I6577" s="53">
        <f t="shared" si="515"/>
        <v>43009</v>
      </c>
      <c r="J6577" s="53" t="str">
        <f t="shared" si="514"/>
        <v>43009.24</v>
      </c>
      <c r="K6577" s="54">
        <v>1.7467775225780047E-4</v>
      </c>
      <c r="L6577" s="54">
        <v>0</v>
      </c>
    </row>
    <row r="6578" spans="1:12" x14ac:dyDescent="0.25">
      <c r="A6578" s="49">
        <v>2017</v>
      </c>
      <c r="B6578" s="52">
        <v>24</v>
      </c>
      <c r="C6578" s="52">
        <v>10</v>
      </c>
      <c r="D6578" s="52">
        <v>1</v>
      </c>
      <c r="E6578" s="53">
        <v>43009</v>
      </c>
      <c r="F6578" s="52">
        <f t="shared" si="511"/>
        <v>1</v>
      </c>
      <c r="G6578" s="52">
        <f t="shared" si="512"/>
        <v>10</v>
      </c>
      <c r="H6578" s="52">
        <f t="shared" si="513"/>
        <v>2</v>
      </c>
      <c r="I6578" s="53">
        <f t="shared" si="515"/>
        <v>43010</v>
      </c>
      <c r="J6578" s="53" t="str">
        <f t="shared" si="514"/>
        <v>43010.1</v>
      </c>
      <c r="K6578" s="54">
        <v>1.1684039836481887E-4</v>
      </c>
      <c r="L6578" s="54">
        <v>0</v>
      </c>
    </row>
    <row r="6579" spans="1:12" x14ac:dyDescent="0.25">
      <c r="A6579" s="49">
        <v>2017</v>
      </c>
      <c r="B6579" s="52">
        <v>1</v>
      </c>
      <c r="C6579" s="52">
        <v>10</v>
      </c>
      <c r="D6579" s="52">
        <v>2</v>
      </c>
      <c r="E6579" s="53">
        <v>43010</v>
      </c>
      <c r="F6579" s="52">
        <f t="shared" si="511"/>
        <v>2</v>
      </c>
      <c r="G6579" s="52">
        <f t="shared" si="512"/>
        <v>10</v>
      </c>
      <c r="H6579" s="52">
        <f t="shared" si="513"/>
        <v>2</v>
      </c>
      <c r="I6579" s="53">
        <f t="shared" si="515"/>
        <v>43010</v>
      </c>
      <c r="J6579" s="53" t="str">
        <f t="shared" si="514"/>
        <v>43010.2</v>
      </c>
      <c r="K6579" s="54">
        <v>6.9448849291983044E-5</v>
      </c>
      <c r="L6579" s="54">
        <v>0</v>
      </c>
    </row>
    <row r="6580" spans="1:12" x14ac:dyDescent="0.25">
      <c r="A6580" s="49">
        <v>2017</v>
      </c>
      <c r="B6580" s="52">
        <v>2</v>
      </c>
      <c r="C6580" s="52">
        <v>10</v>
      </c>
      <c r="D6580" s="52">
        <v>2</v>
      </c>
      <c r="E6580" s="53">
        <v>43010</v>
      </c>
      <c r="F6580" s="52">
        <f t="shared" si="511"/>
        <v>3</v>
      </c>
      <c r="G6580" s="52">
        <f t="shared" si="512"/>
        <v>10</v>
      </c>
      <c r="H6580" s="52">
        <f t="shared" si="513"/>
        <v>2</v>
      </c>
      <c r="I6580" s="53">
        <f t="shared" si="515"/>
        <v>43010</v>
      </c>
      <c r="J6580" s="53" t="str">
        <f t="shared" si="514"/>
        <v>43010.3</v>
      </c>
      <c r="K6580" s="54">
        <v>5.0948868519331643E-5</v>
      </c>
      <c r="L6580" s="54">
        <v>0</v>
      </c>
    </row>
    <row r="6581" spans="1:12" x14ac:dyDescent="0.25">
      <c r="A6581" s="49">
        <v>2017</v>
      </c>
      <c r="B6581" s="52">
        <v>3</v>
      </c>
      <c r="C6581" s="52">
        <v>10</v>
      </c>
      <c r="D6581" s="52">
        <v>2</v>
      </c>
      <c r="E6581" s="53">
        <v>43010</v>
      </c>
      <c r="F6581" s="52">
        <f t="shared" si="511"/>
        <v>4</v>
      </c>
      <c r="G6581" s="52">
        <f t="shared" si="512"/>
        <v>10</v>
      </c>
      <c r="H6581" s="52">
        <f t="shared" si="513"/>
        <v>2</v>
      </c>
      <c r="I6581" s="53">
        <f t="shared" si="515"/>
        <v>43010</v>
      </c>
      <c r="J6581" s="53" t="str">
        <f t="shared" si="514"/>
        <v>43010.4</v>
      </c>
      <c r="K6581" s="54">
        <v>4.5344921446105166E-5</v>
      </c>
      <c r="L6581" s="54">
        <v>0</v>
      </c>
    </row>
    <row r="6582" spans="1:12" x14ac:dyDescent="0.25">
      <c r="A6582" s="49">
        <v>2017</v>
      </c>
      <c r="B6582" s="52">
        <v>4</v>
      </c>
      <c r="C6582" s="52">
        <v>10</v>
      </c>
      <c r="D6582" s="52">
        <v>2</v>
      </c>
      <c r="E6582" s="53">
        <v>43010</v>
      </c>
      <c r="F6582" s="52">
        <f t="shared" si="511"/>
        <v>5</v>
      </c>
      <c r="G6582" s="52">
        <f t="shared" si="512"/>
        <v>10</v>
      </c>
      <c r="H6582" s="52">
        <f t="shared" si="513"/>
        <v>2</v>
      </c>
      <c r="I6582" s="53">
        <f t="shared" si="515"/>
        <v>43010</v>
      </c>
      <c r="J6582" s="53" t="str">
        <f t="shared" si="514"/>
        <v>43010.5</v>
      </c>
      <c r="K6582" s="54">
        <v>4.357490182271553E-5</v>
      </c>
      <c r="L6582" s="54">
        <v>0</v>
      </c>
    </row>
    <row r="6583" spans="1:12" x14ac:dyDescent="0.25">
      <c r="A6583" s="49">
        <v>2017</v>
      </c>
      <c r="B6583" s="52">
        <v>5</v>
      </c>
      <c r="C6583" s="52">
        <v>10</v>
      </c>
      <c r="D6583" s="52">
        <v>2</v>
      </c>
      <c r="E6583" s="53">
        <v>43010</v>
      </c>
      <c r="F6583" s="52">
        <f t="shared" si="511"/>
        <v>6</v>
      </c>
      <c r="G6583" s="52">
        <f t="shared" si="512"/>
        <v>10</v>
      </c>
      <c r="H6583" s="52">
        <f t="shared" si="513"/>
        <v>2</v>
      </c>
      <c r="I6583" s="53">
        <f t="shared" si="515"/>
        <v>43010</v>
      </c>
      <c r="J6583" s="53" t="str">
        <f t="shared" si="514"/>
        <v>43010.6</v>
      </c>
      <c r="K6583" s="54">
        <v>4.5824343615290098E-5</v>
      </c>
      <c r="L6583" s="54">
        <v>0</v>
      </c>
    </row>
    <row r="6584" spans="1:12" x14ac:dyDescent="0.25">
      <c r="A6584" s="49">
        <v>2017</v>
      </c>
      <c r="B6584" s="52">
        <v>6</v>
      </c>
      <c r="C6584" s="52">
        <v>10</v>
      </c>
      <c r="D6584" s="52">
        <v>2</v>
      </c>
      <c r="E6584" s="53">
        <v>43010</v>
      </c>
      <c r="F6584" s="52">
        <f t="shared" si="511"/>
        <v>7</v>
      </c>
      <c r="G6584" s="52">
        <f t="shared" si="512"/>
        <v>10</v>
      </c>
      <c r="H6584" s="52">
        <f t="shared" si="513"/>
        <v>2</v>
      </c>
      <c r="I6584" s="53">
        <f t="shared" si="515"/>
        <v>43010</v>
      </c>
      <c r="J6584" s="53" t="str">
        <f t="shared" si="514"/>
        <v>43010.7</v>
      </c>
      <c r="K6584" s="54">
        <v>5.8008294572768607E-5</v>
      </c>
      <c r="L6584" s="54">
        <v>0</v>
      </c>
    </row>
    <row r="6585" spans="1:12" x14ac:dyDescent="0.25">
      <c r="A6585" s="49">
        <v>2017</v>
      </c>
      <c r="B6585" s="52">
        <v>7</v>
      </c>
      <c r="C6585" s="52">
        <v>10</v>
      </c>
      <c r="D6585" s="52">
        <v>2</v>
      </c>
      <c r="E6585" s="53">
        <v>43010</v>
      </c>
      <c r="F6585" s="52">
        <f t="shared" si="511"/>
        <v>8</v>
      </c>
      <c r="G6585" s="52">
        <f t="shared" si="512"/>
        <v>10</v>
      </c>
      <c r="H6585" s="52">
        <f t="shared" si="513"/>
        <v>2</v>
      </c>
      <c r="I6585" s="53">
        <f t="shared" si="515"/>
        <v>43010</v>
      </c>
      <c r="J6585" s="53" t="str">
        <f t="shared" si="514"/>
        <v>43010.8</v>
      </c>
      <c r="K6585" s="54">
        <v>1.0486818843090581E-4</v>
      </c>
      <c r="L6585" s="54">
        <v>0</v>
      </c>
    </row>
    <row r="6586" spans="1:12" x14ac:dyDescent="0.25">
      <c r="A6586" s="49">
        <v>2017</v>
      </c>
      <c r="B6586" s="52">
        <v>8</v>
      </c>
      <c r="C6586" s="52">
        <v>10</v>
      </c>
      <c r="D6586" s="52">
        <v>2</v>
      </c>
      <c r="E6586" s="53">
        <v>43010</v>
      </c>
      <c r="F6586" s="52">
        <f t="shared" si="511"/>
        <v>9</v>
      </c>
      <c r="G6586" s="52">
        <f t="shared" si="512"/>
        <v>10</v>
      </c>
      <c r="H6586" s="52">
        <f t="shared" si="513"/>
        <v>2</v>
      </c>
      <c r="I6586" s="53">
        <f t="shared" si="515"/>
        <v>43010</v>
      </c>
      <c r="J6586" s="53" t="str">
        <f t="shared" si="514"/>
        <v>43010.9</v>
      </c>
      <c r="K6586" s="54">
        <v>1.4065460273911086E-4</v>
      </c>
      <c r="L6586" s="54">
        <v>0</v>
      </c>
    </row>
    <row r="6587" spans="1:12" x14ac:dyDescent="0.25">
      <c r="A6587" s="49">
        <v>2017</v>
      </c>
      <c r="B6587" s="52">
        <v>9</v>
      </c>
      <c r="C6587" s="52">
        <v>10</v>
      </c>
      <c r="D6587" s="52">
        <v>2</v>
      </c>
      <c r="E6587" s="53">
        <v>43010</v>
      </c>
      <c r="F6587" s="52">
        <f t="shared" si="511"/>
        <v>10</v>
      </c>
      <c r="G6587" s="52">
        <f t="shared" si="512"/>
        <v>10</v>
      </c>
      <c r="H6587" s="52">
        <f t="shared" si="513"/>
        <v>2</v>
      </c>
      <c r="I6587" s="53">
        <f t="shared" si="515"/>
        <v>43010</v>
      </c>
      <c r="J6587" s="53" t="str">
        <f t="shared" si="514"/>
        <v>43010.10</v>
      </c>
      <c r="K6587" s="54">
        <v>1.4581341675871064E-4</v>
      </c>
      <c r="L6587" s="54">
        <v>0</v>
      </c>
    </row>
    <row r="6588" spans="1:12" x14ac:dyDescent="0.25">
      <c r="A6588" s="49">
        <v>2017</v>
      </c>
      <c r="B6588" s="52">
        <v>10</v>
      </c>
      <c r="C6588" s="52">
        <v>10</v>
      </c>
      <c r="D6588" s="52">
        <v>2</v>
      </c>
      <c r="E6588" s="53">
        <v>43010</v>
      </c>
      <c r="F6588" s="52">
        <f t="shared" si="511"/>
        <v>11</v>
      </c>
      <c r="G6588" s="52">
        <f t="shared" si="512"/>
        <v>10</v>
      </c>
      <c r="H6588" s="52">
        <f t="shared" si="513"/>
        <v>2</v>
      </c>
      <c r="I6588" s="53">
        <f t="shared" si="515"/>
        <v>43010</v>
      </c>
      <c r="J6588" s="53" t="str">
        <f t="shared" si="514"/>
        <v>43010.11</v>
      </c>
      <c r="K6588" s="54">
        <v>1.3259297422660827E-4</v>
      </c>
      <c r="L6588" s="54">
        <v>0</v>
      </c>
    </row>
    <row r="6589" spans="1:12" x14ac:dyDescent="0.25">
      <c r="A6589" s="49">
        <v>2017</v>
      </c>
      <c r="B6589" s="52">
        <v>11</v>
      </c>
      <c r="C6589" s="52">
        <v>10</v>
      </c>
      <c r="D6589" s="52">
        <v>2</v>
      </c>
      <c r="E6589" s="53">
        <v>43010</v>
      </c>
      <c r="F6589" s="52">
        <f t="shared" si="511"/>
        <v>12</v>
      </c>
      <c r="G6589" s="52">
        <f t="shared" si="512"/>
        <v>10</v>
      </c>
      <c r="H6589" s="52">
        <f t="shared" si="513"/>
        <v>2</v>
      </c>
      <c r="I6589" s="53">
        <f t="shared" si="515"/>
        <v>43010</v>
      </c>
      <c r="J6589" s="53" t="str">
        <f t="shared" si="514"/>
        <v>43010.12</v>
      </c>
      <c r="K6589" s="54">
        <v>1.2431002534630549E-4</v>
      </c>
      <c r="L6589" s="54">
        <v>0</v>
      </c>
    </row>
    <row r="6590" spans="1:12" x14ac:dyDescent="0.25">
      <c r="A6590" s="49">
        <v>2017</v>
      </c>
      <c r="B6590" s="52">
        <v>12</v>
      </c>
      <c r="C6590" s="52">
        <v>10</v>
      </c>
      <c r="D6590" s="52">
        <v>2</v>
      </c>
      <c r="E6590" s="53">
        <v>43010</v>
      </c>
      <c r="F6590" s="52">
        <f t="shared" si="511"/>
        <v>13</v>
      </c>
      <c r="G6590" s="52">
        <f t="shared" si="512"/>
        <v>10</v>
      </c>
      <c r="H6590" s="52">
        <f t="shared" si="513"/>
        <v>2</v>
      </c>
      <c r="I6590" s="53">
        <f t="shared" si="515"/>
        <v>43010</v>
      </c>
      <c r="J6590" s="53" t="str">
        <f t="shared" si="514"/>
        <v>43010.13</v>
      </c>
      <c r="K6590" s="54">
        <v>1.1644645556669104E-4</v>
      </c>
      <c r="L6590" s="54">
        <v>0</v>
      </c>
    </row>
    <row r="6591" spans="1:12" x14ac:dyDescent="0.25">
      <c r="A6591" s="49">
        <v>2017</v>
      </c>
      <c r="B6591" s="52">
        <v>13</v>
      </c>
      <c r="C6591" s="52">
        <v>10</v>
      </c>
      <c r="D6591" s="52">
        <v>2</v>
      </c>
      <c r="E6591" s="53">
        <v>43010</v>
      </c>
      <c r="F6591" s="52">
        <f t="shared" si="511"/>
        <v>14</v>
      </c>
      <c r="G6591" s="52">
        <f t="shared" si="512"/>
        <v>10</v>
      </c>
      <c r="H6591" s="52">
        <f t="shared" si="513"/>
        <v>2</v>
      </c>
      <c r="I6591" s="53">
        <f t="shared" si="515"/>
        <v>43010</v>
      </c>
      <c r="J6591" s="53" t="str">
        <f t="shared" si="514"/>
        <v>43010.14</v>
      </c>
      <c r="K6591" s="54">
        <v>1.1191963527606082E-4</v>
      </c>
      <c r="L6591" s="54">
        <v>0</v>
      </c>
    </row>
    <row r="6592" spans="1:12" x14ac:dyDescent="0.25">
      <c r="A6592" s="49">
        <v>2017</v>
      </c>
      <c r="B6592" s="52">
        <v>14</v>
      </c>
      <c r="C6592" s="52">
        <v>10</v>
      </c>
      <c r="D6592" s="52">
        <v>2</v>
      </c>
      <c r="E6592" s="53">
        <v>43010</v>
      </c>
      <c r="F6592" s="52">
        <f t="shared" si="511"/>
        <v>15</v>
      </c>
      <c r="G6592" s="52">
        <f t="shared" si="512"/>
        <v>10</v>
      </c>
      <c r="H6592" s="52">
        <f t="shared" si="513"/>
        <v>2</v>
      </c>
      <c r="I6592" s="53">
        <f t="shared" si="515"/>
        <v>43010</v>
      </c>
      <c r="J6592" s="53" t="str">
        <f t="shared" si="514"/>
        <v>43010.15</v>
      </c>
      <c r="K6592" s="54">
        <v>1.0673422389552141E-4</v>
      </c>
      <c r="L6592" s="54">
        <v>0</v>
      </c>
    </row>
    <row r="6593" spans="1:12" x14ac:dyDescent="0.25">
      <c r="A6593" s="49">
        <v>2017</v>
      </c>
      <c r="B6593" s="52">
        <v>15</v>
      </c>
      <c r="C6593" s="52">
        <v>10</v>
      </c>
      <c r="D6593" s="52">
        <v>2</v>
      </c>
      <c r="E6593" s="53">
        <v>43010</v>
      </c>
      <c r="F6593" s="52">
        <f t="shared" si="511"/>
        <v>16</v>
      </c>
      <c r="G6593" s="52">
        <f t="shared" si="512"/>
        <v>10</v>
      </c>
      <c r="H6593" s="52">
        <f t="shared" si="513"/>
        <v>2</v>
      </c>
      <c r="I6593" s="53">
        <f t="shared" si="515"/>
        <v>43010</v>
      </c>
      <c r="J6593" s="53" t="str">
        <f t="shared" si="514"/>
        <v>43010.16</v>
      </c>
      <c r="K6593" s="54">
        <v>1.0661070094989369E-4</v>
      </c>
      <c r="L6593" s="54">
        <v>0</v>
      </c>
    </row>
    <row r="6594" spans="1:12" x14ac:dyDescent="0.25">
      <c r="A6594" s="49">
        <v>2017</v>
      </c>
      <c r="B6594" s="52">
        <v>16</v>
      </c>
      <c r="C6594" s="52">
        <v>10</v>
      </c>
      <c r="D6594" s="52">
        <v>2</v>
      </c>
      <c r="E6594" s="53">
        <v>43010</v>
      </c>
      <c r="F6594" s="52">
        <f t="shared" si="511"/>
        <v>17</v>
      </c>
      <c r="G6594" s="52">
        <f t="shared" si="512"/>
        <v>10</v>
      </c>
      <c r="H6594" s="52">
        <f t="shared" si="513"/>
        <v>2</v>
      </c>
      <c r="I6594" s="53">
        <f t="shared" si="515"/>
        <v>43010</v>
      </c>
      <c r="J6594" s="53" t="str">
        <f t="shared" si="514"/>
        <v>43010.17</v>
      </c>
      <c r="K6594" s="54">
        <v>1.1652109243655837E-4</v>
      </c>
      <c r="L6594" s="54">
        <v>0</v>
      </c>
    </row>
    <row r="6595" spans="1:12" x14ac:dyDescent="0.25">
      <c r="A6595" s="49">
        <v>2017</v>
      </c>
      <c r="B6595" s="52">
        <v>17</v>
      </c>
      <c r="C6595" s="52">
        <v>10</v>
      </c>
      <c r="D6595" s="52">
        <v>2</v>
      </c>
      <c r="E6595" s="53">
        <v>43010</v>
      </c>
      <c r="F6595" s="52">
        <f t="shared" si="511"/>
        <v>18</v>
      </c>
      <c r="G6595" s="52">
        <f t="shared" si="512"/>
        <v>10</v>
      </c>
      <c r="H6595" s="52">
        <f t="shared" si="513"/>
        <v>2</v>
      </c>
      <c r="I6595" s="53">
        <f t="shared" si="515"/>
        <v>43010</v>
      </c>
      <c r="J6595" s="53" t="str">
        <f t="shared" si="514"/>
        <v>43010.18</v>
      </c>
      <c r="K6595" s="54">
        <v>1.3430905364389268E-4</v>
      </c>
      <c r="L6595" s="54">
        <v>0</v>
      </c>
    </row>
    <row r="6596" spans="1:12" x14ac:dyDescent="0.25">
      <c r="A6596" s="49">
        <v>2017</v>
      </c>
      <c r="B6596" s="52">
        <v>18</v>
      </c>
      <c r="C6596" s="52">
        <v>10</v>
      </c>
      <c r="D6596" s="52">
        <v>2</v>
      </c>
      <c r="E6596" s="53">
        <v>43010</v>
      </c>
      <c r="F6596" s="52">
        <f t="shared" ref="F6596:F6659" si="516">IF(B6596=24,1,B6596+1)</f>
        <v>19</v>
      </c>
      <c r="G6596" s="52">
        <f t="shared" ref="G6596:G6659" si="517">MONTH(I6596)</f>
        <v>10</v>
      </c>
      <c r="H6596" s="52">
        <f t="shared" ref="H6596:H6659" si="518">DAY(I6596)</f>
        <v>2</v>
      </c>
      <c r="I6596" s="53">
        <f t="shared" si="515"/>
        <v>43010</v>
      </c>
      <c r="J6596" s="53" t="str">
        <f t="shared" ref="J6596:J6659" si="519">I6596&amp;"."&amp;F6596</f>
        <v>43010.19</v>
      </c>
      <c r="K6596" s="54">
        <v>1.6511031385114635E-4</v>
      </c>
      <c r="L6596" s="54">
        <v>0</v>
      </c>
    </row>
    <row r="6597" spans="1:12" x14ac:dyDescent="0.25">
      <c r="A6597" s="49">
        <v>2017</v>
      </c>
      <c r="B6597" s="52">
        <v>19</v>
      </c>
      <c r="C6597" s="52">
        <v>10</v>
      </c>
      <c r="D6597" s="52">
        <v>2</v>
      </c>
      <c r="E6597" s="53">
        <v>43010</v>
      </c>
      <c r="F6597" s="52">
        <f t="shared" si="516"/>
        <v>20</v>
      </c>
      <c r="G6597" s="52">
        <f t="shared" si="517"/>
        <v>10</v>
      </c>
      <c r="H6597" s="52">
        <f t="shared" si="518"/>
        <v>2</v>
      </c>
      <c r="I6597" s="53">
        <f t="shared" ref="I6597:I6660" si="520">IF(F6596=24,I6596+1,I6596)</f>
        <v>43010</v>
      </c>
      <c r="J6597" s="53" t="str">
        <f t="shared" si="519"/>
        <v>43010.20</v>
      </c>
      <c r="K6597" s="54">
        <v>2.2013641249628372E-4</v>
      </c>
      <c r="L6597" s="54">
        <v>0</v>
      </c>
    </row>
    <row r="6598" spans="1:12" x14ac:dyDescent="0.25">
      <c r="A6598" s="49">
        <v>2017</v>
      </c>
      <c r="B6598" s="52">
        <v>20</v>
      </c>
      <c r="C6598" s="52">
        <v>10</v>
      </c>
      <c r="D6598" s="52">
        <v>2</v>
      </c>
      <c r="E6598" s="53">
        <v>43010</v>
      </c>
      <c r="F6598" s="52">
        <f t="shared" si="516"/>
        <v>21</v>
      </c>
      <c r="G6598" s="52">
        <f t="shared" si="517"/>
        <v>10</v>
      </c>
      <c r="H6598" s="52">
        <f t="shared" si="518"/>
        <v>2</v>
      </c>
      <c r="I6598" s="53">
        <f t="shared" si="520"/>
        <v>43010</v>
      </c>
      <c r="J6598" s="53" t="str">
        <f t="shared" si="519"/>
        <v>43010.21</v>
      </c>
      <c r="K6598" s="54">
        <v>2.5890669691279694E-4</v>
      </c>
      <c r="L6598" s="54">
        <v>0</v>
      </c>
    </row>
    <row r="6599" spans="1:12" x14ac:dyDescent="0.25">
      <c r="A6599" s="49">
        <v>2017</v>
      </c>
      <c r="B6599" s="52">
        <v>21</v>
      </c>
      <c r="C6599" s="52">
        <v>10</v>
      </c>
      <c r="D6599" s="52">
        <v>2</v>
      </c>
      <c r="E6599" s="53">
        <v>43010</v>
      </c>
      <c r="F6599" s="52">
        <f t="shared" si="516"/>
        <v>22</v>
      </c>
      <c r="G6599" s="52">
        <f t="shared" si="517"/>
        <v>10</v>
      </c>
      <c r="H6599" s="52">
        <f t="shared" si="518"/>
        <v>2</v>
      </c>
      <c r="I6599" s="53">
        <f t="shared" si="520"/>
        <v>43010</v>
      </c>
      <c r="J6599" s="53" t="str">
        <f t="shared" si="519"/>
        <v>43010.22</v>
      </c>
      <c r="K6599" s="54">
        <v>2.582629270601237E-4</v>
      </c>
      <c r="L6599" s="54">
        <v>0</v>
      </c>
    </row>
    <row r="6600" spans="1:12" x14ac:dyDescent="0.25">
      <c r="A6600" s="49">
        <v>2017</v>
      </c>
      <c r="B6600" s="52">
        <v>22</v>
      </c>
      <c r="C6600" s="52">
        <v>10</v>
      </c>
      <c r="D6600" s="52">
        <v>2</v>
      </c>
      <c r="E6600" s="53">
        <v>43010</v>
      </c>
      <c r="F6600" s="52">
        <f t="shared" si="516"/>
        <v>23</v>
      </c>
      <c r="G6600" s="52">
        <f t="shared" si="517"/>
        <v>10</v>
      </c>
      <c r="H6600" s="52">
        <f t="shared" si="518"/>
        <v>2</v>
      </c>
      <c r="I6600" s="53">
        <f t="shared" si="520"/>
        <v>43010</v>
      </c>
      <c r="J6600" s="53" t="str">
        <f t="shared" si="519"/>
        <v>43010.23</v>
      </c>
      <c r="K6600" s="54">
        <v>2.2943644193185468E-4</v>
      </c>
      <c r="L6600" s="54">
        <v>0</v>
      </c>
    </row>
    <row r="6601" spans="1:12" x14ac:dyDescent="0.25">
      <c r="A6601" s="49">
        <v>2017</v>
      </c>
      <c r="B6601" s="52">
        <v>23</v>
      </c>
      <c r="C6601" s="52">
        <v>10</v>
      </c>
      <c r="D6601" s="52">
        <v>2</v>
      </c>
      <c r="E6601" s="53">
        <v>43010</v>
      </c>
      <c r="F6601" s="52">
        <f t="shared" si="516"/>
        <v>24</v>
      </c>
      <c r="G6601" s="52">
        <f t="shared" si="517"/>
        <v>10</v>
      </c>
      <c r="H6601" s="52">
        <f t="shared" si="518"/>
        <v>2</v>
      </c>
      <c r="I6601" s="53">
        <f t="shared" si="520"/>
        <v>43010</v>
      </c>
      <c r="J6601" s="53" t="str">
        <f t="shared" si="519"/>
        <v>43010.24</v>
      </c>
      <c r="K6601" s="54">
        <v>1.7537930852110271E-4</v>
      </c>
      <c r="L6601" s="54">
        <v>0</v>
      </c>
    </row>
    <row r="6602" spans="1:12" x14ac:dyDescent="0.25">
      <c r="A6602" s="49">
        <v>2017</v>
      </c>
      <c r="B6602" s="52">
        <v>24</v>
      </c>
      <c r="C6602" s="52">
        <v>10</v>
      </c>
      <c r="D6602" s="52">
        <v>2</v>
      </c>
      <c r="E6602" s="53">
        <v>43010</v>
      </c>
      <c r="F6602" s="52">
        <f t="shared" si="516"/>
        <v>1</v>
      </c>
      <c r="G6602" s="52">
        <f t="shared" si="517"/>
        <v>10</v>
      </c>
      <c r="H6602" s="52">
        <f t="shared" si="518"/>
        <v>3</v>
      </c>
      <c r="I6602" s="53">
        <f t="shared" si="520"/>
        <v>43011</v>
      </c>
      <c r="J6602" s="53" t="str">
        <f t="shared" si="519"/>
        <v>43011.1</v>
      </c>
      <c r="K6602" s="54">
        <v>1.1730966312361082E-4</v>
      </c>
      <c r="L6602" s="54">
        <v>0</v>
      </c>
    </row>
    <row r="6603" spans="1:12" x14ac:dyDescent="0.25">
      <c r="A6603" s="49">
        <v>2017</v>
      </c>
      <c r="B6603" s="52">
        <v>1</v>
      </c>
      <c r="C6603" s="52">
        <v>10</v>
      </c>
      <c r="D6603" s="52">
        <v>3</v>
      </c>
      <c r="E6603" s="53">
        <v>43011</v>
      </c>
      <c r="F6603" s="52">
        <f t="shared" si="516"/>
        <v>2</v>
      </c>
      <c r="G6603" s="52">
        <f t="shared" si="517"/>
        <v>10</v>
      </c>
      <c r="H6603" s="52">
        <f t="shared" si="518"/>
        <v>3</v>
      </c>
      <c r="I6603" s="53">
        <f t="shared" si="520"/>
        <v>43011</v>
      </c>
      <c r="J6603" s="53" t="str">
        <f t="shared" si="519"/>
        <v>43011.2</v>
      </c>
      <c r="K6603" s="54">
        <v>6.9448849291983044E-5</v>
      </c>
      <c r="L6603" s="54">
        <v>0</v>
      </c>
    </row>
    <row r="6604" spans="1:12" x14ac:dyDescent="0.25">
      <c r="A6604" s="49">
        <v>2017</v>
      </c>
      <c r="B6604" s="52">
        <v>2</v>
      </c>
      <c r="C6604" s="52">
        <v>10</v>
      </c>
      <c r="D6604" s="52">
        <v>3</v>
      </c>
      <c r="E6604" s="53">
        <v>43011</v>
      </c>
      <c r="F6604" s="52">
        <f t="shared" si="516"/>
        <v>3</v>
      </c>
      <c r="G6604" s="52">
        <f t="shared" si="517"/>
        <v>10</v>
      </c>
      <c r="H6604" s="52">
        <f t="shared" si="518"/>
        <v>3</v>
      </c>
      <c r="I6604" s="53">
        <f t="shared" si="520"/>
        <v>43011</v>
      </c>
      <c r="J6604" s="53" t="str">
        <f t="shared" si="519"/>
        <v>43011.3</v>
      </c>
      <c r="K6604" s="54">
        <v>5.0948868519331643E-5</v>
      </c>
      <c r="L6604" s="54">
        <v>0</v>
      </c>
    </row>
    <row r="6605" spans="1:12" x14ac:dyDescent="0.25">
      <c r="A6605" s="49">
        <v>2017</v>
      </c>
      <c r="B6605" s="52">
        <v>3</v>
      </c>
      <c r="C6605" s="52">
        <v>10</v>
      </c>
      <c r="D6605" s="52">
        <v>3</v>
      </c>
      <c r="E6605" s="53">
        <v>43011</v>
      </c>
      <c r="F6605" s="52">
        <f t="shared" si="516"/>
        <v>4</v>
      </c>
      <c r="G6605" s="52">
        <f t="shared" si="517"/>
        <v>10</v>
      </c>
      <c r="H6605" s="52">
        <f t="shared" si="518"/>
        <v>3</v>
      </c>
      <c r="I6605" s="53">
        <f t="shared" si="520"/>
        <v>43011</v>
      </c>
      <c r="J6605" s="53" t="str">
        <f t="shared" si="519"/>
        <v>43011.4</v>
      </c>
      <c r="K6605" s="54">
        <v>4.5344921446105166E-5</v>
      </c>
      <c r="L6605" s="54">
        <v>0</v>
      </c>
    </row>
    <row r="6606" spans="1:12" x14ac:dyDescent="0.25">
      <c r="A6606" s="49">
        <v>2017</v>
      </c>
      <c r="B6606" s="52">
        <v>4</v>
      </c>
      <c r="C6606" s="52">
        <v>10</v>
      </c>
      <c r="D6606" s="52">
        <v>3</v>
      </c>
      <c r="E6606" s="53">
        <v>43011</v>
      </c>
      <c r="F6606" s="52">
        <f t="shared" si="516"/>
        <v>5</v>
      </c>
      <c r="G6606" s="52">
        <f t="shared" si="517"/>
        <v>10</v>
      </c>
      <c r="H6606" s="52">
        <f t="shared" si="518"/>
        <v>3</v>
      </c>
      <c r="I6606" s="53">
        <f t="shared" si="520"/>
        <v>43011</v>
      </c>
      <c r="J6606" s="53" t="str">
        <f t="shared" si="519"/>
        <v>43011.5</v>
      </c>
      <c r="K6606" s="54">
        <v>4.357490182271553E-5</v>
      </c>
      <c r="L6606" s="54">
        <v>0</v>
      </c>
    </row>
    <row r="6607" spans="1:12" x14ac:dyDescent="0.25">
      <c r="A6607" s="49">
        <v>2017</v>
      </c>
      <c r="B6607" s="52">
        <v>5</v>
      </c>
      <c r="C6607" s="52">
        <v>10</v>
      </c>
      <c r="D6607" s="52">
        <v>3</v>
      </c>
      <c r="E6607" s="53">
        <v>43011</v>
      </c>
      <c r="F6607" s="52">
        <f t="shared" si="516"/>
        <v>6</v>
      </c>
      <c r="G6607" s="52">
        <f t="shared" si="517"/>
        <v>10</v>
      </c>
      <c r="H6607" s="52">
        <f t="shared" si="518"/>
        <v>3</v>
      </c>
      <c r="I6607" s="53">
        <f t="shared" si="520"/>
        <v>43011</v>
      </c>
      <c r="J6607" s="53" t="str">
        <f t="shared" si="519"/>
        <v>43011.6</v>
      </c>
      <c r="K6607" s="54">
        <v>4.5824343615290098E-5</v>
      </c>
      <c r="L6607" s="54">
        <v>0</v>
      </c>
    </row>
    <row r="6608" spans="1:12" x14ac:dyDescent="0.25">
      <c r="A6608" s="49">
        <v>2017</v>
      </c>
      <c r="B6608" s="52">
        <v>6</v>
      </c>
      <c r="C6608" s="52">
        <v>10</v>
      </c>
      <c r="D6608" s="52">
        <v>3</v>
      </c>
      <c r="E6608" s="53">
        <v>43011</v>
      </c>
      <c r="F6608" s="52">
        <f t="shared" si="516"/>
        <v>7</v>
      </c>
      <c r="G6608" s="52">
        <f t="shared" si="517"/>
        <v>10</v>
      </c>
      <c r="H6608" s="52">
        <f t="shared" si="518"/>
        <v>3</v>
      </c>
      <c r="I6608" s="53">
        <f t="shared" si="520"/>
        <v>43011</v>
      </c>
      <c r="J6608" s="53" t="str">
        <f t="shared" si="519"/>
        <v>43011.7</v>
      </c>
      <c r="K6608" s="54">
        <v>5.8008294572768607E-5</v>
      </c>
      <c r="L6608" s="54">
        <v>0</v>
      </c>
    </row>
    <row r="6609" spans="1:12" x14ac:dyDescent="0.25">
      <c r="A6609" s="49">
        <v>2017</v>
      </c>
      <c r="B6609" s="52">
        <v>7</v>
      </c>
      <c r="C6609" s="52">
        <v>10</v>
      </c>
      <c r="D6609" s="52">
        <v>3</v>
      </c>
      <c r="E6609" s="53">
        <v>43011</v>
      </c>
      <c r="F6609" s="52">
        <f t="shared" si="516"/>
        <v>8</v>
      </c>
      <c r="G6609" s="52">
        <f t="shared" si="517"/>
        <v>10</v>
      </c>
      <c r="H6609" s="52">
        <f t="shared" si="518"/>
        <v>3</v>
      </c>
      <c r="I6609" s="53">
        <f t="shared" si="520"/>
        <v>43011</v>
      </c>
      <c r="J6609" s="53" t="str">
        <f t="shared" si="519"/>
        <v>43011.8</v>
      </c>
      <c r="K6609" s="54">
        <v>1.0486818843090581E-4</v>
      </c>
      <c r="L6609" s="54">
        <v>0</v>
      </c>
    </row>
    <row r="6610" spans="1:12" x14ac:dyDescent="0.25">
      <c r="A6610" s="49">
        <v>2017</v>
      </c>
      <c r="B6610" s="52">
        <v>8</v>
      </c>
      <c r="C6610" s="52">
        <v>10</v>
      </c>
      <c r="D6610" s="52">
        <v>3</v>
      </c>
      <c r="E6610" s="53">
        <v>43011</v>
      </c>
      <c r="F6610" s="52">
        <f t="shared" si="516"/>
        <v>9</v>
      </c>
      <c r="G6610" s="52">
        <f t="shared" si="517"/>
        <v>10</v>
      </c>
      <c r="H6610" s="52">
        <f t="shared" si="518"/>
        <v>3</v>
      </c>
      <c r="I6610" s="53">
        <f t="shared" si="520"/>
        <v>43011</v>
      </c>
      <c r="J6610" s="53" t="str">
        <f t="shared" si="519"/>
        <v>43011.9</v>
      </c>
      <c r="K6610" s="54">
        <v>1.4065460273911086E-4</v>
      </c>
      <c r="L6610" s="54">
        <v>0</v>
      </c>
    </row>
    <row r="6611" spans="1:12" x14ac:dyDescent="0.25">
      <c r="A6611" s="49">
        <v>2017</v>
      </c>
      <c r="B6611" s="52">
        <v>9</v>
      </c>
      <c r="C6611" s="52">
        <v>10</v>
      </c>
      <c r="D6611" s="52">
        <v>3</v>
      </c>
      <c r="E6611" s="53">
        <v>43011</v>
      </c>
      <c r="F6611" s="52">
        <f t="shared" si="516"/>
        <v>10</v>
      </c>
      <c r="G6611" s="52">
        <f t="shared" si="517"/>
        <v>10</v>
      </c>
      <c r="H6611" s="52">
        <f t="shared" si="518"/>
        <v>3</v>
      </c>
      <c r="I6611" s="53">
        <f t="shared" si="520"/>
        <v>43011</v>
      </c>
      <c r="J6611" s="53" t="str">
        <f t="shared" si="519"/>
        <v>43011.10</v>
      </c>
      <c r="K6611" s="54">
        <v>1.4581341675871064E-4</v>
      </c>
      <c r="L6611" s="54">
        <v>0</v>
      </c>
    </row>
    <row r="6612" spans="1:12" x14ac:dyDescent="0.25">
      <c r="A6612" s="49">
        <v>2017</v>
      </c>
      <c r="B6612" s="52">
        <v>10</v>
      </c>
      <c r="C6612" s="52">
        <v>10</v>
      </c>
      <c r="D6612" s="52">
        <v>3</v>
      </c>
      <c r="E6612" s="53">
        <v>43011</v>
      </c>
      <c r="F6612" s="52">
        <f t="shared" si="516"/>
        <v>11</v>
      </c>
      <c r="G6612" s="52">
        <f t="shared" si="517"/>
        <v>10</v>
      </c>
      <c r="H6612" s="52">
        <f t="shared" si="518"/>
        <v>3</v>
      </c>
      <c r="I6612" s="53">
        <f t="shared" si="520"/>
        <v>43011</v>
      </c>
      <c r="J6612" s="53" t="str">
        <f t="shared" si="519"/>
        <v>43011.11</v>
      </c>
      <c r="K6612" s="54">
        <v>1.3259297422660827E-4</v>
      </c>
      <c r="L6612" s="54">
        <v>1.4068657188981984E-7</v>
      </c>
    </row>
    <row r="6613" spans="1:12" x14ac:dyDescent="0.25">
      <c r="A6613" s="49">
        <v>2017</v>
      </c>
      <c r="B6613" s="52">
        <v>11</v>
      </c>
      <c r="C6613" s="52">
        <v>10</v>
      </c>
      <c r="D6613" s="52">
        <v>3</v>
      </c>
      <c r="E6613" s="53">
        <v>43011</v>
      </c>
      <c r="F6613" s="52">
        <f t="shared" si="516"/>
        <v>12</v>
      </c>
      <c r="G6613" s="52">
        <f t="shared" si="517"/>
        <v>10</v>
      </c>
      <c r="H6613" s="52">
        <f t="shared" si="518"/>
        <v>3</v>
      </c>
      <c r="I6613" s="53">
        <f t="shared" si="520"/>
        <v>43011</v>
      </c>
      <c r="J6613" s="53" t="str">
        <f t="shared" si="519"/>
        <v>43011.12</v>
      </c>
      <c r="K6613" s="54">
        <v>1.2431002534630549E-4</v>
      </c>
      <c r="L6613" s="54">
        <v>1.4178354120820525E-7</v>
      </c>
    </row>
    <row r="6614" spans="1:12" x14ac:dyDescent="0.25">
      <c r="A6614" s="49">
        <v>2017</v>
      </c>
      <c r="B6614" s="52">
        <v>12</v>
      </c>
      <c r="C6614" s="52">
        <v>10</v>
      </c>
      <c r="D6614" s="52">
        <v>3</v>
      </c>
      <c r="E6614" s="53">
        <v>43011</v>
      </c>
      <c r="F6614" s="52">
        <f t="shared" si="516"/>
        <v>13</v>
      </c>
      <c r="G6614" s="52">
        <f t="shared" si="517"/>
        <v>10</v>
      </c>
      <c r="H6614" s="52">
        <f t="shared" si="518"/>
        <v>3</v>
      </c>
      <c r="I6614" s="53">
        <f t="shared" si="520"/>
        <v>43011</v>
      </c>
      <c r="J6614" s="53" t="str">
        <f t="shared" si="519"/>
        <v>43011.13</v>
      </c>
      <c r="K6614" s="54">
        <v>1.1644645556669104E-4</v>
      </c>
      <c r="L6614" s="54">
        <v>2.1773266718799467E-6</v>
      </c>
    </row>
    <row r="6615" spans="1:12" x14ac:dyDescent="0.25">
      <c r="A6615" s="49">
        <v>2017</v>
      </c>
      <c r="B6615" s="52">
        <v>13</v>
      </c>
      <c r="C6615" s="52">
        <v>10</v>
      </c>
      <c r="D6615" s="52">
        <v>3</v>
      </c>
      <c r="E6615" s="53">
        <v>43011</v>
      </c>
      <c r="F6615" s="52">
        <f t="shared" si="516"/>
        <v>14</v>
      </c>
      <c r="G6615" s="52">
        <f t="shared" si="517"/>
        <v>10</v>
      </c>
      <c r="H6615" s="52">
        <f t="shared" si="518"/>
        <v>3</v>
      </c>
      <c r="I6615" s="53">
        <f t="shared" si="520"/>
        <v>43011</v>
      </c>
      <c r="J6615" s="53" t="str">
        <f t="shared" si="519"/>
        <v>43011.14</v>
      </c>
      <c r="K6615" s="54">
        <v>1.1191963527606082E-4</v>
      </c>
      <c r="L6615" s="54">
        <v>5.986673079883314E-6</v>
      </c>
    </row>
    <row r="6616" spans="1:12" x14ac:dyDescent="0.25">
      <c r="A6616" s="49">
        <v>2017</v>
      </c>
      <c r="B6616" s="52">
        <v>14</v>
      </c>
      <c r="C6616" s="52">
        <v>10</v>
      </c>
      <c r="D6616" s="52">
        <v>3</v>
      </c>
      <c r="E6616" s="53">
        <v>43011</v>
      </c>
      <c r="F6616" s="52">
        <f t="shared" si="516"/>
        <v>15</v>
      </c>
      <c r="G6616" s="52">
        <f t="shared" si="517"/>
        <v>10</v>
      </c>
      <c r="H6616" s="52">
        <f t="shared" si="518"/>
        <v>3</v>
      </c>
      <c r="I6616" s="53">
        <f t="shared" si="520"/>
        <v>43011</v>
      </c>
      <c r="J6616" s="53" t="str">
        <f t="shared" si="519"/>
        <v>43011.15</v>
      </c>
      <c r="K6616" s="54">
        <v>1.0673422389552141E-4</v>
      </c>
      <c r="L6616" s="54">
        <v>1.0858792500897785E-5</v>
      </c>
    </row>
    <row r="6617" spans="1:12" x14ac:dyDescent="0.25">
      <c r="A6617" s="49">
        <v>2017</v>
      </c>
      <c r="B6617" s="52">
        <v>15</v>
      </c>
      <c r="C6617" s="52">
        <v>10</v>
      </c>
      <c r="D6617" s="52">
        <v>3</v>
      </c>
      <c r="E6617" s="53">
        <v>43011</v>
      </c>
      <c r="F6617" s="52">
        <f t="shared" si="516"/>
        <v>16</v>
      </c>
      <c r="G6617" s="52">
        <f t="shared" si="517"/>
        <v>10</v>
      </c>
      <c r="H6617" s="52">
        <f t="shared" si="518"/>
        <v>3</v>
      </c>
      <c r="I6617" s="53">
        <f t="shared" si="520"/>
        <v>43011</v>
      </c>
      <c r="J6617" s="53" t="str">
        <f t="shared" si="519"/>
        <v>43011.16</v>
      </c>
      <c r="K6617" s="54">
        <v>1.0661070094989369E-4</v>
      </c>
      <c r="L6617" s="54">
        <v>2.2422382777384011E-5</v>
      </c>
    </row>
    <row r="6618" spans="1:12" x14ac:dyDescent="0.25">
      <c r="A6618" s="49">
        <v>2017</v>
      </c>
      <c r="B6618" s="52">
        <v>16</v>
      </c>
      <c r="C6618" s="52">
        <v>10</v>
      </c>
      <c r="D6618" s="52">
        <v>3</v>
      </c>
      <c r="E6618" s="53">
        <v>43011</v>
      </c>
      <c r="F6618" s="52">
        <f t="shared" si="516"/>
        <v>17</v>
      </c>
      <c r="G6618" s="52">
        <f t="shared" si="517"/>
        <v>10</v>
      </c>
      <c r="H6618" s="52">
        <f t="shared" si="518"/>
        <v>3</v>
      </c>
      <c r="I6618" s="53">
        <f t="shared" si="520"/>
        <v>43011</v>
      </c>
      <c r="J6618" s="53" t="str">
        <f t="shared" si="519"/>
        <v>43011.17</v>
      </c>
      <c r="K6618" s="54">
        <v>1.1652109243655837E-4</v>
      </c>
      <c r="L6618" s="54">
        <v>3.5289455001930353E-5</v>
      </c>
    </row>
    <row r="6619" spans="1:12" x14ac:dyDescent="0.25">
      <c r="A6619" s="49">
        <v>2017</v>
      </c>
      <c r="B6619" s="52">
        <v>17</v>
      </c>
      <c r="C6619" s="52">
        <v>10</v>
      </c>
      <c r="D6619" s="52">
        <v>3</v>
      </c>
      <c r="E6619" s="53">
        <v>43011</v>
      </c>
      <c r="F6619" s="52">
        <f t="shared" si="516"/>
        <v>18</v>
      </c>
      <c r="G6619" s="52">
        <f t="shared" si="517"/>
        <v>10</v>
      </c>
      <c r="H6619" s="52">
        <f t="shared" si="518"/>
        <v>3</v>
      </c>
      <c r="I6619" s="53">
        <f t="shared" si="520"/>
        <v>43011</v>
      </c>
      <c r="J6619" s="53" t="str">
        <f t="shared" si="519"/>
        <v>43011.18</v>
      </c>
      <c r="K6619" s="54">
        <v>1.3430905364389268E-4</v>
      </c>
      <c r="L6619" s="54">
        <v>3.6872083543151925E-5</v>
      </c>
    </row>
    <row r="6620" spans="1:12" x14ac:dyDescent="0.25">
      <c r="A6620" s="49">
        <v>2017</v>
      </c>
      <c r="B6620" s="52">
        <v>18</v>
      </c>
      <c r="C6620" s="52">
        <v>10</v>
      </c>
      <c r="D6620" s="52">
        <v>3</v>
      </c>
      <c r="E6620" s="53">
        <v>43011</v>
      </c>
      <c r="F6620" s="52">
        <f t="shared" si="516"/>
        <v>19</v>
      </c>
      <c r="G6620" s="52">
        <f t="shared" si="517"/>
        <v>10</v>
      </c>
      <c r="H6620" s="52">
        <f t="shared" si="518"/>
        <v>3</v>
      </c>
      <c r="I6620" s="53">
        <f t="shared" si="520"/>
        <v>43011</v>
      </c>
      <c r="J6620" s="53" t="str">
        <f t="shared" si="519"/>
        <v>43011.19</v>
      </c>
      <c r="K6620" s="54">
        <v>1.6511031385114635E-4</v>
      </c>
      <c r="L6620" s="54">
        <v>3.9351092784386094E-5</v>
      </c>
    </row>
    <row r="6621" spans="1:12" x14ac:dyDescent="0.25">
      <c r="A6621" s="49">
        <v>2017</v>
      </c>
      <c r="B6621" s="52">
        <v>19</v>
      </c>
      <c r="C6621" s="52">
        <v>10</v>
      </c>
      <c r="D6621" s="52">
        <v>3</v>
      </c>
      <c r="E6621" s="53">
        <v>43011</v>
      </c>
      <c r="F6621" s="52">
        <f t="shared" si="516"/>
        <v>20</v>
      </c>
      <c r="G6621" s="52">
        <f t="shared" si="517"/>
        <v>10</v>
      </c>
      <c r="H6621" s="52">
        <f t="shared" si="518"/>
        <v>3</v>
      </c>
      <c r="I6621" s="53">
        <f t="shared" si="520"/>
        <v>43011</v>
      </c>
      <c r="J6621" s="53" t="str">
        <f t="shared" si="519"/>
        <v>43011.20</v>
      </c>
      <c r="K6621" s="54">
        <v>2.2013641249628372E-4</v>
      </c>
      <c r="L6621" s="54">
        <v>2.7557224021436913E-5</v>
      </c>
    </row>
    <row r="6622" spans="1:12" x14ac:dyDescent="0.25">
      <c r="A6622" s="49">
        <v>2017</v>
      </c>
      <c r="B6622" s="52">
        <v>20</v>
      </c>
      <c r="C6622" s="52">
        <v>10</v>
      </c>
      <c r="D6622" s="52">
        <v>3</v>
      </c>
      <c r="E6622" s="53">
        <v>43011</v>
      </c>
      <c r="F6622" s="52">
        <f t="shared" si="516"/>
        <v>21</v>
      </c>
      <c r="G6622" s="52">
        <f t="shared" si="517"/>
        <v>10</v>
      </c>
      <c r="H6622" s="52">
        <f t="shared" si="518"/>
        <v>3</v>
      </c>
      <c r="I6622" s="53">
        <f t="shared" si="520"/>
        <v>43011</v>
      </c>
      <c r="J6622" s="53" t="str">
        <f t="shared" si="519"/>
        <v>43011.21</v>
      </c>
      <c r="K6622" s="54">
        <v>2.5890669691279694E-4</v>
      </c>
      <c r="L6622" s="54">
        <v>1.6707207833578856E-5</v>
      </c>
    </row>
    <row r="6623" spans="1:12" x14ac:dyDescent="0.25">
      <c r="A6623" s="49">
        <v>2017</v>
      </c>
      <c r="B6623" s="52">
        <v>21</v>
      </c>
      <c r="C6623" s="52">
        <v>10</v>
      </c>
      <c r="D6623" s="52">
        <v>3</v>
      </c>
      <c r="E6623" s="53">
        <v>43011</v>
      </c>
      <c r="F6623" s="52">
        <f t="shared" si="516"/>
        <v>22</v>
      </c>
      <c r="G6623" s="52">
        <f t="shared" si="517"/>
        <v>10</v>
      </c>
      <c r="H6623" s="52">
        <f t="shared" si="518"/>
        <v>3</v>
      </c>
      <c r="I6623" s="53">
        <f t="shared" si="520"/>
        <v>43011</v>
      </c>
      <c r="J6623" s="53" t="str">
        <f t="shared" si="519"/>
        <v>43011.22</v>
      </c>
      <c r="K6623" s="54">
        <v>2.582629270601237E-4</v>
      </c>
      <c r="L6623" s="54">
        <v>9.8345854995773316E-6</v>
      </c>
    </row>
    <row r="6624" spans="1:12" x14ac:dyDescent="0.25">
      <c r="A6624" s="49">
        <v>2017</v>
      </c>
      <c r="B6624" s="52">
        <v>22</v>
      </c>
      <c r="C6624" s="52">
        <v>10</v>
      </c>
      <c r="D6624" s="52">
        <v>3</v>
      </c>
      <c r="E6624" s="53">
        <v>43011</v>
      </c>
      <c r="F6624" s="52">
        <f t="shared" si="516"/>
        <v>23</v>
      </c>
      <c r="G6624" s="52">
        <f t="shared" si="517"/>
        <v>10</v>
      </c>
      <c r="H6624" s="52">
        <f t="shared" si="518"/>
        <v>3</v>
      </c>
      <c r="I6624" s="53">
        <f t="shared" si="520"/>
        <v>43011</v>
      </c>
      <c r="J6624" s="53" t="str">
        <f t="shared" si="519"/>
        <v>43011.23</v>
      </c>
      <c r="K6624" s="54">
        <v>2.2943644193185468E-4</v>
      </c>
      <c r="L6624" s="54">
        <v>2.7343433035789054E-6</v>
      </c>
    </row>
    <row r="6625" spans="1:12" x14ac:dyDescent="0.25">
      <c r="A6625" s="49">
        <v>2017</v>
      </c>
      <c r="B6625" s="52">
        <v>23</v>
      </c>
      <c r="C6625" s="52">
        <v>10</v>
      </c>
      <c r="D6625" s="52">
        <v>3</v>
      </c>
      <c r="E6625" s="53">
        <v>43011</v>
      </c>
      <c r="F6625" s="52">
        <f t="shared" si="516"/>
        <v>24</v>
      </c>
      <c r="G6625" s="52">
        <f t="shared" si="517"/>
        <v>10</v>
      </c>
      <c r="H6625" s="52">
        <f t="shared" si="518"/>
        <v>3</v>
      </c>
      <c r="I6625" s="53">
        <f t="shared" si="520"/>
        <v>43011</v>
      </c>
      <c r="J6625" s="53" t="str">
        <f t="shared" si="519"/>
        <v>43011.24</v>
      </c>
      <c r="K6625" s="54">
        <v>1.7537930852110271E-4</v>
      </c>
      <c r="L6625" s="54">
        <v>7.786574409489607E-7</v>
      </c>
    </row>
    <row r="6626" spans="1:12" x14ac:dyDescent="0.25">
      <c r="A6626" s="49">
        <v>2017</v>
      </c>
      <c r="B6626" s="52">
        <v>24</v>
      </c>
      <c r="C6626" s="52">
        <v>10</v>
      </c>
      <c r="D6626" s="52">
        <v>3</v>
      </c>
      <c r="E6626" s="53">
        <v>43011</v>
      </c>
      <c r="F6626" s="52">
        <f t="shared" si="516"/>
        <v>1</v>
      </c>
      <c r="G6626" s="52">
        <f t="shared" si="517"/>
        <v>10</v>
      </c>
      <c r="H6626" s="52">
        <f t="shared" si="518"/>
        <v>4</v>
      </c>
      <c r="I6626" s="53">
        <f t="shared" si="520"/>
        <v>43012</v>
      </c>
      <c r="J6626" s="53" t="str">
        <f t="shared" si="519"/>
        <v>43012.1</v>
      </c>
      <c r="K6626" s="54">
        <v>1.1730966312361082E-4</v>
      </c>
      <c r="L6626" s="54">
        <v>6.3259173714701046E-8</v>
      </c>
    </row>
    <row r="6627" spans="1:12" x14ac:dyDescent="0.25">
      <c r="A6627" s="49">
        <v>2017</v>
      </c>
      <c r="B6627" s="52">
        <v>1</v>
      </c>
      <c r="C6627" s="52">
        <v>10</v>
      </c>
      <c r="D6627" s="52">
        <v>4</v>
      </c>
      <c r="E6627" s="53">
        <v>43012</v>
      </c>
      <c r="F6627" s="52">
        <f t="shared" si="516"/>
        <v>2</v>
      </c>
      <c r="G6627" s="52">
        <f t="shared" si="517"/>
        <v>10</v>
      </c>
      <c r="H6627" s="52">
        <f t="shared" si="518"/>
        <v>4</v>
      </c>
      <c r="I6627" s="53">
        <f t="shared" si="520"/>
        <v>43012</v>
      </c>
      <c r="J6627" s="53" t="str">
        <f t="shared" si="519"/>
        <v>43012.2</v>
      </c>
      <c r="K6627" s="54">
        <v>6.9448849291983044E-5</v>
      </c>
      <c r="L6627" s="54">
        <v>0</v>
      </c>
    </row>
    <row r="6628" spans="1:12" x14ac:dyDescent="0.25">
      <c r="A6628" s="49">
        <v>2017</v>
      </c>
      <c r="B6628" s="52">
        <v>2</v>
      </c>
      <c r="C6628" s="52">
        <v>10</v>
      </c>
      <c r="D6628" s="52">
        <v>4</v>
      </c>
      <c r="E6628" s="53">
        <v>43012</v>
      </c>
      <c r="F6628" s="52">
        <f t="shared" si="516"/>
        <v>3</v>
      </c>
      <c r="G6628" s="52">
        <f t="shared" si="517"/>
        <v>10</v>
      </c>
      <c r="H6628" s="52">
        <f t="shared" si="518"/>
        <v>4</v>
      </c>
      <c r="I6628" s="53">
        <f t="shared" si="520"/>
        <v>43012</v>
      </c>
      <c r="J6628" s="53" t="str">
        <f t="shared" si="519"/>
        <v>43012.3</v>
      </c>
      <c r="K6628" s="54">
        <v>5.0948868519331677E-5</v>
      </c>
      <c r="L6628" s="54">
        <v>0</v>
      </c>
    </row>
    <row r="6629" spans="1:12" x14ac:dyDescent="0.25">
      <c r="A6629" s="49">
        <v>2017</v>
      </c>
      <c r="B6629" s="52">
        <v>3</v>
      </c>
      <c r="C6629" s="52">
        <v>10</v>
      </c>
      <c r="D6629" s="52">
        <v>4</v>
      </c>
      <c r="E6629" s="53">
        <v>43012</v>
      </c>
      <c r="F6629" s="52">
        <f t="shared" si="516"/>
        <v>4</v>
      </c>
      <c r="G6629" s="52">
        <f t="shared" si="517"/>
        <v>10</v>
      </c>
      <c r="H6629" s="52">
        <f t="shared" si="518"/>
        <v>4</v>
      </c>
      <c r="I6629" s="53">
        <f t="shared" si="520"/>
        <v>43012</v>
      </c>
      <c r="J6629" s="53" t="str">
        <f t="shared" si="519"/>
        <v>43012.4</v>
      </c>
      <c r="K6629" s="54">
        <v>4.5344921446105132E-5</v>
      </c>
      <c r="L6629" s="54">
        <v>0</v>
      </c>
    </row>
    <row r="6630" spans="1:12" x14ac:dyDescent="0.25">
      <c r="A6630" s="49">
        <v>2017</v>
      </c>
      <c r="B6630" s="52">
        <v>4</v>
      </c>
      <c r="C6630" s="52">
        <v>10</v>
      </c>
      <c r="D6630" s="52">
        <v>4</v>
      </c>
      <c r="E6630" s="53">
        <v>43012</v>
      </c>
      <c r="F6630" s="52">
        <f t="shared" si="516"/>
        <v>5</v>
      </c>
      <c r="G6630" s="52">
        <f t="shared" si="517"/>
        <v>10</v>
      </c>
      <c r="H6630" s="52">
        <f t="shared" si="518"/>
        <v>4</v>
      </c>
      <c r="I6630" s="53">
        <f t="shared" si="520"/>
        <v>43012</v>
      </c>
      <c r="J6630" s="53" t="str">
        <f t="shared" si="519"/>
        <v>43012.5</v>
      </c>
      <c r="K6630" s="54">
        <v>4.3574901822715564E-5</v>
      </c>
      <c r="L6630" s="54">
        <v>0</v>
      </c>
    </row>
    <row r="6631" spans="1:12" x14ac:dyDescent="0.25">
      <c r="A6631" s="49">
        <v>2017</v>
      </c>
      <c r="B6631" s="52">
        <v>5</v>
      </c>
      <c r="C6631" s="52">
        <v>10</v>
      </c>
      <c r="D6631" s="52">
        <v>4</v>
      </c>
      <c r="E6631" s="53">
        <v>43012</v>
      </c>
      <c r="F6631" s="52">
        <f t="shared" si="516"/>
        <v>6</v>
      </c>
      <c r="G6631" s="52">
        <f t="shared" si="517"/>
        <v>10</v>
      </c>
      <c r="H6631" s="52">
        <f t="shared" si="518"/>
        <v>4</v>
      </c>
      <c r="I6631" s="53">
        <f t="shared" si="520"/>
        <v>43012</v>
      </c>
      <c r="J6631" s="53" t="str">
        <f t="shared" si="519"/>
        <v>43012.6</v>
      </c>
      <c r="K6631" s="54">
        <v>4.5824343615290125E-5</v>
      </c>
      <c r="L6631" s="54">
        <v>0</v>
      </c>
    </row>
    <row r="6632" spans="1:12" x14ac:dyDescent="0.25">
      <c r="A6632" s="49">
        <v>2017</v>
      </c>
      <c r="B6632" s="52">
        <v>6</v>
      </c>
      <c r="C6632" s="52">
        <v>10</v>
      </c>
      <c r="D6632" s="52">
        <v>4</v>
      </c>
      <c r="E6632" s="53">
        <v>43012</v>
      </c>
      <c r="F6632" s="52">
        <f t="shared" si="516"/>
        <v>7</v>
      </c>
      <c r="G6632" s="52">
        <f t="shared" si="517"/>
        <v>10</v>
      </c>
      <c r="H6632" s="52">
        <f t="shared" si="518"/>
        <v>4</v>
      </c>
      <c r="I6632" s="53">
        <f t="shared" si="520"/>
        <v>43012</v>
      </c>
      <c r="J6632" s="53" t="str">
        <f t="shared" si="519"/>
        <v>43012.7</v>
      </c>
      <c r="K6632" s="54">
        <v>5.8008294572768614E-5</v>
      </c>
      <c r="L6632" s="54">
        <v>0</v>
      </c>
    </row>
    <row r="6633" spans="1:12" x14ac:dyDescent="0.25">
      <c r="A6633" s="49">
        <v>2017</v>
      </c>
      <c r="B6633" s="52">
        <v>7</v>
      </c>
      <c r="C6633" s="52">
        <v>10</v>
      </c>
      <c r="D6633" s="52">
        <v>4</v>
      </c>
      <c r="E6633" s="53">
        <v>43012</v>
      </c>
      <c r="F6633" s="52">
        <f t="shared" si="516"/>
        <v>8</v>
      </c>
      <c r="G6633" s="52">
        <f t="shared" si="517"/>
        <v>10</v>
      </c>
      <c r="H6633" s="52">
        <f t="shared" si="518"/>
        <v>4</v>
      </c>
      <c r="I6633" s="53">
        <f t="shared" si="520"/>
        <v>43012</v>
      </c>
      <c r="J6633" s="53" t="str">
        <f t="shared" si="519"/>
        <v>43012.8</v>
      </c>
      <c r="K6633" s="54">
        <v>1.0486818843090579E-4</v>
      </c>
      <c r="L6633" s="54">
        <v>0</v>
      </c>
    </row>
    <row r="6634" spans="1:12" x14ac:dyDescent="0.25">
      <c r="A6634" s="49">
        <v>2017</v>
      </c>
      <c r="B6634" s="52">
        <v>8</v>
      </c>
      <c r="C6634" s="52">
        <v>10</v>
      </c>
      <c r="D6634" s="52">
        <v>4</v>
      </c>
      <c r="E6634" s="53">
        <v>43012</v>
      </c>
      <c r="F6634" s="52">
        <f t="shared" si="516"/>
        <v>9</v>
      </c>
      <c r="G6634" s="52">
        <f t="shared" si="517"/>
        <v>10</v>
      </c>
      <c r="H6634" s="52">
        <f t="shared" si="518"/>
        <v>4</v>
      </c>
      <c r="I6634" s="53">
        <f t="shared" si="520"/>
        <v>43012</v>
      </c>
      <c r="J6634" s="53" t="str">
        <f t="shared" si="519"/>
        <v>43012.9</v>
      </c>
      <c r="K6634" s="54">
        <v>1.4065460273911094E-4</v>
      </c>
      <c r="L6634" s="54">
        <v>0</v>
      </c>
    </row>
    <row r="6635" spans="1:12" x14ac:dyDescent="0.25">
      <c r="A6635" s="49">
        <v>2017</v>
      </c>
      <c r="B6635" s="52">
        <v>9</v>
      </c>
      <c r="C6635" s="52">
        <v>10</v>
      </c>
      <c r="D6635" s="52">
        <v>4</v>
      </c>
      <c r="E6635" s="53">
        <v>43012</v>
      </c>
      <c r="F6635" s="52">
        <f t="shared" si="516"/>
        <v>10</v>
      </c>
      <c r="G6635" s="52">
        <f t="shared" si="517"/>
        <v>10</v>
      </c>
      <c r="H6635" s="52">
        <f t="shared" si="518"/>
        <v>4</v>
      </c>
      <c r="I6635" s="53">
        <f t="shared" si="520"/>
        <v>43012</v>
      </c>
      <c r="J6635" s="53" t="str">
        <f t="shared" si="519"/>
        <v>43012.10</v>
      </c>
      <c r="K6635" s="54">
        <v>1.4581341675871061E-4</v>
      </c>
      <c r="L6635" s="54">
        <v>0</v>
      </c>
    </row>
    <row r="6636" spans="1:12" x14ac:dyDescent="0.25">
      <c r="A6636" s="49">
        <v>2017</v>
      </c>
      <c r="B6636" s="52">
        <v>10</v>
      </c>
      <c r="C6636" s="52">
        <v>10</v>
      </c>
      <c r="D6636" s="52">
        <v>4</v>
      </c>
      <c r="E6636" s="53">
        <v>43012</v>
      </c>
      <c r="F6636" s="52">
        <f t="shared" si="516"/>
        <v>11</v>
      </c>
      <c r="G6636" s="52">
        <f t="shared" si="517"/>
        <v>10</v>
      </c>
      <c r="H6636" s="52">
        <f t="shared" si="518"/>
        <v>4</v>
      </c>
      <c r="I6636" s="53">
        <f t="shared" si="520"/>
        <v>43012</v>
      </c>
      <c r="J6636" s="53" t="str">
        <f t="shared" si="519"/>
        <v>43012.11</v>
      </c>
      <c r="K6636" s="54">
        <v>1.3259297422660833E-4</v>
      </c>
      <c r="L6636" s="54">
        <v>4.033212601020838E-9</v>
      </c>
    </row>
    <row r="6637" spans="1:12" x14ac:dyDescent="0.25">
      <c r="A6637" s="49">
        <v>2017</v>
      </c>
      <c r="B6637" s="52">
        <v>11</v>
      </c>
      <c r="C6637" s="52">
        <v>10</v>
      </c>
      <c r="D6637" s="52">
        <v>4</v>
      </c>
      <c r="E6637" s="53">
        <v>43012</v>
      </c>
      <c r="F6637" s="52">
        <f t="shared" si="516"/>
        <v>12</v>
      </c>
      <c r="G6637" s="52">
        <f t="shared" si="517"/>
        <v>10</v>
      </c>
      <c r="H6637" s="52">
        <f t="shared" si="518"/>
        <v>4</v>
      </c>
      <c r="I6637" s="53">
        <f t="shared" si="520"/>
        <v>43012</v>
      </c>
      <c r="J6637" s="53" t="str">
        <f t="shared" si="519"/>
        <v>43012.12</v>
      </c>
      <c r="K6637" s="54">
        <v>1.2431002534630549E-4</v>
      </c>
      <c r="L6637" s="54">
        <v>0</v>
      </c>
    </row>
    <row r="6638" spans="1:12" x14ac:dyDescent="0.25">
      <c r="A6638" s="49">
        <v>2017</v>
      </c>
      <c r="B6638" s="52">
        <v>12</v>
      </c>
      <c r="C6638" s="52">
        <v>10</v>
      </c>
      <c r="D6638" s="52">
        <v>4</v>
      </c>
      <c r="E6638" s="53">
        <v>43012</v>
      </c>
      <c r="F6638" s="52">
        <f t="shared" si="516"/>
        <v>13</v>
      </c>
      <c r="G6638" s="52">
        <f t="shared" si="517"/>
        <v>10</v>
      </c>
      <c r="H6638" s="52">
        <f t="shared" si="518"/>
        <v>4</v>
      </c>
      <c r="I6638" s="53">
        <f t="shared" si="520"/>
        <v>43012</v>
      </c>
      <c r="J6638" s="53" t="str">
        <f t="shared" si="519"/>
        <v>43012.13</v>
      </c>
      <c r="K6638" s="54">
        <v>1.1644645556669108E-4</v>
      </c>
      <c r="L6638" s="54">
        <v>3.1005424449739517E-8</v>
      </c>
    </row>
    <row r="6639" spans="1:12" x14ac:dyDescent="0.25">
      <c r="A6639" s="49">
        <v>2017</v>
      </c>
      <c r="B6639" s="52">
        <v>13</v>
      </c>
      <c r="C6639" s="52">
        <v>10</v>
      </c>
      <c r="D6639" s="52">
        <v>4</v>
      </c>
      <c r="E6639" s="53">
        <v>43012</v>
      </c>
      <c r="F6639" s="52">
        <f t="shared" si="516"/>
        <v>14</v>
      </c>
      <c r="G6639" s="52">
        <f t="shared" si="517"/>
        <v>10</v>
      </c>
      <c r="H6639" s="52">
        <f t="shared" si="518"/>
        <v>4</v>
      </c>
      <c r="I6639" s="53">
        <f t="shared" si="520"/>
        <v>43012</v>
      </c>
      <c r="J6639" s="53" t="str">
        <f t="shared" si="519"/>
        <v>43012.14</v>
      </c>
      <c r="K6639" s="54">
        <v>1.1191963527606082E-4</v>
      </c>
      <c r="L6639" s="54">
        <v>9.0744478842702262E-8</v>
      </c>
    </row>
    <row r="6640" spans="1:12" x14ac:dyDescent="0.25">
      <c r="A6640" s="49">
        <v>2017</v>
      </c>
      <c r="B6640" s="52">
        <v>14</v>
      </c>
      <c r="C6640" s="52">
        <v>10</v>
      </c>
      <c r="D6640" s="52">
        <v>4</v>
      </c>
      <c r="E6640" s="53">
        <v>43012</v>
      </c>
      <c r="F6640" s="52">
        <f t="shared" si="516"/>
        <v>15</v>
      </c>
      <c r="G6640" s="52">
        <f t="shared" si="517"/>
        <v>10</v>
      </c>
      <c r="H6640" s="52">
        <f t="shared" si="518"/>
        <v>4</v>
      </c>
      <c r="I6640" s="53">
        <f t="shared" si="520"/>
        <v>43012</v>
      </c>
      <c r="J6640" s="53" t="str">
        <f t="shared" si="519"/>
        <v>43012.15</v>
      </c>
      <c r="K6640" s="54">
        <v>1.0673422389552141E-4</v>
      </c>
      <c r="L6640" s="54">
        <v>2.2832596624635759E-7</v>
      </c>
    </row>
    <row r="6641" spans="1:12" x14ac:dyDescent="0.25">
      <c r="A6641" s="49">
        <v>2017</v>
      </c>
      <c r="B6641" s="52">
        <v>15</v>
      </c>
      <c r="C6641" s="52">
        <v>10</v>
      </c>
      <c r="D6641" s="52">
        <v>4</v>
      </c>
      <c r="E6641" s="53">
        <v>43012</v>
      </c>
      <c r="F6641" s="52">
        <f t="shared" si="516"/>
        <v>16</v>
      </c>
      <c r="G6641" s="52">
        <f t="shared" si="517"/>
        <v>10</v>
      </c>
      <c r="H6641" s="52">
        <f t="shared" si="518"/>
        <v>4</v>
      </c>
      <c r="I6641" s="53">
        <f t="shared" si="520"/>
        <v>43012</v>
      </c>
      <c r="J6641" s="53" t="str">
        <f t="shared" si="519"/>
        <v>43012.16</v>
      </c>
      <c r="K6641" s="54">
        <v>1.0661070094989367E-4</v>
      </c>
      <c r="L6641" s="54">
        <v>5.8515946518105461E-7</v>
      </c>
    </row>
    <row r="6642" spans="1:12" x14ac:dyDescent="0.25">
      <c r="A6642" s="49">
        <v>2017</v>
      </c>
      <c r="B6642" s="52">
        <v>16</v>
      </c>
      <c r="C6642" s="52">
        <v>10</v>
      </c>
      <c r="D6642" s="52">
        <v>4</v>
      </c>
      <c r="E6642" s="53">
        <v>43012</v>
      </c>
      <c r="F6642" s="52">
        <f t="shared" si="516"/>
        <v>17</v>
      </c>
      <c r="G6642" s="52">
        <f t="shared" si="517"/>
        <v>10</v>
      </c>
      <c r="H6642" s="52">
        <f t="shared" si="518"/>
        <v>4</v>
      </c>
      <c r="I6642" s="53">
        <f t="shared" si="520"/>
        <v>43012</v>
      </c>
      <c r="J6642" s="53" t="str">
        <f t="shared" si="519"/>
        <v>43012.17</v>
      </c>
      <c r="K6642" s="54">
        <v>1.1652109243655841E-4</v>
      </c>
      <c r="L6642" s="54">
        <v>8.9725730408900028E-7</v>
      </c>
    </row>
    <row r="6643" spans="1:12" x14ac:dyDescent="0.25">
      <c r="A6643" s="49">
        <v>2017</v>
      </c>
      <c r="B6643" s="52">
        <v>17</v>
      </c>
      <c r="C6643" s="52">
        <v>10</v>
      </c>
      <c r="D6643" s="52">
        <v>4</v>
      </c>
      <c r="E6643" s="53">
        <v>43012</v>
      </c>
      <c r="F6643" s="52">
        <f t="shared" si="516"/>
        <v>18</v>
      </c>
      <c r="G6643" s="52">
        <f t="shared" si="517"/>
        <v>10</v>
      </c>
      <c r="H6643" s="52">
        <f t="shared" si="518"/>
        <v>4</v>
      </c>
      <c r="I6643" s="53">
        <f t="shared" si="520"/>
        <v>43012</v>
      </c>
      <c r="J6643" s="53" t="str">
        <f t="shared" si="519"/>
        <v>43012.18</v>
      </c>
      <c r="K6643" s="54">
        <v>1.3430905364389268E-4</v>
      </c>
      <c r="L6643" s="54">
        <v>1.2803917676450778E-6</v>
      </c>
    </row>
    <row r="6644" spans="1:12" x14ac:dyDescent="0.25">
      <c r="A6644" s="49">
        <v>2017</v>
      </c>
      <c r="B6644" s="52">
        <v>18</v>
      </c>
      <c r="C6644" s="52">
        <v>10</v>
      </c>
      <c r="D6644" s="52">
        <v>4</v>
      </c>
      <c r="E6644" s="53">
        <v>43012</v>
      </c>
      <c r="F6644" s="52">
        <f t="shared" si="516"/>
        <v>19</v>
      </c>
      <c r="G6644" s="52">
        <f t="shared" si="517"/>
        <v>10</v>
      </c>
      <c r="H6644" s="52">
        <f t="shared" si="518"/>
        <v>4</v>
      </c>
      <c r="I6644" s="53">
        <f t="shared" si="520"/>
        <v>43012</v>
      </c>
      <c r="J6644" s="53" t="str">
        <f t="shared" si="519"/>
        <v>43012.19</v>
      </c>
      <c r="K6644" s="54">
        <v>1.6511031385114632E-4</v>
      </c>
      <c r="L6644" s="54">
        <v>1.4100111295454719E-6</v>
      </c>
    </row>
    <row r="6645" spans="1:12" x14ac:dyDescent="0.25">
      <c r="A6645" s="49">
        <v>2017</v>
      </c>
      <c r="B6645" s="52">
        <v>19</v>
      </c>
      <c r="C6645" s="52">
        <v>10</v>
      </c>
      <c r="D6645" s="52">
        <v>4</v>
      </c>
      <c r="E6645" s="53">
        <v>43012</v>
      </c>
      <c r="F6645" s="52">
        <f t="shared" si="516"/>
        <v>20</v>
      </c>
      <c r="G6645" s="52">
        <f t="shared" si="517"/>
        <v>10</v>
      </c>
      <c r="H6645" s="52">
        <f t="shared" si="518"/>
        <v>4</v>
      </c>
      <c r="I6645" s="53">
        <f t="shared" si="520"/>
        <v>43012</v>
      </c>
      <c r="J6645" s="53" t="str">
        <f t="shared" si="519"/>
        <v>43012.20</v>
      </c>
      <c r="K6645" s="54">
        <v>2.2013641249628367E-4</v>
      </c>
      <c r="L6645" s="54">
        <v>1.1426875265493207E-6</v>
      </c>
    </row>
    <row r="6646" spans="1:12" x14ac:dyDescent="0.25">
      <c r="A6646" s="49">
        <v>2017</v>
      </c>
      <c r="B6646" s="52">
        <v>20</v>
      </c>
      <c r="C6646" s="52">
        <v>10</v>
      </c>
      <c r="D6646" s="52">
        <v>4</v>
      </c>
      <c r="E6646" s="53">
        <v>43012</v>
      </c>
      <c r="F6646" s="52">
        <f t="shared" si="516"/>
        <v>21</v>
      </c>
      <c r="G6646" s="52">
        <f t="shared" si="517"/>
        <v>10</v>
      </c>
      <c r="H6646" s="52">
        <f t="shared" si="518"/>
        <v>4</v>
      </c>
      <c r="I6646" s="53">
        <f t="shared" si="520"/>
        <v>43012</v>
      </c>
      <c r="J6646" s="53" t="str">
        <f t="shared" si="519"/>
        <v>43012.21</v>
      </c>
      <c r="K6646" s="54">
        <v>2.5890669691279694E-4</v>
      </c>
      <c r="L6646" s="54">
        <v>7.1544816057389051E-7</v>
      </c>
    </row>
    <row r="6647" spans="1:12" x14ac:dyDescent="0.25">
      <c r="A6647" s="49">
        <v>2017</v>
      </c>
      <c r="B6647" s="52">
        <v>21</v>
      </c>
      <c r="C6647" s="52">
        <v>10</v>
      </c>
      <c r="D6647" s="52">
        <v>4</v>
      </c>
      <c r="E6647" s="53">
        <v>43012</v>
      </c>
      <c r="F6647" s="52">
        <f t="shared" si="516"/>
        <v>22</v>
      </c>
      <c r="G6647" s="52">
        <f t="shared" si="517"/>
        <v>10</v>
      </c>
      <c r="H6647" s="52">
        <f t="shared" si="518"/>
        <v>4</v>
      </c>
      <c r="I6647" s="53">
        <f t="shared" si="520"/>
        <v>43012</v>
      </c>
      <c r="J6647" s="53" t="str">
        <f t="shared" si="519"/>
        <v>43012.22</v>
      </c>
      <c r="K6647" s="54">
        <v>2.582629270601237E-4</v>
      </c>
      <c r="L6647" s="54">
        <v>3.7267723724216228E-7</v>
      </c>
    </row>
    <row r="6648" spans="1:12" x14ac:dyDescent="0.25">
      <c r="A6648" s="49">
        <v>2017</v>
      </c>
      <c r="B6648" s="52">
        <v>22</v>
      </c>
      <c r="C6648" s="52">
        <v>10</v>
      </c>
      <c r="D6648" s="52">
        <v>4</v>
      </c>
      <c r="E6648" s="53">
        <v>43012</v>
      </c>
      <c r="F6648" s="52">
        <f t="shared" si="516"/>
        <v>23</v>
      </c>
      <c r="G6648" s="52">
        <f t="shared" si="517"/>
        <v>10</v>
      </c>
      <c r="H6648" s="52">
        <f t="shared" si="518"/>
        <v>4</v>
      </c>
      <c r="I6648" s="53">
        <f t="shared" si="520"/>
        <v>43012</v>
      </c>
      <c r="J6648" s="53" t="str">
        <f t="shared" si="519"/>
        <v>43012.23</v>
      </c>
      <c r="K6648" s="54">
        <v>2.2943644193185457E-4</v>
      </c>
      <c r="L6648" s="54">
        <v>1.2781953955760545E-7</v>
      </c>
    </row>
    <row r="6649" spans="1:12" x14ac:dyDescent="0.25">
      <c r="A6649" s="49">
        <v>2017</v>
      </c>
      <c r="B6649" s="52">
        <v>23</v>
      </c>
      <c r="C6649" s="52">
        <v>10</v>
      </c>
      <c r="D6649" s="52">
        <v>4</v>
      </c>
      <c r="E6649" s="53">
        <v>43012</v>
      </c>
      <c r="F6649" s="52">
        <f t="shared" si="516"/>
        <v>24</v>
      </c>
      <c r="G6649" s="52">
        <f t="shared" si="517"/>
        <v>10</v>
      </c>
      <c r="H6649" s="52">
        <f t="shared" si="518"/>
        <v>4</v>
      </c>
      <c r="I6649" s="53">
        <f t="shared" si="520"/>
        <v>43012</v>
      </c>
      <c r="J6649" s="53" t="str">
        <f t="shared" si="519"/>
        <v>43012.24</v>
      </c>
      <c r="K6649" s="54">
        <v>1.7537930852110274E-4</v>
      </c>
      <c r="L6649" s="54">
        <v>5.4451107376006819E-8</v>
      </c>
    </row>
    <row r="6650" spans="1:12" x14ac:dyDescent="0.25">
      <c r="A6650" s="49">
        <v>2017</v>
      </c>
      <c r="B6650" s="52">
        <v>24</v>
      </c>
      <c r="C6650" s="52">
        <v>10</v>
      </c>
      <c r="D6650" s="52">
        <v>4</v>
      </c>
      <c r="E6650" s="53">
        <v>43012</v>
      </c>
      <c r="F6650" s="52">
        <f t="shared" si="516"/>
        <v>1</v>
      </c>
      <c r="G6650" s="52">
        <f t="shared" si="517"/>
        <v>10</v>
      </c>
      <c r="H6650" s="52">
        <f t="shared" si="518"/>
        <v>5</v>
      </c>
      <c r="I6650" s="53">
        <f t="shared" si="520"/>
        <v>43013</v>
      </c>
      <c r="J6650" s="53" t="str">
        <f t="shared" si="519"/>
        <v>43013.1</v>
      </c>
      <c r="K6650" s="54">
        <v>1.1730966312361078E-4</v>
      </c>
      <c r="L6650" s="54">
        <v>5.0956401464368335E-9</v>
      </c>
    </row>
    <row r="6651" spans="1:12" x14ac:dyDescent="0.25">
      <c r="A6651" s="49">
        <v>2017</v>
      </c>
      <c r="B6651" s="52">
        <v>1</v>
      </c>
      <c r="C6651" s="52">
        <v>10</v>
      </c>
      <c r="D6651" s="52">
        <v>5</v>
      </c>
      <c r="E6651" s="53">
        <v>43013</v>
      </c>
      <c r="F6651" s="52">
        <f t="shared" si="516"/>
        <v>2</v>
      </c>
      <c r="G6651" s="52">
        <f t="shared" si="517"/>
        <v>10</v>
      </c>
      <c r="H6651" s="52">
        <f t="shared" si="518"/>
        <v>5</v>
      </c>
      <c r="I6651" s="53">
        <f t="shared" si="520"/>
        <v>43013</v>
      </c>
      <c r="J6651" s="53" t="str">
        <f t="shared" si="519"/>
        <v>43013.2</v>
      </c>
      <c r="K6651" s="54">
        <v>6.9448849291983044E-5</v>
      </c>
      <c r="L6651" s="54">
        <v>0</v>
      </c>
    </row>
    <row r="6652" spans="1:12" x14ac:dyDescent="0.25">
      <c r="A6652" s="49">
        <v>2017</v>
      </c>
      <c r="B6652" s="52">
        <v>2</v>
      </c>
      <c r="C6652" s="52">
        <v>10</v>
      </c>
      <c r="D6652" s="52">
        <v>5</v>
      </c>
      <c r="E6652" s="53">
        <v>43013</v>
      </c>
      <c r="F6652" s="52">
        <f t="shared" si="516"/>
        <v>3</v>
      </c>
      <c r="G6652" s="52">
        <f t="shared" si="517"/>
        <v>10</v>
      </c>
      <c r="H6652" s="52">
        <f t="shared" si="518"/>
        <v>5</v>
      </c>
      <c r="I6652" s="53">
        <f t="shared" si="520"/>
        <v>43013</v>
      </c>
      <c r="J6652" s="53" t="str">
        <f t="shared" si="519"/>
        <v>43013.3</v>
      </c>
      <c r="K6652" s="54">
        <v>5.0948868519331643E-5</v>
      </c>
      <c r="L6652" s="54">
        <v>0</v>
      </c>
    </row>
    <row r="6653" spans="1:12" x14ac:dyDescent="0.25">
      <c r="A6653" s="49">
        <v>2017</v>
      </c>
      <c r="B6653" s="52">
        <v>3</v>
      </c>
      <c r="C6653" s="52">
        <v>10</v>
      </c>
      <c r="D6653" s="52">
        <v>5</v>
      </c>
      <c r="E6653" s="53">
        <v>43013</v>
      </c>
      <c r="F6653" s="52">
        <f t="shared" si="516"/>
        <v>4</v>
      </c>
      <c r="G6653" s="52">
        <f t="shared" si="517"/>
        <v>10</v>
      </c>
      <c r="H6653" s="52">
        <f t="shared" si="518"/>
        <v>5</v>
      </c>
      <c r="I6653" s="53">
        <f t="shared" si="520"/>
        <v>43013</v>
      </c>
      <c r="J6653" s="53" t="str">
        <f t="shared" si="519"/>
        <v>43013.4</v>
      </c>
      <c r="K6653" s="54">
        <v>4.5344921446105166E-5</v>
      </c>
      <c r="L6653" s="54">
        <v>0</v>
      </c>
    </row>
    <row r="6654" spans="1:12" x14ac:dyDescent="0.25">
      <c r="A6654" s="49">
        <v>2017</v>
      </c>
      <c r="B6654" s="52">
        <v>4</v>
      </c>
      <c r="C6654" s="52">
        <v>10</v>
      </c>
      <c r="D6654" s="52">
        <v>5</v>
      </c>
      <c r="E6654" s="53">
        <v>43013</v>
      </c>
      <c r="F6654" s="52">
        <f t="shared" si="516"/>
        <v>5</v>
      </c>
      <c r="G6654" s="52">
        <f t="shared" si="517"/>
        <v>10</v>
      </c>
      <c r="H6654" s="52">
        <f t="shared" si="518"/>
        <v>5</v>
      </c>
      <c r="I6654" s="53">
        <f t="shared" si="520"/>
        <v>43013</v>
      </c>
      <c r="J6654" s="53" t="str">
        <f t="shared" si="519"/>
        <v>43013.5</v>
      </c>
      <c r="K6654" s="54">
        <v>4.357490182271553E-5</v>
      </c>
      <c r="L6654" s="54">
        <v>0</v>
      </c>
    </row>
    <row r="6655" spans="1:12" x14ac:dyDescent="0.25">
      <c r="A6655" s="49">
        <v>2017</v>
      </c>
      <c r="B6655" s="52">
        <v>5</v>
      </c>
      <c r="C6655" s="52">
        <v>10</v>
      </c>
      <c r="D6655" s="52">
        <v>5</v>
      </c>
      <c r="E6655" s="53">
        <v>43013</v>
      </c>
      <c r="F6655" s="52">
        <f t="shared" si="516"/>
        <v>6</v>
      </c>
      <c r="G6655" s="52">
        <f t="shared" si="517"/>
        <v>10</v>
      </c>
      <c r="H6655" s="52">
        <f t="shared" si="518"/>
        <v>5</v>
      </c>
      <c r="I6655" s="53">
        <f t="shared" si="520"/>
        <v>43013</v>
      </c>
      <c r="J6655" s="53" t="str">
        <f t="shared" si="519"/>
        <v>43013.6</v>
      </c>
      <c r="K6655" s="54">
        <v>4.5824343615290098E-5</v>
      </c>
      <c r="L6655" s="54">
        <v>0</v>
      </c>
    </row>
    <row r="6656" spans="1:12" x14ac:dyDescent="0.25">
      <c r="A6656" s="49">
        <v>2017</v>
      </c>
      <c r="B6656" s="52">
        <v>6</v>
      </c>
      <c r="C6656" s="52">
        <v>10</v>
      </c>
      <c r="D6656" s="52">
        <v>5</v>
      </c>
      <c r="E6656" s="53">
        <v>43013</v>
      </c>
      <c r="F6656" s="52">
        <f t="shared" si="516"/>
        <v>7</v>
      </c>
      <c r="G6656" s="52">
        <f t="shared" si="517"/>
        <v>10</v>
      </c>
      <c r="H6656" s="52">
        <f t="shared" si="518"/>
        <v>5</v>
      </c>
      <c r="I6656" s="53">
        <f t="shared" si="520"/>
        <v>43013</v>
      </c>
      <c r="J6656" s="53" t="str">
        <f t="shared" si="519"/>
        <v>43013.7</v>
      </c>
      <c r="K6656" s="54">
        <v>5.8008294572768607E-5</v>
      </c>
      <c r="L6656" s="54">
        <v>0</v>
      </c>
    </row>
    <row r="6657" spans="1:12" x14ac:dyDescent="0.25">
      <c r="A6657" s="49">
        <v>2017</v>
      </c>
      <c r="B6657" s="52">
        <v>7</v>
      </c>
      <c r="C6657" s="52">
        <v>10</v>
      </c>
      <c r="D6657" s="52">
        <v>5</v>
      </c>
      <c r="E6657" s="53">
        <v>43013</v>
      </c>
      <c r="F6657" s="52">
        <f t="shared" si="516"/>
        <v>8</v>
      </c>
      <c r="G6657" s="52">
        <f t="shared" si="517"/>
        <v>10</v>
      </c>
      <c r="H6657" s="52">
        <f t="shared" si="518"/>
        <v>5</v>
      </c>
      <c r="I6657" s="53">
        <f t="shared" si="520"/>
        <v>43013</v>
      </c>
      <c r="J6657" s="53" t="str">
        <f t="shared" si="519"/>
        <v>43013.8</v>
      </c>
      <c r="K6657" s="54">
        <v>1.0486818843090581E-4</v>
      </c>
      <c r="L6657" s="54">
        <v>0</v>
      </c>
    </row>
    <row r="6658" spans="1:12" x14ac:dyDescent="0.25">
      <c r="A6658" s="49">
        <v>2017</v>
      </c>
      <c r="B6658" s="52">
        <v>8</v>
      </c>
      <c r="C6658" s="52">
        <v>10</v>
      </c>
      <c r="D6658" s="52">
        <v>5</v>
      </c>
      <c r="E6658" s="53">
        <v>43013</v>
      </c>
      <c r="F6658" s="52">
        <f t="shared" si="516"/>
        <v>9</v>
      </c>
      <c r="G6658" s="52">
        <f t="shared" si="517"/>
        <v>10</v>
      </c>
      <c r="H6658" s="52">
        <f t="shared" si="518"/>
        <v>5</v>
      </c>
      <c r="I6658" s="53">
        <f t="shared" si="520"/>
        <v>43013</v>
      </c>
      <c r="J6658" s="53" t="str">
        <f t="shared" si="519"/>
        <v>43013.9</v>
      </c>
      <c r="K6658" s="54">
        <v>1.4065460273911086E-4</v>
      </c>
      <c r="L6658" s="54">
        <v>0</v>
      </c>
    </row>
    <row r="6659" spans="1:12" x14ac:dyDescent="0.25">
      <c r="A6659" s="49">
        <v>2017</v>
      </c>
      <c r="B6659" s="52">
        <v>9</v>
      </c>
      <c r="C6659" s="52">
        <v>10</v>
      </c>
      <c r="D6659" s="52">
        <v>5</v>
      </c>
      <c r="E6659" s="53">
        <v>43013</v>
      </c>
      <c r="F6659" s="52">
        <f t="shared" si="516"/>
        <v>10</v>
      </c>
      <c r="G6659" s="52">
        <f t="shared" si="517"/>
        <v>10</v>
      </c>
      <c r="H6659" s="52">
        <f t="shared" si="518"/>
        <v>5</v>
      </c>
      <c r="I6659" s="53">
        <f t="shared" si="520"/>
        <v>43013</v>
      </c>
      <c r="J6659" s="53" t="str">
        <f t="shared" si="519"/>
        <v>43013.10</v>
      </c>
      <c r="K6659" s="54">
        <v>1.4581341675871064E-4</v>
      </c>
      <c r="L6659" s="54">
        <v>0</v>
      </c>
    </row>
    <row r="6660" spans="1:12" x14ac:dyDescent="0.25">
      <c r="A6660" s="49">
        <v>2017</v>
      </c>
      <c r="B6660" s="52">
        <v>10</v>
      </c>
      <c r="C6660" s="52">
        <v>10</v>
      </c>
      <c r="D6660" s="52">
        <v>5</v>
      </c>
      <c r="E6660" s="53">
        <v>43013</v>
      </c>
      <c r="F6660" s="52">
        <f t="shared" ref="F6660:F6723" si="521">IF(B6660=24,1,B6660+1)</f>
        <v>11</v>
      </c>
      <c r="G6660" s="52">
        <f t="shared" ref="G6660:G6723" si="522">MONTH(I6660)</f>
        <v>10</v>
      </c>
      <c r="H6660" s="52">
        <f t="shared" ref="H6660:H6723" si="523">DAY(I6660)</f>
        <v>5</v>
      </c>
      <c r="I6660" s="53">
        <f t="shared" si="520"/>
        <v>43013</v>
      </c>
      <c r="J6660" s="53" t="str">
        <f t="shared" ref="J6660:J6723" si="524">I6660&amp;"."&amp;F6660</f>
        <v>43013.11</v>
      </c>
      <c r="K6660" s="54">
        <v>1.3259297422660827E-4</v>
      </c>
      <c r="L6660" s="54">
        <v>0</v>
      </c>
    </row>
    <row r="6661" spans="1:12" x14ac:dyDescent="0.25">
      <c r="A6661" s="49">
        <v>2017</v>
      </c>
      <c r="B6661" s="52">
        <v>11</v>
      </c>
      <c r="C6661" s="52">
        <v>10</v>
      </c>
      <c r="D6661" s="52">
        <v>5</v>
      </c>
      <c r="E6661" s="53">
        <v>43013</v>
      </c>
      <c r="F6661" s="52">
        <f t="shared" si="521"/>
        <v>12</v>
      </c>
      <c r="G6661" s="52">
        <f t="shared" si="522"/>
        <v>10</v>
      </c>
      <c r="H6661" s="52">
        <f t="shared" si="523"/>
        <v>5</v>
      </c>
      <c r="I6661" s="53">
        <f t="shared" ref="I6661:I6724" si="525">IF(F6660=24,I6660+1,I6660)</f>
        <v>43013</v>
      </c>
      <c r="J6661" s="53" t="str">
        <f t="shared" si="524"/>
        <v>43013.12</v>
      </c>
      <c r="K6661" s="54">
        <v>1.2431002534630549E-4</v>
      </c>
      <c r="L6661" s="54">
        <v>3.2635320417838153E-6</v>
      </c>
    </row>
    <row r="6662" spans="1:12" x14ac:dyDescent="0.25">
      <c r="A6662" s="49">
        <v>2017</v>
      </c>
      <c r="B6662" s="52">
        <v>12</v>
      </c>
      <c r="C6662" s="52">
        <v>10</v>
      </c>
      <c r="D6662" s="52">
        <v>5</v>
      </c>
      <c r="E6662" s="53">
        <v>43013</v>
      </c>
      <c r="F6662" s="52">
        <f t="shared" si="521"/>
        <v>13</v>
      </c>
      <c r="G6662" s="52">
        <f t="shared" si="522"/>
        <v>10</v>
      </c>
      <c r="H6662" s="52">
        <f t="shared" si="523"/>
        <v>5</v>
      </c>
      <c r="I6662" s="53">
        <f t="shared" si="525"/>
        <v>43013</v>
      </c>
      <c r="J6662" s="53" t="str">
        <f t="shared" si="524"/>
        <v>43013.13</v>
      </c>
      <c r="K6662" s="54">
        <v>1.1644645556669104E-4</v>
      </c>
      <c r="L6662" s="54">
        <v>4.9990872393377376E-6</v>
      </c>
    </row>
    <row r="6663" spans="1:12" x14ac:dyDescent="0.25">
      <c r="A6663" s="49">
        <v>2017</v>
      </c>
      <c r="B6663" s="52">
        <v>13</v>
      </c>
      <c r="C6663" s="52">
        <v>10</v>
      </c>
      <c r="D6663" s="52">
        <v>5</v>
      </c>
      <c r="E6663" s="53">
        <v>43013</v>
      </c>
      <c r="F6663" s="52">
        <f t="shared" si="521"/>
        <v>14</v>
      </c>
      <c r="G6663" s="52">
        <f t="shared" si="522"/>
        <v>10</v>
      </c>
      <c r="H6663" s="52">
        <f t="shared" si="523"/>
        <v>5</v>
      </c>
      <c r="I6663" s="53">
        <f t="shared" si="525"/>
        <v>43013</v>
      </c>
      <c r="J6663" s="53" t="str">
        <f t="shared" si="524"/>
        <v>43013.14</v>
      </c>
      <c r="K6663" s="54">
        <v>1.1191963527606082E-4</v>
      </c>
      <c r="L6663" s="54">
        <v>2.4649073018725886E-5</v>
      </c>
    </row>
    <row r="6664" spans="1:12" x14ac:dyDescent="0.25">
      <c r="A6664" s="49">
        <v>2017</v>
      </c>
      <c r="B6664" s="52">
        <v>14</v>
      </c>
      <c r="C6664" s="52">
        <v>10</v>
      </c>
      <c r="D6664" s="52">
        <v>5</v>
      </c>
      <c r="E6664" s="53">
        <v>43013</v>
      </c>
      <c r="F6664" s="52">
        <f t="shared" si="521"/>
        <v>15</v>
      </c>
      <c r="G6664" s="52">
        <f t="shared" si="522"/>
        <v>10</v>
      </c>
      <c r="H6664" s="52">
        <f t="shared" si="523"/>
        <v>5</v>
      </c>
      <c r="I6664" s="53">
        <f t="shared" si="525"/>
        <v>43013</v>
      </c>
      <c r="J6664" s="53" t="str">
        <f t="shared" si="524"/>
        <v>43013.15</v>
      </c>
      <c r="K6664" s="54">
        <v>1.0673422389552141E-4</v>
      </c>
      <c r="L6664" s="54">
        <v>5.9962563150685501E-5</v>
      </c>
    </row>
    <row r="6665" spans="1:12" x14ac:dyDescent="0.25">
      <c r="A6665" s="49">
        <v>2017</v>
      </c>
      <c r="B6665" s="52">
        <v>15</v>
      </c>
      <c r="C6665" s="52">
        <v>10</v>
      </c>
      <c r="D6665" s="52">
        <v>5</v>
      </c>
      <c r="E6665" s="53">
        <v>43013</v>
      </c>
      <c r="F6665" s="52">
        <f t="shared" si="521"/>
        <v>16</v>
      </c>
      <c r="G6665" s="52">
        <f t="shared" si="522"/>
        <v>10</v>
      </c>
      <c r="H6665" s="52">
        <f t="shared" si="523"/>
        <v>5</v>
      </c>
      <c r="I6665" s="53">
        <f t="shared" si="525"/>
        <v>43013</v>
      </c>
      <c r="J6665" s="53" t="str">
        <f t="shared" si="524"/>
        <v>43013.16</v>
      </c>
      <c r="K6665" s="54">
        <v>1.0661070094989369E-4</v>
      </c>
      <c r="L6665" s="54">
        <v>8.9910135705489284E-5</v>
      </c>
    </row>
    <row r="6666" spans="1:12" x14ac:dyDescent="0.25">
      <c r="A6666" s="49">
        <v>2017</v>
      </c>
      <c r="B6666" s="52">
        <v>16</v>
      </c>
      <c r="C6666" s="52">
        <v>10</v>
      </c>
      <c r="D6666" s="52">
        <v>5</v>
      </c>
      <c r="E6666" s="53">
        <v>43013</v>
      </c>
      <c r="F6666" s="52">
        <f t="shared" si="521"/>
        <v>17</v>
      </c>
      <c r="G6666" s="52">
        <f t="shared" si="522"/>
        <v>10</v>
      </c>
      <c r="H6666" s="52">
        <f t="shared" si="523"/>
        <v>5</v>
      </c>
      <c r="I6666" s="53">
        <f t="shared" si="525"/>
        <v>43013</v>
      </c>
      <c r="J6666" s="53" t="str">
        <f t="shared" si="524"/>
        <v>43013.17</v>
      </c>
      <c r="K6666" s="54">
        <v>1.1652109243655837E-4</v>
      </c>
      <c r="L6666" s="54">
        <v>1.4190580123269852E-4</v>
      </c>
    </row>
    <row r="6667" spans="1:12" x14ac:dyDescent="0.25">
      <c r="A6667" s="49">
        <v>2017</v>
      </c>
      <c r="B6667" s="52">
        <v>17</v>
      </c>
      <c r="C6667" s="52">
        <v>10</v>
      </c>
      <c r="D6667" s="52">
        <v>5</v>
      </c>
      <c r="E6667" s="53">
        <v>43013</v>
      </c>
      <c r="F6667" s="52">
        <f t="shared" si="521"/>
        <v>18</v>
      </c>
      <c r="G6667" s="52">
        <f t="shared" si="522"/>
        <v>10</v>
      </c>
      <c r="H6667" s="52">
        <f t="shared" si="523"/>
        <v>5</v>
      </c>
      <c r="I6667" s="53">
        <f t="shared" si="525"/>
        <v>43013</v>
      </c>
      <c r="J6667" s="53" t="str">
        <f t="shared" si="524"/>
        <v>43013.18</v>
      </c>
      <c r="K6667" s="54">
        <v>1.3430905364389268E-4</v>
      </c>
      <c r="L6667" s="54">
        <v>1.6728909262186197E-4</v>
      </c>
    </row>
    <row r="6668" spans="1:12" x14ac:dyDescent="0.25">
      <c r="A6668" s="49">
        <v>2017</v>
      </c>
      <c r="B6668" s="52">
        <v>18</v>
      </c>
      <c r="C6668" s="52">
        <v>10</v>
      </c>
      <c r="D6668" s="52">
        <v>5</v>
      </c>
      <c r="E6668" s="53">
        <v>43013</v>
      </c>
      <c r="F6668" s="52">
        <f t="shared" si="521"/>
        <v>19</v>
      </c>
      <c r="G6668" s="52">
        <f t="shared" si="522"/>
        <v>10</v>
      </c>
      <c r="H6668" s="52">
        <f t="shared" si="523"/>
        <v>5</v>
      </c>
      <c r="I6668" s="53">
        <f t="shared" si="525"/>
        <v>43013</v>
      </c>
      <c r="J6668" s="53" t="str">
        <f t="shared" si="524"/>
        <v>43013.19</v>
      </c>
      <c r="K6668" s="54">
        <v>1.6511031385114635E-4</v>
      </c>
      <c r="L6668" s="54">
        <v>1.54964855304989E-4</v>
      </c>
    </row>
    <row r="6669" spans="1:12" x14ac:dyDescent="0.25">
      <c r="A6669" s="49">
        <v>2017</v>
      </c>
      <c r="B6669" s="52">
        <v>19</v>
      </c>
      <c r="C6669" s="52">
        <v>10</v>
      </c>
      <c r="D6669" s="52">
        <v>5</v>
      </c>
      <c r="E6669" s="53">
        <v>43013</v>
      </c>
      <c r="F6669" s="52">
        <f t="shared" si="521"/>
        <v>20</v>
      </c>
      <c r="G6669" s="52">
        <f t="shared" si="522"/>
        <v>10</v>
      </c>
      <c r="H6669" s="52">
        <f t="shared" si="523"/>
        <v>5</v>
      </c>
      <c r="I6669" s="53">
        <f t="shared" si="525"/>
        <v>43013</v>
      </c>
      <c r="J6669" s="53" t="str">
        <f t="shared" si="524"/>
        <v>43013.20</v>
      </c>
      <c r="K6669" s="54">
        <v>2.2013641249628372E-4</v>
      </c>
      <c r="L6669" s="54">
        <v>1.2660569567954661E-4</v>
      </c>
    </row>
    <row r="6670" spans="1:12" x14ac:dyDescent="0.25">
      <c r="A6670" s="49">
        <v>2017</v>
      </c>
      <c r="B6670" s="52">
        <v>20</v>
      </c>
      <c r="C6670" s="52">
        <v>10</v>
      </c>
      <c r="D6670" s="52">
        <v>5</v>
      </c>
      <c r="E6670" s="53">
        <v>43013</v>
      </c>
      <c r="F6670" s="52">
        <f t="shared" si="521"/>
        <v>21</v>
      </c>
      <c r="G6670" s="52">
        <f t="shared" si="522"/>
        <v>10</v>
      </c>
      <c r="H6670" s="52">
        <f t="shared" si="523"/>
        <v>5</v>
      </c>
      <c r="I6670" s="53">
        <f t="shared" si="525"/>
        <v>43013</v>
      </c>
      <c r="J6670" s="53" t="str">
        <f t="shared" si="524"/>
        <v>43013.21</v>
      </c>
      <c r="K6670" s="54">
        <v>2.5890669691279694E-4</v>
      </c>
      <c r="L6670" s="54">
        <v>7.0748053491535536E-5</v>
      </c>
    </row>
    <row r="6671" spans="1:12" x14ac:dyDescent="0.25">
      <c r="A6671" s="49">
        <v>2017</v>
      </c>
      <c r="B6671" s="52">
        <v>21</v>
      </c>
      <c r="C6671" s="52">
        <v>10</v>
      </c>
      <c r="D6671" s="52">
        <v>5</v>
      </c>
      <c r="E6671" s="53">
        <v>43013</v>
      </c>
      <c r="F6671" s="52">
        <f t="shared" si="521"/>
        <v>22</v>
      </c>
      <c r="G6671" s="52">
        <f t="shared" si="522"/>
        <v>10</v>
      </c>
      <c r="H6671" s="52">
        <f t="shared" si="523"/>
        <v>5</v>
      </c>
      <c r="I6671" s="53">
        <f t="shared" si="525"/>
        <v>43013</v>
      </c>
      <c r="J6671" s="53" t="str">
        <f t="shared" si="524"/>
        <v>43013.22</v>
      </c>
      <c r="K6671" s="54">
        <v>2.582629270601237E-4</v>
      </c>
      <c r="L6671" s="54">
        <v>3.2055383646789295E-5</v>
      </c>
    </row>
    <row r="6672" spans="1:12" x14ac:dyDescent="0.25">
      <c r="A6672" s="49">
        <v>2017</v>
      </c>
      <c r="B6672" s="52">
        <v>22</v>
      </c>
      <c r="C6672" s="52">
        <v>10</v>
      </c>
      <c r="D6672" s="52">
        <v>5</v>
      </c>
      <c r="E6672" s="53">
        <v>43013</v>
      </c>
      <c r="F6672" s="52">
        <f t="shared" si="521"/>
        <v>23</v>
      </c>
      <c r="G6672" s="52">
        <f t="shared" si="522"/>
        <v>10</v>
      </c>
      <c r="H6672" s="52">
        <f t="shared" si="523"/>
        <v>5</v>
      </c>
      <c r="I6672" s="53">
        <f t="shared" si="525"/>
        <v>43013</v>
      </c>
      <c r="J6672" s="53" t="str">
        <f t="shared" si="524"/>
        <v>43013.23</v>
      </c>
      <c r="K6672" s="54">
        <v>2.2943644193185468E-4</v>
      </c>
      <c r="L6672" s="54">
        <v>1.3420977254349399E-5</v>
      </c>
    </row>
    <row r="6673" spans="1:12" x14ac:dyDescent="0.25">
      <c r="A6673" s="49">
        <v>2017</v>
      </c>
      <c r="B6673" s="52">
        <v>23</v>
      </c>
      <c r="C6673" s="52">
        <v>10</v>
      </c>
      <c r="D6673" s="52">
        <v>5</v>
      </c>
      <c r="E6673" s="53">
        <v>43013</v>
      </c>
      <c r="F6673" s="52">
        <f t="shared" si="521"/>
        <v>24</v>
      </c>
      <c r="G6673" s="52">
        <f t="shared" si="522"/>
        <v>10</v>
      </c>
      <c r="H6673" s="52">
        <f t="shared" si="523"/>
        <v>5</v>
      </c>
      <c r="I6673" s="53">
        <f t="shared" si="525"/>
        <v>43013</v>
      </c>
      <c r="J6673" s="53" t="str">
        <f t="shared" si="524"/>
        <v>43013.24</v>
      </c>
      <c r="K6673" s="54">
        <v>1.7537930852110271E-4</v>
      </c>
      <c r="L6673" s="54">
        <v>4.3123877171996768E-6</v>
      </c>
    </row>
    <row r="6674" spans="1:12" x14ac:dyDescent="0.25">
      <c r="A6674" s="49">
        <v>2017</v>
      </c>
      <c r="B6674" s="52">
        <v>24</v>
      </c>
      <c r="C6674" s="52">
        <v>10</v>
      </c>
      <c r="D6674" s="52">
        <v>5</v>
      </c>
      <c r="E6674" s="53">
        <v>43013</v>
      </c>
      <c r="F6674" s="52">
        <f t="shared" si="521"/>
        <v>1</v>
      </c>
      <c r="G6674" s="52">
        <f t="shared" si="522"/>
        <v>10</v>
      </c>
      <c r="H6674" s="52">
        <f t="shared" si="523"/>
        <v>6</v>
      </c>
      <c r="I6674" s="53">
        <f t="shared" si="525"/>
        <v>43014</v>
      </c>
      <c r="J6674" s="53" t="str">
        <f t="shared" si="524"/>
        <v>43014.1</v>
      </c>
      <c r="K6674" s="54">
        <v>1.1730966312361082E-4</v>
      </c>
      <c r="L6674" s="54">
        <v>4.9951181517655197E-7</v>
      </c>
    </row>
    <row r="6675" spans="1:12" x14ac:dyDescent="0.25">
      <c r="A6675" s="49">
        <v>2017</v>
      </c>
      <c r="B6675" s="52">
        <v>1</v>
      </c>
      <c r="C6675" s="52">
        <v>10</v>
      </c>
      <c r="D6675" s="52">
        <v>6</v>
      </c>
      <c r="E6675" s="53">
        <v>43014</v>
      </c>
      <c r="F6675" s="52">
        <f t="shared" si="521"/>
        <v>2</v>
      </c>
      <c r="G6675" s="52">
        <f t="shared" si="522"/>
        <v>10</v>
      </c>
      <c r="H6675" s="52">
        <f t="shared" si="523"/>
        <v>6</v>
      </c>
      <c r="I6675" s="53">
        <f t="shared" si="525"/>
        <v>43014</v>
      </c>
      <c r="J6675" s="53" t="str">
        <f t="shared" si="524"/>
        <v>43014.2</v>
      </c>
      <c r="K6675" s="54">
        <v>6.9448849291983044E-5</v>
      </c>
      <c r="L6675" s="54">
        <v>2.2427123981042064E-7</v>
      </c>
    </row>
    <row r="6676" spans="1:12" x14ac:dyDescent="0.25">
      <c r="A6676" s="49">
        <v>2017</v>
      </c>
      <c r="B6676" s="52">
        <v>2</v>
      </c>
      <c r="C6676" s="52">
        <v>10</v>
      </c>
      <c r="D6676" s="52">
        <v>6</v>
      </c>
      <c r="E6676" s="53">
        <v>43014</v>
      </c>
      <c r="F6676" s="52">
        <f t="shared" si="521"/>
        <v>3</v>
      </c>
      <c r="G6676" s="52">
        <f t="shared" si="522"/>
        <v>10</v>
      </c>
      <c r="H6676" s="52">
        <f t="shared" si="523"/>
        <v>6</v>
      </c>
      <c r="I6676" s="53">
        <f t="shared" si="525"/>
        <v>43014</v>
      </c>
      <c r="J6676" s="53" t="str">
        <f t="shared" si="524"/>
        <v>43014.3</v>
      </c>
      <c r="K6676" s="54">
        <v>5.0948868519331643E-5</v>
      </c>
      <c r="L6676" s="54">
        <v>0</v>
      </c>
    </row>
    <row r="6677" spans="1:12" x14ac:dyDescent="0.25">
      <c r="A6677" s="49">
        <v>2017</v>
      </c>
      <c r="B6677" s="52">
        <v>3</v>
      </c>
      <c r="C6677" s="52">
        <v>10</v>
      </c>
      <c r="D6677" s="52">
        <v>6</v>
      </c>
      <c r="E6677" s="53">
        <v>43014</v>
      </c>
      <c r="F6677" s="52">
        <f t="shared" si="521"/>
        <v>4</v>
      </c>
      <c r="G6677" s="52">
        <f t="shared" si="522"/>
        <v>10</v>
      </c>
      <c r="H6677" s="52">
        <f t="shared" si="523"/>
        <v>6</v>
      </c>
      <c r="I6677" s="53">
        <f t="shared" si="525"/>
        <v>43014</v>
      </c>
      <c r="J6677" s="53" t="str">
        <f t="shared" si="524"/>
        <v>43014.4</v>
      </c>
      <c r="K6677" s="54">
        <v>4.5344921446105166E-5</v>
      </c>
      <c r="L6677" s="54">
        <v>0</v>
      </c>
    </row>
    <row r="6678" spans="1:12" x14ac:dyDescent="0.25">
      <c r="A6678" s="49">
        <v>2017</v>
      </c>
      <c r="B6678" s="52">
        <v>4</v>
      </c>
      <c r="C6678" s="52">
        <v>10</v>
      </c>
      <c r="D6678" s="52">
        <v>6</v>
      </c>
      <c r="E6678" s="53">
        <v>43014</v>
      </c>
      <c r="F6678" s="52">
        <f t="shared" si="521"/>
        <v>5</v>
      </c>
      <c r="G6678" s="52">
        <f t="shared" si="522"/>
        <v>10</v>
      </c>
      <c r="H6678" s="52">
        <f t="shared" si="523"/>
        <v>6</v>
      </c>
      <c r="I6678" s="53">
        <f t="shared" si="525"/>
        <v>43014</v>
      </c>
      <c r="J6678" s="53" t="str">
        <f t="shared" si="524"/>
        <v>43014.5</v>
      </c>
      <c r="K6678" s="54">
        <v>4.357490182271553E-5</v>
      </c>
      <c r="L6678" s="54">
        <v>0</v>
      </c>
    </row>
    <row r="6679" spans="1:12" x14ac:dyDescent="0.25">
      <c r="A6679" s="49">
        <v>2017</v>
      </c>
      <c r="B6679" s="52">
        <v>5</v>
      </c>
      <c r="C6679" s="52">
        <v>10</v>
      </c>
      <c r="D6679" s="52">
        <v>6</v>
      </c>
      <c r="E6679" s="53">
        <v>43014</v>
      </c>
      <c r="F6679" s="52">
        <f t="shared" si="521"/>
        <v>6</v>
      </c>
      <c r="G6679" s="52">
        <f t="shared" si="522"/>
        <v>10</v>
      </c>
      <c r="H6679" s="52">
        <f t="shared" si="523"/>
        <v>6</v>
      </c>
      <c r="I6679" s="53">
        <f t="shared" si="525"/>
        <v>43014</v>
      </c>
      <c r="J6679" s="53" t="str">
        <f t="shared" si="524"/>
        <v>43014.6</v>
      </c>
      <c r="K6679" s="54">
        <v>4.5824343615290098E-5</v>
      </c>
      <c r="L6679" s="54">
        <v>0</v>
      </c>
    </row>
    <row r="6680" spans="1:12" x14ac:dyDescent="0.25">
      <c r="A6680" s="49">
        <v>2017</v>
      </c>
      <c r="B6680" s="52">
        <v>6</v>
      </c>
      <c r="C6680" s="52">
        <v>10</v>
      </c>
      <c r="D6680" s="52">
        <v>6</v>
      </c>
      <c r="E6680" s="53">
        <v>43014</v>
      </c>
      <c r="F6680" s="52">
        <f t="shared" si="521"/>
        <v>7</v>
      </c>
      <c r="G6680" s="52">
        <f t="shared" si="522"/>
        <v>10</v>
      </c>
      <c r="H6680" s="52">
        <f t="shared" si="523"/>
        <v>6</v>
      </c>
      <c r="I6680" s="53">
        <f t="shared" si="525"/>
        <v>43014</v>
      </c>
      <c r="J6680" s="53" t="str">
        <f t="shared" si="524"/>
        <v>43014.7</v>
      </c>
      <c r="K6680" s="54">
        <v>5.8008294572768607E-5</v>
      </c>
      <c r="L6680" s="54">
        <v>0</v>
      </c>
    </row>
    <row r="6681" spans="1:12" x14ac:dyDescent="0.25">
      <c r="A6681" s="49">
        <v>2017</v>
      </c>
      <c r="B6681" s="52">
        <v>7</v>
      </c>
      <c r="C6681" s="52">
        <v>10</v>
      </c>
      <c r="D6681" s="52">
        <v>6</v>
      </c>
      <c r="E6681" s="53">
        <v>43014</v>
      </c>
      <c r="F6681" s="52">
        <f t="shared" si="521"/>
        <v>8</v>
      </c>
      <c r="G6681" s="52">
        <f t="shared" si="522"/>
        <v>10</v>
      </c>
      <c r="H6681" s="52">
        <f t="shared" si="523"/>
        <v>6</v>
      </c>
      <c r="I6681" s="53">
        <f t="shared" si="525"/>
        <v>43014</v>
      </c>
      <c r="J6681" s="53" t="str">
        <f t="shared" si="524"/>
        <v>43014.8</v>
      </c>
      <c r="K6681" s="54">
        <v>1.0486818843090581E-4</v>
      </c>
      <c r="L6681" s="54">
        <v>0</v>
      </c>
    </row>
    <row r="6682" spans="1:12" x14ac:dyDescent="0.25">
      <c r="A6682" s="49">
        <v>2017</v>
      </c>
      <c r="B6682" s="52">
        <v>8</v>
      </c>
      <c r="C6682" s="52">
        <v>10</v>
      </c>
      <c r="D6682" s="52">
        <v>6</v>
      </c>
      <c r="E6682" s="53">
        <v>43014</v>
      </c>
      <c r="F6682" s="52">
        <f t="shared" si="521"/>
        <v>9</v>
      </c>
      <c r="G6682" s="52">
        <f t="shared" si="522"/>
        <v>10</v>
      </c>
      <c r="H6682" s="52">
        <f t="shared" si="523"/>
        <v>6</v>
      </c>
      <c r="I6682" s="53">
        <f t="shared" si="525"/>
        <v>43014</v>
      </c>
      <c r="J6682" s="53" t="str">
        <f t="shared" si="524"/>
        <v>43014.9</v>
      </c>
      <c r="K6682" s="54">
        <v>1.4065460273911086E-4</v>
      </c>
      <c r="L6682" s="54">
        <v>1.4662360803803618E-7</v>
      </c>
    </row>
    <row r="6683" spans="1:12" x14ac:dyDescent="0.25">
      <c r="A6683" s="49">
        <v>2017</v>
      </c>
      <c r="B6683" s="52">
        <v>9</v>
      </c>
      <c r="C6683" s="52">
        <v>10</v>
      </c>
      <c r="D6683" s="52">
        <v>6</v>
      </c>
      <c r="E6683" s="53">
        <v>43014</v>
      </c>
      <c r="F6683" s="52">
        <f t="shared" si="521"/>
        <v>10</v>
      </c>
      <c r="G6683" s="52">
        <f t="shared" si="522"/>
        <v>10</v>
      </c>
      <c r="H6683" s="52">
        <f t="shared" si="523"/>
        <v>6</v>
      </c>
      <c r="I6683" s="53">
        <f t="shared" si="525"/>
        <v>43014</v>
      </c>
      <c r="J6683" s="53" t="str">
        <f t="shared" si="524"/>
        <v>43014.10</v>
      </c>
      <c r="K6683" s="54">
        <v>1.4581341675871064E-4</v>
      </c>
      <c r="L6683" s="54">
        <v>1.5191636307830628E-7</v>
      </c>
    </row>
    <row r="6684" spans="1:12" x14ac:dyDescent="0.25">
      <c r="A6684" s="49">
        <v>2017</v>
      </c>
      <c r="B6684" s="52">
        <v>10</v>
      </c>
      <c r="C6684" s="52">
        <v>10</v>
      </c>
      <c r="D6684" s="52">
        <v>6</v>
      </c>
      <c r="E6684" s="53">
        <v>43014</v>
      </c>
      <c r="F6684" s="52">
        <f t="shared" si="521"/>
        <v>11</v>
      </c>
      <c r="G6684" s="52">
        <f t="shared" si="522"/>
        <v>10</v>
      </c>
      <c r="H6684" s="52">
        <f t="shared" si="523"/>
        <v>6</v>
      </c>
      <c r="I6684" s="53">
        <f t="shared" si="525"/>
        <v>43014</v>
      </c>
      <c r="J6684" s="53" t="str">
        <f t="shared" si="524"/>
        <v>43014.11</v>
      </c>
      <c r="K6684" s="54">
        <v>1.3259297422660827E-4</v>
      </c>
      <c r="L6684" s="54">
        <v>1.8273130463467653E-6</v>
      </c>
    </row>
    <row r="6685" spans="1:12" x14ac:dyDescent="0.25">
      <c r="A6685" s="49">
        <v>2017</v>
      </c>
      <c r="B6685" s="52">
        <v>11</v>
      </c>
      <c r="C6685" s="52">
        <v>10</v>
      </c>
      <c r="D6685" s="52">
        <v>6</v>
      </c>
      <c r="E6685" s="53">
        <v>43014</v>
      </c>
      <c r="F6685" s="52">
        <f t="shared" si="521"/>
        <v>12</v>
      </c>
      <c r="G6685" s="52">
        <f t="shared" si="522"/>
        <v>10</v>
      </c>
      <c r="H6685" s="52">
        <f t="shared" si="523"/>
        <v>6</v>
      </c>
      <c r="I6685" s="53">
        <f t="shared" si="525"/>
        <v>43014</v>
      </c>
      <c r="J6685" s="53" t="str">
        <f t="shared" si="524"/>
        <v>43014.12</v>
      </c>
      <c r="K6685" s="54">
        <v>1.2431002534630549E-4</v>
      </c>
      <c r="L6685" s="54">
        <v>3.0816333798757003E-6</v>
      </c>
    </row>
    <row r="6686" spans="1:12" x14ac:dyDescent="0.25">
      <c r="A6686" s="49">
        <v>2017</v>
      </c>
      <c r="B6686" s="52">
        <v>12</v>
      </c>
      <c r="C6686" s="52">
        <v>10</v>
      </c>
      <c r="D6686" s="52">
        <v>6</v>
      </c>
      <c r="E6686" s="53">
        <v>43014</v>
      </c>
      <c r="F6686" s="52">
        <f t="shared" si="521"/>
        <v>13</v>
      </c>
      <c r="G6686" s="52">
        <f t="shared" si="522"/>
        <v>10</v>
      </c>
      <c r="H6686" s="52">
        <f t="shared" si="523"/>
        <v>6</v>
      </c>
      <c r="I6686" s="53">
        <f t="shared" si="525"/>
        <v>43014</v>
      </c>
      <c r="J6686" s="53" t="str">
        <f t="shared" si="524"/>
        <v>43014.13</v>
      </c>
      <c r="K6686" s="54">
        <v>1.1644645556669104E-4</v>
      </c>
      <c r="L6686" s="54">
        <v>1.584004826675539E-5</v>
      </c>
    </row>
    <row r="6687" spans="1:12" x14ac:dyDescent="0.25">
      <c r="A6687" s="49">
        <v>2017</v>
      </c>
      <c r="B6687" s="52">
        <v>13</v>
      </c>
      <c r="C6687" s="52">
        <v>10</v>
      </c>
      <c r="D6687" s="52">
        <v>6</v>
      </c>
      <c r="E6687" s="53">
        <v>43014</v>
      </c>
      <c r="F6687" s="52">
        <f t="shared" si="521"/>
        <v>14</v>
      </c>
      <c r="G6687" s="52">
        <f t="shared" si="522"/>
        <v>10</v>
      </c>
      <c r="H6687" s="52">
        <f t="shared" si="523"/>
        <v>6</v>
      </c>
      <c r="I6687" s="53">
        <f t="shared" si="525"/>
        <v>43014</v>
      </c>
      <c r="J6687" s="53" t="str">
        <f t="shared" si="524"/>
        <v>43014.14</v>
      </c>
      <c r="K6687" s="54">
        <v>1.1191963527606082E-4</v>
      </c>
      <c r="L6687" s="54">
        <v>4.0548062206009473E-5</v>
      </c>
    </row>
    <row r="6688" spans="1:12" x14ac:dyDescent="0.25">
      <c r="A6688" s="49">
        <v>2017</v>
      </c>
      <c r="B6688" s="52">
        <v>14</v>
      </c>
      <c r="C6688" s="52">
        <v>10</v>
      </c>
      <c r="D6688" s="52">
        <v>6</v>
      </c>
      <c r="E6688" s="53">
        <v>43014</v>
      </c>
      <c r="F6688" s="52">
        <f t="shared" si="521"/>
        <v>15</v>
      </c>
      <c r="G6688" s="52">
        <f t="shared" si="522"/>
        <v>10</v>
      </c>
      <c r="H6688" s="52">
        <f t="shared" si="523"/>
        <v>6</v>
      </c>
      <c r="I6688" s="53">
        <f t="shared" si="525"/>
        <v>43014</v>
      </c>
      <c r="J6688" s="53" t="str">
        <f t="shared" si="524"/>
        <v>43014.15</v>
      </c>
      <c r="K6688" s="54">
        <v>1.0673422389552141E-4</v>
      </c>
      <c r="L6688" s="54">
        <v>9.7966491883472799E-5</v>
      </c>
    </row>
    <row r="6689" spans="1:12" x14ac:dyDescent="0.25">
      <c r="A6689" s="49">
        <v>2017</v>
      </c>
      <c r="B6689" s="52">
        <v>15</v>
      </c>
      <c r="C6689" s="52">
        <v>10</v>
      </c>
      <c r="D6689" s="52">
        <v>6</v>
      </c>
      <c r="E6689" s="53">
        <v>43014</v>
      </c>
      <c r="F6689" s="52">
        <f t="shared" si="521"/>
        <v>16</v>
      </c>
      <c r="G6689" s="52">
        <f t="shared" si="522"/>
        <v>10</v>
      </c>
      <c r="H6689" s="52">
        <f t="shared" si="523"/>
        <v>6</v>
      </c>
      <c r="I6689" s="53">
        <f t="shared" si="525"/>
        <v>43014</v>
      </c>
      <c r="J6689" s="53" t="str">
        <f t="shared" si="524"/>
        <v>43014.16</v>
      </c>
      <c r="K6689" s="54">
        <v>1.0661070094989369E-4</v>
      </c>
      <c r="L6689" s="54">
        <v>2.1465256028820292E-4</v>
      </c>
    </row>
    <row r="6690" spans="1:12" x14ac:dyDescent="0.25">
      <c r="A6690" s="49">
        <v>2017</v>
      </c>
      <c r="B6690" s="52">
        <v>16</v>
      </c>
      <c r="C6690" s="52">
        <v>10</v>
      </c>
      <c r="D6690" s="52">
        <v>6</v>
      </c>
      <c r="E6690" s="53">
        <v>43014</v>
      </c>
      <c r="F6690" s="52">
        <f t="shared" si="521"/>
        <v>17</v>
      </c>
      <c r="G6690" s="52">
        <f t="shared" si="522"/>
        <v>10</v>
      </c>
      <c r="H6690" s="52">
        <f t="shared" si="523"/>
        <v>6</v>
      </c>
      <c r="I6690" s="53">
        <f t="shared" si="525"/>
        <v>43014</v>
      </c>
      <c r="J6690" s="53" t="str">
        <f t="shared" si="524"/>
        <v>43014.17</v>
      </c>
      <c r="K6690" s="54">
        <v>1.1652109243655837E-4</v>
      </c>
      <c r="L6690" s="54">
        <v>2.9606034354396233E-4</v>
      </c>
    </row>
    <row r="6691" spans="1:12" x14ac:dyDescent="0.25">
      <c r="A6691" s="49">
        <v>2017</v>
      </c>
      <c r="B6691" s="52">
        <v>17</v>
      </c>
      <c r="C6691" s="52">
        <v>10</v>
      </c>
      <c r="D6691" s="52">
        <v>6</v>
      </c>
      <c r="E6691" s="53">
        <v>43014</v>
      </c>
      <c r="F6691" s="52">
        <f t="shared" si="521"/>
        <v>18</v>
      </c>
      <c r="G6691" s="52">
        <f t="shared" si="522"/>
        <v>10</v>
      </c>
      <c r="H6691" s="52">
        <f t="shared" si="523"/>
        <v>6</v>
      </c>
      <c r="I6691" s="53">
        <f t="shared" si="525"/>
        <v>43014</v>
      </c>
      <c r="J6691" s="53" t="str">
        <f t="shared" si="524"/>
        <v>43014.18</v>
      </c>
      <c r="K6691" s="54">
        <v>1.3430905364389268E-4</v>
      </c>
      <c r="L6691" s="54">
        <v>3.3789772592017231E-4</v>
      </c>
    </row>
    <row r="6692" spans="1:12" x14ac:dyDescent="0.25">
      <c r="A6692" s="49">
        <v>2017</v>
      </c>
      <c r="B6692" s="52">
        <v>18</v>
      </c>
      <c r="C6692" s="52">
        <v>10</v>
      </c>
      <c r="D6692" s="52">
        <v>6</v>
      </c>
      <c r="E6692" s="53">
        <v>43014</v>
      </c>
      <c r="F6692" s="52">
        <f t="shared" si="521"/>
        <v>19</v>
      </c>
      <c r="G6692" s="52">
        <f t="shared" si="522"/>
        <v>10</v>
      </c>
      <c r="H6692" s="52">
        <f t="shared" si="523"/>
        <v>6</v>
      </c>
      <c r="I6692" s="53">
        <f t="shared" si="525"/>
        <v>43014</v>
      </c>
      <c r="J6692" s="53" t="str">
        <f t="shared" si="524"/>
        <v>43014.19</v>
      </c>
      <c r="K6692" s="54">
        <v>1.6511031385114635E-4</v>
      </c>
      <c r="L6692" s="54">
        <v>3.2221914186718201E-4</v>
      </c>
    </row>
    <row r="6693" spans="1:12" x14ac:dyDescent="0.25">
      <c r="A6693" s="49">
        <v>2017</v>
      </c>
      <c r="B6693" s="52">
        <v>19</v>
      </c>
      <c r="C6693" s="52">
        <v>10</v>
      </c>
      <c r="D6693" s="52">
        <v>6</v>
      </c>
      <c r="E6693" s="53">
        <v>43014</v>
      </c>
      <c r="F6693" s="52">
        <f t="shared" si="521"/>
        <v>20</v>
      </c>
      <c r="G6693" s="52">
        <f t="shared" si="522"/>
        <v>10</v>
      </c>
      <c r="H6693" s="52">
        <f t="shared" si="523"/>
        <v>6</v>
      </c>
      <c r="I6693" s="53">
        <f t="shared" si="525"/>
        <v>43014</v>
      </c>
      <c r="J6693" s="53" t="str">
        <f t="shared" si="524"/>
        <v>43014.20</v>
      </c>
      <c r="K6693" s="54">
        <v>2.2013641249628372E-4</v>
      </c>
      <c r="L6693" s="54">
        <v>2.4627780486521537E-4</v>
      </c>
    </row>
    <row r="6694" spans="1:12" x14ac:dyDescent="0.25">
      <c r="A6694" s="49">
        <v>2017</v>
      </c>
      <c r="B6694" s="52">
        <v>20</v>
      </c>
      <c r="C6694" s="52">
        <v>10</v>
      </c>
      <c r="D6694" s="52">
        <v>6</v>
      </c>
      <c r="E6694" s="53">
        <v>43014</v>
      </c>
      <c r="F6694" s="52">
        <f t="shared" si="521"/>
        <v>21</v>
      </c>
      <c r="G6694" s="52">
        <f t="shared" si="522"/>
        <v>10</v>
      </c>
      <c r="H6694" s="52">
        <f t="shared" si="523"/>
        <v>6</v>
      </c>
      <c r="I6694" s="53">
        <f t="shared" si="525"/>
        <v>43014</v>
      </c>
      <c r="J6694" s="53" t="str">
        <f t="shared" si="524"/>
        <v>43014.21</v>
      </c>
      <c r="K6694" s="54">
        <v>2.5890669691279694E-4</v>
      </c>
      <c r="L6694" s="54">
        <v>1.6337595404527166E-4</v>
      </c>
    </row>
    <row r="6695" spans="1:12" x14ac:dyDescent="0.25">
      <c r="A6695" s="49">
        <v>2017</v>
      </c>
      <c r="B6695" s="52">
        <v>21</v>
      </c>
      <c r="C6695" s="52">
        <v>10</v>
      </c>
      <c r="D6695" s="52">
        <v>6</v>
      </c>
      <c r="E6695" s="53">
        <v>43014</v>
      </c>
      <c r="F6695" s="52">
        <f t="shared" si="521"/>
        <v>22</v>
      </c>
      <c r="G6695" s="52">
        <f t="shared" si="522"/>
        <v>10</v>
      </c>
      <c r="H6695" s="52">
        <f t="shared" si="523"/>
        <v>6</v>
      </c>
      <c r="I6695" s="53">
        <f t="shared" si="525"/>
        <v>43014</v>
      </c>
      <c r="J6695" s="53" t="str">
        <f t="shared" si="524"/>
        <v>43014.22</v>
      </c>
      <c r="K6695" s="54">
        <v>2.582629270601237E-4</v>
      </c>
      <c r="L6695" s="54">
        <v>7.8726021237141458E-5</v>
      </c>
    </row>
    <row r="6696" spans="1:12" x14ac:dyDescent="0.25">
      <c r="A6696" s="49">
        <v>2017</v>
      </c>
      <c r="B6696" s="52">
        <v>22</v>
      </c>
      <c r="C6696" s="52">
        <v>10</v>
      </c>
      <c r="D6696" s="52">
        <v>6</v>
      </c>
      <c r="E6696" s="53">
        <v>43014</v>
      </c>
      <c r="F6696" s="52">
        <f t="shared" si="521"/>
        <v>23</v>
      </c>
      <c r="G6696" s="52">
        <f t="shared" si="522"/>
        <v>10</v>
      </c>
      <c r="H6696" s="52">
        <f t="shared" si="523"/>
        <v>6</v>
      </c>
      <c r="I6696" s="53">
        <f t="shared" si="525"/>
        <v>43014</v>
      </c>
      <c r="J6696" s="53" t="str">
        <f t="shared" si="524"/>
        <v>43014.23</v>
      </c>
      <c r="K6696" s="54">
        <v>2.2943644193185468E-4</v>
      </c>
      <c r="L6696" s="54">
        <v>2.9302314084723522E-5</v>
      </c>
    </row>
    <row r="6697" spans="1:12" x14ac:dyDescent="0.25">
      <c r="A6697" s="49">
        <v>2017</v>
      </c>
      <c r="B6697" s="52">
        <v>23</v>
      </c>
      <c r="C6697" s="52">
        <v>10</v>
      </c>
      <c r="D6697" s="52">
        <v>6</v>
      </c>
      <c r="E6697" s="53">
        <v>43014</v>
      </c>
      <c r="F6697" s="52">
        <f t="shared" si="521"/>
        <v>24</v>
      </c>
      <c r="G6697" s="52">
        <f t="shared" si="522"/>
        <v>10</v>
      </c>
      <c r="H6697" s="52">
        <f t="shared" si="523"/>
        <v>6</v>
      </c>
      <c r="I6697" s="53">
        <f t="shared" si="525"/>
        <v>43014</v>
      </c>
      <c r="J6697" s="53" t="str">
        <f t="shared" si="524"/>
        <v>43014.24</v>
      </c>
      <c r="K6697" s="54">
        <v>1.7537930852110271E-4</v>
      </c>
      <c r="L6697" s="54">
        <v>8.6937835838307605E-6</v>
      </c>
    </row>
    <row r="6698" spans="1:12" x14ac:dyDescent="0.25">
      <c r="A6698" s="49">
        <v>2017</v>
      </c>
      <c r="B6698" s="52">
        <v>24</v>
      </c>
      <c r="C6698" s="52">
        <v>10</v>
      </c>
      <c r="D6698" s="52">
        <v>6</v>
      </c>
      <c r="E6698" s="53">
        <v>43014</v>
      </c>
      <c r="F6698" s="52">
        <f t="shared" si="521"/>
        <v>1</v>
      </c>
      <c r="G6698" s="52">
        <f t="shared" si="522"/>
        <v>10</v>
      </c>
      <c r="H6698" s="52">
        <f t="shared" si="523"/>
        <v>7</v>
      </c>
      <c r="I6698" s="53">
        <f t="shared" si="525"/>
        <v>43015</v>
      </c>
      <c r="J6698" s="53" t="str">
        <f t="shared" si="524"/>
        <v>43015.1</v>
      </c>
      <c r="K6698" s="54">
        <v>1.1730966312361082E-4</v>
      </c>
      <c r="L6698" s="54">
        <v>2.9149663084405294E-6</v>
      </c>
    </row>
    <row r="6699" spans="1:12" x14ac:dyDescent="0.25">
      <c r="A6699" s="49">
        <v>2017</v>
      </c>
      <c r="B6699" s="52">
        <v>1</v>
      </c>
      <c r="C6699" s="52">
        <v>10</v>
      </c>
      <c r="D6699" s="52">
        <v>7</v>
      </c>
      <c r="E6699" s="53">
        <v>43015</v>
      </c>
      <c r="F6699" s="52">
        <f t="shared" si="521"/>
        <v>2</v>
      </c>
      <c r="G6699" s="52">
        <f t="shared" si="522"/>
        <v>10</v>
      </c>
      <c r="H6699" s="52">
        <f t="shared" si="523"/>
        <v>7</v>
      </c>
      <c r="I6699" s="53">
        <f t="shared" si="525"/>
        <v>43015</v>
      </c>
      <c r="J6699" s="53" t="str">
        <f t="shared" si="524"/>
        <v>43015.2</v>
      </c>
      <c r="K6699" s="54">
        <v>6.9171038439546772E-5</v>
      </c>
      <c r="L6699" s="54">
        <v>8.5302445698784446E-7</v>
      </c>
    </row>
    <row r="6700" spans="1:12" x14ac:dyDescent="0.25">
      <c r="A6700" s="49">
        <v>2017</v>
      </c>
      <c r="B6700" s="52">
        <v>2</v>
      </c>
      <c r="C6700" s="52">
        <v>10</v>
      </c>
      <c r="D6700" s="52">
        <v>7</v>
      </c>
      <c r="E6700" s="53">
        <v>43015</v>
      </c>
      <c r="F6700" s="52">
        <f t="shared" si="521"/>
        <v>3</v>
      </c>
      <c r="G6700" s="52">
        <f t="shared" si="522"/>
        <v>10</v>
      </c>
      <c r="H6700" s="52">
        <f t="shared" si="523"/>
        <v>7</v>
      </c>
      <c r="I6700" s="53">
        <f t="shared" si="525"/>
        <v>43015</v>
      </c>
      <c r="J6700" s="53" t="str">
        <f t="shared" si="524"/>
        <v>43015.3</v>
      </c>
      <c r="K6700" s="54">
        <v>5.0745061707004079E-5</v>
      </c>
      <c r="L6700" s="54">
        <v>2.9973872571982284E-8</v>
      </c>
    </row>
    <row r="6701" spans="1:12" x14ac:dyDescent="0.25">
      <c r="A6701" s="49">
        <v>2017</v>
      </c>
      <c r="B6701" s="52">
        <v>3</v>
      </c>
      <c r="C6701" s="52">
        <v>10</v>
      </c>
      <c r="D6701" s="52">
        <v>7</v>
      </c>
      <c r="E6701" s="53">
        <v>43015</v>
      </c>
      <c r="F6701" s="52">
        <f t="shared" si="521"/>
        <v>4</v>
      </c>
      <c r="G6701" s="52">
        <f t="shared" si="522"/>
        <v>10</v>
      </c>
      <c r="H6701" s="52">
        <f t="shared" si="523"/>
        <v>7</v>
      </c>
      <c r="I6701" s="53">
        <f t="shared" si="525"/>
        <v>43015</v>
      </c>
      <c r="J6701" s="53" t="str">
        <f t="shared" si="524"/>
        <v>43015.4</v>
      </c>
      <c r="K6701" s="54">
        <v>4.5163531669182673E-5</v>
      </c>
      <c r="L6701" s="54">
        <v>0</v>
      </c>
    </row>
    <row r="6702" spans="1:12" x14ac:dyDescent="0.25">
      <c r="A6702" s="49">
        <v>2017</v>
      </c>
      <c r="B6702" s="52">
        <v>4</v>
      </c>
      <c r="C6702" s="52">
        <v>10</v>
      </c>
      <c r="D6702" s="52">
        <v>7</v>
      </c>
      <c r="E6702" s="53">
        <v>43015</v>
      </c>
      <c r="F6702" s="52">
        <f t="shared" si="521"/>
        <v>5</v>
      </c>
      <c r="G6702" s="52">
        <f t="shared" si="522"/>
        <v>10</v>
      </c>
      <c r="H6702" s="52">
        <f t="shared" si="523"/>
        <v>7</v>
      </c>
      <c r="I6702" s="53">
        <f t="shared" si="525"/>
        <v>43015</v>
      </c>
      <c r="J6702" s="53" t="str">
        <f t="shared" si="524"/>
        <v>43015.5</v>
      </c>
      <c r="K6702" s="54">
        <v>4.3400592518189913E-5</v>
      </c>
      <c r="L6702" s="54">
        <v>0</v>
      </c>
    </row>
    <row r="6703" spans="1:12" x14ac:dyDescent="0.25">
      <c r="A6703" s="49">
        <v>2017</v>
      </c>
      <c r="B6703" s="52">
        <v>5</v>
      </c>
      <c r="C6703" s="52">
        <v>10</v>
      </c>
      <c r="D6703" s="52">
        <v>7</v>
      </c>
      <c r="E6703" s="53">
        <v>43015</v>
      </c>
      <c r="F6703" s="52">
        <f t="shared" si="521"/>
        <v>6</v>
      </c>
      <c r="G6703" s="52">
        <f t="shared" si="522"/>
        <v>10</v>
      </c>
      <c r="H6703" s="52">
        <f t="shared" si="523"/>
        <v>7</v>
      </c>
      <c r="I6703" s="53">
        <f t="shared" si="525"/>
        <v>43015</v>
      </c>
      <c r="J6703" s="53" t="str">
        <f t="shared" si="524"/>
        <v>43015.6</v>
      </c>
      <c r="K6703" s="54">
        <v>4.5641036042999428E-5</v>
      </c>
      <c r="L6703" s="54">
        <v>0</v>
      </c>
    </row>
    <row r="6704" spans="1:12" x14ac:dyDescent="0.25">
      <c r="A6704" s="49">
        <v>2017</v>
      </c>
      <c r="B6704" s="52">
        <v>6</v>
      </c>
      <c r="C6704" s="52">
        <v>10</v>
      </c>
      <c r="D6704" s="52">
        <v>7</v>
      </c>
      <c r="E6704" s="53">
        <v>43015</v>
      </c>
      <c r="F6704" s="52">
        <f t="shared" si="521"/>
        <v>7</v>
      </c>
      <c r="G6704" s="52">
        <f t="shared" si="522"/>
        <v>10</v>
      </c>
      <c r="H6704" s="52">
        <f t="shared" si="523"/>
        <v>7</v>
      </c>
      <c r="I6704" s="53">
        <f t="shared" si="525"/>
        <v>43015</v>
      </c>
      <c r="J6704" s="53" t="str">
        <f t="shared" si="524"/>
        <v>43015.7</v>
      </c>
      <c r="K6704" s="54">
        <v>5.777624848521031E-5</v>
      </c>
      <c r="L6704" s="54">
        <v>0</v>
      </c>
    </row>
    <row r="6705" spans="1:12" x14ac:dyDescent="0.25">
      <c r="A6705" s="49">
        <v>2017</v>
      </c>
      <c r="B6705" s="52">
        <v>7</v>
      </c>
      <c r="C6705" s="52">
        <v>10</v>
      </c>
      <c r="D6705" s="52">
        <v>7</v>
      </c>
      <c r="E6705" s="53">
        <v>43015</v>
      </c>
      <c r="F6705" s="52">
        <f t="shared" si="521"/>
        <v>8</v>
      </c>
      <c r="G6705" s="52">
        <f t="shared" si="522"/>
        <v>10</v>
      </c>
      <c r="H6705" s="52">
        <f t="shared" si="523"/>
        <v>7</v>
      </c>
      <c r="I6705" s="53">
        <f t="shared" si="525"/>
        <v>43015</v>
      </c>
      <c r="J6705" s="53" t="str">
        <f t="shared" si="524"/>
        <v>43015.8</v>
      </c>
      <c r="K6705" s="54">
        <v>1.0444869233963224E-4</v>
      </c>
      <c r="L6705" s="54">
        <v>0</v>
      </c>
    </row>
    <row r="6706" spans="1:12" x14ac:dyDescent="0.25">
      <c r="A6706" s="49">
        <v>2017</v>
      </c>
      <c r="B6706" s="52">
        <v>8</v>
      </c>
      <c r="C6706" s="52">
        <v>10</v>
      </c>
      <c r="D6706" s="52">
        <v>7</v>
      </c>
      <c r="E6706" s="53">
        <v>43015</v>
      </c>
      <c r="F6706" s="52">
        <f t="shared" si="521"/>
        <v>9</v>
      </c>
      <c r="G6706" s="52">
        <f t="shared" si="522"/>
        <v>10</v>
      </c>
      <c r="H6706" s="52">
        <f t="shared" si="523"/>
        <v>7</v>
      </c>
      <c r="I6706" s="53">
        <f t="shared" si="525"/>
        <v>43015</v>
      </c>
      <c r="J6706" s="53" t="str">
        <f t="shared" si="524"/>
        <v>43015.9</v>
      </c>
      <c r="K6706" s="54">
        <v>1.4009195302663326E-4</v>
      </c>
      <c r="L6706" s="54">
        <v>1.9898833747473215E-7</v>
      </c>
    </row>
    <row r="6707" spans="1:12" x14ac:dyDescent="0.25">
      <c r="A6707" s="49">
        <v>2017</v>
      </c>
      <c r="B6707" s="52">
        <v>9</v>
      </c>
      <c r="C6707" s="52">
        <v>10</v>
      </c>
      <c r="D6707" s="52">
        <v>7</v>
      </c>
      <c r="E6707" s="53">
        <v>43015</v>
      </c>
      <c r="F6707" s="52">
        <f t="shared" si="521"/>
        <v>10</v>
      </c>
      <c r="G6707" s="52">
        <f t="shared" si="522"/>
        <v>10</v>
      </c>
      <c r="H6707" s="52">
        <f t="shared" si="523"/>
        <v>7</v>
      </c>
      <c r="I6707" s="53">
        <f t="shared" si="525"/>
        <v>43015</v>
      </c>
      <c r="J6707" s="53" t="str">
        <f t="shared" si="524"/>
        <v>43015.10</v>
      </c>
      <c r="K6707" s="54">
        <v>1.4523013064210308E-4</v>
      </c>
      <c r="L6707" s="54">
        <v>5.1940341843885038E-7</v>
      </c>
    </row>
    <row r="6708" spans="1:12" x14ac:dyDescent="0.25">
      <c r="A6708" s="49">
        <v>2017</v>
      </c>
      <c r="B6708" s="52">
        <v>10</v>
      </c>
      <c r="C6708" s="52">
        <v>10</v>
      </c>
      <c r="D6708" s="52">
        <v>7</v>
      </c>
      <c r="E6708" s="53">
        <v>43015</v>
      </c>
      <c r="F6708" s="52">
        <f t="shared" si="521"/>
        <v>11</v>
      </c>
      <c r="G6708" s="52">
        <f t="shared" si="522"/>
        <v>10</v>
      </c>
      <c r="H6708" s="52">
        <f t="shared" si="523"/>
        <v>7</v>
      </c>
      <c r="I6708" s="53">
        <f t="shared" si="525"/>
        <v>43015</v>
      </c>
      <c r="J6708" s="53" t="str">
        <f t="shared" si="524"/>
        <v>43015.11</v>
      </c>
      <c r="K6708" s="54">
        <v>1.3206257282222963E-4</v>
      </c>
      <c r="L6708" s="54">
        <v>2.9599033250130446E-6</v>
      </c>
    </row>
    <row r="6709" spans="1:12" x14ac:dyDescent="0.25">
      <c r="A6709" s="49">
        <v>2017</v>
      </c>
      <c r="B6709" s="52">
        <v>11</v>
      </c>
      <c r="C6709" s="52">
        <v>10</v>
      </c>
      <c r="D6709" s="52">
        <v>7</v>
      </c>
      <c r="E6709" s="53">
        <v>43015</v>
      </c>
      <c r="F6709" s="52">
        <f t="shared" si="521"/>
        <v>12</v>
      </c>
      <c r="G6709" s="52">
        <f t="shared" si="522"/>
        <v>10</v>
      </c>
      <c r="H6709" s="52">
        <f t="shared" si="523"/>
        <v>7</v>
      </c>
      <c r="I6709" s="53">
        <f t="shared" si="525"/>
        <v>43015</v>
      </c>
      <c r="J6709" s="53" t="str">
        <f t="shared" si="524"/>
        <v>43015.12</v>
      </c>
      <c r="K6709" s="54">
        <v>1.2381275758074998E-4</v>
      </c>
      <c r="L6709" s="54">
        <v>9.4324943295055118E-6</v>
      </c>
    </row>
    <row r="6710" spans="1:12" x14ac:dyDescent="0.25">
      <c r="A6710" s="49">
        <v>2017</v>
      </c>
      <c r="B6710" s="52">
        <v>12</v>
      </c>
      <c r="C6710" s="52">
        <v>10</v>
      </c>
      <c r="D6710" s="52">
        <v>7</v>
      </c>
      <c r="E6710" s="53">
        <v>43015</v>
      </c>
      <c r="F6710" s="52">
        <f t="shared" si="521"/>
        <v>13</v>
      </c>
      <c r="G6710" s="52">
        <f t="shared" si="522"/>
        <v>10</v>
      </c>
      <c r="H6710" s="52">
        <f t="shared" si="523"/>
        <v>7</v>
      </c>
      <c r="I6710" s="53">
        <f t="shared" si="525"/>
        <v>43015</v>
      </c>
      <c r="J6710" s="53" t="str">
        <f t="shared" si="524"/>
        <v>43015.13</v>
      </c>
      <c r="K6710" s="54">
        <v>1.1598064383022656E-4</v>
      </c>
      <c r="L6710" s="54">
        <v>2.3495087584831194E-5</v>
      </c>
    </row>
    <row r="6711" spans="1:12" x14ac:dyDescent="0.25">
      <c r="A6711" s="49">
        <v>2017</v>
      </c>
      <c r="B6711" s="52">
        <v>13</v>
      </c>
      <c r="C6711" s="52">
        <v>10</v>
      </c>
      <c r="D6711" s="52">
        <v>7</v>
      </c>
      <c r="E6711" s="53">
        <v>43015</v>
      </c>
      <c r="F6711" s="52">
        <f t="shared" si="521"/>
        <v>14</v>
      </c>
      <c r="G6711" s="52">
        <f t="shared" si="522"/>
        <v>10</v>
      </c>
      <c r="H6711" s="52">
        <f t="shared" si="523"/>
        <v>7</v>
      </c>
      <c r="I6711" s="53">
        <f t="shared" si="525"/>
        <v>43015</v>
      </c>
      <c r="J6711" s="53" t="str">
        <f t="shared" si="524"/>
        <v>43015.14</v>
      </c>
      <c r="K6711" s="54">
        <v>1.1147193182816536E-4</v>
      </c>
      <c r="L6711" s="54">
        <v>5.4960363910528545E-5</v>
      </c>
    </row>
    <row r="6712" spans="1:12" x14ac:dyDescent="0.25">
      <c r="A6712" s="49">
        <v>2017</v>
      </c>
      <c r="B6712" s="52">
        <v>14</v>
      </c>
      <c r="C6712" s="52">
        <v>10</v>
      </c>
      <c r="D6712" s="52">
        <v>7</v>
      </c>
      <c r="E6712" s="53">
        <v>43015</v>
      </c>
      <c r="F6712" s="52">
        <f t="shared" si="521"/>
        <v>15</v>
      </c>
      <c r="G6712" s="52">
        <f t="shared" si="522"/>
        <v>10</v>
      </c>
      <c r="H6712" s="52">
        <f t="shared" si="523"/>
        <v>7</v>
      </c>
      <c r="I6712" s="53">
        <f t="shared" si="525"/>
        <v>43015</v>
      </c>
      <c r="J6712" s="53" t="str">
        <f t="shared" si="524"/>
        <v>43015.15</v>
      </c>
      <c r="K6712" s="54">
        <v>1.063072632471186E-4</v>
      </c>
      <c r="L6712" s="54">
        <v>8.8811600613072895E-5</v>
      </c>
    </row>
    <row r="6713" spans="1:12" x14ac:dyDescent="0.25">
      <c r="A6713" s="49">
        <v>2017</v>
      </c>
      <c r="B6713" s="52">
        <v>15</v>
      </c>
      <c r="C6713" s="52">
        <v>10</v>
      </c>
      <c r="D6713" s="52">
        <v>7</v>
      </c>
      <c r="E6713" s="53">
        <v>43015</v>
      </c>
      <c r="F6713" s="52">
        <f t="shared" si="521"/>
        <v>16</v>
      </c>
      <c r="G6713" s="52">
        <f t="shared" si="522"/>
        <v>10</v>
      </c>
      <c r="H6713" s="52">
        <f t="shared" si="523"/>
        <v>7</v>
      </c>
      <c r="I6713" s="53">
        <f t="shared" si="525"/>
        <v>43015</v>
      </c>
      <c r="J6713" s="53" t="str">
        <f t="shared" si="524"/>
        <v>43015.16</v>
      </c>
      <c r="K6713" s="54">
        <v>1.0618423442076241E-4</v>
      </c>
      <c r="L6713" s="54">
        <v>1.243970567184342E-4</v>
      </c>
    </row>
    <row r="6714" spans="1:12" x14ac:dyDescent="0.25">
      <c r="A6714" s="49">
        <v>2017</v>
      </c>
      <c r="B6714" s="52">
        <v>16</v>
      </c>
      <c r="C6714" s="52">
        <v>10</v>
      </c>
      <c r="D6714" s="52">
        <v>7</v>
      </c>
      <c r="E6714" s="53">
        <v>43015</v>
      </c>
      <c r="F6714" s="52">
        <f t="shared" si="521"/>
        <v>17</v>
      </c>
      <c r="G6714" s="52">
        <f t="shared" si="522"/>
        <v>10</v>
      </c>
      <c r="H6714" s="52">
        <f t="shared" si="523"/>
        <v>7</v>
      </c>
      <c r="I6714" s="53">
        <f t="shared" si="525"/>
        <v>43015</v>
      </c>
      <c r="J6714" s="53" t="str">
        <f t="shared" si="524"/>
        <v>43015.17</v>
      </c>
      <c r="K6714" s="54">
        <v>1.160549821360046E-4</v>
      </c>
      <c r="L6714" s="54">
        <v>1.3421705289408379E-4</v>
      </c>
    </row>
    <row r="6715" spans="1:12" x14ac:dyDescent="0.25">
      <c r="A6715" s="49">
        <v>2017</v>
      </c>
      <c r="B6715" s="52">
        <v>17</v>
      </c>
      <c r="C6715" s="52">
        <v>10</v>
      </c>
      <c r="D6715" s="52">
        <v>7</v>
      </c>
      <c r="E6715" s="53">
        <v>43015</v>
      </c>
      <c r="F6715" s="52">
        <f t="shared" si="521"/>
        <v>18</v>
      </c>
      <c r="G6715" s="52">
        <f t="shared" si="522"/>
        <v>10</v>
      </c>
      <c r="H6715" s="52">
        <f t="shared" si="523"/>
        <v>7</v>
      </c>
      <c r="I6715" s="53">
        <f t="shared" si="525"/>
        <v>43015</v>
      </c>
      <c r="J6715" s="53" t="str">
        <f t="shared" si="524"/>
        <v>43015.18</v>
      </c>
      <c r="K6715" s="54">
        <v>1.3377178753994553E-4</v>
      </c>
      <c r="L6715" s="54">
        <v>1.2539057524686378E-4</v>
      </c>
    </row>
    <row r="6716" spans="1:12" x14ac:dyDescent="0.25">
      <c r="A6716" s="49">
        <v>2017</v>
      </c>
      <c r="B6716" s="52">
        <v>18</v>
      </c>
      <c r="C6716" s="52">
        <v>10</v>
      </c>
      <c r="D6716" s="52">
        <v>7</v>
      </c>
      <c r="E6716" s="53">
        <v>43015</v>
      </c>
      <c r="F6716" s="52">
        <f t="shared" si="521"/>
        <v>19</v>
      </c>
      <c r="G6716" s="52">
        <f t="shared" si="522"/>
        <v>10</v>
      </c>
      <c r="H6716" s="52">
        <f t="shared" si="523"/>
        <v>7</v>
      </c>
      <c r="I6716" s="53">
        <f t="shared" si="525"/>
        <v>43015</v>
      </c>
      <c r="J6716" s="53" t="str">
        <f t="shared" si="524"/>
        <v>43015.19</v>
      </c>
      <c r="K6716" s="54">
        <v>1.64449835851804E-4</v>
      </c>
      <c r="L6716" s="54">
        <v>9.4475813102749606E-5</v>
      </c>
    </row>
    <row r="6717" spans="1:12" x14ac:dyDescent="0.25">
      <c r="A6717" s="49">
        <v>2017</v>
      </c>
      <c r="B6717" s="52">
        <v>19</v>
      </c>
      <c r="C6717" s="52">
        <v>10</v>
      </c>
      <c r="D6717" s="52">
        <v>7</v>
      </c>
      <c r="E6717" s="53">
        <v>43015</v>
      </c>
      <c r="F6717" s="52">
        <f t="shared" si="521"/>
        <v>20</v>
      </c>
      <c r="G6717" s="52">
        <f t="shared" si="522"/>
        <v>10</v>
      </c>
      <c r="H6717" s="52">
        <f t="shared" si="523"/>
        <v>7</v>
      </c>
      <c r="I6717" s="53">
        <f t="shared" si="525"/>
        <v>43015</v>
      </c>
      <c r="J6717" s="53" t="str">
        <f t="shared" si="524"/>
        <v>43015.20</v>
      </c>
      <c r="K6717" s="54">
        <v>2.1925581785675651E-4</v>
      </c>
      <c r="L6717" s="54">
        <v>5.6041146915205473E-5</v>
      </c>
    </row>
    <row r="6718" spans="1:12" x14ac:dyDescent="0.25">
      <c r="A6718" s="49">
        <v>2017</v>
      </c>
      <c r="B6718" s="52">
        <v>20</v>
      </c>
      <c r="C6718" s="52">
        <v>10</v>
      </c>
      <c r="D6718" s="52">
        <v>7</v>
      </c>
      <c r="E6718" s="53">
        <v>43015</v>
      </c>
      <c r="F6718" s="52">
        <f t="shared" si="521"/>
        <v>21</v>
      </c>
      <c r="G6718" s="52">
        <f t="shared" si="522"/>
        <v>10</v>
      </c>
      <c r="H6718" s="52">
        <f t="shared" si="523"/>
        <v>7</v>
      </c>
      <c r="I6718" s="53">
        <f t="shared" si="525"/>
        <v>43015</v>
      </c>
      <c r="J6718" s="53" t="str">
        <f t="shared" si="524"/>
        <v>43015.21</v>
      </c>
      <c r="K6718" s="54">
        <v>2.5787101250759653E-4</v>
      </c>
      <c r="L6718" s="54">
        <v>3.1442039042308057E-5</v>
      </c>
    </row>
    <row r="6719" spans="1:12" x14ac:dyDescent="0.25">
      <c r="A6719" s="49">
        <v>2017</v>
      </c>
      <c r="B6719" s="52">
        <v>21</v>
      </c>
      <c r="C6719" s="52">
        <v>10</v>
      </c>
      <c r="D6719" s="52">
        <v>7</v>
      </c>
      <c r="E6719" s="53">
        <v>43015</v>
      </c>
      <c r="F6719" s="52">
        <f t="shared" si="521"/>
        <v>22</v>
      </c>
      <c r="G6719" s="52">
        <f t="shared" si="522"/>
        <v>10</v>
      </c>
      <c r="H6719" s="52">
        <f t="shared" si="523"/>
        <v>7</v>
      </c>
      <c r="I6719" s="53">
        <f t="shared" si="525"/>
        <v>43015</v>
      </c>
      <c r="J6719" s="53" t="str">
        <f t="shared" si="524"/>
        <v>43015.22</v>
      </c>
      <c r="K6719" s="54">
        <v>2.572298178776001E-4</v>
      </c>
      <c r="L6719" s="54">
        <v>9.658263287028494E-6</v>
      </c>
    </row>
    <row r="6720" spans="1:12" x14ac:dyDescent="0.25">
      <c r="A6720" s="49">
        <v>2017</v>
      </c>
      <c r="B6720" s="52">
        <v>22</v>
      </c>
      <c r="C6720" s="52">
        <v>10</v>
      </c>
      <c r="D6720" s="52">
        <v>7</v>
      </c>
      <c r="E6720" s="53">
        <v>43015</v>
      </c>
      <c r="F6720" s="52">
        <f t="shared" si="521"/>
        <v>23</v>
      </c>
      <c r="G6720" s="52">
        <f t="shared" si="522"/>
        <v>10</v>
      </c>
      <c r="H6720" s="52">
        <f t="shared" si="523"/>
        <v>7</v>
      </c>
      <c r="I6720" s="53">
        <f t="shared" si="525"/>
        <v>43015</v>
      </c>
      <c r="J6720" s="53" t="str">
        <f t="shared" si="524"/>
        <v>43015.23</v>
      </c>
      <c r="K6720" s="54">
        <v>2.285186451049404E-4</v>
      </c>
      <c r="L6720" s="54">
        <v>2.4483504881306452E-6</v>
      </c>
    </row>
    <row r="6721" spans="1:12" x14ac:dyDescent="0.25">
      <c r="A6721" s="49">
        <v>2017</v>
      </c>
      <c r="B6721" s="52">
        <v>23</v>
      </c>
      <c r="C6721" s="52">
        <v>10</v>
      </c>
      <c r="D6721" s="52">
        <v>7</v>
      </c>
      <c r="E6721" s="53">
        <v>43015</v>
      </c>
      <c r="F6721" s="52">
        <f t="shared" si="521"/>
        <v>24</v>
      </c>
      <c r="G6721" s="52">
        <f t="shared" si="522"/>
        <v>10</v>
      </c>
      <c r="H6721" s="52">
        <f t="shared" si="523"/>
        <v>7</v>
      </c>
      <c r="I6721" s="53">
        <f t="shared" si="525"/>
        <v>43015</v>
      </c>
      <c r="J6721" s="53" t="str">
        <f t="shared" si="524"/>
        <v>43015.24</v>
      </c>
      <c r="K6721" s="54">
        <v>1.7467775225780047E-4</v>
      </c>
      <c r="L6721" s="54">
        <v>8.2249681003344651E-7</v>
      </c>
    </row>
    <row r="6722" spans="1:12" x14ac:dyDescent="0.25">
      <c r="A6722" s="49">
        <v>2017</v>
      </c>
      <c r="B6722" s="52">
        <v>24</v>
      </c>
      <c r="C6722" s="52">
        <v>10</v>
      </c>
      <c r="D6722" s="52">
        <v>7</v>
      </c>
      <c r="E6722" s="53">
        <v>43015</v>
      </c>
      <c r="F6722" s="52">
        <f t="shared" si="521"/>
        <v>1</v>
      </c>
      <c r="G6722" s="52">
        <f t="shared" si="522"/>
        <v>10</v>
      </c>
      <c r="H6722" s="52">
        <f t="shared" si="523"/>
        <v>8</v>
      </c>
      <c r="I6722" s="53">
        <f t="shared" si="525"/>
        <v>43016</v>
      </c>
      <c r="J6722" s="53" t="str">
        <f t="shared" si="524"/>
        <v>43016.1</v>
      </c>
      <c r="K6722" s="54">
        <v>1.1684039836481887E-4</v>
      </c>
      <c r="L6722" s="54">
        <v>6.731728401769979E-8</v>
      </c>
    </row>
    <row r="6723" spans="1:12" x14ac:dyDescent="0.25">
      <c r="A6723" s="49">
        <v>2017</v>
      </c>
      <c r="B6723" s="52">
        <v>1</v>
      </c>
      <c r="C6723" s="52">
        <v>10</v>
      </c>
      <c r="D6723" s="52">
        <v>8</v>
      </c>
      <c r="E6723" s="53">
        <v>43016</v>
      </c>
      <c r="F6723" s="52">
        <f t="shared" si="521"/>
        <v>2</v>
      </c>
      <c r="G6723" s="52">
        <f t="shared" si="522"/>
        <v>10</v>
      </c>
      <c r="H6723" s="52">
        <f t="shared" si="523"/>
        <v>8</v>
      </c>
      <c r="I6723" s="53">
        <f t="shared" si="525"/>
        <v>43016</v>
      </c>
      <c r="J6723" s="53" t="str">
        <f t="shared" si="524"/>
        <v>43016.2</v>
      </c>
      <c r="K6723" s="54">
        <v>6.9171038439546772E-5</v>
      </c>
      <c r="L6723" s="54">
        <v>0</v>
      </c>
    </row>
    <row r="6724" spans="1:12" x14ac:dyDescent="0.25">
      <c r="A6724" s="49">
        <v>2017</v>
      </c>
      <c r="B6724" s="52">
        <v>2</v>
      </c>
      <c r="C6724" s="52">
        <v>10</v>
      </c>
      <c r="D6724" s="52">
        <v>8</v>
      </c>
      <c r="E6724" s="53">
        <v>43016</v>
      </c>
      <c r="F6724" s="52">
        <f t="shared" ref="F6724:F6787" si="526">IF(B6724=24,1,B6724+1)</f>
        <v>3</v>
      </c>
      <c r="G6724" s="52">
        <f t="shared" ref="G6724:G6787" si="527">MONTH(I6724)</f>
        <v>10</v>
      </c>
      <c r="H6724" s="52">
        <f t="shared" ref="H6724:H6787" si="528">DAY(I6724)</f>
        <v>8</v>
      </c>
      <c r="I6724" s="53">
        <f t="shared" si="525"/>
        <v>43016</v>
      </c>
      <c r="J6724" s="53" t="str">
        <f t="shared" ref="J6724:J6787" si="529">I6724&amp;"."&amp;F6724</f>
        <v>43016.3</v>
      </c>
      <c r="K6724" s="54">
        <v>5.0745061707004079E-5</v>
      </c>
      <c r="L6724" s="54">
        <v>0</v>
      </c>
    </row>
    <row r="6725" spans="1:12" x14ac:dyDescent="0.25">
      <c r="A6725" s="49">
        <v>2017</v>
      </c>
      <c r="B6725" s="52">
        <v>3</v>
      </c>
      <c r="C6725" s="52">
        <v>10</v>
      </c>
      <c r="D6725" s="52">
        <v>8</v>
      </c>
      <c r="E6725" s="53">
        <v>43016</v>
      </c>
      <c r="F6725" s="52">
        <f t="shared" si="526"/>
        <v>4</v>
      </c>
      <c r="G6725" s="52">
        <f t="shared" si="527"/>
        <v>10</v>
      </c>
      <c r="H6725" s="52">
        <f t="shared" si="528"/>
        <v>8</v>
      </c>
      <c r="I6725" s="53">
        <f t="shared" ref="I6725:I6788" si="530">IF(F6724=24,I6724+1,I6724)</f>
        <v>43016</v>
      </c>
      <c r="J6725" s="53" t="str">
        <f t="shared" si="529"/>
        <v>43016.4</v>
      </c>
      <c r="K6725" s="54">
        <v>4.5163531669182673E-5</v>
      </c>
      <c r="L6725" s="54">
        <v>0</v>
      </c>
    </row>
    <row r="6726" spans="1:12" x14ac:dyDescent="0.25">
      <c r="A6726" s="49">
        <v>2017</v>
      </c>
      <c r="B6726" s="52">
        <v>4</v>
      </c>
      <c r="C6726" s="52">
        <v>10</v>
      </c>
      <c r="D6726" s="52">
        <v>8</v>
      </c>
      <c r="E6726" s="53">
        <v>43016</v>
      </c>
      <c r="F6726" s="52">
        <f t="shared" si="526"/>
        <v>5</v>
      </c>
      <c r="G6726" s="52">
        <f t="shared" si="527"/>
        <v>10</v>
      </c>
      <c r="H6726" s="52">
        <f t="shared" si="528"/>
        <v>8</v>
      </c>
      <c r="I6726" s="53">
        <f t="shared" si="530"/>
        <v>43016</v>
      </c>
      <c r="J6726" s="53" t="str">
        <f t="shared" si="529"/>
        <v>43016.5</v>
      </c>
      <c r="K6726" s="54">
        <v>4.3400592518189913E-5</v>
      </c>
      <c r="L6726" s="54">
        <v>0</v>
      </c>
    </row>
    <row r="6727" spans="1:12" x14ac:dyDescent="0.25">
      <c r="A6727" s="49">
        <v>2017</v>
      </c>
      <c r="B6727" s="52">
        <v>5</v>
      </c>
      <c r="C6727" s="52">
        <v>10</v>
      </c>
      <c r="D6727" s="52">
        <v>8</v>
      </c>
      <c r="E6727" s="53">
        <v>43016</v>
      </c>
      <c r="F6727" s="52">
        <f t="shared" si="526"/>
        <v>6</v>
      </c>
      <c r="G6727" s="52">
        <f t="shared" si="527"/>
        <v>10</v>
      </c>
      <c r="H6727" s="52">
        <f t="shared" si="528"/>
        <v>8</v>
      </c>
      <c r="I6727" s="53">
        <f t="shared" si="530"/>
        <v>43016</v>
      </c>
      <c r="J6727" s="53" t="str">
        <f t="shared" si="529"/>
        <v>43016.6</v>
      </c>
      <c r="K6727" s="54">
        <v>4.5641036042999428E-5</v>
      </c>
      <c r="L6727" s="54">
        <v>0</v>
      </c>
    </row>
    <row r="6728" spans="1:12" x14ac:dyDescent="0.25">
      <c r="A6728" s="49">
        <v>2017</v>
      </c>
      <c r="B6728" s="52">
        <v>6</v>
      </c>
      <c r="C6728" s="52">
        <v>10</v>
      </c>
      <c r="D6728" s="52">
        <v>8</v>
      </c>
      <c r="E6728" s="53">
        <v>43016</v>
      </c>
      <c r="F6728" s="52">
        <f t="shared" si="526"/>
        <v>7</v>
      </c>
      <c r="G6728" s="52">
        <f t="shared" si="527"/>
        <v>10</v>
      </c>
      <c r="H6728" s="52">
        <f t="shared" si="528"/>
        <v>8</v>
      </c>
      <c r="I6728" s="53">
        <f t="shared" si="530"/>
        <v>43016</v>
      </c>
      <c r="J6728" s="53" t="str">
        <f t="shared" si="529"/>
        <v>43016.7</v>
      </c>
      <c r="K6728" s="54">
        <v>5.777624848521031E-5</v>
      </c>
      <c r="L6728" s="54">
        <v>0</v>
      </c>
    </row>
    <row r="6729" spans="1:12" x14ac:dyDescent="0.25">
      <c r="A6729" s="49">
        <v>2017</v>
      </c>
      <c r="B6729" s="52">
        <v>7</v>
      </c>
      <c r="C6729" s="52">
        <v>10</v>
      </c>
      <c r="D6729" s="52">
        <v>8</v>
      </c>
      <c r="E6729" s="53">
        <v>43016</v>
      </c>
      <c r="F6729" s="52">
        <f t="shared" si="526"/>
        <v>8</v>
      </c>
      <c r="G6729" s="52">
        <f t="shared" si="527"/>
        <v>10</v>
      </c>
      <c r="H6729" s="52">
        <f t="shared" si="528"/>
        <v>8</v>
      </c>
      <c r="I6729" s="53">
        <f t="shared" si="530"/>
        <v>43016</v>
      </c>
      <c r="J6729" s="53" t="str">
        <f t="shared" si="529"/>
        <v>43016.8</v>
      </c>
      <c r="K6729" s="54">
        <v>1.0444869233963224E-4</v>
      </c>
      <c r="L6729" s="54">
        <v>0</v>
      </c>
    </row>
    <row r="6730" spans="1:12" x14ac:dyDescent="0.25">
      <c r="A6730" s="49">
        <v>2017</v>
      </c>
      <c r="B6730" s="52">
        <v>8</v>
      </c>
      <c r="C6730" s="52">
        <v>10</v>
      </c>
      <c r="D6730" s="52">
        <v>8</v>
      </c>
      <c r="E6730" s="53">
        <v>43016</v>
      </c>
      <c r="F6730" s="52">
        <f t="shared" si="526"/>
        <v>9</v>
      </c>
      <c r="G6730" s="52">
        <f t="shared" si="527"/>
        <v>10</v>
      </c>
      <c r="H6730" s="52">
        <f t="shared" si="528"/>
        <v>8</v>
      </c>
      <c r="I6730" s="53">
        <f t="shared" si="530"/>
        <v>43016</v>
      </c>
      <c r="J6730" s="53" t="str">
        <f t="shared" si="529"/>
        <v>43016.9</v>
      </c>
      <c r="K6730" s="54">
        <v>1.4009195302663326E-4</v>
      </c>
      <c r="L6730" s="54">
        <v>1.5325562844816927E-7</v>
      </c>
    </row>
    <row r="6731" spans="1:12" x14ac:dyDescent="0.25">
      <c r="A6731" s="49">
        <v>2017</v>
      </c>
      <c r="B6731" s="52">
        <v>9</v>
      </c>
      <c r="C6731" s="52">
        <v>10</v>
      </c>
      <c r="D6731" s="52">
        <v>8</v>
      </c>
      <c r="E6731" s="53">
        <v>43016</v>
      </c>
      <c r="F6731" s="52">
        <f t="shared" si="526"/>
        <v>10</v>
      </c>
      <c r="G6731" s="52">
        <f t="shared" si="527"/>
        <v>10</v>
      </c>
      <c r="H6731" s="52">
        <f t="shared" si="528"/>
        <v>8</v>
      </c>
      <c r="I6731" s="53">
        <f t="shared" si="530"/>
        <v>43016</v>
      </c>
      <c r="J6731" s="53" t="str">
        <f t="shared" si="529"/>
        <v>43016.10</v>
      </c>
      <c r="K6731" s="54">
        <v>1.4523013064210308E-4</v>
      </c>
      <c r="L6731" s="54">
        <v>5.2270107817119752E-7</v>
      </c>
    </row>
    <row r="6732" spans="1:12" x14ac:dyDescent="0.25">
      <c r="A6732" s="49">
        <v>2017</v>
      </c>
      <c r="B6732" s="52">
        <v>10</v>
      </c>
      <c r="C6732" s="52">
        <v>10</v>
      </c>
      <c r="D6732" s="52">
        <v>8</v>
      </c>
      <c r="E6732" s="53">
        <v>43016</v>
      </c>
      <c r="F6732" s="52">
        <f t="shared" si="526"/>
        <v>11</v>
      </c>
      <c r="G6732" s="52">
        <f t="shared" si="527"/>
        <v>10</v>
      </c>
      <c r="H6732" s="52">
        <f t="shared" si="528"/>
        <v>8</v>
      </c>
      <c r="I6732" s="53">
        <f t="shared" si="530"/>
        <v>43016</v>
      </c>
      <c r="J6732" s="53" t="str">
        <f t="shared" si="529"/>
        <v>43016.11</v>
      </c>
      <c r="K6732" s="54">
        <v>1.3206257282222963E-4</v>
      </c>
      <c r="L6732" s="54">
        <v>2.8452720108987413E-6</v>
      </c>
    </row>
    <row r="6733" spans="1:12" x14ac:dyDescent="0.25">
      <c r="A6733" s="49">
        <v>2017</v>
      </c>
      <c r="B6733" s="52">
        <v>11</v>
      </c>
      <c r="C6733" s="52">
        <v>10</v>
      </c>
      <c r="D6733" s="52">
        <v>8</v>
      </c>
      <c r="E6733" s="53">
        <v>43016</v>
      </c>
      <c r="F6733" s="52">
        <f t="shared" si="526"/>
        <v>12</v>
      </c>
      <c r="G6733" s="52">
        <f t="shared" si="527"/>
        <v>10</v>
      </c>
      <c r="H6733" s="52">
        <f t="shared" si="528"/>
        <v>8</v>
      </c>
      <c r="I6733" s="53">
        <f t="shared" si="530"/>
        <v>43016</v>
      </c>
      <c r="J6733" s="53" t="str">
        <f t="shared" si="529"/>
        <v>43016.12</v>
      </c>
      <c r="K6733" s="54">
        <v>1.2381275758074998E-4</v>
      </c>
      <c r="L6733" s="54">
        <v>1.0847921840428119E-5</v>
      </c>
    </row>
    <row r="6734" spans="1:12" x14ac:dyDescent="0.25">
      <c r="A6734" s="49">
        <v>2017</v>
      </c>
      <c r="B6734" s="52">
        <v>12</v>
      </c>
      <c r="C6734" s="52">
        <v>10</v>
      </c>
      <c r="D6734" s="52">
        <v>8</v>
      </c>
      <c r="E6734" s="53">
        <v>43016</v>
      </c>
      <c r="F6734" s="52">
        <f t="shared" si="526"/>
        <v>13</v>
      </c>
      <c r="G6734" s="52">
        <f t="shared" si="527"/>
        <v>10</v>
      </c>
      <c r="H6734" s="52">
        <f t="shared" si="528"/>
        <v>8</v>
      </c>
      <c r="I6734" s="53">
        <f t="shared" si="530"/>
        <v>43016</v>
      </c>
      <c r="J6734" s="53" t="str">
        <f t="shared" si="529"/>
        <v>43016.13</v>
      </c>
      <c r="K6734" s="54">
        <v>1.1598064383022656E-4</v>
      </c>
      <c r="L6734" s="54">
        <v>2.0703721384046589E-5</v>
      </c>
    </row>
    <row r="6735" spans="1:12" x14ac:dyDescent="0.25">
      <c r="A6735" s="49">
        <v>2017</v>
      </c>
      <c r="B6735" s="52">
        <v>13</v>
      </c>
      <c r="C6735" s="52">
        <v>10</v>
      </c>
      <c r="D6735" s="52">
        <v>8</v>
      </c>
      <c r="E6735" s="53">
        <v>43016</v>
      </c>
      <c r="F6735" s="52">
        <f t="shared" si="526"/>
        <v>14</v>
      </c>
      <c r="G6735" s="52">
        <f t="shared" si="527"/>
        <v>10</v>
      </c>
      <c r="H6735" s="52">
        <f t="shared" si="528"/>
        <v>8</v>
      </c>
      <c r="I6735" s="53">
        <f t="shared" si="530"/>
        <v>43016</v>
      </c>
      <c r="J6735" s="53" t="str">
        <f t="shared" si="529"/>
        <v>43016.14</v>
      </c>
      <c r="K6735" s="54">
        <v>1.1147193182816536E-4</v>
      </c>
      <c r="L6735" s="54">
        <v>5.8607021709366973E-5</v>
      </c>
    </row>
    <row r="6736" spans="1:12" x14ac:dyDescent="0.25">
      <c r="A6736" s="49">
        <v>2017</v>
      </c>
      <c r="B6736" s="52">
        <v>14</v>
      </c>
      <c r="C6736" s="52">
        <v>10</v>
      </c>
      <c r="D6736" s="52">
        <v>8</v>
      </c>
      <c r="E6736" s="53">
        <v>43016</v>
      </c>
      <c r="F6736" s="52">
        <f t="shared" si="526"/>
        <v>15</v>
      </c>
      <c r="G6736" s="52">
        <f t="shared" si="527"/>
        <v>10</v>
      </c>
      <c r="H6736" s="52">
        <f t="shared" si="528"/>
        <v>8</v>
      </c>
      <c r="I6736" s="53">
        <f t="shared" si="530"/>
        <v>43016</v>
      </c>
      <c r="J6736" s="53" t="str">
        <f t="shared" si="529"/>
        <v>43016.15</v>
      </c>
      <c r="K6736" s="54">
        <v>1.063072632471186E-4</v>
      </c>
      <c r="L6736" s="54">
        <v>9.6341378008672545E-5</v>
      </c>
    </row>
    <row r="6737" spans="1:12" x14ac:dyDescent="0.25">
      <c r="A6737" s="49">
        <v>2017</v>
      </c>
      <c r="B6737" s="52">
        <v>15</v>
      </c>
      <c r="C6737" s="52">
        <v>10</v>
      </c>
      <c r="D6737" s="52">
        <v>8</v>
      </c>
      <c r="E6737" s="53">
        <v>43016</v>
      </c>
      <c r="F6737" s="52">
        <f t="shared" si="526"/>
        <v>16</v>
      </c>
      <c r="G6737" s="52">
        <f t="shared" si="527"/>
        <v>10</v>
      </c>
      <c r="H6737" s="52">
        <f t="shared" si="528"/>
        <v>8</v>
      </c>
      <c r="I6737" s="53">
        <f t="shared" si="530"/>
        <v>43016</v>
      </c>
      <c r="J6737" s="53" t="str">
        <f t="shared" si="529"/>
        <v>43016.16</v>
      </c>
      <c r="K6737" s="54">
        <v>1.0618423442076241E-4</v>
      </c>
      <c r="L6737" s="54">
        <v>1.3571161911241802E-4</v>
      </c>
    </row>
    <row r="6738" spans="1:12" x14ac:dyDescent="0.25">
      <c r="A6738" s="49">
        <v>2017</v>
      </c>
      <c r="B6738" s="52">
        <v>16</v>
      </c>
      <c r="C6738" s="52">
        <v>10</v>
      </c>
      <c r="D6738" s="52">
        <v>8</v>
      </c>
      <c r="E6738" s="53">
        <v>43016</v>
      </c>
      <c r="F6738" s="52">
        <f t="shared" si="526"/>
        <v>17</v>
      </c>
      <c r="G6738" s="52">
        <f t="shared" si="527"/>
        <v>10</v>
      </c>
      <c r="H6738" s="52">
        <f t="shared" si="528"/>
        <v>8</v>
      </c>
      <c r="I6738" s="53">
        <f t="shared" si="530"/>
        <v>43016</v>
      </c>
      <c r="J6738" s="53" t="str">
        <f t="shared" si="529"/>
        <v>43016.17</v>
      </c>
      <c r="K6738" s="54">
        <v>1.160549821360046E-4</v>
      </c>
      <c r="L6738" s="54">
        <v>1.743018653947574E-4</v>
      </c>
    </row>
    <row r="6739" spans="1:12" x14ac:dyDescent="0.25">
      <c r="A6739" s="49">
        <v>2017</v>
      </c>
      <c r="B6739" s="52">
        <v>17</v>
      </c>
      <c r="C6739" s="52">
        <v>10</v>
      </c>
      <c r="D6739" s="52">
        <v>8</v>
      </c>
      <c r="E6739" s="53">
        <v>43016</v>
      </c>
      <c r="F6739" s="52">
        <f t="shared" si="526"/>
        <v>18</v>
      </c>
      <c r="G6739" s="52">
        <f t="shared" si="527"/>
        <v>10</v>
      </c>
      <c r="H6739" s="52">
        <f t="shared" si="528"/>
        <v>8</v>
      </c>
      <c r="I6739" s="53">
        <f t="shared" si="530"/>
        <v>43016</v>
      </c>
      <c r="J6739" s="53" t="str">
        <f t="shared" si="529"/>
        <v>43016.18</v>
      </c>
      <c r="K6739" s="54">
        <v>1.3377178753994553E-4</v>
      </c>
      <c r="L6739" s="54">
        <v>1.5761440426551797E-4</v>
      </c>
    </row>
    <row r="6740" spans="1:12" x14ac:dyDescent="0.25">
      <c r="A6740" s="49">
        <v>2017</v>
      </c>
      <c r="B6740" s="52">
        <v>18</v>
      </c>
      <c r="C6740" s="52">
        <v>10</v>
      </c>
      <c r="D6740" s="52">
        <v>8</v>
      </c>
      <c r="E6740" s="53">
        <v>43016</v>
      </c>
      <c r="F6740" s="52">
        <f t="shared" si="526"/>
        <v>19</v>
      </c>
      <c r="G6740" s="52">
        <f t="shared" si="527"/>
        <v>10</v>
      </c>
      <c r="H6740" s="52">
        <f t="shared" si="528"/>
        <v>8</v>
      </c>
      <c r="I6740" s="53">
        <f t="shared" si="530"/>
        <v>43016</v>
      </c>
      <c r="J6740" s="53" t="str">
        <f t="shared" si="529"/>
        <v>43016.19</v>
      </c>
      <c r="K6740" s="54">
        <v>1.64449835851804E-4</v>
      </c>
      <c r="L6740" s="54">
        <v>1.4647716328726866E-4</v>
      </c>
    </row>
    <row r="6741" spans="1:12" x14ac:dyDescent="0.25">
      <c r="A6741" s="49">
        <v>2017</v>
      </c>
      <c r="B6741" s="52">
        <v>19</v>
      </c>
      <c r="C6741" s="52">
        <v>10</v>
      </c>
      <c r="D6741" s="52">
        <v>8</v>
      </c>
      <c r="E6741" s="53">
        <v>43016</v>
      </c>
      <c r="F6741" s="52">
        <f t="shared" si="526"/>
        <v>20</v>
      </c>
      <c r="G6741" s="52">
        <f t="shared" si="527"/>
        <v>10</v>
      </c>
      <c r="H6741" s="52">
        <f t="shared" si="528"/>
        <v>8</v>
      </c>
      <c r="I6741" s="53">
        <f t="shared" si="530"/>
        <v>43016</v>
      </c>
      <c r="J6741" s="53" t="str">
        <f t="shared" si="529"/>
        <v>43016.20</v>
      </c>
      <c r="K6741" s="54">
        <v>2.1925581785675651E-4</v>
      </c>
      <c r="L6741" s="54">
        <v>8.6233159734331772E-5</v>
      </c>
    </row>
    <row r="6742" spans="1:12" x14ac:dyDescent="0.25">
      <c r="A6742" s="49">
        <v>2017</v>
      </c>
      <c r="B6742" s="52">
        <v>20</v>
      </c>
      <c r="C6742" s="52">
        <v>10</v>
      </c>
      <c r="D6742" s="52">
        <v>8</v>
      </c>
      <c r="E6742" s="53">
        <v>43016</v>
      </c>
      <c r="F6742" s="52">
        <f t="shared" si="526"/>
        <v>21</v>
      </c>
      <c r="G6742" s="52">
        <f t="shared" si="527"/>
        <v>10</v>
      </c>
      <c r="H6742" s="52">
        <f t="shared" si="528"/>
        <v>8</v>
      </c>
      <c r="I6742" s="53">
        <f t="shared" si="530"/>
        <v>43016</v>
      </c>
      <c r="J6742" s="53" t="str">
        <f t="shared" si="529"/>
        <v>43016.21</v>
      </c>
      <c r="K6742" s="54">
        <v>2.5787101250759653E-4</v>
      </c>
      <c r="L6742" s="54">
        <v>4.7013113260561681E-5</v>
      </c>
    </row>
    <row r="6743" spans="1:12" x14ac:dyDescent="0.25">
      <c r="A6743" s="49">
        <v>2017</v>
      </c>
      <c r="B6743" s="52">
        <v>21</v>
      </c>
      <c r="C6743" s="52">
        <v>10</v>
      </c>
      <c r="D6743" s="52">
        <v>8</v>
      </c>
      <c r="E6743" s="53">
        <v>43016</v>
      </c>
      <c r="F6743" s="52">
        <f t="shared" si="526"/>
        <v>22</v>
      </c>
      <c r="G6743" s="52">
        <f t="shared" si="527"/>
        <v>10</v>
      </c>
      <c r="H6743" s="52">
        <f t="shared" si="528"/>
        <v>8</v>
      </c>
      <c r="I6743" s="53">
        <f t="shared" si="530"/>
        <v>43016</v>
      </c>
      <c r="J6743" s="53" t="str">
        <f t="shared" si="529"/>
        <v>43016.22</v>
      </c>
      <c r="K6743" s="54">
        <v>2.572298178776001E-4</v>
      </c>
      <c r="L6743" s="54">
        <v>2.1116307827743966E-5</v>
      </c>
    </row>
    <row r="6744" spans="1:12" x14ac:dyDescent="0.25">
      <c r="A6744" s="49">
        <v>2017</v>
      </c>
      <c r="B6744" s="52">
        <v>22</v>
      </c>
      <c r="C6744" s="52">
        <v>10</v>
      </c>
      <c r="D6744" s="52">
        <v>8</v>
      </c>
      <c r="E6744" s="53">
        <v>43016</v>
      </c>
      <c r="F6744" s="52">
        <f t="shared" si="526"/>
        <v>23</v>
      </c>
      <c r="G6744" s="52">
        <f t="shared" si="527"/>
        <v>10</v>
      </c>
      <c r="H6744" s="52">
        <f t="shared" si="528"/>
        <v>8</v>
      </c>
      <c r="I6744" s="53">
        <f t="shared" si="530"/>
        <v>43016</v>
      </c>
      <c r="J6744" s="53" t="str">
        <f t="shared" si="529"/>
        <v>43016.23</v>
      </c>
      <c r="K6744" s="54">
        <v>2.285186451049404E-4</v>
      </c>
      <c r="L6744" s="54">
        <v>6.4767817936997694E-6</v>
      </c>
    </row>
    <row r="6745" spans="1:12" x14ac:dyDescent="0.25">
      <c r="A6745" s="49">
        <v>2017</v>
      </c>
      <c r="B6745" s="52">
        <v>23</v>
      </c>
      <c r="C6745" s="52">
        <v>10</v>
      </c>
      <c r="D6745" s="52">
        <v>8</v>
      </c>
      <c r="E6745" s="53">
        <v>43016</v>
      </c>
      <c r="F6745" s="52">
        <f t="shared" si="526"/>
        <v>24</v>
      </c>
      <c r="G6745" s="52">
        <f t="shared" si="527"/>
        <v>10</v>
      </c>
      <c r="H6745" s="52">
        <f t="shared" si="528"/>
        <v>8</v>
      </c>
      <c r="I6745" s="53">
        <f t="shared" si="530"/>
        <v>43016</v>
      </c>
      <c r="J6745" s="53" t="str">
        <f t="shared" si="529"/>
        <v>43016.24</v>
      </c>
      <c r="K6745" s="54">
        <v>1.7467775225780047E-4</v>
      </c>
      <c r="L6745" s="54">
        <v>1.8981751919078173E-6</v>
      </c>
    </row>
    <row r="6746" spans="1:12" x14ac:dyDescent="0.25">
      <c r="A6746" s="49">
        <v>2017</v>
      </c>
      <c r="B6746" s="52">
        <v>24</v>
      </c>
      <c r="C6746" s="52">
        <v>10</v>
      </c>
      <c r="D6746" s="52">
        <v>8</v>
      </c>
      <c r="E6746" s="53">
        <v>43016</v>
      </c>
      <c r="F6746" s="52">
        <f t="shared" si="526"/>
        <v>1</v>
      </c>
      <c r="G6746" s="52">
        <f t="shared" si="527"/>
        <v>10</v>
      </c>
      <c r="H6746" s="52">
        <f t="shared" si="528"/>
        <v>9</v>
      </c>
      <c r="I6746" s="53">
        <f t="shared" si="530"/>
        <v>43017</v>
      </c>
      <c r="J6746" s="53" t="str">
        <f t="shared" si="529"/>
        <v>43017.1</v>
      </c>
      <c r="K6746" s="54">
        <v>1.1684039836481887E-4</v>
      </c>
      <c r="L6746" s="54">
        <v>2.541236591803243E-7</v>
      </c>
    </row>
    <row r="6747" spans="1:12" x14ac:dyDescent="0.25">
      <c r="A6747" s="49">
        <v>2017</v>
      </c>
      <c r="B6747" s="52">
        <v>1</v>
      </c>
      <c r="C6747" s="52">
        <v>10</v>
      </c>
      <c r="D6747" s="52">
        <v>9</v>
      </c>
      <c r="E6747" s="53">
        <v>43017</v>
      </c>
      <c r="F6747" s="52">
        <f t="shared" si="526"/>
        <v>2</v>
      </c>
      <c r="G6747" s="52">
        <f t="shared" si="527"/>
        <v>10</v>
      </c>
      <c r="H6747" s="52">
        <f t="shared" si="528"/>
        <v>9</v>
      </c>
      <c r="I6747" s="53">
        <f t="shared" si="530"/>
        <v>43017</v>
      </c>
      <c r="J6747" s="53" t="str">
        <f t="shared" si="529"/>
        <v>43017.2</v>
      </c>
      <c r="K6747" s="54">
        <v>6.9171038439546772E-5</v>
      </c>
      <c r="L6747" s="54">
        <v>1.2730854870395012E-7</v>
      </c>
    </row>
    <row r="6748" spans="1:12" x14ac:dyDescent="0.25">
      <c r="A6748" s="49">
        <v>2017</v>
      </c>
      <c r="B6748" s="52">
        <v>2</v>
      </c>
      <c r="C6748" s="52">
        <v>10</v>
      </c>
      <c r="D6748" s="52">
        <v>9</v>
      </c>
      <c r="E6748" s="53">
        <v>43017</v>
      </c>
      <c r="F6748" s="52">
        <f t="shared" si="526"/>
        <v>3</v>
      </c>
      <c r="G6748" s="52">
        <f t="shared" si="527"/>
        <v>10</v>
      </c>
      <c r="H6748" s="52">
        <f t="shared" si="528"/>
        <v>9</v>
      </c>
      <c r="I6748" s="53">
        <f t="shared" si="530"/>
        <v>43017</v>
      </c>
      <c r="J6748" s="53" t="str">
        <f t="shared" si="529"/>
        <v>43017.3</v>
      </c>
      <c r="K6748" s="54">
        <v>5.0745061707004079E-5</v>
      </c>
      <c r="L6748" s="54">
        <v>0</v>
      </c>
    </row>
    <row r="6749" spans="1:12" x14ac:dyDescent="0.25">
      <c r="A6749" s="49">
        <v>2017</v>
      </c>
      <c r="B6749" s="52">
        <v>3</v>
      </c>
      <c r="C6749" s="52">
        <v>10</v>
      </c>
      <c r="D6749" s="52">
        <v>9</v>
      </c>
      <c r="E6749" s="53">
        <v>43017</v>
      </c>
      <c r="F6749" s="52">
        <f t="shared" si="526"/>
        <v>4</v>
      </c>
      <c r="G6749" s="52">
        <f t="shared" si="527"/>
        <v>10</v>
      </c>
      <c r="H6749" s="52">
        <f t="shared" si="528"/>
        <v>9</v>
      </c>
      <c r="I6749" s="53">
        <f t="shared" si="530"/>
        <v>43017</v>
      </c>
      <c r="J6749" s="53" t="str">
        <f t="shared" si="529"/>
        <v>43017.4</v>
      </c>
      <c r="K6749" s="54">
        <v>4.5163531669182673E-5</v>
      </c>
      <c r="L6749" s="54">
        <v>0</v>
      </c>
    </row>
    <row r="6750" spans="1:12" x14ac:dyDescent="0.25">
      <c r="A6750" s="49">
        <v>2017</v>
      </c>
      <c r="B6750" s="52">
        <v>4</v>
      </c>
      <c r="C6750" s="52">
        <v>10</v>
      </c>
      <c r="D6750" s="52">
        <v>9</v>
      </c>
      <c r="E6750" s="53">
        <v>43017</v>
      </c>
      <c r="F6750" s="52">
        <f t="shared" si="526"/>
        <v>5</v>
      </c>
      <c r="G6750" s="52">
        <f t="shared" si="527"/>
        <v>10</v>
      </c>
      <c r="H6750" s="52">
        <f t="shared" si="528"/>
        <v>9</v>
      </c>
      <c r="I6750" s="53">
        <f t="shared" si="530"/>
        <v>43017</v>
      </c>
      <c r="J6750" s="53" t="str">
        <f t="shared" si="529"/>
        <v>43017.5</v>
      </c>
      <c r="K6750" s="54">
        <v>4.3400592518189913E-5</v>
      </c>
      <c r="L6750" s="54">
        <v>0</v>
      </c>
    </row>
    <row r="6751" spans="1:12" x14ac:dyDescent="0.25">
      <c r="A6751" s="49">
        <v>2017</v>
      </c>
      <c r="B6751" s="52">
        <v>5</v>
      </c>
      <c r="C6751" s="52">
        <v>10</v>
      </c>
      <c r="D6751" s="52">
        <v>9</v>
      </c>
      <c r="E6751" s="53">
        <v>43017</v>
      </c>
      <c r="F6751" s="52">
        <f t="shared" si="526"/>
        <v>6</v>
      </c>
      <c r="G6751" s="52">
        <f t="shared" si="527"/>
        <v>10</v>
      </c>
      <c r="H6751" s="52">
        <f t="shared" si="528"/>
        <v>9</v>
      </c>
      <c r="I6751" s="53">
        <f t="shared" si="530"/>
        <v>43017</v>
      </c>
      <c r="J6751" s="53" t="str">
        <f t="shared" si="529"/>
        <v>43017.6</v>
      </c>
      <c r="K6751" s="54">
        <v>4.5641036042999428E-5</v>
      </c>
      <c r="L6751" s="54">
        <v>0</v>
      </c>
    </row>
    <row r="6752" spans="1:12" x14ac:dyDescent="0.25">
      <c r="A6752" s="49">
        <v>2017</v>
      </c>
      <c r="B6752" s="52">
        <v>6</v>
      </c>
      <c r="C6752" s="52">
        <v>10</v>
      </c>
      <c r="D6752" s="52">
        <v>9</v>
      </c>
      <c r="E6752" s="53">
        <v>43017</v>
      </c>
      <c r="F6752" s="52">
        <f t="shared" si="526"/>
        <v>7</v>
      </c>
      <c r="G6752" s="52">
        <f t="shared" si="527"/>
        <v>10</v>
      </c>
      <c r="H6752" s="52">
        <f t="shared" si="528"/>
        <v>9</v>
      </c>
      <c r="I6752" s="53">
        <f t="shared" si="530"/>
        <v>43017</v>
      </c>
      <c r="J6752" s="53" t="str">
        <f t="shared" si="529"/>
        <v>43017.7</v>
      </c>
      <c r="K6752" s="54">
        <v>5.777624848521031E-5</v>
      </c>
      <c r="L6752" s="54">
        <v>0</v>
      </c>
    </row>
    <row r="6753" spans="1:12" x14ac:dyDescent="0.25">
      <c r="A6753" s="49">
        <v>2017</v>
      </c>
      <c r="B6753" s="52">
        <v>7</v>
      </c>
      <c r="C6753" s="52">
        <v>10</v>
      </c>
      <c r="D6753" s="52">
        <v>9</v>
      </c>
      <c r="E6753" s="53">
        <v>43017</v>
      </c>
      <c r="F6753" s="52">
        <f t="shared" si="526"/>
        <v>8</v>
      </c>
      <c r="G6753" s="52">
        <f t="shared" si="527"/>
        <v>10</v>
      </c>
      <c r="H6753" s="52">
        <f t="shared" si="528"/>
        <v>9</v>
      </c>
      <c r="I6753" s="53">
        <f t="shared" si="530"/>
        <v>43017</v>
      </c>
      <c r="J6753" s="53" t="str">
        <f t="shared" si="529"/>
        <v>43017.8</v>
      </c>
      <c r="K6753" s="54">
        <v>1.0444869233963224E-4</v>
      </c>
      <c r="L6753" s="54">
        <v>0</v>
      </c>
    </row>
    <row r="6754" spans="1:12" x14ac:dyDescent="0.25">
      <c r="A6754" s="49">
        <v>2017</v>
      </c>
      <c r="B6754" s="52">
        <v>8</v>
      </c>
      <c r="C6754" s="52">
        <v>10</v>
      </c>
      <c r="D6754" s="52">
        <v>9</v>
      </c>
      <c r="E6754" s="53">
        <v>43017</v>
      </c>
      <c r="F6754" s="52">
        <f t="shared" si="526"/>
        <v>9</v>
      </c>
      <c r="G6754" s="52">
        <f t="shared" si="527"/>
        <v>10</v>
      </c>
      <c r="H6754" s="52">
        <f t="shared" si="528"/>
        <v>9</v>
      </c>
      <c r="I6754" s="53">
        <f t="shared" si="530"/>
        <v>43017</v>
      </c>
      <c r="J6754" s="53" t="str">
        <f t="shared" si="529"/>
        <v>43017.9</v>
      </c>
      <c r="K6754" s="54">
        <v>1.4009195302663326E-4</v>
      </c>
      <c r="L6754" s="54">
        <v>0</v>
      </c>
    </row>
    <row r="6755" spans="1:12" x14ac:dyDescent="0.25">
      <c r="A6755" s="49">
        <v>2017</v>
      </c>
      <c r="B6755" s="52">
        <v>9</v>
      </c>
      <c r="C6755" s="52">
        <v>10</v>
      </c>
      <c r="D6755" s="52">
        <v>9</v>
      </c>
      <c r="E6755" s="53">
        <v>43017</v>
      </c>
      <c r="F6755" s="52">
        <f t="shared" si="526"/>
        <v>10</v>
      </c>
      <c r="G6755" s="52">
        <f t="shared" si="527"/>
        <v>10</v>
      </c>
      <c r="H6755" s="52">
        <f t="shared" si="528"/>
        <v>9</v>
      </c>
      <c r="I6755" s="53">
        <f t="shared" si="530"/>
        <v>43017</v>
      </c>
      <c r="J6755" s="53" t="str">
        <f t="shared" si="529"/>
        <v>43017.10</v>
      </c>
      <c r="K6755" s="54">
        <v>1.4523013064210308E-4</v>
      </c>
      <c r="L6755" s="54">
        <v>0</v>
      </c>
    </row>
    <row r="6756" spans="1:12" x14ac:dyDescent="0.25">
      <c r="A6756" s="49">
        <v>2017</v>
      </c>
      <c r="B6756" s="52">
        <v>10</v>
      </c>
      <c r="C6756" s="52">
        <v>10</v>
      </c>
      <c r="D6756" s="52">
        <v>9</v>
      </c>
      <c r="E6756" s="53">
        <v>43017</v>
      </c>
      <c r="F6756" s="52">
        <f t="shared" si="526"/>
        <v>11</v>
      </c>
      <c r="G6756" s="52">
        <f t="shared" si="527"/>
        <v>10</v>
      </c>
      <c r="H6756" s="52">
        <f t="shared" si="528"/>
        <v>9</v>
      </c>
      <c r="I6756" s="53">
        <f t="shared" si="530"/>
        <v>43017</v>
      </c>
      <c r="J6756" s="53" t="str">
        <f t="shared" si="529"/>
        <v>43017.11</v>
      </c>
      <c r="K6756" s="54">
        <v>1.3206257282222963E-4</v>
      </c>
      <c r="L6756" s="54">
        <v>0</v>
      </c>
    </row>
    <row r="6757" spans="1:12" x14ac:dyDescent="0.25">
      <c r="A6757" s="49">
        <v>2017</v>
      </c>
      <c r="B6757" s="52">
        <v>11</v>
      </c>
      <c r="C6757" s="52">
        <v>10</v>
      </c>
      <c r="D6757" s="52">
        <v>9</v>
      </c>
      <c r="E6757" s="53">
        <v>43017</v>
      </c>
      <c r="F6757" s="52">
        <f t="shared" si="526"/>
        <v>12</v>
      </c>
      <c r="G6757" s="52">
        <f t="shared" si="527"/>
        <v>10</v>
      </c>
      <c r="H6757" s="52">
        <f t="shared" si="528"/>
        <v>9</v>
      </c>
      <c r="I6757" s="53">
        <f t="shared" si="530"/>
        <v>43017</v>
      </c>
      <c r="J6757" s="53" t="str">
        <f t="shared" si="529"/>
        <v>43017.12</v>
      </c>
      <c r="K6757" s="54">
        <v>1.2381275758074998E-4</v>
      </c>
      <c r="L6757" s="54">
        <v>0</v>
      </c>
    </row>
    <row r="6758" spans="1:12" x14ac:dyDescent="0.25">
      <c r="A6758" s="49">
        <v>2017</v>
      </c>
      <c r="B6758" s="52">
        <v>12</v>
      </c>
      <c r="C6758" s="52">
        <v>10</v>
      </c>
      <c r="D6758" s="52">
        <v>9</v>
      </c>
      <c r="E6758" s="53">
        <v>43017</v>
      </c>
      <c r="F6758" s="52">
        <f t="shared" si="526"/>
        <v>13</v>
      </c>
      <c r="G6758" s="52">
        <f t="shared" si="527"/>
        <v>10</v>
      </c>
      <c r="H6758" s="52">
        <f t="shared" si="528"/>
        <v>9</v>
      </c>
      <c r="I6758" s="53">
        <f t="shared" si="530"/>
        <v>43017</v>
      </c>
      <c r="J6758" s="53" t="str">
        <f t="shared" si="529"/>
        <v>43017.13</v>
      </c>
      <c r="K6758" s="54">
        <v>1.1598064383022656E-4</v>
      </c>
      <c r="L6758" s="54">
        <v>0</v>
      </c>
    </row>
    <row r="6759" spans="1:12" x14ac:dyDescent="0.25">
      <c r="A6759" s="49">
        <v>2017</v>
      </c>
      <c r="B6759" s="52">
        <v>13</v>
      </c>
      <c r="C6759" s="52">
        <v>10</v>
      </c>
      <c r="D6759" s="52">
        <v>9</v>
      </c>
      <c r="E6759" s="53">
        <v>43017</v>
      </c>
      <c r="F6759" s="52">
        <f t="shared" si="526"/>
        <v>14</v>
      </c>
      <c r="G6759" s="52">
        <f t="shared" si="527"/>
        <v>10</v>
      </c>
      <c r="H6759" s="52">
        <f t="shared" si="528"/>
        <v>9</v>
      </c>
      <c r="I6759" s="53">
        <f t="shared" si="530"/>
        <v>43017</v>
      </c>
      <c r="J6759" s="53" t="str">
        <f t="shared" si="529"/>
        <v>43017.14</v>
      </c>
      <c r="K6759" s="54">
        <v>1.1147193182816536E-4</v>
      </c>
      <c r="L6759" s="54">
        <v>0</v>
      </c>
    </row>
    <row r="6760" spans="1:12" x14ac:dyDescent="0.25">
      <c r="A6760" s="49">
        <v>2017</v>
      </c>
      <c r="B6760" s="52">
        <v>14</v>
      </c>
      <c r="C6760" s="52">
        <v>10</v>
      </c>
      <c r="D6760" s="52">
        <v>9</v>
      </c>
      <c r="E6760" s="53">
        <v>43017</v>
      </c>
      <c r="F6760" s="52">
        <f t="shared" si="526"/>
        <v>15</v>
      </c>
      <c r="G6760" s="52">
        <f t="shared" si="527"/>
        <v>10</v>
      </c>
      <c r="H6760" s="52">
        <f t="shared" si="528"/>
        <v>9</v>
      </c>
      <c r="I6760" s="53">
        <f t="shared" si="530"/>
        <v>43017</v>
      </c>
      <c r="J6760" s="53" t="str">
        <f t="shared" si="529"/>
        <v>43017.15</v>
      </c>
      <c r="K6760" s="54">
        <v>1.063072632471186E-4</v>
      </c>
      <c r="L6760" s="54">
        <v>0</v>
      </c>
    </row>
    <row r="6761" spans="1:12" x14ac:dyDescent="0.25">
      <c r="A6761" s="49">
        <v>2017</v>
      </c>
      <c r="B6761" s="52">
        <v>15</v>
      </c>
      <c r="C6761" s="52">
        <v>10</v>
      </c>
      <c r="D6761" s="52">
        <v>9</v>
      </c>
      <c r="E6761" s="53">
        <v>43017</v>
      </c>
      <c r="F6761" s="52">
        <f t="shared" si="526"/>
        <v>16</v>
      </c>
      <c r="G6761" s="52">
        <f t="shared" si="527"/>
        <v>10</v>
      </c>
      <c r="H6761" s="52">
        <f t="shared" si="528"/>
        <v>9</v>
      </c>
      <c r="I6761" s="53">
        <f t="shared" si="530"/>
        <v>43017</v>
      </c>
      <c r="J6761" s="53" t="str">
        <f t="shared" si="529"/>
        <v>43017.16</v>
      </c>
      <c r="K6761" s="54">
        <v>1.0618423442076241E-4</v>
      </c>
      <c r="L6761" s="54">
        <v>0</v>
      </c>
    </row>
    <row r="6762" spans="1:12" x14ac:dyDescent="0.25">
      <c r="A6762" s="49">
        <v>2017</v>
      </c>
      <c r="B6762" s="52">
        <v>16</v>
      </c>
      <c r="C6762" s="52">
        <v>10</v>
      </c>
      <c r="D6762" s="52">
        <v>9</v>
      </c>
      <c r="E6762" s="53">
        <v>43017</v>
      </c>
      <c r="F6762" s="52">
        <f t="shared" si="526"/>
        <v>17</v>
      </c>
      <c r="G6762" s="52">
        <f t="shared" si="527"/>
        <v>10</v>
      </c>
      <c r="H6762" s="52">
        <f t="shared" si="528"/>
        <v>9</v>
      </c>
      <c r="I6762" s="53">
        <f t="shared" si="530"/>
        <v>43017</v>
      </c>
      <c r="J6762" s="53" t="str">
        <f t="shared" si="529"/>
        <v>43017.17</v>
      </c>
      <c r="K6762" s="54">
        <v>1.160549821360046E-4</v>
      </c>
      <c r="L6762" s="54">
        <v>0</v>
      </c>
    </row>
    <row r="6763" spans="1:12" x14ac:dyDescent="0.25">
      <c r="A6763" s="49">
        <v>2017</v>
      </c>
      <c r="B6763" s="52">
        <v>17</v>
      </c>
      <c r="C6763" s="52">
        <v>10</v>
      </c>
      <c r="D6763" s="52">
        <v>9</v>
      </c>
      <c r="E6763" s="53">
        <v>43017</v>
      </c>
      <c r="F6763" s="52">
        <f t="shared" si="526"/>
        <v>18</v>
      </c>
      <c r="G6763" s="52">
        <f t="shared" si="527"/>
        <v>10</v>
      </c>
      <c r="H6763" s="52">
        <f t="shared" si="528"/>
        <v>9</v>
      </c>
      <c r="I6763" s="53">
        <f t="shared" si="530"/>
        <v>43017</v>
      </c>
      <c r="J6763" s="53" t="str">
        <f t="shared" si="529"/>
        <v>43017.18</v>
      </c>
      <c r="K6763" s="54">
        <v>1.3377178753994553E-4</v>
      </c>
      <c r="L6763" s="54">
        <v>0</v>
      </c>
    </row>
    <row r="6764" spans="1:12" x14ac:dyDescent="0.25">
      <c r="A6764" s="49">
        <v>2017</v>
      </c>
      <c r="B6764" s="52">
        <v>18</v>
      </c>
      <c r="C6764" s="52">
        <v>10</v>
      </c>
      <c r="D6764" s="52">
        <v>9</v>
      </c>
      <c r="E6764" s="53">
        <v>43017</v>
      </c>
      <c r="F6764" s="52">
        <f t="shared" si="526"/>
        <v>19</v>
      </c>
      <c r="G6764" s="52">
        <f t="shared" si="527"/>
        <v>10</v>
      </c>
      <c r="H6764" s="52">
        <f t="shared" si="528"/>
        <v>9</v>
      </c>
      <c r="I6764" s="53">
        <f t="shared" si="530"/>
        <v>43017</v>
      </c>
      <c r="J6764" s="53" t="str">
        <f t="shared" si="529"/>
        <v>43017.19</v>
      </c>
      <c r="K6764" s="54">
        <v>1.64449835851804E-4</v>
      </c>
      <c r="L6764" s="54">
        <v>0</v>
      </c>
    </row>
    <row r="6765" spans="1:12" x14ac:dyDescent="0.25">
      <c r="A6765" s="49">
        <v>2017</v>
      </c>
      <c r="B6765" s="52">
        <v>19</v>
      </c>
      <c r="C6765" s="52">
        <v>10</v>
      </c>
      <c r="D6765" s="52">
        <v>9</v>
      </c>
      <c r="E6765" s="53">
        <v>43017</v>
      </c>
      <c r="F6765" s="52">
        <f t="shared" si="526"/>
        <v>20</v>
      </c>
      <c r="G6765" s="52">
        <f t="shared" si="527"/>
        <v>10</v>
      </c>
      <c r="H6765" s="52">
        <f t="shared" si="528"/>
        <v>9</v>
      </c>
      <c r="I6765" s="53">
        <f t="shared" si="530"/>
        <v>43017</v>
      </c>
      <c r="J6765" s="53" t="str">
        <f t="shared" si="529"/>
        <v>43017.20</v>
      </c>
      <c r="K6765" s="54">
        <v>2.1925581785675651E-4</v>
      </c>
      <c r="L6765" s="54">
        <v>0</v>
      </c>
    </row>
    <row r="6766" spans="1:12" x14ac:dyDescent="0.25">
      <c r="A6766" s="49">
        <v>2017</v>
      </c>
      <c r="B6766" s="52">
        <v>20</v>
      </c>
      <c r="C6766" s="52">
        <v>10</v>
      </c>
      <c r="D6766" s="52">
        <v>9</v>
      </c>
      <c r="E6766" s="53">
        <v>43017</v>
      </c>
      <c r="F6766" s="52">
        <f t="shared" si="526"/>
        <v>21</v>
      </c>
      <c r="G6766" s="52">
        <f t="shared" si="527"/>
        <v>10</v>
      </c>
      <c r="H6766" s="52">
        <f t="shared" si="528"/>
        <v>9</v>
      </c>
      <c r="I6766" s="53">
        <f t="shared" si="530"/>
        <v>43017</v>
      </c>
      <c r="J6766" s="53" t="str">
        <f t="shared" si="529"/>
        <v>43017.21</v>
      </c>
      <c r="K6766" s="54">
        <v>2.5787101250759653E-4</v>
      </c>
      <c r="L6766" s="54">
        <v>0</v>
      </c>
    </row>
    <row r="6767" spans="1:12" x14ac:dyDescent="0.25">
      <c r="A6767" s="49">
        <v>2017</v>
      </c>
      <c r="B6767" s="52">
        <v>21</v>
      </c>
      <c r="C6767" s="52">
        <v>10</v>
      </c>
      <c r="D6767" s="52">
        <v>9</v>
      </c>
      <c r="E6767" s="53">
        <v>43017</v>
      </c>
      <c r="F6767" s="52">
        <f t="shared" si="526"/>
        <v>22</v>
      </c>
      <c r="G6767" s="52">
        <f t="shared" si="527"/>
        <v>10</v>
      </c>
      <c r="H6767" s="52">
        <f t="shared" si="528"/>
        <v>9</v>
      </c>
      <c r="I6767" s="53">
        <f t="shared" si="530"/>
        <v>43017</v>
      </c>
      <c r="J6767" s="53" t="str">
        <f t="shared" si="529"/>
        <v>43017.22</v>
      </c>
      <c r="K6767" s="54">
        <v>2.572298178776001E-4</v>
      </c>
      <c r="L6767" s="54">
        <v>0</v>
      </c>
    </row>
    <row r="6768" spans="1:12" x14ac:dyDescent="0.25">
      <c r="A6768" s="49">
        <v>2017</v>
      </c>
      <c r="B6768" s="52">
        <v>22</v>
      </c>
      <c r="C6768" s="52">
        <v>10</v>
      </c>
      <c r="D6768" s="52">
        <v>9</v>
      </c>
      <c r="E6768" s="53">
        <v>43017</v>
      </c>
      <c r="F6768" s="52">
        <f t="shared" si="526"/>
        <v>23</v>
      </c>
      <c r="G6768" s="52">
        <f t="shared" si="527"/>
        <v>10</v>
      </c>
      <c r="H6768" s="52">
        <f t="shared" si="528"/>
        <v>9</v>
      </c>
      <c r="I6768" s="53">
        <f t="shared" si="530"/>
        <v>43017</v>
      </c>
      <c r="J6768" s="53" t="str">
        <f t="shared" si="529"/>
        <v>43017.23</v>
      </c>
      <c r="K6768" s="54">
        <v>2.285186451049404E-4</v>
      </c>
      <c r="L6768" s="54">
        <v>0</v>
      </c>
    </row>
    <row r="6769" spans="1:12" x14ac:dyDescent="0.25">
      <c r="A6769" s="49">
        <v>2017</v>
      </c>
      <c r="B6769" s="52">
        <v>23</v>
      </c>
      <c r="C6769" s="52">
        <v>10</v>
      </c>
      <c r="D6769" s="52">
        <v>9</v>
      </c>
      <c r="E6769" s="53">
        <v>43017</v>
      </c>
      <c r="F6769" s="52">
        <f t="shared" si="526"/>
        <v>24</v>
      </c>
      <c r="G6769" s="52">
        <f t="shared" si="527"/>
        <v>10</v>
      </c>
      <c r="H6769" s="52">
        <f t="shared" si="528"/>
        <v>9</v>
      </c>
      <c r="I6769" s="53">
        <f t="shared" si="530"/>
        <v>43017</v>
      </c>
      <c r="J6769" s="53" t="str">
        <f t="shared" si="529"/>
        <v>43017.24</v>
      </c>
      <c r="K6769" s="54">
        <v>1.7467775225780047E-4</v>
      </c>
      <c r="L6769" s="54">
        <v>0</v>
      </c>
    </row>
    <row r="6770" spans="1:12" x14ac:dyDescent="0.25">
      <c r="A6770" s="49">
        <v>2017</v>
      </c>
      <c r="B6770" s="52">
        <v>24</v>
      </c>
      <c r="C6770" s="52">
        <v>10</v>
      </c>
      <c r="D6770" s="52">
        <v>9</v>
      </c>
      <c r="E6770" s="53">
        <v>43017</v>
      </c>
      <c r="F6770" s="52">
        <f t="shared" si="526"/>
        <v>1</v>
      </c>
      <c r="G6770" s="52">
        <f t="shared" si="527"/>
        <v>10</v>
      </c>
      <c r="H6770" s="52">
        <f t="shared" si="528"/>
        <v>10</v>
      </c>
      <c r="I6770" s="53">
        <f t="shared" si="530"/>
        <v>43018</v>
      </c>
      <c r="J6770" s="53" t="str">
        <f t="shared" si="529"/>
        <v>43018.1</v>
      </c>
      <c r="K6770" s="54">
        <v>1.1684039836481887E-4</v>
      </c>
      <c r="L6770" s="54">
        <v>0</v>
      </c>
    </row>
    <row r="6771" spans="1:12" x14ac:dyDescent="0.25">
      <c r="A6771" s="49">
        <v>2017</v>
      </c>
      <c r="B6771" s="52">
        <v>1</v>
      </c>
      <c r="C6771" s="52">
        <v>10</v>
      </c>
      <c r="D6771" s="52">
        <v>10</v>
      </c>
      <c r="E6771" s="53">
        <v>43018</v>
      </c>
      <c r="F6771" s="52">
        <f t="shared" si="526"/>
        <v>2</v>
      </c>
      <c r="G6771" s="52">
        <f t="shared" si="527"/>
        <v>10</v>
      </c>
      <c r="H6771" s="52">
        <f t="shared" si="528"/>
        <v>10</v>
      </c>
      <c r="I6771" s="53">
        <f t="shared" si="530"/>
        <v>43018</v>
      </c>
      <c r="J6771" s="53" t="str">
        <f t="shared" si="529"/>
        <v>43018.2</v>
      </c>
      <c r="K6771" s="54">
        <v>6.9448849291983044E-5</v>
      </c>
      <c r="L6771" s="54">
        <v>0</v>
      </c>
    </row>
    <row r="6772" spans="1:12" x14ac:dyDescent="0.25">
      <c r="A6772" s="49">
        <v>2017</v>
      </c>
      <c r="B6772" s="52">
        <v>2</v>
      </c>
      <c r="C6772" s="52">
        <v>10</v>
      </c>
      <c r="D6772" s="52">
        <v>10</v>
      </c>
      <c r="E6772" s="53">
        <v>43018</v>
      </c>
      <c r="F6772" s="52">
        <f t="shared" si="526"/>
        <v>3</v>
      </c>
      <c r="G6772" s="52">
        <f t="shared" si="527"/>
        <v>10</v>
      </c>
      <c r="H6772" s="52">
        <f t="shared" si="528"/>
        <v>10</v>
      </c>
      <c r="I6772" s="53">
        <f t="shared" si="530"/>
        <v>43018</v>
      </c>
      <c r="J6772" s="53" t="str">
        <f t="shared" si="529"/>
        <v>43018.3</v>
      </c>
      <c r="K6772" s="54">
        <v>5.0948868519331643E-5</v>
      </c>
      <c r="L6772" s="54">
        <v>0</v>
      </c>
    </row>
    <row r="6773" spans="1:12" x14ac:dyDescent="0.25">
      <c r="A6773" s="49">
        <v>2017</v>
      </c>
      <c r="B6773" s="52">
        <v>3</v>
      </c>
      <c r="C6773" s="52">
        <v>10</v>
      </c>
      <c r="D6773" s="52">
        <v>10</v>
      </c>
      <c r="E6773" s="53">
        <v>43018</v>
      </c>
      <c r="F6773" s="52">
        <f t="shared" si="526"/>
        <v>4</v>
      </c>
      <c r="G6773" s="52">
        <f t="shared" si="527"/>
        <v>10</v>
      </c>
      <c r="H6773" s="52">
        <f t="shared" si="528"/>
        <v>10</v>
      </c>
      <c r="I6773" s="53">
        <f t="shared" si="530"/>
        <v>43018</v>
      </c>
      <c r="J6773" s="53" t="str">
        <f t="shared" si="529"/>
        <v>43018.4</v>
      </c>
      <c r="K6773" s="54">
        <v>4.5344921446105166E-5</v>
      </c>
      <c r="L6773" s="54">
        <v>0</v>
      </c>
    </row>
    <row r="6774" spans="1:12" x14ac:dyDescent="0.25">
      <c r="A6774" s="49">
        <v>2017</v>
      </c>
      <c r="B6774" s="52">
        <v>4</v>
      </c>
      <c r="C6774" s="52">
        <v>10</v>
      </c>
      <c r="D6774" s="52">
        <v>10</v>
      </c>
      <c r="E6774" s="53">
        <v>43018</v>
      </c>
      <c r="F6774" s="52">
        <f t="shared" si="526"/>
        <v>5</v>
      </c>
      <c r="G6774" s="52">
        <f t="shared" si="527"/>
        <v>10</v>
      </c>
      <c r="H6774" s="52">
        <f t="shared" si="528"/>
        <v>10</v>
      </c>
      <c r="I6774" s="53">
        <f t="shared" si="530"/>
        <v>43018</v>
      </c>
      <c r="J6774" s="53" t="str">
        <f t="shared" si="529"/>
        <v>43018.5</v>
      </c>
      <c r="K6774" s="54">
        <v>4.357490182271553E-5</v>
      </c>
      <c r="L6774" s="54">
        <v>0</v>
      </c>
    </row>
    <row r="6775" spans="1:12" x14ac:dyDescent="0.25">
      <c r="A6775" s="49">
        <v>2017</v>
      </c>
      <c r="B6775" s="52">
        <v>5</v>
      </c>
      <c r="C6775" s="52">
        <v>10</v>
      </c>
      <c r="D6775" s="52">
        <v>10</v>
      </c>
      <c r="E6775" s="53">
        <v>43018</v>
      </c>
      <c r="F6775" s="52">
        <f t="shared" si="526"/>
        <v>6</v>
      </c>
      <c r="G6775" s="52">
        <f t="shared" si="527"/>
        <v>10</v>
      </c>
      <c r="H6775" s="52">
        <f t="shared" si="528"/>
        <v>10</v>
      </c>
      <c r="I6775" s="53">
        <f t="shared" si="530"/>
        <v>43018</v>
      </c>
      <c r="J6775" s="53" t="str">
        <f t="shared" si="529"/>
        <v>43018.6</v>
      </c>
      <c r="K6775" s="54">
        <v>4.5824343615290098E-5</v>
      </c>
      <c r="L6775" s="54">
        <v>0</v>
      </c>
    </row>
    <row r="6776" spans="1:12" x14ac:dyDescent="0.25">
      <c r="A6776" s="49">
        <v>2017</v>
      </c>
      <c r="B6776" s="52">
        <v>6</v>
      </c>
      <c r="C6776" s="52">
        <v>10</v>
      </c>
      <c r="D6776" s="52">
        <v>10</v>
      </c>
      <c r="E6776" s="53">
        <v>43018</v>
      </c>
      <c r="F6776" s="52">
        <f t="shared" si="526"/>
        <v>7</v>
      </c>
      <c r="G6776" s="52">
        <f t="shared" si="527"/>
        <v>10</v>
      </c>
      <c r="H6776" s="52">
        <f t="shared" si="528"/>
        <v>10</v>
      </c>
      <c r="I6776" s="53">
        <f t="shared" si="530"/>
        <v>43018</v>
      </c>
      <c r="J6776" s="53" t="str">
        <f t="shared" si="529"/>
        <v>43018.7</v>
      </c>
      <c r="K6776" s="54">
        <v>5.8008294572768607E-5</v>
      </c>
      <c r="L6776" s="54">
        <v>0</v>
      </c>
    </row>
    <row r="6777" spans="1:12" x14ac:dyDescent="0.25">
      <c r="A6777" s="49">
        <v>2017</v>
      </c>
      <c r="B6777" s="52">
        <v>7</v>
      </c>
      <c r="C6777" s="52">
        <v>10</v>
      </c>
      <c r="D6777" s="52">
        <v>10</v>
      </c>
      <c r="E6777" s="53">
        <v>43018</v>
      </c>
      <c r="F6777" s="52">
        <f t="shared" si="526"/>
        <v>8</v>
      </c>
      <c r="G6777" s="52">
        <f t="shared" si="527"/>
        <v>10</v>
      </c>
      <c r="H6777" s="52">
        <f t="shared" si="528"/>
        <v>10</v>
      </c>
      <c r="I6777" s="53">
        <f t="shared" si="530"/>
        <v>43018</v>
      </c>
      <c r="J6777" s="53" t="str">
        <f t="shared" si="529"/>
        <v>43018.8</v>
      </c>
      <c r="K6777" s="54">
        <v>1.0486818843090581E-4</v>
      </c>
      <c r="L6777" s="54">
        <v>0</v>
      </c>
    </row>
    <row r="6778" spans="1:12" x14ac:dyDescent="0.25">
      <c r="A6778" s="49">
        <v>2017</v>
      </c>
      <c r="B6778" s="52">
        <v>8</v>
      </c>
      <c r="C6778" s="52">
        <v>10</v>
      </c>
      <c r="D6778" s="52">
        <v>10</v>
      </c>
      <c r="E6778" s="53">
        <v>43018</v>
      </c>
      <c r="F6778" s="52">
        <f t="shared" si="526"/>
        <v>9</v>
      </c>
      <c r="G6778" s="52">
        <f t="shared" si="527"/>
        <v>10</v>
      </c>
      <c r="H6778" s="52">
        <f t="shared" si="528"/>
        <v>10</v>
      </c>
      <c r="I6778" s="53">
        <f t="shared" si="530"/>
        <v>43018</v>
      </c>
      <c r="J6778" s="53" t="str">
        <f t="shared" si="529"/>
        <v>43018.9</v>
      </c>
      <c r="K6778" s="54">
        <v>1.4065460273911086E-4</v>
      </c>
      <c r="L6778" s="54">
        <v>0</v>
      </c>
    </row>
    <row r="6779" spans="1:12" x14ac:dyDescent="0.25">
      <c r="A6779" s="49">
        <v>2017</v>
      </c>
      <c r="B6779" s="52">
        <v>9</v>
      </c>
      <c r="C6779" s="52">
        <v>10</v>
      </c>
      <c r="D6779" s="52">
        <v>10</v>
      </c>
      <c r="E6779" s="53">
        <v>43018</v>
      </c>
      <c r="F6779" s="52">
        <f t="shared" si="526"/>
        <v>10</v>
      </c>
      <c r="G6779" s="52">
        <f t="shared" si="527"/>
        <v>10</v>
      </c>
      <c r="H6779" s="52">
        <f t="shared" si="528"/>
        <v>10</v>
      </c>
      <c r="I6779" s="53">
        <f t="shared" si="530"/>
        <v>43018</v>
      </c>
      <c r="J6779" s="53" t="str">
        <f t="shared" si="529"/>
        <v>43018.10</v>
      </c>
      <c r="K6779" s="54">
        <v>1.4581341675871064E-4</v>
      </c>
      <c r="L6779" s="54">
        <v>0</v>
      </c>
    </row>
    <row r="6780" spans="1:12" x14ac:dyDescent="0.25">
      <c r="A6780" s="49">
        <v>2017</v>
      </c>
      <c r="B6780" s="52">
        <v>10</v>
      </c>
      <c r="C6780" s="52">
        <v>10</v>
      </c>
      <c r="D6780" s="52">
        <v>10</v>
      </c>
      <c r="E6780" s="53">
        <v>43018</v>
      </c>
      <c r="F6780" s="52">
        <f t="shared" si="526"/>
        <v>11</v>
      </c>
      <c r="G6780" s="52">
        <f t="shared" si="527"/>
        <v>10</v>
      </c>
      <c r="H6780" s="52">
        <f t="shared" si="528"/>
        <v>10</v>
      </c>
      <c r="I6780" s="53">
        <f t="shared" si="530"/>
        <v>43018</v>
      </c>
      <c r="J6780" s="53" t="str">
        <f t="shared" si="529"/>
        <v>43018.11</v>
      </c>
      <c r="K6780" s="54">
        <v>1.3259297422660827E-4</v>
      </c>
      <c r="L6780" s="54">
        <v>0</v>
      </c>
    </row>
    <row r="6781" spans="1:12" x14ac:dyDescent="0.25">
      <c r="A6781" s="49">
        <v>2017</v>
      </c>
      <c r="B6781" s="52">
        <v>11</v>
      </c>
      <c r="C6781" s="52">
        <v>10</v>
      </c>
      <c r="D6781" s="52">
        <v>10</v>
      </c>
      <c r="E6781" s="53">
        <v>43018</v>
      </c>
      <c r="F6781" s="52">
        <f t="shared" si="526"/>
        <v>12</v>
      </c>
      <c r="G6781" s="52">
        <f t="shared" si="527"/>
        <v>10</v>
      </c>
      <c r="H6781" s="52">
        <f t="shared" si="528"/>
        <v>10</v>
      </c>
      <c r="I6781" s="53">
        <f t="shared" si="530"/>
        <v>43018</v>
      </c>
      <c r="J6781" s="53" t="str">
        <f t="shared" si="529"/>
        <v>43018.12</v>
      </c>
      <c r="K6781" s="54">
        <v>1.2431002534630549E-4</v>
      </c>
      <c r="L6781" s="54">
        <v>0</v>
      </c>
    </row>
    <row r="6782" spans="1:12" x14ac:dyDescent="0.25">
      <c r="A6782" s="49">
        <v>2017</v>
      </c>
      <c r="B6782" s="52">
        <v>12</v>
      </c>
      <c r="C6782" s="52">
        <v>10</v>
      </c>
      <c r="D6782" s="52">
        <v>10</v>
      </c>
      <c r="E6782" s="53">
        <v>43018</v>
      </c>
      <c r="F6782" s="52">
        <f t="shared" si="526"/>
        <v>13</v>
      </c>
      <c r="G6782" s="52">
        <f t="shared" si="527"/>
        <v>10</v>
      </c>
      <c r="H6782" s="52">
        <f t="shared" si="528"/>
        <v>10</v>
      </c>
      <c r="I6782" s="53">
        <f t="shared" si="530"/>
        <v>43018</v>
      </c>
      <c r="J6782" s="53" t="str">
        <f t="shared" si="529"/>
        <v>43018.13</v>
      </c>
      <c r="K6782" s="54">
        <v>1.1644645556669104E-4</v>
      </c>
      <c r="L6782" s="54">
        <v>0</v>
      </c>
    </row>
    <row r="6783" spans="1:12" x14ac:dyDescent="0.25">
      <c r="A6783" s="49">
        <v>2017</v>
      </c>
      <c r="B6783" s="52">
        <v>13</v>
      </c>
      <c r="C6783" s="52">
        <v>10</v>
      </c>
      <c r="D6783" s="52">
        <v>10</v>
      </c>
      <c r="E6783" s="53">
        <v>43018</v>
      </c>
      <c r="F6783" s="52">
        <f t="shared" si="526"/>
        <v>14</v>
      </c>
      <c r="G6783" s="52">
        <f t="shared" si="527"/>
        <v>10</v>
      </c>
      <c r="H6783" s="52">
        <f t="shared" si="528"/>
        <v>10</v>
      </c>
      <c r="I6783" s="53">
        <f t="shared" si="530"/>
        <v>43018</v>
      </c>
      <c r="J6783" s="53" t="str">
        <f t="shared" si="529"/>
        <v>43018.14</v>
      </c>
      <c r="K6783" s="54">
        <v>1.1191963527606082E-4</v>
      </c>
      <c r="L6783" s="54">
        <v>0</v>
      </c>
    </row>
    <row r="6784" spans="1:12" x14ac:dyDescent="0.25">
      <c r="A6784" s="49">
        <v>2017</v>
      </c>
      <c r="B6784" s="52">
        <v>14</v>
      </c>
      <c r="C6784" s="52">
        <v>10</v>
      </c>
      <c r="D6784" s="52">
        <v>10</v>
      </c>
      <c r="E6784" s="53">
        <v>43018</v>
      </c>
      <c r="F6784" s="52">
        <f t="shared" si="526"/>
        <v>15</v>
      </c>
      <c r="G6784" s="52">
        <f t="shared" si="527"/>
        <v>10</v>
      </c>
      <c r="H6784" s="52">
        <f t="shared" si="528"/>
        <v>10</v>
      </c>
      <c r="I6784" s="53">
        <f t="shared" si="530"/>
        <v>43018</v>
      </c>
      <c r="J6784" s="53" t="str">
        <f t="shared" si="529"/>
        <v>43018.15</v>
      </c>
      <c r="K6784" s="54">
        <v>1.0673422389552141E-4</v>
      </c>
      <c r="L6784" s="54">
        <v>0</v>
      </c>
    </row>
    <row r="6785" spans="1:12" x14ac:dyDescent="0.25">
      <c r="A6785" s="49">
        <v>2017</v>
      </c>
      <c r="B6785" s="52">
        <v>15</v>
      </c>
      <c r="C6785" s="52">
        <v>10</v>
      </c>
      <c r="D6785" s="52">
        <v>10</v>
      </c>
      <c r="E6785" s="53">
        <v>43018</v>
      </c>
      <c r="F6785" s="52">
        <f t="shared" si="526"/>
        <v>16</v>
      </c>
      <c r="G6785" s="52">
        <f t="shared" si="527"/>
        <v>10</v>
      </c>
      <c r="H6785" s="52">
        <f t="shared" si="528"/>
        <v>10</v>
      </c>
      <c r="I6785" s="53">
        <f t="shared" si="530"/>
        <v>43018</v>
      </c>
      <c r="J6785" s="53" t="str">
        <f t="shared" si="529"/>
        <v>43018.16</v>
      </c>
      <c r="K6785" s="54">
        <v>1.0661070094989369E-4</v>
      </c>
      <c r="L6785" s="54">
        <v>0</v>
      </c>
    </row>
    <row r="6786" spans="1:12" x14ac:dyDescent="0.25">
      <c r="A6786" s="49">
        <v>2017</v>
      </c>
      <c r="B6786" s="52">
        <v>16</v>
      </c>
      <c r="C6786" s="52">
        <v>10</v>
      </c>
      <c r="D6786" s="52">
        <v>10</v>
      </c>
      <c r="E6786" s="53">
        <v>43018</v>
      </c>
      <c r="F6786" s="52">
        <f t="shared" si="526"/>
        <v>17</v>
      </c>
      <c r="G6786" s="52">
        <f t="shared" si="527"/>
        <v>10</v>
      </c>
      <c r="H6786" s="52">
        <f t="shared" si="528"/>
        <v>10</v>
      </c>
      <c r="I6786" s="53">
        <f t="shared" si="530"/>
        <v>43018</v>
      </c>
      <c r="J6786" s="53" t="str">
        <f t="shared" si="529"/>
        <v>43018.17</v>
      </c>
      <c r="K6786" s="54">
        <v>1.1652109243655837E-4</v>
      </c>
      <c r="L6786" s="54">
        <v>0</v>
      </c>
    </row>
    <row r="6787" spans="1:12" x14ac:dyDescent="0.25">
      <c r="A6787" s="49">
        <v>2017</v>
      </c>
      <c r="B6787" s="52">
        <v>17</v>
      </c>
      <c r="C6787" s="52">
        <v>10</v>
      </c>
      <c r="D6787" s="52">
        <v>10</v>
      </c>
      <c r="E6787" s="53">
        <v>43018</v>
      </c>
      <c r="F6787" s="52">
        <f t="shared" si="526"/>
        <v>18</v>
      </c>
      <c r="G6787" s="52">
        <f t="shared" si="527"/>
        <v>10</v>
      </c>
      <c r="H6787" s="52">
        <f t="shared" si="528"/>
        <v>10</v>
      </c>
      <c r="I6787" s="53">
        <f t="shared" si="530"/>
        <v>43018</v>
      </c>
      <c r="J6787" s="53" t="str">
        <f t="shared" si="529"/>
        <v>43018.18</v>
      </c>
      <c r="K6787" s="54">
        <v>1.3430905364389268E-4</v>
      </c>
      <c r="L6787" s="54">
        <v>0</v>
      </c>
    </row>
    <row r="6788" spans="1:12" x14ac:dyDescent="0.25">
      <c r="A6788" s="49">
        <v>2017</v>
      </c>
      <c r="B6788" s="52">
        <v>18</v>
      </c>
      <c r="C6788" s="52">
        <v>10</v>
      </c>
      <c r="D6788" s="52">
        <v>10</v>
      </c>
      <c r="E6788" s="53">
        <v>43018</v>
      </c>
      <c r="F6788" s="52">
        <f t="shared" ref="F6788:F6851" si="531">IF(B6788=24,1,B6788+1)</f>
        <v>19</v>
      </c>
      <c r="G6788" s="52">
        <f t="shared" ref="G6788:G6851" si="532">MONTH(I6788)</f>
        <v>10</v>
      </c>
      <c r="H6788" s="52">
        <f t="shared" ref="H6788:H6851" si="533">DAY(I6788)</f>
        <v>10</v>
      </c>
      <c r="I6788" s="53">
        <f t="shared" si="530"/>
        <v>43018</v>
      </c>
      <c r="J6788" s="53" t="str">
        <f t="shared" ref="J6788:J6851" si="534">I6788&amp;"."&amp;F6788</f>
        <v>43018.19</v>
      </c>
      <c r="K6788" s="54">
        <v>1.6511031385114635E-4</v>
      </c>
      <c r="L6788" s="54">
        <v>0</v>
      </c>
    </row>
    <row r="6789" spans="1:12" x14ac:dyDescent="0.25">
      <c r="A6789" s="49">
        <v>2017</v>
      </c>
      <c r="B6789" s="52">
        <v>19</v>
      </c>
      <c r="C6789" s="52">
        <v>10</v>
      </c>
      <c r="D6789" s="52">
        <v>10</v>
      </c>
      <c r="E6789" s="53">
        <v>43018</v>
      </c>
      <c r="F6789" s="52">
        <f t="shared" si="531"/>
        <v>20</v>
      </c>
      <c r="G6789" s="52">
        <f t="shared" si="532"/>
        <v>10</v>
      </c>
      <c r="H6789" s="52">
        <f t="shared" si="533"/>
        <v>10</v>
      </c>
      <c r="I6789" s="53">
        <f t="shared" ref="I6789:I6852" si="535">IF(F6788=24,I6788+1,I6788)</f>
        <v>43018</v>
      </c>
      <c r="J6789" s="53" t="str">
        <f t="shared" si="534"/>
        <v>43018.20</v>
      </c>
      <c r="K6789" s="54">
        <v>2.2013641249628372E-4</v>
      </c>
      <c r="L6789" s="54">
        <v>0</v>
      </c>
    </row>
    <row r="6790" spans="1:12" x14ac:dyDescent="0.25">
      <c r="A6790" s="49">
        <v>2017</v>
      </c>
      <c r="B6790" s="52">
        <v>20</v>
      </c>
      <c r="C6790" s="52">
        <v>10</v>
      </c>
      <c r="D6790" s="52">
        <v>10</v>
      </c>
      <c r="E6790" s="53">
        <v>43018</v>
      </c>
      <c r="F6790" s="52">
        <f t="shared" si="531"/>
        <v>21</v>
      </c>
      <c r="G6790" s="52">
        <f t="shared" si="532"/>
        <v>10</v>
      </c>
      <c r="H6790" s="52">
        <f t="shared" si="533"/>
        <v>10</v>
      </c>
      <c r="I6790" s="53">
        <f t="shared" si="535"/>
        <v>43018</v>
      </c>
      <c r="J6790" s="53" t="str">
        <f t="shared" si="534"/>
        <v>43018.21</v>
      </c>
      <c r="K6790" s="54">
        <v>2.5890669691279694E-4</v>
      </c>
      <c r="L6790" s="54">
        <v>0</v>
      </c>
    </row>
    <row r="6791" spans="1:12" x14ac:dyDescent="0.25">
      <c r="A6791" s="49">
        <v>2017</v>
      </c>
      <c r="B6791" s="52">
        <v>21</v>
      </c>
      <c r="C6791" s="52">
        <v>10</v>
      </c>
      <c r="D6791" s="52">
        <v>10</v>
      </c>
      <c r="E6791" s="53">
        <v>43018</v>
      </c>
      <c r="F6791" s="52">
        <f t="shared" si="531"/>
        <v>22</v>
      </c>
      <c r="G6791" s="52">
        <f t="shared" si="532"/>
        <v>10</v>
      </c>
      <c r="H6791" s="52">
        <f t="shared" si="533"/>
        <v>10</v>
      </c>
      <c r="I6791" s="53">
        <f t="shared" si="535"/>
        <v>43018</v>
      </c>
      <c r="J6791" s="53" t="str">
        <f t="shared" si="534"/>
        <v>43018.22</v>
      </c>
      <c r="K6791" s="54">
        <v>2.582629270601237E-4</v>
      </c>
      <c r="L6791" s="54">
        <v>0</v>
      </c>
    </row>
    <row r="6792" spans="1:12" x14ac:dyDescent="0.25">
      <c r="A6792" s="49">
        <v>2017</v>
      </c>
      <c r="B6792" s="52">
        <v>22</v>
      </c>
      <c r="C6792" s="52">
        <v>10</v>
      </c>
      <c r="D6792" s="52">
        <v>10</v>
      </c>
      <c r="E6792" s="53">
        <v>43018</v>
      </c>
      <c r="F6792" s="52">
        <f t="shared" si="531"/>
        <v>23</v>
      </c>
      <c r="G6792" s="52">
        <f t="shared" si="532"/>
        <v>10</v>
      </c>
      <c r="H6792" s="52">
        <f t="shared" si="533"/>
        <v>10</v>
      </c>
      <c r="I6792" s="53">
        <f t="shared" si="535"/>
        <v>43018</v>
      </c>
      <c r="J6792" s="53" t="str">
        <f t="shared" si="534"/>
        <v>43018.23</v>
      </c>
      <c r="K6792" s="54">
        <v>2.2943644193185468E-4</v>
      </c>
      <c r="L6792" s="54">
        <v>0</v>
      </c>
    </row>
    <row r="6793" spans="1:12" x14ac:dyDescent="0.25">
      <c r="A6793" s="49">
        <v>2017</v>
      </c>
      <c r="B6793" s="52">
        <v>23</v>
      </c>
      <c r="C6793" s="52">
        <v>10</v>
      </c>
      <c r="D6793" s="52">
        <v>10</v>
      </c>
      <c r="E6793" s="53">
        <v>43018</v>
      </c>
      <c r="F6793" s="52">
        <f t="shared" si="531"/>
        <v>24</v>
      </c>
      <c r="G6793" s="52">
        <f t="shared" si="532"/>
        <v>10</v>
      </c>
      <c r="H6793" s="52">
        <f t="shared" si="533"/>
        <v>10</v>
      </c>
      <c r="I6793" s="53">
        <f t="shared" si="535"/>
        <v>43018</v>
      </c>
      <c r="J6793" s="53" t="str">
        <f t="shared" si="534"/>
        <v>43018.24</v>
      </c>
      <c r="K6793" s="54">
        <v>1.7537930852110271E-4</v>
      </c>
      <c r="L6793" s="54">
        <v>0</v>
      </c>
    </row>
    <row r="6794" spans="1:12" x14ac:dyDescent="0.25">
      <c r="A6794" s="49">
        <v>2017</v>
      </c>
      <c r="B6794" s="52">
        <v>24</v>
      </c>
      <c r="C6794" s="52">
        <v>10</v>
      </c>
      <c r="D6794" s="52">
        <v>10</v>
      </c>
      <c r="E6794" s="53">
        <v>43018</v>
      </c>
      <c r="F6794" s="52">
        <f t="shared" si="531"/>
        <v>1</v>
      </c>
      <c r="G6794" s="52">
        <f t="shared" si="532"/>
        <v>10</v>
      </c>
      <c r="H6794" s="52">
        <f t="shared" si="533"/>
        <v>11</v>
      </c>
      <c r="I6794" s="53">
        <f t="shared" si="535"/>
        <v>43019</v>
      </c>
      <c r="J6794" s="53" t="str">
        <f t="shared" si="534"/>
        <v>43019.1</v>
      </c>
      <c r="K6794" s="54">
        <v>1.1730966312361082E-4</v>
      </c>
      <c r="L6794" s="54">
        <v>0</v>
      </c>
    </row>
    <row r="6795" spans="1:12" x14ac:dyDescent="0.25">
      <c r="A6795" s="49">
        <v>2017</v>
      </c>
      <c r="B6795" s="52">
        <v>1</v>
      </c>
      <c r="C6795" s="52">
        <v>10</v>
      </c>
      <c r="D6795" s="52">
        <v>11</v>
      </c>
      <c r="E6795" s="53">
        <v>43019</v>
      </c>
      <c r="F6795" s="52">
        <f t="shared" si="531"/>
        <v>2</v>
      </c>
      <c r="G6795" s="52">
        <f t="shared" si="532"/>
        <v>10</v>
      </c>
      <c r="H6795" s="52">
        <f t="shared" si="533"/>
        <v>11</v>
      </c>
      <c r="I6795" s="53">
        <f t="shared" si="535"/>
        <v>43019</v>
      </c>
      <c r="J6795" s="53" t="str">
        <f t="shared" si="534"/>
        <v>43019.2</v>
      </c>
      <c r="K6795" s="54">
        <v>6.9448849291983044E-5</v>
      </c>
      <c r="L6795" s="54">
        <v>0</v>
      </c>
    </row>
    <row r="6796" spans="1:12" x14ac:dyDescent="0.25">
      <c r="A6796" s="49">
        <v>2017</v>
      </c>
      <c r="B6796" s="52">
        <v>2</v>
      </c>
      <c r="C6796" s="52">
        <v>10</v>
      </c>
      <c r="D6796" s="52">
        <v>11</v>
      </c>
      <c r="E6796" s="53">
        <v>43019</v>
      </c>
      <c r="F6796" s="52">
        <f t="shared" si="531"/>
        <v>3</v>
      </c>
      <c r="G6796" s="52">
        <f t="shared" si="532"/>
        <v>10</v>
      </c>
      <c r="H6796" s="52">
        <f t="shared" si="533"/>
        <v>11</v>
      </c>
      <c r="I6796" s="53">
        <f t="shared" si="535"/>
        <v>43019</v>
      </c>
      <c r="J6796" s="53" t="str">
        <f t="shared" si="534"/>
        <v>43019.3</v>
      </c>
      <c r="K6796" s="54">
        <v>5.0948868519331643E-5</v>
      </c>
      <c r="L6796" s="54">
        <v>0</v>
      </c>
    </row>
    <row r="6797" spans="1:12" x14ac:dyDescent="0.25">
      <c r="A6797" s="49">
        <v>2017</v>
      </c>
      <c r="B6797" s="52">
        <v>3</v>
      </c>
      <c r="C6797" s="52">
        <v>10</v>
      </c>
      <c r="D6797" s="52">
        <v>11</v>
      </c>
      <c r="E6797" s="53">
        <v>43019</v>
      </c>
      <c r="F6797" s="52">
        <f t="shared" si="531"/>
        <v>4</v>
      </c>
      <c r="G6797" s="52">
        <f t="shared" si="532"/>
        <v>10</v>
      </c>
      <c r="H6797" s="52">
        <f t="shared" si="533"/>
        <v>11</v>
      </c>
      <c r="I6797" s="53">
        <f t="shared" si="535"/>
        <v>43019</v>
      </c>
      <c r="J6797" s="53" t="str">
        <f t="shared" si="534"/>
        <v>43019.4</v>
      </c>
      <c r="K6797" s="54">
        <v>4.5344921446105166E-5</v>
      </c>
      <c r="L6797" s="54">
        <v>0</v>
      </c>
    </row>
    <row r="6798" spans="1:12" x14ac:dyDescent="0.25">
      <c r="A6798" s="49">
        <v>2017</v>
      </c>
      <c r="B6798" s="52">
        <v>4</v>
      </c>
      <c r="C6798" s="52">
        <v>10</v>
      </c>
      <c r="D6798" s="52">
        <v>11</v>
      </c>
      <c r="E6798" s="53">
        <v>43019</v>
      </c>
      <c r="F6798" s="52">
        <f t="shared" si="531"/>
        <v>5</v>
      </c>
      <c r="G6798" s="52">
        <f t="shared" si="532"/>
        <v>10</v>
      </c>
      <c r="H6798" s="52">
        <f t="shared" si="533"/>
        <v>11</v>
      </c>
      <c r="I6798" s="53">
        <f t="shared" si="535"/>
        <v>43019</v>
      </c>
      <c r="J6798" s="53" t="str">
        <f t="shared" si="534"/>
        <v>43019.5</v>
      </c>
      <c r="K6798" s="54">
        <v>4.357490182271553E-5</v>
      </c>
      <c r="L6798" s="54">
        <v>0</v>
      </c>
    </row>
    <row r="6799" spans="1:12" x14ac:dyDescent="0.25">
      <c r="A6799" s="49">
        <v>2017</v>
      </c>
      <c r="B6799" s="52">
        <v>5</v>
      </c>
      <c r="C6799" s="52">
        <v>10</v>
      </c>
      <c r="D6799" s="52">
        <v>11</v>
      </c>
      <c r="E6799" s="53">
        <v>43019</v>
      </c>
      <c r="F6799" s="52">
        <f t="shared" si="531"/>
        <v>6</v>
      </c>
      <c r="G6799" s="52">
        <f t="shared" si="532"/>
        <v>10</v>
      </c>
      <c r="H6799" s="52">
        <f t="shared" si="533"/>
        <v>11</v>
      </c>
      <c r="I6799" s="53">
        <f t="shared" si="535"/>
        <v>43019</v>
      </c>
      <c r="J6799" s="53" t="str">
        <f t="shared" si="534"/>
        <v>43019.6</v>
      </c>
      <c r="K6799" s="54">
        <v>4.5824343615290098E-5</v>
      </c>
      <c r="L6799" s="54">
        <v>0</v>
      </c>
    </row>
    <row r="6800" spans="1:12" x14ac:dyDescent="0.25">
      <c r="A6800" s="49">
        <v>2017</v>
      </c>
      <c r="B6800" s="52">
        <v>6</v>
      </c>
      <c r="C6800" s="52">
        <v>10</v>
      </c>
      <c r="D6800" s="52">
        <v>11</v>
      </c>
      <c r="E6800" s="53">
        <v>43019</v>
      </c>
      <c r="F6800" s="52">
        <f t="shared" si="531"/>
        <v>7</v>
      </c>
      <c r="G6800" s="52">
        <f t="shared" si="532"/>
        <v>10</v>
      </c>
      <c r="H6800" s="52">
        <f t="shared" si="533"/>
        <v>11</v>
      </c>
      <c r="I6800" s="53">
        <f t="shared" si="535"/>
        <v>43019</v>
      </c>
      <c r="J6800" s="53" t="str">
        <f t="shared" si="534"/>
        <v>43019.7</v>
      </c>
      <c r="K6800" s="54">
        <v>5.8008294572768607E-5</v>
      </c>
      <c r="L6800" s="54">
        <v>0</v>
      </c>
    </row>
    <row r="6801" spans="1:12" x14ac:dyDescent="0.25">
      <c r="A6801" s="49">
        <v>2017</v>
      </c>
      <c r="B6801" s="52">
        <v>7</v>
      </c>
      <c r="C6801" s="52">
        <v>10</v>
      </c>
      <c r="D6801" s="52">
        <v>11</v>
      </c>
      <c r="E6801" s="53">
        <v>43019</v>
      </c>
      <c r="F6801" s="52">
        <f t="shared" si="531"/>
        <v>8</v>
      </c>
      <c r="G6801" s="52">
        <f t="shared" si="532"/>
        <v>10</v>
      </c>
      <c r="H6801" s="52">
        <f t="shared" si="533"/>
        <v>11</v>
      </c>
      <c r="I6801" s="53">
        <f t="shared" si="535"/>
        <v>43019</v>
      </c>
      <c r="J6801" s="53" t="str">
        <f t="shared" si="534"/>
        <v>43019.8</v>
      </c>
      <c r="K6801" s="54">
        <v>1.0486818843090581E-4</v>
      </c>
      <c r="L6801" s="54">
        <v>0</v>
      </c>
    </row>
    <row r="6802" spans="1:12" x14ac:dyDescent="0.25">
      <c r="A6802" s="49">
        <v>2017</v>
      </c>
      <c r="B6802" s="52">
        <v>8</v>
      </c>
      <c r="C6802" s="52">
        <v>10</v>
      </c>
      <c r="D6802" s="52">
        <v>11</v>
      </c>
      <c r="E6802" s="53">
        <v>43019</v>
      </c>
      <c r="F6802" s="52">
        <f t="shared" si="531"/>
        <v>9</v>
      </c>
      <c r="G6802" s="52">
        <f t="shared" si="532"/>
        <v>10</v>
      </c>
      <c r="H6802" s="52">
        <f t="shared" si="533"/>
        <v>11</v>
      </c>
      <c r="I6802" s="53">
        <f t="shared" si="535"/>
        <v>43019</v>
      </c>
      <c r="J6802" s="53" t="str">
        <f t="shared" si="534"/>
        <v>43019.9</v>
      </c>
      <c r="K6802" s="54">
        <v>1.4065460273911086E-4</v>
      </c>
      <c r="L6802" s="54">
        <v>0</v>
      </c>
    </row>
    <row r="6803" spans="1:12" x14ac:dyDescent="0.25">
      <c r="A6803" s="49">
        <v>2017</v>
      </c>
      <c r="B6803" s="52">
        <v>9</v>
      </c>
      <c r="C6803" s="52">
        <v>10</v>
      </c>
      <c r="D6803" s="52">
        <v>11</v>
      </c>
      <c r="E6803" s="53">
        <v>43019</v>
      </c>
      <c r="F6803" s="52">
        <f t="shared" si="531"/>
        <v>10</v>
      </c>
      <c r="G6803" s="52">
        <f t="shared" si="532"/>
        <v>10</v>
      </c>
      <c r="H6803" s="52">
        <f t="shared" si="533"/>
        <v>11</v>
      </c>
      <c r="I6803" s="53">
        <f t="shared" si="535"/>
        <v>43019</v>
      </c>
      <c r="J6803" s="53" t="str">
        <f t="shared" si="534"/>
        <v>43019.10</v>
      </c>
      <c r="K6803" s="54">
        <v>1.4581341675871064E-4</v>
      </c>
      <c r="L6803" s="54">
        <v>0</v>
      </c>
    </row>
    <row r="6804" spans="1:12" x14ac:dyDescent="0.25">
      <c r="A6804" s="49">
        <v>2017</v>
      </c>
      <c r="B6804" s="52">
        <v>10</v>
      </c>
      <c r="C6804" s="52">
        <v>10</v>
      </c>
      <c r="D6804" s="52">
        <v>11</v>
      </c>
      <c r="E6804" s="53">
        <v>43019</v>
      </c>
      <c r="F6804" s="52">
        <f t="shared" si="531"/>
        <v>11</v>
      </c>
      <c r="G6804" s="52">
        <f t="shared" si="532"/>
        <v>10</v>
      </c>
      <c r="H6804" s="52">
        <f t="shared" si="533"/>
        <v>11</v>
      </c>
      <c r="I6804" s="53">
        <f t="shared" si="535"/>
        <v>43019</v>
      </c>
      <c r="J6804" s="53" t="str">
        <f t="shared" si="534"/>
        <v>43019.11</v>
      </c>
      <c r="K6804" s="54">
        <v>1.3259297422660827E-4</v>
      </c>
      <c r="L6804" s="54">
        <v>0</v>
      </c>
    </row>
    <row r="6805" spans="1:12" x14ac:dyDescent="0.25">
      <c r="A6805" s="49">
        <v>2017</v>
      </c>
      <c r="B6805" s="52">
        <v>11</v>
      </c>
      <c r="C6805" s="52">
        <v>10</v>
      </c>
      <c r="D6805" s="52">
        <v>11</v>
      </c>
      <c r="E6805" s="53">
        <v>43019</v>
      </c>
      <c r="F6805" s="52">
        <f t="shared" si="531"/>
        <v>12</v>
      </c>
      <c r="G6805" s="52">
        <f t="shared" si="532"/>
        <v>10</v>
      </c>
      <c r="H6805" s="52">
        <f t="shared" si="533"/>
        <v>11</v>
      </c>
      <c r="I6805" s="53">
        <f t="shared" si="535"/>
        <v>43019</v>
      </c>
      <c r="J6805" s="53" t="str">
        <f t="shared" si="534"/>
        <v>43019.12</v>
      </c>
      <c r="K6805" s="54">
        <v>1.2431002534630549E-4</v>
      </c>
      <c r="L6805" s="54">
        <v>0</v>
      </c>
    </row>
    <row r="6806" spans="1:12" x14ac:dyDescent="0.25">
      <c r="A6806" s="49">
        <v>2017</v>
      </c>
      <c r="B6806" s="52">
        <v>12</v>
      </c>
      <c r="C6806" s="52">
        <v>10</v>
      </c>
      <c r="D6806" s="52">
        <v>11</v>
      </c>
      <c r="E6806" s="53">
        <v>43019</v>
      </c>
      <c r="F6806" s="52">
        <f t="shared" si="531"/>
        <v>13</v>
      </c>
      <c r="G6806" s="52">
        <f t="shared" si="532"/>
        <v>10</v>
      </c>
      <c r="H6806" s="52">
        <f t="shared" si="533"/>
        <v>11</v>
      </c>
      <c r="I6806" s="53">
        <f t="shared" si="535"/>
        <v>43019</v>
      </c>
      <c r="J6806" s="53" t="str">
        <f t="shared" si="534"/>
        <v>43019.13</v>
      </c>
      <c r="K6806" s="54">
        <v>1.1644645556669104E-4</v>
      </c>
      <c r="L6806" s="54">
        <v>0</v>
      </c>
    </row>
    <row r="6807" spans="1:12" x14ac:dyDescent="0.25">
      <c r="A6807" s="49">
        <v>2017</v>
      </c>
      <c r="B6807" s="52">
        <v>13</v>
      </c>
      <c r="C6807" s="52">
        <v>10</v>
      </c>
      <c r="D6807" s="52">
        <v>11</v>
      </c>
      <c r="E6807" s="53">
        <v>43019</v>
      </c>
      <c r="F6807" s="52">
        <f t="shared" si="531"/>
        <v>14</v>
      </c>
      <c r="G6807" s="52">
        <f t="shared" si="532"/>
        <v>10</v>
      </c>
      <c r="H6807" s="52">
        <f t="shared" si="533"/>
        <v>11</v>
      </c>
      <c r="I6807" s="53">
        <f t="shared" si="535"/>
        <v>43019</v>
      </c>
      <c r="J6807" s="53" t="str">
        <f t="shared" si="534"/>
        <v>43019.14</v>
      </c>
      <c r="K6807" s="54">
        <v>1.1191963527606082E-4</v>
      </c>
      <c r="L6807" s="54">
        <v>0</v>
      </c>
    </row>
    <row r="6808" spans="1:12" x14ac:dyDescent="0.25">
      <c r="A6808" s="49">
        <v>2017</v>
      </c>
      <c r="B6808" s="52">
        <v>14</v>
      </c>
      <c r="C6808" s="52">
        <v>10</v>
      </c>
      <c r="D6808" s="52">
        <v>11</v>
      </c>
      <c r="E6808" s="53">
        <v>43019</v>
      </c>
      <c r="F6808" s="52">
        <f t="shared" si="531"/>
        <v>15</v>
      </c>
      <c r="G6808" s="52">
        <f t="shared" si="532"/>
        <v>10</v>
      </c>
      <c r="H6808" s="52">
        <f t="shared" si="533"/>
        <v>11</v>
      </c>
      <c r="I6808" s="53">
        <f t="shared" si="535"/>
        <v>43019</v>
      </c>
      <c r="J6808" s="53" t="str">
        <f t="shared" si="534"/>
        <v>43019.15</v>
      </c>
      <c r="K6808" s="54">
        <v>1.0673422389552141E-4</v>
      </c>
      <c r="L6808" s="54">
        <v>0</v>
      </c>
    </row>
    <row r="6809" spans="1:12" x14ac:dyDescent="0.25">
      <c r="A6809" s="49">
        <v>2017</v>
      </c>
      <c r="B6809" s="52">
        <v>15</v>
      </c>
      <c r="C6809" s="52">
        <v>10</v>
      </c>
      <c r="D6809" s="52">
        <v>11</v>
      </c>
      <c r="E6809" s="53">
        <v>43019</v>
      </c>
      <c r="F6809" s="52">
        <f t="shared" si="531"/>
        <v>16</v>
      </c>
      <c r="G6809" s="52">
        <f t="shared" si="532"/>
        <v>10</v>
      </c>
      <c r="H6809" s="52">
        <f t="shared" si="533"/>
        <v>11</v>
      </c>
      <c r="I6809" s="53">
        <f t="shared" si="535"/>
        <v>43019</v>
      </c>
      <c r="J6809" s="53" t="str">
        <f t="shared" si="534"/>
        <v>43019.16</v>
      </c>
      <c r="K6809" s="54">
        <v>1.0661070094989369E-4</v>
      </c>
      <c r="L6809" s="54">
        <v>0</v>
      </c>
    </row>
    <row r="6810" spans="1:12" x14ac:dyDescent="0.25">
      <c r="A6810" s="49">
        <v>2017</v>
      </c>
      <c r="B6810" s="52">
        <v>16</v>
      </c>
      <c r="C6810" s="52">
        <v>10</v>
      </c>
      <c r="D6810" s="52">
        <v>11</v>
      </c>
      <c r="E6810" s="53">
        <v>43019</v>
      </c>
      <c r="F6810" s="52">
        <f t="shared" si="531"/>
        <v>17</v>
      </c>
      <c r="G6810" s="52">
        <f t="shared" si="532"/>
        <v>10</v>
      </c>
      <c r="H6810" s="52">
        <f t="shared" si="533"/>
        <v>11</v>
      </c>
      <c r="I6810" s="53">
        <f t="shared" si="535"/>
        <v>43019</v>
      </c>
      <c r="J6810" s="53" t="str">
        <f t="shared" si="534"/>
        <v>43019.17</v>
      </c>
      <c r="K6810" s="54">
        <v>1.1652109243655837E-4</v>
      </c>
      <c r="L6810" s="54">
        <v>0</v>
      </c>
    </row>
    <row r="6811" spans="1:12" x14ac:dyDescent="0.25">
      <c r="A6811" s="49">
        <v>2017</v>
      </c>
      <c r="B6811" s="52">
        <v>17</v>
      </c>
      <c r="C6811" s="52">
        <v>10</v>
      </c>
      <c r="D6811" s="52">
        <v>11</v>
      </c>
      <c r="E6811" s="53">
        <v>43019</v>
      </c>
      <c r="F6811" s="52">
        <f t="shared" si="531"/>
        <v>18</v>
      </c>
      <c r="G6811" s="52">
        <f t="shared" si="532"/>
        <v>10</v>
      </c>
      <c r="H6811" s="52">
        <f t="shared" si="533"/>
        <v>11</v>
      </c>
      <c r="I6811" s="53">
        <f t="shared" si="535"/>
        <v>43019</v>
      </c>
      <c r="J6811" s="53" t="str">
        <f t="shared" si="534"/>
        <v>43019.18</v>
      </c>
      <c r="K6811" s="54">
        <v>1.3430905364389268E-4</v>
      </c>
      <c r="L6811" s="54">
        <v>0</v>
      </c>
    </row>
    <row r="6812" spans="1:12" x14ac:dyDescent="0.25">
      <c r="A6812" s="49">
        <v>2017</v>
      </c>
      <c r="B6812" s="52">
        <v>18</v>
      </c>
      <c r="C6812" s="52">
        <v>10</v>
      </c>
      <c r="D6812" s="52">
        <v>11</v>
      </c>
      <c r="E6812" s="53">
        <v>43019</v>
      </c>
      <c r="F6812" s="52">
        <f t="shared" si="531"/>
        <v>19</v>
      </c>
      <c r="G6812" s="52">
        <f t="shared" si="532"/>
        <v>10</v>
      </c>
      <c r="H6812" s="52">
        <f t="shared" si="533"/>
        <v>11</v>
      </c>
      <c r="I6812" s="53">
        <f t="shared" si="535"/>
        <v>43019</v>
      </c>
      <c r="J6812" s="53" t="str">
        <f t="shared" si="534"/>
        <v>43019.19</v>
      </c>
      <c r="K6812" s="54">
        <v>1.6511031385114635E-4</v>
      </c>
      <c r="L6812" s="54">
        <v>0</v>
      </c>
    </row>
    <row r="6813" spans="1:12" x14ac:dyDescent="0.25">
      <c r="A6813" s="49">
        <v>2017</v>
      </c>
      <c r="B6813" s="52">
        <v>19</v>
      </c>
      <c r="C6813" s="52">
        <v>10</v>
      </c>
      <c r="D6813" s="52">
        <v>11</v>
      </c>
      <c r="E6813" s="53">
        <v>43019</v>
      </c>
      <c r="F6813" s="52">
        <f t="shared" si="531"/>
        <v>20</v>
      </c>
      <c r="G6813" s="52">
        <f t="shared" si="532"/>
        <v>10</v>
      </c>
      <c r="H6813" s="52">
        <f t="shared" si="533"/>
        <v>11</v>
      </c>
      <c r="I6813" s="53">
        <f t="shared" si="535"/>
        <v>43019</v>
      </c>
      <c r="J6813" s="53" t="str">
        <f t="shared" si="534"/>
        <v>43019.20</v>
      </c>
      <c r="K6813" s="54">
        <v>2.2013641249628372E-4</v>
      </c>
      <c r="L6813" s="54">
        <v>0</v>
      </c>
    </row>
    <row r="6814" spans="1:12" x14ac:dyDescent="0.25">
      <c r="A6814" s="49">
        <v>2017</v>
      </c>
      <c r="B6814" s="52">
        <v>20</v>
      </c>
      <c r="C6814" s="52">
        <v>10</v>
      </c>
      <c r="D6814" s="52">
        <v>11</v>
      </c>
      <c r="E6814" s="53">
        <v>43019</v>
      </c>
      <c r="F6814" s="52">
        <f t="shared" si="531"/>
        <v>21</v>
      </c>
      <c r="G6814" s="52">
        <f t="shared" si="532"/>
        <v>10</v>
      </c>
      <c r="H6814" s="52">
        <f t="shared" si="533"/>
        <v>11</v>
      </c>
      <c r="I6814" s="53">
        <f t="shared" si="535"/>
        <v>43019</v>
      </c>
      <c r="J6814" s="53" t="str">
        <f t="shared" si="534"/>
        <v>43019.21</v>
      </c>
      <c r="K6814" s="54">
        <v>2.5890669691279694E-4</v>
      </c>
      <c r="L6814" s="54">
        <v>0</v>
      </c>
    </row>
    <row r="6815" spans="1:12" x14ac:dyDescent="0.25">
      <c r="A6815" s="49">
        <v>2017</v>
      </c>
      <c r="B6815" s="52">
        <v>21</v>
      </c>
      <c r="C6815" s="52">
        <v>10</v>
      </c>
      <c r="D6815" s="52">
        <v>11</v>
      </c>
      <c r="E6815" s="53">
        <v>43019</v>
      </c>
      <c r="F6815" s="52">
        <f t="shared" si="531"/>
        <v>22</v>
      </c>
      <c r="G6815" s="52">
        <f t="shared" si="532"/>
        <v>10</v>
      </c>
      <c r="H6815" s="52">
        <f t="shared" si="533"/>
        <v>11</v>
      </c>
      <c r="I6815" s="53">
        <f t="shared" si="535"/>
        <v>43019</v>
      </c>
      <c r="J6815" s="53" t="str">
        <f t="shared" si="534"/>
        <v>43019.22</v>
      </c>
      <c r="K6815" s="54">
        <v>2.582629270601237E-4</v>
      </c>
      <c r="L6815" s="54">
        <v>0</v>
      </c>
    </row>
    <row r="6816" spans="1:12" x14ac:dyDescent="0.25">
      <c r="A6816" s="49">
        <v>2017</v>
      </c>
      <c r="B6816" s="52">
        <v>22</v>
      </c>
      <c r="C6816" s="52">
        <v>10</v>
      </c>
      <c r="D6816" s="52">
        <v>11</v>
      </c>
      <c r="E6816" s="53">
        <v>43019</v>
      </c>
      <c r="F6816" s="52">
        <f t="shared" si="531"/>
        <v>23</v>
      </c>
      <c r="G6816" s="52">
        <f t="shared" si="532"/>
        <v>10</v>
      </c>
      <c r="H6816" s="52">
        <f t="shared" si="533"/>
        <v>11</v>
      </c>
      <c r="I6816" s="53">
        <f t="shared" si="535"/>
        <v>43019</v>
      </c>
      <c r="J6816" s="53" t="str">
        <f t="shared" si="534"/>
        <v>43019.23</v>
      </c>
      <c r="K6816" s="54">
        <v>2.2943644193185468E-4</v>
      </c>
      <c r="L6816" s="54">
        <v>0</v>
      </c>
    </row>
    <row r="6817" spans="1:12" x14ac:dyDescent="0.25">
      <c r="A6817" s="49">
        <v>2017</v>
      </c>
      <c r="B6817" s="52">
        <v>23</v>
      </c>
      <c r="C6817" s="52">
        <v>10</v>
      </c>
      <c r="D6817" s="52">
        <v>11</v>
      </c>
      <c r="E6817" s="53">
        <v>43019</v>
      </c>
      <c r="F6817" s="52">
        <f t="shared" si="531"/>
        <v>24</v>
      </c>
      <c r="G6817" s="52">
        <f t="shared" si="532"/>
        <v>10</v>
      </c>
      <c r="H6817" s="52">
        <f t="shared" si="533"/>
        <v>11</v>
      </c>
      <c r="I6817" s="53">
        <f t="shared" si="535"/>
        <v>43019</v>
      </c>
      <c r="J6817" s="53" t="str">
        <f t="shared" si="534"/>
        <v>43019.24</v>
      </c>
      <c r="K6817" s="54">
        <v>1.7537930852110271E-4</v>
      </c>
      <c r="L6817" s="54">
        <v>0</v>
      </c>
    </row>
    <row r="6818" spans="1:12" x14ac:dyDescent="0.25">
      <c r="A6818" s="49">
        <v>2017</v>
      </c>
      <c r="B6818" s="52">
        <v>24</v>
      </c>
      <c r="C6818" s="52">
        <v>10</v>
      </c>
      <c r="D6818" s="52">
        <v>11</v>
      </c>
      <c r="E6818" s="53">
        <v>43019</v>
      </c>
      <c r="F6818" s="52">
        <f t="shared" si="531"/>
        <v>1</v>
      </c>
      <c r="G6818" s="52">
        <f t="shared" si="532"/>
        <v>10</v>
      </c>
      <c r="H6818" s="52">
        <f t="shared" si="533"/>
        <v>12</v>
      </c>
      <c r="I6818" s="53">
        <f t="shared" si="535"/>
        <v>43020</v>
      </c>
      <c r="J6818" s="53" t="str">
        <f t="shared" si="534"/>
        <v>43020.1</v>
      </c>
      <c r="K6818" s="54">
        <v>1.1730966312361082E-4</v>
      </c>
      <c r="L6818" s="54">
        <v>0</v>
      </c>
    </row>
    <row r="6819" spans="1:12" x14ac:dyDescent="0.25">
      <c r="A6819" s="49">
        <v>2017</v>
      </c>
      <c r="B6819" s="52">
        <v>1</v>
      </c>
      <c r="C6819" s="52">
        <v>10</v>
      </c>
      <c r="D6819" s="52">
        <v>12</v>
      </c>
      <c r="E6819" s="53">
        <v>43020</v>
      </c>
      <c r="F6819" s="52">
        <f t="shared" si="531"/>
        <v>2</v>
      </c>
      <c r="G6819" s="52">
        <f t="shared" si="532"/>
        <v>10</v>
      </c>
      <c r="H6819" s="52">
        <f t="shared" si="533"/>
        <v>12</v>
      </c>
      <c r="I6819" s="53">
        <f t="shared" si="535"/>
        <v>43020</v>
      </c>
      <c r="J6819" s="53" t="str">
        <f t="shared" si="534"/>
        <v>43020.2</v>
      </c>
      <c r="K6819" s="54">
        <v>6.9448849291983044E-5</v>
      </c>
      <c r="L6819" s="54">
        <v>0</v>
      </c>
    </row>
    <row r="6820" spans="1:12" x14ac:dyDescent="0.25">
      <c r="A6820" s="49">
        <v>2017</v>
      </c>
      <c r="B6820" s="52">
        <v>2</v>
      </c>
      <c r="C6820" s="52">
        <v>10</v>
      </c>
      <c r="D6820" s="52">
        <v>12</v>
      </c>
      <c r="E6820" s="53">
        <v>43020</v>
      </c>
      <c r="F6820" s="52">
        <f t="shared" si="531"/>
        <v>3</v>
      </c>
      <c r="G6820" s="52">
        <f t="shared" si="532"/>
        <v>10</v>
      </c>
      <c r="H6820" s="52">
        <f t="shared" si="533"/>
        <v>12</v>
      </c>
      <c r="I6820" s="53">
        <f t="shared" si="535"/>
        <v>43020</v>
      </c>
      <c r="J6820" s="53" t="str">
        <f t="shared" si="534"/>
        <v>43020.3</v>
      </c>
      <c r="K6820" s="54">
        <v>5.0948868519331643E-5</v>
      </c>
      <c r="L6820" s="54">
        <v>0</v>
      </c>
    </row>
    <row r="6821" spans="1:12" x14ac:dyDescent="0.25">
      <c r="A6821" s="49">
        <v>2017</v>
      </c>
      <c r="B6821" s="52">
        <v>3</v>
      </c>
      <c r="C6821" s="52">
        <v>10</v>
      </c>
      <c r="D6821" s="52">
        <v>12</v>
      </c>
      <c r="E6821" s="53">
        <v>43020</v>
      </c>
      <c r="F6821" s="52">
        <f t="shared" si="531"/>
        <v>4</v>
      </c>
      <c r="G6821" s="52">
        <f t="shared" si="532"/>
        <v>10</v>
      </c>
      <c r="H6821" s="52">
        <f t="shared" si="533"/>
        <v>12</v>
      </c>
      <c r="I6821" s="53">
        <f t="shared" si="535"/>
        <v>43020</v>
      </c>
      <c r="J6821" s="53" t="str">
        <f t="shared" si="534"/>
        <v>43020.4</v>
      </c>
      <c r="K6821" s="54">
        <v>4.5344921446105166E-5</v>
      </c>
      <c r="L6821" s="54">
        <v>0</v>
      </c>
    </row>
    <row r="6822" spans="1:12" x14ac:dyDescent="0.25">
      <c r="A6822" s="49">
        <v>2017</v>
      </c>
      <c r="B6822" s="52">
        <v>4</v>
      </c>
      <c r="C6822" s="52">
        <v>10</v>
      </c>
      <c r="D6822" s="52">
        <v>12</v>
      </c>
      <c r="E6822" s="53">
        <v>43020</v>
      </c>
      <c r="F6822" s="52">
        <f t="shared" si="531"/>
        <v>5</v>
      </c>
      <c r="G6822" s="52">
        <f t="shared" si="532"/>
        <v>10</v>
      </c>
      <c r="H6822" s="52">
        <f t="shared" si="533"/>
        <v>12</v>
      </c>
      <c r="I6822" s="53">
        <f t="shared" si="535"/>
        <v>43020</v>
      </c>
      <c r="J6822" s="53" t="str">
        <f t="shared" si="534"/>
        <v>43020.5</v>
      </c>
      <c r="K6822" s="54">
        <v>4.357490182271553E-5</v>
      </c>
      <c r="L6822" s="54">
        <v>0</v>
      </c>
    </row>
    <row r="6823" spans="1:12" x14ac:dyDescent="0.25">
      <c r="A6823" s="49">
        <v>2017</v>
      </c>
      <c r="B6823" s="52">
        <v>5</v>
      </c>
      <c r="C6823" s="52">
        <v>10</v>
      </c>
      <c r="D6823" s="52">
        <v>12</v>
      </c>
      <c r="E6823" s="53">
        <v>43020</v>
      </c>
      <c r="F6823" s="52">
        <f t="shared" si="531"/>
        <v>6</v>
      </c>
      <c r="G6823" s="52">
        <f t="shared" si="532"/>
        <v>10</v>
      </c>
      <c r="H6823" s="52">
        <f t="shared" si="533"/>
        <v>12</v>
      </c>
      <c r="I6823" s="53">
        <f t="shared" si="535"/>
        <v>43020</v>
      </c>
      <c r="J6823" s="53" t="str">
        <f t="shared" si="534"/>
        <v>43020.6</v>
      </c>
      <c r="K6823" s="54">
        <v>4.5824343615290098E-5</v>
      </c>
      <c r="L6823" s="54">
        <v>0</v>
      </c>
    </row>
    <row r="6824" spans="1:12" x14ac:dyDescent="0.25">
      <c r="A6824" s="49">
        <v>2017</v>
      </c>
      <c r="B6824" s="52">
        <v>6</v>
      </c>
      <c r="C6824" s="52">
        <v>10</v>
      </c>
      <c r="D6824" s="52">
        <v>12</v>
      </c>
      <c r="E6824" s="53">
        <v>43020</v>
      </c>
      <c r="F6824" s="52">
        <f t="shared" si="531"/>
        <v>7</v>
      </c>
      <c r="G6824" s="52">
        <f t="shared" si="532"/>
        <v>10</v>
      </c>
      <c r="H6824" s="52">
        <f t="shared" si="533"/>
        <v>12</v>
      </c>
      <c r="I6824" s="53">
        <f t="shared" si="535"/>
        <v>43020</v>
      </c>
      <c r="J6824" s="53" t="str">
        <f t="shared" si="534"/>
        <v>43020.7</v>
      </c>
      <c r="K6824" s="54">
        <v>5.8008294572768607E-5</v>
      </c>
      <c r="L6824" s="54">
        <v>0</v>
      </c>
    </row>
    <row r="6825" spans="1:12" x14ac:dyDescent="0.25">
      <c r="A6825" s="49">
        <v>2017</v>
      </c>
      <c r="B6825" s="52">
        <v>7</v>
      </c>
      <c r="C6825" s="52">
        <v>10</v>
      </c>
      <c r="D6825" s="52">
        <v>12</v>
      </c>
      <c r="E6825" s="53">
        <v>43020</v>
      </c>
      <c r="F6825" s="52">
        <f t="shared" si="531"/>
        <v>8</v>
      </c>
      <c r="G6825" s="52">
        <f t="shared" si="532"/>
        <v>10</v>
      </c>
      <c r="H6825" s="52">
        <f t="shared" si="533"/>
        <v>12</v>
      </c>
      <c r="I6825" s="53">
        <f t="shared" si="535"/>
        <v>43020</v>
      </c>
      <c r="J6825" s="53" t="str">
        <f t="shared" si="534"/>
        <v>43020.8</v>
      </c>
      <c r="K6825" s="54">
        <v>1.0486818843090581E-4</v>
      </c>
      <c r="L6825" s="54">
        <v>0</v>
      </c>
    </row>
    <row r="6826" spans="1:12" x14ac:dyDescent="0.25">
      <c r="A6826" s="49">
        <v>2017</v>
      </c>
      <c r="B6826" s="52">
        <v>8</v>
      </c>
      <c r="C6826" s="52">
        <v>10</v>
      </c>
      <c r="D6826" s="52">
        <v>12</v>
      </c>
      <c r="E6826" s="53">
        <v>43020</v>
      </c>
      <c r="F6826" s="52">
        <f t="shared" si="531"/>
        <v>9</v>
      </c>
      <c r="G6826" s="52">
        <f t="shared" si="532"/>
        <v>10</v>
      </c>
      <c r="H6826" s="52">
        <f t="shared" si="533"/>
        <v>12</v>
      </c>
      <c r="I6826" s="53">
        <f t="shared" si="535"/>
        <v>43020</v>
      </c>
      <c r="J6826" s="53" t="str">
        <f t="shared" si="534"/>
        <v>43020.9</v>
      </c>
      <c r="K6826" s="54">
        <v>1.4065460273911086E-4</v>
      </c>
      <c r="L6826" s="54">
        <v>0</v>
      </c>
    </row>
    <row r="6827" spans="1:12" x14ac:dyDescent="0.25">
      <c r="A6827" s="49">
        <v>2017</v>
      </c>
      <c r="B6827" s="52">
        <v>9</v>
      </c>
      <c r="C6827" s="52">
        <v>10</v>
      </c>
      <c r="D6827" s="52">
        <v>12</v>
      </c>
      <c r="E6827" s="53">
        <v>43020</v>
      </c>
      <c r="F6827" s="52">
        <f t="shared" si="531"/>
        <v>10</v>
      </c>
      <c r="G6827" s="52">
        <f t="shared" si="532"/>
        <v>10</v>
      </c>
      <c r="H6827" s="52">
        <f t="shared" si="533"/>
        <v>12</v>
      </c>
      <c r="I6827" s="53">
        <f t="shared" si="535"/>
        <v>43020</v>
      </c>
      <c r="J6827" s="53" t="str">
        <f t="shared" si="534"/>
        <v>43020.10</v>
      </c>
      <c r="K6827" s="54">
        <v>1.4581341675871064E-4</v>
      </c>
      <c r="L6827" s="54">
        <v>0</v>
      </c>
    </row>
    <row r="6828" spans="1:12" x14ac:dyDescent="0.25">
      <c r="A6828" s="49">
        <v>2017</v>
      </c>
      <c r="B6828" s="52">
        <v>10</v>
      </c>
      <c r="C6828" s="52">
        <v>10</v>
      </c>
      <c r="D6828" s="52">
        <v>12</v>
      </c>
      <c r="E6828" s="53">
        <v>43020</v>
      </c>
      <c r="F6828" s="52">
        <f t="shared" si="531"/>
        <v>11</v>
      </c>
      <c r="G6828" s="52">
        <f t="shared" si="532"/>
        <v>10</v>
      </c>
      <c r="H6828" s="52">
        <f t="shared" si="533"/>
        <v>12</v>
      </c>
      <c r="I6828" s="53">
        <f t="shared" si="535"/>
        <v>43020</v>
      </c>
      <c r="J6828" s="53" t="str">
        <f t="shared" si="534"/>
        <v>43020.11</v>
      </c>
      <c r="K6828" s="54">
        <v>1.3259297422660827E-4</v>
      </c>
      <c r="L6828" s="54">
        <v>0</v>
      </c>
    </row>
    <row r="6829" spans="1:12" x14ac:dyDescent="0.25">
      <c r="A6829" s="49">
        <v>2017</v>
      </c>
      <c r="B6829" s="52">
        <v>11</v>
      </c>
      <c r="C6829" s="52">
        <v>10</v>
      </c>
      <c r="D6829" s="52">
        <v>12</v>
      </c>
      <c r="E6829" s="53">
        <v>43020</v>
      </c>
      <c r="F6829" s="52">
        <f t="shared" si="531"/>
        <v>12</v>
      </c>
      <c r="G6829" s="52">
        <f t="shared" si="532"/>
        <v>10</v>
      </c>
      <c r="H6829" s="52">
        <f t="shared" si="533"/>
        <v>12</v>
      </c>
      <c r="I6829" s="53">
        <f t="shared" si="535"/>
        <v>43020</v>
      </c>
      <c r="J6829" s="53" t="str">
        <f t="shared" si="534"/>
        <v>43020.12</v>
      </c>
      <c r="K6829" s="54">
        <v>1.2431002534630549E-4</v>
      </c>
      <c r="L6829" s="54">
        <v>0</v>
      </c>
    </row>
    <row r="6830" spans="1:12" x14ac:dyDescent="0.25">
      <c r="A6830" s="49">
        <v>2017</v>
      </c>
      <c r="B6830" s="52">
        <v>12</v>
      </c>
      <c r="C6830" s="52">
        <v>10</v>
      </c>
      <c r="D6830" s="52">
        <v>12</v>
      </c>
      <c r="E6830" s="53">
        <v>43020</v>
      </c>
      <c r="F6830" s="52">
        <f t="shared" si="531"/>
        <v>13</v>
      </c>
      <c r="G6830" s="52">
        <f t="shared" si="532"/>
        <v>10</v>
      </c>
      <c r="H6830" s="52">
        <f t="shared" si="533"/>
        <v>12</v>
      </c>
      <c r="I6830" s="53">
        <f t="shared" si="535"/>
        <v>43020</v>
      </c>
      <c r="J6830" s="53" t="str">
        <f t="shared" si="534"/>
        <v>43020.13</v>
      </c>
      <c r="K6830" s="54">
        <v>1.1644645556669104E-4</v>
      </c>
      <c r="L6830" s="54">
        <v>0</v>
      </c>
    </row>
    <row r="6831" spans="1:12" x14ac:dyDescent="0.25">
      <c r="A6831" s="49">
        <v>2017</v>
      </c>
      <c r="B6831" s="52">
        <v>13</v>
      </c>
      <c r="C6831" s="52">
        <v>10</v>
      </c>
      <c r="D6831" s="52">
        <v>12</v>
      </c>
      <c r="E6831" s="53">
        <v>43020</v>
      </c>
      <c r="F6831" s="52">
        <f t="shared" si="531"/>
        <v>14</v>
      </c>
      <c r="G6831" s="52">
        <f t="shared" si="532"/>
        <v>10</v>
      </c>
      <c r="H6831" s="52">
        <f t="shared" si="533"/>
        <v>12</v>
      </c>
      <c r="I6831" s="53">
        <f t="shared" si="535"/>
        <v>43020</v>
      </c>
      <c r="J6831" s="53" t="str">
        <f t="shared" si="534"/>
        <v>43020.14</v>
      </c>
      <c r="K6831" s="54">
        <v>1.1191963527606082E-4</v>
      </c>
      <c r="L6831" s="54">
        <v>0</v>
      </c>
    </row>
    <row r="6832" spans="1:12" x14ac:dyDescent="0.25">
      <c r="A6832" s="49">
        <v>2017</v>
      </c>
      <c r="B6832" s="52">
        <v>14</v>
      </c>
      <c r="C6832" s="52">
        <v>10</v>
      </c>
      <c r="D6832" s="52">
        <v>12</v>
      </c>
      <c r="E6832" s="53">
        <v>43020</v>
      </c>
      <c r="F6832" s="52">
        <f t="shared" si="531"/>
        <v>15</v>
      </c>
      <c r="G6832" s="52">
        <f t="shared" si="532"/>
        <v>10</v>
      </c>
      <c r="H6832" s="52">
        <f t="shared" si="533"/>
        <v>12</v>
      </c>
      <c r="I6832" s="53">
        <f t="shared" si="535"/>
        <v>43020</v>
      </c>
      <c r="J6832" s="53" t="str">
        <f t="shared" si="534"/>
        <v>43020.15</v>
      </c>
      <c r="K6832" s="54">
        <v>1.0673422389552141E-4</v>
      </c>
      <c r="L6832" s="54">
        <v>0</v>
      </c>
    </row>
    <row r="6833" spans="1:12" x14ac:dyDescent="0.25">
      <c r="A6833" s="49">
        <v>2017</v>
      </c>
      <c r="B6833" s="52">
        <v>15</v>
      </c>
      <c r="C6833" s="52">
        <v>10</v>
      </c>
      <c r="D6833" s="52">
        <v>12</v>
      </c>
      <c r="E6833" s="53">
        <v>43020</v>
      </c>
      <c r="F6833" s="52">
        <f t="shared" si="531"/>
        <v>16</v>
      </c>
      <c r="G6833" s="52">
        <f t="shared" si="532"/>
        <v>10</v>
      </c>
      <c r="H6833" s="52">
        <f t="shared" si="533"/>
        <v>12</v>
      </c>
      <c r="I6833" s="53">
        <f t="shared" si="535"/>
        <v>43020</v>
      </c>
      <c r="J6833" s="53" t="str">
        <f t="shared" si="534"/>
        <v>43020.16</v>
      </c>
      <c r="K6833" s="54">
        <v>1.0661070094989369E-4</v>
      </c>
      <c r="L6833" s="54">
        <v>0</v>
      </c>
    </row>
    <row r="6834" spans="1:12" x14ac:dyDescent="0.25">
      <c r="A6834" s="49">
        <v>2017</v>
      </c>
      <c r="B6834" s="52">
        <v>16</v>
      </c>
      <c r="C6834" s="52">
        <v>10</v>
      </c>
      <c r="D6834" s="52">
        <v>12</v>
      </c>
      <c r="E6834" s="53">
        <v>43020</v>
      </c>
      <c r="F6834" s="52">
        <f t="shared" si="531"/>
        <v>17</v>
      </c>
      <c r="G6834" s="52">
        <f t="shared" si="532"/>
        <v>10</v>
      </c>
      <c r="H6834" s="52">
        <f t="shared" si="533"/>
        <v>12</v>
      </c>
      <c r="I6834" s="53">
        <f t="shared" si="535"/>
        <v>43020</v>
      </c>
      <c r="J6834" s="53" t="str">
        <f t="shared" si="534"/>
        <v>43020.17</v>
      </c>
      <c r="K6834" s="54">
        <v>1.1652109243655837E-4</v>
      </c>
      <c r="L6834" s="54">
        <v>0</v>
      </c>
    </row>
    <row r="6835" spans="1:12" x14ac:dyDescent="0.25">
      <c r="A6835" s="49">
        <v>2017</v>
      </c>
      <c r="B6835" s="52">
        <v>17</v>
      </c>
      <c r="C6835" s="52">
        <v>10</v>
      </c>
      <c r="D6835" s="52">
        <v>12</v>
      </c>
      <c r="E6835" s="53">
        <v>43020</v>
      </c>
      <c r="F6835" s="52">
        <f t="shared" si="531"/>
        <v>18</v>
      </c>
      <c r="G6835" s="52">
        <f t="shared" si="532"/>
        <v>10</v>
      </c>
      <c r="H6835" s="52">
        <f t="shared" si="533"/>
        <v>12</v>
      </c>
      <c r="I6835" s="53">
        <f t="shared" si="535"/>
        <v>43020</v>
      </c>
      <c r="J6835" s="53" t="str">
        <f t="shared" si="534"/>
        <v>43020.18</v>
      </c>
      <c r="K6835" s="54">
        <v>1.3430905364389268E-4</v>
      </c>
      <c r="L6835" s="54">
        <v>0</v>
      </c>
    </row>
    <row r="6836" spans="1:12" x14ac:dyDescent="0.25">
      <c r="A6836" s="49">
        <v>2017</v>
      </c>
      <c r="B6836" s="52">
        <v>18</v>
      </c>
      <c r="C6836" s="52">
        <v>10</v>
      </c>
      <c r="D6836" s="52">
        <v>12</v>
      </c>
      <c r="E6836" s="53">
        <v>43020</v>
      </c>
      <c r="F6836" s="52">
        <f t="shared" si="531"/>
        <v>19</v>
      </c>
      <c r="G6836" s="52">
        <f t="shared" si="532"/>
        <v>10</v>
      </c>
      <c r="H6836" s="52">
        <f t="shared" si="533"/>
        <v>12</v>
      </c>
      <c r="I6836" s="53">
        <f t="shared" si="535"/>
        <v>43020</v>
      </c>
      <c r="J6836" s="53" t="str">
        <f t="shared" si="534"/>
        <v>43020.19</v>
      </c>
      <c r="K6836" s="54">
        <v>1.6511031385114635E-4</v>
      </c>
      <c r="L6836" s="54">
        <v>0</v>
      </c>
    </row>
    <row r="6837" spans="1:12" x14ac:dyDescent="0.25">
      <c r="A6837" s="49">
        <v>2017</v>
      </c>
      <c r="B6837" s="52">
        <v>19</v>
      </c>
      <c r="C6837" s="52">
        <v>10</v>
      </c>
      <c r="D6837" s="52">
        <v>12</v>
      </c>
      <c r="E6837" s="53">
        <v>43020</v>
      </c>
      <c r="F6837" s="52">
        <f t="shared" si="531"/>
        <v>20</v>
      </c>
      <c r="G6837" s="52">
        <f t="shared" si="532"/>
        <v>10</v>
      </c>
      <c r="H6837" s="52">
        <f t="shared" si="533"/>
        <v>12</v>
      </c>
      <c r="I6837" s="53">
        <f t="shared" si="535"/>
        <v>43020</v>
      </c>
      <c r="J6837" s="53" t="str">
        <f t="shared" si="534"/>
        <v>43020.20</v>
      </c>
      <c r="K6837" s="54">
        <v>2.2013641249628372E-4</v>
      </c>
      <c r="L6837" s="54">
        <v>0</v>
      </c>
    </row>
    <row r="6838" spans="1:12" x14ac:dyDescent="0.25">
      <c r="A6838" s="49">
        <v>2017</v>
      </c>
      <c r="B6838" s="52">
        <v>20</v>
      </c>
      <c r="C6838" s="52">
        <v>10</v>
      </c>
      <c r="D6838" s="52">
        <v>12</v>
      </c>
      <c r="E6838" s="53">
        <v>43020</v>
      </c>
      <c r="F6838" s="52">
        <f t="shared" si="531"/>
        <v>21</v>
      </c>
      <c r="G6838" s="52">
        <f t="shared" si="532"/>
        <v>10</v>
      </c>
      <c r="H6838" s="52">
        <f t="shared" si="533"/>
        <v>12</v>
      </c>
      <c r="I6838" s="53">
        <f t="shared" si="535"/>
        <v>43020</v>
      </c>
      <c r="J6838" s="53" t="str">
        <f t="shared" si="534"/>
        <v>43020.21</v>
      </c>
      <c r="K6838" s="54">
        <v>2.5890669691279694E-4</v>
      </c>
      <c r="L6838" s="54">
        <v>0</v>
      </c>
    </row>
    <row r="6839" spans="1:12" x14ac:dyDescent="0.25">
      <c r="A6839" s="49">
        <v>2017</v>
      </c>
      <c r="B6839" s="52">
        <v>21</v>
      </c>
      <c r="C6839" s="52">
        <v>10</v>
      </c>
      <c r="D6839" s="52">
        <v>12</v>
      </c>
      <c r="E6839" s="53">
        <v>43020</v>
      </c>
      <c r="F6839" s="52">
        <f t="shared" si="531"/>
        <v>22</v>
      </c>
      <c r="G6839" s="52">
        <f t="shared" si="532"/>
        <v>10</v>
      </c>
      <c r="H6839" s="52">
        <f t="shared" si="533"/>
        <v>12</v>
      </c>
      <c r="I6839" s="53">
        <f t="shared" si="535"/>
        <v>43020</v>
      </c>
      <c r="J6839" s="53" t="str">
        <f t="shared" si="534"/>
        <v>43020.22</v>
      </c>
      <c r="K6839" s="54">
        <v>2.582629270601237E-4</v>
      </c>
      <c r="L6839" s="54">
        <v>0</v>
      </c>
    </row>
    <row r="6840" spans="1:12" x14ac:dyDescent="0.25">
      <c r="A6840" s="49">
        <v>2017</v>
      </c>
      <c r="B6840" s="52">
        <v>22</v>
      </c>
      <c r="C6840" s="52">
        <v>10</v>
      </c>
      <c r="D6840" s="52">
        <v>12</v>
      </c>
      <c r="E6840" s="53">
        <v>43020</v>
      </c>
      <c r="F6840" s="52">
        <f t="shared" si="531"/>
        <v>23</v>
      </c>
      <c r="G6840" s="52">
        <f t="shared" si="532"/>
        <v>10</v>
      </c>
      <c r="H6840" s="52">
        <f t="shared" si="533"/>
        <v>12</v>
      </c>
      <c r="I6840" s="53">
        <f t="shared" si="535"/>
        <v>43020</v>
      </c>
      <c r="J6840" s="53" t="str">
        <f t="shared" si="534"/>
        <v>43020.23</v>
      </c>
      <c r="K6840" s="54">
        <v>2.2943644193185468E-4</v>
      </c>
      <c r="L6840" s="54">
        <v>0</v>
      </c>
    </row>
    <row r="6841" spans="1:12" x14ac:dyDescent="0.25">
      <c r="A6841" s="49">
        <v>2017</v>
      </c>
      <c r="B6841" s="52">
        <v>23</v>
      </c>
      <c r="C6841" s="52">
        <v>10</v>
      </c>
      <c r="D6841" s="52">
        <v>12</v>
      </c>
      <c r="E6841" s="53">
        <v>43020</v>
      </c>
      <c r="F6841" s="52">
        <f t="shared" si="531"/>
        <v>24</v>
      </c>
      <c r="G6841" s="52">
        <f t="shared" si="532"/>
        <v>10</v>
      </c>
      <c r="H6841" s="52">
        <f t="shared" si="533"/>
        <v>12</v>
      </c>
      <c r="I6841" s="53">
        <f t="shared" si="535"/>
        <v>43020</v>
      </c>
      <c r="J6841" s="53" t="str">
        <f t="shared" si="534"/>
        <v>43020.24</v>
      </c>
      <c r="K6841" s="54">
        <v>1.7537930852110271E-4</v>
      </c>
      <c r="L6841" s="54">
        <v>0</v>
      </c>
    </row>
    <row r="6842" spans="1:12" x14ac:dyDescent="0.25">
      <c r="A6842" s="49">
        <v>2017</v>
      </c>
      <c r="B6842" s="52">
        <v>24</v>
      </c>
      <c r="C6842" s="52">
        <v>10</v>
      </c>
      <c r="D6842" s="52">
        <v>12</v>
      </c>
      <c r="E6842" s="53">
        <v>43020</v>
      </c>
      <c r="F6842" s="52">
        <f t="shared" si="531"/>
        <v>1</v>
      </c>
      <c r="G6842" s="52">
        <f t="shared" si="532"/>
        <v>10</v>
      </c>
      <c r="H6842" s="52">
        <f t="shared" si="533"/>
        <v>13</v>
      </c>
      <c r="I6842" s="53">
        <f t="shared" si="535"/>
        <v>43021</v>
      </c>
      <c r="J6842" s="53" t="str">
        <f t="shared" si="534"/>
        <v>43021.1</v>
      </c>
      <c r="K6842" s="54">
        <v>1.1730966312361082E-4</v>
      </c>
      <c r="L6842" s="54">
        <v>0</v>
      </c>
    </row>
    <row r="6843" spans="1:12" x14ac:dyDescent="0.25">
      <c r="A6843" s="49">
        <v>2017</v>
      </c>
      <c r="B6843" s="52">
        <v>1</v>
      </c>
      <c r="C6843" s="52">
        <v>10</v>
      </c>
      <c r="D6843" s="52">
        <v>13</v>
      </c>
      <c r="E6843" s="53">
        <v>43021</v>
      </c>
      <c r="F6843" s="52">
        <f t="shared" si="531"/>
        <v>2</v>
      </c>
      <c r="G6843" s="52">
        <f t="shared" si="532"/>
        <v>10</v>
      </c>
      <c r="H6843" s="52">
        <f t="shared" si="533"/>
        <v>13</v>
      </c>
      <c r="I6843" s="53">
        <f t="shared" si="535"/>
        <v>43021</v>
      </c>
      <c r="J6843" s="53" t="str">
        <f t="shared" si="534"/>
        <v>43021.2</v>
      </c>
      <c r="K6843" s="54">
        <v>6.9448849291983044E-5</v>
      </c>
      <c r="L6843" s="54">
        <v>0</v>
      </c>
    </row>
    <row r="6844" spans="1:12" x14ac:dyDescent="0.25">
      <c r="A6844" s="49">
        <v>2017</v>
      </c>
      <c r="B6844" s="52">
        <v>2</v>
      </c>
      <c r="C6844" s="52">
        <v>10</v>
      </c>
      <c r="D6844" s="52">
        <v>13</v>
      </c>
      <c r="E6844" s="53">
        <v>43021</v>
      </c>
      <c r="F6844" s="52">
        <f t="shared" si="531"/>
        <v>3</v>
      </c>
      <c r="G6844" s="52">
        <f t="shared" si="532"/>
        <v>10</v>
      </c>
      <c r="H6844" s="52">
        <f t="shared" si="533"/>
        <v>13</v>
      </c>
      <c r="I6844" s="53">
        <f t="shared" si="535"/>
        <v>43021</v>
      </c>
      <c r="J6844" s="53" t="str">
        <f t="shared" si="534"/>
        <v>43021.3</v>
      </c>
      <c r="K6844" s="54">
        <v>5.0948868519331643E-5</v>
      </c>
      <c r="L6844" s="54">
        <v>0</v>
      </c>
    </row>
    <row r="6845" spans="1:12" x14ac:dyDescent="0.25">
      <c r="A6845" s="49">
        <v>2017</v>
      </c>
      <c r="B6845" s="52">
        <v>3</v>
      </c>
      <c r="C6845" s="52">
        <v>10</v>
      </c>
      <c r="D6845" s="52">
        <v>13</v>
      </c>
      <c r="E6845" s="53">
        <v>43021</v>
      </c>
      <c r="F6845" s="52">
        <f t="shared" si="531"/>
        <v>4</v>
      </c>
      <c r="G6845" s="52">
        <f t="shared" si="532"/>
        <v>10</v>
      </c>
      <c r="H6845" s="52">
        <f t="shared" si="533"/>
        <v>13</v>
      </c>
      <c r="I6845" s="53">
        <f t="shared" si="535"/>
        <v>43021</v>
      </c>
      <c r="J6845" s="53" t="str">
        <f t="shared" si="534"/>
        <v>43021.4</v>
      </c>
      <c r="K6845" s="54">
        <v>4.5344921446105166E-5</v>
      </c>
      <c r="L6845" s="54">
        <v>0</v>
      </c>
    </row>
    <row r="6846" spans="1:12" x14ac:dyDescent="0.25">
      <c r="A6846" s="49">
        <v>2017</v>
      </c>
      <c r="B6846" s="52">
        <v>4</v>
      </c>
      <c r="C6846" s="52">
        <v>10</v>
      </c>
      <c r="D6846" s="52">
        <v>13</v>
      </c>
      <c r="E6846" s="53">
        <v>43021</v>
      </c>
      <c r="F6846" s="52">
        <f t="shared" si="531"/>
        <v>5</v>
      </c>
      <c r="G6846" s="52">
        <f t="shared" si="532"/>
        <v>10</v>
      </c>
      <c r="H6846" s="52">
        <f t="shared" si="533"/>
        <v>13</v>
      </c>
      <c r="I6846" s="53">
        <f t="shared" si="535"/>
        <v>43021</v>
      </c>
      <c r="J6846" s="53" t="str">
        <f t="shared" si="534"/>
        <v>43021.5</v>
      </c>
      <c r="K6846" s="54">
        <v>4.357490182271553E-5</v>
      </c>
      <c r="L6846" s="54">
        <v>0</v>
      </c>
    </row>
    <row r="6847" spans="1:12" x14ac:dyDescent="0.25">
      <c r="A6847" s="49">
        <v>2017</v>
      </c>
      <c r="B6847" s="52">
        <v>5</v>
      </c>
      <c r="C6847" s="52">
        <v>10</v>
      </c>
      <c r="D6847" s="52">
        <v>13</v>
      </c>
      <c r="E6847" s="53">
        <v>43021</v>
      </c>
      <c r="F6847" s="52">
        <f t="shared" si="531"/>
        <v>6</v>
      </c>
      <c r="G6847" s="52">
        <f t="shared" si="532"/>
        <v>10</v>
      </c>
      <c r="H6847" s="52">
        <f t="shared" si="533"/>
        <v>13</v>
      </c>
      <c r="I6847" s="53">
        <f t="shared" si="535"/>
        <v>43021</v>
      </c>
      <c r="J6847" s="53" t="str">
        <f t="shared" si="534"/>
        <v>43021.6</v>
      </c>
      <c r="K6847" s="54">
        <v>4.5824343615290098E-5</v>
      </c>
      <c r="L6847" s="54">
        <v>0</v>
      </c>
    </row>
    <row r="6848" spans="1:12" x14ac:dyDescent="0.25">
      <c r="A6848" s="49">
        <v>2017</v>
      </c>
      <c r="B6848" s="52">
        <v>6</v>
      </c>
      <c r="C6848" s="52">
        <v>10</v>
      </c>
      <c r="D6848" s="52">
        <v>13</v>
      </c>
      <c r="E6848" s="53">
        <v>43021</v>
      </c>
      <c r="F6848" s="52">
        <f t="shared" si="531"/>
        <v>7</v>
      </c>
      <c r="G6848" s="52">
        <f t="shared" si="532"/>
        <v>10</v>
      </c>
      <c r="H6848" s="52">
        <f t="shared" si="533"/>
        <v>13</v>
      </c>
      <c r="I6848" s="53">
        <f t="shared" si="535"/>
        <v>43021</v>
      </c>
      <c r="J6848" s="53" t="str">
        <f t="shared" si="534"/>
        <v>43021.7</v>
      </c>
      <c r="K6848" s="54">
        <v>5.8008294572768607E-5</v>
      </c>
      <c r="L6848" s="54">
        <v>0</v>
      </c>
    </row>
    <row r="6849" spans="1:12" x14ac:dyDescent="0.25">
      <c r="A6849" s="49">
        <v>2017</v>
      </c>
      <c r="B6849" s="52">
        <v>7</v>
      </c>
      <c r="C6849" s="52">
        <v>10</v>
      </c>
      <c r="D6849" s="52">
        <v>13</v>
      </c>
      <c r="E6849" s="53">
        <v>43021</v>
      </c>
      <c r="F6849" s="52">
        <f t="shared" si="531"/>
        <v>8</v>
      </c>
      <c r="G6849" s="52">
        <f t="shared" si="532"/>
        <v>10</v>
      </c>
      <c r="H6849" s="52">
        <f t="shared" si="533"/>
        <v>13</v>
      </c>
      <c r="I6849" s="53">
        <f t="shared" si="535"/>
        <v>43021</v>
      </c>
      <c r="J6849" s="53" t="str">
        <f t="shared" si="534"/>
        <v>43021.8</v>
      </c>
      <c r="K6849" s="54">
        <v>1.0486818843090581E-4</v>
      </c>
      <c r="L6849" s="54">
        <v>0</v>
      </c>
    </row>
    <row r="6850" spans="1:12" x14ac:dyDescent="0.25">
      <c r="A6850" s="49">
        <v>2017</v>
      </c>
      <c r="B6850" s="52">
        <v>8</v>
      </c>
      <c r="C6850" s="52">
        <v>10</v>
      </c>
      <c r="D6850" s="52">
        <v>13</v>
      </c>
      <c r="E6850" s="53">
        <v>43021</v>
      </c>
      <c r="F6850" s="52">
        <f t="shared" si="531"/>
        <v>9</v>
      </c>
      <c r="G6850" s="52">
        <f t="shared" si="532"/>
        <v>10</v>
      </c>
      <c r="H6850" s="52">
        <f t="shared" si="533"/>
        <v>13</v>
      </c>
      <c r="I6850" s="53">
        <f t="shared" si="535"/>
        <v>43021</v>
      </c>
      <c r="J6850" s="53" t="str">
        <f t="shared" si="534"/>
        <v>43021.9</v>
      </c>
      <c r="K6850" s="54">
        <v>1.4065460273911086E-4</v>
      </c>
      <c r="L6850" s="54">
        <v>0</v>
      </c>
    </row>
    <row r="6851" spans="1:12" x14ac:dyDescent="0.25">
      <c r="A6851" s="49">
        <v>2017</v>
      </c>
      <c r="B6851" s="52">
        <v>9</v>
      </c>
      <c r="C6851" s="52">
        <v>10</v>
      </c>
      <c r="D6851" s="52">
        <v>13</v>
      </c>
      <c r="E6851" s="53">
        <v>43021</v>
      </c>
      <c r="F6851" s="52">
        <f t="shared" si="531"/>
        <v>10</v>
      </c>
      <c r="G6851" s="52">
        <f t="shared" si="532"/>
        <v>10</v>
      </c>
      <c r="H6851" s="52">
        <f t="shared" si="533"/>
        <v>13</v>
      </c>
      <c r="I6851" s="53">
        <f t="shared" si="535"/>
        <v>43021</v>
      </c>
      <c r="J6851" s="53" t="str">
        <f t="shared" si="534"/>
        <v>43021.10</v>
      </c>
      <c r="K6851" s="54">
        <v>1.4581341675871064E-4</v>
      </c>
      <c r="L6851" s="54">
        <v>0</v>
      </c>
    </row>
    <row r="6852" spans="1:12" x14ac:dyDescent="0.25">
      <c r="A6852" s="49">
        <v>2017</v>
      </c>
      <c r="B6852" s="52">
        <v>10</v>
      </c>
      <c r="C6852" s="52">
        <v>10</v>
      </c>
      <c r="D6852" s="52">
        <v>13</v>
      </c>
      <c r="E6852" s="53">
        <v>43021</v>
      </c>
      <c r="F6852" s="52">
        <f t="shared" ref="F6852:F6915" si="536">IF(B6852=24,1,B6852+1)</f>
        <v>11</v>
      </c>
      <c r="G6852" s="52">
        <f t="shared" ref="G6852:G6915" si="537">MONTH(I6852)</f>
        <v>10</v>
      </c>
      <c r="H6852" s="52">
        <f t="shared" ref="H6852:H6915" si="538">DAY(I6852)</f>
        <v>13</v>
      </c>
      <c r="I6852" s="53">
        <f t="shared" si="535"/>
        <v>43021</v>
      </c>
      <c r="J6852" s="53" t="str">
        <f t="shared" ref="J6852:J6915" si="539">I6852&amp;"."&amp;F6852</f>
        <v>43021.11</v>
      </c>
      <c r="K6852" s="54">
        <v>1.3259297422660827E-4</v>
      </c>
      <c r="L6852" s="54">
        <v>5.4636585776326848E-7</v>
      </c>
    </row>
    <row r="6853" spans="1:12" x14ac:dyDescent="0.25">
      <c r="A6853" s="49">
        <v>2017</v>
      </c>
      <c r="B6853" s="52">
        <v>11</v>
      </c>
      <c r="C6853" s="52">
        <v>10</v>
      </c>
      <c r="D6853" s="52">
        <v>13</v>
      </c>
      <c r="E6853" s="53">
        <v>43021</v>
      </c>
      <c r="F6853" s="52">
        <f t="shared" si="536"/>
        <v>12</v>
      </c>
      <c r="G6853" s="52">
        <f t="shared" si="537"/>
        <v>10</v>
      </c>
      <c r="H6853" s="52">
        <f t="shared" si="538"/>
        <v>13</v>
      </c>
      <c r="I6853" s="53">
        <f t="shared" ref="I6853:I6916" si="540">IF(F6852=24,I6852+1,I6852)</f>
        <v>43021</v>
      </c>
      <c r="J6853" s="53" t="str">
        <f t="shared" si="539"/>
        <v>43021.12</v>
      </c>
      <c r="K6853" s="54">
        <v>1.2431002534630549E-4</v>
      </c>
      <c r="L6853" s="54">
        <v>2.6318843367273901E-6</v>
      </c>
    </row>
    <row r="6854" spans="1:12" x14ac:dyDescent="0.25">
      <c r="A6854" s="49">
        <v>2017</v>
      </c>
      <c r="B6854" s="52">
        <v>12</v>
      </c>
      <c r="C6854" s="52">
        <v>10</v>
      </c>
      <c r="D6854" s="52">
        <v>13</v>
      </c>
      <c r="E6854" s="53">
        <v>43021</v>
      </c>
      <c r="F6854" s="52">
        <f t="shared" si="536"/>
        <v>13</v>
      </c>
      <c r="G6854" s="52">
        <f t="shared" si="537"/>
        <v>10</v>
      </c>
      <c r="H6854" s="52">
        <f t="shared" si="538"/>
        <v>13</v>
      </c>
      <c r="I6854" s="53">
        <f t="shared" si="540"/>
        <v>43021</v>
      </c>
      <c r="J6854" s="53" t="str">
        <f t="shared" si="539"/>
        <v>43021.13</v>
      </c>
      <c r="K6854" s="54">
        <v>1.1644645556669104E-4</v>
      </c>
      <c r="L6854" s="54">
        <v>9.2201266025325395E-6</v>
      </c>
    </row>
    <row r="6855" spans="1:12" x14ac:dyDescent="0.25">
      <c r="A6855" s="49">
        <v>2017</v>
      </c>
      <c r="B6855" s="52">
        <v>13</v>
      </c>
      <c r="C6855" s="52">
        <v>10</v>
      </c>
      <c r="D6855" s="52">
        <v>13</v>
      </c>
      <c r="E6855" s="53">
        <v>43021</v>
      </c>
      <c r="F6855" s="52">
        <f t="shared" si="536"/>
        <v>14</v>
      </c>
      <c r="G6855" s="52">
        <f t="shared" si="537"/>
        <v>10</v>
      </c>
      <c r="H6855" s="52">
        <f t="shared" si="538"/>
        <v>13</v>
      </c>
      <c r="I6855" s="53">
        <f t="shared" si="540"/>
        <v>43021</v>
      </c>
      <c r="J6855" s="53" t="str">
        <f t="shared" si="539"/>
        <v>43021.14</v>
      </c>
      <c r="K6855" s="54">
        <v>1.1191963527606082E-4</v>
      </c>
      <c r="L6855" s="54">
        <v>1.3311373072182752E-5</v>
      </c>
    </row>
    <row r="6856" spans="1:12" x14ac:dyDescent="0.25">
      <c r="A6856" s="49">
        <v>2017</v>
      </c>
      <c r="B6856" s="52">
        <v>14</v>
      </c>
      <c r="C6856" s="52">
        <v>10</v>
      </c>
      <c r="D6856" s="52">
        <v>13</v>
      </c>
      <c r="E6856" s="53">
        <v>43021</v>
      </c>
      <c r="F6856" s="52">
        <f t="shared" si="536"/>
        <v>15</v>
      </c>
      <c r="G6856" s="52">
        <f t="shared" si="537"/>
        <v>10</v>
      </c>
      <c r="H6856" s="52">
        <f t="shared" si="538"/>
        <v>13</v>
      </c>
      <c r="I6856" s="53">
        <f t="shared" si="540"/>
        <v>43021</v>
      </c>
      <c r="J6856" s="53" t="str">
        <f t="shared" si="539"/>
        <v>43021.15</v>
      </c>
      <c r="K6856" s="54">
        <v>1.0673422389552141E-4</v>
      </c>
      <c r="L6856" s="54">
        <v>3.6614478809269813E-5</v>
      </c>
    </row>
    <row r="6857" spans="1:12" x14ac:dyDescent="0.25">
      <c r="A6857" s="49">
        <v>2017</v>
      </c>
      <c r="B6857" s="52">
        <v>15</v>
      </c>
      <c r="C6857" s="52">
        <v>10</v>
      </c>
      <c r="D6857" s="52">
        <v>13</v>
      </c>
      <c r="E6857" s="53">
        <v>43021</v>
      </c>
      <c r="F6857" s="52">
        <f t="shared" si="536"/>
        <v>16</v>
      </c>
      <c r="G6857" s="52">
        <f t="shared" si="537"/>
        <v>10</v>
      </c>
      <c r="H6857" s="52">
        <f t="shared" si="538"/>
        <v>13</v>
      </c>
      <c r="I6857" s="53">
        <f t="shared" si="540"/>
        <v>43021</v>
      </c>
      <c r="J6857" s="53" t="str">
        <f t="shared" si="539"/>
        <v>43021.16</v>
      </c>
      <c r="K6857" s="54">
        <v>1.0661070094989369E-4</v>
      </c>
      <c r="L6857" s="54">
        <v>6.5911407429173515E-5</v>
      </c>
    </row>
    <row r="6858" spans="1:12" x14ac:dyDescent="0.25">
      <c r="A6858" s="49">
        <v>2017</v>
      </c>
      <c r="B6858" s="52">
        <v>16</v>
      </c>
      <c r="C6858" s="52">
        <v>10</v>
      </c>
      <c r="D6858" s="52">
        <v>13</v>
      </c>
      <c r="E6858" s="53">
        <v>43021</v>
      </c>
      <c r="F6858" s="52">
        <f t="shared" si="536"/>
        <v>17</v>
      </c>
      <c r="G6858" s="52">
        <f t="shared" si="537"/>
        <v>10</v>
      </c>
      <c r="H6858" s="52">
        <f t="shared" si="538"/>
        <v>13</v>
      </c>
      <c r="I6858" s="53">
        <f t="shared" si="540"/>
        <v>43021</v>
      </c>
      <c r="J6858" s="53" t="str">
        <f t="shared" si="539"/>
        <v>43021.17</v>
      </c>
      <c r="K6858" s="54">
        <v>1.1652109243655837E-4</v>
      </c>
      <c r="L6858" s="54">
        <v>1.0059300302227245E-4</v>
      </c>
    </row>
    <row r="6859" spans="1:12" x14ac:dyDescent="0.25">
      <c r="A6859" s="49">
        <v>2017</v>
      </c>
      <c r="B6859" s="52">
        <v>17</v>
      </c>
      <c r="C6859" s="52">
        <v>10</v>
      </c>
      <c r="D6859" s="52">
        <v>13</v>
      </c>
      <c r="E6859" s="53">
        <v>43021</v>
      </c>
      <c r="F6859" s="52">
        <f t="shared" si="536"/>
        <v>18</v>
      </c>
      <c r="G6859" s="52">
        <f t="shared" si="537"/>
        <v>10</v>
      </c>
      <c r="H6859" s="52">
        <f t="shared" si="538"/>
        <v>13</v>
      </c>
      <c r="I6859" s="53">
        <f t="shared" si="540"/>
        <v>43021</v>
      </c>
      <c r="J6859" s="53" t="str">
        <f t="shared" si="539"/>
        <v>43021.18</v>
      </c>
      <c r="K6859" s="54">
        <v>1.3430905364389268E-4</v>
      </c>
      <c r="L6859" s="54">
        <v>1.1868198150545905E-4</v>
      </c>
    </row>
    <row r="6860" spans="1:12" x14ac:dyDescent="0.25">
      <c r="A6860" s="49">
        <v>2017</v>
      </c>
      <c r="B6860" s="52">
        <v>18</v>
      </c>
      <c r="C6860" s="52">
        <v>10</v>
      </c>
      <c r="D6860" s="52">
        <v>13</v>
      </c>
      <c r="E6860" s="53">
        <v>43021</v>
      </c>
      <c r="F6860" s="52">
        <f t="shared" si="536"/>
        <v>19</v>
      </c>
      <c r="G6860" s="52">
        <f t="shared" si="537"/>
        <v>10</v>
      </c>
      <c r="H6860" s="52">
        <f t="shared" si="538"/>
        <v>13</v>
      </c>
      <c r="I6860" s="53">
        <f t="shared" si="540"/>
        <v>43021</v>
      </c>
      <c r="J6860" s="53" t="str">
        <f t="shared" si="539"/>
        <v>43021.19</v>
      </c>
      <c r="K6860" s="54">
        <v>1.6511031385114635E-4</v>
      </c>
      <c r="L6860" s="54">
        <v>1.0508089037213514E-4</v>
      </c>
    </row>
    <row r="6861" spans="1:12" x14ac:dyDescent="0.25">
      <c r="A6861" s="49">
        <v>2017</v>
      </c>
      <c r="B6861" s="52">
        <v>19</v>
      </c>
      <c r="C6861" s="52">
        <v>10</v>
      </c>
      <c r="D6861" s="52">
        <v>13</v>
      </c>
      <c r="E6861" s="53">
        <v>43021</v>
      </c>
      <c r="F6861" s="52">
        <f t="shared" si="536"/>
        <v>20</v>
      </c>
      <c r="G6861" s="52">
        <f t="shared" si="537"/>
        <v>10</v>
      </c>
      <c r="H6861" s="52">
        <f t="shared" si="538"/>
        <v>13</v>
      </c>
      <c r="I6861" s="53">
        <f t="shared" si="540"/>
        <v>43021</v>
      </c>
      <c r="J6861" s="53" t="str">
        <f t="shared" si="539"/>
        <v>43021.20</v>
      </c>
      <c r="K6861" s="54">
        <v>2.2013641249628372E-4</v>
      </c>
      <c r="L6861" s="54">
        <v>8.5269161531581269E-5</v>
      </c>
    </row>
    <row r="6862" spans="1:12" x14ac:dyDescent="0.25">
      <c r="A6862" s="49">
        <v>2017</v>
      </c>
      <c r="B6862" s="52">
        <v>20</v>
      </c>
      <c r="C6862" s="52">
        <v>10</v>
      </c>
      <c r="D6862" s="52">
        <v>13</v>
      </c>
      <c r="E6862" s="53">
        <v>43021</v>
      </c>
      <c r="F6862" s="52">
        <f t="shared" si="536"/>
        <v>21</v>
      </c>
      <c r="G6862" s="52">
        <f t="shared" si="537"/>
        <v>10</v>
      </c>
      <c r="H6862" s="52">
        <f t="shared" si="538"/>
        <v>13</v>
      </c>
      <c r="I6862" s="53">
        <f t="shared" si="540"/>
        <v>43021</v>
      </c>
      <c r="J6862" s="53" t="str">
        <f t="shared" si="539"/>
        <v>43021.21</v>
      </c>
      <c r="K6862" s="54">
        <v>2.5890669691279694E-4</v>
      </c>
      <c r="L6862" s="54">
        <v>3.8622160147938399E-5</v>
      </c>
    </row>
    <row r="6863" spans="1:12" x14ac:dyDescent="0.25">
      <c r="A6863" s="49">
        <v>2017</v>
      </c>
      <c r="B6863" s="52">
        <v>21</v>
      </c>
      <c r="C6863" s="52">
        <v>10</v>
      </c>
      <c r="D6863" s="52">
        <v>13</v>
      </c>
      <c r="E6863" s="53">
        <v>43021</v>
      </c>
      <c r="F6863" s="52">
        <f t="shared" si="536"/>
        <v>22</v>
      </c>
      <c r="G6863" s="52">
        <f t="shared" si="537"/>
        <v>10</v>
      </c>
      <c r="H6863" s="52">
        <f t="shared" si="538"/>
        <v>13</v>
      </c>
      <c r="I6863" s="53">
        <f t="shared" si="540"/>
        <v>43021</v>
      </c>
      <c r="J6863" s="53" t="str">
        <f t="shared" si="539"/>
        <v>43021.22</v>
      </c>
      <c r="K6863" s="54">
        <v>2.582629270601237E-4</v>
      </c>
      <c r="L6863" s="54">
        <v>2.3123789704752548E-5</v>
      </c>
    </row>
    <row r="6864" spans="1:12" x14ac:dyDescent="0.25">
      <c r="A6864" s="49">
        <v>2017</v>
      </c>
      <c r="B6864" s="52">
        <v>22</v>
      </c>
      <c r="C6864" s="52">
        <v>10</v>
      </c>
      <c r="D6864" s="52">
        <v>13</v>
      </c>
      <c r="E6864" s="53">
        <v>43021</v>
      </c>
      <c r="F6864" s="52">
        <f t="shared" si="536"/>
        <v>23</v>
      </c>
      <c r="G6864" s="52">
        <f t="shared" si="537"/>
        <v>10</v>
      </c>
      <c r="H6864" s="52">
        <f t="shared" si="538"/>
        <v>13</v>
      </c>
      <c r="I6864" s="53">
        <f t="shared" si="540"/>
        <v>43021</v>
      </c>
      <c r="J6864" s="53" t="str">
        <f t="shared" si="539"/>
        <v>43021.23</v>
      </c>
      <c r="K6864" s="54">
        <v>2.2943644193185468E-4</v>
      </c>
      <c r="L6864" s="54">
        <v>6.7357901392832646E-6</v>
      </c>
    </row>
    <row r="6865" spans="1:12" x14ac:dyDescent="0.25">
      <c r="A6865" s="49">
        <v>2017</v>
      </c>
      <c r="B6865" s="52">
        <v>23</v>
      </c>
      <c r="C6865" s="52">
        <v>10</v>
      </c>
      <c r="D6865" s="52">
        <v>13</v>
      </c>
      <c r="E6865" s="53">
        <v>43021</v>
      </c>
      <c r="F6865" s="52">
        <f t="shared" si="536"/>
        <v>24</v>
      </c>
      <c r="G6865" s="52">
        <f t="shared" si="537"/>
        <v>10</v>
      </c>
      <c r="H6865" s="52">
        <f t="shared" si="538"/>
        <v>13</v>
      </c>
      <c r="I6865" s="53">
        <f t="shared" si="540"/>
        <v>43021</v>
      </c>
      <c r="J6865" s="53" t="str">
        <f t="shared" si="539"/>
        <v>43021.24</v>
      </c>
      <c r="K6865" s="54">
        <v>1.7537930852110271E-4</v>
      </c>
      <c r="L6865" s="54">
        <v>2.2672249396166667E-6</v>
      </c>
    </row>
    <row r="6866" spans="1:12" x14ac:dyDescent="0.25">
      <c r="A6866" s="49">
        <v>2017</v>
      </c>
      <c r="B6866" s="52">
        <v>24</v>
      </c>
      <c r="C6866" s="52">
        <v>10</v>
      </c>
      <c r="D6866" s="52">
        <v>13</v>
      </c>
      <c r="E6866" s="53">
        <v>43021</v>
      </c>
      <c r="F6866" s="52">
        <f t="shared" si="536"/>
        <v>1</v>
      </c>
      <c r="G6866" s="52">
        <f t="shared" si="537"/>
        <v>10</v>
      </c>
      <c r="H6866" s="52">
        <f t="shared" si="538"/>
        <v>14</v>
      </c>
      <c r="I6866" s="53">
        <f t="shared" si="540"/>
        <v>43022</v>
      </c>
      <c r="J6866" s="53" t="str">
        <f t="shared" si="539"/>
        <v>43022.1</v>
      </c>
      <c r="K6866" s="54">
        <v>1.1730966312361082E-4</v>
      </c>
      <c r="L6866" s="54">
        <v>2.5484488262361324E-7</v>
      </c>
    </row>
    <row r="6867" spans="1:12" x14ac:dyDescent="0.25">
      <c r="A6867" s="49">
        <v>2017</v>
      </c>
      <c r="B6867" s="52">
        <v>1</v>
      </c>
      <c r="C6867" s="52">
        <v>10</v>
      </c>
      <c r="D6867" s="52">
        <v>14</v>
      </c>
      <c r="E6867" s="53">
        <v>43022</v>
      </c>
      <c r="F6867" s="52">
        <f t="shared" si="536"/>
        <v>2</v>
      </c>
      <c r="G6867" s="52">
        <f t="shared" si="537"/>
        <v>10</v>
      </c>
      <c r="H6867" s="52">
        <f t="shared" si="538"/>
        <v>14</v>
      </c>
      <c r="I6867" s="53">
        <f t="shared" si="540"/>
        <v>43022</v>
      </c>
      <c r="J6867" s="53" t="str">
        <f t="shared" si="539"/>
        <v>43022.2</v>
      </c>
      <c r="K6867" s="54">
        <v>6.9171038439546772E-5</v>
      </c>
      <c r="L6867" s="54">
        <v>0</v>
      </c>
    </row>
    <row r="6868" spans="1:12" x14ac:dyDescent="0.25">
      <c r="A6868" s="49">
        <v>2017</v>
      </c>
      <c r="B6868" s="52">
        <v>2</v>
      </c>
      <c r="C6868" s="52">
        <v>10</v>
      </c>
      <c r="D6868" s="52">
        <v>14</v>
      </c>
      <c r="E6868" s="53">
        <v>43022</v>
      </c>
      <c r="F6868" s="52">
        <f t="shared" si="536"/>
        <v>3</v>
      </c>
      <c r="G6868" s="52">
        <f t="shared" si="537"/>
        <v>10</v>
      </c>
      <c r="H6868" s="52">
        <f t="shared" si="538"/>
        <v>14</v>
      </c>
      <c r="I6868" s="53">
        <f t="shared" si="540"/>
        <v>43022</v>
      </c>
      <c r="J6868" s="53" t="str">
        <f t="shared" si="539"/>
        <v>43022.3</v>
      </c>
      <c r="K6868" s="54">
        <v>5.0745061707004079E-5</v>
      </c>
      <c r="L6868" s="54">
        <v>0</v>
      </c>
    </row>
    <row r="6869" spans="1:12" x14ac:dyDescent="0.25">
      <c r="A6869" s="49">
        <v>2017</v>
      </c>
      <c r="B6869" s="52">
        <v>3</v>
      </c>
      <c r="C6869" s="52">
        <v>10</v>
      </c>
      <c r="D6869" s="52">
        <v>14</v>
      </c>
      <c r="E6869" s="53">
        <v>43022</v>
      </c>
      <c r="F6869" s="52">
        <f t="shared" si="536"/>
        <v>4</v>
      </c>
      <c r="G6869" s="52">
        <f t="shared" si="537"/>
        <v>10</v>
      </c>
      <c r="H6869" s="52">
        <f t="shared" si="538"/>
        <v>14</v>
      </c>
      <c r="I6869" s="53">
        <f t="shared" si="540"/>
        <v>43022</v>
      </c>
      <c r="J6869" s="53" t="str">
        <f t="shared" si="539"/>
        <v>43022.4</v>
      </c>
      <c r="K6869" s="54">
        <v>4.5163531669182673E-5</v>
      </c>
      <c r="L6869" s="54">
        <v>0</v>
      </c>
    </row>
    <row r="6870" spans="1:12" x14ac:dyDescent="0.25">
      <c r="A6870" s="49">
        <v>2017</v>
      </c>
      <c r="B6870" s="52">
        <v>4</v>
      </c>
      <c r="C6870" s="52">
        <v>10</v>
      </c>
      <c r="D6870" s="52">
        <v>14</v>
      </c>
      <c r="E6870" s="53">
        <v>43022</v>
      </c>
      <c r="F6870" s="52">
        <f t="shared" si="536"/>
        <v>5</v>
      </c>
      <c r="G6870" s="52">
        <f t="shared" si="537"/>
        <v>10</v>
      </c>
      <c r="H6870" s="52">
        <f t="shared" si="538"/>
        <v>14</v>
      </c>
      <c r="I6870" s="53">
        <f t="shared" si="540"/>
        <v>43022</v>
      </c>
      <c r="J6870" s="53" t="str">
        <f t="shared" si="539"/>
        <v>43022.5</v>
      </c>
      <c r="K6870" s="54">
        <v>4.3400592518189913E-5</v>
      </c>
      <c r="L6870" s="54">
        <v>0</v>
      </c>
    </row>
    <row r="6871" spans="1:12" x14ac:dyDescent="0.25">
      <c r="A6871" s="49">
        <v>2017</v>
      </c>
      <c r="B6871" s="52">
        <v>5</v>
      </c>
      <c r="C6871" s="52">
        <v>10</v>
      </c>
      <c r="D6871" s="52">
        <v>14</v>
      </c>
      <c r="E6871" s="53">
        <v>43022</v>
      </c>
      <c r="F6871" s="52">
        <f t="shared" si="536"/>
        <v>6</v>
      </c>
      <c r="G6871" s="52">
        <f t="shared" si="537"/>
        <v>10</v>
      </c>
      <c r="H6871" s="52">
        <f t="shared" si="538"/>
        <v>14</v>
      </c>
      <c r="I6871" s="53">
        <f t="shared" si="540"/>
        <v>43022</v>
      </c>
      <c r="J6871" s="53" t="str">
        <f t="shared" si="539"/>
        <v>43022.6</v>
      </c>
      <c r="K6871" s="54">
        <v>4.5641036042999428E-5</v>
      </c>
      <c r="L6871" s="54">
        <v>0</v>
      </c>
    </row>
    <row r="6872" spans="1:12" x14ac:dyDescent="0.25">
      <c r="A6872" s="49">
        <v>2017</v>
      </c>
      <c r="B6872" s="52">
        <v>6</v>
      </c>
      <c r="C6872" s="52">
        <v>10</v>
      </c>
      <c r="D6872" s="52">
        <v>14</v>
      </c>
      <c r="E6872" s="53">
        <v>43022</v>
      </c>
      <c r="F6872" s="52">
        <f t="shared" si="536"/>
        <v>7</v>
      </c>
      <c r="G6872" s="52">
        <f t="shared" si="537"/>
        <v>10</v>
      </c>
      <c r="H6872" s="52">
        <f t="shared" si="538"/>
        <v>14</v>
      </c>
      <c r="I6872" s="53">
        <f t="shared" si="540"/>
        <v>43022</v>
      </c>
      <c r="J6872" s="53" t="str">
        <f t="shared" si="539"/>
        <v>43022.7</v>
      </c>
      <c r="K6872" s="54">
        <v>5.777624848521031E-5</v>
      </c>
      <c r="L6872" s="54">
        <v>0</v>
      </c>
    </row>
    <row r="6873" spans="1:12" x14ac:dyDescent="0.25">
      <c r="A6873" s="49">
        <v>2017</v>
      </c>
      <c r="B6873" s="52">
        <v>7</v>
      </c>
      <c r="C6873" s="52">
        <v>10</v>
      </c>
      <c r="D6873" s="52">
        <v>14</v>
      </c>
      <c r="E6873" s="53">
        <v>43022</v>
      </c>
      <c r="F6873" s="52">
        <f t="shared" si="536"/>
        <v>8</v>
      </c>
      <c r="G6873" s="52">
        <f t="shared" si="537"/>
        <v>10</v>
      </c>
      <c r="H6873" s="52">
        <f t="shared" si="538"/>
        <v>14</v>
      </c>
      <c r="I6873" s="53">
        <f t="shared" si="540"/>
        <v>43022</v>
      </c>
      <c r="J6873" s="53" t="str">
        <f t="shared" si="539"/>
        <v>43022.8</v>
      </c>
      <c r="K6873" s="54">
        <v>1.0444869233963224E-4</v>
      </c>
      <c r="L6873" s="54">
        <v>0</v>
      </c>
    </row>
    <row r="6874" spans="1:12" x14ac:dyDescent="0.25">
      <c r="A6874" s="49">
        <v>2017</v>
      </c>
      <c r="B6874" s="52">
        <v>8</v>
      </c>
      <c r="C6874" s="52">
        <v>10</v>
      </c>
      <c r="D6874" s="52">
        <v>14</v>
      </c>
      <c r="E6874" s="53">
        <v>43022</v>
      </c>
      <c r="F6874" s="52">
        <f t="shared" si="536"/>
        <v>9</v>
      </c>
      <c r="G6874" s="52">
        <f t="shared" si="537"/>
        <v>10</v>
      </c>
      <c r="H6874" s="52">
        <f t="shared" si="538"/>
        <v>14</v>
      </c>
      <c r="I6874" s="53">
        <f t="shared" si="540"/>
        <v>43022</v>
      </c>
      <c r="J6874" s="53" t="str">
        <f t="shared" si="539"/>
        <v>43022.9</v>
      </c>
      <c r="K6874" s="54">
        <v>1.4009195302663326E-4</v>
      </c>
      <c r="L6874" s="54">
        <v>0</v>
      </c>
    </row>
    <row r="6875" spans="1:12" x14ac:dyDescent="0.25">
      <c r="A6875" s="49">
        <v>2017</v>
      </c>
      <c r="B6875" s="52">
        <v>9</v>
      </c>
      <c r="C6875" s="52">
        <v>10</v>
      </c>
      <c r="D6875" s="52">
        <v>14</v>
      </c>
      <c r="E6875" s="53">
        <v>43022</v>
      </c>
      <c r="F6875" s="52">
        <f t="shared" si="536"/>
        <v>10</v>
      </c>
      <c r="G6875" s="52">
        <f t="shared" si="537"/>
        <v>10</v>
      </c>
      <c r="H6875" s="52">
        <f t="shared" si="538"/>
        <v>14</v>
      </c>
      <c r="I6875" s="53">
        <f t="shared" si="540"/>
        <v>43022</v>
      </c>
      <c r="J6875" s="53" t="str">
        <f t="shared" si="539"/>
        <v>43022.10</v>
      </c>
      <c r="K6875" s="54">
        <v>1.4523013064210308E-4</v>
      </c>
      <c r="L6875" s="54">
        <v>7.3044995126835559E-8</v>
      </c>
    </row>
    <row r="6876" spans="1:12" x14ac:dyDescent="0.25">
      <c r="A6876" s="49">
        <v>2017</v>
      </c>
      <c r="B6876" s="52">
        <v>10</v>
      </c>
      <c r="C6876" s="52">
        <v>10</v>
      </c>
      <c r="D6876" s="52">
        <v>14</v>
      </c>
      <c r="E6876" s="53">
        <v>43022</v>
      </c>
      <c r="F6876" s="52">
        <f t="shared" si="536"/>
        <v>11</v>
      </c>
      <c r="G6876" s="52">
        <f t="shared" si="537"/>
        <v>10</v>
      </c>
      <c r="H6876" s="52">
        <f t="shared" si="538"/>
        <v>14</v>
      </c>
      <c r="I6876" s="53">
        <f t="shared" si="540"/>
        <v>43022</v>
      </c>
      <c r="J6876" s="53" t="str">
        <f t="shared" si="539"/>
        <v>43022.11</v>
      </c>
      <c r="K6876" s="54">
        <v>1.3206257282222963E-4</v>
      </c>
      <c r="L6876" s="54">
        <v>3.0817743992693158E-7</v>
      </c>
    </row>
    <row r="6877" spans="1:12" x14ac:dyDescent="0.25">
      <c r="A6877" s="49">
        <v>2017</v>
      </c>
      <c r="B6877" s="52">
        <v>11</v>
      </c>
      <c r="C6877" s="52">
        <v>10</v>
      </c>
      <c r="D6877" s="52">
        <v>14</v>
      </c>
      <c r="E6877" s="53">
        <v>43022</v>
      </c>
      <c r="F6877" s="52">
        <f t="shared" si="536"/>
        <v>12</v>
      </c>
      <c r="G6877" s="52">
        <f t="shared" si="537"/>
        <v>10</v>
      </c>
      <c r="H6877" s="52">
        <f t="shared" si="538"/>
        <v>14</v>
      </c>
      <c r="I6877" s="53">
        <f t="shared" si="540"/>
        <v>43022</v>
      </c>
      <c r="J6877" s="53" t="str">
        <f t="shared" si="539"/>
        <v>43022.12</v>
      </c>
      <c r="K6877" s="54">
        <v>1.2381275758074998E-4</v>
      </c>
      <c r="L6877" s="54">
        <v>8.2121793168114652E-7</v>
      </c>
    </row>
    <row r="6878" spans="1:12" x14ac:dyDescent="0.25">
      <c r="A6878" s="49">
        <v>2017</v>
      </c>
      <c r="B6878" s="52">
        <v>12</v>
      </c>
      <c r="C6878" s="52">
        <v>10</v>
      </c>
      <c r="D6878" s="52">
        <v>14</v>
      </c>
      <c r="E6878" s="53">
        <v>43022</v>
      </c>
      <c r="F6878" s="52">
        <f t="shared" si="536"/>
        <v>13</v>
      </c>
      <c r="G6878" s="52">
        <f t="shared" si="537"/>
        <v>10</v>
      </c>
      <c r="H6878" s="52">
        <f t="shared" si="538"/>
        <v>14</v>
      </c>
      <c r="I6878" s="53">
        <f t="shared" si="540"/>
        <v>43022</v>
      </c>
      <c r="J6878" s="53" t="str">
        <f t="shared" si="539"/>
        <v>43022.13</v>
      </c>
      <c r="K6878" s="54">
        <v>1.1598064383022656E-4</v>
      </c>
      <c r="L6878" s="54">
        <v>3.8733626304701086E-6</v>
      </c>
    </row>
    <row r="6879" spans="1:12" x14ac:dyDescent="0.25">
      <c r="A6879" s="49">
        <v>2017</v>
      </c>
      <c r="B6879" s="52">
        <v>13</v>
      </c>
      <c r="C6879" s="52">
        <v>10</v>
      </c>
      <c r="D6879" s="52">
        <v>14</v>
      </c>
      <c r="E6879" s="53">
        <v>43022</v>
      </c>
      <c r="F6879" s="52">
        <f t="shared" si="536"/>
        <v>14</v>
      </c>
      <c r="G6879" s="52">
        <f t="shared" si="537"/>
        <v>10</v>
      </c>
      <c r="H6879" s="52">
        <f t="shared" si="538"/>
        <v>14</v>
      </c>
      <c r="I6879" s="53">
        <f t="shared" si="540"/>
        <v>43022</v>
      </c>
      <c r="J6879" s="53" t="str">
        <f t="shared" si="539"/>
        <v>43022.14</v>
      </c>
      <c r="K6879" s="54">
        <v>1.1147193182816536E-4</v>
      </c>
      <c r="L6879" s="54">
        <v>9.5494019000836658E-6</v>
      </c>
    </row>
    <row r="6880" spans="1:12" x14ac:dyDescent="0.25">
      <c r="A6880" s="49">
        <v>2017</v>
      </c>
      <c r="B6880" s="52">
        <v>14</v>
      </c>
      <c r="C6880" s="52">
        <v>10</v>
      </c>
      <c r="D6880" s="52">
        <v>14</v>
      </c>
      <c r="E6880" s="53">
        <v>43022</v>
      </c>
      <c r="F6880" s="52">
        <f t="shared" si="536"/>
        <v>15</v>
      </c>
      <c r="G6880" s="52">
        <f t="shared" si="537"/>
        <v>10</v>
      </c>
      <c r="H6880" s="52">
        <f t="shared" si="538"/>
        <v>14</v>
      </c>
      <c r="I6880" s="53">
        <f t="shared" si="540"/>
        <v>43022</v>
      </c>
      <c r="J6880" s="53" t="str">
        <f t="shared" si="539"/>
        <v>43022.15</v>
      </c>
      <c r="K6880" s="54">
        <v>1.063072632471186E-4</v>
      </c>
      <c r="L6880" s="54">
        <v>2.2641690872547297E-5</v>
      </c>
    </row>
    <row r="6881" spans="1:12" x14ac:dyDescent="0.25">
      <c r="A6881" s="49">
        <v>2017</v>
      </c>
      <c r="B6881" s="52">
        <v>15</v>
      </c>
      <c r="C6881" s="52">
        <v>10</v>
      </c>
      <c r="D6881" s="52">
        <v>14</v>
      </c>
      <c r="E6881" s="53">
        <v>43022</v>
      </c>
      <c r="F6881" s="52">
        <f t="shared" si="536"/>
        <v>16</v>
      </c>
      <c r="G6881" s="52">
        <f t="shared" si="537"/>
        <v>10</v>
      </c>
      <c r="H6881" s="52">
        <f t="shared" si="538"/>
        <v>14</v>
      </c>
      <c r="I6881" s="53">
        <f t="shared" si="540"/>
        <v>43022</v>
      </c>
      <c r="J6881" s="53" t="str">
        <f t="shared" si="539"/>
        <v>43022.16</v>
      </c>
      <c r="K6881" s="54">
        <v>1.0618423442076241E-4</v>
      </c>
      <c r="L6881" s="54">
        <v>3.3455006114966475E-5</v>
      </c>
    </row>
    <row r="6882" spans="1:12" x14ac:dyDescent="0.25">
      <c r="A6882" s="49">
        <v>2017</v>
      </c>
      <c r="B6882" s="52">
        <v>16</v>
      </c>
      <c r="C6882" s="52">
        <v>10</v>
      </c>
      <c r="D6882" s="52">
        <v>14</v>
      </c>
      <c r="E6882" s="53">
        <v>43022</v>
      </c>
      <c r="F6882" s="52">
        <f t="shared" si="536"/>
        <v>17</v>
      </c>
      <c r="G6882" s="52">
        <f t="shared" si="537"/>
        <v>10</v>
      </c>
      <c r="H6882" s="52">
        <f t="shared" si="538"/>
        <v>14</v>
      </c>
      <c r="I6882" s="53">
        <f t="shared" si="540"/>
        <v>43022</v>
      </c>
      <c r="J6882" s="53" t="str">
        <f t="shared" si="539"/>
        <v>43022.17</v>
      </c>
      <c r="K6882" s="54">
        <v>1.160549821360046E-4</v>
      </c>
      <c r="L6882" s="54">
        <v>4.5014307965762836E-5</v>
      </c>
    </row>
    <row r="6883" spans="1:12" x14ac:dyDescent="0.25">
      <c r="A6883" s="49">
        <v>2017</v>
      </c>
      <c r="B6883" s="52">
        <v>17</v>
      </c>
      <c r="C6883" s="52">
        <v>10</v>
      </c>
      <c r="D6883" s="52">
        <v>14</v>
      </c>
      <c r="E6883" s="53">
        <v>43022</v>
      </c>
      <c r="F6883" s="52">
        <f t="shared" si="536"/>
        <v>18</v>
      </c>
      <c r="G6883" s="52">
        <f t="shared" si="537"/>
        <v>10</v>
      </c>
      <c r="H6883" s="52">
        <f t="shared" si="538"/>
        <v>14</v>
      </c>
      <c r="I6883" s="53">
        <f t="shared" si="540"/>
        <v>43022</v>
      </c>
      <c r="J6883" s="53" t="str">
        <f t="shared" si="539"/>
        <v>43022.18</v>
      </c>
      <c r="K6883" s="54">
        <v>1.3377178753994553E-4</v>
      </c>
      <c r="L6883" s="54">
        <v>4.8958163637992169E-5</v>
      </c>
    </row>
    <row r="6884" spans="1:12" x14ac:dyDescent="0.25">
      <c r="A6884" s="49">
        <v>2017</v>
      </c>
      <c r="B6884" s="52">
        <v>18</v>
      </c>
      <c r="C6884" s="52">
        <v>10</v>
      </c>
      <c r="D6884" s="52">
        <v>14</v>
      </c>
      <c r="E6884" s="53">
        <v>43022</v>
      </c>
      <c r="F6884" s="52">
        <f t="shared" si="536"/>
        <v>19</v>
      </c>
      <c r="G6884" s="52">
        <f t="shared" si="537"/>
        <v>10</v>
      </c>
      <c r="H6884" s="52">
        <f t="shared" si="538"/>
        <v>14</v>
      </c>
      <c r="I6884" s="53">
        <f t="shared" si="540"/>
        <v>43022</v>
      </c>
      <c r="J6884" s="53" t="str">
        <f t="shared" si="539"/>
        <v>43022.19</v>
      </c>
      <c r="K6884" s="54">
        <v>1.64449835851804E-4</v>
      </c>
      <c r="L6884" s="54">
        <v>3.9395572734564735E-5</v>
      </c>
    </row>
    <row r="6885" spans="1:12" x14ac:dyDescent="0.25">
      <c r="A6885" s="49">
        <v>2017</v>
      </c>
      <c r="B6885" s="52">
        <v>19</v>
      </c>
      <c r="C6885" s="52">
        <v>10</v>
      </c>
      <c r="D6885" s="52">
        <v>14</v>
      </c>
      <c r="E6885" s="53">
        <v>43022</v>
      </c>
      <c r="F6885" s="52">
        <f t="shared" si="536"/>
        <v>20</v>
      </c>
      <c r="G6885" s="52">
        <f t="shared" si="537"/>
        <v>10</v>
      </c>
      <c r="H6885" s="52">
        <f t="shared" si="538"/>
        <v>14</v>
      </c>
      <c r="I6885" s="53">
        <f t="shared" si="540"/>
        <v>43022</v>
      </c>
      <c r="J6885" s="53" t="str">
        <f t="shared" si="539"/>
        <v>43022.20</v>
      </c>
      <c r="K6885" s="54">
        <v>2.1925581785675651E-4</v>
      </c>
      <c r="L6885" s="54">
        <v>2.8013791761162944E-5</v>
      </c>
    </row>
    <row r="6886" spans="1:12" x14ac:dyDescent="0.25">
      <c r="A6886" s="49">
        <v>2017</v>
      </c>
      <c r="B6886" s="52">
        <v>20</v>
      </c>
      <c r="C6886" s="52">
        <v>10</v>
      </c>
      <c r="D6886" s="52">
        <v>14</v>
      </c>
      <c r="E6886" s="53">
        <v>43022</v>
      </c>
      <c r="F6886" s="52">
        <f t="shared" si="536"/>
        <v>21</v>
      </c>
      <c r="G6886" s="52">
        <f t="shared" si="537"/>
        <v>10</v>
      </c>
      <c r="H6886" s="52">
        <f t="shared" si="538"/>
        <v>14</v>
      </c>
      <c r="I6886" s="53">
        <f t="shared" si="540"/>
        <v>43022</v>
      </c>
      <c r="J6886" s="53" t="str">
        <f t="shared" si="539"/>
        <v>43022.21</v>
      </c>
      <c r="K6886" s="54">
        <v>2.5787101250759653E-4</v>
      </c>
      <c r="L6886" s="54">
        <v>1.3167860407817142E-5</v>
      </c>
    </row>
    <row r="6887" spans="1:12" x14ac:dyDescent="0.25">
      <c r="A6887" s="49">
        <v>2017</v>
      </c>
      <c r="B6887" s="52">
        <v>21</v>
      </c>
      <c r="C6887" s="52">
        <v>10</v>
      </c>
      <c r="D6887" s="52">
        <v>14</v>
      </c>
      <c r="E6887" s="53">
        <v>43022</v>
      </c>
      <c r="F6887" s="52">
        <f t="shared" si="536"/>
        <v>22</v>
      </c>
      <c r="G6887" s="52">
        <f t="shared" si="537"/>
        <v>10</v>
      </c>
      <c r="H6887" s="52">
        <f t="shared" si="538"/>
        <v>14</v>
      </c>
      <c r="I6887" s="53">
        <f t="shared" si="540"/>
        <v>43022</v>
      </c>
      <c r="J6887" s="53" t="str">
        <f t="shared" si="539"/>
        <v>43022.22</v>
      </c>
      <c r="K6887" s="54">
        <v>2.572298178776001E-4</v>
      </c>
      <c r="L6887" s="54">
        <v>6.9673605389180001E-6</v>
      </c>
    </row>
    <row r="6888" spans="1:12" x14ac:dyDescent="0.25">
      <c r="A6888" s="49">
        <v>2017</v>
      </c>
      <c r="B6888" s="52">
        <v>22</v>
      </c>
      <c r="C6888" s="52">
        <v>10</v>
      </c>
      <c r="D6888" s="52">
        <v>14</v>
      </c>
      <c r="E6888" s="53">
        <v>43022</v>
      </c>
      <c r="F6888" s="52">
        <f t="shared" si="536"/>
        <v>23</v>
      </c>
      <c r="G6888" s="52">
        <f t="shared" si="537"/>
        <v>10</v>
      </c>
      <c r="H6888" s="52">
        <f t="shared" si="538"/>
        <v>14</v>
      </c>
      <c r="I6888" s="53">
        <f t="shared" si="540"/>
        <v>43022</v>
      </c>
      <c r="J6888" s="53" t="str">
        <f t="shared" si="539"/>
        <v>43022.23</v>
      </c>
      <c r="K6888" s="54">
        <v>2.285186451049404E-4</v>
      </c>
      <c r="L6888" s="54">
        <v>1.890625767538708E-6</v>
      </c>
    </row>
    <row r="6889" spans="1:12" x14ac:dyDescent="0.25">
      <c r="A6889" s="49">
        <v>2017</v>
      </c>
      <c r="B6889" s="52">
        <v>23</v>
      </c>
      <c r="C6889" s="52">
        <v>10</v>
      </c>
      <c r="D6889" s="52">
        <v>14</v>
      </c>
      <c r="E6889" s="53">
        <v>43022</v>
      </c>
      <c r="F6889" s="52">
        <f t="shared" si="536"/>
        <v>24</v>
      </c>
      <c r="G6889" s="52">
        <f t="shared" si="537"/>
        <v>10</v>
      </c>
      <c r="H6889" s="52">
        <f t="shared" si="538"/>
        <v>14</v>
      </c>
      <c r="I6889" s="53">
        <f t="shared" si="540"/>
        <v>43022</v>
      </c>
      <c r="J6889" s="53" t="str">
        <f t="shared" si="539"/>
        <v>43022.24</v>
      </c>
      <c r="K6889" s="54">
        <v>1.7467775225780047E-4</v>
      </c>
      <c r="L6889" s="54">
        <v>5.9718406121920172E-7</v>
      </c>
    </row>
    <row r="6890" spans="1:12" x14ac:dyDescent="0.25">
      <c r="A6890" s="49">
        <v>2017</v>
      </c>
      <c r="B6890" s="52">
        <v>24</v>
      </c>
      <c r="C6890" s="52">
        <v>10</v>
      </c>
      <c r="D6890" s="52">
        <v>14</v>
      </c>
      <c r="E6890" s="53">
        <v>43022</v>
      </c>
      <c r="F6890" s="52">
        <f t="shared" si="536"/>
        <v>1</v>
      </c>
      <c r="G6890" s="52">
        <f t="shared" si="537"/>
        <v>10</v>
      </c>
      <c r="H6890" s="52">
        <f t="shared" si="538"/>
        <v>15</v>
      </c>
      <c r="I6890" s="53">
        <f t="shared" si="540"/>
        <v>43023</v>
      </c>
      <c r="J6890" s="53" t="str">
        <f t="shared" si="539"/>
        <v>43023.1</v>
      </c>
      <c r="K6890" s="54">
        <v>1.1684039836481887E-4</v>
      </c>
      <c r="L6890" s="54">
        <v>1.6840043315284997E-8</v>
      </c>
    </row>
    <row r="6891" spans="1:12" x14ac:dyDescent="0.25">
      <c r="A6891" s="49">
        <v>2017</v>
      </c>
      <c r="B6891" s="52">
        <v>1</v>
      </c>
      <c r="C6891" s="52">
        <v>10</v>
      </c>
      <c r="D6891" s="52">
        <v>15</v>
      </c>
      <c r="E6891" s="53">
        <v>43023</v>
      </c>
      <c r="F6891" s="52">
        <f t="shared" si="536"/>
        <v>2</v>
      </c>
      <c r="G6891" s="52">
        <f t="shared" si="537"/>
        <v>10</v>
      </c>
      <c r="H6891" s="52">
        <f t="shared" si="538"/>
        <v>15</v>
      </c>
      <c r="I6891" s="53">
        <f t="shared" si="540"/>
        <v>43023</v>
      </c>
      <c r="J6891" s="53" t="str">
        <f t="shared" si="539"/>
        <v>43023.2</v>
      </c>
      <c r="K6891" s="54">
        <v>6.9171038439546772E-5</v>
      </c>
      <c r="L6891" s="54">
        <v>5.197138705395478E-9</v>
      </c>
    </row>
    <row r="6892" spans="1:12" x14ac:dyDescent="0.25">
      <c r="A6892" s="49">
        <v>2017</v>
      </c>
      <c r="B6892" s="52">
        <v>2</v>
      </c>
      <c r="C6892" s="52">
        <v>10</v>
      </c>
      <c r="D6892" s="52">
        <v>15</v>
      </c>
      <c r="E6892" s="53">
        <v>43023</v>
      </c>
      <c r="F6892" s="52">
        <f t="shared" si="536"/>
        <v>3</v>
      </c>
      <c r="G6892" s="52">
        <f t="shared" si="537"/>
        <v>10</v>
      </c>
      <c r="H6892" s="52">
        <f t="shared" si="538"/>
        <v>15</v>
      </c>
      <c r="I6892" s="53">
        <f t="shared" si="540"/>
        <v>43023</v>
      </c>
      <c r="J6892" s="53" t="str">
        <f t="shared" si="539"/>
        <v>43023.3</v>
      </c>
      <c r="K6892" s="54">
        <v>5.0745061707004079E-5</v>
      </c>
      <c r="L6892" s="54">
        <v>0</v>
      </c>
    </row>
    <row r="6893" spans="1:12" x14ac:dyDescent="0.25">
      <c r="A6893" s="49">
        <v>2017</v>
      </c>
      <c r="B6893" s="52">
        <v>3</v>
      </c>
      <c r="C6893" s="52">
        <v>10</v>
      </c>
      <c r="D6893" s="52">
        <v>15</v>
      </c>
      <c r="E6893" s="53">
        <v>43023</v>
      </c>
      <c r="F6893" s="52">
        <f t="shared" si="536"/>
        <v>4</v>
      </c>
      <c r="G6893" s="52">
        <f t="shared" si="537"/>
        <v>10</v>
      </c>
      <c r="H6893" s="52">
        <f t="shared" si="538"/>
        <v>15</v>
      </c>
      <c r="I6893" s="53">
        <f t="shared" si="540"/>
        <v>43023</v>
      </c>
      <c r="J6893" s="53" t="str">
        <f t="shared" si="539"/>
        <v>43023.4</v>
      </c>
      <c r="K6893" s="54">
        <v>4.5163531669182673E-5</v>
      </c>
      <c r="L6893" s="54">
        <v>0</v>
      </c>
    </row>
    <row r="6894" spans="1:12" x14ac:dyDescent="0.25">
      <c r="A6894" s="49">
        <v>2017</v>
      </c>
      <c r="B6894" s="52">
        <v>4</v>
      </c>
      <c r="C6894" s="52">
        <v>10</v>
      </c>
      <c r="D6894" s="52">
        <v>15</v>
      </c>
      <c r="E6894" s="53">
        <v>43023</v>
      </c>
      <c r="F6894" s="52">
        <f t="shared" si="536"/>
        <v>5</v>
      </c>
      <c r="G6894" s="52">
        <f t="shared" si="537"/>
        <v>10</v>
      </c>
      <c r="H6894" s="52">
        <f t="shared" si="538"/>
        <v>15</v>
      </c>
      <c r="I6894" s="53">
        <f t="shared" si="540"/>
        <v>43023</v>
      </c>
      <c r="J6894" s="53" t="str">
        <f t="shared" si="539"/>
        <v>43023.5</v>
      </c>
      <c r="K6894" s="54">
        <v>4.3400592518189913E-5</v>
      </c>
      <c r="L6894" s="54">
        <v>0</v>
      </c>
    </row>
    <row r="6895" spans="1:12" x14ac:dyDescent="0.25">
      <c r="A6895" s="49">
        <v>2017</v>
      </c>
      <c r="B6895" s="52">
        <v>5</v>
      </c>
      <c r="C6895" s="52">
        <v>10</v>
      </c>
      <c r="D6895" s="52">
        <v>15</v>
      </c>
      <c r="E6895" s="53">
        <v>43023</v>
      </c>
      <c r="F6895" s="52">
        <f t="shared" si="536"/>
        <v>6</v>
      </c>
      <c r="G6895" s="52">
        <f t="shared" si="537"/>
        <v>10</v>
      </c>
      <c r="H6895" s="52">
        <f t="shared" si="538"/>
        <v>15</v>
      </c>
      <c r="I6895" s="53">
        <f t="shared" si="540"/>
        <v>43023</v>
      </c>
      <c r="J6895" s="53" t="str">
        <f t="shared" si="539"/>
        <v>43023.6</v>
      </c>
      <c r="K6895" s="54">
        <v>4.5641036042999428E-5</v>
      </c>
      <c r="L6895" s="54">
        <v>0</v>
      </c>
    </row>
    <row r="6896" spans="1:12" x14ac:dyDescent="0.25">
      <c r="A6896" s="49">
        <v>2017</v>
      </c>
      <c r="B6896" s="52">
        <v>6</v>
      </c>
      <c r="C6896" s="52">
        <v>10</v>
      </c>
      <c r="D6896" s="52">
        <v>15</v>
      </c>
      <c r="E6896" s="53">
        <v>43023</v>
      </c>
      <c r="F6896" s="52">
        <f t="shared" si="536"/>
        <v>7</v>
      </c>
      <c r="G6896" s="52">
        <f t="shared" si="537"/>
        <v>10</v>
      </c>
      <c r="H6896" s="52">
        <f t="shared" si="538"/>
        <v>15</v>
      </c>
      <c r="I6896" s="53">
        <f t="shared" si="540"/>
        <v>43023</v>
      </c>
      <c r="J6896" s="53" t="str">
        <f t="shared" si="539"/>
        <v>43023.7</v>
      </c>
      <c r="K6896" s="54">
        <v>5.777624848521031E-5</v>
      </c>
      <c r="L6896" s="54">
        <v>0</v>
      </c>
    </row>
    <row r="6897" spans="1:12" x14ac:dyDescent="0.25">
      <c r="A6897" s="49">
        <v>2017</v>
      </c>
      <c r="B6897" s="52">
        <v>7</v>
      </c>
      <c r="C6897" s="52">
        <v>10</v>
      </c>
      <c r="D6897" s="52">
        <v>15</v>
      </c>
      <c r="E6897" s="53">
        <v>43023</v>
      </c>
      <c r="F6897" s="52">
        <f t="shared" si="536"/>
        <v>8</v>
      </c>
      <c r="G6897" s="52">
        <f t="shared" si="537"/>
        <v>10</v>
      </c>
      <c r="H6897" s="52">
        <f t="shared" si="538"/>
        <v>15</v>
      </c>
      <c r="I6897" s="53">
        <f t="shared" si="540"/>
        <v>43023</v>
      </c>
      <c r="J6897" s="53" t="str">
        <f t="shared" si="539"/>
        <v>43023.8</v>
      </c>
      <c r="K6897" s="54">
        <v>1.0444869233963224E-4</v>
      </c>
      <c r="L6897" s="54">
        <v>0</v>
      </c>
    </row>
    <row r="6898" spans="1:12" x14ac:dyDescent="0.25">
      <c r="A6898" s="49">
        <v>2017</v>
      </c>
      <c r="B6898" s="52">
        <v>8</v>
      </c>
      <c r="C6898" s="52">
        <v>10</v>
      </c>
      <c r="D6898" s="52">
        <v>15</v>
      </c>
      <c r="E6898" s="53">
        <v>43023</v>
      </c>
      <c r="F6898" s="52">
        <f t="shared" si="536"/>
        <v>9</v>
      </c>
      <c r="G6898" s="52">
        <f t="shared" si="537"/>
        <v>10</v>
      </c>
      <c r="H6898" s="52">
        <f t="shared" si="538"/>
        <v>15</v>
      </c>
      <c r="I6898" s="53">
        <f t="shared" si="540"/>
        <v>43023</v>
      </c>
      <c r="J6898" s="53" t="str">
        <f t="shared" si="539"/>
        <v>43023.9</v>
      </c>
      <c r="K6898" s="54">
        <v>1.4009195302663326E-4</v>
      </c>
      <c r="L6898" s="54">
        <v>0</v>
      </c>
    </row>
    <row r="6899" spans="1:12" x14ac:dyDescent="0.25">
      <c r="A6899" s="49">
        <v>2017</v>
      </c>
      <c r="B6899" s="52">
        <v>9</v>
      </c>
      <c r="C6899" s="52">
        <v>10</v>
      </c>
      <c r="D6899" s="52">
        <v>15</v>
      </c>
      <c r="E6899" s="53">
        <v>43023</v>
      </c>
      <c r="F6899" s="52">
        <f t="shared" si="536"/>
        <v>10</v>
      </c>
      <c r="G6899" s="52">
        <f t="shared" si="537"/>
        <v>10</v>
      </c>
      <c r="H6899" s="52">
        <f t="shared" si="538"/>
        <v>15</v>
      </c>
      <c r="I6899" s="53">
        <f t="shared" si="540"/>
        <v>43023</v>
      </c>
      <c r="J6899" s="53" t="str">
        <f t="shared" si="539"/>
        <v>43023.10</v>
      </c>
      <c r="K6899" s="54">
        <v>1.4523013064210308E-4</v>
      </c>
      <c r="L6899" s="54">
        <v>1.2039977524057549E-7</v>
      </c>
    </row>
    <row r="6900" spans="1:12" x14ac:dyDescent="0.25">
      <c r="A6900" s="49">
        <v>2017</v>
      </c>
      <c r="B6900" s="52">
        <v>10</v>
      </c>
      <c r="C6900" s="52">
        <v>10</v>
      </c>
      <c r="D6900" s="52">
        <v>15</v>
      </c>
      <c r="E6900" s="53">
        <v>43023</v>
      </c>
      <c r="F6900" s="52">
        <f t="shared" si="536"/>
        <v>11</v>
      </c>
      <c r="G6900" s="52">
        <f t="shared" si="537"/>
        <v>10</v>
      </c>
      <c r="H6900" s="52">
        <f t="shared" si="538"/>
        <v>15</v>
      </c>
      <c r="I6900" s="53">
        <f t="shared" si="540"/>
        <v>43023</v>
      </c>
      <c r="J6900" s="53" t="str">
        <f t="shared" si="539"/>
        <v>43023.11</v>
      </c>
      <c r="K6900" s="54">
        <v>1.3206257282222963E-4</v>
      </c>
      <c r="L6900" s="54">
        <v>2.3814544382169114E-7</v>
      </c>
    </row>
    <row r="6901" spans="1:12" x14ac:dyDescent="0.25">
      <c r="A6901" s="49">
        <v>2017</v>
      </c>
      <c r="B6901" s="52">
        <v>11</v>
      </c>
      <c r="C6901" s="52">
        <v>10</v>
      </c>
      <c r="D6901" s="52">
        <v>15</v>
      </c>
      <c r="E6901" s="53">
        <v>43023</v>
      </c>
      <c r="F6901" s="52">
        <f t="shared" si="536"/>
        <v>12</v>
      </c>
      <c r="G6901" s="52">
        <f t="shared" si="537"/>
        <v>10</v>
      </c>
      <c r="H6901" s="52">
        <f t="shared" si="538"/>
        <v>15</v>
      </c>
      <c r="I6901" s="53">
        <f t="shared" si="540"/>
        <v>43023</v>
      </c>
      <c r="J6901" s="53" t="str">
        <f t="shared" si="539"/>
        <v>43023.12</v>
      </c>
      <c r="K6901" s="54">
        <v>1.2381275758074998E-4</v>
      </c>
      <c r="L6901" s="54">
        <v>1.5611624773730379E-6</v>
      </c>
    </row>
    <row r="6902" spans="1:12" x14ac:dyDescent="0.25">
      <c r="A6902" s="49">
        <v>2017</v>
      </c>
      <c r="B6902" s="52">
        <v>12</v>
      </c>
      <c r="C6902" s="52">
        <v>10</v>
      </c>
      <c r="D6902" s="52">
        <v>15</v>
      </c>
      <c r="E6902" s="53">
        <v>43023</v>
      </c>
      <c r="F6902" s="52">
        <f t="shared" si="536"/>
        <v>13</v>
      </c>
      <c r="G6902" s="52">
        <f t="shared" si="537"/>
        <v>10</v>
      </c>
      <c r="H6902" s="52">
        <f t="shared" si="538"/>
        <v>15</v>
      </c>
      <c r="I6902" s="53">
        <f t="shared" si="540"/>
        <v>43023</v>
      </c>
      <c r="J6902" s="53" t="str">
        <f t="shared" si="539"/>
        <v>43023.13</v>
      </c>
      <c r="K6902" s="54">
        <v>1.1598064383022656E-4</v>
      </c>
      <c r="L6902" s="54">
        <v>5.1705784904815211E-6</v>
      </c>
    </row>
    <row r="6903" spans="1:12" x14ac:dyDescent="0.25">
      <c r="A6903" s="49">
        <v>2017</v>
      </c>
      <c r="B6903" s="52">
        <v>13</v>
      </c>
      <c r="C6903" s="52">
        <v>10</v>
      </c>
      <c r="D6903" s="52">
        <v>15</v>
      </c>
      <c r="E6903" s="53">
        <v>43023</v>
      </c>
      <c r="F6903" s="52">
        <f t="shared" si="536"/>
        <v>14</v>
      </c>
      <c r="G6903" s="52">
        <f t="shared" si="537"/>
        <v>10</v>
      </c>
      <c r="H6903" s="52">
        <f t="shared" si="538"/>
        <v>15</v>
      </c>
      <c r="I6903" s="53">
        <f t="shared" si="540"/>
        <v>43023</v>
      </c>
      <c r="J6903" s="53" t="str">
        <f t="shared" si="539"/>
        <v>43023.14</v>
      </c>
      <c r="K6903" s="54">
        <v>1.1147193182816536E-4</v>
      </c>
      <c r="L6903" s="54">
        <v>1.3939278377843541E-5</v>
      </c>
    </row>
    <row r="6904" spans="1:12" x14ac:dyDescent="0.25">
      <c r="A6904" s="49">
        <v>2017</v>
      </c>
      <c r="B6904" s="52">
        <v>14</v>
      </c>
      <c r="C6904" s="52">
        <v>10</v>
      </c>
      <c r="D6904" s="52">
        <v>15</v>
      </c>
      <c r="E6904" s="53">
        <v>43023</v>
      </c>
      <c r="F6904" s="52">
        <f t="shared" si="536"/>
        <v>15</v>
      </c>
      <c r="G6904" s="52">
        <f t="shared" si="537"/>
        <v>10</v>
      </c>
      <c r="H6904" s="52">
        <f t="shared" si="538"/>
        <v>15</v>
      </c>
      <c r="I6904" s="53">
        <f t="shared" si="540"/>
        <v>43023</v>
      </c>
      <c r="J6904" s="53" t="str">
        <f t="shared" si="539"/>
        <v>43023.15</v>
      </c>
      <c r="K6904" s="54">
        <v>1.063072632471186E-4</v>
      </c>
      <c r="L6904" s="54">
        <v>2.5617559108826256E-5</v>
      </c>
    </row>
    <row r="6905" spans="1:12" x14ac:dyDescent="0.25">
      <c r="A6905" s="49">
        <v>2017</v>
      </c>
      <c r="B6905" s="52">
        <v>15</v>
      </c>
      <c r="C6905" s="52">
        <v>10</v>
      </c>
      <c r="D6905" s="52">
        <v>15</v>
      </c>
      <c r="E6905" s="53">
        <v>43023</v>
      </c>
      <c r="F6905" s="52">
        <f t="shared" si="536"/>
        <v>16</v>
      </c>
      <c r="G6905" s="52">
        <f t="shared" si="537"/>
        <v>10</v>
      </c>
      <c r="H6905" s="52">
        <f t="shared" si="538"/>
        <v>15</v>
      </c>
      <c r="I6905" s="53">
        <f t="shared" si="540"/>
        <v>43023</v>
      </c>
      <c r="J6905" s="53" t="str">
        <f t="shared" si="539"/>
        <v>43023.16</v>
      </c>
      <c r="K6905" s="54">
        <v>1.0618423442076241E-4</v>
      </c>
      <c r="L6905" s="54">
        <v>3.9830598615011425E-5</v>
      </c>
    </row>
    <row r="6906" spans="1:12" x14ac:dyDescent="0.25">
      <c r="A6906" s="49">
        <v>2017</v>
      </c>
      <c r="B6906" s="52">
        <v>16</v>
      </c>
      <c r="C6906" s="52">
        <v>10</v>
      </c>
      <c r="D6906" s="52">
        <v>15</v>
      </c>
      <c r="E6906" s="53">
        <v>43023</v>
      </c>
      <c r="F6906" s="52">
        <f t="shared" si="536"/>
        <v>17</v>
      </c>
      <c r="G6906" s="52">
        <f t="shared" si="537"/>
        <v>10</v>
      </c>
      <c r="H6906" s="52">
        <f t="shared" si="538"/>
        <v>15</v>
      </c>
      <c r="I6906" s="53">
        <f t="shared" si="540"/>
        <v>43023</v>
      </c>
      <c r="J6906" s="53" t="str">
        <f t="shared" si="539"/>
        <v>43023.17</v>
      </c>
      <c r="K6906" s="54">
        <v>1.160549821360046E-4</v>
      </c>
      <c r="L6906" s="54">
        <v>5.5713531138665493E-5</v>
      </c>
    </row>
    <row r="6907" spans="1:12" x14ac:dyDescent="0.25">
      <c r="A6907" s="49">
        <v>2017</v>
      </c>
      <c r="B6907" s="52">
        <v>17</v>
      </c>
      <c r="C6907" s="52">
        <v>10</v>
      </c>
      <c r="D6907" s="52">
        <v>15</v>
      </c>
      <c r="E6907" s="53">
        <v>43023</v>
      </c>
      <c r="F6907" s="52">
        <f t="shared" si="536"/>
        <v>18</v>
      </c>
      <c r="G6907" s="52">
        <f t="shared" si="537"/>
        <v>10</v>
      </c>
      <c r="H6907" s="52">
        <f t="shared" si="538"/>
        <v>15</v>
      </c>
      <c r="I6907" s="53">
        <f t="shared" si="540"/>
        <v>43023</v>
      </c>
      <c r="J6907" s="53" t="str">
        <f t="shared" si="539"/>
        <v>43023.18</v>
      </c>
      <c r="K6907" s="54">
        <v>1.3377178753994553E-4</v>
      </c>
      <c r="L6907" s="54">
        <v>6.0232035853337255E-5</v>
      </c>
    </row>
    <row r="6908" spans="1:12" x14ac:dyDescent="0.25">
      <c r="A6908" s="49">
        <v>2017</v>
      </c>
      <c r="B6908" s="52">
        <v>18</v>
      </c>
      <c r="C6908" s="52">
        <v>10</v>
      </c>
      <c r="D6908" s="52">
        <v>15</v>
      </c>
      <c r="E6908" s="53">
        <v>43023</v>
      </c>
      <c r="F6908" s="52">
        <f t="shared" si="536"/>
        <v>19</v>
      </c>
      <c r="G6908" s="52">
        <f t="shared" si="537"/>
        <v>10</v>
      </c>
      <c r="H6908" s="52">
        <f t="shared" si="538"/>
        <v>15</v>
      </c>
      <c r="I6908" s="53">
        <f t="shared" si="540"/>
        <v>43023</v>
      </c>
      <c r="J6908" s="53" t="str">
        <f t="shared" si="539"/>
        <v>43023.19</v>
      </c>
      <c r="K6908" s="54">
        <v>1.64449835851804E-4</v>
      </c>
      <c r="L6908" s="54">
        <v>4.6611098284843986E-5</v>
      </c>
    </row>
    <row r="6909" spans="1:12" x14ac:dyDescent="0.25">
      <c r="A6909" s="49">
        <v>2017</v>
      </c>
      <c r="B6909" s="52">
        <v>19</v>
      </c>
      <c r="C6909" s="52">
        <v>10</v>
      </c>
      <c r="D6909" s="52">
        <v>15</v>
      </c>
      <c r="E6909" s="53">
        <v>43023</v>
      </c>
      <c r="F6909" s="52">
        <f t="shared" si="536"/>
        <v>20</v>
      </c>
      <c r="G6909" s="52">
        <f t="shared" si="537"/>
        <v>10</v>
      </c>
      <c r="H6909" s="52">
        <f t="shared" si="538"/>
        <v>15</v>
      </c>
      <c r="I6909" s="53">
        <f t="shared" si="540"/>
        <v>43023</v>
      </c>
      <c r="J6909" s="53" t="str">
        <f t="shared" si="539"/>
        <v>43023.20</v>
      </c>
      <c r="K6909" s="54">
        <v>2.1925581785675651E-4</v>
      </c>
      <c r="L6909" s="54">
        <v>3.1324655855401652E-5</v>
      </c>
    </row>
    <row r="6910" spans="1:12" x14ac:dyDescent="0.25">
      <c r="A6910" s="49">
        <v>2017</v>
      </c>
      <c r="B6910" s="52">
        <v>20</v>
      </c>
      <c r="C6910" s="52">
        <v>10</v>
      </c>
      <c r="D6910" s="52">
        <v>15</v>
      </c>
      <c r="E6910" s="53">
        <v>43023</v>
      </c>
      <c r="F6910" s="52">
        <f t="shared" si="536"/>
        <v>21</v>
      </c>
      <c r="G6910" s="52">
        <f t="shared" si="537"/>
        <v>10</v>
      </c>
      <c r="H6910" s="52">
        <f t="shared" si="538"/>
        <v>15</v>
      </c>
      <c r="I6910" s="53">
        <f t="shared" si="540"/>
        <v>43023</v>
      </c>
      <c r="J6910" s="53" t="str">
        <f t="shared" si="539"/>
        <v>43023.21</v>
      </c>
      <c r="K6910" s="54">
        <v>2.5787101250759653E-4</v>
      </c>
      <c r="L6910" s="54">
        <v>1.7018068830679348E-5</v>
      </c>
    </row>
    <row r="6911" spans="1:12" x14ac:dyDescent="0.25">
      <c r="A6911" s="49">
        <v>2017</v>
      </c>
      <c r="B6911" s="52">
        <v>21</v>
      </c>
      <c r="C6911" s="52">
        <v>10</v>
      </c>
      <c r="D6911" s="52">
        <v>15</v>
      </c>
      <c r="E6911" s="53">
        <v>43023</v>
      </c>
      <c r="F6911" s="52">
        <f t="shared" si="536"/>
        <v>22</v>
      </c>
      <c r="G6911" s="52">
        <f t="shared" si="537"/>
        <v>10</v>
      </c>
      <c r="H6911" s="52">
        <f t="shared" si="538"/>
        <v>15</v>
      </c>
      <c r="I6911" s="53">
        <f t="shared" si="540"/>
        <v>43023</v>
      </c>
      <c r="J6911" s="53" t="str">
        <f t="shared" si="539"/>
        <v>43023.22</v>
      </c>
      <c r="K6911" s="54">
        <v>2.572298178776001E-4</v>
      </c>
      <c r="L6911" s="54">
        <v>7.6235871064888326E-6</v>
      </c>
    </row>
    <row r="6912" spans="1:12" x14ac:dyDescent="0.25">
      <c r="A6912" s="49">
        <v>2017</v>
      </c>
      <c r="B6912" s="52">
        <v>22</v>
      </c>
      <c r="C6912" s="52">
        <v>10</v>
      </c>
      <c r="D6912" s="52">
        <v>15</v>
      </c>
      <c r="E6912" s="53">
        <v>43023</v>
      </c>
      <c r="F6912" s="52">
        <f t="shared" si="536"/>
        <v>23</v>
      </c>
      <c r="G6912" s="52">
        <f t="shared" si="537"/>
        <v>10</v>
      </c>
      <c r="H6912" s="52">
        <f t="shared" si="538"/>
        <v>15</v>
      </c>
      <c r="I6912" s="53">
        <f t="shared" si="540"/>
        <v>43023</v>
      </c>
      <c r="J6912" s="53" t="str">
        <f t="shared" si="539"/>
        <v>43023.23</v>
      </c>
      <c r="K6912" s="54">
        <v>2.285186451049404E-4</v>
      </c>
      <c r="L6912" s="54">
        <v>3.6206677450795687E-6</v>
      </c>
    </row>
    <row r="6913" spans="1:12" x14ac:dyDescent="0.25">
      <c r="A6913" s="49">
        <v>2017</v>
      </c>
      <c r="B6913" s="52">
        <v>23</v>
      </c>
      <c r="C6913" s="52">
        <v>10</v>
      </c>
      <c r="D6913" s="52">
        <v>15</v>
      </c>
      <c r="E6913" s="53">
        <v>43023</v>
      </c>
      <c r="F6913" s="52">
        <f t="shared" si="536"/>
        <v>24</v>
      </c>
      <c r="G6913" s="52">
        <f t="shared" si="537"/>
        <v>10</v>
      </c>
      <c r="H6913" s="52">
        <f t="shared" si="538"/>
        <v>15</v>
      </c>
      <c r="I6913" s="53">
        <f t="shared" si="540"/>
        <v>43023</v>
      </c>
      <c r="J6913" s="53" t="str">
        <f t="shared" si="539"/>
        <v>43023.24</v>
      </c>
      <c r="K6913" s="54">
        <v>1.7467775225780047E-4</v>
      </c>
      <c r="L6913" s="54">
        <v>5.4904938501757737E-7</v>
      </c>
    </row>
    <row r="6914" spans="1:12" x14ac:dyDescent="0.25">
      <c r="A6914" s="49">
        <v>2017</v>
      </c>
      <c r="B6914" s="52">
        <v>24</v>
      </c>
      <c r="C6914" s="52">
        <v>10</v>
      </c>
      <c r="D6914" s="52">
        <v>15</v>
      </c>
      <c r="E6914" s="53">
        <v>43023</v>
      </c>
      <c r="F6914" s="52">
        <f t="shared" si="536"/>
        <v>1</v>
      </c>
      <c r="G6914" s="52">
        <f t="shared" si="537"/>
        <v>10</v>
      </c>
      <c r="H6914" s="52">
        <f t="shared" si="538"/>
        <v>16</v>
      </c>
      <c r="I6914" s="53">
        <f t="shared" si="540"/>
        <v>43024</v>
      </c>
      <c r="J6914" s="53" t="str">
        <f t="shared" si="539"/>
        <v>43024.1</v>
      </c>
      <c r="K6914" s="54">
        <v>1.1684039836481887E-4</v>
      </c>
      <c r="L6914" s="54">
        <v>9.7179698411385771E-9</v>
      </c>
    </row>
    <row r="6915" spans="1:12" x14ac:dyDescent="0.25">
      <c r="A6915" s="49">
        <v>2017</v>
      </c>
      <c r="B6915" s="52">
        <v>1</v>
      </c>
      <c r="C6915" s="52">
        <v>10</v>
      </c>
      <c r="D6915" s="52">
        <v>16</v>
      </c>
      <c r="E6915" s="53">
        <v>43024</v>
      </c>
      <c r="F6915" s="52">
        <f t="shared" si="536"/>
        <v>2</v>
      </c>
      <c r="G6915" s="52">
        <f t="shared" si="537"/>
        <v>10</v>
      </c>
      <c r="H6915" s="52">
        <f t="shared" si="538"/>
        <v>16</v>
      </c>
      <c r="I6915" s="53">
        <f t="shared" si="540"/>
        <v>43024</v>
      </c>
      <c r="J6915" s="53" t="str">
        <f t="shared" si="539"/>
        <v>43024.2</v>
      </c>
      <c r="K6915" s="54">
        <v>6.9448849291983044E-5</v>
      </c>
      <c r="L6915" s="54">
        <v>0</v>
      </c>
    </row>
    <row r="6916" spans="1:12" x14ac:dyDescent="0.25">
      <c r="A6916" s="49">
        <v>2017</v>
      </c>
      <c r="B6916" s="52">
        <v>2</v>
      </c>
      <c r="C6916" s="52">
        <v>10</v>
      </c>
      <c r="D6916" s="52">
        <v>16</v>
      </c>
      <c r="E6916" s="53">
        <v>43024</v>
      </c>
      <c r="F6916" s="52">
        <f t="shared" ref="F6916:F6979" si="541">IF(B6916=24,1,B6916+1)</f>
        <v>3</v>
      </c>
      <c r="G6916" s="52">
        <f t="shared" ref="G6916:G6979" si="542">MONTH(I6916)</f>
        <v>10</v>
      </c>
      <c r="H6916" s="52">
        <f t="shared" ref="H6916:H6979" si="543">DAY(I6916)</f>
        <v>16</v>
      </c>
      <c r="I6916" s="53">
        <f t="shared" si="540"/>
        <v>43024</v>
      </c>
      <c r="J6916" s="53" t="str">
        <f t="shared" ref="J6916:J6979" si="544">I6916&amp;"."&amp;F6916</f>
        <v>43024.3</v>
      </c>
      <c r="K6916" s="54">
        <v>5.0948868519331643E-5</v>
      </c>
      <c r="L6916" s="54">
        <v>0</v>
      </c>
    </row>
    <row r="6917" spans="1:12" x14ac:dyDescent="0.25">
      <c r="A6917" s="49">
        <v>2017</v>
      </c>
      <c r="B6917" s="52">
        <v>3</v>
      </c>
      <c r="C6917" s="52">
        <v>10</v>
      </c>
      <c r="D6917" s="52">
        <v>16</v>
      </c>
      <c r="E6917" s="53">
        <v>43024</v>
      </c>
      <c r="F6917" s="52">
        <f t="shared" si="541"/>
        <v>4</v>
      </c>
      <c r="G6917" s="52">
        <f t="shared" si="542"/>
        <v>10</v>
      </c>
      <c r="H6917" s="52">
        <f t="shared" si="543"/>
        <v>16</v>
      </c>
      <c r="I6917" s="53">
        <f t="shared" ref="I6917:I6980" si="545">IF(F6916=24,I6916+1,I6916)</f>
        <v>43024</v>
      </c>
      <c r="J6917" s="53" t="str">
        <f t="shared" si="544"/>
        <v>43024.4</v>
      </c>
      <c r="K6917" s="54">
        <v>4.5344921446105166E-5</v>
      </c>
      <c r="L6917" s="54">
        <v>0</v>
      </c>
    </row>
    <row r="6918" spans="1:12" x14ac:dyDescent="0.25">
      <c r="A6918" s="49">
        <v>2017</v>
      </c>
      <c r="B6918" s="52">
        <v>4</v>
      </c>
      <c r="C6918" s="52">
        <v>10</v>
      </c>
      <c r="D6918" s="52">
        <v>16</v>
      </c>
      <c r="E6918" s="53">
        <v>43024</v>
      </c>
      <c r="F6918" s="52">
        <f t="shared" si="541"/>
        <v>5</v>
      </c>
      <c r="G6918" s="52">
        <f t="shared" si="542"/>
        <v>10</v>
      </c>
      <c r="H6918" s="52">
        <f t="shared" si="543"/>
        <v>16</v>
      </c>
      <c r="I6918" s="53">
        <f t="shared" si="545"/>
        <v>43024</v>
      </c>
      <c r="J6918" s="53" t="str">
        <f t="shared" si="544"/>
        <v>43024.5</v>
      </c>
      <c r="K6918" s="54">
        <v>4.357490182271553E-5</v>
      </c>
      <c r="L6918" s="54">
        <v>0</v>
      </c>
    </row>
    <row r="6919" spans="1:12" x14ac:dyDescent="0.25">
      <c r="A6919" s="49">
        <v>2017</v>
      </c>
      <c r="B6919" s="52">
        <v>5</v>
      </c>
      <c r="C6919" s="52">
        <v>10</v>
      </c>
      <c r="D6919" s="52">
        <v>16</v>
      </c>
      <c r="E6919" s="53">
        <v>43024</v>
      </c>
      <c r="F6919" s="52">
        <f t="shared" si="541"/>
        <v>6</v>
      </c>
      <c r="G6919" s="52">
        <f t="shared" si="542"/>
        <v>10</v>
      </c>
      <c r="H6919" s="52">
        <f t="shared" si="543"/>
        <v>16</v>
      </c>
      <c r="I6919" s="53">
        <f t="shared" si="545"/>
        <v>43024</v>
      </c>
      <c r="J6919" s="53" t="str">
        <f t="shared" si="544"/>
        <v>43024.6</v>
      </c>
      <c r="K6919" s="54">
        <v>4.5824343615290098E-5</v>
      </c>
      <c r="L6919" s="54">
        <v>0</v>
      </c>
    </row>
    <row r="6920" spans="1:12" x14ac:dyDescent="0.25">
      <c r="A6920" s="49">
        <v>2017</v>
      </c>
      <c r="B6920" s="52">
        <v>6</v>
      </c>
      <c r="C6920" s="52">
        <v>10</v>
      </c>
      <c r="D6920" s="52">
        <v>16</v>
      </c>
      <c r="E6920" s="53">
        <v>43024</v>
      </c>
      <c r="F6920" s="52">
        <f t="shared" si="541"/>
        <v>7</v>
      </c>
      <c r="G6920" s="52">
        <f t="shared" si="542"/>
        <v>10</v>
      </c>
      <c r="H6920" s="52">
        <f t="shared" si="543"/>
        <v>16</v>
      </c>
      <c r="I6920" s="53">
        <f t="shared" si="545"/>
        <v>43024</v>
      </c>
      <c r="J6920" s="53" t="str">
        <f t="shared" si="544"/>
        <v>43024.7</v>
      </c>
      <c r="K6920" s="54">
        <v>5.8008294572768607E-5</v>
      </c>
      <c r="L6920" s="54">
        <v>0</v>
      </c>
    </row>
    <row r="6921" spans="1:12" x14ac:dyDescent="0.25">
      <c r="A6921" s="49">
        <v>2017</v>
      </c>
      <c r="B6921" s="52">
        <v>7</v>
      </c>
      <c r="C6921" s="52">
        <v>10</v>
      </c>
      <c r="D6921" s="52">
        <v>16</v>
      </c>
      <c r="E6921" s="53">
        <v>43024</v>
      </c>
      <c r="F6921" s="52">
        <f t="shared" si="541"/>
        <v>8</v>
      </c>
      <c r="G6921" s="52">
        <f t="shared" si="542"/>
        <v>10</v>
      </c>
      <c r="H6921" s="52">
        <f t="shared" si="543"/>
        <v>16</v>
      </c>
      <c r="I6921" s="53">
        <f t="shared" si="545"/>
        <v>43024</v>
      </c>
      <c r="J6921" s="53" t="str">
        <f t="shared" si="544"/>
        <v>43024.8</v>
      </c>
      <c r="K6921" s="54">
        <v>1.0486818843090581E-4</v>
      </c>
      <c r="L6921" s="54">
        <v>0</v>
      </c>
    </row>
    <row r="6922" spans="1:12" x14ac:dyDescent="0.25">
      <c r="A6922" s="49">
        <v>2017</v>
      </c>
      <c r="B6922" s="52">
        <v>8</v>
      </c>
      <c r="C6922" s="52">
        <v>10</v>
      </c>
      <c r="D6922" s="52">
        <v>16</v>
      </c>
      <c r="E6922" s="53">
        <v>43024</v>
      </c>
      <c r="F6922" s="52">
        <f t="shared" si="541"/>
        <v>9</v>
      </c>
      <c r="G6922" s="52">
        <f t="shared" si="542"/>
        <v>10</v>
      </c>
      <c r="H6922" s="52">
        <f t="shared" si="543"/>
        <v>16</v>
      </c>
      <c r="I6922" s="53">
        <f t="shared" si="545"/>
        <v>43024</v>
      </c>
      <c r="J6922" s="53" t="str">
        <f t="shared" si="544"/>
        <v>43024.9</v>
      </c>
      <c r="K6922" s="54">
        <v>1.4065460273911086E-4</v>
      </c>
      <c r="L6922" s="54">
        <v>0</v>
      </c>
    </row>
    <row r="6923" spans="1:12" x14ac:dyDescent="0.25">
      <c r="A6923" s="49">
        <v>2017</v>
      </c>
      <c r="B6923" s="52">
        <v>9</v>
      </c>
      <c r="C6923" s="52">
        <v>10</v>
      </c>
      <c r="D6923" s="52">
        <v>16</v>
      </c>
      <c r="E6923" s="53">
        <v>43024</v>
      </c>
      <c r="F6923" s="52">
        <f t="shared" si="541"/>
        <v>10</v>
      </c>
      <c r="G6923" s="52">
        <f t="shared" si="542"/>
        <v>10</v>
      </c>
      <c r="H6923" s="52">
        <f t="shared" si="543"/>
        <v>16</v>
      </c>
      <c r="I6923" s="53">
        <f t="shared" si="545"/>
        <v>43024</v>
      </c>
      <c r="J6923" s="53" t="str">
        <f t="shared" si="544"/>
        <v>43024.10</v>
      </c>
      <c r="K6923" s="54">
        <v>1.4581341675871064E-4</v>
      </c>
      <c r="L6923" s="54">
        <v>0</v>
      </c>
    </row>
    <row r="6924" spans="1:12" x14ac:dyDescent="0.25">
      <c r="A6924" s="49">
        <v>2017</v>
      </c>
      <c r="B6924" s="52">
        <v>10</v>
      </c>
      <c r="C6924" s="52">
        <v>10</v>
      </c>
      <c r="D6924" s="52">
        <v>16</v>
      </c>
      <c r="E6924" s="53">
        <v>43024</v>
      </c>
      <c r="F6924" s="52">
        <f t="shared" si="541"/>
        <v>11</v>
      </c>
      <c r="G6924" s="52">
        <f t="shared" si="542"/>
        <v>10</v>
      </c>
      <c r="H6924" s="52">
        <f t="shared" si="543"/>
        <v>16</v>
      </c>
      <c r="I6924" s="53">
        <f t="shared" si="545"/>
        <v>43024</v>
      </c>
      <c r="J6924" s="53" t="str">
        <f t="shared" si="544"/>
        <v>43024.11</v>
      </c>
      <c r="K6924" s="54">
        <v>1.3259297422660827E-4</v>
      </c>
      <c r="L6924" s="54">
        <v>0</v>
      </c>
    </row>
    <row r="6925" spans="1:12" x14ac:dyDescent="0.25">
      <c r="A6925" s="49">
        <v>2017</v>
      </c>
      <c r="B6925" s="52">
        <v>11</v>
      </c>
      <c r="C6925" s="52">
        <v>10</v>
      </c>
      <c r="D6925" s="52">
        <v>16</v>
      </c>
      <c r="E6925" s="53">
        <v>43024</v>
      </c>
      <c r="F6925" s="52">
        <f t="shared" si="541"/>
        <v>12</v>
      </c>
      <c r="G6925" s="52">
        <f t="shared" si="542"/>
        <v>10</v>
      </c>
      <c r="H6925" s="52">
        <f t="shared" si="543"/>
        <v>16</v>
      </c>
      <c r="I6925" s="53">
        <f t="shared" si="545"/>
        <v>43024</v>
      </c>
      <c r="J6925" s="53" t="str">
        <f t="shared" si="544"/>
        <v>43024.12</v>
      </c>
      <c r="K6925" s="54">
        <v>1.2431002534630549E-4</v>
      </c>
      <c r="L6925" s="54">
        <v>1.3102866823216429E-6</v>
      </c>
    </row>
    <row r="6926" spans="1:12" x14ac:dyDescent="0.25">
      <c r="A6926" s="49">
        <v>2017</v>
      </c>
      <c r="B6926" s="52">
        <v>12</v>
      </c>
      <c r="C6926" s="52">
        <v>10</v>
      </c>
      <c r="D6926" s="52">
        <v>16</v>
      </c>
      <c r="E6926" s="53">
        <v>43024</v>
      </c>
      <c r="F6926" s="52">
        <f t="shared" si="541"/>
        <v>13</v>
      </c>
      <c r="G6926" s="52">
        <f t="shared" si="542"/>
        <v>10</v>
      </c>
      <c r="H6926" s="52">
        <f t="shared" si="543"/>
        <v>16</v>
      </c>
      <c r="I6926" s="53">
        <f t="shared" si="545"/>
        <v>43024</v>
      </c>
      <c r="J6926" s="53" t="str">
        <f t="shared" si="544"/>
        <v>43024.13</v>
      </c>
      <c r="K6926" s="54">
        <v>1.1644645556669104E-4</v>
      </c>
      <c r="L6926" s="54">
        <v>6.0700186331659131E-6</v>
      </c>
    </row>
    <row r="6927" spans="1:12" x14ac:dyDescent="0.25">
      <c r="A6927" s="49">
        <v>2017</v>
      </c>
      <c r="B6927" s="52">
        <v>13</v>
      </c>
      <c r="C6927" s="52">
        <v>10</v>
      </c>
      <c r="D6927" s="52">
        <v>16</v>
      </c>
      <c r="E6927" s="53">
        <v>43024</v>
      </c>
      <c r="F6927" s="52">
        <f t="shared" si="541"/>
        <v>14</v>
      </c>
      <c r="G6927" s="52">
        <f t="shared" si="542"/>
        <v>10</v>
      </c>
      <c r="H6927" s="52">
        <f t="shared" si="543"/>
        <v>16</v>
      </c>
      <c r="I6927" s="53">
        <f t="shared" si="545"/>
        <v>43024</v>
      </c>
      <c r="J6927" s="53" t="str">
        <f t="shared" si="544"/>
        <v>43024.14</v>
      </c>
      <c r="K6927" s="54">
        <v>1.1191963527606082E-4</v>
      </c>
      <c r="L6927" s="54">
        <v>1.4813518833596793E-5</v>
      </c>
    </row>
    <row r="6928" spans="1:12" x14ac:dyDescent="0.25">
      <c r="A6928" s="49">
        <v>2017</v>
      </c>
      <c r="B6928" s="52">
        <v>14</v>
      </c>
      <c r="C6928" s="52">
        <v>10</v>
      </c>
      <c r="D6928" s="52">
        <v>16</v>
      </c>
      <c r="E6928" s="53">
        <v>43024</v>
      </c>
      <c r="F6928" s="52">
        <f t="shared" si="541"/>
        <v>15</v>
      </c>
      <c r="G6928" s="52">
        <f t="shared" si="542"/>
        <v>10</v>
      </c>
      <c r="H6928" s="52">
        <f t="shared" si="543"/>
        <v>16</v>
      </c>
      <c r="I6928" s="53">
        <f t="shared" si="545"/>
        <v>43024</v>
      </c>
      <c r="J6928" s="53" t="str">
        <f t="shared" si="544"/>
        <v>43024.15</v>
      </c>
      <c r="K6928" s="54">
        <v>1.0673422389552141E-4</v>
      </c>
      <c r="L6928" s="54">
        <v>3.7946084851389077E-5</v>
      </c>
    </row>
    <row r="6929" spans="1:12" x14ac:dyDescent="0.25">
      <c r="A6929" s="49">
        <v>2017</v>
      </c>
      <c r="B6929" s="52">
        <v>15</v>
      </c>
      <c r="C6929" s="52">
        <v>10</v>
      </c>
      <c r="D6929" s="52">
        <v>16</v>
      </c>
      <c r="E6929" s="53">
        <v>43024</v>
      </c>
      <c r="F6929" s="52">
        <f t="shared" si="541"/>
        <v>16</v>
      </c>
      <c r="G6929" s="52">
        <f t="shared" si="542"/>
        <v>10</v>
      </c>
      <c r="H6929" s="52">
        <f t="shared" si="543"/>
        <v>16</v>
      </c>
      <c r="I6929" s="53">
        <f t="shared" si="545"/>
        <v>43024</v>
      </c>
      <c r="J6929" s="53" t="str">
        <f t="shared" si="544"/>
        <v>43024.16</v>
      </c>
      <c r="K6929" s="54">
        <v>1.0661070094989369E-4</v>
      </c>
      <c r="L6929" s="54">
        <v>8.8204239858391461E-5</v>
      </c>
    </row>
    <row r="6930" spans="1:12" x14ac:dyDescent="0.25">
      <c r="A6930" s="49">
        <v>2017</v>
      </c>
      <c r="B6930" s="52">
        <v>16</v>
      </c>
      <c r="C6930" s="52">
        <v>10</v>
      </c>
      <c r="D6930" s="52">
        <v>16</v>
      </c>
      <c r="E6930" s="53">
        <v>43024</v>
      </c>
      <c r="F6930" s="52">
        <f t="shared" si="541"/>
        <v>17</v>
      </c>
      <c r="G6930" s="52">
        <f t="shared" si="542"/>
        <v>10</v>
      </c>
      <c r="H6930" s="52">
        <f t="shared" si="543"/>
        <v>16</v>
      </c>
      <c r="I6930" s="53">
        <f t="shared" si="545"/>
        <v>43024</v>
      </c>
      <c r="J6930" s="53" t="str">
        <f t="shared" si="544"/>
        <v>43024.17</v>
      </c>
      <c r="K6930" s="54">
        <v>1.1652109243655837E-4</v>
      </c>
      <c r="L6930" s="54">
        <v>1.1526141349822369E-4</v>
      </c>
    </row>
    <row r="6931" spans="1:12" x14ac:dyDescent="0.25">
      <c r="A6931" s="49">
        <v>2017</v>
      </c>
      <c r="B6931" s="52">
        <v>17</v>
      </c>
      <c r="C6931" s="52">
        <v>10</v>
      </c>
      <c r="D6931" s="52">
        <v>16</v>
      </c>
      <c r="E6931" s="53">
        <v>43024</v>
      </c>
      <c r="F6931" s="52">
        <f t="shared" si="541"/>
        <v>18</v>
      </c>
      <c r="G6931" s="52">
        <f t="shared" si="542"/>
        <v>10</v>
      </c>
      <c r="H6931" s="52">
        <f t="shared" si="543"/>
        <v>16</v>
      </c>
      <c r="I6931" s="53">
        <f t="shared" si="545"/>
        <v>43024</v>
      </c>
      <c r="J6931" s="53" t="str">
        <f t="shared" si="544"/>
        <v>43024.18</v>
      </c>
      <c r="K6931" s="54">
        <v>1.3430905364389268E-4</v>
      </c>
      <c r="L6931" s="54">
        <v>1.5841045575055361E-4</v>
      </c>
    </row>
    <row r="6932" spans="1:12" x14ac:dyDescent="0.25">
      <c r="A6932" s="49">
        <v>2017</v>
      </c>
      <c r="B6932" s="52">
        <v>18</v>
      </c>
      <c r="C6932" s="52">
        <v>10</v>
      </c>
      <c r="D6932" s="52">
        <v>16</v>
      </c>
      <c r="E6932" s="53">
        <v>43024</v>
      </c>
      <c r="F6932" s="52">
        <f t="shared" si="541"/>
        <v>19</v>
      </c>
      <c r="G6932" s="52">
        <f t="shared" si="542"/>
        <v>10</v>
      </c>
      <c r="H6932" s="52">
        <f t="shared" si="543"/>
        <v>16</v>
      </c>
      <c r="I6932" s="53">
        <f t="shared" si="545"/>
        <v>43024</v>
      </c>
      <c r="J6932" s="53" t="str">
        <f t="shared" si="544"/>
        <v>43024.19</v>
      </c>
      <c r="K6932" s="54">
        <v>1.6511031385114635E-4</v>
      </c>
      <c r="L6932" s="54">
        <v>1.3684256672458344E-4</v>
      </c>
    </row>
    <row r="6933" spans="1:12" x14ac:dyDescent="0.25">
      <c r="A6933" s="49">
        <v>2017</v>
      </c>
      <c r="B6933" s="52">
        <v>19</v>
      </c>
      <c r="C6933" s="52">
        <v>10</v>
      </c>
      <c r="D6933" s="52">
        <v>16</v>
      </c>
      <c r="E6933" s="53">
        <v>43024</v>
      </c>
      <c r="F6933" s="52">
        <f t="shared" si="541"/>
        <v>20</v>
      </c>
      <c r="G6933" s="52">
        <f t="shared" si="542"/>
        <v>10</v>
      </c>
      <c r="H6933" s="52">
        <f t="shared" si="543"/>
        <v>16</v>
      </c>
      <c r="I6933" s="53">
        <f t="shared" si="545"/>
        <v>43024</v>
      </c>
      <c r="J6933" s="53" t="str">
        <f t="shared" si="544"/>
        <v>43024.20</v>
      </c>
      <c r="K6933" s="54">
        <v>2.2013641249628372E-4</v>
      </c>
      <c r="L6933" s="54">
        <v>9.5403808475871219E-5</v>
      </c>
    </row>
    <row r="6934" spans="1:12" x14ac:dyDescent="0.25">
      <c r="A6934" s="49">
        <v>2017</v>
      </c>
      <c r="B6934" s="52">
        <v>20</v>
      </c>
      <c r="C6934" s="52">
        <v>10</v>
      </c>
      <c r="D6934" s="52">
        <v>16</v>
      </c>
      <c r="E6934" s="53">
        <v>43024</v>
      </c>
      <c r="F6934" s="52">
        <f t="shared" si="541"/>
        <v>21</v>
      </c>
      <c r="G6934" s="52">
        <f t="shared" si="542"/>
        <v>10</v>
      </c>
      <c r="H6934" s="52">
        <f t="shared" si="543"/>
        <v>16</v>
      </c>
      <c r="I6934" s="53">
        <f t="shared" si="545"/>
        <v>43024</v>
      </c>
      <c r="J6934" s="53" t="str">
        <f t="shared" si="544"/>
        <v>43024.21</v>
      </c>
      <c r="K6934" s="54">
        <v>2.5890669691279694E-4</v>
      </c>
      <c r="L6934" s="54">
        <v>5.2647207039579307E-5</v>
      </c>
    </row>
    <row r="6935" spans="1:12" x14ac:dyDescent="0.25">
      <c r="A6935" s="49">
        <v>2017</v>
      </c>
      <c r="B6935" s="52">
        <v>21</v>
      </c>
      <c r="C6935" s="52">
        <v>10</v>
      </c>
      <c r="D6935" s="52">
        <v>16</v>
      </c>
      <c r="E6935" s="53">
        <v>43024</v>
      </c>
      <c r="F6935" s="52">
        <f t="shared" si="541"/>
        <v>22</v>
      </c>
      <c r="G6935" s="52">
        <f t="shared" si="542"/>
        <v>10</v>
      </c>
      <c r="H6935" s="52">
        <f t="shared" si="543"/>
        <v>16</v>
      </c>
      <c r="I6935" s="53">
        <f t="shared" si="545"/>
        <v>43024</v>
      </c>
      <c r="J6935" s="53" t="str">
        <f t="shared" si="544"/>
        <v>43024.22</v>
      </c>
      <c r="K6935" s="54">
        <v>2.582629270601237E-4</v>
      </c>
      <c r="L6935" s="54">
        <v>2.6420890944451679E-5</v>
      </c>
    </row>
    <row r="6936" spans="1:12" x14ac:dyDescent="0.25">
      <c r="A6936" s="49">
        <v>2017</v>
      </c>
      <c r="B6936" s="52">
        <v>22</v>
      </c>
      <c r="C6936" s="52">
        <v>10</v>
      </c>
      <c r="D6936" s="52">
        <v>16</v>
      </c>
      <c r="E6936" s="53">
        <v>43024</v>
      </c>
      <c r="F6936" s="52">
        <f t="shared" si="541"/>
        <v>23</v>
      </c>
      <c r="G6936" s="52">
        <f t="shared" si="542"/>
        <v>10</v>
      </c>
      <c r="H6936" s="52">
        <f t="shared" si="543"/>
        <v>16</v>
      </c>
      <c r="I6936" s="53">
        <f t="shared" si="545"/>
        <v>43024</v>
      </c>
      <c r="J6936" s="53" t="str">
        <f t="shared" si="544"/>
        <v>43024.23</v>
      </c>
      <c r="K6936" s="54">
        <v>2.2943644193185468E-4</v>
      </c>
      <c r="L6936" s="54">
        <v>9.0367519243404709E-6</v>
      </c>
    </row>
    <row r="6937" spans="1:12" x14ac:dyDescent="0.25">
      <c r="A6937" s="49">
        <v>2017</v>
      </c>
      <c r="B6937" s="52">
        <v>23</v>
      </c>
      <c r="C6937" s="52">
        <v>10</v>
      </c>
      <c r="D6937" s="52">
        <v>16</v>
      </c>
      <c r="E6937" s="53">
        <v>43024</v>
      </c>
      <c r="F6937" s="52">
        <f t="shared" si="541"/>
        <v>24</v>
      </c>
      <c r="G6937" s="52">
        <f t="shared" si="542"/>
        <v>10</v>
      </c>
      <c r="H6937" s="52">
        <f t="shared" si="543"/>
        <v>16</v>
      </c>
      <c r="I6937" s="53">
        <f t="shared" si="545"/>
        <v>43024</v>
      </c>
      <c r="J6937" s="53" t="str">
        <f t="shared" si="544"/>
        <v>43024.24</v>
      </c>
      <c r="K6937" s="54">
        <v>1.7537930852110271E-4</v>
      </c>
      <c r="L6937" s="54">
        <v>2.0310556522182816E-7</v>
      </c>
    </row>
    <row r="6938" spans="1:12" x14ac:dyDescent="0.25">
      <c r="A6938" s="49">
        <v>2017</v>
      </c>
      <c r="B6938" s="52">
        <v>24</v>
      </c>
      <c r="C6938" s="52">
        <v>10</v>
      </c>
      <c r="D6938" s="52">
        <v>16</v>
      </c>
      <c r="E6938" s="53">
        <v>43024</v>
      </c>
      <c r="F6938" s="52">
        <f t="shared" si="541"/>
        <v>1</v>
      </c>
      <c r="G6938" s="52">
        <f t="shared" si="542"/>
        <v>10</v>
      </c>
      <c r="H6938" s="52">
        <f t="shared" si="543"/>
        <v>17</v>
      </c>
      <c r="I6938" s="53">
        <f t="shared" si="545"/>
        <v>43025</v>
      </c>
      <c r="J6938" s="53" t="str">
        <f t="shared" si="544"/>
        <v>43025.1</v>
      </c>
      <c r="K6938" s="54">
        <v>1.1730966312361082E-4</v>
      </c>
      <c r="L6938" s="54">
        <v>2.7133173518831388E-7</v>
      </c>
    </row>
    <row r="6939" spans="1:12" x14ac:dyDescent="0.25">
      <c r="A6939" s="49">
        <v>2017</v>
      </c>
      <c r="B6939" s="52">
        <v>1</v>
      </c>
      <c r="C6939" s="52">
        <v>10</v>
      </c>
      <c r="D6939" s="52">
        <v>17</v>
      </c>
      <c r="E6939" s="53">
        <v>43025</v>
      </c>
      <c r="F6939" s="52">
        <f t="shared" si="541"/>
        <v>2</v>
      </c>
      <c r="G6939" s="52">
        <f t="shared" si="542"/>
        <v>10</v>
      </c>
      <c r="H6939" s="52">
        <f t="shared" si="543"/>
        <v>17</v>
      </c>
      <c r="I6939" s="53">
        <f t="shared" si="545"/>
        <v>43025</v>
      </c>
      <c r="J6939" s="53" t="str">
        <f t="shared" si="544"/>
        <v>43025.2</v>
      </c>
      <c r="K6939" s="54">
        <v>6.9448849291983044E-5</v>
      </c>
      <c r="L6939" s="54">
        <v>0</v>
      </c>
    </row>
    <row r="6940" spans="1:12" x14ac:dyDescent="0.25">
      <c r="A6940" s="49">
        <v>2017</v>
      </c>
      <c r="B6940" s="52">
        <v>2</v>
      </c>
      <c r="C6940" s="52">
        <v>10</v>
      </c>
      <c r="D6940" s="52">
        <v>17</v>
      </c>
      <c r="E6940" s="53">
        <v>43025</v>
      </c>
      <c r="F6940" s="52">
        <f t="shared" si="541"/>
        <v>3</v>
      </c>
      <c r="G6940" s="52">
        <f t="shared" si="542"/>
        <v>10</v>
      </c>
      <c r="H6940" s="52">
        <f t="shared" si="543"/>
        <v>17</v>
      </c>
      <c r="I6940" s="53">
        <f t="shared" si="545"/>
        <v>43025</v>
      </c>
      <c r="J6940" s="53" t="str">
        <f t="shared" si="544"/>
        <v>43025.3</v>
      </c>
      <c r="K6940" s="54">
        <v>5.0948868519331643E-5</v>
      </c>
      <c r="L6940" s="54">
        <v>0</v>
      </c>
    </row>
    <row r="6941" spans="1:12" x14ac:dyDescent="0.25">
      <c r="A6941" s="49">
        <v>2017</v>
      </c>
      <c r="B6941" s="52">
        <v>3</v>
      </c>
      <c r="C6941" s="52">
        <v>10</v>
      </c>
      <c r="D6941" s="52">
        <v>17</v>
      </c>
      <c r="E6941" s="53">
        <v>43025</v>
      </c>
      <c r="F6941" s="52">
        <f t="shared" si="541"/>
        <v>4</v>
      </c>
      <c r="G6941" s="52">
        <f t="shared" si="542"/>
        <v>10</v>
      </c>
      <c r="H6941" s="52">
        <f t="shared" si="543"/>
        <v>17</v>
      </c>
      <c r="I6941" s="53">
        <f t="shared" si="545"/>
        <v>43025</v>
      </c>
      <c r="J6941" s="53" t="str">
        <f t="shared" si="544"/>
        <v>43025.4</v>
      </c>
      <c r="K6941" s="54">
        <v>4.5344921446105166E-5</v>
      </c>
      <c r="L6941" s="54">
        <v>0</v>
      </c>
    </row>
    <row r="6942" spans="1:12" x14ac:dyDescent="0.25">
      <c r="A6942" s="49">
        <v>2017</v>
      </c>
      <c r="B6942" s="52">
        <v>4</v>
      </c>
      <c r="C6942" s="52">
        <v>10</v>
      </c>
      <c r="D6942" s="52">
        <v>17</v>
      </c>
      <c r="E6942" s="53">
        <v>43025</v>
      </c>
      <c r="F6942" s="52">
        <f t="shared" si="541"/>
        <v>5</v>
      </c>
      <c r="G6942" s="52">
        <f t="shared" si="542"/>
        <v>10</v>
      </c>
      <c r="H6942" s="52">
        <f t="shared" si="543"/>
        <v>17</v>
      </c>
      <c r="I6942" s="53">
        <f t="shared" si="545"/>
        <v>43025</v>
      </c>
      <c r="J6942" s="53" t="str">
        <f t="shared" si="544"/>
        <v>43025.5</v>
      </c>
      <c r="K6942" s="54">
        <v>4.357490182271553E-5</v>
      </c>
      <c r="L6942" s="54">
        <v>0</v>
      </c>
    </row>
    <row r="6943" spans="1:12" x14ac:dyDescent="0.25">
      <c r="A6943" s="49">
        <v>2017</v>
      </c>
      <c r="B6943" s="52">
        <v>5</v>
      </c>
      <c r="C6943" s="52">
        <v>10</v>
      </c>
      <c r="D6943" s="52">
        <v>17</v>
      </c>
      <c r="E6943" s="53">
        <v>43025</v>
      </c>
      <c r="F6943" s="52">
        <f t="shared" si="541"/>
        <v>6</v>
      </c>
      <c r="G6943" s="52">
        <f t="shared" si="542"/>
        <v>10</v>
      </c>
      <c r="H6943" s="52">
        <f t="shared" si="543"/>
        <v>17</v>
      </c>
      <c r="I6943" s="53">
        <f t="shared" si="545"/>
        <v>43025</v>
      </c>
      <c r="J6943" s="53" t="str">
        <f t="shared" si="544"/>
        <v>43025.6</v>
      </c>
      <c r="K6943" s="54">
        <v>4.5824343615290098E-5</v>
      </c>
      <c r="L6943" s="54">
        <v>0</v>
      </c>
    </row>
    <row r="6944" spans="1:12" x14ac:dyDescent="0.25">
      <c r="A6944" s="49">
        <v>2017</v>
      </c>
      <c r="B6944" s="52">
        <v>6</v>
      </c>
      <c r="C6944" s="52">
        <v>10</v>
      </c>
      <c r="D6944" s="52">
        <v>17</v>
      </c>
      <c r="E6944" s="53">
        <v>43025</v>
      </c>
      <c r="F6944" s="52">
        <f t="shared" si="541"/>
        <v>7</v>
      </c>
      <c r="G6944" s="52">
        <f t="shared" si="542"/>
        <v>10</v>
      </c>
      <c r="H6944" s="52">
        <f t="shared" si="543"/>
        <v>17</v>
      </c>
      <c r="I6944" s="53">
        <f t="shared" si="545"/>
        <v>43025</v>
      </c>
      <c r="J6944" s="53" t="str">
        <f t="shared" si="544"/>
        <v>43025.7</v>
      </c>
      <c r="K6944" s="54">
        <v>5.8008294572768607E-5</v>
      </c>
      <c r="L6944" s="54">
        <v>0</v>
      </c>
    </row>
    <row r="6945" spans="1:12" x14ac:dyDescent="0.25">
      <c r="A6945" s="49">
        <v>2017</v>
      </c>
      <c r="B6945" s="52">
        <v>7</v>
      </c>
      <c r="C6945" s="52">
        <v>10</v>
      </c>
      <c r="D6945" s="52">
        <v>17</v>
      </c>
      <c r="E6945" s="53">
        <v>43025</v>
      </c>
      <c r="F6945" s="52">
        <f t="shared" si="541"/>
        <v>8</v>
      </c>
      <c r="G6945" s="52">
        <f t="shared" si="542"/>
        <v>10</v>
      </c>
      <c r="H6945" s="52">
        <f t="shared" si="543"/>
        <v>17</v>
      </c>
      <c r="I6945" s="53">
        <f t="shared" si="545"/>
        <v>43025</v>
      </c>
      <c r="J6945" s="53" t="str">
        <f t="shared" si="544"/>
        <v>43025.8</v>
      </c>
      <c r="K6945" s="54">
        <v>1.0486818843090581E-4</v>
      </c>
      <c r="L6945" s="54">
        <v>0</v>
      </c>
    </row>
    <row r="6946" spans="1:12" x14ac:dyDescent="0.25">
      <c r="A6946" s="49">
        <v>2017</v>
      </c>
      <c r="B6946" s="52">
        <v>8</v>
      </c>
      <c r="C6946" s="52">
        <v>10</v>
      </c>
      <c r="D6946" s="52">
        <v>17</v>
      </c>
      <c r="E6946" s="53">
        <v>43025</v>
      </c>
      <c r="F6946" s="52">
        <f t="shared" si="541"/>
        <v>9</v>
      </c>
      <c r="G6946" s="52">
        <f t="shared" si="542"/>
        <v>10</v>
      </c>
      <c r="H6946" s="52">
        <f t="shared" si="543"/>
        <v>17</v>
      </c>
      <c r="I6946" s="53">
        <f t="shared" si="545"/>
        <v>43025</v>
      </c>
      <c r="J6946" s="53" t="str">
        <f t="shared" si="544"/>
        <v>43025.9</v>
      </c>
      <c r="K6946" s="54">
        <v>1.4065460273911086E-4</v>
      </c>
      <c r="L6946" s="54">
        <v>0</v>
      </c>
    </row>
    <row r="6947" spans="1:12" x14ac:dyDescent="0.25">
      <c r="A6947" s="49">
        <v>2017</v>
      </c>
      <c r="B6947" s="52">
        <v>9</v>
      </c>
      <c r="C6947" s="52">
        <v>10</v>
      </c>
      <c r="D6947" s="52">
        <v>17</v>
      </c>
      <c r="E6947" s="53">
        <v>43025</v>
      </c>
      <c r="F6947" s="52">
        <f t="shared" si="541"/>
        <v>10</v>
      </c>
      <c r="G6947" s="52">
        <f t="shared" si="542"/>
        <v>10</v>
      </c>
      <c r="H6947" s="52">
        <f t="shared" si="543"/>
        <v>17</v>
      </c>
      <c r="I6947" s="53">
        <f t="shared" si="545"/>
        <v>43025</v>
      </c>
      <c r="J6947" s="53" t="str">
        <f t="shared" si="544"/>
        <v>43025.10</v>
      </c>
      <c r="K6947" s="54">
        <v>1.4581341675871064E-4</v>
      </c>
      <c r="L6947" s="54">
        <v>0</v>
      </c>
    </row>
    <row r="6948" spans="1:12" x14ac:dyDescent="0.25">
      <c r="A6948" s="49">
        <v>2017</v>
      </c>
      <c r="B6948" s="52">
        <v>10</v>
      </c>
      <c r="C6948" s="52">
        <v>10</v>
      </c>
      <c r="D6948" s="52">
        <v>17</v>
      </c>
      <c r="E6948" s="53">
        <v>43025</v>
      </c>
      <c r="F6948" s="52">
        <f t="shared" si="541"/>
        <v>11</v>
      </c>
      <c r="G6948" s="52">
        <f t="shared" si="542"/>
        <v>10</v>
      </c>
      <c r="H6948" s="52">
        <f t="shared" si="543"/>
        <v>17</v>
      </c>
      <c r="I6948" s="53">
        <f t="shared" si="545"/>
        <v>43025</v>
      </c>
      <c r="J6948" s="53" t="str">
        <f t="shared" si="544"/>
        <v>43025.11</v>
      </c>
      <c r="K6948" s="54">
        <v>1.3259297422660827E-4</v>
      </c>
      <c r="L6948" s="54">
        <v>0</v>
      </c>
    </row>
    <row r="6949" spans="1:12" x14ac:dyDescent="0.25">
      <c r="A6949" s="49">
        <v>2017</v>
      </c>
      <c r="B6949" s="52">
        <v>11</v>
      </c>
      <c r="C6949" s="52">
        <v>10</v>
      </c>
      <c r="D6949" s="52">
        <v>17</v>
      </c>
      <c r="E6949" s="53">
        <v>43025</v>
      </c>
      <c r="F6949" s="52">
        <f t="shared" si="541"/>
        <v>12</v>
      </c>
      <c r="G6949" s="52">
        <f t="shared" si="542"/>
        <v>10</v>
      </c>
      <c r="H6949" s="52">
        <f t="shared" si="543"/>
        <v>17</v>
      </c>
      <c r="I6949" s="53">
        <f t="shared" si="545"/>
        <v>43025</v>
      </c>
      <c r="J6949" s="53" t="str">
        <f t="shared" si="544"/>
        <v>43025.12</v>
      </c>
      <c r="K6949" s="54">
        <v>1.2431002534630549E-4</v>
      </c>
      <c r="L6949" s="54">
        <v>0</v>
      </c>
    </row>
    <row r="6950" spans="1:12" x14ac:dyDescent="0.25">
      <c r="A6950" s="49">
        <v>2017</v>
      </c>
      <c r="B6950" s="52">
        <v>12</v>
      </c>
      <c r="C6950" s="52">
        <v>10</v>
      </c>
      <c r="D6950" s="52">
        <v>17</v>
      </c>
      <c r="E6950" s="53">
        <v>43025</v>
      </c>
      <c r="F6950" s="52">
        <f t="shared" si="541"/>
        <v>13</v>
      </c>
      <c r="G6950" s="52">
        <f t="shared" si="542"/>
        <v>10</v>
      </c>
      <c r="H6950" s="52">
        <f t="shared" si="543"/>
        <v>17</v>
      </c>
      <c r="I6950" s="53">
        <f t="shared" si="545"/>
        <v>43025</v>
      </c>
      <c r="J6950" s="53" t="str">
        <f t="shared" si="544"/>
        <v>43025.13</v>
      </c>
      <c r="K6950" s="54">
        <v>1.1644645556669104E-4</v>
      </c>
      <c r="L6950" s="54">
        <v>0</v>
      </c>
    </row>
    <row r="6951" spans="1:12" x14ac:dyDescent="0.25">
      <c r="A6951" s="49">
        <v>2017</v>
      </c>
      <c r="B6951" s="52">
        <v>13</v>
      </c>
      <c r="C6951" s="52">
        <v>10</v>
      </c>
      <c r="D6951" s="52">
        <v>17</v>
      </c>
      <c r="E6951" s="53">
        <v>43025</v>
      </c>
      <c r="F6951" s="52">
        <f t="shared" si="541"/>
        <v>14</v>
      </c>
      <c r="G6951" s="52">
        <f t="shared" si="542"/>
        <v>10</v>
      </c>
      <c r="H6951" s="52">
        <f t="shared" si="543"/>
        <v>17</v>
      </c>
      <c r="I6951" s="53">
        <f t="shared" si="545"/>
        <v>43025</v>
      </c>
      <c r="J6951" s="53" t="str">
        <f t="shared" si="544"/>
        <v>43025.14</v>
      </c>
      <c r="K6951" s="54">
        <v>1.1191963527606082E-4</v>
      </c>
      <c r="L6951" s="54">
        <v>0</v>
      </c>
    </row>
    <row r="6952" spans="1:12" x14ac:dyDescent="0.25">
      <c r="A6952" s="49">
        <v>2017</v>
      </c>
      <c r="B6952" s="52">
        <v>14</v>
      </c>
      <c r="C6952" s="52">
        <v>10</v>
      </c>
      <c r="D6952" s="52">
        <v>17</v>
      </c>
      <c r="E6952" s="53">
        <v>43025</v>
      </c>
      <c r="F6952" s="52">
        <f t="shared" si="541"/>
        <v>15</v>
      </c>
      <c r="G6952" s="52">
        <f t="shared" si="542"/>
        <v>10</v>
      </c>
      <c r="H6952" s="52">
        <f t="shared" si="543"/>
        <v>17</v>
      </c>
      <c r="I6952" s="53">
        <f t="shared" si="545"/>
        <v>43025</v>
      </c>
      <c r="J6952" s="53" t="str">
        <f t="shared" si="544"/>
        <v>43025.15</v>
      </c>
      <c r="K6952" s="54">
        <v>1.0673422389552141E-4</v>
      </c>
      <c r="L6952" s="54">
        <v>0</v>
      </c>
    </row>
    <row r="6953" spans="1:12" x14ac:dyDescent="0.25">
      <c r="A6953" s="49">
        <v>2017</v>
      </c>
      <c r="B6953" s="52">
        <v>15</v>
      </c>
      <c r="C6953" s="52">
        <v>10</v>
      </c>
      <c r="D6953" s="52">
        <v>17</v>
      </c>
      <c r="E6953" s="53">
        <v>43025</v>
      </c>
      <c r="F6953" s="52">
        <f t="shared" si="541"/>
        <v>16</v>
      </c>
      <c r="G6953" s="52">
        <f t="shared" si="542"/>
        <v>10</v>
      </c>
      <c r="H6953" s="52">
        <f t="shared" si="543"/>
        <v>17</v>
      </c>
      <c r="I6953" s="53">
        <f t="shared" si="545"/>
        <v>43025</v>
      </c>
      <c r="J6953" s="53" t="str">
        <f t="shared" si="544"/>
        <v>43025.16</v>
      </c>
      <c r="K6953" s="54">
        <v>1.0661070094989369E-4</v>
      </c>
      <c r="L6953" s="54">
        <v>0</v>
      </c>
    </row>
    <row r="6954" spans="1:12" x14ac:dyDescent="0.25">
      <c r="A6954" s="49">
        <v>2017</v>
      </c>
      <c r="B6954" s="52">
        <v>16</v>
      </c>
      <c r="C6954" s="52">
        <v>10</v>
      </c>
      <c r="D6954" s="52">
        <v>17</v>
      </c>
      <c r="E6954" s="53">
        <v>43025</v>
      </c>
      <c r="F6954" s="52">
        <f t="shared" si="541"/>
        <v>17</v>
      </c>
      <c r="G6954" s="52">
        <f t="shared" si="542"/>
        <v>10</v>
      </c>
      <c r="H6954" s="52">
        <f t="shared" si="543"/>
        <v>17</v>
      </c>
      <c r="I6954" s="53">
        <f t="shared" si="545"/>
        <v>43025</v>
      </c>
      <c r="J6954" s="53" t="str">
        <f t="shared" si="544"/>
        <v>43025.17</v>
      </c>
      <c r="K6954" s="54">
        <v>1.1652109243655837E-4</v>
      </c>
      <c r="L6954" s="54">
        <v>0</v>
      </c>
    </row>
    <row r="6955" spans="1:12" x14ac:dyDescent="0.25">
      <c r="A6955" s="49">
        <v>2017</v>
      </c>
      <c r="B6955" s="52">
        <v>17</v>
      </c>
      <c r="C6955" s="52">
        <v>10</v>
      </c>
      <c r="D6955" s="52">
        <v>17</v>
      </c>
      <c r="E6955" s="53">
        <v>43025</v>
      </c>
      <c r="F6955" s="52">
        <f t="shared" si="541"/>
        <v>18</v>
      </c>
      <c r="G6955" s="52">
        <f t="shared" si="542"/>
        <v>10</v>
      </c>
      <c r="H6955" s="52">
        <f t="shared" si="543"/>
        <v>17</v>
      </c>
      <c r="I6955" s="53">
        <f t="shared" si="545"/>
        <v>43025</v>
      </c>
      <c r="J6955" s="53" t="str">
        <f t="shared" si="544"/>
        <v>43025.18</v>
      </c>
      <c r="K6955" s="54">
        <v>1.3430905364389268E-4</v>
      </c>
      <c r="L6955" s="54">
        <v>0</v>
      </c>
    </row>
    <row r="6956" spans="1:12" x14ac:dyDescent="0.25">
      <c r="A6956" s="49">
        <v>2017</v>
      </c>
      <c r="B6956" s="52">
        <v>18</v>
      </c>
      <c r="C6956" s="52">
        <v>10</v>
      </c>
      <c r="D6956" s="52">
        <v>17</v>
      </c>
      <c r="E6956" s="53">
        <v>43025</v>
      </c>
      <c r="F6956" s="52">
        <f t="shared" si="541"/>
        <v>19</v>
      </c>
      <c r="G6956" s="52">
        <f t="shared" si="542"/>
        <v>10</v>
      </c>
      <c r="H6956" s="52">
        <f t="shared" si="543"/>
        <v>17</v>
      </c>
      <c r="I6956" s="53">
        <f t="shared" si="545"/>
        <v>43025</v>
      </c>
      <c r="J6956" s="53" t="str">
        <f t="shared" si="544"/>
        <v>43025.19</v>
      </c>
      <c r="K6956" s="54">
        <v>1.6511031385114635E-4</v>
      </c>
      <c r="L6956" s="54">
        <v>0</v>
      </c>
    </row>
    <row r="6957" spans="1:12" x14ac:dyDescent="0.25">
      <c r="A6957" s="49">
        <v>2017</v>
      </c>
      <c r="B6957" s="52">
        <v>19</v>
      </c>
      <c r="C6957" s="52">
        <v>10</v>
      </c>
      <c r="D6957" s="52">
        <v>17</v>
      </c>
      <c r="E6957" s="53">
        <v>43025</v>
      </c>
      <c r="F6957" s="52">
        <f t="shared" si="541"/>
        <v>20</v>
      </c>
      <c r="G6957" s="52">
        <f t="shared" si="542"/>
        <v>10</v>
      </c>
      <c r="H6957" s="52">
        <f t="shared" si="543"/>
        <v>17</v>
      </c>
      <c r="I6957" s="53">
        <f t="shared" si="545"/>
        <v>43025</v>
      </c>
      <c r="J6957" s="53" t="str">
        <f t="shared" si="544"/>
        <v>43025.20</v>
      </c>
      <c r="K6957" s="54">
        <v>2.2013641249628372E-4</v>
      </c>
      <c r="L6957" s="54">
        <v>0</v>
      </c>
    </row>
    <row r="6958" spans="1:12" x14ac:dyDescent="0.25">
      <c r="A6958" s="49">
        <v>2017</v>
      </c>
      <c r="B6958" s="52">
        <v>20</v>
      </c>
      <c r="C6958" s="52">
        <v>10</v>
      </c>
      <c r="D6958" s="52">
        <v>17</v>
      </c>
      <c r="E6958" s="53">
        <v>43025</v>
      </c>
      <c r="F6958" s="52">
        <f t="shared" si="541"/>
        <v>21</v>
      </c>
      <c r="G6958" s="52">
        <f t="shared" si="542"/>
        <v>10</v>
      </c>
      <c r="H6958" s="52">
        <f t="shared" si="543"/>
        <v>17</v>
      </c>
      <c r="I6958" s="53">
        <f t="shared" si="545"/>
        <v>43025</v>
      </c>
      <c r="J6958" s="53" t="str">
        <f t="shared" si="544"/>
        <v>43025.21</v>
      </c>
      <c r="K6958" s="54">
        <v>2.5890669691279694E-4</v>
      </c>
      <c r="L6958" s="54">
        <v>0</v>
      </c>
    </row>
    <row r="6959" spans="1:12" x14ac:dyDescent="0.25">
      <c r="A6959" s="49">
        <v>2017</v>
      </c>
      <c r="B6959" s="52">
        <v>21</v>
      </c>
      <c r="C6959" s="52">
        <v>10</v>
      </c>
      <c r="D6959" s="52">
        <v>17</v>
      </c>
      <c r="E6959" s="53">
        <v>43025</v>
      </c>
      <c r="F6959" s="52">
        <f t="shared" si="541"/>
        <v>22</v>
      </c>
      <c r="G6959" s="52">
        <f t="shared" si="542"/>
        <v>10</v>
      </c>
      <c r="H6959" s="52">
        <f t="shared" si="543"/>
        <v>17</v>
      </c>
      <c r="I6959" s="53">
        <f t="shared" si="545"/>
        <v>43025</v>
      </c>
      <c r="J6959" s="53" t="str">
        <f t="shared" si="544"/>
        <v>43025.22</v>
      </c>
      <c r="K6959" s="54">
        <v>2.582629270601237E-4</v>
      </c>
      <c r="L6959" s="54">
        <v>0</v>
      </c>
    </row>
    <row r="6960" spans="1:12" x14ac:dyDescent="0.25">
      <c r="A6960" s="49">
        <v>2017</v>
      </c>
      <c r="B6960" s="52">
        <v>22</v>
      </c>
      <c r="C6960" s="52">
        <v>10</v>
      </c>
      <c r="D6960" s="52">
        <v>17</v>
      </c>
      <c r="E6960" s="53">
        <v>43025</v>
      </c>
      <c r="F6960" s="52">
        <f t="shared" si="541"/>
        <v>23</v>
      </c>
      <c r="G6960" s="52">
        <f t="shared" si="542"/>
        <v>10</v>
      </c>
      <c r="H6960" s="52">
        <f t="shared" si="543"/>
        <v>17</v>
      </c>
      <c r="I6960" s="53">
        <f t="shared" si="545"/>
        <v>43025</v>
      </c>
      <c r="J6960" s="53" t="str">
        <f t="shared" si="544"/>
        <v>43025.23</v>
      </c>
      <c r="K6960" s="54">
        <v>2.2943644193185468E-4</v>
      </c>
      <c r="L6960" s="54">
        <v>0</v>
      </c>
    </row>
    <row r="6961" spans="1:12" x14ac:dyDescent="0.25">
      <c r="A6961" s="49">
        <v>2017</v>
      </c>
      <c r="B6961" s="52">
        <v>23</v>
      </c>
      <c r="C6961" s="52">
        <v>10</v>
      </c>
      <c r="D6961" s="52">
        <v>17</v>
      </c>
      <c r="E6961" s="53">
        <v>43025</v>
      </c>
      <c r="F6961" s="52">
        <f t="shared" si="541"/>
        <v>24</v>
      </c>
      <c r="G6961" s="52">
        <f t="shared" si="542"/>
        <v>10</v>
      </c>
      <c r="H6961" s="52">
        <f t="shared" si="543"/>
        <v>17</v>
      </c>
      <c r="I6961" s="53">
        <f t="shared" si="545"/>
        <v>43025</v>
      </c>
      <c r="J6961" s="53" t="str">
        <f t="shared" si="544"/>
        <v>43025.24</v>
      </c>
      <c r="K6961" s="54">
        <v>1.7537930852110271E-4</v>
      </c>
      <c r="L6961" s="54">
        <v>0</v>
      </c>
    </row>
    <row r="6962" spans="1:12" x14ac:dyDescent="0.25">
      <c r="A6962" s="49">
        <v>2017</v>
      </c>
      <c r="B6962" s="52">
        <v>24</v>
      </c>
      <c r="C6962" s="52">
        <v>10</v>
      </c>
      <c r="D6962" s="52">
        <v>17</v>
      </c>
      <c r="E6962" s="53">
        <v>43025</v>
      </c>
      <c r="F6962" s="52">
        <f t="shared" si="541"/>
        <v>1</v>
      </c>
      <c r="G6962" s="52">
        <f t="shared" si="542"/>
        <v>10</v>
      </c>
      <c r="H6962" s="52">
        <f t="shared" si="543"/>
        <v>18</v>
      </c>
      <c r="I6962" s="53">
        <f t="shared" si="545"/>
        <v>43026</v>
      </c>
      <c r="J6962" s="53" t="str">
        <f t="shared" si="544"/>
        <v>43026.1</v>
      </c>
      <c r="K6962" s="54">
        <v>1.1730966312361082E-4</v>
      </c>
      <c r="L6962" s="54">
        <v>0</v>
      </c>
    </row>
    <row r="6963" spans="1:12" x14ac:dyDescent="0.25">
      <c r="A6963" s="49">
        <v>2017</v>
      </c>
      <c r="B6963" s="52">
        <v>1</v>
      </c>
      <c r="C6963" s="52">
        <v>10</v>
      </c>
      <c r="D6963" s="52">
        <v>18</v>
      </c>
      <c r="E6963" s="53">
        <v>43026</v>
      </c>
      <c r="F6963" s="52">
        <f t="shared" si="541"/>
        <v>2</v>
      </c>
      <c r="G6963" s="52">
        <f t="shared" si="542"/>
        <v>10</v>
      </c>
      <c r="H6963" s="52">
        <f t="shared" si="543"/>
        <v>18</v>
      </c>
      <c r="I6963" s="53">
        <f t="shared" si="545"/>
        <v>43026</v>
      </c>
      <c r="J6963" s="53" t="str">
        <f t="shared" si="544"/>
        <v>43026.2</v>
      </c>
      <c r="K6963" s="54">
        <v>6.9448849291983044E-5</v>
      </c>
      <c r="L6963" s="54">
        <v>0</v>
      </c>
    </row>
    <row r="6964" spans="1:12" x14ac:dyDescent="0.25">
      <c r="A6964" s="49">
        <v>2017</v>
      </c>
      <c r="B6964" s="52">
        <v>2</v>
      </c>
      <c r="C6964" s="52">
        <v>10</v>
      </c>
      <c r="D6964" s="52">
        <v>18</v>
      </c>
      <c r="E6964" s="53">
        <v>43026</v>
      </c>
      <c r="F6964" s="52">
        <f t="shared" si="541"/>
        <v>3</v>
      </c>
      <c r="G6964" s="52">
        <f t="shared" si="542"/>
        <v>10</v>
      </c>
      <c r="H6964" s="52">
        <f t="shared" si="543"/>
        <v>18</v>
      </c>
      <c r="I6964" s="53">
        <f t="shared" si="545"/>
        <v>43026</v>
      </c>
      <c r="J6964" s="53" t="str">
        <f t="shared" si="544"/>
        <v>43026.3</v>
      </c>
      <c r="K6964" s="54">
        <v>5.0948868519331643E-5</v>
      </c>
      <c r="L6964" s="54">
        <v>0</v>
      </c>
    </row>
    <row r="6965" spans="1:12" x14ac:dyDescent="0.25">
      <c r="A6965" s="49">
        <v>2017</v>
      </c>
      <c r="B6965" s="52">
        <v>3</v>
      </c>
      <c r="C6965" s="52">
        <v>10</v>
      </c>
      <c r="D6965" s="52">
        <v>18</v>
      </c>
      <c r="E6965" s="53">
        <v>43026</v>
      </c>
      <c r="F6965" s="52">
        <f t="shared" si="541"/>
        <v>4</v>
      </c>
      <c r="G6965" s="52">
        <f t="shared" si="542"/>
        <v>10</v>
      </c>
      <c r="H6965" s="52">
        <f t="shared" si="543"/>
        <v>18</v>
      </c>
      <c r="I6965" s="53">
        <f t="shared" si="545"/>
        <v>43026</v>
      </c>
      <c r="J6965" s="53" t="str">
        <f t="shared" si="544"/>
        <v>43026.4</v>
      </c>
      <c r="K6965" s="54">
        <v>4.5344921446105166E-5</v>
      </c>
      <c r="L6965" s="54">
        <v>0</v>
      </c>
    </row>
    <row r="6966" spans="1:12" x14ac:dyDescent="0.25">
      <c r="A6966" s="49">
        <v>2017</v>
      </c>
      <c r="B6966" s="52">
        <v>4</v>
      </c>
      <c r="C6966" s="52">
        <v>10</v>
      </c>
      <c r="D6966" s="52">
        <v>18</v>
      </c>
      <c r="E6966" s="53">
        <v>43026</v>
      </c>
      <c r="F6966" s="52">
        <f t="shared" si="541"/>
        <v>5</v>
      </c>
      <c r="G6966" s="52">
        <f t="shared" si="542"/>
        <v>10</v>
      </c>
      <c r="H6966" s="52">
        <f t="shared" si="543"/>
        <v>18</v>
      </c>
      <c r="I6966" s="53">
        <f t="shared" si="545"/>
        <v>43026</v>
      </c>
      <c r="J6966" s="53" t="str">
        <f t="shared" si="544"/>
        <v>43026.5</v>
      </c>
      <c r="K6966" s="54">
        <v>4.357490182271553E-5</v>
      </c>
      <c r="L6966" s="54">
        <v>0</v>
      </c>
    </row>
    <row r="6967" spans="1:12" x14ac:dyDescent="0.25">
      <c r="A6967" s="49">
        <v>2017</v>
      </c>
      <c r="B6967" s="52">
        <v>5</v>
      </c>
      <c r="C6967" s="52">
        <v>10</v>
      </c>
      <c r="D6967" s="52">
        <v>18</v>
      </c>
      <c r="E6967" s="53">
        <v>43026</v>
      </c>
      <c r="F6967" s="52">
        <f t="shared" si="541"/>
        <v>6</v>
      </c>
      <c r="G6967" s="52">
        <f t="shared" si="542"/>
        <v>10</v>
      </c>
      <c r="H6967" s="52">
        <f t="shared" si="543"/>
        <v>18</v>
      </c>
      <c r="I6967" s="53">
        <f t="shared" si="545"/>
        <v>43026</v>
      </c>
      <c r="J6967" s="53" t="str">
        <f t="shared" si="544"/>
        <v>43026.6</v>
      </c>
      <c r="K6967" s="54">
        <v>4.5824343615290098E-5</v>
      </c>
      <c r="L6967" s="54">
        <v>0</v>
      </c>
    </row>
    <row r="6968" spans="1:12" x14ac:dyDescent="0.25">
      <c r="A6968" s="49">
        <v>2017</v>
      </c>
      <c r="B6968" s="52">
        <v>6</v>
      </c>
      <c r="C6968" s="52">
        <v>10</v>
      </c>
      <c r="D6968" s="52">
        <v>18</v>
      </c>
      <c r="E6968" s="53">
        <v>43026</v>
      </c>
      <c r="F6968" s="52">
        <f t="shared" si="541"/>
        <v>7</v>
      </c>
      <c r="G6968" s="52">
        <f t="shared" si="542"/>
        <v>10</v>
      </c>
      <c r="H6968" s="52">
        <f t="shared" si="543"/>
        <v>18</v>
      </c>
      <c r="I6968" s="53">
        <f t="shared" si="545"/>
        <v>43026</v>
      </c>
      <c r="J6968" s="53" t="str">
        <f t="shared" si="544"/>
        <v>43026.7</v>
      </c>
      <c r="K6968" s="54">
        <v>5.8008294572768607E-5</v>
      </c>
      <c r="L6968" s="54">
        <v>0</v>
      </c>
    </row>
    <row r="6969" spans="1:12" x14ac:dyDescent="0.25">
      <c r="A6969" s="49">
        <v>2017</v>
      </c>
      <c r="B6969" s="52">
        <v>7</v>
      </c>
      <c r="C6969" s="52">
        <v>10</v>
      </c>
      <c r="D6969" s="52">
        <v>18</v>
      </c>
      <c r="E6969" s="53">
        <v>43026</v>
      </c>
      <c r="F6969" s="52">
        <f t="shared" si="541"/>
        <v>8</v>
      </c>
      <c r="G6969" s="52">
        <f t="shared" si="542"/>
        <v>10</v>
      </c>
      <c r="H6969" s="52">
        <f t="shared" si="543"/>
        <v>18</v>
      </c>
      <c r="I6969" s="53">
        <f t="shared" si="545"/>
        <v>43026</v>
      </c>
      <c r="J6969" s="53" t="str">
        <f t="shared" si="544"/>
        <v>43026.8</v>
      </c>
      <c r="K6969" s="54">
        <v>1.0486818843090581E-4</v>
      </c>
      <c r="L6969" s="54">
        <v>0</v>
      </c>
    </row>
    <row r="6970" spans="1:12" x14ac:dyDescent="0.25">
      <c r="A6970" s="49">
        <v>2017</v>
      </c>
      <c r="B6970" s="52">
        <v>8</v>
      </c>
      <c r="C6970" s="52">
        <v>10</v>
      </c>
      <c r="D6970" s="52">
        <v>18</v>
      </c>
      <c r="E6970" s="53">
        <v>43026</v>
      </c>
      <c r="F6970" s="52">
        <f t="shared" si="541"/>
        <v>9</v>
      </c>
      <c r="G6970" s="52">
        <f t="shared" si="542"/>
        <v>10</v>
      </c>
      <c r="H6970" s="52">
        <f t="shared" si="543"/>
        <v>18</v>
      </c>
      <c r="I6970" s="53">
        <f t="shared" si="545"/>
        <v>43026</v>
      </c>
      <c r="J6970" s="53" t="str">
        <f t="shared" si="544"/>
        <v>43026.9</v>
      </c>
      <c r="K6970" s="54">
        <v>1.4065460273911086E-4</v>
      </c>
      <c r="L6970" s="54">
        <v>0</v>
      </c>
    </row>
    <row r="6971" spans="1:12" x14ac:dyDescent="0.25">
      <c r="A6971" s="49">
        <v>2017</v>
      </c>
      <c r="B6971" s="52">
        <v>9</v>
      </c>
      <c r="C6971" s="52">
        <v>10</v>
      </c>
      <c r="D6971" s="52">
        <v>18</v>
      </c>
      <c r="E6971" s="53">
        <v>43026</v>
      </c>
      <c r="F6971" s="52">
        <f t="shared" si="541"/>
        <v>10</v>
      </c>
      <c r="G6971" s="52">
        <f t="shared" si="542"/>
        <v>10</v>
      </c>
      <c r="H6971" s="52">
        <f t="shared" si="543"/>
        <v>18</v>
      </c>
      <c r="I6971" s="53">
        <f t="shared" si="545"/>
        <v>43026</v>
      </c>
      <c r="J6971" s="53" t="str">
        <f t="shared" si="544"/>
        <v>43026.10</v>
      </c>
      <c r="K6971" s="54">
        <v>1.4581341675871064E-4</v>
      </c>
      <c r="L6971" s="54">
        <v>0</v>
      </c>
    </row>
    <row r="6972" spans="1:12" x14ac:dyDescent="0.25">
      <c r="A6972" s="49">
        <v>2017</v>
      </c>
      <c r="B6972" s="52">
        <v>10</v>
      </c>
      <c r="C6972" s="52">
        <v>10</v>
      </c>
      <c r="D6972" s="52">
        <v>18</v>
      </c>
      <c r="E6972" s="53">
        <v>43026</v>
      </c>
      <c r="F6972" s="52">
        <f t="shared" si="541"/>
        <v>11</v>
      </c>
      <c r="G6972" s="52">
        <f t="shared" si="542"/>
        <v>10</v>
      </c>
      <c r="H6972" s="52">
        <f t="shared" si="543"/>
        <v>18</v>
      </c>
      <c r="I6972" s="53">
        <f t="shared" si="545"/>
        <v>43026</v>
      </c>
      <c r="J6972" s="53" t="str">
        <f t="shared" si="544"/>
        <v>43026.11</v>
      </c>
      <c r="K6972" s="54">
        <v>1.3259297422660827E-4</v>
      </c>
      <c r="L6972" s="54">
        <v>0</v>
      </c>
    </row>
    <row r="6973" spans="1:12" x14ac:dyDescent="0.25">
      <c r="A6973" s="49">
        <v>2017</v>
      </c>
      <c r="B6973" s="52">
        <v>11</v>
      </c>
      <c r="C6973" s="52">
        <v>10</v>
      </c>
      <c r="D6973" s="52">
        <v>18</v>
      </c>
      <c r="E6973" s="53">
        <v>43026</v>
      </c>
      <c r="F6973" s="52">
        <f t="shared" si="541"/>
        <v>12</v>
      </c>
      <c r="G6973" s="52">
        <f t="shared" si="542"/>
        <v>10</v>
      </c>
      <c r="H6973" s="52">
        <f t="shared" si="543"/>
        <v>18</v>
      </c>
      <c r="I6973" s="53">
        <f t="shared" si="545"/>
        <v>43026</v>
      </c>
      <c r="J6973" s="53" t="str">
        <f t="shared" si="544"/>
        <v>43026.12</v>
      </c>
      <c r="K6973" s="54">
        <v>1.2431002534630549E-4</v>
      </c>
      <c r="L6973" s="54">
        <v>0</v>
      </c>
    </row>
    <row r="6974" spans="1:12" x14ac:dyDescent="0.25">
      <c r="A6974" s="49">
        <v>2017</v>
      </c>
      <c r="B6974" s="52">
        <v>12</v>
      </c>
      <c r="C6974" s="52">
        <v>10</v>
      </c>
      <c r="D6974" s="52">
        <v>18</v>
      </c>
      <c r="E6974" s="53">
        <v>43026</v>
      </c>
      <c r="F6974" s="52">
        <f t="shared" si="541"/>
        <v>13</v>
      </c>
      <c r="G6974" s="52">
        <f t="shared" si="542"/>
        <v>10</v>
      </c>
      <c r="H6974" s="52">
        <f t="shared" si="543"/>
        <v>18</v>
      </c>
      <c r="I6974" s="53">
        <f t="shared" si="545"/>
        <v>43026</v>
      </c>
      <c r="J6974" s="53" t="str">
        <f t="shared" si="544"/>
        <v>43026.13</v>
      </c>
      <c r="K6974" s="54">
        <v>1.1644645556669104E-4</v>
      </c>
      <c r="L6974" s="54">
        <v>0</v>
      </c>
    </row>
    <row r="6975" spans="1:12" x14ac:dyDescent="0.25">
      <c r="A6975" s="49">
        <v>2017</v>
      </c>
      <c r="B6975" s="52">
        <v>13</v>
      </c>
      <c r="C6975" s="52">
        <v>10</v>
      </c>
      <c r="D6975" s="52">
        <v>18</v>
      </c>
      <c r="E6975" s="53">
        <v>43026</v>
      </c>
      <c r="F6975" s="52">
        <f t="shared" si="541"/>
        <v>14</v>
      </c>
      <c r="G6975" s="52">
        <f t="shared" si="542"/>
        <v>10</v>
      </c>
      <c r="H6975" s="52">
        <f t="shared" si="543"/>
        <v>18</v>
      </c>
      <c r="I6975" s="53">
        <f t="shared" si="545"/>
        <v>43026</v>
      </c>
      <c r="J6975" s="53" t="str">
        <f t="shared" si="544"/>
        <v>43026.14</v>
      </c>
      <c r="K6975" s="54">
        <v>1.1191963527606082E-4</v>
      </c>
      <c r="L6975" s="54">
        <v>0</v>
      </c>
    </row>
    <row r="6976" spans="1:12" x14ac:dyDescent="0.25">
      <c r="A6976" s="49">
        <v>2017</v>
      </c>
      <c r="B6976" s="52">
        <v>14</v>
      </c>
      <c r="C6976" s="52">
        <v>10</v>
      </c>
      <c r="D6976" s="52">
        <v>18</v>
      </c>
      <c r="E6976" s="53">
        <v>43026</v>
      </c>
      <c r="F6976" s="52">
        <f t="shared" si="541"/>
        <v>15</v>
      </c>
      <c r="G6976" s="52">
        <f t="shared" si="542"/>
        <v>10</v>
      </c>
      <c r="H6976" s="52">
        <f t="shared" si="543"/>
        <v>18</v>
      </c>
      <c r="I6976" s="53">
        <f t="shared" si="545"/>
        <v>43026</v>
      </c>
      <c r="J6976" s="53" t="str">
        <f t="shared" si="544"/>
        <v>43026.15</v>
      </c>
      <c r="K6976" s="54">
        <v>1.0673422389552141E-4</v>
      </c>
      <c r="L6976" s="54">
        <v>0</v>
      </c>
    </row>
    <row r="6977" spans="1:12" x14ac:dyDescent="0.25">
      <c r="A6977" s="49">
        <v>2017</v>
      </c>
      <c r="B6977" s="52">
        <v>15</v>
      </c>
      <c r="C6977" s="52">
        <v>10</v>
      </c>
      <c r="D6977" s="52">
        <v>18</v>
      </c>
      <c r="E6977" s="53">
        <v>43026</v>
      </c>
      <c r="F6977" s="52">
        <f t="shared" si="541"/>
        <v>16</v>
      </c>
      <c r="G6977" s="52">
        <f t="shared" si="542"/>
        <v>10</v>
      </c>
      <c r="H6977" s="52">
        <f t="shared" si="543"/>
        <v>18</v>
      </c>
      <c r="I6977" s="53">
        <f t="shared" si="545"/>
        <v>43026</v>
      </c>
      <c r="J6977" s="53" t="str">
        <f t="shared" si="544"/>
        <v>43026.16</v>
      </c>
      <c r="K6977" s="54">
        <v>1.0661070094989369E-4</v>
      </c>
      <c r="L6977" s="54">
        <v>0</v>
      </c>
    </row>
    <row r="6978" spans="1:12" x14ac:dyDescent="0.25">
      <c r="A6978" s="49">
        <v>2017</v>
      </c>
      <c r="B6978" s="52">
        <v>16</v>
      </c>
      <c r="C6978" s="52">
        <v>10</v>
      </c>
      <c r="D6978" s="52">
        <v>18</v>
      </c>
      <c r="E6978" s="53">
        <v>43026</v>
      </c>
      <c r="F6978" s="52">
        <f t="shared" si="541"/>
        <v>17</v>
      </c>
      <c r="G6978" s="52">
        <f t="shared" si="542"/>
        <v>10</v>
      </c>
      <c r="H6978" s="52">
        <f t="shared" si="543"/>
        <v>18</v>
      </c>
      <c r="I6978" s="53">
        <f t="shared" si="545"/>
        <v>43026</v>
      </c>
      <c r="J6978" s="53" t="str">
        <f t="shared" si="544"/>
        <v>43026.17</v>
      </c>
      <c r="K6978" s="54">
        <v>1.1652109243655837E-4</v>
      </c>
      <c r="L6978" s="54">
        <v>0</v>
      </c>
    </row>
    <row r="6979" spans="1:12" x14ac:dyDescent="0.25">
      <c r="A6979" s="49">
        <v>2017</v>
      </c>
      <c r="B6979" s="52">
        <v>17</v>
      </c>
      <c r="C6979" s="52">
        <v>10</v>
      </c>
      <c r="D6979" s="52">
        <v>18</v>
      </c>
      <c r="E6979" s="53">
        <v>43026</v>
      </c>
      <c r="F6979" s="52">
        <f t="shared" si="541"/>
        <v>18</v>
      </c>
      <c r="G6979" s="52">
        <f t="shared" si="542"/>
        <v>10</v>
      </c>
      <c r="H6979" s="52">
        <f t="shared" si="543"/>
        <v>18</v>
      </c>
      <c r="I6979" s="53">
        <f t="shared" si="545"/>
        <v>43026</v>
      </c>
      <c r="J6979" s="53" t="str">
        <f t="shared" si="544"/>
        <v>43026.18</v>
      </c>
      <c r="K6979" s="54">
        <v>1.3430905364389268E-4</v>
      </c>
      <c r="L6979" s="54">
        <v>0</v>
      </c>
    </row>
    <row r="6980" spans="1:12" x14ac:dyDescent="0.25">
      <c r="A6980" s="49">
        <v>2017</v>
      </c>
      <c r="B6980" s="52">
        <v>18</v>
      </c>
      <c r="C6980" s="52">
        <v>10</v>
      </c>
      <c r="D6980" s="52">
        <v>18</v>
      </c>
      <c r="E6980" s="53">
        <v>43026</v>
      </c>
      <c r="F6980" s="52">
        <f t="shared" ref="F6980:F7043" si="546">IF(B6980=24,1,B6980+1)</f>
        <v>19</v>
      </c>
      <c r="G6980" s="52">
        <f t="shared" ref="G6980:G7043" si="547">MONTH(I6980)</f>
        <v>10</v>
      </c>
      <c r="H6980" s="52">
        <f t="shared" ref="H6980:H7043" si="548">DAY(I6980)</f>
        <v>18</v>
      </c>
      <c r="I6980" s="53">
        <f t="shared" si="545"/>
        <v>43026</v>
      </c>
      <c r="J6980" s="53" t="str">
        <f t="shared" ref="J6980:J7043" si="549">I6980&amp;"."&amp;F6980</f>
        <v>43026.19</v>
      </c>
      <c r="K6980" s="54">
        <v>1.6511031385114635E-4</v>
      </c>
      <c r="L6980" s="54">
        <v>0</v>
      </c>
    </row>
    <row r="6981" spans="1:12" x14ac:dyDescent="0.25">
      <c r="A6981" s="49">
        <v>2017</v>
      </c>
      <c r="B6981" s="52">
        <v>19</v>
      </c>
      <c r="C6981" s="52">
        <v>10</v>
      </c>
      <c r="D6981" s="52">
        <v>18</v>
      </c>
      <c r="E6981" s="53">
        <v>43026</v>
      </c>
      <c r="F6981" s="52">
        <f t="shared" si="546"/>
        <v>20</v>
      </c>
      <c r="G6981" s="52">
        <f t="shared" si="547"/>
        <v>10</v>
      </c>
      <c r="H6981" s="52">
        <f t="shared" si="548"/>
        <v>18</v>
      </c>
      <c r="I6981" s="53">
        <f t="shared" ref="I6981:I7044" si="550">IF(F6980=24,I6980+1,I6980)</f>
        <v>43026</v>
      </c>
      <c r="J6981" s="53" t="str">
        <f t="shared" si="549"/>
        <v>43026.20</v>
      </c>
      <c r="K6981" s="54">
        <v>2.2013641249628372E-4</v>
      </c>
      <c r="L6981" s="54">
        <v>0</v>
      </c>
    </row>
    <row r="6982" spans="1:12" x14ac:dyDescent="0.25">
      <c r="A6982" s="49">
        <v>2017</v>
      </c>
      <c r="B6982" s="52">
        <v>20</v>
      </c>
      <c r="C6982" s="52">
        <v>10</v>
      </c>
      <c r="D6982" s="52">
        <v>18</v>
      </c>
      <c r="E6982" s="53">
        <v>43026</v>
      </c>
      <c r="F6982" s="52">
        <f t="shared" si="546"/>
        <v>21</v>
      </c>
      <c r="G6982" s="52">
        <f t="shared" si="547"/>
        <v>10</v>
      </c>
      <c r="H6982" s="52">
        <f t="shared" si="548"/>
        <v>18</v>
      </c>
      <c r="I6982" s="53">
        <f t="shared" si="550"/>
        <v>43026</v>
      </c>
      <c r="J6982" s="53" t="str">
        <f t="shared" si="549"/>
        <v>43026.21</v>
      </c>
      <c r="K6982" s="54">
        <v>2.5890669691279694E-4</v>
      </c>
      <c r="L6982" s="54">
        <v>0</v>
      </c>
    </row>
    <row r="6983" spans="1:12" x14ac:dyDescent="0.25">
      <c r="A6983" s="49">
        <v>2017</v>
      </c>
      <c r="B6983" s="52">
        <v>21</v>
      </c>
      <c r="C6983" s="52">
        <v>10</v>
      </c>
      <c r="D6983" s="52">
        <v>18</v>
      </c>
      <c r="E6983" s="53">
        <v>43026</v>
      </c>
      <c r="F6983" s="52">
        <f t="shared" si="546"/>
        <v>22</v>
      </c>
      <c r="G6983" s="52">
        <f t="shared" si="547"/>
        <v>10</v>
      </c>
      <c r="H6983" s="52">
        <f t="shared" si="548"/>
        <v>18</v>
      </c>
      <c r="I6983" s="53">
        <f t="shared" si="550"/>
        <v>43026</v>
      </c>
      <c r="J6983" s="53" t="str">
        <f t="shared" si="549"/>
        <v>43026.22</v>
      </c>
      <c r="K6983" s="54">
        <v>2.582629270601237E-4</v>
      </c>
      <c r="L6983" s="54">
        <v>0</v>
      </c>
    </row>
    <row r="6984" spans="1:12" x14ac:dyDescent="0.25">
      <c r="A6984" s="49">
        <v>2017</v>
      </c>
      <c r="B6984" s="52">
        <v>22</v>
      </c>
      <c r="C6984" s="52">
        <v>10</v>
      </c>
      <c r="D6984" s="52">
        <v>18</v>
      </c>
      <c r="E6984" s="53">
        <v>43026</v>
      </c>
      <c r="F6984" s="52">
        <f t="shared" si="546"/>
        <v>23</v>
      </c>
      <c r="G6984" s="52">
        <f t="shared" si="547"/>
        <v>10</v>
      </c>
      <c r="H6984" s="52">
        <f t="shared" si="548"/>
        <v>18</v>
      </c>
      <c r="I6984" s="53">
        <f t="shared" si="550"/>
        <v>43026</v>
      </c>
      <c r="J6984" s="53" t="str">
        <f t="shared" si="549"/>
        <v>43026.23</v>
      </c>
      <c r="K6984" s="54">
        <v>2.2943644193185468E-4</v>
      </c>
      <c r="L6984" s="54">
        <v>0</v>
      </c>
    </row>
    <row r="6985" spans="1:12" x14ac:dyDescent="0.25">
      <c r="A6985" s="49">
        <v>2017</v>
      </c>
      <c r="B6985" s="52">
        <v>23</v>
      </c>
      <c r="C6985" s="52">
        <v>10</v>
      </c>
      <c r="D6985" s="52">
        <v>18</v>
      </c>
      <c r="E6985" s="53">
        <v>43026</v>
      </c>
      <c r="F6985" s="52">
        <f t="shared" si="546"/>
        <v>24</v>
      </c>
      <c r="G6985" s="52">
        <f t="shared" si="547"/>
        <v>10</v>
      </c>
      <c r="H6985" s="52">
        <f t="shared" si="548"/>
        <v>18</v>
      </c>
      <c r="I6985" s="53">
        <f t="shared" si="550"/>
        <v>43026</v>
      </c>
      <c r="J6985" s="53" t="str">
        <f t="shared" si="549"/>
        <v>43026.24</v>
      </c>
      <c r="K6985" s="54">
        <v>1.7537930852110271E-4</v>
      </c>
      <c r="L6985" s="54">
        <v>0</v>
      </c>
    </row>
    <row r="6986" spans="1:12" x14ac:dyDescent="0.25">
      <c r="A6986" s="49">
        <v>2017</v>
      </c>
      <c r="B6986" s="52">
        <v>24</v>
      </c>
      <c r="C6986" s="52">
        <v>10</v>
      </c>
      <c r="D6986" s="52">
        <v>18</v>
      </c>
      <c r="E6986" s="53">
        <v>43026</v>
      </c>
      <c r="F6986" s="52">
        <f t="shared" si="546"/>
        <v>1</v>
      </c>
      <c r="G6986" s="52">
        <f t="shared" si="547"/>
        <v>10</v>
      </c>
      <c r="H6986" s="52">
        <f t="shared" si="548"/>
        <v>19</v>
      </c>
      <c r="I6986" s="53">
        <f t="shared" si="550"/>
        <v>43027</v>
      </c>
      <c r="J6986" s="53" t="str">
        <f t="shared" si="549"/>
        <v>43027.1</v>
      </c>
      <c r="K6986" s="54">
        <v>1.1730966312361082E-4</v>
      </c>
      <c r="L6986" s="54">
        <v>0</v>
      </c>
    </row>
    <row r="6987" spans="1:12" x14ac:dyDescent="0.25">
      <c r="A6987" s="49">
        <v>2017</v>
      </c>
      <c r="B6987" s="52">
        <v>1</v>
      </c>
      <c r="C6987" s="52">
        <v>10</v>
      </c>
      <c r="D6987" s="52">
        <v>19</v>
      </c>
      <c r="E6987" s="53">
        <v>43027</v>
      </c>
      <c r="F6987" s="52">
        <f t="shared" si="546"/>
        <v>2</v>
      </c>
      <c r="G6987" s="52">
        <f t="shared" si="547"/>
        <v>10</v>
      </c>
      <c r="H6987" s="52">
        <f t="shared" si="548"/>
        <v>19</v>
      </c>
      <c r="I6987" s="53">
        <f t="shared" si="550"/>
        <v>43027</v>
      </c>
      <c r="J6987" s="53" t="str">
        <f t="shared" si="549"/>
        <v>43027.2</v>
      </c>
      <c r="K6987" s="54">
        <v>6.9448849291983044E-5</v>
      </c>
      <c r="L6987" s="54">
        <v>0</v>
      </c>
    </row>
    <row r="6988" spans="1:12" x14ac:dyDescent="0.25">
      <c r="A6988" s="49">
        <v>2017</v>
      </c>
      <c r="B6988" s="52">
        <v>2</v>
      </c>
      <c r="C6988" s="52">
        <v>10</v>
      </c>
      <c r="D6988" s="52">
        <v>19</v>
      </c>
      <c r="E6988" s="53">
        <v>43027</v>
      </c>
      <c r="F6988" s="52">
        <f t="shared" si="546"/>
        <v>3</v>
      </c>
      <c r="G6988" s="52">
        <f t="shared" si="547"/>
        <v>10</v>
      </c>
      <c r="H6988" s="52">
        <f t="shared" si="548"/>
        <v>19</v>
      </c>
      <c r="I6988" s="53">
        <f t="shared" si="550"/>
        <v>43027</v>
      </c>
      <c r="J6988" s="53" t="str">
        <f t="shared" si="549"/>
        <v>43027.3</v>
      </c>
      <c r="K6988" s="54">
        <v>5.0948868519331643E-5</v>
      </c>
      <c r="L6988" s="54">
        <v>0</v>
      </c>
    </row>
    <row r="6989" spans="1:12" x14ac:dyDescent="0.25">
      <c r="A6989" s="49">
        <v>2017</v>
      </c>
      <c r="B6989" s="52">
        <v>3</v>
      </c>
      <c r="C6989" s="52">
        <v>10</v>
      </c>
      <c r="D6989" s="52">
        <v>19</v>
      </c>
      <c r="E6989" s="53">
        <v>43027</v>
      </c>
      <c r="F6989" s="52">
        <f t="shared" si="546"/>
        <v>4</v>
      </c>
      <c r="G6989" s="52">
        <f t="shared" si="547"/>
        <v>10</v>
      </c>
      <c r="H6989" s="52">
        <f t="shared" si="548"/>
        <v>19</v>
      </c>
      <c r="I6989" s="53">
        <f t="shared" si="550"/>
        <v>43027</v>
      </c>
      <c r="J6989" s="53" t="str">
        <f t="shared" si="549"/>
        <v>43027.4</v>
      </c>
      <c r="K6989" s="54">
        <v>4.5344921446105166E-5</v>
      </c>
      <c r="L6989" s="54">
        <v>0</v>
      </c>
    </row>
    <row r="6990" spans="1:12" x14ac:dyDescent="0.25">
      <c r="A6990" s="49">
        <v>2017</v>
      </c>
      <c r="B6990" s="52">
        <v>4</v>
      </c>
      <c r="C6990" s="52">
        <v>10</v>
      </c>
      <c r="D6990" s="52">
        <v>19</v>
      </c>
      <c r="E6990" s="53">
        <v>43027</v>
      </c>
      <c r="F6990" s="52">
        <f t="shared" si="546"/>
        <v>5</v>
      </c>
      <c r="G6990" s="52">
        <f t="shared" si="547"/>
        <v>10</v>
      </c>
      <c r="H6990" s="52">
        <f t="shared" si="548"/>
        <v>19</v>
      </c>
      <c r="I6990" s="53">
        <f t="shared" si="550"/>
        <v>43027</v>
      </c>
      <c r="J6990" s="53" t="str">
        <f t="shared" si="549"/>
        <v>43027.5</v>
      </c>
      <c r="K6990" s="54">
        <v>4.357490182271553E-5</v>
      </c>
      <c r="L6990" s="54">
        <v>0</v>
      </c>
    </row>
    <row r="6991" spans="1:12" x14ac:dyDescent="0.25">
      <c r="A6991" s="49">
        <v>2017</v>
      </c>
      <c r="B6991" s="52">
        <v>5</v>
      </c>
      <c r="C6991" s="52">
        <v>10</v>
      </c>
      <c r="D6991" s="52">
        <v>19</v>
      </c>
      <c r="E6991" s="53">
        <v>43027</v>
      </c>
      <c r="F6991" s="52">
        <f t="shared" si="546"/>
        <v>6</v>
      </c>
      <c r="G6991" s="52">
        <f t="shared" si="547"/>
        <v>10</v>
      </c>
      <c r="H6991" s="52">
        <f t="shared" si="548"/>
        <v>19</v>
      </c>
      <c r="I6991" s="53">
        <f t="shared" si="550"/>
        <v>43027</v>
      </c>
      <c r="J6991" s="53" t="str">
        <f t="shared" si="549"/>
        <v>43027.6</v>
      </c>
      <c r="K6991" s="54">
        <v>4.5824343615290098E-5</v>
      </c>
      <c r="L6991" s="54">
        <v>0</v>
      </c>
    </row>
    <row r="6992" spans="1:12" x14ac:dyDescent="0.25">
      <c r="A6992" s="49">
        <v>2017</v>
      </c>
      <c r="B6992" s="52">
        <v>6</v>
      </c>
      <c r="C6992" s="52">
        <v>10</v>
      </c>
      <c r="D6992" s="52">
        <v>19</v>
      </c>
      <c r="E6992" s="53">
        <v>43027</v>
      </c>
      <c r="F6992" s="52">
        <f t="shared" si="546"/>
        <v>7</v>
      </c>
      <c r="G6992" s="52">
        <f t="shared" si="547"/>
        <v>10</v>
      </c>
      <c r="H6992" s="52">
        <f t="shared" si="548"/>
        <v>19</v>
      </c>
      <c r="I6992" s="53">
        <f t="shared" si="550"/>
        <v>43027</v>
      </c>
      <c r="J6992" s="53" t="str">
        <f t="shared" si="549"/>
        <v>43027.7</v>
      </c>
      <c r="K6992" s="54">
        <v>5.8008294572768607E-5</v>
      </c>
      <c r="L6992" s="54">
        <v>0</v>
      </c>
    </row>
    <row r="6993" spans="1:12" x14ac:dyDescent="0.25">
      <c r="A6993" s="49">
        <v>2017</v>
      </c>
      <c r="B6993" s="52">
        <v>7</v>
      </c>
      <c r="C6993" s="52">
        <v>10</v>
      </c>
      <c r="D6993" s="52">
        <v>19</v>
      </c>
      <c r="E6993" s="53">
        <v>43027</v>
      </c>
      <c r="F6993" s="52">
        <f t="shared" si="546"/>
        <v>8</v>
      </c>
      <c r="G6993" s="52">
        <f t="shared" si="547"/>
        <v>10</v>
      </c>
      <c r="H6993" s="52">
        <f t="shared" si="548"/>
        <v>19</v>
      </c>
      <c r="I6993" s="53">
        <f t="shared" si="550"/>
        <v>43027</v>
      </c>
      <c r="J6993" s="53" t="str">
        <f t="shared" si="549"/>
        <v>43027.8</v>
      </c>
      <c r="K6993" s="54">
        <v>1.0486818843090581E-4</v>
      </c>
      <c r="L6993" s="54">
        <v>0</v>
      </c>
    </row>
    <row r="6994" spans="1:12" x14ac:dyDescent="0.25">
      <c r="A6994" s="49">
        <v>2017</v>
      </c>
      <c r="B6994" s="52">
        <v>8</v>
      </c>
      <c r="C6994" s="52">
        <v>10</v>
      </c>
      <c r="D6994" s="52">
        <v>19</v>
      </c>
      <c r="E6994" s="53">
        <v>43027</v>
      </c>
      <c r="F6994" s="52">
        <f t="shared" si="546"/>
        <v>9</v>
      </c>
      <c r="G6994" s="52">
        <f t="shared" si="547"/>
        <v>10</v>
      </c>
      <c r="H6994" s="52">
        <f t="shared" si="548"/>
        <v>19</v>
      </c>
      <c r="I6994" s="53">
        <f t="shared" si="550"/>
        <v>43027</v>
      </c>
      <c r="J6994" s="53" t="str">
        <f t="shared" si="549"/>
        <v>43027.9</v>
      </c>
      <c r="K6994" s="54">
        <v>1.4065460273911086E-4</v>
      </c>
      <c r="L6994" s="54">
        <v>0</v>
      </c>
    </row>
    <row r="6995" spans="1:12" x14ac:dyDescent="0.25">
      <c r="A6995" s="49">
        <v>2017</v>
      </c>
      <c r="B6995" s="52">
        <v>9</v>
      </c>
      <c r="C6995" s="52">
        <v>10</v>
      </c>
      <c r="D6995" s="52">
        <v>19</v>
      </c>
      <c r="E6995" s="53">
        <v>43027</v>
      </c>
      <c r="F6995" s="52">
        <f t="shared" si="546"/>
        <v>10</v>
      </c>
      <c r="G6995" s="52">
        <f t="shared" si="547"/>
        <v>10</v>
      </c>
      <c r="H6995" s="52">
        <f t="shared" si="548"/>
        <v>19</v>
      </c>
      <c r="I6995" s="53">
        <f t="shared" si="550"/>
        <v>43027</v>
      </c>
      <c r="J6995" s="53" t="str">
        <f t="shared" si="549"/>
        <v>43027.10</v>
      </c>
      <c r="K6995" s="54">
        <v>1.4581341675871064E-4</v>
      </c>
      <c r="L6995" s="54">
        <v>0</v>
      </c>
    </row>
    <row r="6996" spans="1:12" x14ac:dyDescent="0.25">
      <c r="A6996" s="49">
        <v>2017</v>
      </c>
      <c r="B6996" s="52">
        <v>10</v>
      </c>
      <c r="C6996" s="52">
        <v>10</v>
      </c>
      <c r="D6996" s="52">
        <v>19</v>
      </c>
      <c r="E6996" s="53">
        <v>43027</v>
      </c>
      <c r="F6996" s="52">
        <f t="shared" si="546"/>
        <v>11</v>
      </c>
      <c r="G6996" s="52">
        <f t="shared" si="547"/>
        <v>10</v>
      </c>
      <c r="H6996" s="52">
        <f t="shared" si="548"/>
        <v>19</v>
      </c>
      <c r="I6996" s="53">
        <f t="shared" si="550"/>
        <v>43027</v>
      </c>
      <c r="J6996" s="53" t="str">
        <f t="shared" si="549"/>
        <v>43027.11</v>
      </c>
      <c r="K6996" s="54">
        <v>1.3259297422660827E-4</v>
      </c>
      <c r="L6996" s="54">
        <v>0</v>
      </c>
    </row>
    <row r="6997" spans="1:12" x14ac:dyDescent="0.25">
      <c r="A6997" s="49">
        <v>2017</v>
      </c>
      <c r="B6997" s="52">
        <v>11</v>
      </c>
      <c r="C6997" s="52">
        <v>10</v>
      </c>
      <c r="D6997" s="52">
        <v>19</v>
      </c>
      <c r="E6997" s="53">
        <v>43027</v>
      </c>
      <c r="F6997" s="52">
        <f t="shared" si="546"/>
        <v>12</v>
      </c>
      <c r="G6997" s="52">
        <f t="shared" si="547"/>
        <v>10</v>
      </c>
      <c r="H6997" s="52">
        <f t="shared" si="548"/>
        <v>19</v>
      </c>
      <c r="I6997" s="53">
        <f t="shared" si="550"/>
        <v>43027</v>
      </c>
      <c r="J6997" s="53" t="str">
        <f t="shared" si="549"/>
        <v>43027.12</v>
      </c>
      <c r="K6997" s="54">
        <v>1.2431002534630549E-4</v>
      </c>
      <c r="L6997" s="54">
        <v>0</v>
      </c>
    </row>
    <row r="6998" spans="1:12" x14ac:dyDescent="0.25">
      <c r="A6998" s="49">
        <v>2017</v>
      </c>
      <c r="B6998" s="52">
        <v>12</v>
      </c>
      <c r="C6998" s="52">
        <v>10</v>
      </c>
      <c r="D6998" s="52">
        <v>19</v>
      </c>
      <c r="E6998" s="53">
        <v>43027</v>
      </c>
      <c r="F6998" s="52">
        <f t="shared" si="546"/>
        <v>13</v>
      </c>
      <c r="G6998" s="52">
        <f t="shared" si="547"/>
        <v>10</v>
      </c>
      <c r="H6998" s="52">
        <f t="shared" si="548"/>
        <v>19</v>
      </c>
      <c r="I6998" s="53">
        <f t="shared" si="550"/>
        <v>43027</v>
      </c>
      <c r="J6998" s="53" t="str">
        <f t="shared" si="549"/>
        <v>43027.13</v>
      </c>
      <c r="K6998" s="54">
        <v>1.1644645556669104E-4</v>
      </c>
      <c r="L6998" s="54">
        <v>0</v>
      </c>
    </row>
    <row r="6999" spans="1:12" x14ac:dyDescent="0.25">
      <c r="A6999" s="49">
        <v>2017</v>
      </c>
      <c r="B6999" s="52">
        <v>13</v>
      </c>
      <c r="C6999" s="52">
        <v>10</v>
      </c>
      <c r="D6999" s="52">
        <v>19</v>
      </c>
      <c r="E6999" s="53">
        <v>43027</v>
      </c>
      <c r="F6999" s="52">
        <f t="shared" si="546"/>
        <v>14</v>
      </c>
      <c r="G6999" s="52">
        <f t="shared" si="547"/>
        <v>10</v>
      </c>
      <c r="H6999" s="52">
        <f t="shared" si="548"/>
        <v>19</v>
      </c>
      <c r="I6999" s="53">
        <f t="shared" si="550"/>
        <v>43027</v>
      </c>
      <c r="J6999" s="53" t="str">
        <f t="shared" si="549"/>
        <v>43027.14</v>
      </c>
      <c r="K6999" s="54">
        <v>1.1191963527606082E-4</v>
      </c>
      <c r="L6999" s="54">
        <v>0</v>
      </c>
    </row>
    <row r="7000" spans="1:12" x14ac:dyDescent="0.25">
      <c r="A7000" s="49">
        <v>2017</v>
      </c>
      <c r="B7000" s="52">
        <v>14</v>
      </c>
      <c r="C7000" s="52">
        <v>10</v>
      </c>
      <c r="D7000" s="52">
        <v>19</v>
      </c>
      <c r="E7000" s="53">
        <v>43027</v>
      </c>
      <c r="F7000" s="52">
        <f t="shared" si="546"/>
        <v>15</v>
      </c>
      <c r="G7000" s="52">
        <f t="shared" si="547"/>
        <v>10</v>
      </c>
      <c r="H7000" s="52">
        <f t="shared" si="548"/>
        <v>19</v>
      </c>
      <c r="I7000" s="53">
        <f t="shared" si="550"/>
        <v>43027</v>
      </c>
      <c r="J7000" s="53" t="str">
        <f t="shared" si="549"/>
        <v>43027.15</v>
      </c>
      <c r="K7000" s="54">
        <v>1.0673422389552141E-4</v>
      </c>
      <c r="L7000" s="54">
        <v>0</v>
      </c>
    </row>
    <row r="7001" spans="1:12" x14ac:dyDescent="0.25">
      <c r="A7001" s="49">
        <v>2017</v>
      </c>
      <c r="B7001" s="52">
        <v>15</v>
      </c>
      <c r="C7001" s="52">
        <v>10</v>
      </c>
      <c r="D7001" s="52">
        <v>19</v>
      </c>
      <c r="E7001" s="53">
        <v>43027</v>
      </c>
      <c r="F7001" s="52">
        <f t="shared" si="546"/>
        <v>16</v>
      </c>
      <c r="G7001" s="52">
        <f t="shared" si="547"/>
        <v>10</v>
      </c>
      <c r="H7001" s="52">
        <f t="shared" si="548"/>
        <v>19</v>
      </c>
      <c r="I7001" s="53">
        <f t="shared" si="550"/>
        <v>43027</v>
      </c>
      <c r="J7001" s="53" t="str">
        <f t="shared" si="549"/>
        <v>43027.16</v>
      </c>
      <c r="K7001" s="54">
        <v>1.0661070094989369E-4</v>
      </c>
      <c r="L7001" s="54">
        <v>0</v>
      </c>
    </row>
    <row r="7002" spans="1:12" x14ac:dyDescent="0.25">
      <c r="A7002" s="49">
        <v>2017</v>
      </c>
      <c r="B7002" s="52">
        <v>16</v>
      </c>
      <c r="C7002" s="52">
        <v>10</v>
      </c>
      <c r="D7002" s="52">
        <v>19</v>
      </c>
      <c r="E7002" s="53">
        <v>43027</v>
      </c>
      <c r="F7002" s="52">
        <f t="shared" si="546"/>
        <v>17</v>
      </c>
      <c r="G7002" s="52">
        <f t="shared" si="547"/>
        <v>10</v>
      </c>
      <c r="H7002" s="52">
        <f t="shared" si="548"/>
        <v>19</v>
      </c>
      <c r="I7002" s="53">
        <f t="shared" si="550"/>
        <v>43027</v>
      </c>
      <c r="J7002" s="53" t="str">
        <f t="shared" si="549"/>
        <v>43027.17</v>
      </c>
      <c r="K7002" s="54">
        <v>1.1652109243655837E-4</v>
      </c>
      <c r="L7002" s="54">
        <v>0</v>
      </c>
    </row>
    <row r="7003" spans="1:12" x14ac:dyDescent="0.25">
      <c r="A7003" s="49">
        <v>2017</v>
      </c>
      <c r="B7003" s="52">
        <v>17</v>
      </c>
      <c r="C7003" s="52">
        <v>10</v>
      </c>
      <c r="D7003" s="52">
        <v>19</v>
      </c>
      <c r="E7003" s="53">
        <v>43027</v>
      </c>
      <c r="F7003" s="52">
        <f t="shared" si="546"/>
        <v>18</v>
      </c>
      <c r="G7003" s="52">
        <f t="shared" si="547"/>
        <v>10</v>
      </c>
      <c r="H7003" s="52">
        <f t="shared" si="548"/>
        <v>19</v>
      </c>
      <c r="I7003" s="53">
        <f t="shared" si="550"/>
        <v>43027</v>
      </c>
      <c r="J7003" s="53" t="str">
        <f t="shared" si="549"/>
        <v>43027.18</v>
      </c>
      <c r="K7003" s="54">
        <v>1.3430905364389268E-4</v>
      </c>
      <c r="L7003" s="54">
        <v>0</v>
      </c>
    </row>
    <row r="7004" spans="1:12" x14ac:dyDescent="0.25">
      <c r="A7004" s="49">
        <v>2017</v>
      </c>
      <c r="B7004" s="52">
        <v>18</v>
      </c>
      <c r="C7004" s="52">
        <v>10</v>
      </c>
      <c r="D7004" s="52">
        <v>19</v>
      </c>
      <c r="E7004" s="53">
        <v>43027</v>
      </c>
      <c r="F7004" s="52">
        <f t="shared" si="546"/>
        <v>19</v>
      </c>
      <c r="G7004" s="52">
        <f t="shared" si="547"/>
        <v>10</v>
      </c>
      <c r="H7004" s="52">
        <f t="shared" si="548"/>
        <v>19</v>
      </c>
      <c r="I7004" s="53">
        <f t="shared" si="550"/>
        <v>43027</v>
      </c>
      <c r="J7004" s="53" t="str">
        <f t="shared" si="549"/>
        <v>43027.19</v>
      </c>
      <c r="K7004" s="54">
        <v>1.6511031385114635E-4</v>
      </c>
      <c r="L7004" s="54">
        <v>0</v>
      </c>
    </row>
    <row r="7005" spans="1:12" x14ac:dyDescent="0.25">
      <c r="A7005" s="49">
        <v>2017</v>
      </c>
      <c r="B7005" s="52">
        <v>19</v>
      </c>
      <c r="C7005" s="52">
        <v>10</v>
      </c>
      <c r="D7005" s="52">
        <v>19</v>
      </c>
      <c r="E7005" s="53">
        <v>43027</v>
      </c>
      <c r="F7005" s="52">
        <f t="shared" si="546"/>
        <v>20</v>
      </c>
      <c r="G7005" s="52">
        <f t="shared" si="547"/>
        <v>10</v>
      </c>
      <c r="H7005" s="52">
        <f t="shared" si="548"/>
        <v>19</v>
      </c>
      <c r="I7005" s="53">
        <f t="shared" si="550"/>
        <v>43027</v>
      </c>
      <c r="J7005" s="53" t="str">
        <f t="shared" si="549"/>
        <v>43027.20</v>
      </c>
      <c r="K7005" s="54">
        <v>2.2013641249628372E-4</v>
      </c>
      <c r="L7005" s="54">
        <v>0</v>
      </c>
    </row>
    <row r="7006" spans="1:12" x14ac:dyDescent="0.25">
      <c r="A7006" s="49">
        <v>2017</v>
      </c>
      <c r="B7006" s="52">
        <v>20</v>
      </c>
      <c r="C7006" s="52">
        <v>10</v>
      </c>
      <c r="D7006" s="52">
        <v>19</v>
      </c>
      <c r="E7006" s="53">
        <v>43027</v>
      </c>
      <c r="F7006" s="52">
        <f t="shared" si="546"/>
        <v>21</v>
      </c>
      <c r="G7006" s="52">
        <f t="shared" si="547"/>
        <v>10</v>
      </c>
      <c r="H7006" s="52">
        <f t="shared" si="548"/>
        <v>19</v>
      </c>
      <c r="I7006" s="53">
        <f t="shared" si="550"/>
        <v>43027</v>
      </c>
      <c r="J7006" s="53" t="str">
        <f t="shared" si="549"/>
        <v>43027.21</v>
      </c>
      <c r="K7006" s="54">
        <v>2.5890669691279694E-4</v>
      </c>
      <c r="L7006" s="54">
        <v>0</v>
      </c>
    </row>
    <row r="7007" spans="1:12" x14ac:dyDescent="0.25">
      <c r="A7007" s="49">
        <v>2017</v>
      </c>
      <c r="B7007" s="52">
        <v>21</v>
      </c>
      <c r="C7007" s="52">
        <v>10</v>
      </c>
      <c r="D7007" s="52">
        <v>19</v>
      </c>
      <c r="E7007" s="53">
        <v>43027</v>
      </c>
      <c r="F7007" s="52">
        <f t="shared" si="546"/>
        <v>22</v>
      </c>
      <c r="G7007" s="52">
        <f t="shared" si="547"/>
        <v>10</v>
      </c>
      <c r="H7007" s="52">
        <f t="shared" si="548"/>
        <v>19</v>
      </c>
      <c r="I7007" s="53">
        <f t="shared" si="550"/>
        <v>43027</v>
      </c>
      <c r="J7007" s="53" t="str">
        <f t="shared" si="549"/>
        <v>43027.22</v>
      </c>
      <c r="K7007" s="54">
        <v>2.582629270601237E-4</v>
      </c>
      <c r="L7007" s="54">
        <v>0</v>
      </c>
    </row>
    <row r="7008" spans="1:12" x14ac:dyDescent="0.25">
      <c r="A7008" s="49">
        <v>2017</v>
      </c>
      <c r="B7008" s="52">
        <v>22</v>
      </c>
      <c r="C7008" s="52">
        <v>10</v>
      </c>
      <c r="D7008" s="52">
        <v>19</v>
      </c>
      <c r="E7008" s="53">
        <v>43027</v>
      </c>
      <c r="F7008" s="52">
        <f t="shared" si="546"/>
        <v>23</v>
      </c>
      <c r="G7008" s="52">
        <f t="shared" si="547"/>
        <v>10</v>
      </c>
      <c r="H7008" s="52">
        <f t="shared" si="548"/>
        <v>19</v>
      </c>
      <c r="I7008" s="53">
        <f t="shared" si="550"/>
        <v>43027</v>
      </c>
      <c r="J7008" s="53" t="str">
        <f t="shared" si="549"/>
        <v>43027.23</v>
      </c>
      <c r="K7008" s="54">
        <v>2.2943644193185468E-4</v>
      </c>
      <c r="L7008" s="54">
        <v>0</v>
      </c>
    </row>
    <row r="7009" spans="1:12" x14ac:dyDescent="0.25">
      <c r="A7009" s="49">
        <v>2017</v>
      </c>
      <c r="B7009" s="52">
        <v>23</v>
      </c>
      <c r="C7009" s="52">
        <v>10</v>
      </c>
      <c r="D7009" s="52">
        <v>19</v>
      </c>
      <c r="E7009" s="53">
        <v>43027</v>
      </c>
      <c r="F7009" s="52">
        <f t="shared" si="546"/>
        <v>24</v>
      </c>
      <c r="G7009" s="52">
        <f t="shared" si="547"/>
        <v>10</v>
      </c>
      <c r="H7009" s="52">
        <f t="shared" si="548"/>
        <v>19</v>
      </c>
      <c r="I7009" s="53">
        <f t="shared" si="550"/>
        <v>43027</v>
      </c>
      <c r="J7009" s="53" t="str">
        <f t="shared" si="549"/>
        <v>43027.24</v>
      </c>
      <c r="K7009" s="54">
        <v>1.7537930852110271E-4</v>
      </c>
      <c r="L7009" s="54">
        <v>0</v>
      </c>
    </row>
    <row r="7010" spans="1:12" x14ac:dyDescent="0.25">
      <c r="A7010" s="49">
        <v>2017</v>
      </c>
      <c r="B7010" s="52">
        <v>24</v>
      </c>
      <c r="C7010" s="52">
        <v>10</v>
      </c>
      <c r="D7010" s="52">
        <v>19</v>
      </c>
      <c r="E7010" s="53">
        <v>43027</v>
      </c>
      <c r="F7010" s="52">
        <f t="shared" si="546"/>
        <v>1</v>
      </c>
      <c r="G7010" s="52">
        <f t="shared" si="547"/>
        <v>10</v>
      </c>
      <c r="H7010" s="52">
        <f t="shared" si="548"/>
        <v>20</v>
      </c>
      <c r="I7010" s="53">
        <f t="shared" si="550"/>
        <v>43028</v>
      </c>
      <c r="J7010" s="53" t="str">
        <f t="shared" si="549"/>
        <v>43028.1</v>
      </c>
      <c r="K7010" s="54">
        <v>1.1730966312361082E-4</v>
      </c>
      <c r="L7010" s="54">
        <v>0</v>
      </c>
    </row>
    <row r="7011" spans="1:12" x14ac:dyDescent="0.25">
      <c r="A7011" s="49">
        <v>2017</v>
      </c>
      <c r="B7011" s="52">
        <v>1</v>
      </c>
      <c r="C7011" s="52">
        <v>10</v>
      </c>
      <c r="D7011" s="52">
        <v>20</v>
      </c>
      <c r="E7011" s="53">
        <v>43028</v>
      </c>
      <c r="F7011" s="52">
        <f t="shared" si="546"/>
        <v>2</v>
      </c>
      <c r="G7011" s="52">
        <f t="shared" si="547"/>
        <v>10</v>
      </c>
      <c r="H7011" s="52">
        <f t="shared" si="548"/>
        <v>20</v>
      </c>
      <c r="I7011" s="53">
        <f t="shared" si="550"/>
        <v>43028</v>
      </c>
      <c r="J7011" s="53" t="str">
        <f t="shared" si="549"/>
        <v>43028.2</v>
      </c>
      <c r="K7011" s="54">
        <v>6.9448849291983044E-5</v>
      </c>
      <c r="L7011" s="54">
        <v>0</v>
      </c>
    </row>
    <row r="7012" spans="1:12" x14ac:dyDescent="0.25">
      <c r="A7012" s="49">
        <v>2017</v>
      </c>
      <c r="B7012" s="52">
        <v>2</v>
      </c>
      <c r="C7012" s="52">
        <v>10</v>
      </c>
      <c r="D7012" s="52">
        <v>20</v>
      </c>
      <c r="E7012" s="53">
        <v>43028</v>
      </c>
      <c r="F7012" s="52">
        <f t="shared" si="546"/>
        <v>3</v>
      </c>
      <c r="G7012" s="52">
        <f t="shared" si="547"/>
        <v>10</v>
      </c>
      <c r="H7012" s="52">
        <f t="shared" si="548"/>
        <v>20</v>
      </c>
      <c r="I7012" s="53">
        <f t="shared" si="550"/>
        <v>43028</v>
      </c>
      <c r="J7012" s="53" t="str">
        <f t="shared" si="549"/>
        <v>43028.3</v>
      </c>
      <c r="K7012" s="54">
        <v>5.0948868519331643E-5</v>
      </c>
      <c r="L7012" s="54">
        <v>0</v>
      </c>
    </row>
    <row r="7013" spans="1:12" x14ac:dyDescent="0.25">
      <c r="A7013" s="49">
        <v>2017</v>
      </c>
      <c r="B7013" s="52">
        <v>3</v>
      </c>
      <c r="C7013" s="52">
        <v>10</v>
      </c>
      <c r="D7013" s="52">
        <v>20</v>
      </c>
      <c r="E7013" s="53">
        <v>43028</v>
      </c>
      <c r="F7013" s="52">
        <f t="shared" si="546"/>
        <v>4</v>
      </c>
      <c r="G7013" s="52">
        <f t="shared" si="547"/>
        <v>10</v>
      </c>
      <c r="H7013" s="52">
        <f t="shared" si="548"/>
        <v>20</v>
      </c>
      <c r="I7013" s="53">
        <f t="shared" si="550"/>
        <v>43028</v>
      </c>
      <c r="J7013" s="53" t="str">
        <f t="shared" si="549"/>
        <v>43028.4</v>
      </c>
      <c r="K7013" s="54">
        <v>4.5344921446105166E-5</v>
      </c>
      <c r="L7013" s="54">
        <v>0</v>
      </c>
    </row>
    <row r="7014" spans="1:12" x14ac:dyDescent="0.25">
      <c r="A7014" s="49">
        <v>2017</v>
      </c>
      <c r="B7014" s="52">
        <v>4</v>
      </c>
      <c r="C7014" s="52">
        <v>10</v>
      </c>
      <c r="D7014" s="52">
        <v>20</v>
      </c>
      <c r="E7014" s="53">
        <v>43028</v>
      </c>
      <c r="F7014" s="52">
        <f t="shared" si="546"/>
        <v>5</v>
      </c>
      <c r="G7014" s="52">
        <f t="shared" si="547"/>
        <v>10</v>
      </c>
      <c r="H7014" s="52">
        <f t="shared" si="548"/>
        <v>20</v>
      </c>
      <c r="I7014" s="53">
        <f t="shared" si="550"/>
        <v>43028</v>
      </c>
      <c r="J7014" s="53" t="str">
        <f t="shared" si="549"/>
        <v>43028.5</v>
      </c>
      <c r="K7014" s="54">
        <v>4.357490182271553E-5</v>
      </c>
      <c r="L7014" s="54">
        <v>0</v>
      </c>
    </row>
    <row r="7015" spans="1:12" x14ac:dyDescent="0.25">
      <c r="A7015" s="49">
        <v>2017</v>
      </c>
      <c r="B7015" s="52">
        <v>5</v>
      </c>
      <c r="C7015" s="52">
        <v>10</v>
      </c>
      <c r="D7015" s="52">
        <v>20</v>
      </c>
      <c r="E7015" s="53">
        <v>43028</v>
      </c>
      <c r="F7015" s="52">
        <f t="shared" si="546"/>
        <v>6</v>
      </c>
      <c r="G7015" s="52">
        <f t="shared" si="547"/>
        <v>10</v>
      </c>
      <c r="H7015" s="52">
        <f t="shared" si="548"/>
        <v>20</v>
      </c>
      <c r="I7015" s="53">
        <f t="shared" si="550"/>
        <v>43028</v>
      </c>
      <c r="J7015" s="53" t="str">
        <f t="shared" si="549"/>
        <v>43028.6</v>
      </c>
      <c r="K7015" s="54">
        <v>4.5824343615290098E-5</v>
      </c>
      <c r="L7015" s="54">
        <v>0</v>
      </c>
    </row>
    <row r="7016" spans="1:12" x14ac:dyDescent="0.25">
      <c r="A7016" s="49">
        <v>2017</v>
      </c>
      <c r="B7016" s="52">
        <v>6</v>
      </c>
      <c r="C7016" s="52">
        <v>10</v>
      </c>
      <c r="D7016" s="52">
        <v>20</v>
      </c>
      <c r="E7016" s="53">
        <v>43028</v>
      </c>
      <c r="F7016" s="52">
        <f t="shared" si="546"/>
        <v>7</v>
      </c>
      <c r="G7016" s="52">
        <f t="shared" si="547"/>
        <v>10</v>
      </c>
      <c r="H7016" s="52">
        <f t="shared" si="548"/>
        <v>20</v>
      </c>
      <c r="I7016" s="53">
        <f t="shared" si="550"/>
        <v>43028</v>
      </c>
      <c r="J7016" s="53" t="str">
        <f t="shared" si="549"/>
        <v>43028.7</v>
      </c>
      <c r="K7016" s="54">
        <v>5.8008294572768607E-5</v>
      </c>
      <c r="L7016" s="54">
        <v>0</v>
      </c>
    </row>
    <row r="7017" spans="1:12" x14ac:dyDescent="0.25">
      <c r="A7017" s="49">
        <v>2017</v>
      </c>
      <c r="B7017" s="52">
        <v>7</v>
      </c>
      <c r="C7017" s="52">
        <v>10</v>
      </c>
      <c r="D7017" s="52">
        <v>20</v>
      </c>
      <c r="E7017" s="53">
        <v>43028</v>
      </c>
      <c r="F7017" s="52">
        <f t="shared" si="546"/>
        <v>8</v>
      </c>
      <c r="G7017" s="52">
        <f t="shared" si="547"/>
        <v>10</v>
      </c>
      <c r="H7017" s="52">
        <f t="shared" si="548"/>
        <v>20</v>
      </c>
      <c r="I7017" s="53">
        <f t="shared" si="550"/>
        <v>43028</v>
      </c>
      <c r="J7017" s="53" t="str">
        <f t="shared" si="549"/>
        <v>43028.8</v>
      </c>
      <c r="K7017" s="54">
        <v>1.0486818843090581E-4</v>
      </c>
      <c r="L7017" s="54">
        <v>0</v>
      </c>
    </row>
    <row r="7018" spans="1:12" x14ac:dyDescent="0.25">
      <c r="A7018" s="49">
        <v>2017</v>
      </c>
      <c r="B7018" s="52">
        <v>8</v>
      </c>
      <c r="C7018" s="52">
        <v>10</v>
      </c>
      <c r="D7018" s="52">
        <v>20</v>
      </c>
      <c r="E7018" s="53">
        <v>43028</v>
      </c>
      <c r="F7018" s="52">
        <f t="shared" si="546"/>
        <v>9</v>
      </c>
      <c r="G7018" s="52">
        <f t="shared" si="547"/>
        <v>10</v>
      </c>
      <c r="H7018" s="52">
        <f t="shared" si="548"/>
        <v>20</v>
      </c>
      <c r="I7018" s="53">
        <f t="shared" si="550"/>
        <v>43028</v>
      </c>
      <c r="J7018" s="53" t="str">
        <f t="shared" si="549"/>
        <v>43028.9</v>
      </c>
      <c r="K7018" s="54">
        <v>1.4065460273911086E-4</v>
      </c>
      <c r="L7018" s="54">
        <v>0</v>
      </c>
    </row>
    <row r="7019" spans="1:12" x14ac:dyDescent="0.25">
      <c r="A7019" s="49">
        <v>2017</v>
      </c>
      <c r="B7019" s="52">
        <v>9</v>
      </c>
      <c r="C7019" s="52">
        <v>10</v>
      </c>
      <c r="D7019" s="52">
        <v>20</v>
      </c>
      <c r="E7019" s="53">
        <v>43028</v>
      </c>
      <c r="F7019" s="52">
        <f t="shared" si="546"/>
        <v>10</v>
      </c>
      <c r="G7019" s="52">
        <f t="shared" si="547"/>
        <v>10</v>
      </c>
      <c r="H7019" s="52">
        <f t="shared" si="548"/>
        <v>20</v>
      </c>
      <c r="I7019" s="53">
        <f t="shared" si="550"/>
        <v>43028</v>
      </c>
      <c r="J7019" s="53" t="str">
        <f t="shared" si="549"/>
        <v>43028.10</v>
      </c>
      <c r="K7019" s="54">
        <v>1.4581341675871064E-4</v>
      </c>
      <c r="L7019" s="54">
        <v>0</v>
      </c>
    </row>
    <row r="7020" spans="1:12" x14ac:dyDescent="0.25">
      <c r="A7020" s="49">
        <v>2017</v>
      </c>
      <c r="B7020" s="52">
        <v>10</v>
      </c>
      <c r="C7020" s="52">
        <v>10</v>
      </c>
      <c r="D7020" s="52">
        <v>20</v>
      </c>
      <c r="E7020" s="53">
        <v>43028</v>
      </c>
      <c r="F7020" s="52">
        <f t="shared" si="546"/>
        <v>11</v>
      </c>
      <c r="G7020" s="52">
        <f t="shared" si="547"/>
        <v>10</v>
      </c>
      <c r="H7020" s="52">
        <f t="shared" si="548"/>
        <v>20</v>
      </c>
      <c r="I7020" s="53">
        <f t="shared" si="550"/>
        <v>43028</v>
      </c>
      <c r="J7020" s="53" t="str">
        <f t="shared" si="549"/>
        <v>43028.11</v>
      </c>
      <c r="K7020" s="54">
        <v>1.3259297422660827E-4</v>
      </c>
      <c r="L7020" s="54">
        <v>0</v>
      </c>
    </row>
    <row r="7021" spans="1:12" x14ac:dyDescent="0.25">
      <c r="A7021" s="49">
        <v>2017</v>
      </c>
      <c r="B7021" s="52">
        <v>11</v>
      </c>
      <c r="C7021" s="52">
        <v>10</v>
      </c>
      <c r="D7021" s="52">
        <v>20</v>
      </c>
      <c r="E7021" s="53">
        <v>43028</v>
      </c>
      <c r="F7021" s="52">
        <f t="shared" si="546"/>
        <v>12</v>
      </c>
      <c r="G7021" s="52">
        <f t="shared" si="547"/>
        <v>10</v>
      </c>
      <c r="H7021" s="52">
        <f t="shared" si="548"/>
        <v>20</v>
      </c>
      <c r="I7021" s="53">
        <f t="shared" si="550"/>
        <v>43028</v>
      </c>
      <c r="J7021" s="53" t="str">
        <f t="shared" si="549"/>
        <v>43028.12</v>
      </c>
      <c r="K7021" s="54">
        <v>1.2431002534630549E-4</v>
      </c>
      <c r="L7021" s="54">
        <v>0</v>
      </c>
    </row>
    <row r="7022" spans="1:12" x14ac:dyDescent="0.25">
      <c r="A7022" s="49">
        <v>2017</v>
      </c>
      <c r="B7022" s="52">
        <v>12</v>
      </c>
      <c r="C7022" s="52">
        <v>10</v>
      </c>
      <c r="D7022" s="52">
        <v>20</v>
      </c>
      <c r="E7022" s="53">
        <v>43028</v>
      </c>
      <c r="F7022" s="52">
        <f t="shared" si="546"/>
        <v>13</v>
      </c>
      <c r="G7022" s="52">
        <f t="shared" si="547"/>
        <v>10</v>
      </c>
      <c r="H7022" s="52">
        <f t="shared" si="548"/>
        <v>20</v>
      </c>
      <c r="I7022" s="53">
        <f t="shared" si="550"/>
        <v>43028</v>
      </c>
      <c r="J7022" s="53" t="str">
        <f t="shared" si="549"/>
        <v>43028.13</v>
      </c>
      <c r="K7022" s="54">
        <v>1.1644645556669104E-4</v>
      </c>
      <c r="L7022" s="54">
        <v>0</v>
      </c>
    </row>
    <row r="7023" spans="1:12" x14ac:dyDescent="0.25">
      <c r="A7023" s="49">
        <v>2017</v>
      </c>
      <c r="B7023" s="52">
        <v>13</v>
      </c>
      <c r="C7023" s="52">
        <v>10</v>
      </c>
      <c r="D7023" s="52">
        <v>20</v>
      </c>
      <c r="E7023" s="53">
        <v>43028</v>
      </c>
      <c r="F7023" s="52">
        <f t="shared" si="546"/>
        <v>14</v>
      </c>
      <c r="G7023" s="52">
        <f t="shared" si="547"/>
        <v>10</v>
      </c>
      <c r="H7023" s="52">
        <f t="shared" si="548"/>
        <v>20</v>
      </c>
      <c r="I7023" s="53">
        <f t="shared" si="550"/>
        <v>43028</v>
      </c>
      <c r="J7023" s="53" t="str">
        <f t="shared" si="549"/>
        <v>43028.14</v>
      </c>
      <c r="K7023" s="54">
        <v>1.1191963527606082E-4</v>
      </c>
      <c r="L7023" s="54">
        <v>0</v>
      </c>
    </row>
    <row r="7024" spans="1:12" x14ac:dyDescent="0.25">
      <c r="A7024" s="49">
        <v>2017</v>
      </c>
      <c r="B7024" s="52">
        <v>14</v>
      </c>
      <c r="C7024" s="52">
        <v>10</v>
      </c>
      <c r="D7024" s="52">
        <v>20</v>
      </c>
      <c r="E7024" s="53">
        <v>43028</v>
      </c>
      <c r="F7024" s="52">
        <f t="shared" si="546"/>
        <v>15</v>
      </c>
      <c r="G7024" s="52">
        <f t="shared" si="547"/>
        <v>10</v>
      </c>
      <c r="H7024" s="52">
        <f t="shared" si="548"/>
        <v>20</v>
      </c>
      <c r="I7024" s="53">
        <f t="shared" si="550"/>
        <v>43028</v>
      </c>
      <c r="J7024" s="53" t="str">
        <f t="shared" si="549"/>
        <v>43028.15</v>
      </c>
      <c r="K7024" s="54">
        <v>1.0673422389552141E-4</v>
      </c>
      <c r="L7024" s="54">
        <v>0</v>
      </c>
    </row>
    <row r="7025" spans="1:12" x14ac:dyDescent="0.25">
      <c r="A7025" s="49">
        <v>2017</v>
      </c>
      <c r="B7025" s="52">
        <v>15</v>
      </c>
      <c r="C7025" s="52">
        <v>10</v>
      </c>
      <c r="D7025" s="52">
        <v>20</v>
      </c>
      <c r="E7025" s="53">
        <v>43028</v>
      </c>
      <c r="F7025" s="52">
        <f t="shared" si="546"/>
        <v>16</v>
      </c>
      <c r="G7025" s="52">
        <f t="shared" si="547"/>
        <v>10</v>
      </c>
      <c r="H7025" s="52">
        <f t="shared" si="548"/>
        <v>20</v>
      </c>
      <c r="I7025" s="53">
        <f t="shared" si="550"/>
        <v>43028</v>
      </c>
      <c r="J7025" s="53" t="str">
        <f t="shared" si="549"/>
        <v>43028.16</v>
      </c>
      <c r="K7025" s="54">
        <v>1.0661070094989369E-4</v>
      </c>
      <c r="L7025" s="54">
        <v>0</v>
      </c>
    </row>
    <row r="7026" spans="1:12" x14ac:dyDescent="0.25">
      <c r="A7026" s="49">
        <v>2017</v>
      </c>
      <c r="B7026" s="52">
        <v>16</v>
      </c>
      <c r="C7026" s="52">
        <v>10</v>
      </c>
      <c r="D7026" s="52">
        <v>20</v>
      </c>
      <c r="E7026" s="53">
        <v>43028</v>
      </c>
      <c r="F7026" s="52">
        <f t="shared" si="546"/>
        <v>17</v>
      </c>
      <c r="G7026" s="52">
        <f t="shared" si="547"/>
        <v>10</v>
      </c>
      <c r="H7026" s="52">
        <f t="shared" si="548"/>
        <v>20</v>
      </c>
      <c r="I7026" s="53">
        <f t="shared" si="550"/>
        <v>43028</v>
      </c>
      <c r="J7026" s="53" t="str">
        <f t="shared" si="549"/>
        <v>43028.17</v>
      </c>
      <c r="K7026" s="54">
        <v>1.1652109243655837E-4</v>
      </c>
      <c r="L7026" s="54">
        <v>0</v>
      </c>
    </row>
    <row r="7027" spans="1:12" x14ac:dyDescent="0.25">
      <c r="A7027" s="49">
        <v>2017</v>
      </c>
      <c r="B7027" s="52">
        <v>17</v>
      </c>
      <c r="C7027" s="52">
        <v>10</v>
      </c>
      <c r="D7027" s="52">
        <v>20</v>
      </c>
      <c r="E7027" s="53">
        <v>43028</v>
      </c>
      <c r="F7027" s="52">
        <f t="shared" si="546"/>
        <v>18</v>
      </c>
      <c r="G7027" s="52">
        <f t="shared" si="547"/>
        <v>10</v>
      </c>
      <c r="H7027" s="52">
        <f t="shared" si="548"/>
        <v>20</v>
      </c>
      <c r="I7027" s="53">
        <f t="shared" si="550"/>
        <v>43028</v>
      </c>
      <c r="J7027" s="53" t="str">
        <f t="shared" si="549"/>
        <v>43028.18</v>
      </c>
      <c r="K7027" s="54">
        <v>1.3430905364389268E-4</v>
      </c>
      <c r="L7027" s="54">
        <v>0</v>
      </c>
    </row>
    <row r="7028" spans="1:12" x14ac:dyDescent="0.25">
      <c r="A7028" s="49">
        <v>2017</v>
      </c>
      <c r="B7028" s="52">
        <v>18</v>
      </c>
      <c r="C7028" s="52">
        <v>10</v>
      </c>
      <c r="D7028" s="52">
        <v>20</v>
      </c>
      <c r="E7028" s="53">
        <v>43028</v>
      </c>
      <c r="F7028" s="52">
        <f t="shared" si="546"/>
        <v>19</v>
      </c>
      <c r="G7028" s="52">
        <f t="shared" si="547"/>
        <v>10</v>
      </c>
      <c r="H7028" s="52">
        <f t="shared" si="548"/>
        <v>20</v>
      </c>
      <c r="I7028" s="53">
        <f t="shared" si="550"/>
        <v>43028</v>
      </c>
      <c r="J7028" s="53" t="str">
        <f t="shared" si="549"/>
        <v>43028.19</v>
      </c>
      <c r="K7028" s="54">
        <v>1.6511031385114635E-4</v>
      </c>
      <c r="L7028" s="54">
        <v>0</v>
      </c>
    </row>
    <row r="7029" spans="1:12" x14ac:dyDescent="0.25">
      <c r="A7029" s="49">
        <v>2017</v>
      </c>
      <c r="B7029" s="52">
        <v>19</v>
      </c>
      <c r="C7029" s="52">
        <v>10</v>
      </c>
      <c r="D7029" s="52">
        <v>20</v>
      </c>
      <c r="E7029" s="53">
        <v>43028</v>
      </c>
      <c r="F7029" s="52">
        <f t="shared" si="546"/>
        <v>20</v>
      </c>
      <c r="G7029" s="52">
        <f t="shared" si="547"/>
        <v>10</v>
      </c>
      <c r="H7029" s="52">
        <f t="shared" si="548"/>
        <v>20</v>
      </c>
      <c r="I7029" s="53">
        <f t="shared" si="550"/>
        <v>43028</v>
      </c>
      <c r="J7029" s="53" t="str">
        <f t="shared" si="549"/>
        <v>43028.20</v>
      </c>
      <c r="K7029" s="54">
        <v>2.2013641249628372E-4</v>
      </c>
      <c r="L7029" s="54">
        <v>0</v>
      </c>
    </row>
    <row r="7030" spans="1:12" x14ac:dyDescent="0.25">
      <c r="A7030" s="49">
        <v>2017</v>
      </c>
      <c r="B7030" s="52">
        <v>20</v>
      </c>
      <c r="C7030" s="52">
        <v>10</v>
      </c>
      <c r="D7030" s="52">
        <v>20</v>
      </c>
      <c r="E7030" s="53">
        <v>43028</v>
      </c>
      <c r="F7030" s="52">
        <f t="shared" si="546"/>
        <v>21</v>
      </c>
      <c r="G7030" s="52">
        <f t="shared" si="547"/>
        <v>10</v>
      </c>
      <c r="H7030" s="52">
        <f t="shared" si="548"/>
        <v>20</v>
      </c>
      <c r="I7030" s="53">
        <f t="shared" si="550"/>
        <v>43028</v>
      </c>
      <c r="J7030" s="53" t="str">
        <f t="shared" si="549"/>
        <v>43028.21</v>
      </c>
      <c r="K7030" s="54">
        <v>2.5890669691279694E-4</v>
      </c>
      <c r="L7030" s="54">
        <v>0</v>
      </c>
    </row>
    <row r="7031" spans="1:12" x14ac:dyDescent="0.25">
      <c r="A7031" s="49">
        <v>2017</v>
      </c>
      <c r="B7031" s="52">
        <v>21</v>
      </c>
      <c r="C7031" s="52">
        <v>10</v>
      </c>
      <c r="D7031" s="52">
        <v>20</v>
      </c>
      <c r="E7031" s="53">
        <v>43028</v>
      </c>
      <c r="F7031" s="52">
        <f t="shared" si="546"/>
        <v>22</v>
      </c>
      <c r="G7031" s="52">
        <f t="shared" si="547"/>
        <v>10</v>
      </c>
      <c r="H7031" s="52">
        <f t="shared" si="548"/>
        <v>20</v>
      </c>
      <c r="I7031" s="53">
        <f t="shared" si="550"/>
        <v>43028</v>
      </c>
      <c r="J7031" s="53" t="str">
        <f t="shared" si="549"/>
        <v>43028.22</v>
      </c>
      <c r="K7031" s="54">
        <v>2.582629270601237E-4</v>
      </c>
      <c r="L7031" s="54">
        <v>0</v>
      </c>
    </row>
    <row r="7032" spans="1:12" x14ac:dyDescent="0.25">
      <c r="A7032" s="49">
        <v>2017</v>
      </c>
      <c r="B7032" s="52">
        <v>22</v>
      </c>
      <c r="C7032" s="52">
        <v>10</v>
      </c>
      <c r="D7032" s="52">
        <v>20</v>
      </c>
      <c r="E7032" s="53">
        <v>43028</v>
      </c>
      <c r="F7032" s="52">
        <f t="shared" si="546"/>
        <v>23</v>
      </c>
      <c r="G7032" s="52">
        <f t="shared" si="547"/>
        <v>10</v>
      </c>
      <c r="H7032" s="52">
        <f t="shared" si="548"/>
        <v>20</v>
      </c>
      <c r="I7032" s="53">
        <f t="shared" si="550"/>
        <v>43028</v>
      </c>
      <c r="J7032" s="53" t="str">
        <f t="shared" si="549"/>
        <v>43028.23</v>
      </c>
      <c r="K7032" s="54">
        <v>2.2943644193185468E-4</v>
      </c>
      <c r="L7032" s="54">
        <v>0</v>
      </c>
    </row>
    <row r="7033" spans="1:12" x14ac:dyDescent="0.25">
      <c r="A7033" s="49">
        <v>2017</v>
      </c>
      <c r="B7033" s="52">
        <v>23</v>
      </c>
      <c r="C7033" s="52">
        <v>10</v>
      </c>
      <c r="D7033" s="52">
        <v>20</v>
      </c>
      <c r="E7033" s="53">
        <v>43028</v>
      </c>
      <c r="F7033" s="52">
        <f t="shared" si="546"/>
        <v>24</v>
      </c>
      <c r="G7033" s="52">
        <f t="shared" si="547"/>
        <v>10</v>
      </c>
      <c r="H7033" s="52">
        <f t="shared" si="548"/>
        <v>20</v>
      </c>
      <c r="I7033" s="53">
        <f t="shared" si="550"/>
        <v>43028</v>
      </c>
      <c r="J7033" s="53" t="str">
        <f t="shared" si="549"/>
        <v>43028.24</v>
      </c>
      <c r="K7033" s="54">
        <v>1.7537930852110271E-4</v>
      </c>
      <c r="L7033" s="54">
        <v>0</v>
      </c>
    </row>
    <row r="7034" spans="1:12" x14ac:dyDescent="0.25">
      <c r="A7034" s="49">
        <v>2017</v>
      </c>
      <c r="B7034" s="52">
        <v>24</v>
      </c>
      <c r="C7034" s="52">
        <v>10</v>
      </c>
      <c r="D7034" s="52">
        <v>20</v>
      </c>
      <c r="E7034" s="53">
        <v>43028</v>
      </c>
      <c r="F7034" s="52">
        <f t="shared" si="546"/>
        <v>1</v>
      </c>
      <c r="G7034" s="52">
        <f t="shared" si="547"/>
        <v>10</v>
      </c>
      <c r="H7034" s="52">
        <f t="shared" si="548"/>
        <v>21</v>
      </c>
      <c r="I7034" s="53">
        <f t="shared" si="550"/>
        <v>43029</v>
      </c>
      <c r="J7034" s="53" t="str">
        <f t="shared" si="549"/>
        <v>43029.1</v>
      </c>
      <c r="K7034" s="54">
        <v>1.1730966312361082E-4</v>
      </c>
      <c r="L7034" s="54">
        <v>0</v>
      </c>
    </row>
    <row r="7035" spans="1:12" x14ac:dyDescent="0.25">
      <c r="A7035" s="49">
        <v>2017</v>
      </c>
      <c r="B7035" s="52">
        <v>1</v>
      </c>
      <c r="C7035" s="52">
        <v>10</v>
      </c>
      <c r="D7035" s="52">
        <v>21</v>
      </c>
      <c r="E7035" s="53">
        <v>43029</v>
      </c>
      <c r="F7035" s="52">
        <f t="shared" si="546"/>
        <v>2</v>
      </c>
      <c r="G7035" s="52">
        <f t="shared" si="547"/>
        <v>10</v>
      </c>
      <c r="H7035" s="52">
        <f t="shared" si="548"/>
        <v>21</v>
      </c>
      <c r="I7035" s="53">
        <f t="shared" si="550"/>
        <v>43029</v>
      </c>
      <c r="J7035" s="53" t="str">
        <f t="shared" si="549"/>
        <v>43029.2</v>
      </c>
      <c r="K7035" s="54">
        <v>6.9171038439546772E-5</v>
      </c>
      <c r="L7035" s="54">
        <v>0</v>
      </c>
    </row>
    <row r="7036" spans="1:12" x14ac:dyDescent="0.25">
      <c r="A7036" s="49">
        <v>2017</v>
      </c>
      <c r="B7036" s="52">
        <v>2</v>
      </c>
      <c r="C7036" s="52">
        <v>10</v>
      </c>
      <c r="D7036" s="52">
        <v>21</v>
      </c>
      <c r="E7036" s="53">
        <v>43029</v>
      </c>
      <c r="F7036" s="52">
        <f t="shared" si="546"/>
        <v>3</v>
      </c>
      <c r="G7036" s="52">
        <f t="shared" si="547"/>
        <v>10</v>
      </c>
      <c r="H7036" s="52">
        <f t="shared" si="548"/>
        <v>21</v>
      </c>
      <c r="I7036" s="53">
        <f t="shared" si="550"/>
        <v>43029</v>
      </c>
      <c r="J7036" s="53" t="str">
        <f t="shared" si="549"/>
        <v>43029.3</v>
      </c>
      <c r="K7036" s="54">
        <v>5.0745061707004079E-5</v>
      </c>
      <c r="L7036" s="54">
        <v>0</v>
      </c>
    </row>
    <row r="7037" spans="1:12" x14ac:dyDescent="0.25">
      <c r="A7037" s="49">
        <v>2017</v>
      </c>
      <c r="B7037" s="52">
        <v>3</v>
      </c>
      <c r="C7037" s="52">
        <v>10</v>
      </c>
      <c r="D7037" s="52">
        <v>21</v>
      </c>
      <c r="E7037" s="53">
        <v>43029</v>
      </c>
      <c r="F7037" s="52">
        <f t="shared" si="546"/>
        <v>4</v>
      </c>
      <c r="G7037" s="52">
        <f t="shared" si="547"/>
        <v>10</v>
      </c>
      <c r="H7037" s="52">
        <f t="shared" si="548"/>
        <v>21</v>
      </c>
      <c r="I7037" s="53">
        <f t="shared" si="550"/>
        <v>43029</v>
      </c>
      <c r="J7037" s="53" t="str">
        <f t="shared" si="549"/>
        <v>43029.4</v>
      </c>
      <c r="K7037" s="54">
        <v>4.5163531669182673E-5</v>
      </c>
      <c r="L7037" s="54">
        <v>0</v>
      </c>
    </row>
    <row r="7038" spans="1:12" x14ac:dyDescent="0.25">
      <c r="A7038" s="49">
        <v>2017</v>
      </c>
      <c r="B7038" s="52">
        <v>4</v>
      </c>
      <c r="C7038" s="52">
        <v>10</v>
      </c>
      <c r="D7038" s="52">
        <v>21</v>
      </c>
      <c r="E7038" s="53">
        <v>43029</v>
      </c>
      <c r="F7038" s="52">
        <f t="shared" si="546"/>
        <v>5</v>
      </c>
      <c r="G7038" s="52">
        <f t="shared" si="547"/>
        <v>10</v>
      </c>
      <c r="H7038" s="52">
        <f t="shared" si="548"/>
        <v>21</v>
      </c>
      <c r="I7038" s="53">
        <f t="shared" si="550"/>
        <v>43029</v>
      </c>
      <c r="J7038" s="53" t="str">
        <f t="shared" si="549"/>
        <v>43029.5</v>
      </c>
      <c r="K7038" s="54">
        <v>4.3400592518189913E-5</v>
      </c>
      <c r="L7038" s="54">
        <v>0</v>
      </c>
    </row>
    <row r="7039" spans="1:12" x14ac:dyDescent="0.25">
      <c r="A7039" s="49">
        <v>2017</v>
      </c>
      <c r="B7039" s="52">
        <v>5</v>
      </c>
      <c r="C7039" s="52">
        <v>10</v>
      </c>
      <c r="D7039" s="52">
        <v>21</v>
      </c>
      <c r="E7039" s="53">
        <v>43029</v>
      </c>
      <c r="F7039" s="52">
        <f t="shared" si="546"/>
        <v>6</v>
      </c>
      <c r="G7039" s="52">
        <f t="shared" si="547"/>
        <v>10</v>
      </c>
      <c r="H7039" s="52">
        <f t="shared" si="548"/>
        <v>21</v>
      </c>
      <c r="I7039" s="53">
        <f t="shared" si="550"/>
        <v>43029</v>
      </c>
      <c r="J7039" s="53" t="str">
        <f t="shared" si="549"/>
        <v>43029.6</v>
      </c>
      <c r="K7039" s="54">
        <v>4.5641036042999428E-5</v>
      </c>
      <c r="L7039" s="54">
        <v>0</v>
      </c>
    </row>
    <row r="7040" spans="1:12" x14ac:dyDescent="0.25">
      <c r="A7040" s="49">
        <v>2017</v>
      </c>
      <c r="B7040" s="52">
        <v>6</v>
      </c>
      <c r="C7040" s="52">
        <v>10</v>
      </c>
      <c r="D7040" s="52">
        <v>21</v>
      </c>
      <c r="E7040" s="53">
        <v>43029</v>
      </c>
      <c r="F7040" s="52">
        <f t="shared" si="546"/>
        <v>7</v>
      </c>
      <c r="G7040" s="52">
        <f t="shared" si="547"/>
        <v>10</v>
      </c>
      <c r="H7040" s="52">
        <f t="shared" si="548"/>
        <v>21</v>
      </c>
      <c r="I7040" s="53">
        <f t="shared" si="550"/>
        <v>43029</v>
      </c>
      <c r="J7040" s="53" t="str">
        <f t="shared" si="549"/>
        <v>43029.7</v>
      </c>
      <c r="K7040" s="54">
        <v>5.777624848521031E-5</v>
      </c>
      <c r="L7040" s="54">
        <v>0</v>
      </c>
    </row>
    <row r="7041" spans="1:12" x14ac:dyDescent="0.25">
      <c r="A7041" s="49">
        <v>2017</v>
      </c>
      <c r="B7041" s="52">
        <v>7</v>
      </c>
      <c r="C7041" s="52">
        <v>10</v>
      </c>
      <c r="D7041" s="52">
        <v>21</v>
      </c>
      <c r="E7041" s="53">
        <v>43029</v>
      </c>
      <c r="F7041" s="52">
        <f t="shared" si="546"/>
        <v>8</v>
      </c>
      <c r="G7041" s="52">
        <f t="shared" si="547"/>
        <v>10</v>
      </c>
      <c r="H7041" s="52">
        <f t="shared" si="548"/>
        <v>21</v>
      </c>
      <c r="I7041" s="53">
        <f t="shared" si="550"/>
        <v>43029</v>
      </c>
      <c r="J7041" s="53" t="str">
        <f t="shared" si="549"/>
        <v>43029.8</v>
      </c>
      <c r="K7041" s="54">
        <v>1.0444869233963224E-4</v>
      </c>
      <c r="L7041" s="54">
        <v>0</v>
      </c>
    </row>
    <row r="7042" spans="1:12" x14ac:dyDescent="0.25">
      <c r="A7042" s="49">
        <v>2017</v>
      </c>
      <c r="B7042" s="52">
        <v>8</v>
      </c>
      <c r="C7042" s="52">
        <v>10</v>
      </c>
      <c r="D7042" s="52">
        <v>21</v>
      </c>
      <c r="E7042" s="53">
        <v>43029</v>
      </c>
      <c r="F7042" s="52">
        <f t="shared" si="546"/>
        <v>9</v>
      </c>
      <c r="G7042" s="52">
        <f t="shared" si="547"/>
        <v>10</v>
      </c>
      <c r="H7042" s="52">
        <f t="shared" si="548"/>
        <v>21</v>
      </c>
      <c r="I7042" s="53">
        <f t="shared" si="550"/>
        <v>43029</v>
      </c>
      <c r="J7042" s="53" t="str">
        <f t="shared" si="549"/>
        <v>43029.9</v>
      </c>
      <c r="K7042" s="54">
        <v>1.4009195302663326E-4</v>
      </c>
      <c r="L7042" s="54">
        <v>0</v>
      </c>
    </row>
    <row r="7043" spans="1:12" x14ac:dyDescent="0.25">
      <c r="A7043" s="49">
        <v>2017</v>
      </c>
      <c r="B7043" s="52">
        <v>9</v>
      </c>
      <c r="C7043" s="52">
        <v>10</v>
      </c>
      <c r="D7043" s="52">
        <v>21</v>
      </c>
      <c r="E7043" s="53">
        <v>43029</v>
      </c>
      <c r="F7043" s="52">
        <f t="shared" si="546"/>
        <v>10</v>
      </c>
      <c r="G7043" s="52">
        <f t="shared" si="547"/>
        <v>10</v>
      </c>
      <c r="H7043" s="52">
        <f t="shared" si="548"/>
        <v>21</v>
      </c>
      <c r="I7043" s="53">
        <f t="shared" si="550"/>
        <v>43029</v>
      </c>
      <c r="J7043" s="53" t="str">
        <f t="shared" si="549"/>
        <v>43029.10</v>
      </c>
      <c r="K7043" s="54">
        <v>1.4523013064210308E-4</v>
      </c>
      <c r="L7043" s="54">
        <v>0</v>
      </c>
    </row>
    <row r="7044" spans="1:12" x14ac:dyDescent="0.25">
      <c r="A7044" s="49">
        <v>2017</v>
      </c>
      <c r="B7044" s="52">
        <v>10</v>
      </c>
      <c r="C7044" s="52">
        <v>10</v>
      </c>
      <c r="D7044" s="52">
        <v>21</v>
      </c>
      <c r="E7044" s="53">
        <v>43029</v>
      </c>
      <c r="F7044" s="52">
        <f t="shared" ref="F7044:F7107" si="551">IF(B7044=24,1,B7044+1)</f>
        <v>11</v>
      </c>
      <c r="G7044" s="52">
        <f t="shared" ref="G7044:G7107" si="552">MONTH(I7044)</f>
        <v>10</v>
      </c>
      <c r="H7044" s="52">
        <f t="shared" ref="H7044:H7107" si="553">DAY(I7044)</f>
        <v>21</v>
      </c>
      <c r="I7044" s="53">
        <f t="shared" si="550"/>
        <v>43029</v>
      </c>
      <c r="J7044" s="53" t="str">
        <f t="shared" ref="J7044:J7107" si="554">I7044&amp;"."&amp;F7044</f>
        <v>43029.11</v>
      </c>
      <c r="K7044" s="54">
        <v>1.3206257282222963E-4</v>
      </c>
      <c r="L7044" s="54">
        <v>0</v>
      </c>
    </row>
    <row r="7045" spans="1:12" x14ac:dyDescent="0.25">
      <c r="A7045" s="49">
        <v>2017</v>
      </c>
      <c r="B7045" s="52">
        <v>11</v>
      </c>
      <c r="C7045" s="52">
        <v>10</v>
      </c>
      <c r="D7045" s="52">
        <v>21</v>
      </c>
      <c r="E7045" s="53">
        <v>43029</v>
      </c>
      <c r="F7045" s="52">
        <f t="shared" si="551"/>
        <v>12</v>
      </c>
      <c r="G7045" s="52">
        <f t="shared" si="552"/>
        <v>10</v>
      </c>
      <c r="H7045" s="52">
        <f t="shared" si="553"/>
        <v>21</v>
      </c>
      <c r="I7045" s="53">
        <f t="shared" ref="I7045:I7108" si="555">IF(F7044=24,I7044+1,I7044)</f>
        <v>43029</v>
      </c>
      <c r="J7045" s="53" t="str">
        <f t="shared" si="554"/>
        <v>43029.12</v>
      </c>
      <c r="K7045" s="54">
        <v>1.2381275758074998E-4</v>
      </c>
      <c r="L7045" s="54">
        <v>0</v>
      </c>
    </row>
    <row r="7046" spans="1:12" x14ac:dyDescent="0.25">
      <c r="A7046" s="49">
        <v>2017</v>
      </c>
      <c r="B7046" s="52">
        <v>12</v>
      </c>
      <c r="C7046" s="52">
        <v>10</v>
      </c>
      <c r="D7046" s="52">
        <v>21</v>
      </c>
      <c r="E7046" s="53">
        <v>43029</v>
      </c>
      <c r="F7046" s="52">
        <f t="shared" si="551"/>
        <v>13</v>
      </c>
      <c r="G7046" s="52">
        <f t="shared" si="552"/>
        <v>10</v>
      </c>
      <c r="H7046" s="52">
        <f t="shared" si="553"/>
        <v>21</v>
      </c>
      <c r="I7046" s="53">
        <f t="shared" si="555"/>
        <v>43029</v>
      </c>
      <c r="J7046" s="53" t="str">
        <f t="shared" si="554"/>
        <v>43029.13</v>
      </c>
      <c r="K7046" s="54">
        <v>1.1598064383022656E-4</v>
      </c>
      <c r="L7046" s="54">
        <v>0</v>
      </c>
    </row>
    <row r="7047" spans="1:12" x14ac:dyDescent="0.25">
      <c r="A7047" s="49">
        <v>2017</v>
      </c>
      <c r="B7047" s="52">
        <v>13</v>
      </c>
      <c r="C7047" s="52">
        <v>10</v>
      </c>
      <c r="D7047" s="52">
        <v>21</v>
      </c>
      <c r="E7047" s="53">
        <v>43029</v>
      </c>
      <c r="F7047" s="52">
        <f t="shared" si="551"/>
        <v>14</v>
      </c>
      <c r="G7047" s="52">
        <f t="shared" si="552"/>
        <v>10</v>
      </c>
      <c r="H7047" s="52">
        <f t="shared" si="553"/>
        <v>21</v>
      </c>
      <c r="I7047" s="53">
        <f t="shared" si="555"/>
        <v>43029</v>
      </c>
      <c r="J7047" s="53" t="str">
        <f t="shared" si="554"/>
        <v>43029.14</v>
      </c>
      <c r="K7047" s="54">
        <v>1.1147193182816536E-4</v>
      </c>
      <c r="L7047" s="54">
        <v>0</v>
      </c>
    </row>
    <row r="7048" spans="1:12" x14ac:dyDescent="0.25">
      <c r="A7048" s="49">
        <v>2017</v>
      </c>
      <c r="B7048" s="52">
        <v>14</v>
      </c>
      <c r="C7048" s="52">
        <v>10</v>
      </c>
      <c r="D7048" s="52">
        <v>21</v>
      </c>
      <c r="E7048" s="53">
        <v>43029</v>
      </c>
      <c r="F7048" s="52">
        <f t="shared" si="551"/>
        <v>15</v>
      </c>
      <c r="G7048" s="52">
        <f t="shared" si="552"/>
        <v>10</v>
      </c>
      <c r="H7048" s="52">
        <f t="shared" si="553"/>
        <v>21</v>
      </c>
      <c r="I7048" s="53">
        <f t="shared" si="555"/>
        <v>43029</v>
      </c>
      <c r="J7048" s="53" t="str">
        <f t="shared" si="554"/>
        <v>43029.15</v>
      </c>
      <c r="K7048" s="54">
        <v>1.063072632471186E-4</v>
      </c>
      <c r="L7048" s="54">
        <v>0</v>
      </c>
    </row>
    <row r="7049" spans="1:12" x14ac:dyDescent="0.25">
      <c r="A7049" s="49">
        <v>2017</v>
      </c>
      <c r="B7049" s="52">
        <v>15</v>
      </c>
      <c r="C7049" s="52">
        <v>10</v>
      </c>
      <c r="D7049" s="52">
        <v>21</v>
      </c>
      <c r="E7049" s="53">
        <v>43029</v>
      </c>
      <c r="F7049" s="52">
        <f t="shared" si="551"/>
        <v>16</v>
      </c>
      <c r="G7049" s="52">
        <f t="shared" si="552"/>
        <v>10</v>
      </c>
      <c r="H7049" s="52">
        <f t="shared" si="553"/>
        <v>21</v>
      </c>
      <c r="I7049" s="53">
        <f t="shared" si="555"/>
        <v>43029</v>
      </c>
      <c r="J7049" s="53" t="str">
        <f t="shared" si="554"/>
        <v>43029.16</v>
      </c>
      <c r="K7049" s="54">
        <v>1.0618423442076241E-4</v>
      </c>
      <c r="L7049" s="54">
        <v>0</v>
      </c>
    </row>
    <row r="7050" spans="1:12" x14ac:dyDescent="0.25">
      <c r="A7050" s="49">
        <v>2017</v>
      </c>
      <c r="B7050" s="52">
        <v>16</v>
      </c>
      <c r="C7050" s="52">
        <v>10</v>
      </c>
      <c r="D7050" s="52">
        <v>21</v>
      </c>
      <c r="E7050" s="53">
        <v>43029</v>
      </c>
      <c r="F7050" s="52">
        <f t="shared" si="551"/>
        <v>17</v>
      </c>
      <c r="G7050" s="52">
        <f t="shared" si="552"/>
        <v>10</v>
      </c>
      <c r="H7050" s="52">
        <f t="shared" si="553"/>
        <v>21</v>
      </c>
      <c r="I7050" s="53">
        <f t="shared" si="555"/>
        <v>43029</v>
      </c>
      <c r="J7050" s="53" t="str">
        <f t="shared" si="554"/>
        <v>43029.17</v>
      </c>
      <c r="K7050" s="54">
        <v>1.160549821360046E-4</v>
      </c>
      <c r="L7050" s="54">
        <v>0</v>
      </c>
    </row>
    <row r="7051" spans="1:12" x14ac:dyDescent="0.25">
      <c r="A7051" s="49">
        <v>2017</v>
      </c>
      <c r="B7051" s="52">
        <v>17</v>
      </c>
      <c r="C7051" s="52">
        <v>10</v>
      </c>
      <c r="D7051" s="52">
        <v>21</v>
      </c>
      <c r="E7051" s="53">
        <v>43029</v>
      </c>
      <c r="F7051" s="52">
        <f t="shared" si="551"/>
        <v>18</v>
      </c>
      <c r="G7051" s="52">
        <f t="shared" si="552"/>
        <v>10</v>
      </c>
      <c r="H7051" s="52">
        <f t="shared" si="553"/>
        <v>21</v>
      </c>
      <c r="I7051" s="53">
        <f t="shared" si="555"/>
        <v>43029</v>
      </c>
      <c r="J7051" s="53" t="str">
        <f t="shared" si="554"/>
        <v>43029.18</v>
      </c>
      <c r="K7051" s="54">
        <v>1.3377178753994553E-4</v>
      </c>
      <c r="L7051" s="54">
        <v>0</v>
      </c>
    </row>
    <row r="7052" spans="1:12" x14ac:dyDescent="0.25">
      <c r="A7052" s="49">
        <v>2017</v>
      </c>
      <c r="B7052" s="52">
        <v>18</v>
      </c>
      <c r="C7052" s="52">
        <v>10</v>
      </c>
      <c r="D7052" s="52">
        <v>21</v>
      </c>
      <c r="E7052" s="53">
        <v>43029</v>
      </c>
      <c r="F7052" s="52">
        <f t="shared" si="551"/>
        <v>19</v>
      </c>
      <c r="G7052" s="52">
        <f t="shared" si="552"/>
        <v>10</v>
      </c>
      <c r="H7052" s="52">
        <f t="shared" si="553"/>
        <v>21</v>
      </c>
      <c r="I7052" s="53">
        <f t="shared" si="555"/>
        <v>43029</v>
      </c>
      <c r="J7052" s="53" t="str">
        <f t="shared" si="554"/>
        <v>43029.19</v>
      </c>
      <c r="K7052" s="54">
        <v>1.64449835851804E-4</v>
      </c>
      <c r="L7052" s="54">
        <v>0</v>
      </c>
    </row>
    <row r="7053" spans="1:12" x14ac:dyDescent="0.25">
      <c r="A7053" s="49">
        <v>2017</v>
      </c>
      <c r="B7053" s="52">
        <v>19</v>
      </c>
      <c r="C7053" s="52">
        <v>10</v>
      </c>
      <c r="D7053" s="52">
        <v>21</v>
      </c>
      <c r="E7053" s="53">
        <v>43029</v>
      </c>
      <c r="F7053" s="52">
        <f t="shared" si="551"/>
        <v>20</v>
      </c>
      <c r="G7053" s="52">
        <f t="shared" si="552"/>
        <v>10</v>
      </c>
      <c r="H7053" s="52">
        <f t="shared" si="553"/>
        <v>21</v>
      </c>
      <c r="I7053" s="53">
        <f t="shared" si="555"/>
        <v>43029</v>
      </c>
      <c r="J7053" s="53" t="str">
        <f t="shared" si="554"/>
        <v>43029.20</v>
      </c>
      <c r="K7053" s="54">
        <v>2.1925581785675651E-4</v>
      </c>
      <c r="L7053" s="54">
        <v>0</v>
      </c>
    </row>
    <row r="7054" spans="1:12" x14ac:dyDescent="0.25">
      <c r="A7054" s="49">
        <v>2017</v>
      </c>
      <c r="B7054" s="52">
        <v>20</v>
      </c>
      <c r="C7054" s="52">
        <v>10</v>
      </c>
      <c r="D7054" s="52">
        <v>21</v>
      </c>
      <c r="E7054" s="53">
        <v>43029</v>
      </c>
      <c r="F7054" s="52">
        <f t="shared" si="551"/>
        <v>21</v>
      </c>
      <c r="G7054" s="52">
        <f t="shared" si="552"/>
        <v>10</v>
      </c>
      <c r="H7054" s="52">
        <f t="shared" si="553"/>
        <v>21</v>
      </c>
      <c r="I7054" s="53">
        <f t="shared" si="555"/>
        <v>43029</v>
      </c>
      <c r="J7054" s="53" t="str">
        <f t="shared" si="554"/>
        <v>43029.21</v>
      </c>
      <c r="K7054" s="54">
        <v>2.5787101250759653E-4</v>
      </c>
      <c r="L7054" s="54">
        <v>0</v>
      </c>
    </row>
    <row r="7055" spans="1:12" x14ac:dyDescent="0.25">
      <c r="A7055" s="49">
        <v>2017</v>
      </c>
      <c r="B7055" s="52">
        <v>21</v>
      </c>
      <c r="C7055" s="52">
        <v>10</v>
      </c>
      <c r="D7055" s="52">
        <v>21</v>
      </c>
      <c r="E7055" s="53">
        <v>43029</v>
      </c>
      <c r="F7055" s="52">
        <f t="shared" si="551"/>
        <v>22</v>
      </c>
      <c r="G7055" s="52">
        <f t="shared" si="552"/>
        <v>10</v>
      </c>
      <c r="H7055" s="52">
        <f t="shared" si="553"/>
        <v>21</v>
      </c>
      <c r="I7055" s="53">
        <f t="shared" si="555"/>
        <v>43029</v>
      </c>
      <c r="J7055" s="53" t="str">
        <f t="shared" si="554"/>
        <v>43029.22</v>
      </c>
      <c r="K7055" s="54">
        <v>2.572298178776001E-4</v>
      </c>
      <c r="L7055" s="54">
        <v>0</v>
      </c>
    </row>
    <row r="7056" spans="1:12" x14ac:dyDescent="0.25">
      <c r="A7056" s="49">
        <v>2017</v>
      </c>
      <c r="B7056" s="52">
        <v>22</v>
      </c>
      <c r="C7056" s="52">
        <v>10</v>
      </c>
      <c r="D7056" s="52">
        <v>21</v>
      </c>
      <c r="E7056" s="53">
        <v>43029</v>
      </c>
      <c r="F7056" s="52">
        <f t="shared" si="551"/>
        <v>23</v>
      </c>
      <c r="G7056" s="52">
        <f t="shared" si="552"/>
        <v>10</v>
      </c>
      <c r="H7056" s="52">
        <f t="shared" si="553"/>
        <v>21</v>
      </c>
      <c r="I7056" s="53">
        <f t="shared" si="555"/>
        <v>43029</v>
      </c>
      <c r="J7056" s="53" t="str">
        <f t="shared" si="554"/>
        <v>43029.23</v>
      </c>
      <c r="K7056" s="54">
        <v>2.285186451049404E-4</v>
      </c>
      <c r="L7056" s="54">
        <v>0</v>
      </c>
    </row>
    <row r="7057" spans="1:12" x14ac:dyDescent="0.25">
      <c r="A7057" s="49">
        <v>2017</v>
      </c>
      <c r="B7057" s="52">
        <v>23</v>
      </c>
      <c r="C7057" s="52">
        <v>10</v>
      </c>
      <c r="D7057" s="52">
        <v>21</v>
      </c>
      <c r="E7057" s="53">
        <v>43029</v>
      </c>
      <c r="F7057" s="52">
        <f t="shared" si="551"/>
        <v>24</v>
      </c>
      <c r="G7057" s="52">
        <f t="shared" si="552"/>
        <v>10</v>
      </c>
      <c r="H7057" s="52">
        <f t="shared" si="553"/>
        <v>21</v>
      </c>
      <c r="I7057" s="53">
        <f t="shared" si="555"/>
        <v>43029</v>
      </c>
      <c r="J7057" s="53" t="str">
        <f t="shared" si="554"/>
        <v>43029.24</v>
      </c>
      <c r="K7057" s="54">
        <v>1.7467775225780047E-4</v>
      </c>
      <c r="L7057" s="54">
        <v>0</v>
      </c>
    </row>
    <row r="7058" spans="1:12" x14ac:dyDescent="0.25">
      <c r="A7058" s="49">
        <v>2017</v>
      </c>
      <c r="B7058" s="52">
        <v>24</v>
      </c>
      <c r="C7058" s="52">
        <v>10</v>
      </c>
      <c r="D7058" s="52">
        <v>21</v>
      </c>
      <c r="E7058" s="53">
        <v>43029</v>
      </c>
      <c r="F7058" s="52">
        <f t="shared" si="551"/>
        <v>1</v>
      </c>
      <c r="G7058" s="52">
        <f t="shared" si="552"/>
        <v>10</v>
      </c>
      <c r="H7058" s="52">
        <f t="shared" si="553"/>
        <v>22</v>
      </c>
      <c r="I7058" s="53">
        <f t="shared" si="555"/>
        <v>43030</v>
      </c>
      <c r="J7058" s="53" t="str">
        <f t="shared" si="554"/>
        <v>43030.1</v>
      </c>
      <c r="K7058" s="54">
        <v>1.1684039836481887E-4</v>
      </c>
      <c r="L7058" s="54">
        <v>0</v>
      </c>
    </row>
    <row r="7059" spans="1:12" x14ac:dyDescent="0.25">
      <c r="A7059" s="49">
        <v>2017</v>
      </c>
      <c r="B7059" s="52">
        <v>1</v>
      </c>
      <c r="C7059" s="52">
        <v>10</v>
      </c>
      <c r="D7059" s="52">
        <v>22</v>
      </c>
      <c r="E7059" s="53">
        <v>43030</v>
      </c>
      <c r="F7059" s="52">
        <f t="shared" si="551"/>
        <v>2</v>
      </c>
      <c r="G7059" s="52">
        <f t="shared" si="552"/>
        <v>10</v>
      </c>
      <c r="H7059" s="52">
        <f t="shared" si="553"/>
        <v>22</v>
      </c>
      <c r="I7059" s="53">
        <f t="shared" si="555"/>
        <v>43030</v>
      </c>
      <c r="J7059" s="53" t="str">
        <f t="shared" si="554"/>
        <v>43030.2</v>
      </c>
      <c r="K7059" s="54">
        <v>6.9171038439546772E-5</v>
      </c>
      <c r="L7059" s="54">
        <v>0</v>
      </c>
    </row>
    <row r="7060" spans="1:12" x14ac:dyDescent="0.25">
      <c r="A7060" s="49">
        <v>2017</v>
      </c>
      <c r="B7060" s="52">
        <v>2</v>
      </c>
      <c r="C7060" s="52">
        <v>10</v>
      </c>
      <c r="D7060" s="52">
        <v>22</v>
      </c>
      <c r="E7060" s="53">
        <v>43030</v>
      </c>
      <c r="F7060" s="52">
        <f t="shared" si="551"/>
        <v>3</v>
      </c>
      <c r="G7060" s="52">
        <f t="shared" si="552"/>
        <v>10</v>
      </c>
      <c r="H7060" s="52">
        <f t="shared" si="553"/>
        <v>22</v>
      </c>
      <c r="I7060" s="53">
        <f t="shared" si="555"/>
        <v>43030</v>
      </c>
      <c r="J7060" s="53" t="str">
        <f t="shared" si="554"/>
        <v>43030.3</v>
      </c>
      <c r="K7060" s="54">
        <v>5.0745061707004079E-5</v>
      </c>
      <c r="L7060" s="54">
        <v>0</v>
      </c>
    </row>
    <row r="7061" spans="1:12" x14ac:dyDescent="0.25">
      <c r="A7061" s="49">
        <v>2017</v>
      </c>
      <c r="B7061" s="52">
        <v>3</v>
      </c>
      <c r="C7061" s="52">
        <v>10</v>
      </c>
      <c r="D7061" s="52">
        <v>22</v>
      </c>
      <c r="E7061" s="53">
        <v>43030</v>
      </c>
      <c r="F7061" s="52">
        <f t="shared" si="551"/>
        <v>4</v>
      </c>
      <c r="G7061" s="52">
        <f t="shared" si="552"/>
        <v>10</v>
      </c>
      <c r="H7061" s="52">
        <f t="shared" si="553"/>
        <v>22</v>
      </c>
      <c r="I7061" s="53">
        <f t="shared" si="555"/>
        <v>43030</v>
      </c>
      <c r="J7061" s="53" t="str">
        <f t="shared" si="554"/>
        <v>43030.4</v>
      </c>
      <c r="K7061" s="54">
        <v>4.5163531669182673E-5</v>
      </c>
      <c r="L7061" s="54">
        <v>0</v>
      </c>
    </row>
    <row r="7062" spans="1:12" x14ac:dyDescent="0.25">
      <c r="A7062" s="49">
        <v>2017</v>
      </c>
      <c r="B7062" s="52">
        <v>4</v>
      </c>
      <c r="C7062" s="52">
        <v>10</v>
      </c>
      <c r="D7062" s="52">
        <v>22</v>
      </c>
      <c r="E7062" s="53">
        <v>43030</v>
      </c>
      <c r="F7062" s="52">
        <f t="shared" si="551"/>
        <v>5</v>
      </c>
      <c r="G7062" s="52">
        <f t="shared" si="552"/>
        <v>10</v>
      </c>
      <c r="H7062" s="52">
        <f t="shared" si="553"/>
        <v>22</v>
      </c>
      <c r="I7062" s="53">
        <f t="shared" si="555"/>
        <v>43030</v>
      </c>
      <c r="J7062" s="53" t="str">
        <f t="shared" si="554"/>
        <v>43030.5</v>
      </c>
      <c r="K7062" s="54">
        <v>4.3400592518189913E-5</v>
      </c>
      <c r="L7062" s="54">
        <v>0</v>
      </c>
    </row>
    <row r="7063" spans="1:12" x14ac:dyDescent="0.25">
      <c r="A7063" s="49">
        <v>2017</v>
      </c>
      <c r="B7063" s="52">
        <v>5</v>
      </c>
      <c r="C7063" s="52">
        <v>10</v>
      </c>
      <c r="D7063" s="52">
        <v>22</v>
      </c>
      <c r="E7063" s="53">
        <v>43030</v>
      </c>
      <c r="F7063" s="52">
        <f t="shared" si="551"/>
        <v>6</v>
      </c>
      <c r="G7063" s="52">
        <f t="shared" si="552"/>
        <v>10</v>
      </c>
      <c r="H7063" s="52">
        <f t="shared" si="553"/>
        <v>22</v>
      </c>
      <c r="I7063" s="53">
        <f t="shared" si="555"/>
        <v>43030</v>
      </c>
      <c r="J7063" s="53" t="str">
        <f t="shared" si="554"/>
        <v>43030.6</v>
      </c>
      <c r="K7063" s="54">
        <v>4.5641036042999428E-5</v>
      </c>
      <c r="L7063" s="54">
        <v>0</v>
      </c>
    </row>
    <row r="7064" spans="1:12" x14ac:dyDescent="0.25">
      <c r="A7064" s="49">
        <v>2017</v>
      </c>
      <c r="B7064" s="52">
        <v>6</v>
      </c>
      <c r="C7064" s="52">
        <v>10</v>
      </c>
      <c r="D7064" s="52">
        <v>22</v>
      </c>
      <c r="E7064" s="53">
        <v>43030</v>
      </c>
      <c r="F7064" s="52">
        <f t="shared" si="551"/>
        <v>7</v>
      </c>
      <c r="G7064" s="52">
        <f t="shared" si="552"/>
        <v>10</v>
      </c>
      <c r="H7064" s="52">
        <f t="shared" si="553"/>
        <v>22</v>
      </c>
      <c r="I7064" s="53">
        <f t="shared" si="555"/>
        <v>43030</v>
      </c>
      <c r="J7064" s="53" t="str">
        <f t="shared" si="554"/>
        <v>43030.7</v>
      </c>
      <c r="K7064" s="54">
        <v>5.777624848521031E-5</v>
      </c>
      <c r="L7064" s="54">
        <v>0</v>
      </c>
    </row>
    <row r="7065" spans="1:12" x14ac:dyDescent="0.25">
      <c r="A7065" s="49">
        <v>2017</v>
      </c>
      <c r="B7065" s="52">
        <v>7</v>
      </c>
      <c r="C7065" s="52">
        <v>10</v>
      </c>
      <c r="D7065" s="52">
        <v>22</v>
      </c>
      <c r="E7065" s="53">
        <v>43030</v>
      </c>
      <c r="F7065" s="52">
        <f t="shared" si="551"/>
        <v>8</v>
      </c>
      <c r="G7065" s="52">
        <f t="shared" si="552"/>
        <v>10</v>
      </c>
      <c r="H7065" s="52">
        <f t="shared" si="553"/>
        <v>22</v>
      </c>
      <c r="I7065" s="53">
        <f t="shared" si="555"/>
        <v>43030</v>
      </c>
      <c r="J7065" s="53" t="str">
        <f t="shared" si="554"/>
        <v>43030.8</v>
      </c>
      <c r="K7065" s="54">
        <v>1.0444869233963224E-4</v>
      </c>
      <c r="L7065" s="54">
        <v>0</v>
      </c>
    </row>
    <row r="7066" spans="1:12" x14ac:dyDescent="0.25">
      <c r="A7066" s="49">
        <v>2017</v>
      </c>
      <c r="B7066" s="52">
        <v>8</v>
      </c>
      <c r="C7066" s="52">
        <v>10</v>
      </c>
      <c r="D7066" s="52">
        <v>22</v>
      </c>
      <c r="E7066" s="53">
        <v>43030</v>
      </c>
      <c r="F7066" s="52">
        <f t="shared" si="551"/>
        <v>9</v>
      </c>
      <c r="G7066" s="52">
        <f t="shared" si="552"/>
        <v>10</v>
      </c>
      <c r="H7066" s="52">
        <f t="shared" si="553"/>
        <v>22</v>
      </c>
      <c r="I7066" s="53">
        <f t="shared" si="555"/>
        <v>43030</v>
      </c>
      <c r="J7066" s="53" t="str">
        <f t="shared" si="554"/>
        <v>43030.9</v>
      </c>
      <c r="K7066" s="54">
        <v>1.4009195302663326E-4</v>
      </c>
      <c r="L7066" s="54">
        <v>0</v>
      </c>
    </row>
    <row r="7067" spans="1:12" x14ac:dyDescent="0.25">
      <c r="A7067" s="49">
        <v>2017</v>
      </c>
      <c r="B7067" s="52">
        <v>9</v>
      </c>
      <c r="C7067" s="52">
        <v>10</v>
      </c>
      <c r="D7067" s="52">
        <v>22</v>
      </c>
      <c r="E7067" s="53">
        <v>43030</v>
      </c>
      <c r="F7067" s="52">
        <f t="shared" si="551"/>
        <v>10</v>
      </c>
      <c r="G7067" s="52">
        <f t="shared" si="552"/>
        <v>10</v>
      </c>
      <c r="H7067" s="52">
        <f t="shared" si="553"/>
        <v>22</v>
      </c>
      <c r="I7067" s="53">
        <f t="shared" si="555"/>
        <v>43030</v>
      </c>
      <c r="J7067" s="53" t="str">
        <f t="shared" si="554"/>
        <v>43030.10</v>
      </c>
      <c r="K7067" s="54">
        <v>1.4523013064210308E-4</v>
      </c>
      <c r="L7067" s="54">
        <v>0</v>
      </c>
    </row>
    <row r="7068" spans="1:12" x14ac:dyDescent="0.25">
      <c r="A7068" s="49">
        <v>2017</v>
      </c>
      <c r="B7068" s="52">
        <v>10</v>
      </c>
      <c r="C7068" s="52">
        <v>10</v>
      </c>
      <c r="D7068" s="52">
        <v>22</v>
      </c>
      <c r="E7068" s="53">
        <v>43030</v>
      </c>
      <c r="F7068" s="52">
        <f t="shared" si="551"/>
        <v>11</v>
      </c>
      <c r="G7068" s="52">
        <f t="shared" si="552"/>
        <v>10</v>
      </c>
      <c r="H7068" s="52">
        <f t="shared" si="553"/>
        <v>22</v>
      </c>
      <c r="I7068" s="53">
        <f t="shared" si="555"/>
        <v>43030</v>
      </c>
      <c r="J7068" s="53" t="str">
        <f t="shared" si="554"/>
        <v>43030.11</v>
      </c>
      <c r="K7068" s="54">
        <v>1.3206257282222963E-4</v>
      </c>
      <c r="L7068" s="54">
        <v>0</v>
      </c>
    </row>
    <row r="7069" spans="1:12" x14ac:dyDescent="0.25">
      <c r="A7069" s="49">
        <v>2017</v>
      </c>
      <c r="B7069" s="52">
        <v>11</v>
      </c>
      <c r="C7069" s="52">
        <v>10</v>
      </c>
      <c r="D7069" s="52">
        <v>22</v>
      </c>
      <c r="E7069" s="53">
        <v>43030</v>
      </c>
      <c r="F7069" s="52">
        <f t="shared" si="551"/>
        <v>12</v>
      </c>
      <c r="G7069" s="52">
        <f t="shared" si="552"/>
        <v>10</v>
      </c>
      <c r="H7069" s="52">
        <f t="shared" si="553"/>
        <v>22</v>
      </c>
      <c r="I7069" s="53">
        <f t="shared" si="555"/>
        <v>43030</v>
      </c>
      <c r="J7069" s="53" t="str">
        <f t="shared" si="554"/>
        <v>43030.12</v>
      </c>
      <c r="K7069" s="54">
        <v>1.2381275758074998E-4</v>
      </c>
      <c r="L7069" s="54">
        <v>0</v>
      </c>
    </row>
    <row r="7070" spans="1:12" x14ac:dyDescent="0.25">
      <c r="A7070" s="49">
        <v>2017</v>
      </c>
      <c r="B7070" s="52">
        <v>12</v>
      </c>
      <c r="C7070" s="52">
        <v>10</v>
      </c>
      <c r="D7070" s="52">
        <v>22</v>
      </c>
      <c r="E7070" s="53">
        <v>43030</v>
      </c>
      <c r="F7070" s="52">
        <f t="shared" si="551"/>
        <v>13</v>
      </c>
      <c r="G7070" s="52">
        <f t="shared" si="552"/>
        <v>10</v>
      </c>
      <c r="H7070" s="52">
        <f t="shared" si="553"/>
        <v>22</v>
      </c>
      <c r="I7070" s="53">
        <f t="shared" si="555"/>
        <v>43030</v>
      </c>
      <c r="J7070" s="53" t="str">
        <f t="shared" si="554"/>
        <v>43030.13</v>
      </c>
      <c r="K7070" s="54">
        <v>1.1598064383022656E-4</v>
      </c>
      <c r="L7070" s="54">
        <v>0</v>
      </c>
    </row>
    <row r="7071" spans="1:12" x14ac:dyDescent="0.25">
      <c r="A7071" s="49">
        <v>2017</v>
      </c>
      <c r="B7071" s="52">
        <v>13</v>
      </c>
      <c r="C7071" s="52">
        <v>10</v>
      </c>
      <c r="D7071" s="52">
        <v>22</v>
      </c>
      <c r="E7071" s="53">
        <v>43030</v>
      </c>
      <c r="F7071" s="52">
        <f t="shared" si="551"/>
        <v>14</v>
      </c>
      <c r="G7071" s="52">
        <f t="shared" si="552"/>
        <v>10</v>
      </c>
      <c r="H7071" s="52">
        <f t="shared" si="553"/>
        <v>22</v>
      </c>
      <c r="I7071" s="53">
        <f t="shared" si="555"/>
        <v>43030</v>
      </c>
      <c r="J7071" s="53" t="str">
        <f t="shared" si="554"/>
        <v>43030.14</v>
      </c>
      <c r="K7071" s="54">
        <v>1.1147193182816536E-4</v>
      </c>
      <c r="L7071" s="54">
        <v>0</v>
      </c>
    </row>
    <row r="7072" spans="1:12" x14ac:dyDescent="0.25">
      <c r="A7072" s="49">
        <v>2017</v>
      </c>
      <c r="B7072" s="52">
        <v>14</v>
      </c>
      <c r="C7072" s="52">
        <v>10</v>
      </c>
      <c r="D7072" s="52">
        <v>22</v>
      </c>
      <c r="E7072" s="53">
        <v>43030</v>
      </c>
      <c r="F7072" s="52">
        <f t="shared" si="551"/>
        <v>15</v>
      </c>
      <c r="G7072" s="52">
        <f t="shared" si="552"/>
        <v>10</v>
      </c>
      <c r="H7072" s="52">
        <f t="shared" si="553"/>
        <v>22</v>
      </c>
      <c r="I7072" s="53">
        <f t="shared" si="555"/>
        <v>43030</v>
      </c>
      <c r="J7072" s="53" t="str">
        <f t="shared" si="554"/>
        <v>43030.15</v>
      </c>
      <c r="K7072" s="54">
        <v>1.063072632471186E-4</v>
      </c>
      <c r="L7072" s="54">
        <v>0</v>
      </c>
    </row>
    <row r="7073" spans="1:12" x14ac:dyDescent="0.25">
      <c r="A7073" s="49">
        <v>2017</v>
      </c>
      <c r="B7073" s="52">
        <v>15</v>
      </c>
      <c r="C7073" s="52">
        <v>10</v>
      </c>
      <c r="D7073" s="52">
        <v>22</v>
      </c>
      <c r="E7073" s="53">
        <v>43030</v>
      </c>
      <c r="F7073" s="52">
        <f t="shared" si="551"/>
        <v>16</v>
      </c>
      <c r="G7073" s="52">
        <f t="shared" si="552"/>
        <v>10</v>
      </c>
      <c r="H7073" s="52">
        <f t="shared" si="553"/>
        <v>22</v>
      </c>
      <c r="I7073" s="53">
        <f t="shared" si="555"/>
        <v>43030</v>
      </c>
      <c r="J7073" s="53" t="str">
        <f t="shared" si="554"/>
        <v>43030.16</v>
      </c>
      <c r="K7073" s="54">
        <v>1.0618423442076241E-4</v>
      </c>
      <c r="L7073" s="54">
        <v>0</v>
      </c>
    </row>
    <row r="7074" spans="1:12" x14ac:dyDescent="0.25">
      <c r="A7074" s="49">
        <v>2017</v>
      </c>
      <c r="B7074" s="52">
        <v>16</v>
      </c>
      <c r="C7074" s="52">
        <v>10</v>
      </c>
      <c r="D7074" s="52">
        <v>22</v>
      </c>
      <c r="E7074" s="53">
        <v>43030</v>
      </c>
      <c r="F7074" s="52">
        <f t="shared" si="551"/>
        <v>17</v>
      </c>
      <c r="G7074" s="52">
        <f t="shared" si="552"/>
        <v>10</v>
      </c>
      <c r="H7074" s="52">
        <f t="shared" si="553"/>
        <v>22</v>
      </c>
      <c r="I7074" s="53">
        <f t="shared" si="555"/>
        <v>43030</v>
      </c>
      <c r="J7074" s="53" t="str">
        <f t="shared" si="554"/>
        <v>43030.17</v>
      </c>
      <c r="K7074" s="54">
        <v>1.160549821360046E-4</v>
      </c>
      <c r="L7074" s="54">
        <v>0</v>
      </c>
    </row>
    <row r="7075" spans="1:12" x14ac:dyDescent="0.25">
      <c r="A7075" s="49">
        <v>2017</v>
      </c>
      <c r="B7075" s="52">
        <v>17</v>
      </c>
      <c r="C7075" s="52">
        <v>10</v>
      </c>
      <c r="D7075" s="52">
        <v>22</v>
      </c>
      <c r="E7075" s="53">
        <v>43030</v>
      </c>
      <c r="F7075" s="52">
        <f t="shared" si="551"/>
        <v>18</v>
      </c>
      <c r="G7075" s="52">
        <f t="shared" si="552"/>
        <v>10</v>
      </c>
      <c r="H7075" s="52">
        <f t="shared" si="553"/>
        <v>22</v>
      </c>
      <c r="I7075" s="53">
        <f t="shared" si="555"/>
        <v>43030</v>
      </c>
      <c r="J7075" s="53" t="str">
        <f t="shared" si="554"/>
        <v>43030.18</v>
      </c>
      <c r="K7075" s="54">
        <v>1.3377178753994553E-4</v>
      </c>
      <c r="L7075" s="54">
        <v>0</v>
      </c>
    </row>
    <row r="7076" spans="1:12" x14ac:dyDescent="0.25">
      <c r="A7076" s="49">
        <v>2017</v>
      </c>
      <c r="B7076" s="52">
        <v>18</v>
      </c>
      <c r="C7076" s="52">
        <v>10</v>
      </c>
      <c r="D7076" s="52">
        <v>22</v>
      </c>
      <c r="E7076" s="53">
        <v>43030</v>
      </c>
      <c r="F7076" s="52">
        <f t="shared" si="551"/>
        <v>19</v>
      </c>
      <c r="G7076" s="52">
        <f t="shared" si="552"/>
        <v>10</v>
      </c>
      <c r="H7076" s="52">
        <f t="shared" si="553"/>
        <v>22</v>
      </c>
      <c r="I7076" s="53">
        <f t="shared" si="555"/>
        <v>43030</v>
      </c>
      <c r="J7076" s="53" t="str">
        <f t="shared" si="554"/>
        <v>43030.19</v>
      </c>
      <c r="K7076" s="54">
        <v>1.64449835851804E-4</v>
      </c>
      <c r="L7076" s="54">
        <v>0</v>
      </c>
    </row>
    <row r="7077" spans="1:12" x14ac:dyDescent="0.25">
      <c r="A7077" s="49">
        <v>2017</v>
      </c>
      <c r="B7077" s="52">
        <v>19</v>
      </c>
      <c r="C7077" s="52">
        <v>10</v>
      </c>
      <c r="D7077" s="52">
        <v>22</v>
      </c>
      <c r="E7077" s="53">
        <v>43030</v>
      </c>
      <c r="F7077" s="52">
        <f t="shared" si="551"/>
        <v>20</v>
      </c>
      <c r="G7077" s="52">
        <f t="shared" si="552"/>
        <v>10</v>
      </c>
      <c r="H7077" s="52">
        <f t="shared" si="553"/>
        <v>22</v>
      </c>
      <c r="I7077" s="53">
        <f t="shared" si="555"/>
        <v>43030</v>
      </c>
      <c r="J7077" s="53" t="str">
        <f t="shared" si="554"/>
        <v>43030.20</v>
      </c>
      <c r="K7077" s="54">
        <v>2.1925581785675651E-4</v>
      </c>
      <c r="L7077" s="54">
        <v>0</v>
      </c>
    </row>
    <row r="7078" spans="1:12" x14ac:dyDescent="0.25">
      <c r="A7078" s="49">
        <v>2017</v>
      </c>
      <c r="B7078" s="52">
        <v>20</v>
      </c>
      <c r="C7078" s="52">
        <v>10</v>
      </c>
      <c r="D7078" s="52">
        <v>22</v>
      </c>
      <c r="E7078" s="53">
        <v>43030</v>
      </c>
      <c r="F7078" s="52">
        <f t="shared" si="551"/>
        <v>21</v>
      </c>
      <c r="G7078" s="52">
        <f t="shared" si="552"/>
        <v>10</v>
      </c>
      <c r="H7078" s="52">
        <f t="shared" si="553"/>
        <v>22</v>
      </c>
      <c r="I7078" s="53">
        <f t="shared" si="555"/>
        <v>43030</v>
      </c>
      <c r="J7078" s="53" t="str">
        <f t="shared" si="554"/>
        <v>43030.21</v>
      </c>
      <c r="K7078" s="54">
        <v>2.5787101250759653E-4</v>
      </c>
      <c r="L7078" s="54">
        <v>0</v>
      </c>
    </row>
    <row r="7079" spans="1:12" x14ac:dyDescent="0.25">
      <c r="A7079" s="49">
        <v>2017</v>
      </c>
      <c r="B7079" s="52">
        <v>21</v>
      </c>
      <c r="C7079" s="52">
        <v>10</v>
      </c>
      <c r="D7079" s="52">
        <v>22</v>
      </c>
      <c r="E7079" s="53">
        <v>43030</v>
      </c>
      <c r="F7079" s="52">
        <f t="shared" si="551"/>
        <v>22</v>
      </c>
      <c r="G7079" s="52">
        <f t="shared" si="552"/>
        <v>10</v>
      </c>
      <c r="H7079" s="52">
        <f t="shared" si="553"/>
        <v>22</v>
      </c>
      <c r="I7079" s="53">
        <f t="shared" si="555"/>
        <v>43030</v>
      </c>
      <c r="J7079" s="53" t="str">
        <f t="shared" si="554"/>
        <v>43030.22</v>
      </c>
      <c r="K7079" s="54">
        <v>2.572298178776001E-4</v>
      </c>
      <c r="L7079" s="54">
        <v>0</v>
      </c>
    </row>
    <row r="7080" spans="1:12" x14ac:dyDescent="0.25">
      <c r="A7080" s="49">
        <v>2017</v>
      </c>
      <c r="B7080" s="52">
        <v>22</v>
      </c>
      <c r="C7080" s="52">
        <v>10</v>
      </c>
      <c r="D7080" s="52">
        <v>22</v>
      </c>
      <c r="E7080" s="53">
        <v>43030</v>
      </c>
      <c r="F7080" s="52">
        <f t="shared" si="551"/>
        <v>23</v>
      </c>
      <c r="G7080" s="52">
        <f t="shared" si="552"/>
        <v>10</v>
      </c>
      <c r="H7080" s="52">
        <f t="shared" si="553"/>
        <v>22</v>
      </c>
      <c r="I7080" s="53">
        <f t="shared" si="555"/>
        <v>43030</v>
      </c>
      <c r="J7080" s="53" t="str">
        <f t="shared" si="554"/>
        <v>43030.23</v>
      </c>
      <c r="K7080" s="54">
        <v>2.285186451049404E-4</v>
      </c>
      <c r="L7080" s="54">
        <v>0</v>
      </c>
    </row>
    <row r="7081" spans="1:12" x14ac:dyDescent="0.25">
      <c r="A7081" s="49">
        <v>2017</v>
      </c>
      <c r="B7081" s="52">
        <v>23</v>
      </c>
      <c r="C7081" s="52">
        <v>10</v>
      </c>
      <c r="D7081" s="52">
        <v>22</v>
      </c>
      <c r="E7081" s="53">
        <v>43030</v>
      </c>
      <c r="F7081" s="52">
        <f t="shared" si="551"/>
        <v>24</v>
      </c>
      <c r="G7081" s="52">
        <f t="shared" si="552"/>
        <v>10</v>
      </c>
      <c r="H7081" s="52">
        <f t="shared" si="553"/>
        <v>22</v>
      </c>
      <c r="I7081" s="53">
        <f t="shared" si="555"/>
        <v>43030</v>
      </c>
      <c r="J7081" s="53" t="str">
        <f t="shared" si="554"/>
        <v>43030.24</v>
      </c>
      <c r="K7081" s="54">
        <v>1.7467775225780047E-4</v>
      </c>
      <c r="L7081" s="54">
        <v>0</v>
      </c>
    </row>
    <row r="7082" spans="1:12" x14ac:dyDescent="0.25">
      <c r="A7082" s="49">
        <v>2017</v>
      </c>
      <c r="B7082" s="52">
        <v>24</v>
      </c>
      <c r="C7082" s="52">
        <v>10</v>
      </c>
      <c r="D7082" s="52">
        <v>22</v>
      </c>
      <c r="E7082" s="53">
        <v>43030</v>
      </c>
      <c r="F7082" s="52">
        <f t="shared" si="551"/>
        <v>1</v>
      </c>
      <c r="G7082" s="52">
        <f t="shared" si="552"/>
        <v>10</v>
      </c>
      <c r="H7082" s="52">
        <f t="shared" si="553"/>
        <v>23</v>
      </c>
      <c r="I7082" s="53">
        <f t="shared" si="555"/>
        <v>43031</v>
      </c>
      <c r="J7082" s="53" t="str">
        <f t="shared" si="554"/>
        <v>43031.1</v>
      </c>
      <c r="K7082" s="54">
        <v>1.1684039836481887E-4</v>
      </c>
      <c r="L7082" s="54">
        <v>0</v>
      </c>
    </row>
    <row r="7083" spans="1:12" x14ac:dyDescent="0.25">
      <c r="A7083" s="49">
        <v>2017</v>
      </c>
      <c r="B7083" s="52">
        <v>1</v>
      </c>
      <c r="C7083" s="52">
        <v>10</v>
      </c>
      <c r="D7083" s="52">
        <v>23</v>
      </c>
      <c r="E7083" s="53">
        <v>43031</v>
      </c>
      <c r="F7083" s="52">
        <f t="shared" si="551"/>
        <v>2</v>
      </c>
      <c r="G7083" s="52">
        <f t="shared" si="552"/>
        <v>10</v>
      </c>
      <c r="H7083" s="52">
        <f t="shared" si="553"/>
        <v>23</v>
      </c>
      <c r="I7083" s="53">
        <f t="shared" si="555"/>
        <v>43031</v>
      </c>
      <c r="J7083" s="53" t="str">
        <f t="shared" si="554"/>
        <v>43031.2</v>
      </c>
      <c r="K7083" s="54">
        <v>6.9448849291983044E-5</v>
      </c>
      <c r="L7083" s="54">
        <v>0</v>
      </c>
    </row>
    <row r="7084" spans="1:12" x14ac:dyDescent="0.25">
      <c r="A7084" s="49">
        <v>2017</v>
      </c>
      <c r="B7084" s="52">
        <v>2</v>
      </c>
      <c r="C7084" s="52">
        <v>10</v>
      </c>
      <c r="D7084" s="52">
        <v>23</v>
      </c>
      <c r="E7084" s="53">
        <v>43031</v>
      </c>
      <c r="F7084" s="52">
        <f t="shared" si="551"/>
        <v>3</v>
      </c>
      <c r="G7084" s="52">
        <f t="shared" si="552"/>
        <v>10</v>
      </c>
      <c r="H7084" s="52">
        <f t="shared" si="553"/>
        <v>23</v>
      </c>
      <c r="I7084" s="53">
        <f t="shared" si="555"/>
        <v>43031</v>
      </c>
      <c r="J7084" s="53" t="str">
        <f t="shared" si="554"/>
        <v>43031.3</v>
      </c>
      <c r="K7084" s="54">
        <v>5.0948868519331643E-5</v>
      </c>
      <c r="L7084" s="54">
        <v>0</v>
      </c>
    </row>
    <row r="7085" spans="1:12" x14ac:dyDescent="0.25">
      <c r="A7085" s="49">
        <v>2017</v>
      </c>
      <c r="B7085" s="52">
        <v>3</v>
      </c>
      <c r="C7085" s="52">
        <v>10</v>
      </c>
      <c r="D7085" s="52">
        <v>23</v>
      </c>
      <c r="E7085" s="53">
        <v>43031</v>
      </c>
      <c r="F7085" s="52">
        <f t="shared" si="551"/>
        <v>4</v>
      </c>
      <c r="G7085" s="52">
        <f t="shared" si="552"/>
        <v>10</v>
      </c>
      <c r="H7085" s="52">
        <f t="shared" si="553"/>
        <v>23</v>
      </c>
      <c r="I7085" s="53">
        <f t="shared" si="555"/>
        <v>43031</v>
      </c>
      <c r="J7085" s="53" t="str">
        <f t="shared" si="554"/>
        <v>43031.4</v>
      </c>
      <c r="K7085" s="54">
        <v>4.5344921446105166E-5</v>
      </c>
      <c r="L7085" s="54">
        <v>0</v>
      </c>
    </row>
    <row r="7086" spans="1:12" x14ac:dyDescent="0.25">
      <c r="A7086" s="49">
        <v>2017</v>
      </c>
      <c r="B7086" s="52">
        <v>4</v>
      </c>
      <c r="C7086" s="52">
        <v>10</v>
      </c>
      <c r="D7086" s="52">
        <v>23</v>
      </c>
      <c r="E7086" s="53">
        <v>43031</v>
      </c>
      <c r="F7086" s="52">
        <f t="shared" si="551"/>
        <v>5</v>
      </c>
      <c r="G7086" s="52">
        <f t="shared" si="552"/>
        <v>10</v>
      </c>
      <c r="H7086" s="52">
        <f t="shared" si="553"/>
        <v>23</v>
      </c>
      <c r="I7086" s="53">
        <f t="shared" si="555"/>
        <v>43031</v>
      </c>
      <c r="J7086" s="53" t="str">
        <f t="shared" si="554"/>
        <v>43031.5</v>
      </c>
      <c r="K7086" s="54">
        <v>4.357490182271553E-5</v>
      </c>
      <c r="L7086" s="54">
        <v>0</v>
      </c>
    </row>
    <row r="7087" spans="1:12" x14ac:dyDescent="0.25">
      <c r="A7087" s="49">
        <v>2017</v>
      </c>
      <c r="B7087" s="52">
        <v>5</v>
      </c>
      <c r="C7087" s="52">
        <v>10</v>
      </c>
      <c r="D7087" s="52">
        <v>23</v>
      </c>
      <c r="E7087" s="53">
        <v>43031</v>
      </c>
      <c r="F7087" s="52">
        <f t="shared" si="551"/>
        <v>6</v>
      </c>
      <c r="G7087" s="52">
        <f t="shared" si="552"/>
        <v>10</v>
      </c>
      <c r="H7087" s="52">
        <f t="shared" si="553"/>
        <v>23</v>
      </c>
      <c r="I7087" s="53">
        <f t="shared" si="555"/>
        <v>43031</v>
      </c>
      <c r="J7087" s="53" t="str">
        <f t="shared" si="554"/>
        <v>43031.6</v>
      </c>
      <c r="K7087" s="54">
        <v>4.5824343615290098E-5</v>
      </c>
      <c r="L7087" s="54">
        <v>0</v>
      </c>
    </row>
    <row r="7088" spans="1:12" x14ac:dyDescent="0.25">
      <c r="A7088" s="49">
        <v>2017</v>
      </c>
      <c r="B7088" s="52">
        <v>6</v>
      </c>
      <c r="C7088" s="52">
        <v>10</v>
      </c>
      <c r="D7088" s="52">
        <v>23</v>
      </c>
      <c r="E7088" s="53">
        <v>43031</v>
      </c>
      <c r="F7088" s="52">
        <f t="shared" si="551"/>
        <v>7</v>
      </c>
      <c r="G7088" s="52">
        <f t="shared" si="552"/>
        <v>10</v>
      </c>
      <c r="H7088" s="52">
        <f t="shared" si="553"/>
        <v>23</v>
      </c>
      <c r="I7088" s="53">
        <f t="shared" si="555"/>
        <v>43031</v>
      </c>
      <c r="J7088" s="53" t="str">
        <f t="shared" si="554"/>
        <v>43031.7</v>
      </c>
      <c r="K7088" s="54">
        <v>5.8008294572768607E-5</v>
      </c>
      <c r="L7088" s="54">
        <v>0</v>
      </c>
    </row>
    <row r="7089" spans="1:12" x14ac:dyDescent="0.25">
      <c r="A7089" s="49">
        <v>2017</v>
      </c>
      <c r="B7089" s="52">
        <v>7</v>
      </c>
      <c r="C7089" s="52">
        <v>10</v>
      </c>
      <c r="D7089" s="52">
        <v>23</v>
      </c>
      <c r="E7089" s="53">
        <v>43031</v>
      </c>
      <c r="F7089" s="52">
        <f t="shared" si="551"/>
        <v>8</v>
      </c>
      <c r="G7089" s="52">
        <f t="shared" si="552"/>
        <v>10</v>
      </c>
      <c r="H7089" s="52">
        <f t="shared" si="553"/>
        <v>23</v>
      </c>
      <c r="I7089" s="53">
        <f t="shared" si="555"/>
        <v>43031</v>
      </c>
      <c r="J7089" s="53" t="str">
        <f t="shared" si="554"/>
        <v>43031.8</v>
      </c>
      <c r="K7089" s="54">
        <v>1.0486818843090581E-4</v>
      </c>
      <c r="L7089" s="54">
        <v>0</v>
      </c>
    </row>
    <row r="7090" spans="1:12" x14ac:dyDescent="0.25">
      <c r="A7090" s="49">
        <v>2017</v>
      </c>
      <c r="B7090" s="52">
        <v>8</v>
      </c>
      <c r="C7090" s="52">
        <v>10</v>
      </c>
      <c r="D7090" s="52">
        <v>23</v>
      </c>
      <c r="E7090" s="53">
        <v>43031</v>
      </c>
      <c r="F7090" s="52">
        <f t="shared" si="551"/>
        <v>9</v>
      </c>
      <c r="G7090" s="52">
        <f t="shared" si="552"/>
        <v>10</v>
      </c>
      <c r="H7090" s="52">
        <f t="shared" si="553"/>
        <v>23</v>
      </c>
      <c r="I7090" s="53">
        <f t="shared" si="555"/>
        <v>43031</v>
      </c>
      <c r="J7090" s="53" t="str">
        <f t="shared" si="554"/>
        <v>43031.9</v>
      </c>
      <c r="K7090" s="54">
        <v>1.4065460273911086E-4</v>
      </c>
      <c r="L7090" s="54">
        <v>0</v>
      </c>
    </row>
    <row r="7091" spans="1:12" x14ac:dyDescent="0.25">
      <c r="A7091" s="49">
        <v>2017</v>
      </c>
      <c r="B7091" s="52">
        <v>9</v>
      </c>
      <c r="C7091" s="52">
        <v>10</v>
      </c>
      <c r="D7091" s="52">
        <v>23</v>
      </c>
      <c r="E7091" s="53">
        <v>43031</v>
      </c>
      <c r="F7091" s="52">
        <f t="shared" si="551"/>
        <v>10</v>
      </c>
      <c r="G7091" s="52">
        <f t="shared" si="552"/>
        <v>10</v>
      </c>
      <c r="H7091" s="52">
        <f t="shared" si="553"/>
        <v>23</v>
      </c>
      <c r="I7091" s="53">
        <f t="shared" si="555"/>
        <v>43031</v>
      </c>
      <c r="J7091" s="53" t="str">
        <f t="shared" si="554"/>
        <v>43031.10</v>
      </c>
      <c r="K7091" s="54">
        <v>1.4581341675871064E-4</v>
      </c>
      <c r="L7091" s="54">
        <v>0</v>
      </c>
    </row>
    <row r="7092" spans="1:12" x14ac:dyDescent="0.25">
      <c r="A7092" s="49">
        <v>2017</v>
      </c>
      <c r="B7092" s="52">
        <v>10</v>
      </c>
      <c r="C7092" s="52">
        <v>10</v>
      </c>
      <c r="D7092" s="52">
        <v>23</v>
      </c>
      <c r="E7092" s="53">
        <v>43031</v>
      </c>
      <c r="F7092" s="52">
        <f t="shared" si="551"/>
        <v>11</v>
      </c>
      <c r="G7092" s="52">
        <f t="shared" si="552"/>
        <v>10</v>
      </c>
      <c r="H7092" s="52">
        <f t="shared" si="553"/>
        <v>23</v>
      </c>
      <c r="I7092" s="53">
        <f t="shared" si="555"/>
        <v>43031</v>
      </c>
      <c r="J7092" s="53" t="str">
        <f t="shared" si="554"/>
        <v>43031.11</v>
      </c>
      <c r="K7092" s="54">
        <v>1.3259297422660827E-4</v>
      </c>
      <c r="L7092" s="54">
        <v>0</v>
      </c>
    </row>
    <row r="7093" spans="1:12" x14ac:dyDescent="0.25">
      <c r="A7093" s="49">
        <v>2017</v>
      </c>
      <c r="B7093" s="52">
        <v>11</v>
      </c>
      <c r="C7093" s="52">
        <v>10</v>
      </c>
      <c r="D7093" s="52">
        <v>23</v>
      </c>
      <c r="E7093" s="53">
        <v>43031</v>
      </c>
      <c r="F7093" s="52">
        <f t="shared" si="551"/>
        <v>12</v>
      </c>
      <c r="G7093" s="52">
        <f t="shared" si="552"/>
        <v>10</v>
      </c>
      <c r="H7093" s="52">
        <f t="shared" si="553"/>
        <v>23</v>
      </c>
      <c r="I7093" s="53">
        <f t="shared" si="555"/>
        <v>43031</v>
      </c>
      <c r="J7093" s="53" t="str">
        <f t="shared" si="554"/>
        <v>43031.12</v>
      </c>
      <c r="K7093" s="54">
        <v>1.2431002534630549E-4</v>
      </c>
      <c r="L7093" s="54">
        <v>0</v>
      </c>
    </row>
    <row r="7094" spans="1:12" x14ac:dyDescent="0.25">
      <c r="A7094" s="49">
        <v>2017</v>
      </c>
      <c r="B7094" s="52">
        <v>12</v>
      </c>
      <c r="C7094" s="52">
        <v>10</v>
      </c>
      <c r="D7094" s="52">
        <v>23</v>
      </c>
      <c r="E7094" s="53">
        <v>43031</v>
      </c>
      <c r="F7094" s="52">
        <f t="shared" si="551"/>
        <v>13</v>
      </c>
      <c r="G7094" s="52">
        <f t="shared" si="552"/>
        <v>10</v>
      </c>
      <c r="H7094" s="52">
        <f t="shared" si="553"/>
        <v>23</v>
      </c>
      <c r="I7094" s="53">
        <f t="shared" si="555"/>
        <v>43031</v>
      </c>
      <c r="J7094" s="53" t="str">
        <f t="shared" si="554"/>
        <v>43031.13</v>
      </c>
      <c r="K7094" s="54">
        <v>1.1644645556669104E-4</v>
      </c>
      <c r="L7094" s="54">
        <v>0</v>
      </c>
    </row>
    <row r="7095" spans="1:12" x14ac:dyDescent="0.25">
      <c r="A7095" s="49">
        <v>2017</v>
      </c>
      <c r="B7095" s="52">
        <v>13</v>
      </c>
      <c r="C7095" s="52">
        <v>10</v>
      </c>
      <c r="D7095" s="52">
        <v>23</v>
      </c>
      <c r="E7095" s="53">
        <v>43031</v>
      </c>
      <c r="F7095" s="52">
        <f t="shared" si="551"/>
        <v>14</v>
      </c>
      <c r="G7095" s="52">
        <f t="shared" si="552"/>
        <v>10</v>
      </c>
      <c r="H7095" s="52">
        <f t="shared" si="553"/>
        <v>23</v>
      </c>
      <c r="I7095" s="53">
        <f t="shared" si="555"/>
        <v>43031</v>
      </c>
      <c r="J7095" s="53" t="str">
        <f t="shared" si="554"/>
        <v>43031.14</v>
      </c>
      <c r="K7095" s="54">
        <v>1.1191963527606082E-4</v>
      </c>
      <c r="L7095" s="54">
        <v>0</v>
      </c>
    </row>
    <row r="7096" spans="1:12" x14ac:dyDescent="0.25">
      <c r="A7096" s="49">
        <v>2017</v>
      </c>
      <c r="B7096" s="52">
        <v>14</v>
      </c>
      <c r="C7096" s="52">
        <v>10</v>
      </c>
      <c r="D7096" s="52">
        <v>23</v>
      </c>
      <c r="E7096" s="53">
        <v>43031</v>
      </c>
      <c r="F7096" s="52">
        <f t="shared" si="551"/>
        <v>15</v>
      </c>
      <c r="G7096" s="52">
        <f t="shared" si="552"/>
        <v>10</v>
      </c>
      <c r="H7096" s="52">
        <f t="shared" si="553"/>
        <v>23</v>
      </c>
      <c r="I7096" s="53">
        <f t="shared" si="555"/>
        <v>43031</v>
      </c>
      <c r="J7096" s="53" t="str">
        <f t="shared" si="554"/>
        <v>43031.15</v>
      </c>
      <c r="K7096" s="54">
        <v>1.0673422389552141E-4</v>
      </c>
      <c r="L7096" s="54">
        <v>0</v>
      </c>
    </row>
    <row r="7097" spans="1:12" x14ac:dyDescent="0.25">
      <c r="A7097" s="49">
        <v>2017</v>
      </c>
      <c r="B7097" s="52">
        <v>15</v>
      </c>
      <c r="C7097" s="52">
        <v>10</v>
      </c>
      <c r="D7097" s="52">
        <v>23</v>
      </c>
      <c r="E7097" s="53">
        <v>43031</v>
      </c>
      <c r="F7097" s="52">
        <f t="shared" si="551"/>
        <v>16</v>
      </c>
      <c r="G7097" s="52">
        <f t="shared" si="552"/>
        <v>10</v>
      </c>
      <c r="H7097" s="52">
        <f t="shared" si="553"/>
        <v>23</v>
      </c>
      <c r="I7097" s="53">
        <f t="shared" si="555"/>
        <v>43031</v>
      </c>
      <c r="J7097" s="53" t="str">
        <f t="shared" si="554"/>
        <v>43031.16</v>
      </c>
      <c r="K7097" s="54">
        <v>1.0661070094989369E-4</v>
      </c>
      <c r="L7097" s="54">
        <v>0</v>
      </c>
    </row>
    <row r="7098" spans="1:12" x14ac:dyDescent="0.25">
      <c r="A7098" s="49">
        <v>2017</v>
      </c>
      <c r="B7098" s="52">
        <v>16</v>
      </c>
      <c r="C7098" s="52">
        <v>10</v>
      </c>
      <c r="D7098" s="52">
        <v>23</v>
      </c>
      <c r="E7098" s="53">
        <v>43031</v>
      </c>
      <c r="F7098" s="52">
        <f t="shared" si="551"/>
        <v>17</v>
      </c>
      <c r="G7098" s="52">
        <f t="shared" si="552"/>
        <v>10</v>
      </c>
      <c r="H7098" s="52">
        <f t="shared" si="553"/>
        <v>23</v>
      </c>
      <c r="I7098" s="53">
        <f t="shared" si="555"/>
        <v>43031</v>
      </c>
      <c r="J7098" s="53" t="str">
        <f t="shared" si="554"/>
        <v>43031.17</v>
      </c>
      <c r="K7098" s="54">
        <v>1.1652109243655837E-4</v>
      </c>
      <c r="L7098" s="54">
        <v>0</v>
      </c>
    </row>
    <row r="7099" spans="1:12" x14ac:dyDescent="0.25">
      <c r="A7099" s="49">
        <v>2017</v>
      </c>
      <c r="B7099" s="52">
        <v>17</v>
      </c>
      <c r="C7099" s="52">
        <v>10</v>
      </c>
      <c r="D7099" s="52">
        <v>23</v>
      </c>
      <c r="E7099" s="53">
        <v>43031</v>
      </c>
      <c r="F7099" s="52">
        <f t="shared" si="551"/>
        <v>18</v>
      </c>
      <c r="G7099" s="52">
        <f t="shared" si="552"/>
        <v>10</v>
      </c>
      <c r="H7099" s="52">
        <f t="shared" si="553"/>
        <v>23</v>
      </c>
      <c r="I7099" s="53">
        <f t="shared" si="555"/>
        <v>43031</v>
      </c>
      <c r="J7099" s="53" t="str">
        <f t="shared" si="554"/>
        <v>43031.18</v>
      </c>
      <c r="K7099" s="54">
        <v>1.3430905364389268E-4</v>
      </c>
      <c r="L7099" s="54">
        <v>0</v>
      </c>
    </row>
    <row r="7100" spans="1:12" x14ac:dyDescent="0.25">
      <c r="A7100" s="49">
        <v>2017</v>
      </c>
      <c r="B7100" s="52">
        <v>18</v>
      </c>
      <c r="C7100" s="52">
        <v>10</v>
      </c>
      <c r="D7100" s="52">
        <v>23</v>
      </c>
      <c r="E7100" s="53">
        <v>43031</v>
      </c>
      <c r="F7100" s="52">
        <f t="shared" si="551"/>
        <v>19</v>
      </c>
      <c r="G7100" s="52">
        <f t="shared" si="552"/>
        <v>10</v>
      </c>
      <c r="H7100" s="52">
        <f t="shared" si="553"/>
        <v>23</v>
      </c>
      <c r="I7100" s="53">
        <f t="shared" si="555"/>
        <v>43031</v>
      </c>
      <c r="J7100" s="53" t="str">
        <f t="shared" si="554"/>
        <v>43031.19</v>
      </c>
      <c r="K7100" s="54">
        <v>1.6511031385114635E-4</v>
      </c>
      <c r="L7100" s="54">
        <v>0</v>
      </c>
    </row>
    <row r="7101" spans="1:12" x14ac:dyDescent="0.25">
      <c r="A7101" s="49">
        <v>2017</v>
      </c>
      <c r="B7101" s="52">
        <v>19</v>
      </c>
      <c r="C7101" s="52">
        <v>10</v>
      </c>
      <c r="D7101" s="52">
        <v>23</v>
      </c>
      <c r="E7101" s="53">
        <v>43031</v>
      </c>
      <c r="F7101" s="52">
        <f t="shared" si="551"/>
        <v>20</v>
      </c>
      <c r="G7101" s="52">
        <f t="shared" si="552"/>
        <v>10</v>
      </c>
      <c r="H7101" s="52">
        <f t="shared" si="553"/>
        <v>23</v>
      </c>
      <c r="I7101" s="53">
        <f t="shared" si="555"/>
        <v>43031</v>
      </c>
      <c r="J7101" s="53" t="str">
        <f t="shared" si="554"/>
        <v>43031.20</v>
      </c>
      <c r="K7101" s="54">
        <v>2.2013641249628372E-4</v>
      </c>
      <c r="L7101" s="54">
        <v>0</v>
      </c>
    </row>
    <row r="7102" spans="1:12" x14ac:dyDescent="0.25">
      <c r="A7102" s="49">
        <v>2017</v>
      </c>
      <c r="B7102" s="52">
        <v>20</v>
      </c>
      <c r="C7102" s="52">
        <v>10</v>
      </c>
      <c r="D7102" s="52">
        <v>23</v>
      </c>
      <c r="E7102" s="53">
        <v>43031</v>
      </c>
      <c r="F7102" s="52">
        <f t="shared" si="551"/>
        <v>21</v>
      </c>
      <c r="G7102" s="52">
        <f t="shared" si="552"/>
        <v>10</v>
      </c>
      <c r="H7102" s="52">
        <f t="shared" si="553"/>
        <v>23</v>
      </c>
      <c r="I7102" s="53">
        <f t="shared" si="555"/>
        <v>43031</v>
      </c>
      <c r="J7102" s="53" t="str">
        <f t="shared" si="554"/>
        <v>43031.21</v>
      </c>
      <c r="K7102" s="54">
        <v>2.5890669691279694E-4</v>
      </c>
      <c r="L7102" s="54">
        <v>0</v>
      </c>
    </row>
    <row r="7103" spans="1:12" x14ac:dyDescent="0.25">
      <c r="A7103" s="49">
        <v>2017</v>
      </c>
      <c r="B7103" s="52">
        <v>21</v>
      </c>
      <c r="C7103" s="52">
        <v>10</v>
      </c>
      <c r="D7103" s="52">
        <v>23</v>
      </c>
      <c r="E7103" s="53">
        <v>43031</v>
      </c>
      <c r="F7103" s="52">
        <f t="shared" si="551"/>
        <v>22</v>
      </c>
      <c r="G7103" s="52">
        <f t="shared" si="552"/>
        <v>10</v>
      </c>
      <c r="H7103" s="52">
        <f t="shared" si="553"/>
        <v>23</v>
      </c>
      <c r="I7103" s="53">
        <f t="shared" si="555"/>
        <v>43031</v>
      </c>
      <c r="J7103" s="53" t="str">
        <f t="shared" si="554"/>
        <v>43031.22</v>
      </c>
      <c r="K7103" s="54">
        <v>2.582629270601237E-4</v>
      </c>
      <c r="L7103" s="54">
        <v>0</v>
      </c>
    </row>
    <row r="7104" spans="1:12" x14ac:dyDescent="0.25">
      <c r="A7104" s="49">
        <v>2017</v>
      </c>
      <c r="B7104" s="52">
        <v>22</v>
      </c>
      <c r="C7104" s="52">
        <v>10</v>
      </c>
      <c r="D7104" s="52">
        <v>23</v>
      </c>
      <c r="E7104" s="53">
        <v>43031</v>
      </c>
      <c r="F7104" s="52">
        <f t="shared" si="551"/>
        <v>23</v>
      </c>
      <c r="G7104" s="52">
        <f t="shared" si="552"/>
        <v>10</v>
      </c>
      <c r="H7104" s="52">
        <f t="shared" si="553"/>
        <v>23</v>
      </c>
      <c r="I7104" s="53">
        <f t="shared" si="555"/>
        <v>43031</v>
      </c>
      <c r="J7104" s="53" t="str">
        <f t="shared" si="554"/>
        <v>43031.23</v>
      </c>
      <c r="K7104" s="54">
        <v>2.2943644193185468E-4</v>
      </c>
      <c r="L7104" s="54">
        <v>0</v>
      </c>
    </row>
    <row r="7105" spans="1:12" x14ac:dyDescent="0.25">
      <c r="A7105" s="49">
        <v>2017</v>
      </c>
      <c r="B7105" s="52">
        <v>23</v>
      </c>
      <c r="C7105" s="52">
        <v>10</v>
      </c>
      <c r="D7105" s="52">
        <v>23</v>
      </c>
      <c r="E7105" s="53">
        <v>43031</v>
      </c>
      <c r="F7105" s="52">
        <f t="shared" si="551"/>
        <v>24</v>
      </c>
      <c r="G7105" s="52">
        <f t="shared" si="552"/>
        <v>10</v>
      </c>
      <c r="H7105" s="52">
        <f t="shared" si="553"/>
        <v>23</v>
      </c>
      <c r="I7105" s="53">
        <f t="shared" si="555"/>
        <v>43031</v>
      </c>
      <c r="J7105" s="53" t="str">
        <f t="shared" si="554"/>
        <v>43031.24</v>
      </c>
      <c r="K7105" s="54">
        <v>1.7537930852110271E-4</v>
      </c>
      <c r="L7105" s="54">
        <v>0</v>
      </c>
    </row>
    <row r="7106" spans="1:12" x14ac:dyDescent="0.25">
      <c r="A7106" s="49">
        <v>2017</v>
      </c>
      <c r="B7106" s="52">
        <v>24</v>
      </c>
      <c r="C7106" s="52">
        <v>10</v>
      </c>
      <c r="D7106" s="52">
        <v>23</v>
      </c>
      <c r="E7106" s="53">
        <v>43031</v>
      </c>
      <c r="F7106" s="52">
        <f t="shared" si="551"/>
        <v>1</v>
      </c>
      <c r="G7106" s="52">
        <f t="shared" si="552"/>
        <v>10</v>
      </c>
      <c r="H7106" s="52">
        <f t="shared" si="553"/>
        <v>24</v>
      </c>
      <c r="I7106" s="53">
        <f t="shared" si="555"/>
        <v>43032</v>
      </c>
      <c r="J7106" s="53" t="str">
        <f t="shared" si="554"/>
        <v>43032.1</v>
      </c>
      <c r="K7106" s="54">
        <v>1.1730966312361082E-4</v>
      </c>
      <c r="L7106" s="54">
        <v>0</v>
      </c>
    </row>
    <row r="7107" spans="1:12" x14ac:dyDescent="0.25">
      <c r="A7107" s="49">
        <v>2017</v>
      </c>
      <c r="B7107" s="52">
        <v>1</v>
      </c>
      <c r="C7107" s="52">
        <v>10</v>
      </c>
      <c r="D7107" s="52">
        <v>24</v>
      </c>
      <c r="E7107" s="53">
        <v>43032</v>
      </c>
      <c r="F7107" s="52">
        <f t="shared" si="551"/>
        <v>2</v>
      </c>
      <c r="G7107" s="52">
        <f t="shared" si="552"/>
        <v>10</v>
      </c>
      <c r="H7107" s="52">
        <f t="shared" si="553"/>
        <v>24</v>
      </c>
      <c r="I7107" s="53">
        <f t="shared" si="555"/>
        <v>43032</v>
      </c>
      <c r="J7107" s="53" t="str">
        <f t="shared" si="554"/>
        <v>43032.2</v>
      </c>
      <c r="K7107" s="54">
        <v>6.9448849291983044E-5</v>
      </c>
      <c r="L7107" s="54">
        <v>0</v>
      </c>
    </row>
    <row r="7108" spans="1:12" x14ac:dyDescent="0.25">
      <c r="A7108" s="49">
        <v>2017</v>
      </c>
      <c r="B7108" s="52">
        <v>2</v>
      </c>
      <c r="C7108" s="52">
        <v>10</v>
      </c>
      <c r="D7108" s="52">
        <v>24</v>
      </c>
      <c r="E7108" s="53">
        <v>43032</v>
      </c>
      <c r="F7108" s="52">
        <f t="shared" ref="F7108:F7171" si="556">IF(B7108=24,1,B7108+1)</f>
        <v>3</v>
      </c>
      <c r="G7108" s="52">
        <f t="shared" ref="G7108:G7171" si="557">MONTH(I7108)</f>
        <v>10</v>
      </c>
      <c r="H7108" s="52">
        <f t="shared" ref="H7108:H7171" si="558">DAY(I7108)</f>
        <v>24</v>
      </c>
      <c r="I7108" s="53">
        <f t="shared" si="555"/>
        <v>43032</v>
      </c>
      <c r="J7108" s="53" t="str">
        <f t="shared" ref="J7108:J7171" si="559">I7108&amp;"."&amp;F7108</f>
        <v>43032.3</v>
      </c>
      <c r="K7108" s="54">
        <v>5.0948868519331643E-5</v>
      </c>
      <c r="L7108" s="54">
        <v>0</v>
      </c>
    </row>
    <row r="7109" spans="1:12" x14ac:dyDescent="0.25">
      <c r="A7109" s="49">
        <v>2017</v>
      </c>
      <c r="B7109" s="52">
        <v>3</v>
      </c>
      <c r="C7109" s="52">
        <v>10</v>
      </c>
      <c r="D7109" s="52">
        <v>24</v>
      </c>
      <c r="E7109" s="53">
        <v>43032</v>
      </c>
      <c r="F7109" s="52">
        <f t="shared" si="556"/>
        <v>4</v>
      </c>
      <c r="G7109" s="52">
        <f t="shared" si="557"/>
        <v>10</v>
      </c>
      <c r="H7109" s="52">
        <f t="shared" si="558"/>
        <v>24</v>
      </c>
      <c r="I7109" s="53">
        <f t="shared" ref="I7109:I7172" si="560">IF(F7108=24,I7108+1,I7108)</f>
        <v>43032</v>
      </c>
      <c r="J7109" s="53" t="str">
        <f t="shared" si="559"/>
        <v>43032.4</v>
      </c>
      <c r="K7109" s="54">
        <v>4.5344921446105166E-5</v>
      </c>
      <c r="L7109" s="54">
        <v>0</v>
      </c>
    </row>
    <row r="7110" spans="1:12" x14ac:dyDescent="0.25">
      <c r="A7110" s="49">
        <v>2017</v>
      </c>
      <c r="B7110" s="52">
        <v>4</v>
      </c>
      <c r="C7110" s="52">
        <v>10</v>
      </c>
      <c r="D7110" s="52">
        <v>24</v>
      </c>
      <c r="E7110" s="53">
        <v>43032</v>
      </c>
      <c r="F7110" s="52">
        <f t="shared" si="556"/>
        <v>5</v>
      </c>
      <c r="G7110" s="52">
        <f t="shared" si="557"/>
        <v>10</v>
      </c>
      <c r="H7110" s="52">
        <f t="shared" si="558"/>
        <v>24</v>
      </c>
      <c r="I7110" s="53">
        <f t="shared" si="560"/>
        <v>43032</v>
      </c>
      <c r="J7110" s="53" t="str">
        <f t="shared" si="559"/>
        <v>43032.5</v>
      </c>
      <c r="K7110" s="54">
        <v>4.357490182271553E-5</v>
      </c>
      <c r="L7110" s="54">
        <v>0</v>
      </c>
    </row>
    <row r="7111" spans="1:12" x14ac:dyDescent="0.25">
      <c r="A7111" s="49">
        <v>2017</v>
      </c>
      <c r="B7111" s="52">
        <v>5</v>
      </c>
      <c r="C7111" s="52">
        <v>10</v>
      </c>
      <c r="D7111" s="52">
        <v>24</v>
      </c>
      <c r="E7111" s="53">
        <v>43032</v>
      </c>
      <c r="F7111" s="52">
        <f t="shared" si="556"/>
        <v>6</v>
      </c>
      <c r="G7111" s="52">
        <f t="shared" si="557"/>
        <v>10</v>
      </c>
      <c r="H7111" s="52">
        <f t="shared" si="558"/>
        <v>24</v>
      </c>
      <c r="I7111" s="53">
        <f t="shared" si="560"/>
        <v>43032</v>
      </c>
      <c r="J7111" s="53" t="str">
        <f t="shared" si="559"/>
        <v>43032.6</v>
      </c>
      <c r="K7111" s="54">
        <v>4.5824343615290098E-5</v>
      </c>
      <c r="L7111" s="54">
        <v>0</v>
      </c>
    </row>
    <row r="7112" spans="1:12" x14ac:dyDescent="0.25">
      <c r="A7112" s="49">
        <v>2017</v>
      </c>
      <c r="B7112" s="52">
        <v>6</v>
      </c>
      <c r="C7112" s="52">
        <v>10</v>
      </c>
      <c r="D7112" s="52">
        <v>24</v>
      </c>
      <c r="E7112" s="53">
        <v>43032</v>
      </c>
      <c r="F7112" s="52">
        <f t="shared" si="556"/>
        <v>7</v>
      </c>
      <c r="G7112" s="52">
        <f t="shared" si="557"/>
        <v>10</v>
      </c>
      <c r="H7112" s="52">
        <f t="shared" si="558"/>
        <v>24</v>
      </c>
      <c r="I7112" s="53">
        <f t="shared" si="560"/>
        <v>43032</v>
      </c>
      <c r="J7112" s="53" t="str">
        <f t="shared" si="559"/>
        <v>43032.7</v>
      </c>
      <c r="K7112" s="54">
        <v>5.8008294572768607E-5</v>
      </c>
      <c r="L7112" s="54">
        <v>0</v>
      </c>
    </row>
    <row r="7113" spans="1:12" x14ac:dyDescent="0.25">
      <c r="A7113" s="49">
        <v>2017</v>
      </c>
      <c r="B7113" s="52">
        <v>7</v>
      </c>
      <c r="C7113" s="52">
        <v>10</v>
      </c>
      <c r="D7113" s="52">
        <v>24</v>
      </c>
      <c r="E7113" s="53">
        <v>43032</v>
      </c>
      <c r="F7113" s="52">
        <f t="shared" si="556"/>
        <v>8</v>
      </c>
      <c r="G7113" s="52">
        <f t="shared" si="557"/>
        <v>10</v>
      </c>
      <c r="H7113" s="52">
        <f t="shared" si="558"/>
        <v>24</v>
      </c>
      <c r="I7113" s="53">
        <f t="shared" si="560"/>
        <v>43032</v>
      </c>
      <c r="J7113" s="53" t="str">
        <f t="shared" si="559"/>
        <v>43032.8</v>
      </c>
      <c r="K7113" s="54">
        <v>1.0486818843090581E-4</v>
      </c>
      <c r="L7113" s="54">
        <v>0</v>
      </c>
    </row>
    <row r="7114" spans="1:12" x14ac:dyDescent="0.25">
      <c r="A7114" s="49">
        <v>2017</v>
      </c>
      <c r="B7114" s="52">
        <v>8</v>
      </c>
      <c r="C7114" s="52">
        <v>10</v>
      </c>
      <c r="D7114" s="52">
        <v>24</v>
      </c>
      <c r="E7114" s="53">
        <v>43032</v>
      </c>
      <c r="F7114" s="52">
        <f t="shared" si="556"/>
        <v>9</v>
      </c>
      <c r="G7114" s="52">
        <f t="shared" si="557"/>
        <v>10</v>
      </c>
      <c r="H7114" s="52">
        <f t="shared" si="558"/>
        <v>24</v>
      </c>
      <c r="I7114" s="53">
        <f t="shared" si="560"/>
        <v>43032</v>
      </c>
      <c r="J7114" s="53" t="str">
        <f t="shared" si="559"/>
        <v>43032.9</v>
      </c>
      <c r="K7114" s="54">
        <v>1.4065460273911086E-4</v>
      </c>
      <c r="L7114" s="54">
        <v>0</v>
      </c>
    </row>
    <row r="7115" spans="1:12" x14ac:dyDescent="0.25">
      <c r="A7115" s="49">
        <v>2017</v>
      </c>
      <c r="B7115" s="52">
        <v>9</v>
      </c>
      <c r="C7115" s="52">
        <v>10</v>
      </c>
      <c r="D7115" s="52">
        <v>24</v>
      </c>
      <c r="E7115" s="53">
        <v>43032</v>
      </c>
      <c r="F7115" s="52">
        <f t="shared" si="556"/>
        <v>10</v>
      </c>
      <c r="G7115" s="52">
        <f t="shared" si="557"/>
        <v>10</v>
      </c>
      <c r="H7115" s="52">
        <f t="shared" si="558"/>
        <v>24</v>
      </c>
      <c r="I7115" s="53">
        <f t="shared" si="560"/>
        <v>43032</v>
      </c>
      <c r="J7115" s="53" t="str">
        <f t="shared" si="559"/>
        <v>43032.10</v>
      </c>
      <c r="K7115" s="54">
        <v>1.4581341675871064E-4</v>
      </c>
      <c r="L7115" s="54">
        <v>0</v>
      </c>
    </row>
    <row r="7116" spans="1:12" x14ac:dyDescent="0.25">
      <c r="A7116" s="49">
        <v>2017</v>
      </c>
      <c r="B7116" s="52">
        <v>10</v>
      </c>
      <c r="C7116" s="52">
        <v>10</v>
      </c>
      <c r="D7116" s="52">
        <v>24</v>
      </c>
      <c r="E7116" s="53">
        <v>43032</v>
      </c>
      <c r="F7116" s="52">
        <f t="shared" si="556"/>
        <v>11</v>
      </c>
      <c r="G7116" s="52">
        <f t="shared" si="557"/>
        <v>10</v>
      </c>
      <c r="H7116" s="52">
        <f t="shared" si="558"/>
        <v>24</v>
      </c>
      <c r="I7116" s="53">
        <f t="shared" si="560"/>
        <v>43032</v>
      </c>
      <c r="J7116" s="53" t="str">
        <f t="shared" si="559"/>
        <v>43032.11</v>
      </c>
      <c r="K7116" s="54">
        <v>1.3259297422660827E-4</v>
      </c>
      <c r="L7116" s="54">
        <v>0</v>
      </c>
    </row>
    <row r="7117" spans="1:12" x14ac:dyDescent="0.25">
      <c r="A7117" s="49">
        <v>2017</v>
      </c>
      <c r="B7117" s="52">
        <v>11</v>
      </c>
      <c r="C7117" s="52">
        <v>10</v>
      </c>
      <c r="D7117" s="52">
        <v>24</v>
      </c>
      <c r="E7117" s="53">
        <v>43032</v>
      </c>
      <c r="F7117" s="52">
        <f t="shared" si="556"/>
        <v>12</v>
      </c>
      <c r="G7117" s="52">
        <f t="shared" si="557"/>
        <v>10</v>
      </c>
      <c r="H7117" s="52">
        <f t="shared" si="558"/>
        <v>24</v>
      </c>
      <c r="I7117" s="53">
        <f t="shared" si="560"/>
        <v>43032</v>
      </c>
      <c r="J7117" s="53" t="str">
        <f t="shared" si="559"/>
        <v>43032.12</v>
      </c>
      <c r="K7117" s="54">
        <v>1.2431002534630549E-4</v>
      </c>
      <c r="L7117" s="54">
        <v>0</v>
      </c>
    </row>
    <row r="7118" spans="1:12" x14ac:dyDescent="0.25">
      <c r="A7118" s="49">
        <v>2017</v>
      </c>
      <c r="B7118" s="52">
        <v>12</v>
      </c>
      <c r="C7118" s="52">
        <v>10</v>
      </c>
      <c r="D7118" s="52">
        <v>24</v>
      </c>
      <c r="E7118" s="53">
        <v>43032</v>
      </c>
      <c r="F7118" s="52">
        <f t="shared" si="556"/>
        <v>13</v>
      </c>
      <c r="G7118" s="52">
        <f t="shared" si="557"/>
        <v>10</v>
      </c>
      <c r="H7118" s="52">
        <f t="shared" si="558"/>
        <v>24</v>
      </c>
      <c r="I7118" s="53">
        <f t="shared" si="560"/>
        <v>43032</v>
      </c>
      <c r="J7118" s="53" t="str">
        <f t="shared" si="559"/>
        <v>43032.13</v>
      </c>
      <c r="K7118" s="54">
        <v>1.1644645556669104E-4</v>
      </c>
      <c r="L7118" s="54">
        <v>0</v>
      </c>
    </row>
    <row r="7119" spans="1:12" x14ac:dyDescent="0.25">
      <c r="A7119" s="49">
        <v>2017</v>
      </c>
      <c r="B7119" s="52">
        <v>13</v>
      </c>
      <c r="C7119" s="52">
        <v>10</v>
      </c>
      <c r="D7119" s="52">
        <v>24</v>
      </c>
      <c r="E7119" s="53">
        <v>43032</v>
      </c>
      <c r="F7119" s="52">
        <f t="shared" si="556"/>
        <v>14</v>
      </c>
      <c r="G7119" s="52">
        <f t="shared" si="557"/>
        <v>10</v>
      </c>
      <c r="H7119" s="52">
        <f t="shared" si="558"/>
        <v>24</v>
      </c>
      <c r="I7119" s="53">
        <f t="shared" si="560"/>
        <v>43032</v>
      </c>
      <c r="J7119" s="53" t="str">
        <f t="shared" si="559"/>
        <v>43032.14</v>
      </c>
      <c r="K7119" s="54">
        <v>1.1191963527606082E-4</v>
      </c>
      <c r="L7119" s="54">
        <v>0</v>
      </c>
    </row>
    <row r="7120" spans="1:12" x14ac:dyDescent="0.25">
      <c r="A7120" s="49">
        <v>2017</v>
      </c>
      <c r="B7120" s="52">
        <v>14</v>
      </c>
      <c r="C7120" s="52">
        <v>10</v>
      </c>
      <c r="D7120" s="52">
        <v>24</v>
      </c>
      <c r="E7120" s="53">
        <v>43032</v>
      </c>
      <c r="F7120" s="52">
        <f t="shared" si="556"/>
        <v>15</v>
      </c>
      <c r="G7120" s="52">
        <f t="shared" si="557"/>
        <v>10</v>
      </c>
      <c r="H7120" s="52">
        <f t="shared" si="558"/>
        <v>24</v>
      </c>
      <c r="I7120" s="53">
        <f t="shared" si="560"/>
        <v>43032</v>
      </c>
      <c r="J7120" s="53" t="str">
        <f t="shared" si="559"/>
        <v>43032.15</v>
      </c>
      <c r="K7120" s="54">
        <v>1.0673422389552141E-4</v>
      </c>
      <c r="L7120" s="54">
        <v>0</v>
      </c>
    </row>
    <row r="7121" spans="1:12" x14ac:dyDescent="0.25">
      <c r="A7121" s="49">
        <v>2017</v>
      </c>
      <c r="B7121" s="52">
        <v>15</v>
      </c>
      <c r="C7121" s="52">
        <v>10</v>
      </c>
      <c r="D7121" s="52">
        <v>24</v>
      </c>
      <c r="E7121" s="53">
        <v>43032</v>
      </c>
      <c r="F7121" s="52">
        <f t="shared" si="556"/>
        <v>16</v>
      </c>
      <c r="G7121" s="52">
        <f t="shared" si="557"/>
        <v>10</v>
      </c>
      <c r="H7121" s="52">
        <f t="shared" si="558"/>
        <v>24</v>
      </c>
      <c r="I7121" s="53">
        <f t="shared" si="560"/>
        <v>43032</v>
      </c>
      <c r="J7121" s="53" t="str">
        <f t="shared" si="559"/>
        <v>43032.16</v>
      </c>
      <c r="K7121" s="54">
        <v>1.0661070094989369E-4</v>
      </c>
      <c r="L7121" s="54">
        <v>0</v>
      </c>
    </row>
    <row r="7122" spans="1:12" x14ac:dyDescent="0.25">
      <c r="A7122" s="49">
        <v>2017</v>
      </c>
      <c r="B7122" s="52">
        <v>16</v>
      </c>
      <c r="C7122" s="52">
        <v>10</v>
      </c>
      <c r="D7122" s="52">
        <v>24</v>
      </c>
      <c r="E7122" s="53">
        <v>43032</v>
      </c>
      <c r="F7122" s="52">
        <f t="shared" si="556"/>
        <v>17</v>
      </c>
      <c r="G7122" s="52">
        <f t="shared" si="557"/>
        <v>10</v>
      </c>
      <c r="H7122" s="52">
        <f t="shared" si="558"/>
        <v>24</v>
      </c>
      <c r="I7122" s="53">
        <f t="shared" si="560"/>
        <v>43032</v>
      </c>
      <c r="J7122" s="53" t="str">
        <f t="shared" si="559"/>
        <v>43032.17</v>
      </c>
      <c r="K7122" s="54">
        <v>1.1652109243655837E-4</v>
      </c>
      <c r="L7122" s="54">
        <v>0</v>
      </c>
    </row>
    <row r="7123" spans="1:12" x14ac:dyDescent="0.25">
      <c r="A7123" s="49">
        <v>2017</v>
      </c>
      <c r="B7123" s="52">
        <v>17</v>
      </c>
      <c r="C7123" s="52">
        <v>10</v>
      </c>
      <c r="D7123" s="52">
        <v>24</v>
      </c>
      <c r="E7123" s="53">
        <v>43032</v>
      </c>
      <c r="F7123" s="52">
        <f t="shared" si="556"/>
        <v>18</v>
      </c>
      <c r="G7123" s="52">
        <f t="shared" si="557"/>
        <v>10</v>
      </c>
      <c r="H7123" s="52">
        <f t="shared" si="558"/>
        <v>24</v>
      </c>
      <c r="I7123" s="53">
        <f t="shared" si="560"/>
        <v>43032</v>
      </c>
      <c r="J7123" s="53" t="str">
        <f t="shared" si="559"/>
        <v>43032.18</v>
      </c>
      <c r="K7123" s="54">
        <v>1.3430905364389268E-4</v>
      </c>
      <c r="L7123" s="54">
        <v>0</v>
      </c>
    </row>
    <row r="7124" spans="1:12" x14ac:dyDescent="0.25">
      <c r="A7124" s="49">
        <v>2017</v>
      </c>
      <c r="B7124" s="52">
        <v>18</v>
      </c>
      <c r="C7124" s="52">
        <v>10</v>
      </c>
      <c r="D7124" s="52">
        <v>24</v>
      </c>
      <c r="E7124" s="53">
        <v>43032</v>
      </c>
      <c r="F7124" s="52">
        <f t="shared" si="556"/>
        <v>19</v>
      </c>
      <c r="G7124" s="52">
        <f t="shared" si="557"/>
        <v>10</v>
      </c>
      <c r="H7124" s="52">
        <f t="shared" si="558"/>
        <v>24</v>
      </c>
      <c r="I7124" s="53">
        <f t="shared" si="560"/>
        <v>43032</v>
      </c>
      <c r="J7124" s="53" t="str">
        <f t="shared" si="559"/>
        <v>43032.19</v>
      </c>
      <c r="K7124" s="54">
        <v>1.6511031385114635E-4</v>
      </c>
      <c r="L7124" s="54">
        <v>0</v>
      </c>
    </row>
    <row r="7125" spans="1:12" x14ac:dyDescent="0.25">
      <c r="A7125" s="49">
        <v>2017</v>
      </c>
      <c r="B7125" s="52">
        <v>19</v>
      </c>
      <c r="C7125" s="52">
        <v>10</v>
      </c>
      <c r="D7125" s="52">
        <v>24</v>
      </c>
      <c r="E7125" s="53">
        <v>43032</v>
      </c>
      <c r="F7125" s="52">
        <f t="shared" si="556"/>
        <v>20</v>
      </c>
      <c r="G7125" s="52">
        <f t="shared" si="557"/>
        <v>10</v>
      </c>
      <c r="H7125" s="52">
        <f t="shared" si="558"/>
        <v>24</v>
      </c>
      <c r="I7125" s="53">
        <f t="shared" si="560"/>
        <v>43032</v>
      </c>
      <c r="J7125" s="53" t="str">
        <f t="shared" si="559"/>
        <v>43032.20</v>
      </c>
      <c r="K7125" s="54">
        <v>2.2013641249628372E-4</v>
      </c>
      <c r="L7125" s="54">
        <v>0</v>
      </c>
    </row>
    <row r="7126" spans="1:12" x14ac:dyDescent="0.25">
      <c r="A7126" s="49">
        <v>2017</v>
      </c>
      <c r="B7126" s="52">
        <v>20</v>
      </c>
      <c r="C7126" s="52">
        <v>10</v>
      </c>
      <c r="D7126" s="52">
        <v>24</v>
      </c>
      <c r="E7126" s="53">
        <v>43032</v>
      </c>
      <c r="F7126" s="52">
        <f t="shared" si="556"/>
        <v>21</v>
      </c>
      <c r="G7126" s="52">
        <f t="shared" si="557"/>
        <v>10</v>
      </c>
      <c r="H7126" s="52">
        <f t="shared" si="558"/>
        <v>24</v>
      </c>
      <c r="I7126" s="53">
        <f t="shared" si="560"/>
        <v>43032</v>
      </c>
      <c r="J7126" s="53" t="str">
        <f t="shared" si="559"/>
        <v>43032.21</v>
      </c>
      <c r="K7126" s="54">
        <v>2.5890669691279694E-4</v>
      </c>
      <c r="L7126" s="54">
        <v>0</v>
      </c>
    </row>
    <row r="7127" spans="1:12" x14ac:dyDescent="0.25">
      <c r="A7127" s="49">
        <v>2017</v>
      </c>
      <c r="B7127" s="52">
        <v>21</v>
      </c>
      <c r="C7127" s="52">
        <v>10</v>
      </c>
      <c r="D7127" s="52">
        <v>24</v>
      </c>
      <c r="E7127" s="53">
        <v>43032</v>
      </c>
      <c r="F7127" s="52">
        <f t="shared" si="556"/>
        <v>22</v>
      </c>
      <c r="G7127" s="52">
        <f t="shared" si="557"/>
        <v>10</v>
      </c>
      <c r="H7127" s="52">
        <f t="shared" si="558"/>
        <v>24</v>
      </c>
      <c r="I7127" s="53">
        <f t="shared" si="560"/>
        <v>43032</v>
      </c>
      <c r="J7127" s="53" t="str">
        <f t="shared" si="559"/>
        <v>43032.22</v>
      </c>
      <c r="K7127" s="54">
        <v>2.582629270601237E-4</v>
      </c>
      <c r="L7127" s="54">
        <v>0</v>
      </c>
    </row>
    <row r="7128" spans="1:12" x14ac:dyDescent="0.25">
      <c r="A7128" s="49">
        <v>2017</v>
      </c>
      <c r="B7128" s="52">
        <v>22</v>
      </c>
      <c r="C7128" s="52">
        <v>10</v>
      </c>
      <c r="D7128" s="52">
        <v>24</v>
      </c>
      <c r="E7128" s="53">
        <v>43032</v>
      </c>
      <c r="F7128" s="52">
        <f t="shared" si="556"/>
        <v>23</v>
      </c>
      <c r="G7128" s="52">
        <f t="shared" si="557"/>
        <v>10</v>
      </c>
      <c r="H7128" s="52">
        <f t="shared" si="558"/>
        <v>24</v>
      </c>
      <c r="I7128" s="53">
        <f t="shared" si="560"/>
        <v>43032</v>
      </c>
      <c r="J7128" s="53" t="str">
        <f t="shared" si="559"/>
        <v>43032.23</v>
      </c>
      <c r="K7128" s="54">
        <v>2.2943644193185468E-4</v>
      </c>
      <c r="L7128" s="54">
        <v>0</v>
      </c>
    </row>
    <row r="7129" spans="1:12" x14ac:dyDescent="0.25">
      <c r="A7129" s="49">
        <v>2017</v>
      </c>
      <c r="B7129" s="52">
        <v>23</v>
      </c>
      <c r="C7129" s="52">
        <v>10</v>
      </c>
      <c r="D7129" s="52">
        <v>24</v>
      </c>
      <c r="E7129" s="53">
        <v>43032</v>
      </c>
      <c r="F7129" s="52">
        <f t="shared" si="556"/>
        <v>24</v>
      </c>
      <c r="G7129" s="52">
        <f t="shared" si="557"/>
        <v>10</v>
      </c>
      <c r="H7129" s="52">
        <f t="shared" si="558"/>
        <v>24</v>
      </c>
      <c r="I7129" s="53">
        <f t="shared" si="560"/>
        <v>43032</v>
      </c>
      <c r="J7129" s="53" t="str">
        <f t="shared" si="559"/>
        <v>43032.24</v>
      </c>
      <c r="K7129" s="54">
        <v>1.7537930852110271E-4</v>
      </c>
      <c r="L7129" s="54">
        <v>0</v>
      </c>
    </row>
    <row r="7130" spans="1:12" x14ac:dyDescent="0.25">
      <c r="A7130" s="49">
        <v>2017</v>
      </c>
      <c r="B7130" s="52">
        <v>24</v>
      </c>
      <c r="C7130" s="52">
        <v>10</v>
      </c>
      <c r="D7130" s="52">
        <v>24</v>
      </c>
      <c r="E7130" s="53">
        <v>43032</v>
      </c>
      <c r="F7130" s="52">
        <f t="shared" si="556"/>
        <v>1</v>
      </c>
      <c r="G7130" s="52">
        <f t="shared" si="557"/>
        <v>10</v>
      </c>
      <c r="H7130" s="52">
        <f t="shared" si="558"/>
        <v>25</v>
      </c>
      <c r="I7130" s="53">
        <f t="shared" si="560"/>
        <v>43033</v>
      </c>
      <c r="J7130" s="53" t="str">
        <f t="shared" si="559"/>
        <v>43033.1</v>
      </c>
      <c r="K7130" s="54">
        <v>1.1730966312361082E-4</v>
      </c>
      <c r="L7130" s="54">
        <v>0</v>
      </c>
    </row>
    <row r="7131" spans="1:12" x14ac:dyDescent="0.25">
      <c r="A7131" s="49">
        <v>2017</v>
      </c>
      <c r="B7131" s="52">
        <v>1</v>
      </c>
      <c r="C7131" s="52">
        <v>10</v>
      </c>
      <c r="D7131" s="52">
        <v>25</v>
      </c>
      <c r="E7131" s="53">
        <v>43033</v>
      </c>
      <c r="F7131" s="52">
        <f t="shared" si="556"/>
        <v>2</v>
      </c>
      <c r="G7131" s="52">
        <f t="shared" si="557"/>
        <v>10</v>
      </c>
      <c r="H7131" s="52">
        <f t="shared" si="558"/>
        <v>25</v>
      </c>
      <c r="I7131" s="53">
        <f t="shared" si="560"/>
        <v>43033</v>
      </c>
      <c r="J7131" s="53" t="str">
        <f t="shared" si="559"/>
        <v>43033.2</v>
      </c>
      <c r="K7131" s="54">
        <v>6.9448849291983044E-5</v>
      </c>
      <c r="L7131" s="54">
        <v>0</v>
      </c>
    </row>
    <row r="7132" spans="1:12" x14ac:dyDescent="0.25">
      <c r="A7132" s="49">
        <v>2017</v>
      </c>
      <c r="B7132" s="52">
        <v>2</v>
      </c>
      <c r="C7132" s="52">
        <v>10</v>
      </c>
      <c r="D7132" s="52">
        <v>25</v>
      </c>
      <c r="E7132" s="53">
        <v>43033</v>
      </c>
      <c r="F7132" s="52">
        <f t="shared" si="556"/>
        <v>3</v>
      </c>
      <c r="G7132" s="52">
        <f t="shared" si="557"/>
        <v>10</v>
      </c>
      <c r="H7132" s="52">
        <f t="shared" si="558"/>
        <v>25</v>
      </c>
      <c r="I7132" s="53">
        <f t="shared" si="560"/>
        <v>43033</v>
      </c>
      <c r="J7132" s="53" t="str">
        <f t="shared" si="559"/>
        <v>43033.3</v>
      </c>
      <c r="K7132" s="54">
        <v>5.0948868519331643E-5</v>
      </c>
      <c r="L7132" s="54">
        <v>0</v>
      </c>
    </row>
    <row r="7133" spans="1:12" x14ac:dyDescent="0.25">
      <c r="A7133" s="49">
        <v>2017</v>
      </c>
      <c r="B7133" s="52">
        <v>3</v>
      </c>
      <c r="C7133" s="52">
        <v>10</v>
      </c>
      <c r="D7133" s="52">
        <v>25</v>
      </c>
      <c r="E7133" s="53">
        <v>43033</v>
      </c>
      <c r="F7133" s="52">
        <f t="shared" si="556"/>
        <v>4</v>
      </c>
      <c r="G7133" s="52">
        <f t="shared" si="557"/>
        <v>10</v>
      </c>
      <c r="H7133" s="52">
        <f t="shared" si="558"/>
        <v>25</v>
      </c>
      <c r="I7133" s="53">
        <f t="shared" si="560"/>
        <v>43033</v>
      </c>
      <c r="J7133" s="53" t="str">
        <f t="shared" si="559"/>
        <v>43033.4</v>
      </c>
      <c r="K7133" s="54">
        <v>4.5344921446105166E-5</v>
      </c>
      <c r="L7133" s="54">
        <v>0</v>
      </c>
    </row>
    <row r="7134" spans="1:12" x14ac:dyDescent="0.25">
      <c r="A7134" s="49">
        <v>2017</v>
      </c>
      <c r="B7134" s="52">
        <v>4</v>
      </c>
      <c r="C7134" s="52">
        <v>10</v>
      </c>
      <c r="D7134" s="52">
        <v>25</v>
      </c>
      <c r="E7134" s="53">
        <v>43033</v>
      </c>
      <c r="F7134" s="52">
        <f t="shared" si="556"/>
        <v>5</v>
      </c>
      <c r="G7134" s="52">
        <f t="shared" si="557"/>
        <v>10</v>
      </c>
      <c r="H7134" s="52">
        <f t="shared" si="558"/>
        <v>25</v>
      </c>
      <c r="I7134" s="53">
        <f t="shared" si="560"/>
        <v>43033</v>
      </c>
      <c r="J7134" s="53" t="str">
        <f t="shared" si="559"/>
        <v>43033.5</v>
      </c>
      <c r="K7134" s="54">
        <v>4.357490182271553E-5</v>
      </c>
      <c r="L7134" s="54">
        <v>0</v>
      </c>
    </row>
    <row r="7135" spans="1:12" x14ac:dyDescent="0.25">
      <c r="A7135" s="49">
        <v>2017</v>
      </c>
      <c r="B7135" s="52">
        <v>5</v>
      </c>
      <c r="C7135" s="52">
        <v>10</v>
      </c>
      <c r="D7135" s="52">
        <v>25</v>
      </c>
      <c r="E7135" s="53">
        <v>43033</v>
      </c>
      <c r="F7135" s="52">
        <f t="shared" si="556"/>
        <v>6</v>
      </c>
      <c r="G7135" s="52">
        <f t="shared" si="557"/>
        <v>10</v>
      </c>
      <c r="H7135" s="52">
        <f t="shared" si="558"/>
        <v>25</v>
      </c>
      <c r="I7135" s="53">
        <f t="shared" si="560"/>
        <v>43033</v>
      </c>
      <c r="J7135" s="53" t="str">
        <f t="shared" si="559"/>
        <v>43033.6</v>
      </c>
      <c r="K7135" s="54">
        <v>4.5824343615290098E-5</v>
      </c>
      <c r="L7135" s="54">
        <v>0</v>
      </c>
    </row>
    <row r="7136" spans="1:12" x14ac:dyDescent="0.25">
      <c r="A7136" s="49">
        <v>2017</v>
      </c>
      <c r="B7136" s="52">
        <v>6</v>
      </c>
      <c r="C7136" s="52">
        <v>10</v>
      </c>
      <c r="D7136" s="52">
        <v>25</v>
      </c>
      <c r="E7136" s="53">
        <v>43033</v>
      </c>
      <c r="F7136" s="52">
        <f t="shared" si="556"/>
        <v>7</v>
      </c>
      <c r="G7136" s="52">
        <f t="shared" si="557"/>
        <v>10</v>
      </c>
      <c r="H7136" s="52">
        <f t="shared" si="558"/>
        <v>25</v>
      </c>
      <c r="I7136" s="53">
        <f t="shared" si="560"/>
        <v>43033</v>
      </c>
      <c r="J7136" s="53" t="str">
        <f t="shared" si="559"/>
        <v>43033.7</v>
      </c>
      <c r="K7136" s="54">
        <v>5.8008294572768607E-5</v>
      </c>
      <c r="L7136" s="54">
        <v>0</v>
      </c>
    </row>
    <row r="7137" spans="1:12" x14ac:dyDescent="0.25">
      <c r="A7137" s="49">
        <v>2017</v>
      </c>
      <c r="B7137" s="52">
        <v>7</v>
      </c>
      <c r="C7137" s="52">
        <v>10</v>
      </c>
      <c r="D7137" s="52">
        <v>25</v>
      </c>
      <c r="E7137" s="53">
        <v>43033</v>
      </c>
      <c r="F7137" s="52">
        <f t="shared" si="556"/>
        <v>8</v>
      </c>
      <c r="G7137" s="52">
        <f t="shared" si="557"/>
        <v>10</v>
      </c>
      <c r="H7137" s="52">
        <f t="shared" si="558"/>
        <v>25</v>
      </c>
      <c r="I7137" s="53">
        <f t="shared" si="560"/>
        <v>43033</v>
      </c>
      <c r="J7137" s="53" t="str">
        <f t="shared" si="559"/>
        <v>43033.8</v>
      </c>
      <c r="K7137" s="54">
        <v>1.0486818843090581E-4</v>
      </c>
      <c r="L7137" s="54">
        <v>0</v>
      </c>
    </row>
    <row r="7138" spans="1:12" x14ac:dyDescent="0.25">
      <c r="A7138" s="49">
        <v>2017</v>
      </c>
      <c r="B7138" s="52">
        <v>8</v>
      </c>
      <c r="C7138" s="52">
        <v>10</v>
      </c>
      <c r="D7138" s="52">
        <v>25</v>
      </c>
      <c r="E7138" s="53">
        <v>43033</v>
      </c>
      <c r="F7138" s="52">
        <f t="shared" si="556"/>
        <v>9</v>
      </c>
      <c r="G7138" s="52">
        <f t="shared" si="557"/>
        <v>10</v>
      </c>
      <c r="H7138" s="52">
        <f t="shared" si="558"/>
        <v>25</v>
      </c>
      <c r="I7138" s="53">
        <f t="shared" si="560"/>
        <v>43033</v>
      </c>
      <c r="J7138" s="53" t="str">
        <f t="shared" si="559"/>
        <v>43033.9</v>
      </c>
      <c r="K7138" s="54">
        <v>1.4065460273911086E-4</v>
      </c>
      <c r="L7138" s="54">
        <v>0</v>
      </c>
    </row>
    <row r="7139" spans="1:12" x14ac:dyDescent="0.25">
      <c r="A7139" s="49">
        <v>2017</v>
      </c>
      <c r="B7139" s="52">
        <v>9</v>
      </c>
      <c r="C7139" s="52">
        <v>10</v>
      </c>
      <c r="D7139" s="52">
        <v>25</v>
      </c>
      <c r="E7139" s="53">
        <v>43033</v>
      </c>
      <c r="F7139" s="52">
        <f t="shared" si="556"/>
        <v>10</v>
      </c>
      <c r="G7139" s="52">
        <f t="shared" si="557"/>
        <v>10</v>
      </c>
      <c r="H7139" s="52">
        <f t="shared" si="558"/>
        <v>25</v>
      </c>
      <c r="I7139" s="53">
        <f t="shared" si="560"/>
        <v>43033</v>
      </c>
      <c r="J7139" s="53" t="str">
        <f t="shared" si="559"/>
        <v>43033.10</v>
      </c>
      <c r="K7139" s="54">
        <v>1.4581341675871064E-4</v>
      </c>
      <c r="L7139" s="54">
        <v>0</v>
      </c>
    </row>
    <row r="7140" spans="1:12" x14ac:dyDescent="0.25">
      <c r="A7140" s="49">
        <v>2017</v>
      </c>
      <c r="B7140" s="52">
        <v>10</v>
      </c>
      <c r="C7140" s="52">
        <v>10</v>
      </c>
      <c r="D7140" s="52">
        <v>25</v>
      </c>
      <c r="E7140" s="53">
        <v>43033</v>
      </c>
      <c r="F7140" s="52">
        <f t="shared" si="556"/>
        <v>11</v>
      </c>
      <c r="G7140" s="52">
        <f t="shared" si="557"/>
        <v>10</v>
      </c>
      <c r="H7140" s="52">
        <f t="shared" si="558"/>
        <v>25</v>
      </c>
      <c r="I7140" s="53">
        <f t="shared" si="560"/>
        <v>43033</v>
      </c>
      <c r="J7140" s="53" t="str">
        <f t="shared" si="559"/>
        <v>43033.11</v>
      </c>
      <c r="K7140" s="54">
        <v>1.3259297422660827E-4</v>
      </c>
      <c r="L7140" s="54">
        <v>0</v>
      </c>
    </row>
    <row r="7141" spans="1:12" x14ac:dyDescent="0.25">
      <c r="A7141" s="49">
        <v>2017</v>
      </c>
      <c r="B7141" s="52">
        <v>11</v>
      </c>
      <c r="C7141" s="52">
        <v>10</v>
      </c>
      <c r="D7141" s="52">
        <v>25</v>
      </c>
      <c r="E7141" s="53">
        <v>43033</v>
      </c>
      <c r="F7141" s="52">
        <f t="shared" si="556"/>
        <v>12</v>
      </c>
      <c r="G7141" s="52">
        <f t="shared" si="557"/>
        <v>10</v>
      </c>
      <c r="H7141" s="52">
        <f t="shared" si="558"/>
        <v>25</v>
      </c>
      <c r="I7141" s="53">
        <f t="shared" si="560"/>
        <v>43033</v>
      </c>
      <c r="J7141" s="53" t="str">
        <f t="shared" si="559"/>
        <v>43033.12</v>
      </c>
      <c r="K7141" s="54">
        <v>1.2431002534630549E-4</v>
      </c>
      <c r="L7141" s="54">
        <v>0</v>
      </c>
    </row>
    <row r="7142" spans="1:12" x14ac:dyDescent="0.25">
      <c r="A7142" s="49">
        <v>2017</v>
      </c>
      <c r="B7142" s="52">
        <v>12</v>
      </c>
      <c r="C7142" s="52">
        <v>10</v>
      </c>
      <c r="D7142" s="52">
        <v>25</v>
      </c>
      <c r="E7142" s="53">
        <v>43033</v>
      </c>
      <c r="F7142" s="52">
        <f t="shared" si="556"/>
        <v>13</v>
      </c>
      <c r="G7142" s="52">
        <f t="shared" si="557"/>
        <v>10</v>
      </c>
      <c r="H7142" s="52">
        <f t="shared" si="558"/>
        <v>25</v>
      </c>
      <c r="I7142" s="53">
        <f t="shared" si="560"/>
        <v>43033</v>
      </c>
      <c r="J7142" s="53" t="str">
        <f t="shared" si="559"/>
        <v>43033.13</v>
      </c>
      <c r="K7142" s="54">
        <v>1.1644645556669104E-4</v>
      </c>
      <c r="L7142" s="54">
        <v>0</v>
      </c>
    </row>
    <row r="7143" spans="1:12" x14ac:dyDescent="0.25">
      <c r="A7143" s="49">
        <v>2017</v>
      </c>
      <c r="B7143" s="52">
        <v>13</v>
      </c>
      <c r="C7143" s="52">
        <v>10</v>
      </c>
      <c r="D7143" s="52">
        <v>25</v>
      </c>
      <c r="E7143" s="53">
        <v>43033</v>
      </c>
      <c r="F7143" s="52">
        <f t="shared" si="556"/>
        <v>14</v>
      </c>
      <c r="G7143" s="52">
        <f t="shared" si="557"/>
        <v>10</v>
      </c>
      <c r="H7143" s="52">
        <f t="shared" si="558"/>
        <v>25</v>
      </c>
      <c r="I7143" s="53">
        <f t="shared" si="560"/>
        <v>43033</v>
      </c>
      <c r="J7143" s="53" t="str">
        <f t="shared" si="559"/>
        <v>43033.14</v>
      </c>
      <c r="K7143" s="54">
        <v>1.1191963527606082E-4</v>
      </c>
      <c r="L7143" s="54">
        <v>0</v>
      </c>
    </row>
    <row r="7144" spans="1:12" x14ac:dyDescent="0.25">
      <c r="A7144" s="49">
        <v>2017</v>
      </c>
      <c r="B7144" s="52">
        <v>14</v>
      </c>
      <c r="C7144" s="52">
        <v>10</v>
      </c>
      <c r="D7144" s="52">
        <v>25</v>
      </c>
      <c r="E7144" s="53">
        <v>43033</v>
      </c>
      <c r="F7144" s="52">
        <f t="shared" si="556"/>
        <v>15</v>
      </c>
      <c r="G7144" s="52">
        <f t="shared" si="557"/>
        <v>10</v>
      </c>
      <c r="H7144" s="52">
        <f t="shared" si="558"/>
        <v>25</v>
      </c>
      <c r="I7144" s="53">
        <f t="shared" si="560"/>
        <v>43033</v>
      </c>
      <c r="J7144" s="53" t="str">
        <f t="shared" si="559"/>
        <v>43033.15</v>
      </c>
      <c r="K7144" s="54">
        <v>1.0673422389552141E-4</v>
      </c>
      <c r="L7144" s="54">
        <v>0</v>
      </c>
    </row>
    <row r="7145" spans="1:12" x14ac:dyDescent="0.25">
      <c r="A7145" s="49">
        <v>2017</v>
      </c>
      <c r="B7145" s="52">
        <v>15</v>
      </c>
      <c r="C7145" s="52">
        <v>10</v>
      </c>
      <c r="D7145" s="52">
        <v>25</v>
      </c>
      <c r="E7145" s="53">
        <v>43033</v>
      </c>
      <c r="F7145" s="52">
        <f t="shared" si="556"/>
        <v>16</v>
      </c>
      <c r="G7145" s="52">
        <f t="shared" si="557"/>
        <v>10</v>
      </c>
      <c r="H7145" s="52">
        <f t="shared" si="558"/>
        <v>25</v>
      </c>
      <c r="I7145" s="53">
        <f t="shared" si="560"/>
        <v>43033</v>
      </c>
      <c r="J7145" s="53" t="str">
        <f t="shared" si="559"/>
        <v>43033.16</v>
      </c>
      <c r="K7145" s="54">
        <v>1.0661070094989369E-4</v>
      </c>
      <c r="L7145" s="54">
        <v>0</v>
      </c>
    </row>
    <row r="7146" spans="1:12" x14ac:dyDescent="0.25">
      <c r="A7146" s="49">
        <v>2017</v>
      </c>
      <c r="B7146" s="52">
        <v>16</v>
      </c>
      <c r="C7146" s="52">
        <v>10</v>
      </c>
      <c r="D7146" s="52">
        <v>25</v>
      </c>
      <c r="E7146" s="53">
        <v>43033</v>
      </c>
      <c r="F7146" s="52">
        <f t="shared" si="556"/>
        <v>17</v>
      </c>
      <c r="G7146" s="52">
        <f t="shared" si="557"/>
        <v>10</v>
      </c>
      <c r="H7146" s="52">
        <f t="shared" si="558"/>
        <v>25</v>
      </c>
      <c r="I7146" s="53">
        <f t="shared" si="560"/>
        <v>43033</v>
      </c>
      <c r="J7146" s="53" t="str">
        <f t="shared" si="559"/>
        <v>43033.17</v>
      </c>
      <c r="K7146" s="54">
        <v>1.1652109243655837E-4</v>
      </c>
      <c r="L7146" s="54">
        <v>0</v>
      </c>
    </row>
    <row r="7147" spans="1:12" x14ac:dyDescent="0.25">
      <c r="A7147" s="49">
        <v>2017</v>
      </c>
      <c r="B7147" s="52">
        <v>17</v>
      </c>
      <c r="C7147" s="52">
        <v>10</v>
      </c>
      <c r="D7147" s="52">
        <v>25</v>
      </c>
      <c r="E7147" s="53">
        <v>43033</v>
      </c>
      <c r="F7147" s="52">
        <f t="shared" si="556"/>
        <v>18</v>
      </c>
      <c r="G7147" s="52">
        <f t="shared" si="557"/>
        <v>10</v>
      </c>
      <c r="H7147" s="52">
        <f t="shared" si="558"/>
        <v>25</v>
      </c>
      <c r="I7147" s="53">
        <f t="shared" si="560"/>
        <v>43033</v>
      </c>
      <c r="J7147" s="53" t="str">
        <f t="shared" si="559"/>
        <v>43033.18</v>
      </c>
      <c r="K7147" s="54">
        <v>1.3430905364389268E-4</v>
      </c>
      <c r="L7147" s="54">
        <v>0</v>
      </c>
    </row>
    <row r="7148" spans="1:12" x14ac:dyDescent="0.25">
      <c r="A7148" s="49">
        <v>2017</v>
      </c>
      <c r="B7148" s="52">
        <v>18</v>
      </c>
      <c r="C7148" s="52">
        <v>10</v>
      </c>
      <c r="D7148" s="52">
        <v>25</v>
      </c>
      <c r="E7148" s="53">
        <v>43033</v>
      </c>
      <c r="F7148" s="52">
        <f t="shared" si="556"/>
        <v>19</v>
      </c>
      <c r="G7148" s="52">
        <f t="shared" si="557"/>
        <v>10</v>
      </c>
      <c r="H7148" s="52">
        <f t="shared" si="558"/>
        <v>25</v>
      </c>
      <c r="I7148" s="53">
        <f t="shared" si="560"/>
        <v>43033</v>
      </c>
      <c r="J7148" s="53" t="str">
        <f t="shared" si="559"/>
        <v>43033.19</v>
      </c>
      <c r="K7148" s="54">
        <v>1.6511031385114635E-4</v>
      </c>
      <c r="L7148" s="54">
        <v>0</v>
      </c>
    </row>
    <row r="7149" spans="1:12" x14ac:dyDescent="0.25">
      <c r="A7149" s="49">
        <v>2017</v>
      </c>
      <c r="B7149" s="52">
        <v>19</v>
      </c>
      <c r="C7149" s="52">
        <v>10</v>
      </c>
      <c r="D7149" s="52">
        <v>25</v>
      </c>
      <c r="E7149" s="53">
        <v>43033</v>
      </c>
      <c r="F7149" s="52">
        <f t="shared" si="556"/>
        <v>20</v>
      </c>
      <c r="G7149" s="52">
        <f t="shared" si="557"/>
        <v>10</v>
      </c>
      <c r="H7149" s="52">
        <f t="shared" si="558"/>
        <v>25</v>
      </c>
      <c r="I7149" s="53">
        <f t="shared" si="560"/>
        <v>43033</v>
      </c>
      <c r="J7149" s="53" t="str">
        <f t="shared" si="559"/>
        <v>43033.20</v>
      </c>
      <c r="K7149" s="54">
        <v>2.2013641249628372E-4</v>
      </c>
      <c r="L7149" s="54">
        <v>0</v>
      </c>
    </row>
    <row r="7150" spans="1:12" x14ac:dyDescent="0.25">
      <c r="A7150" s="49">
        <v>2017</v>
      </c>
      <c r="B7150" s="52">
        <v>20</v>
      </c>
      <c r="C7150" s="52">
        <v>10</v>
      </c>
      <c r="D7150" s="52">
        <v>25</v>
      </c>
      <c r="E7150" s="53">
        <v>43033</v>
      </c>
      <c r="F7150" s="52">
        <f t="shared" si="556"/>
        <v>21</v>
      </c>
      <c r="G7150" s="52">
        <f t="shared" si="557"/>
        <v>10</v>
      </c>
      <c r="H7150" s="52">
        <f t="shared" si="558"/>
        <v>25</v>
      </c>
      <c r="I7150" s="53">
        <f t="shared" si="560"/>
        <v>43033</v>
      </c>
      <c r="J7150" s="53" t="str">
        <f t="shared" si="559"/>
        <v>43033.21</v>
      </c>
      <c r="K7150" s="54">
        <v>2.5890669691279694E-4</v>
      </c>
      <c r="L7150" s="54">
        <v>0</v>
      </c>
    </row>
    <row r="7151" spans="1:12" x14ac:dyDescent="0.25">
      <c r="A7151" s="49">
        <v>2017</v>
      </c>
      <c r="B7151" s="52">
        <v>21</v>
      </c>
      <c r="C7151" s="52">
        <v>10</v>
      </c>
      <c r="D7151" s="52">
        <v>25</v>
      </c>
      <c r="E7151" s="53">
        <v>43033</v>
      </c>
      <c r="F7151" s="52">
        <f t="shared" si="556"/>
        <v>22</v>
      </c>
      <c r="G7151" s="52">
        <f t="shared" si="557"/>
        <v>10</v>
      </c>
      <c r="H7151" s="52">
        <f t="shared" si="558"/>
        <v>25</v>
      </c>
      <c r="I7151" s="53">
        <f t="shared" si="560"/>
        <v>43033</v>
      </c>
      <c r="J7151" s="53" t="str">
        <f t="shared" si="559"/>
        <v>43033.22</v>
      </c>
      <c r="K7151" s="54">
        <v>2.582629270601237E-4</v>
      </c>
      <c r="L7151" s="54">
        <v>0</v>
      </c>
    </row>
    <row r="7152" spans="1:12" x14ac:dyDescent="0.25">
      <c r="A7152" s="49">
        <v>2017</v>
      </c>
      <c r="B7152" s="52">
        <v>22</v>
      </c>
      <c r="C7152" s="52">
        <v>10</v>
      </c>
      <c r="D7152" s="52">
        <v>25</v>
      </c>
      <c r="E7152" s="53">
        <v>43033</v>
      </c>
      <c r="F7152" s="52">
        <f t="shared" si="556"/>
        <v>23</v>
      </c>
      <c r="G7152" s="52">
        <f t="shared" si="557"/>
        <v>10</v>
      </c>
      <c r="H7152" s="52">
        <f t="shared" si="558"/>
        <v>25</v>
      </c>
      <c r="I7152" s="53">
        <f t="shared" si="560"/>
        <v>43033</v>
      </c>
      <c r="J7152" s="53" t="str">
        <f t="shared" si="559"/>
        <v>43033.23</v>
      </c>
      <c r="K7152" s="54">
        <v>2.2943644193185468E-4</v>
      </c>
      <c r="L7152" s="54">
        <v>0</v>
      </c>
    </row>
    <row r="7153" spans="1:12" x14ac:dyDescent="0.25">
      <c r="A7153" s="49">
        <v>2017</v>
      </c>
      <c r="B7153" s="52">
        <v>23</v>
      </c>
      <c r="C7153" s="52">
        <v>10</v>
      </c>
      <c r="D7153" s="52">
        <v>25</v>
      </c>
      <c r="E7153" s="53">
        <v>43033</v>
      </c>
      <c r="F7153" s="52">
        <f t="shared" si="556"/>
        <v>24</v>
      </c>
      <c r="G7153" s="52">
        <f t="shared" si="557"/>
        <v>10</v>
      </c>
      <c r="H7153" s="52">
        <f t="shared" si="558"/>
        <v>25</v>
      </c>
      <c r="I7153" s="53">
        <f t="shared" si="560"/>
        <v>43033</v>
      </c>
      <c r="J7153" s="53" t="str">
        <f t="shared" si="559"/>
        <v>43033.24</v>
      </c>
      <c r="K7153" s="54">
        <v>1.7537930852110271E-4</v>
      </c>
      <c r="L7153" s="54">
        <v>0</v>
      </c>
    </row>
    <row r="7154" spans="1:12" x14ac:dyDescent="0.25">
      <c r="A7154" s="49">
        <v>2017</v>
      </c>
      <c r="B7154" s="52">
        <v>24</v>
      </c>
      <c r="C7154" s="52">
        <v>10</v>
      </c>
      <c r="D7154" s="52">
        <v>25</v>
      </c>
      <c r="E7154" s="53">
        <v>43033</v>
      </c>
      <c r="F7154" s="52">
        <f t="shared" si="556"/>
        <v>1</v>
      </c>
      <c r="G7154" s="52">
        <f t="shared" si="557"/>
        <v>10</v>
      </c>
      <c r="H7154" s="52">
        <f t="shared" si="558"/>
        <v>26</v>
      </c>
      <c r="I7154" s="53">
        <f t="shared" si="560"/>
        <v>43034</v>
      </c>
      <c r="J7154" s="53" t="str">
        <f t="shared" si="559"/>
        <v>43034.1</v>
      </c>
      <c r="K7154" s="54">
        <v>1.1730966312361082E-4</v>
      </c>
      <c r="L7154" s="54">
        <v>0</v>
      </c>
    </row>
    <row r="7155" spans="1:12" x14ac:dyDescent="0.25">
      <c r="A7155" s="49">
        <v>2017</v>
      </c>
      <c r="B7155" s="52">
        <v>1</v>
      </c>
      <c r="C7155" s="52">
        <v>10</v>
      </c>
      <c r="D7155" s="52">
        <v>26</v>
      </c>
      <c r="E7155" s="53">
        <v>43034</v>
      </c>
      <c r="F7155" s="52">
        <f t="shared" si="556"/>
        <v>2</v>
      </c>
      <c r="G7155" s="52">
        <f t="shared" si="557"/>
        <v>10</v>
      </c>
      <c r="H7155" s="52">
        <f t="shared" si="558"/>
        <v>26</v>
      </c>
      <c r="I7155" s="53">
        <f t="shared" si="560"/>
        <v>43034</v>
      </c>
      <c r="J7155" s="53" t="str">
        <f t="shared" si="559"/>
        <v>43034.2</v>
      </c>
      <c r="K7155" s="54">
        <v>6.9448849291983044E-5</v>
      </c>
      <c r="L7155" s="54">
        <v>0</v>
      </c>
    </row>
    <row r="7156" spans="1:12" x14ac:dyDescent="0.25">
      <c r="A7156" s="49">
        <v>2017</v>
      </c>
      <c r="B7156" s="52">
        <v>2</v>
      </c>
      <c r="C7156" s="52">
        <v>10</v>
      </c>
      <c r="D7156" s="52">
        <v>26</v>
      </c>
      <c r="E7156" s="53">
        <v>43034</v>
      </c>
      <c r="F7156" s="52">
        <f t="shared" si="556"/>
        <v>3</v>
      </c>
      <c r="G7156" s="52">
        <f t="shared" si="557"/>
        <v>10</v>
      </c>
      <c r="H7156" s="52">
        <f t="shared" si="558"/>
        <v>26</v>
      </c>
      <c r="I7156" s="53">
        <f t="shared" si="560"/>
        <v>43034</v>
      </c>
      <c r="J7156" s="53" t="str">
        <f t="shared" si="559"/>
        <v>43034.3</v>
      </c>
      <c r="K7156" s="54">
        <v>5.0948868519331643E-5</v>
      </c>
      <c r="L7156" s="54">
        <v>0</v>
      </c>
    </row>
    <row r="7157" spans="1:12" x14ac:dyDescent="0.25">
      <c r="A7157" s="49">
        <v>2017</v>
      </c>
      <c r="B7157" s="52">
        <v>3</v>
      </c>
      <c r="C7157" s="52">
        <v>10</v>
      </c>
      <c r="D7157" s="52">
        <v>26</v>
      </c>
      <c r="E7157" s="53">
        <v>43034</v>
      </c>
      <c r="F7157" s="52">
        <f t="shared" si="556"/>
        <v>4</v>
      </c>
      <c r="G7157" s="52">
        <f t="shared" si="557"/>
        <v>10</v>
      </c>
      <c r="H7157" s="52">
        <f t="shared" si="558"/>
        <v>26</v>
      </c>
      <c r="I7157" s="53">
        <f t="shared" si="560"/>
        <v>43034</v>
      </c>
      <c r="J7157" s="53" t="str">
        <f t="shared" si="559"/>
        <v>43034.4</v>
      </c>
      <c r="K7157" s="54">
        <v>4.5344921446105166E-5</v>
      </c>
      <c r="L7157" s="54">
        <v>0</v>
      </c>
    </row>
    <row r="7158" spans="1:12" x14ac:dyDescent="0.25">
      <c r="A7158" s="49">
        <v>2017</v>
      </c>
      <c r="B7158" s="52">
        <v>4</v>
      </c>
      <c r="C7158" s="52">
        <v>10</v>
      </c>
      <c r="D7158" s="52">
        <v>26</v>
      </c>
      <c r="E7158" s="53">
        <v>43034</v>
      </c>
      <c r="F7158" s="52">
        <f t="shared" si="556"/>
        <v>5</v>
      </c>
      <c r="G7158" s="52">
        <f t="shared" si="557"/>
        <v>10</v>
      </c>
      <c r="H7158" s="52">
        <f t="shared" si="558"/>
        <v>26</v>
      </c>
      <c r="I7158" s="53">
        <f t="shared" si="560"/>
        <v>43034</v>
      </c>
      <c r="J7158" s="53" t="str">
        <f t="shared" si="559"/>
        <v>43034.5</v>
      </c>
      <c r="K7158" s="54">
        <v>4.357490182271553E-5</v>
      </c>
      <c r="L7158" s="54">
        <v>0</v>
      </c>
    </row>
    <row r="7159" spans="1:12" x14ac:dyDescent="0.25">
      <c r="A7159" s="49">
        <v>2017</v>
      </c>
      <c r="B7159" s="52">
        <v>5</v>
      </c>
      <c r="C7159" s="52">
        <v>10</v>
      </c>
      <c r="D7159" s="52">
        <v>26</v>
      </c>
      <c r="E7159" s="53">
        <v>43034</v>
      </c>
      <c r="F7159" s="52">
        <f t="shared" si="556"/>
        <v>6</v>
      </c>
      <c r="G7159" s="52">
        <f t="shared" si="557"/>
        <v>10</v>
      </c>
      <c r="H7159" s="52">
        <f t="shared" si="558"/>
        <v>26</v>
      </c>
      <c r="I7159" s="53">
        <f t="shared" si="560"/>
        <v>43034</v>
      </c>
      <c r="J7159" s="53" t="str">
        <f t="shared" si="559"/>
        <v>43034.6</v>
      </c>
      <c r="K7159" s="54">
        <v>4.5824343615290098E-5</v>
      </c>
      <c r="L7159" s="54">
        <v>0</v>
      </c>
    </row>
    <row r="7160" spans="1:12" x14ac:dyDescent="0.25">
      <c r="A7160" s="49">
        <v>2017</v>
      </c>
      <c r="B7160" s="52">
        <v>6</v>
      </c>
      <c r="C7160" s="52">
        <v>10</v>
      </c>
      <c r="D7160" s="52">
        <v>26</v>
      </c>
      <c r="E7160" s="53">
        <v>43034</v>
      </c>
      <c r="F7160" s="52">
        <f t="shared" si="556"/>
        <v>7</v>
      </c>
      <c r="G7160" s="52">
        <f t="shared" si="557"/>
        <v>10</v>
      </c>
      <c r="H7160" s="52">
        <f t="shared" si="558"/>
        <v>26</v>
      </c>
      <c r="I7160" s="53">
        <f t="shared" si="560"/>
        <v>43034</v>
      </c>
      <c r="J7160" s="53" t="str">
        <f t="shared" si="559"/>
        <v>43034.7</v>
      </c>
      <c r="K7160" s="54">
        <v>5.8008294572768607E-5</v>
      </c>
      <c r="L7160" s="54">
        <v>0</v>
      </c>
    </row>
    <row r="7161" spans="1:12" x14ac:dyDescent="0.25">
      <c r="A7161" s="49">
        <v>2017</v>
      </c>
      <c r="B7161" s="52">
        <v>7</v>
      </c>
      <c r="C7161" s="52">
        <v>10</v>
      </c>
      <c r="D7161" s="52">
        <v>26</v>
      </c>
      <c r="E7161" s="53">
        <v>43034</v>
      </c>
      <c r="F7161" s="52">
        <f t="shared" si="556"/>
        <v>8</v>
      </c>
      <c r="G7161" s="52">
        <f t="shared" si="557"/>
        <v>10</v>
      </c>
      <c r="H7161" s="52">
        <f t="shared" si="558"/>
        <v>26</v>
      </c>
      <c r="I7161" s="53">
        <f t="shared" si="560"/>
        <v>43034</v>
      </c>
      <c r="J7161" s="53" t="str">
        <f t="shared" si="559"/>
        <v>43034.8</v>
      </c>
      <c r="K7161" s="54">
        <v>1.0486818843090581E-4</v>
      </c>
      <c r="L7161" s="54">
        <v>0</v>
      </c>
    </row>
    <row r="7162" spans="1:12" x14ac:dyDescent="0.25">
      <c r="A7162" s="49">
        <v>2017</v>
      </c>
      <c r="B7162" s="52">
        <v>8</v>
      </c>
      <c r="C7162" s="52">
        <v>10</v>
      </c>
      <c r="D7162" s="52">
        <v>26</v>
      </c>
      <c r="E7162" s="53">
        <v>43034</v>
      </c>
      <c r="F7162" s="52">
        <f t="shared" si="556"/>
        <v>9</v>
      </c>
      <c r="G7162" s="52">
        <f t="shared" si="557"/>
        <v>10</v>
      </c>
      <c r="H7162" s="52">
        <f t="shared" si="558"/>
        <v>26</v>
      </c>
      <c r="I7162" s="53">
        <f t="shared" si="560"/>
        <v>43034</v>
      </c>
      <c r="J7162" s="53" t="str">
        <f t="shared" si="559"/>
        <v>43034.9</v>
      </c>
      <c r="K7162" s="54">
        <v>1.4065460273911086E-4</v>
      </c>
      <c r="L7162" s="54">
        <v>0</v>
      </c>
    </row>
    <row r="7163" spans="1:12" x14ac:dyDescent="0.25">
      <c r="A7163" s="49">
        <v>2017</v>
      </c>
      <c r="B7163" s="52">
        <v>9</v>
      </c>
      <c r="C7163" s="52">
        <v>10</v>
      </c>
      <c r="D7163" s="52">
        <v>26</v>
      </c>
      <c r="E7163" s="53">
        <v>43034</v>
      </c>
      <c r="F7163" s="52">
        <f t="shared" si="556"/>
        <v>10</v>
      </c>
      <c r="G7163" s="52">
        <f t="shared" si="557"/>
        <v>10</v>
      </c>
      <c r="H7163" s="52">
        <f t="shared" si="558"/>
        <v>26</v>
      </c>
      <c r="I7163" s="53">
        <f t="shared" si="560"/>
        <v>43034</v>
      </c>
      <c r="J7163" s="53" t="str">
        <f t="shared" si="559"/>
        <v>43034.10</v>
      </c>
      <c r="K7163" s="54">
        <v>1.4581341675871064E-4</v>
      </c>
      <c r="L7163" s="54">
        <v>0</v>
      </c>
    </row>
    <row r="7164" spans="1:12" x14ac:dyDescent="0.25">
      <c r="A7164" s="49">
        <v>2017</v>
      </c>
      <c r="B7164" s="52">
        <v>10</v>
      </c>
      <c r="C7164" s="52">
        <v>10</v>
      </c>
      <c r="D7164" s="52">
        <v>26</v>
      </c>
      <c r="E7164" s="53">
        <v>43034</v>
      </c>
      <c r="F7164" s="52">
        <f t="shared" si="556"/>
        <v>11</v>
      </c>
      <c r="G7164" s="52">
        <f t="shared" si="557"/>
        <v>10</v>
      </c>
      <c r="H7164" s="52">
        <f t="shared" si="558"/>
        <v>26</v>
      </c>
      <c r="I7164" s="53">
        <f t="shared" si="560"/>
        <v>43034</v>
      </c>
      <c r="J7164" s="53" t="str">
        <f t="shared" si="559"/>
        <v>43034.11</v>
      </c>
      <c r="K7164" s="54">
        <v>1.3259297422660827E-4</v>
      </c>
      <c r="L7164" s="54">
        <v>0</v>
      </c>
    </row>
    <row r="7165" spans="1:12" x14ac:dyDescent="0.25">
      <c r="A7165" s="49">
        <v>2017</v>
      </c>
      <c r="B7165" s="52">
        <v>11</v>
      </c>
      <c r="C7165" s="52">
        <v>10</v>
      </c>
      <c r="D7165" s="52">
        <v>26</v>
      </c>
      <c r="E7165" s="53">
        <v>43034</v>
      </c>
      <c r="F7165" s="52">
        <f t="shared" si="556"/>
        <v>12</v>
      </c>
      <c r="G7165" s="52">
        <f t="shared" si="557"/>
        <v>10</v>
      </c>
      <c r="H7165" s="52">
        <f t="shared" si="558"/>
        <v>26</v>
      </c>
      <c r="I7165" s="53">
        <f t="shared" si="560"/>
        <v>43034</v>
      </c>
      <c r="J7165" s="53" t="str">
        <f t="shared" si="559"/>
        <v>43034.12</v>
      </c>
      <c r="K7165" s="54">
        <v>1.2431002534630549E-4</v>
      </c>
      <c r="L7165" s="54">
        <v>0</v>
      </c>
    </row>
    <row r="7166" spans="1:12" x14ac:dyDescent="0.25">
      <c r="A7166" s="49">
        <v>2017</v>
      </c>
      <c r="B7166" s="52">
        <v>12</v>
      </c>
      <c r="C7166" s="52">
        <v>10</v>
      </c>
      <c r="D7166" s="52">
        <v>26</v>
      </c>
      <c r="E7166" s="53">
        <v>43034</v>
      </c>
      <c r="F7166" s="52">
        <f t="shared" si="556"/>
        <v>13</v>
      </c>
      <c r="G7166" s="52">
        <f t="shared" si="557"/>
        <v>10</v>
      </c>
      <c r="H7166" s="52">
        <f t="shared" si="558"/>
        <v>26</v>
      </c>
      <c r="I7166" s="53">
        <f t="shared" si="560"/>
        <v>43034</v>
      </c>
      <c r="J7166" s="53" t="str">
        <f t="shared" si="559"/>
        <v>43034.13</v>
      </c>
      <c r="K7166" s="54">
        <v>1.1644645556669104E-4</v>
      </c>
      <c r="L7166" s="54">
        <v>0</v>
      </c>
    </row>
    <row r="7167" spans="1:12" x14ac:dyDescent="0.25">
      <c r="A7167" s="49">
        <v>2017</v>
      </c>
      <c r="B7167" s="52">
        <v>13</v>
      </c>
      <c r="C7167" s="52">
        <v>10</v>
      </c>
      <c r="D7167" s="52">
        <v>26</v>
      </c>
      <c r="E7167" s="53">
        <v>43034</v>
      </c>
      <c r="F7167" s="52">
        <f t="shared" si="556"/>
        <v>14</v>
      </c>
      <c r="G7167" s="52">
        <f t="shared" si="557"/>
        <v>10</v>
      </c>
      <c r="H7167" s="52">
        <f t="shared" si="558"/>
        <v>26</v>
      </c>
      <c r="I7167" s="53">
        <f t="shared" si="560"/>
        <v>43034</v>
      </c>
      <c r="J7167" s="53" t="str">
        <f t="shared" si="559"/>
        <v>43034.14</v>
      </c>
      <c r="K7167" s="54">
        <v>1.1191963527606082E-4</v>
      </c>
      <c r="L7167" s="54">
        <v>0</v>
      </c>
    </row>
    <row r="7168" spans="1:12" x14ac:dyDescent="0.25">
      <c r="A7168" s="49">
        <v>2017</v>
      </c>
      <c r="B7168" s="52">
        <v>14</v>
      </c>
      <c r="C7168" s="52">
        <v>10</v>
      </c>
      <c r="D7168" s="52">
        <v>26</v>
      </c>
      <c r="E7168" s="53">
        <v>43034</v>
      </c>
      <c r="F7168" s="52">
        <f t="shared" si="556"/>
        <v>15</v>
      </c>
      <c r="G7168" s="52">
        <f t="shared" si="557"/>
        <v>10</v>
      </c>
      <c r="H7168" s="52">
        <f t="shared" si="558"/>
        <v>26</v>
      </c>
      <c r="I7168" s="53">
        <f t="shared" si="560"/>
        <v>43034</v>
      </c>
      <c r="J7168" s="53" t="str">
        <f t="shared" si="559"/>
        <v>43034.15</v>
      </c>
      <c r="K7168" s="54">
        <v>1.0673422389552141E-4</v>
      </c>
      <c r="L7168" s="54">
        <v>0</v>
      </c>
    </row>
    <row r="7169" spans="1:12" x14ac:dyDescent="0.25">
      <c r="A7169" s="49">
        <v>2017</v>
      </c>
      <c r="B7169" s="52">
        <v>15</v>
      </c>
      <c r="C7169" s="52">
        <v>10</v>
      </c>
      <c r="D7169" s="52">
        <v>26</v>
      </c>
      <c r="E7169" s="53">
        <v>43034</v>
      </c>
      <c r="F7169" s="52">
        <f t="shared" si="556"/>
        <v>16</v>
      </c>
      <c r="G7169" s="52">
        <f t="shared" si="557"/>
        <v>10</v>
      </c>
      <c r="H7169" s="52">
        <f t="shared" si="558"/>
        <v>26</v>
      </c>
      <c r="I7169" s="53">
        <f t="shared" si="560"/>
        <v>43034</v>
      </c>
      <c r="J7169" s="53" t="str">
        <f t="shared" si="559"/>
        <v>43034.16</v>
      </c>
      <c r="K7169" s="54">
        <v>1.0661070094989369E-4</v>
      </c>
      <c r="L7169" s="54">
        <v>0</v>
      </c>
    </row>
    <row r="7170" spans="1:12" x14ac:dyDescent="0.25">
      <c r="A7170" s="49">
        <v>2017</v>
      </c>
      <c r="B7170" s="52">
        <v>16</v>
      </c>
      <c r="C7170" s="52">
        <v>10</v>
      </c>
      <c r="D7170" s="52">
        <v>26</v>
      </c>
      <c r="E7170" s="53">
        <v>43034</v>
      </c>
      <c r="F7170" s="52">
        <f t="shared" si="556"/>
        <v>17</v>
      </c>
      <c r="G7170" s="52">
        <f t="shared" si="557"/>
        <v>10</v>
      </c>
      <c r="H7170" s="52">
        <f t="shared" si="558"/>
        <v>26</v>
      </c>
      <c r="I7170" s="53">
        <f t="shared" si="560"/>
        <v>43034</v>
      </c>
      <c r="J7170" s="53" t="str">
        <f t="shared" si="559"/>
        <v>43034.17</v>
      </c>
      <c r="K7170" s="54">
        <v>1.1652109243655837E-4</v>
      </c>
      <c r="L7170" s="54">
        <v>0</v>
      </c>
    </row>
    <row r="7171" spans="1:12" x14ac:dyDescent="0.25">
      <c r="A7171" s="49">
        <v>2017</v>
      </c>
      <c r="B7171" s="52">
        <v>17</v>
      </c>
      <c r="C7171" s="52">
        <v>10</v>
      </c>
      <c r="D7171" s="52">
        <v>26</v>
      </c>
      <c r="E7171" s="53">
        <v>43034</v>
      </c>
      <c r="F7171" s="52">
        <f t="shared" si="556"/>
        <v>18</v>
      </c>
      <c r="G7171" s="52">
        <f t="shared" si="557"/>
        <v>10</v>
      </c>
      <c r="H7171" s="52">
        <f t="shared" si="558"/>
        <v>26</v>
      </c>
      <c r="I7171" s="53">
        <f t="shared" si="560"/>
        <v>43034</v>
      </c>
      <c r="J7171" s="53" t="str">
        <f t="shared" si="559"/>
        <v>43034.18</v>
      </c>
      <c r="K7171" s="54">
        <v>1.3430905364389268E-4</v>
      </c>
      <c r="L7171" s="54">
        <v>0</v>
      </c>
    </row>
    <row r="7172" spans="1:12" x14ac:dyDescent="0.25">
      <c r="A7172" s="49">
        <v>2017</v>
      </c>
      <c r="B7172" s="52">
        <v>18</v>
      </c>
      <c r="C7172" s="52">
        <v>10</v>
      </c>
      <c r="D7172" s="52">
        <v>26</v>
      </c>
      <c r="E7172" s="53">
        <v>43034</v>
      </c>
      <c r="F7172" s="52">
        <f t="shared" ref="F7172:F7235" si="561">IF(B7172=24,1,B7172+1)</f>
        <v>19</v>
      </c>
      <c r="G7172" s="52">
        <f t="shared" ref="G7172:G7235" si="562">MONTH(I7172)</f>
        <v>10</v>
      </c>
      <c r="H7172" s="52">
        <f t="shared" ref="H7172:H7235" si="563">DAY(I7172)</f>
        <v>26</v>
      </c>
      <c r="I7172" s="53">
        <f t="shared" si="560"/>
        <v>43034</v>
      </c>
      <c r="J7172" s="53" t="str">
        <f t="shared" ref="J7172:J7235" si="564">I7172&amp;"."&amp;F7172</f>
        <v>43034.19</v>
      </c>
      <c r="K7172" s="54">
        <v>1.6511031385114635E-4</v>
      </c>
      <c r="L7172" s="54">
        <v>0</v>
      </c>
    </row>
    <row r="7173" spans="1:12" x14ac:dyDescent="0.25">
      <c r="A7173" s="49">
        <v>2017</v>
      </c>
      <c r="B7173" s="52">
        <v>19</v>
      </c>
      <c r="C7173" s="52">
        <v>10</v>
      </c>
      <c r="D7173" s="52">
        <v>26</v>
      </c>
      <c r="E7173" s="53">
        <v>43034</v>
      </c>
      <c r="F7173" s="52">
        <f t="shared" si="561"/>
        <v>20</v>
      </c>
      <c r="G7173" s="52">
        <f t="shared" si="562"/>
        <v>10</v>
      </c>
      <c r="H7173" s="52">
        <f t="shared" si="563"/>
        <v>26</v>
      </c>
      <c r="I7173" s="53">
        <f t="shared" ref="I7173:I7236" si="565">IF(F7172=24,I7172+1,I7172)</f>
        <v>43034</v>
      </c>
      <c r="J7173" s="53" t="str">
        <f t="shared" si="564"/>
        <v>43034.20</v>
      </c>
      <c r="K7173" s="54">
        <v>2.2013641249628372E-4</v>
      </c>
      <c r="L7173" s="54">
        <v>0</v>
      </c>
    </row>
    <row r="7174" spans="1:12" x14ac:dyDescent="0.25">
      <c r="A7174" s="49">
        <v>2017</v>
      </c>
      <c r="B7174" s="52">
        <v>20</v>
      </c>
      <c r="C7174" s="52">
        <v>10</v>
      </c>
      <c r="D7174" s="52">
        <v>26</v>
      </c>
      <c r="E7174" s="53">
        <v>43034</v>
      </c>
      <c r="F7174" s="52">
        <f t="shared" si="561"/>
        <v>21</v>
      </c>
      <c r="G7174" s="52">
        <f t="shared" si="562"/>
        <v>10</v>
      </c>
      <c r="H7174" s="52">
        <f t="shared" si="563"/>
        <v>26</v>
      </c>
      <c r="I7174" s="53">
        <f t="shared" si="565"/>
        <v>43034</v>
      </c>
      <c r="J7174" s="53" t="str">
        <f t="shared" si="564"/>
        <v>43034.21</v>
      </c>
      <c r="K7174" s="54">
        <v>2.5890669691279694E-4</v>
      </c>
      <c r="L7174" s="54">
        <v>0</v>
      </c>
    </row>
    <row r="7175" spans="1:12" x14ac:dyDescent="0.25">
      <c r="A7175" s="49">
        <v>2017</v>
      </c>
      <c r="B7175" s="52">
        <v>21</v>
      </c>
      <c r="C7175" s="52">
        <v>10</v>
      </c>
      <c r="D7175" s="52">
        <v>26</v>
      </c>
      <c r="E7175" s="53">
        <v>43034</v>
      </c>
      <c r="F7175" s="52">
        <f t="shared" si="561"/>
        <v>22</v>
      </c>
      <c r="G7175" s="52">
        <f t="shared" si="562"/>
        <v>10</v>
      </c>
      <c r="H7175" s="52">
        <f t="shared" si="563"/>
        <v>26</v>
      </c>
      <c r="I7175" s="53">
        <f t="shared" si="565"/>
        <v>43034</v>
      </c>
      <c r="J7175" s="53" t="str">
        <f t="shared" si="564"/>
        <v>43034.22</v>
      </c>
      <c r="K7175" s="54">
        <v>2.582629270601237E-4</v>
      </c>
      <c r="L7175" s="54">
        <v>0</v>
      </c>
    </row>
    <row r="7176" spans="1:12" x14ac:dyDescent="0.25">
      <c r="A7176" s="49">
        <v>2017</v>
      </c>
      <c r="B7176" s="52">
        <v>22</v>
      </c>
      <c r="C7176" s="52">
        <v>10</v>
      </c>
      <c r="D7176" s="52">
        <v>26</v>
      </c>
      <c r="E7176" s="53">
        <v>43034</v>
      </c>
      <c r="F7176" s="52">
        <f t="shared" si="561"/>
        <v>23</v>
      </c>
      <c r="G7176" s="52">
        <f t="shared" si="562"/>
        <v>10</v>
      </c>
      <c r="H7176" s="52">
        <f t="shared" si="563"/>
        <v>26</v>
      </c>
      <c r="I7176" s="53">
        <f t="shared" si="565"/>
        <v>43034</v>
      </c>
      <c r="J7176" s="53" t="str">
        <f t="shared" si="564"/>
        <v>43034.23</v>
      </c>
      <c r="K7176" s="54">
        <v>2.2943644193185468E-4</v>
      </c>
      <c r="L7176" s="54">
        <v>0</v>
      </c>
    </row>
    <row r="7177" spans="1:12" x14ac:dyDescent="0.25">
      <c r="A7177" s="49">
        <v>2017</v>
      </c>
      <c r="B7177" s="52">
        <v>23</v>
      </c>
      <c r="C7177" s="52">
        <v>10</v>
      </c>
      <c r="D7177" s="52">
        <v>26</v>
      </c>
      <c r="E7177" s="53">
        <v>43034</v>
      </c>
      <c r="F7177" s="52">
        <f t="shared" si="561"/>
        <v>24</v>
      </c>
      <c r="G7177" s="52">
        <f t="shared" si="562"/>
        <v>10</v>
      </c>
      <c r="H7177" s="52">
        <f t="shared" si="563"/>
        <v>26</v>
      </c>
      <c r="I7177" s="53">
        <f t="shared" si="565"/>
        <v>43034</v>
      </c>
      <c r="J7177" s="53" t="str">
        <f t="shared" si="564"/>
        <v>43034.24</v>
      </c>
      <c r="K7177" s="54">
        <v>1.7537930852110271E-4</v>
      </c>
      <c r="L7177" s="54">
        <v>0</v>
      </c>
    </row>
    <row r="7178" spans="1:12" x14ac:dyDescent="0.25">
      <c r="A7178" s="49">
        <v>2017</v>
      </c>
      <c r="B7178" s="52">
        <v>24</v>
      </c>
      <c r="C7178" s="52">
        <v>10</v>
      </c>
      <c r="D7178" s="52">
        <v>26</v>
      </c>
      <c r="E7178" s="53">
        <v>43034</v>
      </c>
      <c r="F7178" s="52">
        <f t="shared" si="561"/>
        <v>1</v>
      </c>
      <c r="G7178" s="52">
        <f t="shared" si="562"/>
        <v>10</v>
      </c>
      <c r="H7178" s="52">
        <f t="shared" si="563"/>
        <v>27</v>
      </c>
      <c r="I7178" s="53">
        <f t="shared" si="565"/>
        <v>43035</v>
      </c>
      <c r="J7178" s="53" t="str">
        <f t="shared" si="564"/>
        <v>43035.1</v>
      </c>
      <c r="K7178" s="54">
        <v>1.1730966312361082E-4</v>
      </c>
      <c r="L7178" s="54">
        <v>0</v>
      </c>
    </row>
    <row r="7179" spans="1:12" x14ac:dyDescent="0.25">
      <c r="A7179" s="49">
        <v>2017</v>
      </c>
      <c r="B7179" s="52">
        <v>1</v>
      </c>
      <c r="C7179" s="52">
        <v>10</v>
      </c>
      <c r="D7179" s="52">
        <v>27</v>
      </c>
      <c r="E7179" s="53">
        <v>43035</v>
      </c>
      <c r="F7179" s="52">
        <f t="shared" si="561"/>
        <v>2</v>
      </c>
      <c r="G7179" s="52">
        <f t="shared" si="562"/>
        <v>10</v>
      </c>
      <c r="H7179" s="52">
        <f t="shared" si="563"/>
        <v>27</v>
      </c>
      <c r="I7179" s="53">
        <f t="shared" si="565"/>
        <v>43035</v>
      </c>
      <c r="J7179" s="53" t="str">
        <f t="shared" si="564"/>
        <v>43035.2</v>
      </c>
      <c r="K7179" s="54">
        <v>6.9448849291983044E-5</v>
      </c>
      <c r="L7179" s="54">
        <v>0</v>
      </c>
    </row>
    <row r="7180" spans="1:12" x14ac:dyDescent="0.25">
      <c r="A7180" s="49">
        <v>2017</v>
      </c>
      <c r="B7180" s="52">
        <v>2</v>
      </c>
      <c r="C7180" s="52">
        <v>10</v>
      </c>
      <c r="D7180" s="52">
        <v>27</v>
      </c>
      <c r="E7180" s="53">
        <v>43035</v>
      </c>
      <c r="F7180" s="52">
        <f t="shared" si="561"/>
        <v>3</v>
      </c>
      <c r="G7180" s="52">
        <f t="shared" si="562"/>
        <v>10</v>
      </c>
      <c r="H7180" s="52">
        <f t="shared" si="563"/>
        <v>27</v>
      </c>
      <c r="I7180" s="53">
        <f t="shared" si="565"/>
        <v>43035</v>
      </c>
      <c r="J7180" s="53" t="str">
        <f t="shared" si="564"/>
        <v>43035.3</v>
      </c>
      <c r="K7180" s="54">
        <v>5.0948868519331643E-5</v>
      </c>
      <c r="L7180" s="54">
        <v>0</v>
      </c>
    </row>
    <row r="7181" spans="1:12" x14ac:dyDescent="0.25">
      <c r="A7181" s="49">
        <v>2017</v>
      </c>
      <c r="B7181" s="52">
        <v>3</v>
      </c>
      <c r="C7181" s="52">
        <v>10</v>
      </c>
      <c r="D7181" s="52">
        <v>27</v>
      </c>
      <c r="E7181" s="53">
        <v>43035</v>
      </c>
      <c r="F7181" s="52">
        <f t="shared" si="561"/>
        <v>4</v>
      </c>
      <c r="G7181" s="52">
        <f t="shared" si="562"/>
        <v>10</v>
      </c>
      <c r="H7181" s="52">
        <f t="shared" si="563"/>
        <v>27</v>
      </c>
      <c r="I7181" s="53">
        <f t="shared" si="565"/>
        <v>43035</v>
      </c>
      <c r="J7181" s="53" t="str">
        <f t="shared" si="564"/>
        <v>43035.4</v>
      </c>
      <c r="K7181" s="54">
        <v>4.5344921446105166E-5</v>
      </c>
      <c r="L7181" s="54">
        <v>0</v>
      </c>
    </row>
    <row r="7182" spans="1:12" x14ac:dyDescent="0.25">
      <c r="A7182" s="49">
        <v>2017</v>
      </c>
      <c r="B7182" s="52">
        <v>4</v>
      </c>
      <c r="C7182" s="52">
        <v>10</v>
      </c>
      <c r="D7182" s="52">
        <v>27</v>
      </c>
      <c r="E7182" s="53">
        <v>43035</v>
      </c>
      <c r="F7182" s="52">
        <f t="shared" si="561"/>
        <v>5</v>
      </c>
      <c r="G7182" s="52">
        <f t="shared" si="562"/>
        <v>10</v>
      </c>
      <c r="H7182" s="52">
        <f t="shared" si="563"/>
        <v>27</v>
      </c>
      <c r="I7182" s="53">
        <f t="shared" si="565"/>
        <v>43035</v>
      </c>
      <c r="J7182" s="53" t="str">
        <f t="shared" si="564"/>
        <v>43035.5</v>
      </c>
      <c r="K7182" s="54">
        <v>4.357490182271553E-5</v>
      </c>
      <c r="L7182" s="54">
        <v>0</v>
      </c>
    </row>
    <row r="7183" spans="1:12" x14ac:dyDescent="0.25">
      <c r="A7183" s="49">
        <v>2017</v>
      </c>
      <c r="B7183" s="52">
        <v>5</v>
      </c>
      <c r="C7183" s="52">
        <v>10</v>
      </c>
      <c r="D7183" s="52">
        <v>27</v>
      </c>
      <c r="E7183" s="53">
        <v>43035</v>
      </c>
      <c r="F7183" s="52">
        <f t="shared" si="561"/>
        <v>6</v>
      </c>
      <c r="G7183" s="52">
        <f t="shared" si="562"/>
        <v>10</v>
      </c>
      <c r="H7183" s="52">
        <f t="shared" si="563"/>
        <v>27</v>
      </c>
      <c r="I7183" s="53">
        <f t="shared" si="565"/>
        <v>43035</v>
      </c>
      <c r="J7183" s="53" t="str">
        <f t="shared" si="564"/>
        <v>43035.6</v>
      </c>
      <c r="K7183" s="54">
        <v>4.5824343615290098E-5</v>
      </c>
      <c r="L7183" s="54">
        <v>0</v>
      </c>
    </row>
    <row r="7184" spans="1:12" x14ac:dyDescent="0.25">
      <c r="A7184" s="49">
        <v>2017</v>
      </c>
      <c r="B7184" s="52">
        <v>6</v>
      </c>
      <c r="C7184" s="52">
        <v>10</v>
      </c>
      <c r="D7184" s="52">
        <v>27</v>
      </c>
      <c r="E7184" s="53">
        <v>43035</v>
      </c>
      <c r="F7184" s="52">
        <f t="shared" si="561"/>
        <v>7</v>
      </c>
      <c r="G7184" s="52">
        <f t="shared" si="562"/>
        <v>10</v>
      </c>
      <c r="H7184" s="52">
        <f t="shared" si="563"/>
        <v>27</v>
      </c>
      <c r="I7184" s="53">
        <f t="shared" si="565"/>
        <v>43035</v>
      </c>
      <c r="J7184" s="53" t="str">
        <f t="shared" si="564"/>
        <v>43035.7</v>
      </c>
      <c r="K7184" s="54">
        <v>5.8008294572768607E-5</v>
      </c>
      <c r="L7184" s="54">
        <v>0</v>
      </c>
    </row>
    <row r="7185" spans="1:12" x14ac:dyDescent="0.25">
      <c r="A7185" s="49">
        <v>2017</v>
      </c>
      <c r="B7185" s="52">
        <v>7</v>
      </c>
      <c r="C7185" s="52">
        <v>10</v>
      </c>
      <c r="D7185" s="52">
        <v>27</v>
      </c>
      <c r="E7185" s="53">
        <v>43035</v>
      </c>
      <c r="F7185" s="52">
        <f t="shared" si="561"/>
        <v>8</v>
      </c>
      <c r="G7185" s="52">
        <f t="shared" si="562"/>
        <v>10</v>
      </c>
      <c r="H7185" s="52">
        <f t="shared" si="563"/>
        <v>27</v>
      </c>
      <c r="I7185" s="53">
        <f t="shared" si="565"/>
        <v>43035</v>
      </c>
      <c r="J7185" s="53" t="str">
        <f t="shared" si="564"/>
        <v>43035.8</v>
      </c>
      <c r="K7185" s="54">
        <v>1.0486818843090581E-4</v>
      </c>
      <c r="L7185" s="54">
        <v>0</v>
      </c>
    </row>
    <row r="7186" spans="1:12" x14ac:dyDescent="0.25">
      <c r="A7186" s="49">
        <v>2017</v>
      </c>
      <c r="B7186" s="52">
        <v>8</v>
      </c>
      <c r="C7186" s="52">
        <v>10</v>
      </c>
      <c r="D7186" s="52">
        <v>27</v>
      </c>
      <c r="E7186" s="53">
        <v>43035</v>
      </c>
      <c r="F7186" s="52">
        <f t="shared" si="561"/>
        <v>9</v>
      </c>
      <c r="G7186" s="52">
        <f t="shared" si="562"/>
        <v>10</v>
      </c>
      <c r="H7186" s="52">
        <f t="shared" si="563"/>
        <v>27</v>
      </c>
      <c r="I7186" s="53">
        <f t="shared" si="565"/>
        <v>43035</v>
      </c>
      <c r="J7186" s="53" t="str">
        <f t="shared" si="564"/>
        <v>43035.9</v>
      </c>
      <c r="K7186" s="54">
        <v>1.4065460273911086E-4</v>
      </c>
      <c r="L7186" s="54">
        <v>0</v>
      </c>
    </row>
    <row r="7187" spans="1:12" x14ac:dyDescent="0.25">
      <c r="A7187" s="49">
        <v>2017</v>
      </c>
      <c r="B7187" s="52">
        <v>9</v>
      </c>
      <c r="C7187" s="52">
        <v>10</v>
      </c>
      <c r="D7187" s="52">
        <v>27</v>
      </c>
      <c r="E7187" s="53">
        <v>43035</v>
      </c>
      <c r="F7187" s="52">
        <f t="shared" si="561"/>
        <v>10</v>
      </c>
      <c r="G7187" s="52">
        <f t="shared" si="562"/>
        <v>10</v>
      </c>
      <c r="H7187" s="52">
        <f t="shared" si="563"/>
        <v>27</v>
      </c>
      <c r="I7187" s="53">
        <f t="shared" si="565"/>
        <v>43035</v>
      </c>
      <c r="J7187" s="53" t="str">
        <f t="shared" si="564"/>
        <v>43035.10</v>
      </c>
      <c r="K7187" s="54">
        <v>1.4581341675871064E-4</v>
      </c>
      <c r="L7187" s="54">
        <v>0</v>
      </c>
    </row>
    <row r="7188" spans="1:12" x14ac:dyDescent="0.25">
      <c r="A7188" s="49">
        <v>2017</v>
      </c>
      <c r="B7188" s="52">
        <v>10</v>
      </c>
      <c r="C7188" s="52">
        <v>10</v>
      </c>
      <c r="D7188" s="52">
        <v>27</v>
      </c>
      <c r="E7188" s="53">
        <v>43035</v>
      </c>
      <c r="F7188" s="52">
        <f t="shared" si="561"/>
        <v>11</v>
      </c>
      <c r="G7188" s="52">
        <f t="shared" si="562"/>
        <v>10</v>
      </c>
      <c r="H7188" s="52">
        <f t="shared" si="563"/>
        <v>27</v>
      </c>
      <c r="I7188" s="53">
        <f t="shared" si="565"/>
        <v>43035</v>
      </c>
      <c r="J7188" s="53" t="str">
        <f t="shared" si="564"/>
        <v>43035.11</v>
      </c>
      <c r="K7188" s="54">
        <v>1.3259297422660827E-4</v>
      </c>
      <c r="L7188" s="54">
        <v>0</v>
      </c>
    </row>
    <row r="7189" spans="1:12" x14ac:dyDescent="0.25">
      <c r="A7189" s="49">
        <v>2017</v>
      </c>
      <c r="B7189" s="52">
        <v>11</v>
      </c>
      <c r="C7189" s="52">
        <v>10</v>
      </c>
      <c r="D7189" s="52">
        <v>27</v>
      </c>
      <c r="E7189" s="53">
        <v>43035</v>
      </c>
      <c r="F7189" s="52">
        <f t="shared" si="561"/>
        <v>12</v>
      </c>
      <c r="G7189" s="52">
        <f t="shared" si="562"/>
        <v>10</v>
      </c>
      <c r="H7189" s="52">
        <f t="shared" si="563"/>
        <v>27</v>
      </c>
      <c r="I7189" s="53">
        <f t="shared" si="565"/>
        <v>43035</v>
      </c>
      <c r="J7189" s="53" t="str">
        <f t="shared" si="564"/>
        <v>43035.12</v>
      </c>
      <c r="K7189" s="54">
        <v>1.2431002534630549E-4</v>
      </c>
      <c r="L7189" s="54">
        <v>0</v>
      </c>
    </row>
    <row r="7190" spans="1:12" x14ac:dyDescent="0.25">
      <c r="A7190" s="49">
        <v>2017</v>
      </c>
      <c r="B7190" s="52">
        <v>12</v>
      </c>
      <c r="C7190" s="52">
        <v>10</v>
      </c>
      <c r="D7190" s="52">
        <v>27</v>
      </c>
      <c r="E7190" s="53">
        <v>43035</v>
      </c>
      <c r="F7190" s="52">
        <f t="shared" si="561"/>
        <v>13</v>
      </c>
      <c r="G7190" s="52">
        <f t="shared" si="562"/>
        <v>10</v>
      </c>
      <c r="H7190" s="52">
        <f t="shared" si="563"/>
        <v>27</v>
      </c>
      <c r="I7190" s="53">
        <f t="shared" si="565"/>
        <v>43035</v>
      </c>
      <c r="J7190" s="53" t="str">
        <f t="shared" si="564"/>
        <v>43035.13</v>
      </c>
      <c r="K7190" s="54">
        <v>1.1644645556669104E-4</v>
      </c>
      <c r="L7190" s="54">
        <v>0</v>
      </c>
    </row>
    <row r="7191" spans="1:12" x14ac:dyDescent="0.25">
      <c r="A7191" s="49">
        <v>2017</v>
      </c>
      <c r="B7191" s="52">
        <v>13</v>
      </c>
      <c r="C7191" s="52">
        <v>10</v>
      </c>
      <c r="D7191" s="52">
        <v>27</v>
      </c>
      <c r="E7191" s="53">
        <v>43035</v>
      </c>
      <c r="F7191" s="52">
        <f t="shared" si="561"/>
        <v>14</v>
      </c>
      <c r="G7191" s="52">
        <f t="shared" si="562"/>
        <v>10</v>
      </c>
      <c r="H7191" s="52">
        <f t="shared" si="563"/>
        <v>27</v>
      </c>
      <c r="I7191" s="53">
        <f t="shared" si="565"/>
        <v>43035</v>
      </c>
      <c r="J7191" s="53" t="str">
        <f t="shared" si="564"/>
        <v>43035.14</v>
      </c>
      <c r="K7191" s="54">
        <v>1.1191963527606082E-4</v>
      </c>
      <c r="L7191" s="54">
        <v>0</v>
      </c>
    </row>
    <row r="7192" spans="1:12" x14ac:dyDescent="0.25">
      <c r="A7192" s="49">
        <v>2017</v>
      </c>
      <c r="B7192" s="52">
        <v>14</v>
      </c>
      <c r="C7192" s="52">
        <v>10</v>
      </c>
      <c r="D7192" s="52">
        <v>27</v>
      </c>
      <c r="E7192" s="53">
        <v>43035</v>
      </c>
      <c r="F7192" s="52">
        <f t="shared" si="561"/>
        <v>15</v>
      </c>
      <c r="G7192" s="52">
        <f t="shared" si="562"/>
        <v>10</v>
      </c>
      <c r="H7192" s="52">
        <f t="shared" si="563"/>
        <v>27</v>
      </c>
      <c r="I7192" s="53">
        <f t="shared" si="565"/>
        <v>43035</v>
      </c>
      <c r="J7192" s="53" t="str">
        <f t="shared" si="564"/>
        <v>43035.15</v>
      </c>
      <c r="K7192" s="54">
        <v>1.0673422389552141E-4</v>
      </c>
      <c r="L7192" s="54">
        <v>0</v>
      </c>
    </row>
    <row r="7193" spans="1:12" x14ac:dyDescent="0.25">
      <c r="A7193" s="49">
        <v>2017</v>
      </c>
      <c r="B7193" s="52">
        <v>15</v>
      </c>
      <c r="C7193" s="52">
        <v>10</v>
      </c>
      <c r="D7193" s="52">
        <v>27</v>
      </c>
      <c r="E7193" s="53">
        <v>43035</v>
      </c>
      <c r="F7193" s="52">
        <f t="shared" si="561"/>
        <v>16</v>
      </c>
      <c r="G7193" s="52">
        <f t="shared" si="562"/>
        <v>10</v>
      </c>
      <c r="H7193" s="52">
        <f t="shared" si="563"/>
        <v>27</v>
      </c>
      <c r="I7193" s="53">
        <f t="shared" si="565"/>
        <v>43035</v>
      </c>
      <c r="J7193" s="53" t="str">
        <f t="shared" si="564"/>
        <v>43035.16</v>
      </c>
      <c r="K7193" s="54">
        <v>1.0661070094989369E-4</v>
      </c>
      <c r="L7193" s="54">
        <v>0</v>
      </c>
    </row>
    <row r="7194" spans="1:12" x14ac:dyDescent="0.25">
      <c r="A7194" s="49">
        <v>2017</v>
      </c>
      <c r="B7194" s="52">
        <v>16</v>
      </c>
      <c r="C7194" s="52">
        <v>10</v>
      </c>
      <c r="D7194" s="52">
        <v>27</v>
      </c>
      <c r="E7194" s="53">
        <v>43035</v>
      </c>
      <c r="F7194" s="52">
        <f t="shared" si="561"/>
        <v>17</v>
      </c>
      <c r="G7194" s="52">
        <f t="shared" si="562"/>
        <v>10</v>
      </c>
      <c r="H7194" s="52">
        <f t="shared" si="563"/>
        <v>27</v>
      </c>
      <c r="I7194" s="53">
        <f t="shared" si="565"/>
        <v>43035</v>
      </c>
      <c r="J7194" s="53" t="str">
        <f t="shared" si="564"/>
        <v>43035.17</v>
      </c>
      <c r="K7194" s="54">
        <v>1.1652109243655837E-4</v>
      </c>
      <c r="L7194" s="54">
        <v>0</v>
      </c>
    </row>
    <row r="7195" spans="1:12" x14ac:dyDescent="0.25">
      <c r="A7195" s="49">
        <v>2017</v>
      </c>
      <c r="B7195" s="52">
        <v>17</v>
      </c>
      <c r="C7195" s="52">
        <v>10</v>
      </c>
      <c r="D7195" s="52">
        <v>27</v>
      </c>
      <c r="E7195" s="53">
        <v>43035</v>
      </c>
      <c r="F7195" s="52">
        <f t="shared" si="561"/>
        <v>18</v>
      </c>
      <c r="G7195" s="52">
        <f t="shared" si="562"/>
        <v>10</v>
      </c>
      <c r="H7195" s="52">
        <f t="shared" si="563"/>
        <v>27</v>
      </c>
      <c r="I7195" s="53">
        <f t="shared" si="565"/>
        <v>43035</v>
      </c>
      <c r="J7195" s="53" t="str">
        <f t="shared" si="564"/>
        <v>43035.18</v>
      </c>
      <c r="K7195" s="54">
        <v>1.3430905364389268E-4</v>
      </c>
      <c r="L7195" s="54">
        <v>0</v>
      </c>
    </row>
    <row r="7196" spans="1:12" x14ac:dyDescent="0.25">
      <c r="A7196" s="49">
        <v>2017</v>
      </c>
      <c r="B7196" s="52">
        <v>18</v>
      </c>
      <c r="C7196" s="52">
        <v>10</v>
      </c>
      <c r="D7196" s="52">
        <v>27</v>
      </c>
      <c r="E7196" s="53">
        <v>43035</v>
      </c>
      <c r="F7196" s="52">
        <f t="shared" si="561"/>
        <v>19</v>
      </c>
      <c r="G7196" s="52">
        <f t="shared" si="562"/>
        <v>10</v>
      </c>
      <c r="H7196" s="52">
        <f t="shared" si="563"/>
        <v>27</v>
      </c>
      <c r="I7196" s="53">
        <f t="shared" si="565"/>
        <v>43035</v>
      </c>
      <c r="J7196" s="53" t="str">
        <f t="shared" si="564"/>
        <v>43035.19</v>
      </c>
      <c r="K7196" s="54">
        <v>1.6511031385114635E-4</v>
      </c>
      <c r="L7196" s="54">
        <v>0</v>
      </c>
    </row>
    <row r="7197" spans="1:12" x14ac:dyDescent="0.25">
      <c r="A7197" s="49">
        <v>2017</v>
      </c>
      <c r="B7197" s="52">
        <v>19</v>
      </c>
      <c r="C7197" s="52">
        <v>10</v>
      </c>
      <c r="D7197" s="52">
        <v>27</v>
      </c>
      <c r="E7197" s="53">
        <v>43035</v>
      </c>
      <c r="F7197" s="52">
        <f t="shared" si="561"/>
        <v>20</v>
      </c>
      <c r="G7197" s="52">
        <f t="shared" si="562"/>
        <v>10</v>
      </c>
      <c r="H7197" s="52">
        <f t="shared" si="563"/>
        <v>27</v>
      </c>
      <c r="I7197" s="53">
        <f t="shared" si="565"/>
        <v>43035</v>
      </c>
      <c r="J7197" s="53" t="str">
        <f t="shared" si="564"/>
        <v>43035.20</v>
      </c>
      <c r="K7197" s="54">
        <v>2.2013641249628372E-4</v>
      </c>
      <c r="L7197" s="54">
        <v>0</v>
      </c>
    </row>
    <row r="7198" spans="1:12" x14ac:dyDescent="0.25">
      <c r="A7198" s="49">
        <v>2017</v>
      </c>
      <c r="B7198" s="52">
        <v>20</v>
      </c>
      <c r="C7198" s="52">
        <v>10</v>
      </c>
      <c r="D7198" s="52">
        <v>27</v>
      </c>
      <c r="E7198" s="53">
        <v>43035</v>
      </c>
      <c r="F7198" s="52">
        <f t="shared" si="561"/>
        <v>21</v>
      </c>
      <c r="G7198" s="52">
        <f t="shared" si="562"/>
        <v>10</v>
      </c>
      <c r="H7198" s="52">
        <f t="shared" si="563"/>
        <v>27</v>
      </c>
      <c r="I7198" s="53">
        <f t="shared" si="565"/>
        <v>43035</v>
      </c>
      <c r="J7198" s="53" t="str">
        <f t="shared" si="564"/>
        <v>43035.21</v>
      </c>
      <c r="K7198" s="54">
        <v>2.5890669691279694E-4</v>
      </c>
      <c r="L7198" s="54">
        <v>0</v>
      </c>
    </row>
    <row r="7199" spans="1:12" x14ac:dyDescent="0.25">
      <c r="A7199" s="49">
        <v>2017</v>
      </c>
      <c r="B7199" s="52">
        <v>21</v>
      </c>
      <c r="C7199" s="52">
        <v>10</v>
      </c>
      <c r="D7199" s="52">
        <v>27</v>
      </c>
      <c r="E7199" s="53">
        <v>43035</v>
      </c>
      <c r="F7199" s="52">
        <f t="shared" si="561"/>
        <v>22</v>
      </c>
      <c r="G7199" s="52">
        <f t="shared" si="562"/>
        <v>10</v>
      </c>
      <c r="H7199" s="52">
        <f t="shared" si="563"/>
        <v>27</v>
      </c>
      <c r="I7199" s="53">
        <f t="shared" si="565"/>
        <v>43035</v>
      </c>
      <c r="J7199" s="53" t="str">
        <f t="shared" si="564"/>
        <v>43035.22</v>
      </c>
      <c r="K7199" s="54">
        <v>2.582629270601237E-4</v>
      </c>
      <c r="L7199" s="54">
        <v>0</v>
      </c>
    </row>
    <row r="7200" spans="1:12" x14ac:dyDescent="0.25">
      <c r="A7200" s="49">
        <v>2017</v>
      </c>
      <c r="B7200" s="52">
        <v>22</v>
      </c>
      <c r="C7200" s="52">
        <v>10</v>
      </c>
      <c r="D7200" s="52">
        <v>27</v>
      </c>
      <c r="E7200" s="53">
        <v>43035</v>
      </c>
      <c r="F7200" s="52">
        <f t="shared" si="561"/>
        <v>23</v>
      </c>
      <c r="G7200" s="52">
        <f t="shared" si="562"/>
        <v>10</v>
      </c>
      <c r="H7200" s="52">
        <f t="shared" si="563"/>
        <v>27</v>
      </c>
      <c r="I7200" s="53">
        <f t="shared" si="565"/>
        <v>43035</v>
      </c>
      <c r="J7200" s="53" t="str">
        <f t="shared" si="564"/>
        <v>43035.23</v>
      </c>
      <c r="K7200" s="54">
        <v>2.2943644193185468E-4</v>
      </c>
      <c r="L7200" s="54">
        <v>0</v>
      </c>
    </row>
    <row r="7201" spans="1:12" x14ac:dyDescent="0.25">
      <c r="A7201" s="49">
        <v>2017</v>
      </c>
      <c r="B7201" s="52">
        <v>23</v>
      </c>
      <c r="C7201" s="52">
        <v>10</v>
      </c>
      <c r="D7201" s="52">
        <v>27</v>
      </c>
      <c r="E7201" s="53">
        <v>43035</v>
      </c>
      <c r="F7201" s="52">
        <f t="shared" si="561"/>
        <v>24</v>
      </c>
      <c r="G7201" s="52">
        <f t="shared" si="562"/>
        <v>10</v>
      </c>
      <c r="H7201" s="52">
        <f t="shared" si="563"/>
        <v>27</v>
      </c>
      <c r="I7201" s="53">
        <f t="shared" si="565"/>
        <v>43035</v>
      </c>
      <c r="J7201" s="53" t="str">
        <f t="shared" si="564"/>
        <v>43035.24</v>
      </c>
      <c r="K7201" s="54">
        <v>1.7537930852110271E-4</v>
      </c>
      <c r="L7201" s="54">
        <v>0</v>
      </c>
    </row>
    <row r="7202" spans="1:12" x14ac:dyDescent="0.25">
      <c r="A7202" s="49">
        <v>2017</v>
      </c>
      <c r="B7202" s="52">
        <v>24</v>
      </c>
      <c r="C7202" s="52">
        <v>10</v>
      </c>
      <c r="D7202" s="52">
        <v>27</v>
      </c>
      <c r="E7202" s="53">
        <v>43035</v>
      </c>
      <c r="F7202" s="52">
        <f t="shared" si="561"/>
        <v>1</v>
      </c>
      <c r="G7202" s="52">
        <f t="shared" si="562"/>
        <v>10</v>
      </c>
      <c r="H7202" s="52">
        <f t="shared" si="563"/>
        <v>28</v>
      </c>
      <c r="I7202" s="53">
        <f t="shared" si="565"/>
        <v>43036</v>
      </c>
      <c r="J7202" s="53" t="str">
        <f t="shared" si="564"/>
        <v>43036.1</v>
      </c>
      <c r="K7202" s="54">
        <v>1.1730966312361082E-4</v>
      </c>
      <c r="L7202" s="54">
        <v>0</v>
      </c>
    </row>
    <row r="7203" spans="1:12" x14ac:dyDescent="0.25">
      <c r="A7203" s="49">
        <v>2017</v>
      </c>
      <c r="B7203" s="52">
        <v>1</v>
      </c>
      <c r="C7203" s="52">
        <v>10</v>
      </c>
      <c r="D7203" s="52">
        <v>28</v>
      </c>
      <c r="E7203" s="53">
        <v>43036</v>
      </c>
      <c r="F7203" s="52">
        <f t="shared" si="561"/>
        <v>2</v>
      </c>
      <c r="G7203" s="52">
        <f t="shared" si="562"/>
        <v>10</v>
      </c>
      <c r="H7203" s="52">
        <f t="shared" si="563"/>
        <v>28</v>
      </c>
      <c r="I7203" s="53">
        <f t="shared" si="565"/>
        <v>43036</v>
      </c>
      <c r="J7203" s="53" t="str">
        <f t="shared" si="564"/>
        <v>43036.2</v>
      </c>
      <c r="K7203" s="54">
        <v>6.9171038439546772E-5</v>
      </c>
      <c r="L7203" s="54">
        <v>0</v>
      </c>
    </row>
    <row r="7204" spans="1:12" x14ac:dyDescent="0.25">
      <c r="A7204" s="49">
        <v>2017</v>
      </c>
      <c r="B7204" s="52">
        <v>2</v>
      </c>
      <c r="C7204" s="52">
        <v>10</v>
      </c>
      <c r="D7204" s="52">
        <v>28</v>
      </c>
      <c r="E7204" s="53">
        <v>43036</v>
      </c>
      <c r="F7204" s="52">
        <f t="shared" si="561"/>
        <v>3</v>
      </c>
      <c r="G7204" s="52">
        <f t="shared" si="562"/>
        <v>10</v>
      </c>
      <c r="H7204" s="52">
        <f t="shared" si="563"/>
        <v>28</v>
      </c>
      <c r="I7204" s="53">
        <f t="shared" si="565"/>
        <v>43036</v>
      </c>
      <c r="J7204" s="53" t="str">
        <f t="shared" si="564"/>
        <v>43036.3</v>
      </c>
      <c r="K7204" s="54">
        <v>5.0745061707004079E-5</v>
      </c>
      <c r="L7204" s="54">
        <v>0</v>
      </c>
    </row>
    <row r="7205" spans="1:12" x14ac:dyDescent="0.25">
      <c r="A7205" s="49">
        <v>2017</v>
      </c>
      <c r="B7205" s="52">
        <v>3</v>
      </c>
      <c r="C7205" s="52">
        <v>10</v>
      </c>
      <c r="D7205" s="52">
        <v>28</v>
      </c>
      <c r="E7205" s="53">
        <v>43036</v>
      </c>
      <c r="F7205" s="52">
        <f t="shared" si="561"/>
        <v>4</v>
      </c>
      <c r="G7205" s="52">
        <f t="shared" si="562"/>
        <v>10</v>
      </c>
      <c r="H7205" s="52">
        <f t="shared" si="563"/>
        <v>28</v>
      </c>
      <c r="I7205" s="53">
        <f t="shared" si="565"/>
        <v>43036</v>
      </c>
      <c r="J7205" s="53" t="str">
        <f t="shared" si="564"/>
        <v>43036.4</v>
      </c>
      <c r="K7205" s="54">
        <v>4.5163531669182673E-5</v>
      </c>
      <c r="L7205" s="54">
        <v>0</v>
      </c>
    </row>
    <row r="7206" spans="1:12" x14ac:dyDescent="0.25">
      <c r="A7206" s="49">
        <v>2017</v>
      </c>
      <c r="B7206" s="52">
        <v>4</v>
      </c>
      <c r="C7206" s="52">
        <v>10</v>
      </c>
      <c r="D7206" s="52">
        <v>28</v>
      </c>
      <c r="E7206" s="53">
        <v>43036</v>
      </c>
      <c r="F7206" s="52">
        <f t="shared" si="561"/>
        <v>5</v>
      </c>
      <c r="G7206" s="52">
        <f t="shared" si="562"/>
        <v>10</v>
      </c>
      <c r="H7206" s="52">
        <f t="shared" si="563"/>
        <v>28</v>
      </c>
      <c r="I7206" s="53">
        <f t="shared" si="565"/>
        <v>43036</v>
      </c>
      <c r="J7206" s="53" t="str">
        <f t="shared" si="564"/>
        <v>43036.5</v>
      </c>
      <c r="K7206" s="54">
        <v>4.3400592518189913E-5</v>
      </c>
      <c r="L7206" s="54">
        <v>0</v>
      </c>
    </row>
    <row r="7207" spans="1:12" x14ac:dyDescent="0.25">
      <c r="A7207" s="49">
        <v>2017</v>
      </c>
      <c r="B7207" s="52">
        <v>5</v>
      </c>
      <c r="C7207" s="52">
        <v>10</v>
      </c>
      <c r="D7207" s="52">
        <v>28</v>
      </c>
      <c r="E7207" s="53">
        <v>43036</v>
      </c>
      <c r="F7207" s="52">
        <f t="shared" si="561"/>
        <v>6</v>
      </c>
      <c r="G7207" s="52">
        <f t="shared" si="562"/>
        <v>10</v>
      </c>
      <c r="H7207" s="52">
        <f t="shared" si="563"/>
        <v>28</v>
      </c>
      <c r="I7207" s="53">
        <f t="shared" si="565"/>
        <v>43036</v>
      </c>
      <c r="J7207" s="53" t="str">
        <f t="shared" si="564"/>
        <v>43036.6</v>
      </c>
      <c r="K7207" s="54">
        <v>4.5641036042999428E-5</v>
      </c>
      <c r="L7207" s="54">
        <v>0</v>
      </c>
    </row>
    <row r="7208" spans="1:12" x14ac:dyDescent="0.25">
      <c r="A7208" s="49">
        <v>2017</v>
      </c>
      <c r="B7208" s="52">
        <v>6</v>
      </c>
      <c r="C7208" s="52">
        <v>10</v>
      </c>
      <c r="D7208" s="52">
        <v>28</v>
      </c>
      <c r="E7208" s="53">
        <v>43036</v>
      </c>
      <c r="F7208" s="52">
        <f t="shared" si="561"/>
        <v>7</v>
      </c>
      <c r="G7208" s="52">
        <f t="shared" si="562"/>
        <v>10</v>
      </c>
      <c r="H7208" s="52">
        <f t="shared" si="563"/>
        <v>28</v>
      </c>
      <c r="I7208" s="53">
        <f t="shared" si="565"/>
        <v>43036</v>
      </c>
      <c r="J7208" s="53" t="str">
        <f t="shared" si="564"/>
        <v>43036.7</v>
      </c>
      <c r="K7208" s="54">
        <v>5.777624848521031E-5</v>
      </c>
      <c r="L7208" s="54">
        <v>0</v>
      </c>
    </row>
    <row r="7209" spans="1:12" x14ac:dyDescent="0.25">
      <c r="A7209" s="49">
        <v>2017</v>
      </c>
      <c r="B7209" s="52">
        <v>7</v>
      </c>
      <c r="C7209" s="52">
        <v>10</v>
      </c>
      <c r="D7209" s="52">
        <v>28</v>
      </c>
      <c r="E7209" s="53">
        <v>43036</v>
      </c>
      <c r="F7209" s="52">
        <f t="shared" si="561"/>
        <v>8</v>
      </c>
      <c r="G7209" s="52">
        <f t="shared" si="562"/>
        <v>10</v>
      </c>
      <c r="H7209" s="52">
        <f t="shared" si="563"/>
        <v>28</v>
      </c>
      <c r="I7209" s="53">
        <f t="shared" si="565"/>
        <v>43036</v>
      </c>
      <c r="J7209" s="53" t="str">
        <f t="shared" si="564"/>
        <v>43036.8</v>
      </c>
      <c r="K7209" s="54">
        <v>1.0444869233963224E-4</v>
      </c>
      <c r="L7209" s="54">
        <v>0</v>
      </c>
    </row>
    <row r="7210" spans="1:12" x14ac:dyDescent="0.25">
      <c r="A7210" s="49">
        <v>2017</v>
      </c>
      <c r="B7210" s="52">
        <v>8</v>
      </c>
      <c r="C7210" s="52">
        <v>10</v>
      </c>
      <c r="D7210" s="52">
        <v>28</v>
      </c>
      <c r="E7210" s="53">
        <v>43036</v>
      </c>
      <c r="F7210" s="52">
        <f t="shared" si="561"/>
        <v>9</v>
      </c>
      <c r="G7210" s="52">
        <f t="shared" si="562"/>
        <v>10</v>
      </c>
      <c r="H7210" s="52">
        <f t="shared" si="563"/>
        <v>28</v>
      </c>
      <c r="I7210" s="53">
        <f t="shared" si="565"/>
        <v>43036</v>
      </c>
      <c r="J7210" s="53" t="str">
        <f t="shared" si="564"/>
        <v>43036.9</v>
      </c>
      <c r="K7210" s="54">
        <v>1.4009195302663326E-4</v>
      </c>
      <c r="L7210" s="54">
        <v>0</v>
      </c>
    </row>
    <row r="7211" spans="1:12" x14ac:dyDescent="0.25">
      <c r="A7211" s="49">
        <v>2017</v>
      </c>
      <c r="B7211" s="52">
        <v>9</v>
      </c>
      <c r="C7211" s="52">
        <v>10</v>
      </c>
      <c r="D7211" s="52">
        <v>28</v>
      </c>
      <c r="E7211" s="53">
        <v>43036</v>
      </c>
      <c r="F7211" s="52">
        <f t="shared" si="561"/>
        <v>10</v>
      </c>
      <c r="G7211" s="52">
        <f t="shared" si="562"/>
        <v>10</v>
      </c>
      <c r="H7211" s="52">
        <f t="shared" si="563"/>
        <v>28</v>
      </c>
      <c r="I7211" s="53">
        <f t="shared" si="565"/>
        <v>43036</v>
      </c>
      <c r="J7211" s="53" t="str">
        <f t="shared" si="564"/>
        <v>43036.10</v>
      </c>
      <c r="K7211" s="54">
        <v>1.4523013064210308E-4</v>
      </c>
      <c r="L7211" s="54">
        <v>0</v>
      </c>
    </row>
    <row r="7212" spans="1:12" x14ac:dyDescent="0.25">
      <c r="A7212" s="49">
        <v>2017</v>
      </c>
      <c r="B7212" s="52">
        <v>10</v>
      </c>
      <c r="C7212" s="52">
        <v>10</v>
      </c>
      <c r="D7212" s="52">
        <v>28</v>
      </c>
      <c r="E7212" s="53">
        <v>43036</v>
      </c>
      <c r="F7212" s="52">
        <f t="shared" si="561"/>
        <v>11</v>
      </c>
      <c r="G7212" s="52">
        <f t="shared" si="562"/>
        <v>10</v>
      </c>
      <c r="H7212" s="52">
        <f t="shared" si="563"/>
        <v>28</v>
      </c>
      <c r="I7212" s="53">
        <f t="shared" si="565"/>
        <v>43036</v>
      </c>
      <c r="J7212" s="53" t="str">
        <f t="shared" si="564"/>
        <v>43036.11</v>
      </c>
      <c r="K7212" s="54">
        <v>1.3206257282222963E-4</v>
      </c>
      <c r="L7212" s="54">
        <v>0</v>
      </c>
    </row>
    <row r="7213" spans="1:12" x14ac:dyDescent="0.25">
      <c r="A7213" s="49">
        <v>2017</v>
      </c>
      <c r="B7213" s="52">
        <v>11</v>
      </c>
      <c r="C7213" s="52">
        <v>10</v>
      </c>
      <c r="D7213" s="52">
        <v>28</v>
      </c>
      <c r="E7213" s="53">
        <v>43036</v>
      </c>
      <c r="F7213" s="52">
        <f t="shared" si="561"/>
        <v>12</v>
      </c>
      <c r="G7213" s="52">
        <f t="shared" si="562"/>
        <v>10</v>
      </c>
      <c r="H7213" s="52">
        <f t="shared" si="563"/>
        <v>28</v>
      </c>
      <c r="I7213" s="53">
        <f t="shared" si="565"/>
        <v>43036</v>
      </c>
      <c r="J7213" s="53" t="str">
        <f t="shared" si="564"/>
        <v>43036.12</v>
      </c>
      <c r="K7213" s="54">
        <v>1.2381275758074998E-4</v>
      </c>
      <c r="L7213" s="54">
        <v>0</v>
      </c>
    </row>
    <row r="7214" spans="1:12" x14ac:dyDescent="0.25">
      <c r="A7214" s="49">
        <v>2017</v>
      </c>
      <c r="B7214" s="52">
        <v>12</v>
      </c>
      <c r="C7214" s="52">
        <v>10</v>
      </c>
      <c r="D7214" s="52">
        <v>28</v>
      </c>
      <c r="E7214" s="53">
        <v>43036</v>
      </c>
      <c r="F7214" s="52">
        <f t="shared" si="561"/>
        <v>13</v>
      </c>
      <c r="G7214" s="52">
        <f t="shared" si="562"/>
        <v>10</v>
      </c>
      <c r="H7214" s="52">
        <f t="shared" si="563"/>
        <v>28</v>
      </c>
      <c r="I7214" s="53">
        <f t="shared" si="565"/>
        <v>43036</v>
      </c>
      <c r="J7214" s="53" t="str">
        <f t="shared" si="564"/>
        <v>43036.13</v>
      </c>
      <c r="K7214" s="54">
        <v>1.1598064383022656E-4</v>
      </c>
      <c r="L7214" s="54">
        <v>0</v>
      </c>
    </row>
    <row r="7215" spans="1:12" x14ac:dyDescent="0.25">
      <c r="A7215" s="49">
        <v>2017</v>
      </c>
      <c r="B7215" s="52">
        <v>13</v>
      </c>
      <c r="C7215" s="52">
        <v>10</v>
      </c>
      <c r="D7215" s="52">
        <v>28</v>
      </c>
      <c r="E7215" s="53">
        <v>43036</v>
      </c>
      <c r="F7215" s="52">
        <f t="shared" si="561"/>
        <v>14</v>
      </c>
      <c r="G7215" s="52">
        <f t="shared" si="562"/>
        <v>10</v>
      </c>
      <c r="H7215" s="52">
        <f t="shared" si="563"/>
        <v>28</v>
      </c>
      <c r="I7215" s="53">
        <f t="shared" si="565"/>
        <v>43036</v>
      </c>
      <c r="J7215" s="53" t="str">
        <f t="shared" si="564"/>
        <v>43036.14</v>
      </c>
      <c r="K7215" s="54">
        <v>1.1147193182816536E-4</v>
      </c>
      <c r="L7215" s="54">
        <v>0</v>
      </c>
    </row>
    <row r="7216" spans="1:12" x14ac:dyDescent="0.25">
      <c r="A7216" s="49">
        <v>2017</v>
      </c>
      <c r="B7216" s="52">
        <v>14</v>
      </c>
      <c r="C7216" s="52">
        <v>10</v>
      </c>
      <c r="D7216" s="52">
        <v>28</v>
      </c>
      <c r="E7216" s="53">
        <v>43036</v>
      </c>
      <c r="F7216" s="52">
        <f t="shared" si="561"/>
        <v>15</v>
      </c>
      <c r="G7216" s="52">
        <f t="shared" si="562"/>
        <v>10</v>
      </c>
      <c r="H7216" s="52">
        <f t="shared" si="563"/>
        <v>28</v>
      </c>
      <c r="I7216" s="53">
        <f t="shared" si="565"/>
        <v>43036</v>
      </c>
      <c r="J7216" s="53" t="str">
        <f t="shared" si="564"/>
        <v>43036.15</v>
      </c>
      <c r="K7216" s="54">
        <v>1.063072632471186E-4</v>
      </c>
      <c r="L7216" s="54">
        <v>0</v>
      </c>
    </row>
    <row r="7217" spans="1:12" x14ac:dyDescent="0.25">
      <c r="A7217" s="49">
        <v>2017</v>
      </c>
      <c r="B7217" s="52">
        <v>15</v>
      </c>
      <c r="C7217" s="52">
        <v>10</v>
      </c>
      <c r="D7217" s="52">
        <v>28</v>
      </c>
      <c r="E7217" s="53">
        <v>43036</v>
      </c>
      <c r="F7217" s="52">
        <f t="shared" si="561"/>
        <v>16</v>
      </c>
      <c r="G7217" s="52">
        <f t="shared" si="562"/>
        <v>10</v>
      </c>
      <c r="H7217" s="52">
        <f t="shared" si="563"/>
        <v>28</v>
      </c>
      <c r="I7217" s="53">
        <f t="shared" si="565"/>
        <v>43036</v>
      </c>
      <c r="J7217" s="53" t="str">
        <f t="shared" si="564"/>
        <v>43036.16</v>
      </c>
      <c r="K7217" s="54">
        <v>1.0618423442076241E-4</v>
      </c>
      <c r="L7217" s="54">
        <v>0</v>
      </c>
    </row>
    <row r="7218" spans="1:12" x14ac:dyDescent="0.25">
      <c r="A7218" s="49">
        <v>2017</v>
      </c>
      <c r="B7218" s="52">
        <v>16</v>
      </c>
      <c r="C7218" s="52">
        <v>10</v>
      </c>
      <c r="D7218" s="52">
        <v>28</v>
      </c>
      <c r="E7218" s="53">
        <v>43036</v>
      </c>
      <c r="F7218" s="52">
        <f t="shared" si="561"/>
        <v>17</v>
      </c>
      <c r="G7218" s="52">
        <f t="shared" si="562"/>
        <v>10</v>
      </c>
      <c r="H7218" s="52">
        <f t="shared" si="563"/>
        <v>28</v>
      </c>
      <c r="I7218" s="53">
        <f t="shared" si="565"/>
        <v>43036</v>
      </c>
      <c r="J7218" s="53" t="str">
        <f t="shared" si="564"/>
        <v>43036.17</v>
      </c>
      <c r="K7218" s="54">
        <v>1.160549821360046E-4</v>
      </c>
      <c r="L7218" s="54">
        <v>0</v>
      </c>
    </row>
    <row r="7219" spans="1:12" x14ac:dyDescent="0.25">
      <c r="A7219" s="49">
        <v>2017</v>
      </c>
      <c r="B7219" s="52">
        <v>17</v>
      </c>
      <c r="C7219" s="52">
        <v>10</v>
      </c>
      <c r="D7219" s="52">
        <v>28</v>
      </c>
      <c r="E7219" s="53">
        <v>43036</v>
      </c>
      <c r="F7219" s="52">
        <f t="shared" si="561"/>
        <v>18</v>
      </c>
      <c r="G7219" s="52">
        <f t="shared" si="562"/>
        <v>10</v>
      </c>
      <c r="H7219" s="52">
        <f t="shared" si="563"/>
        <v>28</v>
      </c>
      <c r="I7219" s="53">
        <f t="shared" si="565"/>
        <v>43036</v>
      </c>
      <c r="J7219" s="53" t="str">
        <f t="shared" si="564"/>
        <v>43036.18</v>
      </c>
      <c r="K7219" s="54">
        <v>1.3377178753994553E-4</v>
      </c>
      <c r="L7219" s="54">
        <v>0</v>
      </c>
    </row>
    <row r="7220" spans="1:12" x14ac:dyDescent="0.25">
      <c r="A7220" s="49">
        <v>2017</v>
      </c>
      <c r="B7220" s="52">
        <v>18</v>
      </c>
      <c r="C7220" s="52">
        <v>10</v>
      </c>
      <c r="D7220" s="52">
        <v>28</v>
      </c>
      <c r="E7220" s="53">
        <v>43036</v>
      </c>
      <c r="F7220" s="52">
        <f t="shared" si="561"/>
        <v>19</v>
      </c>
      <c r="G7220" s="52">
        <f t="shared" si="562"/>
        <v>10</v>
      </c>
      <c r="H7220" s="52">
        <f t="shared" si="563"/>
        <v>28</v>
      </c>
      <c r="I7220" s="53">
        <f t="shared" si="565"/>
        <v>43036</v>
      </c>
      <c r="J7220" s="53" t="str">
        <f t="shared" si="564"/>
        <v>43036.19</v>
      </c>
      <c r="K7220" s="54">
        <v>1.64449835851804E-4</v>
      </c>
      <c r="L7220" s="54">
        <v>0</v>
      </c>
    </row>
    <row r="7221" spans="1:12" x14ac:dyDescent="0.25">
      <c r="A7221" s="49">
        <v>2017</v>
      </c>
      <c r="B7221" s="52">
        <v>19</v>
      </c>
      <c r="C7221" s="52">
        <v>10</v>
      </c>
      <c r="D7221" s="52">
        <v>28</v>
      </c>
      <c r="E7221" s="53">
        <v>43036</v>
      </c>
      <c r="F7221" s="52">
        <f t="shared" si="561"/>
        <v>20</v>
      </c>
      <c r="G7221" s="52">
        <f t="shared" si="562"/>
        <v>10</v>
      </c>
      <c r="H7221" s="52">
        <f t="shared" si="563"/>
        <v>28</v>
      </c>
      <c r="I7221" s="53">
        <f t="shared" si="565"/>
        <v>43036</v>
      </c>
      <c r="J7221" s="53" t="str">
        <f t="shared" si="564"/>
        <v>43036.20</v>
      </c>
      <c r="K7221" s="54">
        <v>2.1925581785675651E-4</v>
      </c>
      <c r="L7221" s="54">
        <v>0</v>
      </c>
    </row>
    <row r="7222" spans="1:12" x14ac:dyDescent="0.25">
      <c r="A7222" s="49">
        <v>2017</v>
      </c>
      <c r="B7222" s="52">
        <v>20</v>
      </c>
      <c r="C7222" s="52">
        <v>10</v>
      </c>
      <c r="D7222" s="52">
        <v>28</v>
      </c>
      <c r="E7222" s="53">
        <v>43036</v>
      </c>
      <c r="F7222" s="52">
        <f t="shared" si="561"/>
        <v>21</v>
      </c>
      <c r="G7222" s="52">
        <f t="shared" si="562"/>
        <v>10</v>
      </c>
      <c r="H7222" s="52">
        <f t="shared" si="563"/>
        <v>28</v>
      </c>
      <c r="I7222" s="53">
        <f t="shared" si="565"/>
        <v>43036</v>
      </c>
      <c r="J7222" s="53" t="str">
        <f t="shared" si="564"/>
        <v>43036.21</v>
      </c>
      <c r="K7222" s="54">
        <v>2.5787101250759653E-4</v>
      </c>
      <c r="L7222" s="54">
        <v>0</v>
      </c>
    </row>
    <row r="7223" spans="1:12" x14ac:dyDescent="0.25">
      <c r="A7223" s="49">
        <v>2017</v>
      </c>
      <c r="B7223" s="52">
        <v>21</v>
      </c>
      <c r="C7223" s="52">
        <v>10</v>
      </c>
      <c r="D7223" s="52">
        <v>28</v>
      </c>
      <c r="E7223" s="53">
        <v>43036</v>
      </c>
      <c r="F7223" s="52">
        <f t="shared" si="561"/>
        <v>22</v>
      </c>
      <c r="G7223" s="52">
        <f t="shared" si="562"/>
        <v>10</v>
      </c>
      <c r="H7223" s="52">
        <f t="shared" si="563"/>
        <v>28</v>
      </c>
      <c r="I7223" s="53">
        <f t="shared" si="565"/>
        <v>43036</v>
      </c>
      <c r="J7223" s="53" t="str">
        <f t="shared" si="564"/>
        <v>43036.22</v>
      </c>
      <c r="K7223" s="54">
        <v>2.572298178776001E-4</v>
      </c>
      <c r="L7223" s="54">
        <v>0</v>
      </c>
    </row>
    <row r="7224" spans="1:12" x14ac:dyDescent="0.25">
      <c r="A7224" s="49">
        <v>2017</v>
      </c>
      <c r="B7224" s="52">
        <v>22</v>
      </c>
      <c r="C7224" s="52">
        <v>10</v>
      </c>
      <c r="D7224" s="52">
        <v>28</v>
      </c>
      <c r="E7224" s="53">
        <v>43036</v>
      </c>
      <c r="F7224" s="52">
        <f t="shared" si="561"/>
        <v>23</v>
      </c>
      <c r="G7224" s="52">
        <f t="shared" si="562"/>
        <v>10</v>
      </c>
      <c r="H7224" s="52">
        <f t="shared" si="563"/>
        <v>28</v>
      </c>
      <c r="I7224" s="53">
        <f t="shared" si="565"/>
        <v>43036</v>
      </c>
      <c r="J7224" s="53" t="str">
        <f t="shared" si="564"/>
        <v>43036.23</v>
      </c>
      <c r="K7224" s="54">
        <v>2.285186451049404E-4</v>
      </c>
      <c r="L7224" s="54">
        <v>0</v>
      </c>
    </row>
    <row r="7225" spans="1:12" x14ac:dyDescent="0.25">
      <c r="A7225" s="49">
        <v>2017</v>
      </c>
      <c r="B7225" s="52">
        <v>23</v>
      </c>
      <c r="C7225" s="52">
        <v>10</v>
      </c>
      <c r="D7225" s="52">
        <v>28</v>
      </c>
      <c r="E7225" s="53">
        <v>43036</v>
      </c>
      <c r="F7225" s="52">
        <f t="shared" si="561"/>
        <v>24</v>
      </c>
      <c r="G7225" s="52">
        <f t="shared" si="562"/>
        <v>10</v>
      </c>
      <c r="H7225" s="52">
        <f t="shared" si="563"/>
        <v>28</v>
      </c>
      <c r="I7225" s="53">
        <f t="shared" si="565"/>
        <v>43036</v>
      </c>
      <c r="J7225" s="53" t="str">
        <f t="shared" si="564"/>
        <v>43036.24</v>
      </c>
      <c r="K7225" s="54">
        <v>1.7467775225780047E-4</v>
      </c>
      <c r="L7225" s="54">
        <v>0</v>
      </c>
    </row>
    <row r="7226" spans="1:12" x14ac:dyDescent="0.25">
      <c r="A7226" s="49">
        <v>2017</v>
      </c>
      <c r="B7226" s="52">
        <v>24</v>
      </c>
      <c r="C7226" s="52">
        <v>10</v>
      </c>
      <c r="D7226" s="52">
        <v>28</v>
      </c>
      <c r="E7226" s="53">
        <v>43036</v>
      </c>
      <c r="F7226" s="52">
        <f t="shared" si="561"/>
        <v>1</v>
      </c>
      <c r="G7226" s="52">
        <f t="shared" si="562"/>
        <v>10</v>
      </c>
      <c r="H7226" s="52">
        <f t="shared" si="563"/>
        <v>29</v>
      </c>
      <c r="I7226" s="53">
        <f t="shared" si="565"/>
        <v>43037</v>
      </c>
      <c r="J7226" s="53" t="str">
        <f t="shared" si="564"/>
        <v>43037.1</v>
      </c>
      <c r="K7226" s="54">
        <v>1.1684039836481887E-4</v>
      </c>
      <c r="L7226" s="54">
        <v>0</v>
      </c>
    </row>
    <row r="7227" spans="1:12" x14ac:dyDescent="0.25">
      <c r="A7227" s="49">
        <v>2017</v>
      </c>
      <c r="B7227" s="52">
        <v>1</v>
      </c>
      <c r="C7227" s="52">
        <v>10</v>
      </c>
      <c r="D7227" s="52">
        <v>29</v>
      </c>
      <c r="E7227" s="53">
        <v>43037</v>
      </c>
      <c r="F7227" s="52">
        <f t="shared" si="561"/>
        <v>2</v>
      </c>
      <c r="G7227" s="52">
        <f t="shared" si="562"/>
        <v>10</v>
      </c>
      <c r="H7227" s="52">
        <f t="shared" si="563"/>
        <v>29</v>
      </c>
      <c r="I7227" s="53">
        <f t="shared" si="565"/>
        <v>43037</v>
      </c>
      <c r="J7227" s="53" t="str">
        <f t="shared" si="564"/>
        <v>43037.2</v>
      </c>
      <c r="K7227" s="54">
        <v>6.9171038439546772E-5</v>
      </c>
      <c r="L7227" s="54">
        <v>0</v>
      </c>
    </row>
    <row r="7228" spans="1:12" x14ac:dyDescent="0.25">
      <c r="A7228" s="49">
        <v>2017</v>
      </c>
      <c r="B7228" s="52">
        <v>2</v>
      </c>
      <c r="C7228" s="52">
        <v>10</v>
      </c>
      <c r="D7228" s="52">
        <v>29</v>
      </c>
      <c r="E7228" s="53">
        <v>43037</v>
      </c>
      <c r="F7228" s="52">
        <f t="shared" si="561"/>
        <v>3</v>
      </c>
      <c r="G7228" s="52">
        <f t="shared" si="562"/>
        <v>10</v>
      </c>
      <c r="H7228" s="52">
        <f t="shared" si="563"/>
        <v>29</v>
      </c>
      <c r="I7228" s="53">
        <f t="shared" si="565"/>
        <v>43037</v>
      </c>
      <c r="J7228" s="53" t="str">
        <f t="shared" si="564"/>
        <v>43037.3</v>
      </c>
      <c r="K7228" s="54">
        <v>5.0745061707004079E-5</v>
      </c>
      <c r="L7228" s="54">
        <v>0</v>
      </c>
    </row>
    <row r="7229" spans="1:12" x14ac:dyDescent="0.25">
      <c r="A7229" s="49">
        <v>2017</v>
      </c>
      <c r="B7229" s="52">
        <v>3</v>
      </c>
      <c r="C7229" s="52">
        <v>10</v>
      </c>
      <c r="D7229" s="52">
        <v>29</v>
      </c>
      <c r="E7229" s="53">
        <v>43037</v>
      </c>
      <c r="F7229" s="52">
        <f t="shared" si="561"/>
        <v>4</v>
      </c>
      <c r="G7229" s="52">
        <f t="shared" si="562"/>
        <v>10</v>
      </c>
      <c r="H7229" s="52">
        <f t="shared" si="563"/>
        <v>29</v>
      </c>
      <c r="I7229" s="53">
        <f t="shared" si="565"/>
        <v>43037</v>
      </c>
      <c r="J7229" s="53" t="str">
        <f t="shared" si="564"/>
        <v>43037.4</v>
      </c>
      <c r="K7229" s="54">
        <v>4.5163531669182673E-5</v>
      </c>
      <c r="L7229" s="54">
        <v>0</v>
      </c>
    </row>
    <row r="7230" spans="1:12" x14ac:dyDescent="0.25">
      <c r="A7230" s="49">
        <v>2017</v>
      </c>
      <c r="B7230" s="52">
        <v>4</v>
      </c>
      <c r="C7230" s="52">
        <v>10</v>
      </c>
      <c r="D7230" s="52">
        <v>29</v>
      </c>
      <c r="E7230" s="53">
        <v>43037</v>
      </c>
      <c r="F7230" s="52">
        <f t="shared" si="561"/>
        <v>5</v>
      </c>
      <c r="G7230" s="52">
        <f t="shared" si="562"/>
        <v>10</v>
      </c>
      <c r="H7230" s="52">
        <f t="shared" si="563"/>
        <v>29</v>
      </c>
      <c r="I7230" s="53">
        <f t="shared" si="565"/>
        <v>43037</v>
      </c>
      <c r="J7230" s="53" t="str">
        <f t="shared" si="564"/>
        <v>43037.5</v>
      </c>
      <c r="K7230" s="54">
        <v>4.3400592518189913E-5</v>
      </c>
      <c r="L7230" s="54">
        <v>0</v>
      </c>
    </row>
    <row r="7231" spans="1:12" x14ac:dyDescent="0.25">
      <c r="A7231" s="49">
        <v>2017</v>
      </c>
      <c r="B7231" s="52">
        <v>5</v>
      </c>
      <c r="C7231" s="52">
        <v>10</v>
      </c>
      <c r="D7231" s="52">
        <v>29</v>
      </c>
      <c r="E7231" s="53">
        <v>43037</v>
      </c>
      <c r="F7231" s="52">
        <f t="shared" si="561"/>
        <v>6</v>
      </c>
      <c r="G7231" s="52">
        <f t="shared" si="562"/>
        <v>10</v>
      </c>
      <c r="H7231" s="52">
        <f t="shared" si="563"/>
        <v>29</v>
      </c>
      <c r="I7231" s="53">
        <f t="shared" si="565"/>
        <v>43037</v>
      </c>
      <c r="J7231" s="53" t="str">
        <f t="shared" si="564"/>
        <v>43037.6</v>
      </c>
      <c r="K7231" s="54">
        <v>4.5641036042999428E-5</v>
      </c>
      <c r="L7231" s="54">
        <v>0</v>
      </c>
    </row>
    <row r="7232" spans="1:12" x14ac:dyDescent="0.25">
      <c r="A7232" s="49">
        <v>2017</v>
      </c>
      <c r="B7232" s="52">
        <v>6</v>
      </c>
      <c r="C7232" s="52">
        <v>10</v>
      </c>
      <c r="D7232" s="52">
        <v>29</v>
      </c>
      <c r="E7232" s="53">
        <v>43037</v>
      </c>
      <c r="F7232" s="52">
        <f t="shared" si="561"/>
        <v>7</v>
      </c>
      <c r="G7232" s="52">
        <f t="shared" si="562"/>
        <v>10</v>
      </c>
      <c r="H7232" s="52">
        <f t="shared" si="563"/>
        <v>29</v>
      </c>
      <c r="I7232" s="53">
        <f t="shared" si="565"/>
        <v>43037</v>
      </c>
      <c r="J7232" s="53" t="str">
        <f t="shared" si="564"/>
        <v>43037.7</v>
      </c>
      <c r="K7232" s="54">
        <v>5.777624848521031E-5</v>
      </c>
      <c r="L7232" s="54">
        <v>0</v>
      </c>
    </row>
    <row r="7233" spans="1:12" x14ac:dyDescent="0.25">
      <c r="A7233" s="49">
        <v>2017</v>
      </c>
      <c r="B7233" s="52">
        <v>7</v>
      </c>
      <c r="C7233" s="52">
        <v>10</v>
      </c>
      <c r="D7233" s="52">
        <v>29</v>
      </c>
      <c r="E7233" s="53">
        <v>43037</v>
      </c>
      <c r="F7233" s="52">
        <f t="shared" si="561"/>
        <v>8</v>
      </c>
      <c r="G7233" s="52">
        <f t="shared" si="562"/>
        <v>10</v>
      </c>
      <c r="H7233" s="52">
        <f t="shared" si="563"/>
        <v>29</v>
      </c>
      <c r="I7233" s="53">
        <f t="shared" si="565"/>
        <v>43037</v>
      </c>
      <c r="J7233" s="53" t="str">
        <f t="shared" si="564"/>
        <v>43037.8</v>
      </c>
      <c r="K7233" s="54">
        <v>1.0444869233963224E-4</v>
      </c>
      <c r="L7233" s="54">
        <v>0</v>
      </c>
    </row>
    <row r="7234" spans="1:12" x14ac:dyDescent="0.25">
      <c r="A7234" s="49">
        <v>2017</v>
      </c>
      <c r="B7234" s="52">
        <v>8</v>
      </c>
      <c r="C7234" s="52">
        <v>10</v>
      </c>
      <c r="D7234" s="52">
        <v>29</v>
      </c>
      <c r="E7234" s="53">
        <v>43037</v>
      </c>
      <c r="F7234" s="52">
        <f t="shared" si="561"/>
        <v>9</v>
      </c>
      <c r="G7234" s="52">
        <f t="shared" si="562"/>
        <v>10</v>
      </c>
      <c r="H7234" s="52">
        <f t="shared" si="563"/>
        <v>29</v>
      </c>
      <c r="I7234" s="53">
        <f t="shared" si="565"/>
        <v>43037</v>
      </c>
      <c r="J7234" s="53" t="str">
        <f t="shared" si="564"/>
        <v>43037.9</v>
      </c>
      <c r="K7234" s="54">
        <v>1.4009195302663326E-4</v>
      </c>
      <c r="L7234" s="54">
        <v>0</v>
      </c>
    </row>
    <row r="7235" spans="1:12" x14ac:dyDescent="0.25">
      <c r="A7235" s="49">
        <v>2017</v>
      </c>
      <c r="B7235" s="52">
        <v>9</v>
      </c>
      <c r="C7235" s="52">
        <v>10</v>
      </c>
      <c r="D7235" s="52">
        <v>29</v>
      </c>
      <c r="E7235" s="53">
        <v>43037</v>
      </c>
      <c r="F7235" s="52">
        <f t="shared" si="561"/>
        <v>10</v>
      </c>
      <c r="G7235" s="52">
        <f t="shared" si="562"/>
        <v>10</v>
      </c>
      <c r="H7235" s="52">
        <f t="shared" si="563"/>
        <v>29</v>
      </c>
      <c r="I7235" s="53">
        <f t="shared" si="565"/>
        <v>43037</v>
      </c>
      <c r="J7235" s="53" t="str">
        <f t="shared" si="564"/>
        <v>43037.10</v>
      </c>
      <c r="K7235" s="54">
        <v>1.4523013064210308E-4</v>
      </c>
      <c r="L7235" s="54">
        <v>0</v>
      </c>
    </row>
    <row r="7236" spans="1:12" x14ac:dyDescent="0.25">
      <c r="A7236" s="49">
        <v>2017</v>
      </c>
      <c r="B7236" s="52">
        <v>10</v>
      </c>
      <c r="C7236" s="52">
        <v>10</v>
      </c>
      <c r="D7236" s="52">
        <v>29</v>
      </c>
      <c r="E7236" s="53">
        <v>43037</v>
      </c>
      <c r="F7236" s="52">
        <f t="shared" ref="F7236:F7299" si="566">IF(B7236=24,1,B7236+1)</f>
        <v>11</v>
      </c>
      <c r="G7236" s="52">
        <f t="shared" ref="G7236:G7299" si="567">MONTH(I7236)</f>
        <v>10</v>
      </c>
      <c r="H7236" s="52">
        <f t="shared" ref="H7236:H7299" si="568">DAY(I7236)</f>
        <v>29</v>
      </c>
      <c r="I7236" s="53">
        <f t="shared" si="565"/>
        <v>43037</v>
      </c>
      <c r="J7236" s="53" t="str">
        <f t="shared" ref="J7236:J7299" si="569">I7236&amp;"."&amp;F7236</f>
        <v>43037.11</v>
      </c>
      <c r="K7236" s="54">
        <v>1.3206257282222963E-4</v>
      </c>
      <c r="L7236" s="54">
        <v>0</v>
      </c>
    </row>
    <row r="7237" spans="1:12" x14ac:dyDescent="0.25">
      <c r="A7237" s="49">
        <v>2017</v>
      </c>
      <c r="B7237" s="52">
        <v>11</v>
      </c>
      <c r="C7237" s="52">
        <v>10</v>
      </c>
      <c r="D7237" s="52">
        <v>29</v>
      </c>
      <c r="E7237" s="53">
        <v>43037</v>
      </c>
      <c r="F7237" s="52">
        <f t="shared" si="566"/>
        <v>12</v>
      </c>
      <c r="G7237" s="52">
        <f t="shared" si="567"/>
        <v>10</v>
      </c>
      <c r="H7237" s="52">
        <f t="shared" si="568"/>
        <v>29</v>
      </c>
      <c r="I7237" s="53">
        <f t="shared" ref="I7237:I7300" si="570">IF(F7236=24,I7236+1,I7236)</f>
        <v>43037</v>
      </c>
      <c r="J7237" s="53" t="str">
        <f t="shared" si="569"/>
        <v>43037.12</v>
      </c>
      <c r="K7237" s="54">
        <v>1.2381275758074998E-4</v>
      </c>
      <c r="L7237" s="54">
        <v>0</v>
      </c>
    </row>
    <row r="7238" spans="1:12" x14ac:dyDescent="0.25">
      <c r="A7238" s="49">
        <v>2017</v>
      </c>
      <c r="B7238" s="52">
        <v>12</v>
      </c>
      <c r="C7238" s="52">
        <v>10</v>
      </c>
      <c r="D7238" s="52">
        <v>29</v>
      </c>
      <c r="E7238" s="53">
        <v>43037</v>
      </c>
      <c r="F7238" s="52">
        <f t="shared" si="566"/>
        <v>13</v>
      </c>
      <c r="G7238" s="52">
        <f t="shared" si="567"/>
        <v>10</v>
      </c>
      <c r="H7238" s="52">
        <f t="shared" si="568"/>
        <v>29</v>
      </c>
      <c r="I7238" s="53">
        <f t="shared" si="570"/>
        <v>43037</v>
      </c>
      <c r="J7238" s="53" t="str">
        <f t="shared" si="569"/>
        <v>43037.13</v>
      </c>
      <c r="K7238" s="54">
        <v>1.1598064383022656E-4</v>
      </c>
      <c r="L7238" s="54">
        <v>0</v>
      </c>
    </row>
    <row r="7239" spans="1:12" x14ac:dyDescent="0.25">
      <c r="A7239" s="49">
        <v>2017</v>
      </c>
      <c r="B7239" s="52">
        <v>13</v>
      </c>
      <c r="C7239" s="52">
        <v>10</v>
      </c>
      <c r="D7239" s="52">
        <v>29</v>
      </c>
      <c r="E7239" s="53">
        <v>43037</v>
      </c>
      <c r="F7239" s="52">
        <f t="shared" si="566"/>
        <v>14</v>
      </c>
      <c r="G7239" s="52">
        <f t="shared" si="567"/>
        <v>10</v>
      </c>
      <c r="H7239" s="52">
        <f t="shared" si="568"/>
        <v>29</v>
      </c>
      <c r="I7239" s="53">
        <f t="shared" si="570"/>
        <v>43037</v>
      </c>
      <c r="J7239" s="53" t="str">
        <f t="shared" si="569"/>
        <v>43037.14</v>
      </c>
      <c r="K7239" s="54">
        <v>1.1147193182816536E-4</v>
      </c>
      <c r="L7239" s="54">
        <v>0</v>
      </c>
    </row>
    <row r="7240" spans="1:12" x14ac:dyDescent="0.25">
      <c r="A7240" s="49">
        <v>2017</v>
      </c>
      <c r="B7240" s="52">
        <v>14</v>
      </c>
      <c r="C7240" s="52">
        <v>10</v>
      </c>
      <c r="D7240" s="52">
        <v>29</v>
      </c>
      <c r="E7240" s="53">
        <v>43037</v>
      </c>
      <c r="F7240" s="52">
        <f t="shared" si="566"/>
        <v>15</v>
      </c>
      <c r="G7240" s="52">
        <f t="shared" si="567"/>
        <v>10</v>
      </c>
      <c r="H7240" s="52">
        <f t="shared" si="568"/>
        <v>29</v>
      </c>
      <c r="I7240" s="53">
        <f t="shared" si="570"/>
        <v>43037</v>
      </c>
      <c r="J7240" s="53" t="str">
        <f t="shared" si="569"/>
        <v>43037.15</v>
      </c>
      <c r="K7240" s="54">
        <v>1.063072632471186E-4</v>
      </c>
      <c r="L7240" s="54">
        <v>0</v>
      </c>
    </row>
    <row r="7241" spans="1:12" x14ac:dyDescent="0.25">
      <c r="A7241" s="49">
        <v>2017</v>
      </c>
      <c r="B7241" s="52">
        <v>15</v>
      </c>
      <c r="C7241" s="52">
        <v>10</v>
      </c>
      <c r="D7241" s="52">
        <v>29</v>
      </c>
      <c r="E7241" s="53">
        <v>43037</v>
      </c>
      <c r="F7241" s="52">
        <f t="shared" si="566"/>
        <v>16</v>
      </c>
      <c r="G7241" s="52">
        <f t="shared" si="567"/>
        <v>10</v>
      </c>
      <c r="H7241" s="52">
        <f t="shared" si="568"/>
        <v>29</v>
      </c>
      <c r="I7241" s="53">
        <f t="shared" si="570"/>
        <v>43037</v>
      </c>
      <c r="J7241" s="53" t="str">
        <f t="shared" si="569"/>
        <v>43037.16</v>
      </c>
      <c r="K7241" s="54">
        <v>1.0618423442076241E-4</v>
      </c>
      <c r="L7241" s="54">
        <v>0</v>
      </c>
    </row>
    <row r="7242" spans="1:12" x14ac:dyDescent="0.25">
      <c r="A7242" s="49">
        <v>2017</v>
      </c>
      <c r="B7242" s="52">
        <v>16</v>
      </c>
      <c r="C7242" s="52">
        <v>10</v>
      </c>
      <c r="D7242" s="52">
        <v>29</v>
      </c>
      <c r="E7242" s="53">
        <v>43037</v>
      </c>
      <c r="F7242" s="52">
        <f t="shared" si="566"/>
        <v>17</v>
      </c>
      <c r="G7242" s="52">
        <f t="shared" si="567"/>
        <v>10</v>
      </c>
      <c r="H7242" s="52">
        <f t="shared" si="568"/>
        <v>29</v>
      </c>
      <c r="I7242" s="53">
        <f t="shared" si="570"/>
        <v>43037</v>
      </c>
      <c r="J7242" s="53" t="str">
        <f t="shared" si="569"/>
        <v>43037.17</v>
      </c>
      <c r="K7242" s="54">
        <v>1.160549821360046E-4</v>
      </c>
      <c r="L7242" s="54">
        <v>0</v>
      </c>
    </row>
    <row r="7243" spans="1:12" x14ac:dyDescent="0.25">
      <c r="A7243" s="49">
        <v>2017</v>
      </c>
      <c r="B7243" s="52">
        <v>17</v>
      </c>
      <c r="C7243" s="52">
        <v>10</v>
      </c>
      <c r="D7243" s="52">
        <v>29</v>
      </c>
      <c r="E7243" s="53">
        <v>43037</v>
      </c>
      <c r="F7243" s="52">
        <f t="shared" si="566"/>
        <v>18</v>
      </c>
      <c r="G7243" s="52">
        <f t="shared" si="567"/>
        <v>10</v>
      </c>
      <c r="H7243" s="52">
        <f t="shared" si="568"/>
        <v>29</v>
      </c>
      <c r="I7243" s="53">
        <f t="shared" si="570"/>
        <v>43037</v>
      </c>
      <c r="J7243" s="53" t="str">
        <f t="shared" si="569"/>
        <v>43037.18</v>
      </c>
      <c r="K7243" s="54">
        <v>1.3377178753994553E-4</v>
      </c>
      <c r="L7243" s="54">
        <v>0</v>
      </c>
    </row>
    <row r="7244" spans="1:12" x14ac:dyDescent="0.25">
      <c r="A7244" s="49">
        <v>2017</v>
      </c>
      <c r="B7244" s="52">
        <v>18</v>
      </c>
      <c r="C7244" s="52">
        <v>10</v>
      </c>
      <c r="D7244" s="52">
        <v>29</v>
      </c>
      <c r="E7244" s="53">
        <v>43037</v>
      </c>
      <c r="F7244" s="52">
        <f t="shared" si="566"/>
        <v>19</v>
      </c>
      <c r="G7244" s="52">
        <f t="shared" si="567"/>
        <v>10</v>
      </c>
      <c r="H7244" s="52">
        <f t="shared" si="568"/>
        <v>29</v>
      </c>
      <c r="I7244" s="53">
        <f t="shared" si="570"/>
        <v>43037</v>
      </c>
      <c r="J7244" s="53" t="str">
        <f t="shared" si="569"/>
        <v>43037.19</v>
      </c>
      <c r="K7244" s="54">
        <v>1.64449835851804E-4</v>
      </c>
      <c r="L7244" s="54">
        <v>0</v>
      </c>
    </row>
    <row r="7245" spans="1:12" x14ac:dyDescent="0.25">
      <c r="A7245" s="49">
        <v>2017</v>
      </c>
      <c r="B7245" s="52">
        <v>19</v>
      </c>
      <c r="C7245" s="52">
        <v>10</v>
      </c>
      <c r="D7245" s="52">
        <v>29</v>
      </c>
      <c r="E7245" s="53">
        <v>43037</v>
      </c>
      <c r="F7245" s="52">
        <f t="shared" si="566"/>
        <v>20</v>
      </c>
      <c r="G7245" s="52">
        <f t="shared" si="567"/>
        <v>10</v>
      </c>
      <c r="H7245" s="52">
        <f t="shared" si="568"/>
        <v>29</v>
      </c>
      <c r="I7245" s="53">
        <f t="shared" si="570"/>
        <v>43037</v>
      </c>
      <c r="J7245" s="53" t="str">
        <f t="shared" si="569"/>
        <v>43037.20</v>
      </c>
      <c r="K7245" s="54">
        <v>2.1925581785675651E-4</v>
      </c>
      <c r="L7245" s="54">
        <v>0</v>
      </c>
    </row>
    <row r="7246" spans="1:12" x14ac:dyDescent="0.25">
      <c r="A7246" s="49">
        <v>2017</v>
      </c>
      <c r="B7246" s="52">
        <v>20</v>
      </c>
      <c r="C7246" s="52">
        <v>10</v>
      </c>
      <c r="D7246" s="52">
        <v>29</v>
      </c>
      <c r="E7246" s="53">
        <v>43037</v>
      </c>
      <c r="F7246" s="52">
        <f t="shared" si="566"/>
        <v>21</v>
      </c>
      <c r="G7246" s="52">
        <f t="shared" si="567"/>
        <v>10</v>
      </c>
      <c r="H7246" s="52">
        <f t="shared" si="568"/>
        <v>29</v>
      </c>
      <c r="I7246" s="53">
        <f t="shared" si="570"/>
        <v>43037</v>
      </c>
      <c r="J7246" s="53" t="str">
        <f t="shared" si="569"/>
        <v>43037.21</v>
      </c>
      <c r="K7246" s="54">
        <v>2.5787101250759653E-4</v>
      </c>
      <c r="L7246" s="54">
        <v>0</v>
      </c>
    </row>
    <row r="7247" spans="1:12" x14ac:dyDescent="0.25">
      <c r="A7247" s="49">
        <v>2017</v>
      </c>
      <c r="B7247" s="52">
        <v>21</v>
      </c>
      <c r="C7247" s="52">
        <v>10</v>
      </c>
      <c r="D7247" s="52">
        <v>29</v>
      </c>
      <c r="E7247" s="53">
        <v>43037</v>
      </c>
      <c r="F7247" s="52">
        <f t="shared" si="566"/>
        <v>22</v>
      </c>
      <c r="G7247" s="52">
        <f t="shared" si="567"/>
        <v>10</v>
      </c>
      <c r="H7247" s="52">
        <f t="shared" si="568"/>
        <v>29</v>
      </c>
      <c r="I7247" s="53">
        <f t="shared" si="570"/>
        <v>43037</v>
      </c>
      <c r="J7247" s="53" t="str">
        <f t="shared" si="569"/>
        <v>43037.22</v>
      </c>
      <c r="K7247" s="54">
        <v>2.572298178776001E-4</v>
      </c>
      <c r="L7247" s="54">
        <v>0</v>
      </c>
    </row>
    <row r="7248" spans="1:12" x14ac:dyDescent="0.25">
      <c r="A7248" s="49">
        <v>2017</v>
      </c>
      <c r="B7248" s="52">
        <v>22</v>
      </c>
      <c r="C7248" s="52">
        <v>10</v>
      </c>
      <c r="D7248" s="52">
        <v>29</v>
      </c>
      <c r="E7248" s="53">
        <v>43037</v>
      </c>
      <c r="F7248" s="52">
        <f t="shared" si="566"/>
        <v>23</v>
      </c>
      <c r="G7248" s="52">
        <f t="shared" si="567"/>
        <v>10</v>
      </c>
      <c r="H7248" s="52">
        <f t="shared" si="568"/>
        <v>29</v>
      </c>
      <c r="I7248" s="53">
        <f t="shared" si="570"/>
        <v>43037</v>
      </c>
      <c r="J7248" s="53" t="str">
        <f t="shared" si="569"/>
        <v>43037.23</v>
      </c>
      <c r="K7248" s="54">
        <v>2.285186451049404E-4</v>
      </c>
      <c r="L7248" s="54">
        <v>0</v>
      </c>
    </row>
    <row r="7249" spans="1:12" x14ac:dyDescent="0.25">
      <c r="A7249" s="49">
        <v>2017</v>
      </c>
      <c r="B7249" s="52">
        <v>23</v>
      </c>
      <c r="C7249" s="52">
        <v>10</v>
      </c>
      <c r="D7249" s="52">
        <v>29</v>
      </c>
      <c r="E7249" s="53">
        <v>43037</v>
      </c>
      <c r="F7249" s="52">
        <f t="shared" si="566"/>
        <v>24</v>
      </c>
      <c r="G7249" s="52">
        <f t="shared" si="567"/>
        <v>10</v>
      </c>
      <c r="H7249" s="52">
        <f t="shared" si="568"/>
        <v>29</v>
      </c>
      <c r="I7249" s="53">
        <f t="shared" si="570"/>
        <v>43037</v>
      </c>
      <c r="J7249" s="53" t="str">
        <f t="shared" si="569"/>
        <v>43037.24</v>
      </c>
      <c r="K7249" s="54">
        <v>1.7467775225780047E-4</v>
      </c>
      <c r="L7249" s="54">
        <v>0</v>
      </c>
    </row>
    <row r="7250" spans="1:12" x14ac:dyDescent="0.25">
      <c r="A7250" s="49">
        <v>2017</v>
      </c>
      <c r="B7250" s="52">
        <v>24</v>
      </c>
      <c r="C7250" s="52">
        <v>10</v>
      </c>
      <c r="D7250" s="52">
        <v>29</v>
      </c>
      <c r="E7250" s="53">
        <v>43037</v>
      </c>
      <c r="F7250" s="52">
        <f t="shared" si="566"/>
        <v>1</v>
      </c>
      <c r="G7250" s="52">
        <f t="shared" si="567"/>
        <v>10</v>
      </c>
      <c r="H7250" s="52">
        <f t="shared" si="568"/>
        <v>30</v>
      </c>
      <c r="I7250" s="53">
        <f t="shared" si="570"/>
        <v>43038</v>
      </c>
      <c r="J7250" s="53" t="str">
        <f t="shared" si="569"/>
        <v>43038.1</v>
      </c>
      <c r="K7250" s="54">
        <v>1.1684039836481887E-4</v>
      </c>
      <c r="L7250" s="54">
        <v>0</v>
      </c>
    </row>
    <row r="7251" spans="1:12" x14ac:dyDescent="0.25">
      <c r="A7251" s="49">
        <v>2017</v>
      </c>
      <c r="B7251" s="52">
        <v>1</v>
      </c>
      <c r="C7251" s="52">
        <v>10</v>
      </c>
      <c r="D7251" s="52">
        <v>30</v>
      </c>
      <c r="E7251" s="53">
        <v>43038</v>
      </c>
      <c r="F7251" s="52">
        <f t="shared" si="566"/>
        <v>2</v>
      </c>
      <c r="G7251" s="52">
        <f t="shared" si="567"/>
        <v>10</v>
      </c>
      <c r="H7251" s="52">
        <f t="shared" si="568"/>
        <v>30</v>
      </c>
      <c r="I7251" s="53">
        <f t="shared" si="570"/>
        <v>43038</v>
      </c>
      <c r="J7251" s="53" t="str">
        <f t="shared" si="569"/>
        <v>43038.2</v>
      </c>
      <c r="K7251" s="54">
        <v>6.9448849291983044E-5</v>
      </c>
      <c r="L7251" s="54">
        <v>0</v>
      </c>
    </row>
    <row r="7252" spans="1:12" x14ac:dyDescent="0.25">
      <c r="A7252" s="49">
        <v>2017</v>
      </c>
      <c r="B7252" s="52">
        <v>2</v>
      </c>
      <c r="C7252" s="52">
        <v>10</v>
      </c>
      <c r="D7252" s="52">
        <v>30</v>
      </c>
      <c r="E7252" s="53">
        <v>43038</v>
      </c>
      <c r="F7252" s="52">
        <f t="shared" si="566"/>
        <v>3</v>
      </c>
      <c r="G7252" s="52">
        <f t="shared" si="567"/>
        <v>10</v>
      </c>
      <c r="H7252" s="52">
        <f t="shared" si="568"/>
        <v>30</v>
      </c>
      <c r="I7252" s="53">
        <f t="shared" si="570"/>
        <v>43038</v>
      </c>
      <c r="J7252" s="53" t="str">
        <f t="shared" si="569"/>
        <v>43038.3</v>
      </c>
      <c r="K7252" s="54">
        <v>5.0948868519331643E-5</v>
      </c>
      <c r="L7252" s="54">
        <v>0</v>
      </c>
    </row>
    <row r="7253" spans="1:12" x14ac:dyDescent="0.25">
      <c r="A7253" s="49">
        <v>2017</v>
      </c>
      <c r="B7253" s="52">
        <v>3</v>
      </c>
      <c r="C7253" s="52">
        <v>10</v>
      </c>
      <c r="D7253" s="52">
        <v>30</v>
      </c>
      <c r="E7253" s="53">
        <v>43038</v>
      </c>
      <c r="F7253" s="52">
        <f t="shared" si="566"/>
        <v>4</v>
      </c>
      <c r="G7253" s="52">
        <f t="shared" si="567"/>
        <v>10</v>
      </c>
      <c r="H7253" s="52">
        <f t="shared" si="568"/>
        <v>30</v>
      </c>
      <c r="I7253" s="53">
        <f t="shared" si="570"/>
        <v>43038</v>
      </c>
      <c r="J7253" s="53" t="str">
        <f t="shared" si="569"/>
        <v>43038.4</v>
      </c>
      <c r="K7253" s="54">
        <v>4.5344921446105166E-5</v>
      </c>
      <c r="L7253" s="54">
        <v>0</v>
      </c>
    </row>
    <row r="7254" spans="1:12" x14ac:dyDescent="0.25">
      <c r="A7254" s="49">
        <v>2017</v>
      </c>
      <c r="B7254" s="52">
        <v>4</v>
      </c>
      <c r="C7254" s="52">
        <v>10</v>
      </c>
      <c r="D7254" s="52">
        <v>30</v>
      </c>
      <c r="E7254" s="53">
        <v>43038</v>
      </c>
      <c r="F7254" s="52">
        <f t="shared" si="566"/>
        <v>5</v>
      </c>
      <c r="G7254" s="52">
        <f t="shared" si="567"/>
        <v>10</v>
      </c>
      <c r="H7254" s="52">
        <f t="shared" si="568"/>
        <v>30</v>
      </c>
      <c r="I7254" s="53">
        <f t="shared" si="570"/>
        <v>43038</v>
      </c>
      <c r="J7254" s="53" t="str">
        <f t="shared" si="569"/>
        <v>43038.5</v>
      </c>
      <c r="K7254" s="54">
        <v>4.357490182271553E-5</v>
      </c>
      <c r="L7254" s="54">
        <v>0</v>
      </c>
    </row>
    <row r="7255" spans="1:12" x14ac:dyDescent="0.25">
      <c r="A7255" s="49">
        <v>2017</v>
      </c>
      <c r="B7255" s="52">
        <v>5</v>
      </c>
      <c r="C7255" s="52">
        <v>10</v>
      </c>
      <c r="D7255" s="52">
        <v>30</v>
      </c>
      <c r="E7255" s="53">
        <v>43038</v>
      </c>
      <c r="F7255" s="52">
        <f t="shared" si="566"/>
        <v>6</v>
      </c>
      <c r="G7255" s="52">
        <f t="shared" si="567"/>
        <v>10</v>
      </c>
      <c r="H7255" s="52">
        <f t="shared" si="568"/>
        <v>30</v>
      </c>
      <c r="I7255" s="53">
        <f t="shared" si="570"/>
        <v>43038</v>
      </c>
      <c r="J7255" s="53" t="str">
        <f t="shared" si="569"/>
        <v>43038.6</v>
      </c>
      <c r="K7255" s="54">
        <v>4.5824343615290098E-5</v>
      </c>
      <c r="L7255" s="54">
        <v>0</v>
      </c>
    </row>
    <row r="7256" spans="1:12" x14ac:dyDescent="0.25">
      <c r="A7256" s="49">
        <v>2017</v>
      </c>
      <c r="B7256" s="52">
        <v>6</v>
      </c>
      <c r="C7256" s="52">
        <v>10</v>
      </c>
      <c r="D7256" s="52">
        <v>30</v>
      </c>
      <c r="E7256" s="53">
        <v>43038</v>
      </c>
      <c r="F7256" s="52">
        <f t="shared" si="566"/>
        <v>7</v>
      </c>
      <c r="G7256" s="52">
        <f t="shared" si="567"/>
        <v>10</v>
      </c>
      <c r="H7256" s="52">
        <f t="shared" si="568"/>
        <v>30</v>
      </c>
      <c r="I7256" s="53">
        <f t="shared" si="570"/>
        <v>43038</v>
      </c>
      <c r="J7256" s="53" t="str">
        <f t="shared" si="569"/>
        <v>43038.7</v>
      </c>
      <c r="K7256" s="54">
        <v>5.8008294572768607E-5</v>
      </c>
      <c r="L7256" s="54">
        <v>0</v>
      </c>
    </row>
    <row r="7257" spans="1:12" x14ac:dyDescent="0.25">
      <c r="A7257" s="49">
        <v>2017</v>
      </c>
      <c r="B7257" s="52">
        <v>7</v>
      </c>
      <c r="C7257" s="52">
        <v>10</v>
      </c>
      <c r="D7257" s="52">
        <v>30</v>
      </c>
      <c r="E7257" s="53">
        <v>43038</v>
      </c>
      <c r="F7257" s="52">
        <f t="shared" si="566"/>
        <v>8</v>
      </c>
      <c r="G7257" s="52">
        <f t="shared" si="567"/>
        <v>10</v>
      </c>
      <c r="H7257" s="52">
        <f t="shared" si="568"/>
        <v>30</v>
      </c>
      <c r="I7257" s="53">
        <f t="shared" si="570"/>
        <v>43038</v>
      </c>
      <c r="J7257" s="53" t="str">
        <f t="shared" si="569"/>
        <v>43038.8</v>
      </c>
      <c r="K7257" s="54">
        <v>1.0486818843090581E-4</v>
      </c>
      <c r="L7257" s="54">
        <v>0</v>
      </c>
    </row>
    <row r="7258" spans="1:12" x14ac:dyDescent="0.25">
      <c r="A7258" s="49">
        <v>2017</v>
      </c>
      <c r="B7258" s="52">
        <v>8</v>
      </c>
      <c r="C7258" s="52">
        <v>10</v>
      </c>
      <c r="D7258" s="52">
        <v>30</v>
      </c>
      <c r="E7258" s="53">
        <v>43038</v>
      </c>
      <c r="F7258" s="52">
        <f t="shared" si="566"/>
        <v>9</v>
      </c>
      <c r="G7258" s="52">
        <f t="shared" si="567"/>
        <v>10</v>
      </c>
      <c r="H7258" s="52">
        <f t="shared" si="568"/>
        <v>30</v>
      </c>
      <c r="I7258" s="53">
        <f t="shared" si="570"/>
        <v>43038</v>
      </c>
      <c r="J7258" s="53" t="str">
        <f t="shared" si="569"/>
        <v>43038.9</v>
      </c>
      <c r="K7258" s="54">
        <v>1.4065460273911086E-4</v>
      </c>
      <c r="L7258" s="54">
        <v>0</v>
      </c>
    </row>
    <row r="7259" spans="1:12" x14ac:dyDescent="0.25">
      <c r="A7259" s="49">
        <v>2017</v>
      </c>
      <c r="B7259" s="52">
        <v>9</v>
      </c>
      <c r="C7259" s="52">
        <v>10</v>
      </c>
      <c r="D7259" s="52">
        <v>30</v>
      </c>
      <c r="E7259" s="53">
        <v>43038</v>
      </c>
      <c r="F7259" s="52">
        <f t="shared" si="566"/>
        <v>10</v>
      </c>
      <c r="G7259" s="52">
        <f t="shared" si="567"/>
        <v>10</v>
      </c>
      <c r="H7259" s="52">
        <f t="shared" si="568"/>
        <v>30</v>
      </c>
      <c r="I7259" s="53">
        <f t="shared" si="570"/>
        <v>43038</v>
      </c>
      <c r="J7259" s="53" t="str">
        <f t="shared" si="569"/>
        <v>43038.10</v>
      </c>
      <c r="K7259" s="54">
        <v>1.4581341675871064E-4</v>
      </c>
      <c r="L7259" s="54">
        <v>0</v>
      </c>
    </row>
    <row r="7260" spans="1:12" x14ac:dyDescent="0.25">
      <c r="A7260" s="49">
        <v>2017</v>
      </c>
      <c r="B7260" s="52">
        <v>10</v>
      </c>
      <c r="C7260" s="52">
        <v>10</v>
      </c>
      <c r="D7260" s="52">
        <v>30</v>
      </c>
      <c r="E7260" s="53">
        <v>43038</v>
      </c>
      <c r="F7260" s="52">
        <f t="shared" si="566"/>
        <v>11</v>
      </c>
      <c r="G7260" s="52">
        <f t="shared" si="567"/>
        <v>10</v>
      </c>
      <c r="H7260" s="52">
        <f t="shared" si="568"/>
        <v>30</v>
      </c>
      <c r="I7260" s="53">
        <f t="shared" si="570"/>
        <v>43038</v>
      </c>
      <c r="J7260" s="53" t="str">
        <f t="shared" si="569"/>
        <v>43038.11</v>
      </c>
      <c r="K7260" s="54">
        <v>1.3259297422660827E-4</v>
      </c>
      <c r="L7260" s="54">
        <v>0</v>
      </c>
    </row>
    <row r="7261" spans="1:12" x14ac:dyDescent="0.25">
      <c r="A7261" s="49">
        <v>2017</v>
      </c>
      <c r="B7261" s="52">
        <v>11</v>
      </c>
      <c r="C7261" s="52">
        <v>10</v>
      </c>
      <c r="D7261" s="52">
        <v>30</v>
      </c>
      <c r="E7261" s="53">
        <v>43038</v>
      </c>
      <c r="F7261" s="52">
        <f t="shared" si="566"/>
        <v>12</v>
      </c>
      <c r="G7261" s="52">
        <f t="shared" si="567"/>
        <v>10</v>
      </c>
      <c r="H7261" s="52">
        <f t="shared" si="568"/>
        <v>30</v>
      </c>
      <c r="I7261" s="53">
        <f t="shared" si="570"/>
        <v>43038</v>
      </c>
      <c r="J7261" s="53" t="str">
        <f t="shared" si="569"/>
        <v>43038.12</v>
      </c>
      <c r="K7261" s="54">
        <v>1.2431002534630549E-4</v>
      </c>
      <c r="L7261" s="54">
        <v>0</v>
      </c>
    </row>
    <row r="7262" spans="1:12" x14ac:dyDescent="0.25">
      <c r="A7262" s="49">
        <v>2017</v>
      </c>
      <c r="B7262" s="52">
        <v>12</v>
      </c>
      <c r="C7262" s="52">
        <v>10</v>
      </c>
      <c r="D7262" s="52">
        <v>30</v>
      </c>
      <c r="E7262" s="53">
        <v>43038</v>
      </c>
      <c r="F7262" s="52">
        <f t="shared" si="566"/>
        <v>13</v>
      </c>
      <c r="G7262" s="52">
        <f t="shared" si="567"/>
        <v>10</v>
      </c>
      <c r="H7262" s="52">
        <f t="shared" si="568"/>
        <v>30</v>
      </c>
      <c r="I7262" s="53">
        <f t="shared" si="570"/>
        <v>43038</v>
      </c>
      <c r="J7262" s="53" t="str">
        <f t="shared" si="569"/>
        <v>43038.13</v>
      </c>
      <c r="K7262" s="54">
        <v>1.1644645556669104E-4</v>
      </c>
      <c r="L7262" s="54">
        <v>0</v>
      </c>
    </row>
    <row r="7263" spans="1:12" x14ac:dyDescent="0.25">
      <c r="A7263" s="49">
        <v>2017</v>
      </c>
      <c r="B7263" s="52">
        <v>13</v>
      </c>
      <c r="C7263" s="52">
        <v>10</v>
      </c>
      <c r="D7263" s="52">
        <v>30</v>
      </c>
      <c r="E7263" s="53">
        <v>43038</v>
      </c>
      <c r="F7263" s="52">
        <f t="shared" si="566"/>
        <v>14</v>
      </c>
      <c r="G7263" s="52">
        <f t="shared" si="567"/>
        <v>10</v>
      </c>
      <c r="H7263" s="52">
        <f t="shared" si="568"/>
        <v>30</v>
      </c>
      <c r="I7263" s="53">
        <f t="shared" si="570"/>
        <v>43038</v>
      </c>
      <c r="J7263" s="53" t="str">
        <f t="shared" si="569"/>
        <v>43038.14</v>
      </c>
      <c r="K7263" s="54">
        <v>1.1191963527606082E-4</v>
      </c>
      <c r="L7263" s="54">
        <v>0</v>
      </c>
    </row>
    <row r="7264" spans="1:12" x14ac:dyDescent="0.25">
      <c r="A7264" s="49">
        <v>2017</v>
      </c>
      <c r="B7264" s="52">
        <v>14</v>
      </c>
      <c r="C7264" s="52">
        <v>10</v>
      </c>
      <c r="D7264" s="52">
        <v>30</v>
      </c>
      <c r="E7264" s="53">
        <v>43038</v>
      </c>
      <c r="F7264" s="52">
        <f t="shared" si="566"/>
        <v>15</v>
      </c>
      <c r="G7264" s="52">
        <f t="shared" si="567"/>
        <v>10</v>
      </c>
      <c r="H7264" s="52">
        <f t="shared" si="568"/>
        <v>30</v>
      </c>
      <c r="I7264" s="53">
        <f t="shared" si="570"/>
        <v>43038</v>
      </c>
      <c r="J7264" s="53" t="str">
        <f t="shared" si="569"/>
        <v>43038.15</v>
      </c>
      <c r="K7264" s="54">
        <v>1.0673422389552141E-4</v>
      </c>
      <c r="L7264" s="54">
        <v>0</v>
      </c>
    </row>
    <row r="7265" spans="1:12" x14ac:dyDescent="0.25">
      <c r="A7265" s="49">
        <v>2017</v>
      </c>
      <c r="B7265" s="52">
        <v>15</v>
      </c>
      <c r="C7265" s="52">
        <v>10</v>
      </c>
      <c r="D7265" s="52">
        <v>30</v>
      </c>
      <c r="E7265" s="53">
        <v>43038</v>
      </c>
      <c r="F7265" s="52">
        <f t="shared" si="566"/>
        <v>16</v>
      </c>
      <c r="G7265" s="52">
        <f t="shared" si="567"/>
        <v>10</v>
      </c>
      <c r="H7265" s="52">
        <f t="shared" si="568"/>
        <v>30</v>
      </c>
      <c r="I7265" s="53">
        <f t="shared" si="570"/>
        <v>43038</v>
      </c>
      <c r="J7265" s="53" t="str">
        <f t="shared" si="569"/>
        <v>43038.16</v>
      </c>
      <c r="K7265" s="54">
        <v>1.0661070094989369E-4</v>
      </c>
      <c r="L7265" s="54">
        <v>0</v>
      </c>
    </row>
    <row r="7266" spans="1:12" x14ac:dyDescent="0.25">
      <c r="A7266" s="49">
        <v>2017</v>
      </c>
      <c r="B7266" s="52">
        <v>16</v>
      </c>
      <c r="C7266" s="52">
        <v>10</v>
      </c>
      <c r="D7266" s="52">
        <v>30</v>
      </c>
      <c r="E7266" s="53">
        <v>43038</v>
      </c>
      <c r="F7266" s="52">
        <f t="shared" si="566"/>
        <v>17</v>
      </c>
      <c r="G7266" s="52">
        <f t="shared" si="567"/>
        <v>10</v>
      </c>
      <c r="H7266" s="52">
        <f t="shared" si="568"/>
        <v>30</v>
      </c>
      <c r="I7266" s="53">
        <f t="shared" si="570"/>
        <v>43038</v>
      </c>
      <c r="J7266" s="53" t="str">
        <f t="shared" si="569"/>
        <v>43038.17</v>
      </c>
      <c r="K7266" s="54">
        <v>1.1652109243655837E-4</v>
      </c>
      <c r="L7266" s="54">
        <v>0</v>
      </c>
    </row>
    <row r="7267" spans="1:12" x14ac:dyDescent="0.25">
      <c r="A7267" s="49">
        <v>2017</v>
      </c>
      <c r="B7267" s="52">
        <v>17</v>
      </c>
      <c r="C7267" s="52">
        <v>10</v>
      </c>
      <c r="D7267" s="52">
        <v>30</v>
      </c>
      <c r="E7267" s="53">
        <v>43038</v>
      </c>
      <c r="F7267" s="52">
        <f t="shared" si="566"/>
        <v>18</v>
      </c>
      <c r="G7267" s="52">
        <f t="shared" si="567"/>
        <v>10</v>
      </c>
      <c r="H7267" s="52">
        <f t="shared" si="568"/>
        <v>30</v>
      </c>
      <c r="I7267" s="53">
        <f t="shared" si="570"/>
        <v>43038</v>
      </c>
      <c r="J7267" s="53" t="str">
        <f t="shared" si="569"/>
        <v>43038.18</v>
      </c>
      <c r="K7267" s="54">
        <v>1.3430905364389268E-4</v>
      </c>
      <c r="L7267" s="54">
        <v>0</v>
      </c>
    </row>
    <row r="7268" spans="1:12" x14ac:dyDescent="0.25">
      <c r="A7268" s="49">
        <v>2017</v>
      </c>
      <c r="B7268" s="52">
        <v>18</v>
      </c>
      <c r="C7268" s="52">
        <v>10</v>
      </c>
      <c r="D7268" s="52">
        <v>30</v>
      </c>
      <c r="E7268" s="53">
        <v>43038</v>
      </c>
      <c r="F7268" s="52">
        <f t="shared" si="566"/>
        <v>19</v>
      </c>
      <c r="G7268" s="52">
        <f t="shared" si="567"/>
        <v>10</v>
      </c>
      <c r="H7268" s="52">
        <f t="shared" si="568"/>
        <v>30</v>
      </c>
      <c r="I7268" s="53">
        <f t="shared" si="570"/>
        <v>43038</v>
      </c>
      <c r="J7268" s="53" t="str">
        <f t="shared" si="569"/>
        <v>43038.19</v>
      </c>
      <c r="K7268" s="54">
        <v>1.6511031385114635E-4</v>
      </c>
      <c r="L7268" s="54">
        <v>0</v>
      </c>
    </row>
    <row r="7269" spans="1:12" x14ac:dyDescent="0.25">
      <c r="A7269" s="49">
        <v>2017</v>
      </c>
      <c r="B7269" s="52">
        <v>19</v>
      </c>
      <c r="C7269" s="52">
        <v>10</v>
      </c>
      <c r="D7269" s="52">
        <v>30</v>
      </c>
      <c r="E7269" s="53">
        <v>43038</v>
      </c>
      <c r="F7269" s="52">
        <f t="shared" si="566"/>
        <v>20</v>
      </c>
      <c r="G7269" s="52">
        <f t="shared" si="567"/>
        <v>10</v>
      </c>
      <c r="H7269" s="52">
        <f t="shared" si="568"/>
        <v>30</v>
      </c>
      <c r="I7269" s="53">
        <f t="shared" si="570"/>
        <v>43038</v>
      </c>
      <c r="J7269" s="53" t="str">
        <f t="shared" si="569"/>
        <v>43038.20</v>
      </c>
      <c r="K7269" s="54">
        <v>2.2013641249628372E-4</v>
      </c>
      <c r="L7269" s="54">
        <v>0</v>
      </c>
    </row>
    <row r="7270" spans="1:12" x14ac:dyDescent="0.25">
      <c r="A7270" s="49">
        <v>2017</v>
      </c>
      <c r="B7270" s="52">
        <v>20</v>
      </c>
      <c r="C7270" s="52">
        <v>10</v>
      </c>
      <c r="D7270" s="52">
        <v>30</v>
      </c>
      <c r="E7270" s="53">
        <v>43038</v>
      </c>
      <c r="F7270" s="52">
        <f t="shared" si="566"/>
        <v>21</v>
      </c>
      <c r="G7270" s="52">
        <f t="shared" si="567"/>
        <v>10</v>
      </c>
      <c r="H7270" s="52">
        <f t="shared" si="568"/>
        <v>30</v>
      </c>
      <c r="I7270" s="53">
        <f t="shared" si="570"/>
        <v>43038</v>
      </c>
      <c r="J7270" s="53" t="str">
        <f t="shared" si="569"/>
        <v>43038.21</v>
      </c>
      <c r="K7270" s="54">
        <v>2.5890669691279694E-4</v>
      </c>
      <c r="L7270" s="54">
        <v>0</v>
      </c>
    </row>
    <row r="7271" spans="1:12" x14ac:dyDescent="0.25">
      <c r="A7271" s="49">
        <v>2017</v>
      </c>
      <c r="B7271" s="52">
        <v>21</v>
      </c>
      <c r="C7271" s="52">
        <v>10</v>
      </c>
      <c r="D7271" s="52">
        <v>30</v>
      </c>
      <c r="E7271" s="53">
        <v>43038</v>
      </c>
      <c r="F7271" s="52">
        <f t="shared" si="566"/>
        <v>22</v>
      </c>
      <c r="G7271" s="52">
        <f t="shared" si="567"/>
        <v>10</v>
      </c>
      <c r="H7271" s="52">
        <f t="shared" si="568"/>
        <v>30</v>
      </c>
      <c r="I7271" s="53">
        <f t="shared" si="570"/>
        <v>43038</v>
      </c>
      <c r="J7271" s="53" t="str">
        <f t="shared" si="569"/>
        <v>43038.22</v>
      </c>
      <c r="K7271" s="54">
        <v>2.582629270601237E-4</v>
      </c>
      <c r="L7271" s="54">
        <v>0</v>
      </c>
    </row>
    <row r="7272" spans="1:12" x14ac:dyDescent="0.25">
      <c r="A7272" s="49">
        <v>2017</v>
      </c>
      <c r="B7272" s="52">
        <v>22</v>
      </c>
      <c r="C7272" s="52">
        <v>10</v>
      </c>
      <c r="D7272" s="52">
        <v>30</v>
      </c>
      <c r="E7272" s="53">
        <v>43038</v>
      </c>
      <c r="F7272" s="52">
        <f t="shared" si="566"/>
        <v>23</v>
      </c>
      <c r="G7272" s="52">
        <f t="shared" si="567"/>
        <v>10</v>
      </c>
      <c r="H7272" s="52">
        <f t="shared" si="568"/>
        <v>30</v>
      </c>
      <c r="I7272" s="53">
        <f t="shared" si="570"/>
        <v>43038</v>
      </c>
      <c r="J7272" s="53" t="str">
        <f t="shared" si="569"/>
        <v>43038.23</v>
      </c>
      <c r="K7272" s="54">
        <v>2.2943644193185468E-4</v>
      </c>
      <c r="L7272" s="54">
        <v>0</v>
      </c>
    </row>
    <row r="7273" spans="1:12" x14ac:dyDescent="0.25">
      <c r="A7273" s="49">
        <v>2017</v>
      </c>
      <c r="B7273" s="52">
        <v>23</v>
      </c>
      <c r="C7273" s="52">
        <v>10</v>
      </c>
      <c r="D7273" s="52">
        <v>30</v>
      </c>
      <c r="E7273" s="53">
        <v>43038</v>
      </c>
      <c r="F7273" s="52">
        <f t="shared" si="566"/>
        <v>24</v>
      </c>
      <c r="G7273" s="52">
        <f t="shared" si="567"/>
        <v>10</v>
      </c>
      <c r="H7273" s="52">
        <f t="shared" si="568"/>
        <v>30</v>
      </c>
      <c r="I7273" s="53">
        <f t="shared" si="570"/>
        <v>43038</v>
      </c>
      <c r="J7273" s="53" t="str">
        <f t="shared" si="569"/>
        <v>43038.24</v>
      </c>
      <c r="K7273" s="54">
        <v>1.7537930852110271E-4</v>
      </c>
      <c r="L7273" s="54">
        <v>0</v>
      </c>
    </row>
    <row r="7274" spans="1:12" x14ac:dyDescent="0.25">
      <c r="A7274" s="49">
        <v>2017</v>
      </c>
      <c r="B7274" s="52">
        <v>24</v>
      </c>
      <c r="C7274" s="52">
        <v>10</v>
      </c>
      <c r="D7274" s="52">
        <v>30</v>
      </c>
      <c r="E7274" s="53">
        <v>43038</v>
      </c>
      <c r="F7274" s="52">
        <f t="shared" si="566"/>
        <v>1</v>
      </c>
      <c r="G7274" s="52">
        <f t="shared" si="567"/>
        <v>10</v>
      </c>
      <c r="H7274" s="52">
        <f t="shared" si="568"/>
        <v>31</v>
      </c>
      <c r="I7274" s="53">
        <f t="shared" si="570"/>
        <v>43039</v>
      </c>
      <c r="J7274" s="53" t="str">
        <f t="shared" si="569"/>
        <v>43039.1</v>
      </c>
      <c r="K7274" s="54">
        <v>1.1730966312361082E-4</v>
      </c>
      <c r="L7274" s="54">
        <v>0</v>
      </c>
    </row>
    <row r="7275" spans="1:12" x14ac:dyDescent="0.25">
      <c r="A7275" s="49">
        <v>2017</v>
      </c>
      <c r="B7275" s="52">
        <v>1</v>
      </c>
      <c r="C7275" s="52">
        <v>10</v>
      </c>
      <c r="D7275" s="52">
        <v>31</v>
      </c>
      <c r="E7275" s="53">
        <v>43039</v>
      </c>
      <c r="F7275" s="52">
        <f t="shared" si="566"/>
        <v>2</v>
      </c>
      <c r="G7275" s="52">
        <f t="shared" si="567"/>
        <v>10</v>
      </c>
      <c r="H7275" s="52">
        <f t="shared" si="568"/>
        <v>31</v>
      </c>
      <c r="I7275" s="53">
        <f t="shared" si="570"/>
        <v>43039</v>
      </c>
      <c r="J7275" s="53" t="str">
        <f t="shared" si="569"/>
        <v>43039.2</v>
      </c>
      <c r="K7275" s="54">
        <v>6.9448849291983044E-5</v>
      </c>
      <c r="L7275" s="54">
        <v>0</v>
      </c>
    </row>
    <row r="7276" spans="1:12" x14ac:dyDescent="0.25">
      <c r="A7276" s="49">
        <v>2017</v>
      </c>
      <c r="B7276" s="52">
        <v>2</v>
      </c>
      <c r="C7276" s="52">
        <v>10</v>
      </c>
      <c r="D7276" s="52">
        <v>31</v>
      </c>
      <c r="E7276" s="53">
        <v>43039</v>
      </c>
      <c r="F7276" s="52">
        <f t="shared" si="566"/>
        <v>3</v>
      </c>
      <c r="G7276" s="52">
        <f t="shared" si="567"/>
        <v>10</v>
      </c>
      <c r="H7276" s="52">
        <f t="shared" si="568"/>
        <v>31</v>
      </c>
      <c r="I7276" s="53">
        <f t="shared" si="570"/>
        <v>43039</v>
      </c>
      <c r="J7276" s="53" t="str">
        <f t="shared" si="569"/>
        <v>43039.3</v>
      </c>
      <c r="K7276" s="54">
        <v>5.0948868519331643E-5</v>
      </c>
      <c r="L7276" s="54">
        <v>0</v>
      </c>
    </row>
    <row r="7277" spans="1:12" x14ac:dyDescent="0.25">
      <c r="A7277" s="49">
        <v>2017</v>
      </c>
      <c r="B7277" s="52">
        <v>3</v>
      </c>
      <c r="C7277" s="52">
        <v>10</v>
      </c>
      <c r="D7277" s="52">
        <v>31</v>
      </c>
      <c r="E7277" s="53">
        <v>43039</v>
      </c>
      <c r="F7277" s="52">
        <f t="shared" si="566"/>
        <v>4</v>
      </c>
      <c r="G7277" s="52">
        <f t="shared" si="567"/>
        <v>10</v>
      </c>
      <c r="H7277" s="52">
        <f t="shared" si="568"/>
        <v>31</v>
      </c>
      <c r="I7277" s="53">
        <f t="shared" si="570"/>
        <v>43039</v>
      </c>
      <c r="J7277" s="53" t="str">
        <f t="shared" si="569"/>
        <v>43039.4</v>
      </c>
      <c r="K7277" s="54">
        <v>4.5344921446105166E-5</v>
      </c>
      <c r="L7277" s="54">
        <v>0</v>
      </c>
    </row>
    <row r="7278" spans="1:12" x14ac:dyDescent="0.25">
      <c r="A7278" s="49">
        <v>2017</v>
      </c>
      <c r="B7278" s="52">
        <v>4</v>
      </c>
      <c r="C7278" s="52">
        <v>10</v>
      </c>
      <c r="D7278" s="52">
        <v>31</v>
      </c>
      <c r="E7278" s="53">
        <v>43039</v>
      </c>
      <c r="F7278" s="52">
        <f t="shared" si="566"/>
        <v>5</v>
      </c>
      <c r="G7278" s="52">
        <f t="shared" si="567"/>
        <v>10</v>
      </c>
      <c r="H7278" s="52">
        <f t="shared" si="568"/>
        <v>31</v>
      </c>
      <c r="I7278" s="53">
        <f t="shared" si="570"/>
        <v>43039</v>
      </c>
      <c r="J7278" s="53" t="str">
        <f t="shared" si="569"/>
        <v>43039.5</v>
      </c>
      <c r="K7278" s="54">
        <v>4.357490182271553E-5</v>
      </c>
      <c r="L7278" s="54">
        <v>0</v>
      </c>
    </row>
    <row r="7279" spans="1:12" x14ac:dyDescent="0.25">
      <c r="A7279" s="49">
        <v>2017</v>
      </c>
      <c r="B7279" s="52">
        <v>5</v>
      </c>
      <c r="C7279" s="52">
        <v>10</v>
      </c>
      <c r="D7279" s="52">
        <v>31</v>
      </c>
      <c r="E7279" s="53">
        <v>43039</v>
      </c>
      <c r="F7279" s="52">
        <f t="shared" si="566"/>
        <v>6</v>
      </c>
      <c r="G7279" s="52">
        <f t="shared" si="567"/>
        <v>10</v>
      </c>
      <c r="H7279" s="52">
        <f t="shared" si="568"/>
        <v>31</v>
      </c>
      <c r="I7279" s="53">
        <f t="shared" si="570"/>
        <v>43039</v>
      </c>
      <c r="J7279" s="53" t="str">
        <f t="shared" si="569"/>
        <v>43039.6</v>
      </c>
      <c r="K7279" s="54">
        <v>4.5824343615290098E-5</v>
      </c>
      <c r="L7279" s="54">
        <v>0</v>
      </c>
    </row>
    <row r="7280" spans="1:12" x14ac:dyDescent="0.25">
      <c r="A7280" s="49">
        <v>2017</v>
      </c>
      <c r="B7280" s="52">
        <v>6</v>
      </c>
      <c r="C7280" s="52">
        <v>10</v>
      </c>
      <c r="D7280" s="52">
        <v>31</v>
      </c>
      <c r="E7280" s="53">
        <v>43039</v>
      </c>
      <c r="F7280" s="52">
        <f t="shared" si="566"/>
        <v>7</v>
      </c>
      <c r="G7280" s="52">
        <f t="shared" si="567"/>
        <v>10</v>
      </c>
      <c r="H7280" s="52">
        <f t="shared" si="568"/>
        <v>31</v>
      </c>
      <c r="I7280" s="53">
        <f t="shared" si="570"/>
        <v>43039</v>
      </c>
      <c r="J7280" s="53" t="str">
        <f t="shared" si="569"/>
        <v>43039.7</v>
      </c>
      <c r="K7280" s="54">
        <v>5.8008294572768607E-5</v>
      </c>
      <c r="L7280" s="54">
        <v>0</v>
      </c>
    </row>
    <row r="7281" spans="1:12" x14ac:dyDescent="0.25">
      <c r="A7281" s="49">
        <v>2017</v>
      </c>
      <c r="B7281" s="52">
        <v>7</v>
      </c>
      <c r="C7281" s="52">
        <v>10</v>
      </c>
      <c r="D7281" s="52">
        <v>31</v>
      </c>
      <c r="E7281" s="53">
        <v>43039</v>
      </c>
      <c r="F7281" s="52">
        <f t="shared" si="566"/>
        <v>8</v>
      </c>
      <c r="G7281" s="52">
        <f t="shared" si="567"/>
        <v>10</v>
      </c>
      <c r="H7281" s="52">
        <f t="shared" si="568"/>
        <v>31</v>
      </c>
      <c r="I7281" s="53">
        <f t="shared" si="570"/>
        <v>43039</v>
      </c>
      <c r="J7281" s="53" t="str">
        <f t="shared" si="569"/>
        <v>43039.8</v>
      </c>
      <c r="K7281" s="54">
        <v>1.0486818843090581E-4</v>
      </c>
      <c r="L7281" s="54">
        <v>0</v>
      </c>
    </row>
    <row r="7282" spans="1:12" x14ac:dyDescent="0.25">
      <c r="A7282" s="49">
        <v>2017</v>
      </c>
      <c r="B7282" s="52">
        <v>8</v>
      </c>
      <c r="C7282" s="52">
        <v>10</v>
      </c>
      <c r="D7282" s="52">
        <v>31</v>
      </c>
      <c r="E7282" s="53">
        <v>43039</v>
      </c>
      <c r="F7282" s="52">
        <f t="shared" si="566"/>
        <v>9</v>
      </c>
      <c r="G7282" s="52">
        <f t="shared" si="567"/>
        <v>10</v>
      </c>
      <c r="H7282" s="52">
        <f t="shared" si="568"/>
        <v>31</v>
      </c>
      <c r="I7282" s="53">
        <f t="shared" si="570"/>
        <v>43039</v>
      </c>
      <c r="J7282" s="53" t="str">
        <f t="shared" si="569"/>
        <v>43039.9</v>
      </c>
      <c r="K7282" s="54">
        <v>1.4065460273911086E-4</v>
      </c>
      <c r="L7282" s="54">
        <v>0</v>
      </c>
    </row>
    <row r="7283" spans="1:12" x14ac:dyDescent="0.25">
      <c r="A7283" s="49">
        <v>2017</v>
      </c>
      <c r="B7283" s="52">
        <v>9</v>
      </c>
      <c r="C7283" s="52">
        <v>10</v>
      </c>
      <c r="D7283" s="52">
        <v>31</v>
      </c>
      <c r="E7283" s="53">
        <v>43039</v>
      </c>
      <c r="F7283" s="52">
        <f t="shared" si="566"/>
        <v>10</v>
      </c>
      <c r="G7283" s="52">
        <f t="shared" si="567"/>
        <v>10</v>
      </c>
      <c r="H7283" s="52">
        <f t="shared" si="568"/>
        <v>31</v>
      </c>
      <c r="I7283" s="53">
        <f t="shared" si="570"/>
        <v>43039</v>
      </c>
      <c r="J7283" s="53" t="str">
        <f t="shared" si="569"/>
        <v>43039.10</v>
      </c>
      <c r="K7283" s="54">
        <v>1.4581341675871064E-4</v>
      </c>
      <c r="L7283" s="54">
        <v>0</v>
      </c>
    </row>
    <row r="7284" spans="1:12" x14ac:dyDescent="0.25">
      <c r="A7284" s="49">
        <v>2017</v>
      </c>
      <c r="B7284" s="52">
        <v>10</v>
      </c>
      <c r="C7284" s="52">
        <v>10</v>
      </c>
      <c r="D7284" s="52">
        <v>31</v>
      </c>
      <c r="E7284" s="53">
        <v>43039</v>
      </c>
      <c r="F7284" s="52">
        <f t="shared" si="566"/>
        <v>11</v>
      </c>
      <c r="G7284" s="52">
        <f t="shared" si="567"/>
        <v>10</v>
      </c>
      <c r="H7284" s="52">
        <f t="shared" si="568"/>
        <v>31</v>
      </c>
      <c r="I7284" s="53">
        <f t="shared" si="570"/>
        <v>43039</v>
      </c>
      <c r="J7284" s="53" t="str">
        <f t="shared" si="569"/>
        <v>43039.11</v>
      </c>
      <c r="K7284" s="54">
        <v>1.3259297422660827E-4</v>
      </c>
      <c r="L7284" s="54">
        <v>0</v>
      </c>
    </row>
    <row r="7285" spans="1:12" x14ac:dyDescent="0.25">
      <c r="A7285" s="49">
        <v>2017</v>
      </c>
      <c r="B7285" s="52">
        <v>11</v>
      </c>
      <c r="C7285" s="52">
        <v>10</v>
      </c>
      <c r="D7285" s="52">
        <v>31</v>
      </c>
      <c r="E7285" s="53">
        <v>43039</v>
      </c>
      <c r="F7285" s="52">
        <f t="shared" si="566"/>
        <v>12</v>
      </c>
      <c r="G7285" s="52">
        <f t="shared" si="567"/>
        <v>10</v>
      </c>
      <c r="H7285" s="52">
        <f t="shared" si="568"/>
        <v>31</v>
      </c>
      <c r="I7285" s="53">
        <f t="shared" si="570"/>
        <v>43039</v>
      </c>
      <c r="J7285" s="53" t="str">
        <f t="shared" si="569"/>
        <v>43039.12</v>
      </c>
      <c r="K7285" s="54">
        <v>1.2431002534630549E-4</v>
      </c>
      <c r="L7285" s="54">
        <v>0</v>
      </c>
    </row>
    <row r="7286" spans="1:12" x14ac:dyDescent="0.25">
      <c r="A7286" s="49">
        <v>2017</v>
      </c>
      <c r="B7286" s="52">
        <v>12</v>
      </c>
      <c r="C7286" s="52">
        <v>10</v>
      </c>
      <c r="D7286" s="52">
        <v>31</v>
      </c>
      <c r="E7286" s="53">
        <v>43039</v>
      </c>
      <c r="F7286" s="52">
        <f t="shared" si="566"/>
        <v>13</v>
      </c>
      <c r="G7286" s="52">
        <f t="shared" si="567"/>
        <v>10</v>
      </c>
      <c r="H7286" s="52">
        <f t="shared" si="568"/>
        <v>31</v>
      </c>
      <c r="I7286" s="53">
        <f t="shared" si="570"/>
        <v>43039</v>
      </c>
      <c r="J7286" s="53" t="str">
        <f t="shared" si="569"/>
        <v>43039.13</v>
      </c>
      <c r="K7286" s="54">
        <v>1.1644645556669104E-4</v>
      </c>
      <c r="L7286" s="54">
        <v>0</v>
      </c>
    </row>
    <row r="7287" spans="1:12" x14ac:dyDescent="0.25">
      <c r="A7287" s="49">
        <v>2017</v>
      </c>
      <c r="B7287" s="52">
        <v>13</v>
      </c>
      <c r="C7287" s="52">
        <v>10</v>
      </c>
      <c r="D7287" s="52">
        <v>31</v>
      </c>
      <c r="E7287" s="53">
        <v>43039</v>
      </c>
      <c r="F7287" s="52">
        <f t="shared" si="566"/>
        <v>14</v>
      </c>
      <c r="G7287" s="52">
        <f t="shared" si="567"/>
        <v>10</v>
      </c>
      <c r="H7287" s="52">
        <f t="shared" si="568"/>
        <v>31</v>
      </c>
      <c r="I7287" s="53">
        <f t="shared" si="570"/>
        <v>43039</v>
      </c>
      <c r="J7287" s="53" t="str">
        <f t="shared" si="569"/>
        <v>43039.14</v>
      </c>
      <c r="K7287" s="54">
        <v>1.1191963527606082E-4</v>
      </c>
      <c r="L7287" s="54">
        <v>0</v>
      </c>
    </row>
    <row r="7288" spans="1:12" x14ac:dyDescent="0.25">
      <c r="A7288" s="49">
        <v>2017</v>
      </c>
      <c r="B7288" s="52">
        <v>14</v>
      </c>
      <c r="C7288" s="52">
        <v>10</v>
      </c>
      <c r="D7288" s="52">
        <v>31</v>
      </c>
      <c r="E7288" s="53">
        <v>43039</v>
      </c>
      <c r="F7288" s="52">
        <f t="shared" si="566"/>
        <v>15</v>
      </c>
      <c r="G7288" s="52">
        <f t="shared" si="567"/>
        <v>10</v>
      </c>
      <c r="H7288" s="52">
        <f t="shared" si="568"/>
        <v>31</v>
      </c>
      <c r="I7288" s="53">
        <f t="shared" si="570"/>
        <v>43039</v>
      </c>
      <c r="J7288" s="53" t="str">
        <f t="shared" si="569"/>
        <v>43039.15</v>
      </c>
      <c r="K7288" s="54">
        <v>1.0673422389552141E-4</v>
      </c>
      <c r="L7288" s="54">
        <v>0</v>
      </c>
    </row>
    <row r="7289" spans="1:12" x14ac:dyDescent="0.25">
      <c r="A7289" s="49">
        <v>2017</v>
      </c>
      <c r="B7289" s="52">
        <v>15</v>
      </c>
      <c r="C7289" s="52">
        <v>10</v>
      </c>
      <c r="D7289" s="52">
        <v>31</v>
      </c>
      <c r="E7289" s="53">
        <v>43039</v>
      </c>
      <c r="F7289" s="52">
        <f t="shared" si="566"/>
        <v>16</v>
      </c>
      <c r="G7289" s="52">
        <f t="shared" si="567"/>
        <v>10</v>
      </c>
      <c r="H7289" s="52">
        <f t="shared" si="568"/>
        <v>31</v>
      </c>
      <c r="I7289" s="53">
        <f t="shared" si="570"/>
        <v>43039</v>
      </c>
      <c r="J7289" s="53" t="str">
        <f t="shared" si="569"/>
        <v>43039.16</v>
      </c>
      <c r="K7289" s="54">
        <v>1.0661070094989369E-4</v>
      </c>
      <c r="L7289" s="54">
        <v>0</v>
      </c>
    </row>
    <row r="7290" spans="1:12" x14ac:dyDescent="0.25">
      <c r="A7290" s="49">
        <v>2017</v>
      </c>
      <c r="B7290" s="52">
        <v>16</v>
      </c>
      <c r="C7290" s="52">
        <v>10</v>
      </c>
      <c r="D7290" s="52">
        <v>31</v>
      </c>
      <c r="E7290" s="53">
        <v>43039</v>
      </c>
      <c r="F7290" s="52">
        <f t="shared" si="566"/>
        <v>17</v>
      </c>
      <c r="G7290" s="52">
        <f t="shared" si="567"/>
        <v>10</v>
      </c>
      <c r="H7290" s="52">
        <f t="shared" si="568"/>
        <v>31</v>
      </c>
      <c r="I7290" s="53">
        <f t="shared" si="570"/>
        <v>43039</v>
      </c>
      <c r="J7290" s="53" t="str">
        <f t="shared" si="569"/>
        <v>43039.17</v>
      </c>
      <c r="K7290" s="54">
        <v>1.1652109243655837E-4</v>
      </c>
      <c r="L7290" s="54">
        <v>0</v>
      </c>
    </row>
    <row r="7291" spans="1:12" x14ac:dyDescent="0.25">
      <c r="A7291" s="49">
        <v>2017</v>
      </c>
      <c r="B7291" s="52">
        <v>17</v>
      </c>
      <c r="C7291" s="52">
        <v>10</v>
      </c>
      <c r="D7291" s="52">
        <v>31</v>
      </c>
      <c r="E7291" s="53">
        <v>43039</v>
      </c>
      <c r="F7291" s="52">
        <f t="shared" si="566"/>
        <v>18</v>
      </c>
      <c r="G7291" s="52">
        <f t="shared" si="567"/>
        <v>10</v>
      </c>
      <c r="H7291" s="52">
        <f t="shared" si="568"/>
        <v>31</v>
      </c>
      <c r="I7291" s="53">
        <f t="shared" si="570"/>
        <v>43039</v>
      </c>
      <c r="J7291" s="53" t="str">
        <f t="shared" si="569"/>
        <v>43039.18</v>
      </c>
      <c r="K7291" s="54">
        <v>1.3430905364389268E-4</v>
      </c>
      <c r="L7291" s="54">
        <v>0</v>
      </c>
    </row>
    <row r="7292" spans="1:12" x14ac:dyDescent="0.25">
      <c r="A7292" s="49">
        <v>2017</v>
      </c>
      <c r="B7292" s="52">
        <v>18</v>
      </c>
      <c r="C7292" s="52">
        <v>10</v>
      </c>
      <c r="D7292" s="52">
        <v>31</v>
      </c>
      <c r="E7292" s="53">
        <v>43039</v>
      </c>
      <c r="F7292" s="52">
        <f t="shared" si="566"/>
        <v>19</v>
      </c>
      <c r="G7292" s="52">
        <f t="shared" si="567"/>
        <v>10</v>
      </c>
      <c r="H7292" s="52">
        <f t="shared" si="568"/>
        <v>31</v>
      </c>
      <c r="I7292" s="53">
        <f t="shared" si="570"/>
        <v>43039</v>
      </c>
      <c r="J7292" s="53" t="str">
        <f t="shared" si="569"/>
        <v>43039.19</v>
      </c>
      <c r="K7292" s="54">
        <v>1.6511031385114635E-4</v>
      </c>
      <c r="L7292" s="54">
        <v>0</v>
      </c>
    </row>
    <row r="7293" spans="1:12" x14ac:dyDescent="0.25">
      <c r="A7293" s="49">
        <v>2017</v>
      </c>
      <c r="B7293" s="52">
        <v>19</v>
      </c>
      <c r="C7293" s="52">
        <v>10</v>
      </c>
      <c r="D7293" s="52">
        <v>31</v>
      </c>
      <c r="E7293" s="53">
        <v>43039</v>
      </c>
      <c r="F7293" s="52">
        <f t="shared" si="566"/>
        <v>20</v>
      </c>
      <c r="G7293" s="52">
        <f t="shared" si="567"/>
        <v>10</v>
      </c>
      <c r="H7293" s="52">
        <f t="shared" si="568"/>
        <v>31</v>
      </c>
      <c r="I7293" s="53">
        <f t="shared" si="570"/>
        <v>43039</v>
      </c>
      <c r="J7293" s="53" t="str">
        <f t="shared" si="569"/>
        <v>43039.20</v>
      </c>
      <c r="K7293" s="54">
        <v>2.2013641249628372E-4</v>
      </c>
      <c r="L7293" s="54">
        <v>0</v>
      </c>
    </row>
    <row r="7294" spans="1:12" x14ac:dyDescent="0.25">
      <c r="A7294" s="49">
        <v>2017</v>
      </c>
      <c r="B7294" s="52">
        <v>20</v>
      </c>
      <c r="C7294" s="52">
        <v>10</v>
      </c>
      <c r="D7294" s="52">
        <v>31</v>
      </c>
      <c r="E7294" s="53">
        <v>43039</v>
      </c>
      <c r="F7294" s="52">
        <f t="shared" si="566"/>
        <v>21</v>
      </c>
      <c r="G7294" s="52">
        <f t="shared" si="567"/>
        <v>10</v>
      </c>
      <c r="H7294" s="52">
        <f t="shared" si="568"/>
        <v>31</v>
      </c>
      <c r="I7294" s="53">
        <f t="shared" si="570"/>
        <v>43039</v>
      </c>
      <c r="J7294" s="53" t="str">
        <f t="shared" si="569"/>
        <v>43039.21</v>
      </c>
      <c r="K7294" s="54">
        <v>2.5890669691279694E-4</v>
      </c>
      <c r="L7294" s="54">
        <v>0</v>
      </c>
    </row>
    <row r="7295" spans="1:12" x14ac:dyDescent="0.25">
      <c r="A7295" s="49">
        <v>2017</v>
      </c>
      <c r="B7295" s="52">
        <v>21</v>
      </c>
      <c r="C7295" s="52">
        <v>10</v>
      </c>
      <c r="D7295" s="52">
        <v>31</v>
      </c>
      <c r="E7295" s="53">
        <v>43039</v>
      </c>
      <c r="F7295" s="52">
        <f t="shared" si="566"/>
        <v>22</v>
      </c>
      <c r="G7295" s="52">
        <f t="shared" si="567"/>
        <v>10</v>
      </c>
      <c r="H7295" s="52">
        <f t="shared" si="568"/>
        <v>31</v>
      </c>
      <c r="I7295" s="53">
        <f t="shared" si="570"/>
        <v>43039</v>
      </c>
      <c r="J7295" s="53" t="str">
        <f t="shared" si="569"/>
        <v>43039.22</v>
      </c>
      <c r="K7295" s="54">
        <v>2.582629270601237E-4</v>
      </c>
      <c r="L7295" s="54">
        <v>0</v>
      </c>
    </row>
    <row r="7296" spans="1:12" x14ac:dyDescent="0.25">
      <c r="A7296" s="49">
        <v>2017</v>
      </c>
      <c r="B7296" s="52">
        <v>22</v>
      </c>
      <c r="C7296" s="52">
        <v>10</v>
      </c>
      <c r="D7296" s="52">
        <v>31</v>
      </c>
      <c r="E7296" s="53">
        <v>43039</v>
      </c>
      <c r="F7296" s="52">
        <f t="shared" si="566"/>
        <v>23</v>
      </c>
      <c r="G7296" s="52">
        <f t="shared" si="567"/>
        <v>10</v>
      </c>
      <c r="H7296" s="52">
        <f t="shared" si="568"/>
        <v>31</v>
      </c>
      <c r="I7296" s="53">
        <f t="shared" si="570"/>
        <v>43039</v>
      </c>
      <c r="J7296" s="53" t="str">
        <f t="shared" si="569"/>
        <v>43039.23</v>
      </c>
      <c r="K7296" s="54">
        <v>2.2943644193185468E-4</v>
      </c>
      <c r="L7296" s="54">
        <v>0</v>
      </c>
    </row>
    <row r="7297" spans="1:12" x14ac:dyDescent="0.25">
      <c r="A7297" s="49">
        <v>2017</v>
      </c>
      <c r="B7297" s="52">
        <v>23</v>
      </c>
      <c r="C7297" s="52">
        <v>10</v>
      </c>
      <c r="D7297" s="52">
        <v>31</v>
      </c>
      <c r="E7297" s="53">
        <v>43039</v>
      </c>
      <c r="F7297" s="52">
        <f t="shared" si="566"/>
        <v>24</v>
      </c>
      <c r="G7297" s="52">
        <f t="shared" si="567"/>
        <v>10</v>
      </c>
      <c r="H7297" s="52">
        <f t="shared" si="568"/>
        <v>31</v>
      </c>
      <c r="I7297" s="53">
        <f t="shared" si="570"/>
        <v>43039</v>
      </c>
      <c r="J7297" s="53" t="str">
        <f t="shared" si="569"/>
        <v>43039.24</v>
      </c>
      <c r="K7297" s="54">
        <v>1.7537930852110271E-4</v>
      </c>
      <c r="L7297" s="54">
        <v>0</v>
      </c>
    </row>
    <row r="7298" spans="1:12" x14ac:dyDescent="0.25">
      <c r="A7298" s="49">
        <v>2017</v>
      </c>
      <c r="B7298" s="52">
        <v>24</v>
      </c>
      <c r="C7298" s="52">
        <v>10</v>
      </c>
      <c r="D7298" s="52">
        <v>31</v>
      </c>
      <c r="E7298" s="53">
        <v>43039</v>
      </c>
      <c r="F7298" s="52">
        <f t="shared" si="566"/>
        <v>1</v>
      </c>
      <c r="G7298" s="52">
        <f t="shared" si="567"/>
        <v>11</v>
      </c>
      <c r="H7298" s="52">
        <f t="shared" si="568"/>
        <v>1</v>
      </c>
      <c r="I7298" s="53">
        <f t="shared" si="570"/>
        <v>43040</v>
      </c>
      <c r="J7298" s="53" t="str">
        <f t="shared" si="569"/>
        <v>43040.1</v>
      </c>
      <c r="K7298" s="54">
        <v>1.1730966312361082E-4</v>
      </c>
      <c r="L7298" s="54">
        <v>0</v>
      </c>
    </row>
    <row r="7299" spans="1:12" x14ac:dyDescent="0.25">
      <c r="A7299" s="49">
        <v>2017</v>
      </c>
      <c r="B7299" s="52">
        <v>1</v>
      </c>
      <c r="C7299" s="52">
        <v>11</v>
      </c>
      <c r="D7299" s="52">
        <v>1</v>
      </c>
      <c r="E7299" s="53">
        <v>43040</v>
      </c>
      <c r="F7299" s="52">
        <f t="shared" si="566"/>
        <v>2</v>
      </c>
      <c r="G7299" s="52">
        <f t="shared" si="567"/>
        <v>11</v>
      </c>
      <c r="H7299" s="52">
        <f t="shared" si="568"/>
        <v>1</v>
      </c>
      <c r="I7299" s="53">
        <f t="shared" si="570"/>
        <v>43040</v>
      </c>
      <c r="J7299" s="53" t="str">
        <f t="shared" si="569"/>
        <v>43040.2</v>
      </c>
      <c r="K7299" s="54">
        <v>7.5992678597216031E-5</v>
      </c>
      <c r="L7299" s="54">
        <v>0</v>
      </c>
    </row>
    <row r="7300" spans="1:12" x14ac:dyDescent="0.25">
      <c r="A7300" s="49">
        <v>2017</v>
      </c>
      <c r="B7300" s="52">
        <v>2</v>
      </c>
      <c r="C7300" s="52">
        <v>11</v>
      </c>
      <c r="D7300" s="52">
        <v>1</v>
      </c>
      <c r="E7300" s="53">
        <v>43040</v>
      </c>
      <c r="F7300" s="52">
        <f t="shared" ref="F7300:F7363" si="571">IF(B7300=24,1,B7300+1)</f>
        <v>3</v>
      </c>
      <c r="G7300" s="52">
        <f t="shared" ref="G7300:G7363" si="572">MONTH(I7300)</f>
        <v>11</v>
      </c>
      <c r="H7300" s="52">
        <f t="shared" ref="H7300:H7363" si="573">DAY(I7300)</f>
        <v>1</v>
      </c>
      <c r="I7300" s="53">
        <f t="shared" si="570"/>
        <v>43040</v>
      </c>
      <c r="J7300" s="53" t="str">
        <f t="shared" ref="J7300:J7363" si="574">I7300&amp;"."&amp;F7300</f>
        <v>43040.3</v>
      </c>
      <c r="K7300" s="54">
        <v>5.597091002749819E-5</v>
      </c>
      <c r="L7300" s="54">
        <v>0</v>
      </c>
    </row>
    <row r="7301" spans="1:12" x14ac:dyDescent="0.25">
      <c r="A7301" s="49">
        <v>2017</v>
      </c>
      <c r="B7301" s="52">
        <v>3</v>
      </c>
      <c r="C7301" s="52">
        <v>11</v>
      </c>
      <c r="D7301" s="52">
        <v>1</v>
      </c>
      <c r="E7301" s="53">
        <v>43040</v>
      </c>
      <c r="F7301" s="52">
        <f t="shared" si="571"/>
        <v>4</v>
      </c>
      <c r="G7301" s="52">
        <f t="shared" si="572"/>
        <v>11</v>
      </c>
      <c r="H7301" s="52">
        <f t="shared" si="573"/>
        <v>1</v>
      </c>
      <c r="I7301" s="53">
        <f t="shared" ref="I7301:I7364" si="575">IF(F7300=24,I7300+1,I7300)</f>
        <v>43040</v>
      </c>
      <c r="J7301" s="53" t="str">
        <f t="shared" si="574"/>
        <v>43040.4</v>
      </c>
      <c r="K7301" s="54">
        <v>4.746305973333725E-5</v>
      </c>
      <c r="L7301" s="54">
        <v>0</v>
      </c>
    </row>
    <row r="7302" spans="1:12" x14ac:dyDescent="0.25">
      <c r="A7302" s="49">
        <v>2017</v>
      </c>
      <c r="B7302" s="52">
        <v>4</v>
      </c>
      <c r="C7302" s="52">
        <v>11</v>
      </c>
      <c r="D7302" s="52">
        <v>1</v>
      </c>
      <c r="E7302" s="53">
        <v>43040</v>
      </c>
      <c r="F7302" s="52">
        <f t="shared" si="571"/>
        <v>5</v>
      </c>
      <c r="G7302" s="52">
        <f t="shared" si="572"/>
        <v>11</v>
      </c>
      <c r="H7302" s="52">
        <f t="shared" si="573"/>
        <v>1</v>
      </c>
      <c r="I7302" s="53">
        <f t="shared" si="575"/>
        <v>43040</v>
      </c>
      <c r="J7302" s="53" t="str">
        <f t="shared" si="574"/>
        <v>43040.5</v>
      </c>
      <c r="K7302" s="54">
        <v>4.3893731224715687E-5</v>
      </c>
      <c r="L7302" s="54">
        <v>0</v>
      </c>
    </row>
    <row r="7303" spans="1:12" x14ac:dyDescent="0.25">
      <c r="A7303" s="49">
        <v>2017</v>
      </c>
      <c r="B7303" s="52">
        <v>5</v>
      </c>
      <c r="C7303" s="52">
        <v>11</v>
      </c>
      <c r="D7303" s="52">
        <v>1</v>
      </c>
      <c r="E7303" s="53">
        <v>43040</v>
      </c>
      <c r="F7303" s="52">
        <f t="shared" si="571"/>
        <v>6</v>
      </c>
      <c r="G7303" s="52">
        <f t="shared" si="572"/>
        <v>11</v>
      </c>
      <c r="H7303" s="52">
        <f t="shared" si="573"/>
        <v>1</v>
      </c>
      <c r="I7303" s="53">
        <f t="shared" si="575"/>
        <v>43040</v>
      </c>
      <c r="J7303" s="53" t="str">
        <f t="shared" si="574"/>
        <v>43040.6</v>
      </c>
      <c r="K7303" s="54">
        <v>4.6798406445983378E-5</v>
      </c>
      <c r="L7303" s="54">
        <v>0</v>
      </c>
    </row>
    <row r="7304" spans="1:12" x14ac:dyDescent="0.25">
      <c r="A7304" s="49">
        <v>2017</v>
      </c>
      <c r="B7304" s="52">
        <v>6</v>
      </c>
      <c r="C7304" s="52">
        <v>11</v>
      </c>
      <c r="D7304" s="52">
        <v>1</v>
      </c>
      <c r="E7304" s="53">
        <v>43040</v>
      </c>
      <c r="F7304" s="52">
        <f t="shared" si="571"/>
        <v>7</v>
      </c>
      <c r="G7304" s="52">
        <f t="shared" si="572"/>
        <v>11</v>
      </c>
      <c r="H7304" s="52">
        <f t="shared" si="573"/>
        <v>1</v>
      </c>
      <c r="I7304" s="53">
        <f t="shared" si="575"/>
        <v>43040</v>
      </c>
      <c r="J7304" s="53" t="str">
        <f t="shared" si="574"/>
        <v>43040.7</v>
      </c>
      <c r="K7304" s="54">
        <v>6.266924610634218E-5</v>
      </c>
      <c r="L7304" s="54">
        <v>0</v>
      </c>
    </row>
    <row r="7305" spans="1:12" x14ac:dyDescent="0.25">
      <c r="A7305" s="49">
        <v>2017</v>
      </c>
      <c r="B7305" s="52">
        <v>7</v>
      </c>
      <c r="C7305" s="52">
        <v>11</v>
      </c>
      <c r="D7305" s="52">
        <v>1</v>
      </c>
      <c r="E7305" s="53">
        <v>43040</v>
      </c>
      <c r="F7305" s="52">
        <f t="shared" si="571"/>
        <v>8</v>
      </c>
      <c r="G7305" s="52">
        <f t="shared" si="572"/>
        <v>11</v>
      </c>
      <c r="H7305" s="52">
        <f t="shared" si="573"/>
        <v>1</v>
      </c>
      <c r="I7305" s="53">
        <f t="shared" si="575"/>
        <v>43040</v>
      </c>
      <c r="J7305" s="53" t="str">
        <f t="shared" si="574"/>
        <v>43040.8</v>
      </c>
      <c r="K7305" s="54">
        <v>1.0900633031447834E-4</v>
      </c>
      <c r="L7305" s="54">
        <v>0</v>
      </c>
    </row>
    <row r="7306" spans="1:12" x14ac:dyDescent="0.25">
      <c r="A7306" s="49">
        <v>2017</v>
      </c>
      <c r="B7306" s="52">
        <v>8</v>
      </c>
      <c r="C7306" s="52">
        <v>11</v>
      </c>
      <c r="D7306" s="52">
        <v>1</v>
      </c>
      <c r="E7306" s="53">
        <v>43040</v>
      </c>
      <c r="F7306" s="52">
        <f t="shared" si="571"/>
        <v>9</v>
      </c>
      <c r="G7306" s="52">
        <f t="shared" si="572"/>
        <v>11</v>
      </c>
      <c r="H7306" s="52">
        <f t="shared" si="573"/>
        <v>1</v>
      </c>
      <c r="I7306" s="53">
        <f t="shared" si="575"/>
        <v>43040</v>
      </c>
      <c r="J7306" s="53" t="str">
        <f t="shared" si="574"/>
        <v>43040.9</v>
      </c>
      <c r="K7306" s="54">
        <v>1.3754498982783428E-4</v>
      </c>
      <c r="L7306" s="54">
        <v>0</v>
      </c>
    </row>
    <row r="7307" spans="1:12" x14ac:dyDescent="0.25">
      <c r="A7307" s="49">
        <v>2017</v>
      </c>
      <c r="B7307" s="52">
        <v>9</v>
      </c>
      <c r="C7307" s="52">
        <v>11</v>
      </c>
      <c r="D7307" s="52">
        <v>1</v>
      </c>
      <c r="E7307" s="53">
        <v>43040</v>
      </c>
      <c r="F7307" s="52">
        <f t="shared" si="571"/>
        <v>10</v>
      </c>
      <c r="G7307" s="52">
        <f t="shared" si="572"/>
        <v>11</v>
      </c>
      <c r="H7307" s="52">
        <f t="shared" si="573"/>
        <v>1</v>
      </c>
      <c r="I7307" s="53">
        <f t="shared" si="575"/>
        <v>43040</v>
      </c>
      <c r="J7307" s="53" t="str">
        <f t="shared" si="574"/>
        <v>43040.10</v>
      </c>
      <c r="K7307" s="54">
        <v>1.4461213521311275E-4</v>
      </c>
      <c r="L7307" s="54">
        <v>0</v>
      </c>
    </row>
    <row r="7308" spans="1:12" x14ac:dyDescent="0.25">
      <c r="A7308" s="49">
        <v>2017</v>
      </c>
      <c r="B7308" s="52">
        <v>10</v>
      </c>
      <c r="C7308" s="52">
        <v>11</v>
      </c>
      <c r="D7308" s="52">
        <v>1</v>
      </c>
      <c r="E7308" s="53">
        <v>43040</v>
      </c>
      <c r="F7308" s="52">
        <f t="shared" si="571"/>
        <v>11</v>
      </c>
      <c r="G7308" s="52">
        <f t="shared" si="572"/>
        <v>11</v>
      </c>
      <c r="H7308" s="52">
        <f t="shared" si="573"/>
        <v>1</v>
      </c>
      <c r="I7308" s="53">
        <f t="shared" si="575"/>
        <v>43040</v>
      </c>
      <c r="J7308" s="53" t="str">
        <f t="shared" si="574"/>
        <v>43040.11</v>
      </c>
      <c r="K7308" s="54">
        <v>1.3427446314080523E-4</v>
      </c>
      <c r="L7308" s="54">
        <v>0</v>
      </c>
    </row>
    <row r="7309" spans="1:12" x14ac:dyDescent="0.25">
      <c r="A7309" s="49">
        <v>2017</v>
      </c>
      <c r="B7309" s="52">
        <v>11</v>
      </c>
      <c r="C7309" s="52">
        <v>11</v>
      </c>
      <c r="D7309" s="52">
        <v>1</v>
      </c>
      <c r="E7309" s="53">
        <v>43040</v>
      </c>
      <c r="F7309" s="52">
        <f t="shared" si="571"/>
        <v>12</v>
      </c>
      <c r="G7309" s="52">
        <f t="shared" si="572"/>
        <v>11</v>
      </c>
      <c r="H7309" s="52">
        <f t="shared" si="573"/>
        <v>1</v>
      </c>
      <c r="I7309" s="53">
        <f t="shared" si="575"/>
        <v>43040</v>
      </c>
      <c r="J7309" s="53" t="str">
        <f t="shared" si="574"/>
        <v>43040.12</v>
      </c>
      <c r="K7309" s="54">
        <v>1.279428677719335E-4</v>
      </c>
      <c r="L7309" s="54">
        <v>0</v>
      </c>
    </row>
    <row r="7310" spans="1:12" x14ac:dyDescent="0.25">
      <c r="A7310" s="49">
        <v>2017</v>
      </c>
      <c r="B7310" s="52">
        <v>12</v>
      </c>
      <c r="C7310" s="52">
        <v>11</v>
      </c>
      <c r="D7310" s="52">
        <v>1</v>
      </c>
      <c r="E7310" s="53">
        <v>43040</v>
      </c>
      <c r="F7310" s="52">
        <f t="shared" si="571"/>
        <v>13</v>
      </c>
      <c r="G7310" s="52">
        <f t="shared" si="572"/>
        <v>11</v>
      </c>
      <c r="H7310" s="52">
        <f t="shared" si="573"/>
        <v>1</v>
      </c>
      <c r="I7310" s="53">
        <f t="shared" si="575"/>
        <v>43040</v>
      </c>
      <c r="J7310" s="53" t="str">
        <f t="shared" si="574"/>
        <v>43040.13</v>
      </c>
      <c r="K7310" s="54">
        <v>1.2391488160474906E-4</v>
      </c>
      <c r="L7310" s="54">
        <v>0</v>
      </c>
    </row>
    <row r="7311" spans="1:12" x14ac:dyDescent="0.25">
      <c r="A7311" s="49">
        <v>2017</v>
      </c>
      <c r="B7311" s="52">
        <v>13</v>
      </c>
      <c r="C7311" s="52">
        <v>11</v>
      </c>
      <c r="D7311" s="52">
        <v>1</v>
      </c>
      <c r="E7311" s="53">
        <v>43040</v>
      </c>
      <c r="F7311" s="52">
        <f t="shared" si="571"/>
        <v>14</v>
      </c>
      <c r="G7311" s="52">
        <f t="shared" si="572"/>
        <v>11</v>
      </c>
      <c r="H7311" s="52">
        <f t="shared" si="573"/>
        <v>1</v>
      </c>
      <c r="I7311" s="53">
        <f t="shared" si="575"/>
        <v>43040</v>
      </c>
      <c r="J7311" s="53" t="str">
        <f t="shared" si="574"/>
        <v>43040.14</v>
      </c>
      <c r="K7311" s="54">
        <v>1.2146577691409234E-4</v>
      </c>
      <c r="L7311" s="54">
        <v>0</v>
      </c>
    </row>
    <row r="7312" spans="1:12" x14ac:dyDescent="0.25">
      <c r="A7312" s="49">
        <v>2017</v>
      </c>
      <c r="B7312" s="52">
        <v>14</v>
      </c>
      <c r="C7312" s="52">
        <v>11</v>
      </c>
      <c r="D7312" s="52">
        <v>1</v>
      </c>
      <c r="E7312" s="53">
        <v>43040</v>
      </c>
      <c r="F7312" s="52">
        <f t="shared" si="571"/>
        <v>15</v>
      </c>
      <c r="G7312" s="52">
        <f t="shared" si="572"/>
        <v>11</v>
      </c>
      <c r="H7312" s="52">
        <f t="shared" si="573"/>
        <v>1</v>
      </c>
      <c r="I7312" s="53">
        <f t="shared" si="575"/>
        <v>43040</v>
      </c>
      <c r="J7312" s="53" t="str">
        <f t="shared" si="574"/>
        <v>43040.15</v>
      </c>
      <c r="K7312" s="54">
        <v>1.2134114397724736E-4</v>
      </c>
      <c r="L7312" s="54">
        <v>0</v>
      </c>
    </row>
    <row r="7313" spans="1:12" x14ac:dyDescent="0.25">
      <c r="A7313" s="49">
        <v>2017</v>
      </c>
      <c r="B7313" s="52">
        <v>15</v>
      </c>
      <c r="C7313" s="52">
        <v>11</v>
      </c>
      <c r="D7313" s="52">
        <v>1</v>
      </c>
      <c r="E7313" s="53">
        <v>43040</v>
      </c>
      <c r="F7313" s="52">
        <f t="shared" si="571"/>
        <v>16</v>
      </c>
      <c r="G7313" s="52">
        <f t="shared" si="572"/>
        <v>11</v>
      </c>
      <c r="H7313" s="52">
        <f t="shared" si="573"/>
        <v>1</v>
      </c>
      <c r="I7313" s="53">
        <f t="shared" si="575"/>
        <v>43040</v>
      </c>
      <c r="J7313" s="53" t="str">
        <f t="shared" si="574"/>
        <v>43040.16</v>
      </c>
      <c r="K7313" s="54">
        <v>1.2568504518706102E-4</v>
      </c>
      <c r="L7313" s="54">
        <v>0</v>
      </c>
    </row>
    <row r="7314" spans="1:12" x14ac:dyDescent="0.25">
      <c r="A7314" s="49">
        <v>2017</v>
      </c>
      <c r="B7314" s="52">
        <v>16</v>
      </c>
      <c r="C7314" s="52">
        <v>11</v>
      </c>
      <c r="D7314" s="52">
        <v>1</v>
      </c>
      <c r="E7314" s="53">
        <v>43040</v>
      </c>
      <c r="F7314" s="52">
        <f t="shared" si="571"/>
        <v>17</v>
      </c>
      <c r="G7314" s="52">
        <f t="shared" si="572"/>
        <v>11</v>
      </c>
      <c r="H7314" s="52">
        <f t="shared" si="573"/>
        <v>1</v>
      </c>
      <c r="I7314" s="53">
        <f t="shared" si="575"/>
        <v>43040</v>
      </c>
      <c r="J7314" s="53" t="str">
        <f t="shared" si="574"/>
        <v>43040.17</v>
      </c>
      <c r="K7314" s="54">
        <v>1.4144547981794866E-4</v>
      </c>
      <c r="L7314" s="54">
        <v>0</v>
      </c>
    </row>
    <row r="7315" spans="1:12" x14ac:dyDescent="0.25">
      <c r="A7315" s="49">
        <v>2017</v>
      </c>
      <c r="B7315" s="52">
        <v>17</v>
      </c>
      <c r="C7315" s="52">
        <v>11</v>
      </c>
      <c r="D7315" s="52">
        <v>1</v>
      </c>
      <c r="E7315" s="53">
        <v>43040</v>
      </c>
      <c r="F7315" s="52">
        <f t="shared" si="571"/>
        <v>18</v>
      </c>
      <c r="G7315" s="52">
        <f t="shared" si="572"/>
        <v>11</v>
      </c>
      <c r="H7315" s="52">
        <f t="shared" si="573"/>
        <v>1</v>
      </c>
      <c r="I7315" s="53">
        <f t="shared" si="575"/>
        <v>43040</v>
      </c>
      <c r="J7315" s="53" t="str">
        <f t="shared" si="574"/>
        <v>43040.18</v>
      </c>
      <c r="K7315" s="54">
        <v>1.8916429186235795E-4</v>
      </c>
      <c r="L7315" s="54">
        <v>0</v>
      </c>
    </row>
    <row r="7316" spans="1:12" x14ac:dyDescent="0.25">
      <c r="A7316" s="49">
        <v>2017</v>
      </c>
      <c r="B7316" s="52">
        <v>18</v>
      </c>
      <c r="C7316" s="52">
        <v>11</v>
      </c>
      <c r="D7316" s="52">
        <v>1</v>
      </c>
      <c r="E7316" s="53">
        <v>43040</v>
      </c>
      <c r="F7316" s="52">
        <f t="shared" si="571"/>
        <v>19</v>
      </c>
      <c r="G7316" s="52">
        <f t="shared" si="572"/>
        <v>11</v>
      </c>
      <c r="H7316" s="52">
        <f t="shared" si="573"/>
        <v>1</v>
      </c>
      <c r="I7316" s="53">
        <f t="shared" si="575"/>
        <v>43040</v>
      </c>
      <c r="J7316" s="53" t="str">
        <f t="shared" si="574"/>
        <v>43040.19</v>
      </c>
      <c r="K7316" s="54">
        <v>2.483820784648941E-4</v>
      </c>
      <c r="L7316" s="54">
        <v>0</v>
      </c>
    </row>
    <row r="7317" spans="1:12" x14ac:dyDescent="0.25">
      <c r="A7317" s="49">
        <v>2017</v>
      </c>
      <c r="B7317" s="52">
        <v>19</v>
      </c>
      <c r="C7317" s="52">
        <v>11</v>
      </c>
      <c r="D7317" s="52">
        <v>1</v>
      </c>
      <c r="E7317" s="53">
        <v>43040</v>
      </c>
      <c r="F7317" s="52">
        <f t="shared" si="571"/>
        <v>20</v>
      </c>
      <c r="G7317" s="52">
        <f t="shared" si="572"/>
        <v>11</v>
      </c>
      <c r="H7317" s="52">
        <f t="shared" si="573"/>
        <v>1</v>
      </c>
      <c r="I7317" s="53">
        <f t="shared" si="575"/>
        <v>43040</v>
      </c>
      <c r="J7317" s="53" t="str">
        <f t="shared" si="574"/>
        <v>43040.20</v>
      </c>
      <c r="K7317" s="54">
        <v>2.7350629247638428E-4</v>
      </c>
      <c r="L7317" s="54">
        <v>0</v>
      </c>
    </row>
    <row r="7318" spans="1:12" x14ac:dyDescent="0.25">
      <c r="A7318" s="49">
        <v>2017</v>
      </c>
      <c r="B7318" s="52">
        <v>20</v>
      </c>
      <c r="C7318" s="52">
        <v>11</v>
      </c>
      <c r="D7318" s="52">
        <v>1</v>
      </c>
      <c r="E7318" s="53">
        <v>43040</v>
      </c>
      <c r="F7318" s="52">
        <f t="shared" si="571"/>
        <v>21</v>
      </c>
      <c r="G7318" s="52">
        <f t="shared" si="572"/>
        <v>11</v>
      </c>
      <c r="H7318" s="52">
        <f t="shared" si="573"/>
        <v>1</v>
      </c>
      <c r="I7318" s="53">
        <f t="shared" si="575"/>
        <v>43040</v>
      </c>
      <c r="J7318" s="53" t="str">
        <f t="shared" si="574"/>
        <v>43040.21</v>
      </c>
      <c r="K7318" s="54">
        <v>2.7562831927155189E-4</v>
      </c>
      <c r="L7318" s="54">
        <v>0</v>
      </c>
    </row>
    <row r="7319" spans="1:12" x14ac:dyDescent="0.25">
      <c r="A7319" s="49">
        <v>2017</v>
      </c>
      <c r="B7319" s="52">
        <v>21</v>
      </c>
      <c r="C7319" s="52">
        <v>11</v>
      </c>
      <c r="D7319" s="52">
        <v>1</v>
      </c>
      <c r="E7319" s="53">
        <v>43040</v>
      </c>
      <c r="F7319" s="52">
        <f t="shared" si="571"/>
        <v>22</v>
      </c>
      <c r="G7319" s="52">
        <f t="shared" si="572"/>
        <v>11</v>
      </c>
      <c r="H7319" s="52">
        <f t="shared" si="573"/>
        <v>1</v>
      </c>
      <c r="I7319" s="53">
        <f t="shared" si="575"/>
        <v>43040</v>
      </c>
      <c r="J7319" s="53" t="str">
        <f t="shared" si="574"/>
        <v>43040.22</v>
      </c>
      <c r="K7319" s="54">
        <v>2.6522892986699206E-4</v>
      </c>
      <c r="L7319" s="54">
        <v>0</v>
      </c>
    </row>
    <row r="7320" spans="1:12" x14ac:dyDescent="0.25">
      <c r="A7320" s="49">
        <v>2017</v>
      </c>
      <c r="B7320" s="52">
        <v>22</v>
      </c>
      <c r="C7320" s="52">
        <v>11</v>
      </c>
      <c r="D7320" s="52">
        <v>1</v>
      </c>
      <c r="E7320" s="53">
        <v>43040</v>
      </c>
      <c r="F7320" s="52">
        <f t="shared" si="571"/>
        <v>23</v>
      </c>
      <c r="G7320" s="52">
        <f t="shared" si="572"/>
        <v>11</v>
      </c>
      <c r="H7320" s="52">
        <f t="shared" si="573"/>
        <v>1</v>
      </c>
      <c r="I7320" s="53">
        <f t="shared" si="575"/>
        <v>43040</v>
      </c>
      <c r="J7320" s="53" t="str">
        <f t="shared" si="574"/>
        <v>43040.23</v>
      </c>
      <c r="K7320" s="54">
        <v>2.4167515897207152E-4</v>
      </c>
      <c r="L7320" s="54">
        <v>0</v>
      </c>
    </row>
    <row r="7321" spans="1:12" x14ac:dyDescent="0.25">
      <c r="A7321" s="49">
        <v>2017</v>
      </c>
      <c r="B7321" s="52">
        <v>23</v>
      </c>
      <c r="C7321" s="52">
        <v>11</v>
      </c>
      <c r="D7321" s="52">
        <v>1</v>
      </c>
      <c r="E7321" s="53">
        <v>43040</v>
      </c>
      <c r="F7321" s="52">
        <f t="shared" si="571"/>
        <v>24</v>
      </c>
      <c r="G7321" s="52">
        <f t="shared" si="572"/>
        <v>11</v>
      </c>
      <c r="H7321" s="52">
        <f t="shared" si="573"/>
        <v>1</v>
      </c>
      <c r="I7321" s="53">
        <f t="shared" si="575"/>
        <v>43040</v>
      </c>
      <c r="J7321" s="53" t="str">
        <f t="shared" si="574"/>
        <v>43040.24</v>
      </c>
      <c r="K7321" s="54">
        <v>1.8535869242824858E-4</v>
      </c>
      <c r="L7321" s="54">
        <v>0</v>
      </c>
    </row>
    <row r="7322" spans="1:12" x14ac:dyDescent="0.25">
      <c r="A7322" s="49">
        <v>2017</v>
      </c>
      <c r="B7322" s="52">
        <v>24</v>
      </c>
      <c r="C7322" s="52">
        <v>11</v>
      </c>
      <c r="D7322" s="52">
        <v>1</v>
      </c>
      <c r="E7322" s="53">
        <v>43040</v>
      </c>
      <c r="F7322" s="52">
        <f t="shared" si="571"/>
        <v>1</v>
      </c>
      <c r="G7322" s="52">
        <f t="shared" si="572"/>
        <v>11</v>
      </c>
      <c r="H7322" s="52">
        <f t="shared" si="573"/>
        <v>2</v>
      </c>
      <c r="I7322" s="53">
        <f t="shared" si="575"/>
        <v>43041</v>
      </c>
      <c r="J7322" s="53" t="str">
        <f t="shared" si="574"/>
        <v>43041.1</v>
      </c>
      <c r="K7322" s="54">
        <v>1.1658745885363753E-4</v>
      </c>
      <c r="L7322" s="54">
        <v>0</v>
      </c>
    </row>
    <row r="7323" spans="1:12" x14ac:dyDescent="0.25">
      <c r="A7323" s="49">
        <v>2017</v>
      </c>
      <c r="B7323" s="52">
        <v>1</v>
      </c>
      <c r="C7323" s="52">
        <v>11</v>
      </c>
      <c r="D7323" s="52">
        <v>2</v>
      </c>
      <c r="E7323" s="53">
        <v>43041</v>
      </c>
      <c r="F7323" s="52">
        <f t="shared" si="571"/>
        <v>2</v>
      </c>
      <c r="G7323" s="52">
        <f t="shared" si="572"/>
        <v>11</v>
      </c>
      <c r="H7323" s="52">
        <f t="shared" si="573"/>
        <v>2</v>
      </c>
      <c r="I7323" s="53">
        <f t="shared" si="575"/>
        <v>43041</v>
      </c>
      <c r="J7323" s="53" t="str">
        <f t="shared" si="574"/>
        <v>43041.2</v>
      </c>
      <c r="K7323" s="54">
        <v>7.5992678597216031E-5</v>
      </c>
      <c r="L7323" s="54">
        <v>0</v>
      </c>
    </row>
    <row r="7324" spans="1:12" x14ac:dyDescent="0.25">
      <c r="A7324" s="49">
        <v>2017</v>
      </c>
      <c r="B7324" s="52">
        <v>2</v>
      </c>
      <c r="C7324" s="52">
        <v>11</v>
      </c>
      <c r="D7324" s="52">
        <v>2</v>
      </c>
      <c r="E7324" s="53">
        <v>43041</v>
      </c>
      <c r="F7324" s="52">
        <f t="shared" si="571"/>
        <v>3</v>
      </c>
      <c r="G7324" s="52">
        <f t="shared" si="572"/>
        <v>11</v>
      </c>
      <c r="H7324" s="52">
        <f t="shared" si="573"/>
        <v>2</v>
      </c>
      <c r="I7324" s="53">
        <f t="shared" si="575"/>
        <v>43041</v>
      </c>
      <c r="J7324" s="53" t="str">
        <f t="shared" si="574"/>
        <v>43041.3</v>
      </c>
      <c r="K7324" s="54">
        <v>5.597091002749819E-5</v>
      </c>
      <c r="L7324" s="54">
        <v>0</v>
      </c>
    </row>
    <row r="7325" spans="1:12" x14ac:dyDescent="0.25">
      <c r="A7325" s="49">
        <v>2017</v>
      </c>
      <c r="B7325" s="52">
        <v>3</v>
      </c>
      <c r="C7325" s="52">
        <v>11</v>
      </c>
      <c r="D7325" s="52">
        <v>2</v>
      </c>
      <c r="E7325" s="53">
        <v>43041</v>
      </c>
      <c r="F7325" s="52">
        <f t="shared" si="571"/>
        <v>4</v>
      </c>
      <c r="G7325" s="52">
        <f t="shared" si="572"/>
        <v>11</v>
      </c>
      <c r="H7325" s="52">
        <f t="shared" si="573"/>
        <v>2</v>
      </c>
      <c r="I7325" s="53">
        <f t="shared" si="575"/>
        <v>43041</v>
      </c>
      <c r="J7325" s="53" t="str">
        <f t="shared" si="574"/>
        <v>43041.4</v>
      </c>
      <c r="K7325" s="54">
        <v>4.746305973333725E-5</v>
      </c>
      <c r="L7325" s="54">
        <v>0</v>
      </c>
    </row>
    <row r="7326" spans="1:12" x14ac:dyDescent="0.25">
      <c r="A7326" s="49">
        <v>2017</v>
      </c>
      <c r="B7326" s="52">
        <v>4</v>
      </c>
      <c r="C7326" s="52">
        <v>11</v>
      </c>
      <c r="D7326" s="52">
        <v>2</v>
      </c>
      <c r="E7326" s="53">
        <v>43041</v>
      </c>
      <c r="F7326" s="52">
        <f t="shared" si="571"/>
        <v>5</v>
      </c>
      <c r="G7326" s="52">
        <f t="shared" si="572"/>
        <v>11</v>
      </c>
      <c r="H7326" s="52">
        <f t="shared" si="573"/>
        <v>2</v>
      </c>
      <c r="I7326" s="53">
        <f t="shared" si="575"/>
        <v>43041</v>
      </c>
      <c r="J7326" s="53" t="str">
        <f t="shared" si="574"/>
        <v>43041.5</v>
      </c>
      <c r="K7326" s="54">
        <v>4.3893731224715687E-5</v>
      </c>
      <c r="L7326" s="54">
        <v>0</v>
      </c>
    </row>
    <row r="7327" spans="1:12" x14ac:dyDescent="0.25">
      <c r="A7327" s="49">
        <v>2017</v>
      </c>
      <c r="B7327" s="52">
        <v>5</v>
      </c>
      <c r="C7327" s="52">
        <v>11</v>
      </c>
      <c r="D7327" s="52">
        <v>2</v>
      </c>
      <c r="E7327" s="53">
        <v>43041</v>
      </c>
      <c r="F7327" s="52">
        <f t="shared" si="571"/>
        <v>6</v>
      </c>
      <c r="G7327" s="52">
        <f t="shared" si="572"/>
        <v>11</v>
      </c>
      <c r="H7327" s="52">
        <f t="shared" si="573"/>
        <v>2</v>
      </c>
      <c r="I7327" s="53">
        <f t="shared" si="575"/>
        <v>43041</v>
      </c>
      <c r="J7327" s="53" t="str">
        <f t="shared" si="574"/>
        <v>43041.6</v>
      </c>
      <c r="K7327" s="54">
        <v>4.6798406445983378E-5</v>
      </c>
      <c r="L7327" s="54">
        <v>0</v>
      </c>
    </row>
    <row r="7328" spans="1:12" x14ac:dyDescent="0.25">
      <c r="A7328" s="49">
        <v>2017</v>
      </c>
      <c r="B7328" s="52">
        <v>6</v>
      </c>
      <c r="C7328" s="52">
        <v>11</v>
      </c>
      <c r="D7328" s="52">
        <v>2</v>
      </c>
      <c r="E7328" s="53">
        <v>43041</v>
      </c>
      <c r="F7328" s="52">
        <f t="shared" si="571"/>
        <v>7</v>
      </c>
      <c r="G7328" s="52">
        <f t="shared" si="572"/>
        <v>11</v>
      </c>
      <c r="H7328" s="52">
        <f t="shared" si="573"/>
        <v>2</v>
      </c>
      <c r="I7328" s="53">
        <f t="shared" si="575"/>
        <v>43041</v>
      </c>
      <c r="J7328" s="53" t="str">
        <f t="shared" si="574"/>
        <v>43041.7</v>
      </c>
      <c r="K7328" s="54">
        <v>6.266924610634218E-5</v>
      </c>
      <c r="L7328" s="54">
        <v>0</v>
      </c>
    </row>
    <row r="7329" spans="1:12" x14ac:dyDescent="0.25">
      <c r="A7329" s="49">
        <v>2017</v>
      </c>
      <c r="B7329" s="52">
        <v>7</v>
      </c>
      <c r="C7329" s="52">
        <v>11</v>
      </c>
      <c r="D7329" s="52">
        <v>2</v>
      </c>
      <c r="E7329" s="53">
        <v>43041</v>
      </c>
      <c r="F7329" s="52">
        <f t="shared" si="571"/>
        <v>8</v>
      </c>
      <c r="G7329" s="52">
        <f t="shared" si="572"/>
        <v>11</v>
      </c>
      <c r="H7329" s="52">
        <f t="shared" si="573"/>
        <v>2</v>
      </c>
      <c r="I7329" s="53">
        <f t="shared" si="575"/>
        <v>43041</v>
      </c>
      <c r="J7329" s="53" t="str">
        <f t="shared" si="574"/>
        <v>43041.8</v>
      </c>
      <c r="K7329" s="54">
        <v>1.0900633031447834E-4</v>
      </c>
      <c r="L7329" s="54">
        <v>0</v>
      </c>
    </row>
    <row r="7330" spans="1:12" x14ac:dyDescent="0.25">
      <c r="A7330" s="49">
        <v>2017</v>
      </c>
      <c r="B7330" s="52">
        <v>8</v>
      </c>
      <c r="C7330" s="52">
        <v>11</v>
      </c>
      <c r="D7330" s="52">
        <v>2</v>
      </c>
      <c r="E7330" s="53">
        <v>43041</v>
      </c>
      <c r="F7330" s="52">
        <f t="shared" si="571"/>
        <v>9</v>
      </c>
      <c r="G7330" s="52">
        <f t="shared" si="572"/>
        <v>11</v>
      </c>
      <c r="H7330" s="52">
        <f t="shared" si="573"/>
        <v>2</v>
      </c>
      <c r="I7330" s="53">
        <f t="shared" si="575"/>
        <v>43041</v>
      </c>
      <c r="J7330" s="53" t="str">
        <f t="shared" si="574"/>
        <v>43041.9</v>
      </c>
      <c r="K7330" s="54">
        <v>1.3754498982783428E-4</v>
      </c>
      <c r="L7330" s="54">
        <v>0</v>
      </c>
    </row>
    <row r="7331" spans="1:12" x14ac:dyDescent="0.25">
      <c r="A7331" s="49">
        <v>2017</v>
      </c>
      <c r="B7331" s="52">
        <v>9</v>
      </c>
      <c r="C7331" s="52">
        <v>11</v>
      </c>
      <c r="D7331" s="52">
        <v>2</v>
      </c>
      <c r="E7331" s="53">
        <v>43041</v>
      </c>
      <c r="F7331" s="52">
        <f t="shared" si="571"/>
        <v>10</v>
      </c>
      <c r="G7331" s="52">
        <f t="shared" si="572"/>
        <v>11</v>
      </c>
      <c r="H7331" s="52">
        <f t="shared" si="573"/>
        <v>2</v>
      </c>
      <c r="I7331" s="53">
        <f t="shared" si="575"/>
        <v>43041</v>
      </c>
      <c r="J7331" s="53" t="str">
        <f t="shared" si="574"/>
        <v>43041.10</v>
      </c>
      <c r="K7331" s="54">
        <v>1.4461213521311275E-4</v>
      </c>
      <c r="L7331" s="54">
        <v>0</v>
      </c>
    </row>
    <row r="7332" spans="1:12" x14ac:dyDescent="0.25">
      <c r="A7332" s="49">
        <v>2017</v>
      </c>
      <c r="B7332" s="52">
        <v>10</v>
      </c>
      <c r="C7332" s="52">
        <v>11</v>
      </c>
      <c r="D7332" s="52">
        <v>2</v>
      </c>
      <c r="E7332" s="53">
        <v>43041</v>
      </c>
      <c r="F7332" s="52">
        <f t="shared" si="571"/>
        <v>11</v>
      </c>
      <c r="G7332" s="52">
        <f t="shared" si="572"/>
        <v>11</v>
      </c>
      <c r="H7332" s="52">
        <f t="shared" si="573"/>
        <v>2</v>
      </c>
      <c r="I7332" s="53">
        <f t="shared" si="575"/>
        <v>43041</v>
      </c>
      <c r="J7332" s="53" t="str">
        <f t="shared" si="574"/>
        <v>43041.11</v>
      </c>
      <c r="K7332" s="54">
        <v>1.3427446314080523E-4</v>
      </c>
      <c r="L7332" s="54">
        <v>0</v>
      </c>
    </row>
    <row r="7333" spans="1:12" x14ac:dyDescent="0.25">
      <c r="A7333" s="49">
        <v>2017</v>
      </c>
      <c r="B7333" s="52">
        <v>11</v>
      </c>
      <c r="C7333" s="52">
        <v>11</v>
      </c>
      <c r="D7333" s="52">
        <v>2</v>
      </c>
      <c r="E7333" s="53">
        <v>43041</v>
      </c>
      <c r="F7333" s="52">
        <f t="shared" si="571"/>
        <v>12</v>
      </c>
      <c r="G7333" s="52">
        <f t="shared" si="572"/>
        <v>11</v>
      </c>
      <c r="H7333" s="52">
        <f t="shared" si="573"/>
        <v>2</v>
      </c>
      <c r="I7333" s="53">
        <f t="shared" si="575"/>
        <v>43041</v>
      </c>
      <c r="J7333" s="53" t="str">
        <f t="shared" si="574"/>
        <v>43041.12</v>
      </c>
      <c r="K7333" s="54">
        <v>1.279428677719335E-4</v>
      </c>
      <c r="L7333" s="54">
        <v>0</v>
      </c>
    </row>
    <row r="7334" spans="1:12" x14ac:dyDescent="0.25">
      <c r="A7334" s="49">
        <v>2017</v>
      </c>
      <c r="B7334" s="52">
        <v>12</v>
      </c>
      <c r="C7334" s="52">
        <v>11</v>
      </c>
      <c r="D7334" s="52">
        <v>2</v>
      </c>
      <c r="E7334" s="53">
        <v>43041</v>
      </c>
      <c r="F7334" s="52">
        <f t="shared" si="571"/>
        <v>13</v>
      </c>
      <c r="G7334" s="52">
        <f t="shared" si="572"/>
        <v>11</v>
      </c>
      <c r="H7334" s="52">
        <f t="shared" si="573"/>
        <v>2</v>
      </c>
      <c r="I7334" s="53">
        <f t="shared" si="575"/>
        <v>43041</v>
      </c>
      <c r="J7334" s="53" t="str">
        <f t="shared" si="574"/>
        <v>43041.13</v>
      </c>
      <c r="K7334" s="54">
        <v>1.2391488160474906E-4</v>
      </c>
      <c r="L7334" s="54">
        <v>0</v>
      </c>
    </row>
    <row r="7335" spans="1:12" x14ac:dyDescent="0.25">
      <c r="A7335" s="49">
        <v>2017</v>
      </c>
      <c r="B7335" s="52">
        <v>13</v>
      </c>
      <c r="C7335" s="52">
        <v>11</v>
      </c>
      <c r="D7335" s="52">
        <v>2</v>
      </c>
      <c r="E7335" s="53">
        <v>43041</v>
      </c>
      <c r="F7335" s="52">
        <f t="shared" si="571"/>
        <v>14</v>
      </c>
      <c r="G7335" s="52">
        <f t="shared" si="572"/>
        <v>11</v>
      </c>
      <c r="H7335" s="52">
        <f t="shared" si="573"/>
        <v>2</v>
      </c>
      <c r="I7335" s="53">
        <f t="shared" si="575"/>
        <v>43041</v>
      </c>
      <c r="J7335" s="53" t="str">
        <f t="shared" si="574"/>
        <v>43041.14</v>
      </c>
      <c r="K7335" s="54">
        <v>1.2146577691409234E-4</v>
      </c>
      <c r="L7335" s="54">
        <v>0</v>
      </c>
    </row>
    <row r="7336" spans="1:12" x14ac:dyDescent="0.25">
      <c r="A7336" s="49">
        <v>2017</v>
      </c>
      <c r="B7336" s="52">
        <v>14</v>
      </c>
      <c r="C7336" s="52">
        <v>11</v>
      </c>
      <c r="D7336" s="52">
        <v>2</v>
      </c>
      <c r="E7336" s="53">
        <v>43041</v>
      </c>
      <c r="F7336" s="52">
        <f t="shared" si="571"/>
        <v>15</v>
      </c>
      <c r="G7336" s="52">
        <f t="shared" si="572"/>
        <v>11</v>
      </c>
      <c r="H7336" s="52">
        <f t="shared" si="573"/>
        <v>2</v>
      </c>
      <c r="I7336" s="53">
        <f t="shared" si="575"/>
        <v>43041</v>
      </c>
      <c r="J7336" s="53" t="str">
        <f t="shared" si="574"/>
        <v>43041.15</v>
      </c>
      <c r="K7336" s="54">
        <v>1.2134114397724736E-4</v>
      </c>
      <c r="L7336" s="54">
        <v>0</v>
      </c>
    </row>
    <row r="7337" spans="1:12" x14ac:dyDescent="0.25">
      <c r="A7337" s="49">
        <v>2017</v>
      </c>
      <c r="B7337" s="52">
        <v>15</v>
      </c>
      <c r="C7337" s="52">
        <v>11</v>
      </c>
      <c r="D7337" s="52">
        <v>2</v>
      </c>
      <c r="E7337" s="53">
        <v>43041</v>
      </c>
      <c r="F7337" s="52">
        <f t="shared" si="571"/>
        <v>16</v>
      </c>
      <c r="G7337" s="52">
        <f t="shared" si="572"/>
        <v>11</v>
      </c>
      <c r="H7337" s="52">
        <f t="shared" si="573"/>
        <v>2</v>
      </c>
      <c r="I7337" s="53">
        <f t="shared" si="575"/>
        <v>43041</v>
      </c>
      <c r="J7337" s="53" t="str">
        <f t="shared" si="574"/>
        <v>43041.16</v>
      </c>
      <c r="K7337" s="54">
        <v>1.2568504518706102E-4</v>
      </c>
      <c r="L7337" s="54">
        <v>0</v>
      </c>
    </row>
    <row r="7338" spans="1:12" x14ac:dyDescent="0.25">
      <c r="A7338" s="49">
        <v>2017</v>
      </c>
      <c r="B7338" s="52">
        <v>16</v>
      </c>
      <c r="C7338" s="52">
        <v>11</v>
      </c>
      <c r="D7338" s="52">
        <v>2</v>
      </c>
      <c r="E7338" s="53">
        <v>43041</v>
      </c>
      <c r="F7338" s="52">
        <f t="shared" si="571"/>
        <v>17</v>
      </c>
      <c r="G7338" s="52">
        <f t="shared" si="572"/>
        <v>11</v>
      </c>
      <c r="H7338" s="52">
        <f t="shared" si="573"/>
        <v>2</v>
      </c>
      <c r="I7338" s="53">
        <f t="shared" si="575"/>
        <v>43041</v>
      </c>
      <c r="J7338" s="53" t="str">
        <f t="shared" si="574"/>
        <v>43041.17</v>
      </c>
      <c r="K7338" s="54">
        <v>1.4144547981794866E-4</v>
      </c>
      <c r="L7338" s="54">
        <v>0</v>
      </c>
    </row>
    <row r="7339" spans="1:12" x14ac:dyDescent="0.25">
      <c r="A7339" s="49">
        <v>2017</v>
      </c>
      <c r="B7339" s="52">
        <v>17</v>
      </c>
      <c r="C7339" s="52">
        <v>11</v>
      </c>
      <c r="D7339" s="52">
        <v>2</v>
      </c>
      <c r="E7339" s="53">
        <v>43041</v>
      </c>
      <c r="F7339" s="52">
        <f t="shared" si="571"/>
        <v>18</v>
      </c>
      <c r="G7339" s="52">
        <f t="shared" si="572"/>
        <v>11</v>
      </c>
      <c r="H7339" s="52">
        <f t="shared" si="573"/>
        <v>2</v>
      </c>
      <c r="I7339" s="53">
        <f t="shared" si="575"/>
        <v>43041</v>
      </c>
      <c r="J7339" s="53" t="str">
        <f t="shared" si="574"/>
        <v>43041.18</v>
      </c>
      <c r="K7339" s="54">
        <v>1.8916429186235795E-4</v>
      </c>
      <c r="L7339" s="54">
        <v>0</v>
      </c>
    </row>
    <row r="7340" spans="1:12" x14ac:dyDescent="0.25">
      <c r="A7340" s="49">
        <v>2017</v>
      </c>
      <c r="B7340" s="52">
        <v>18</v>
      </c>
      <c r="C7340" s="52">
        <v>11</v>
      </c>
      <c r="D7340" s="52">
        <v>2</v>
      </c>
      <c r="E7340" s="53">
        <v>43041</v>
      </c>
      <c r="F7340" s="52">
        <f t="shared" si="571"/>
        <v>19</v>
      </c>
      <c r="G7340" s="52">
        <f t="shared" si="572"/>
        <v>11</v>
      </c>
      <c r="H7340" s="52">
        <f t="shared" si="573"/>
        <v>2</v>
      </c>
      <c r="I7340" s="53">
        <f t="shared" si="575"/>
        <v>43041</v>
      </c>
      <c r="J7340" s="53" t="str">
        <f t="shared" si="574"/>
        <v>43041.19</v>
      </c>
      <c r="K7340" s="54">
        <v>2.483820784648941E-4</v>
      </c>
      <c r="L7340" s="54">
        <v>0</v>
      </c>
    </row>
    <row r="7341" spans="1:12" x14ac:dyDescent="0.25">
      <c r="A7341" s="49">
        <v>2017</v>
      </c>
      <c r="B7341" s="52">
        <v>19</v>
      </c>
      <c r="C7341" s="52">
        <v>11</v>
      </c>
      <c r="D7341" s="52">
        <v>2</v>
      </c>
      <c r="E7341" s="53">
        <v>43041</v>
      </c>
      <c r="F7341" s="52">
        <f t="shared" si="571"/>
        <v>20</v>
      </c>
      <c r="G7341" s="52">
        <f t="shared" si="572"/>
        <v>11</v>
      </c>
      <c r="H7341" s="52">
        <f t="shared" si="573"/>
        <v>2</v>
      </c>
      <c r="I7341" s="53">
        <f t="shared" si="575"/>
        <v>43041</v>
      </c>
      <c r="J7341" s="53" t="str">
        <f t="shared" si="574"/>
        <v>43041.20</v>
      </c>
      <c r="K7341" s="54">
        <v>2.7350629247638428E-4</v>
      </c>
      <c r="L7341" s="54">
        <v>0</v>
      </c>
    </row>
    <row r="7342" spans="1:12" x14ac:dyDescent="0.25">
      <c r="A7342" s="49">
        <v>2017</v>
      </c>
      <c r="B7342" s="52">
        <v>20</v>
      </c>
      <c r="C7342" s="52">
        <v>11</v>
      </c>
      <c r="D7342" s="52">
        <v>2</v>
      </c>
      <c r="E7342" s="53">
        <v>43041</v>
      </c>
      <c r="F7342" s="52">
        <f t="shared" si="571"/>
        <v>21</v>
      </c>
      <c r="G7342" s="52">
        <f t="shared" si="572"/>
        <v>11</v>
      </c>
      <c r="H7342" s="52">
        <f t="shared" si="573"/>
        <v>2</v>
      </c>
      <c r="I7342" s="53">
        <f t="shared" si="575"/>
        <v>43041</v>
      </c>
      <c r="J7342" s="53" t="str">
        <f t="shared" si="574"/>
        <v>43041.21</v>
      </c>
      <c r="K7342" s="54">
        <v>2.7562831927155189E-4</v>
      </c>
      <c r="L7342" s="54">
        <v>0</v>
      </c>
    </row>
    <row r="7343" spans="1:12" x14ac:dyDescent="0.25">
      <c r="A7343" s="49">
        <v>2017</v>
      </c>
      <c r="B7343" s="52">
        <v>21</v>
      </c>
      <c r="C7343" s="52">
        <v>11</v>
      </c>
      <c r="D7343" s="52">
        <v>2</v>
      </c>
      <c r="E7343" s="53">
        <v>43041</v>
      </c>
      <c r="F7343" s="52">
        <f t="shared" si="571"/>
        <v>22</v>
      </c>
      <c r="G7343" s="52">
        <f t="shared" si="572"/>
        <v>11</v>
      </c>
      <c r="H7343" s="52">
        <f t="shared" si="573"/>
        <v>2</v>
      </c>
      <c r="I7343" s="53">
        <f t="shared" si="575"/>
        <v>43041</v>
      </c>
      <c r="J7343" s="53" t="str">
        <f t="shared" si="574"/>
        <v>43041.22</v>
      </c>
      <c r="K7343" s="54">
        <v>2.6522892986699206E-4</v>
      </c>
      <c r="L7343" s="54">
        <v>0</v>
      </c>
    </row>
    <row r="7344" spans="1:12" x14ac:dyDescent="0.25">
      <c r="A7344" s="49">
        <v>2017</v>
      </c>
      <c r="B7344" s="52">
        <v>22</v>
      </c>
      <c r="C7344" s="52">
        <v>11</v>
      </c>
      <c r="D7344" s="52">
        <v>2</v>
      </c>
      <c r="E7344" s="53">
        <v>43041</v>
      </c>
      <c r="F7344" s="52">
        <f t="shared" si="571"/>
        <v>23</v>
      </c>
      <c r="G7344" s="52">
        <f t="shared" si="572"/>
        <v>11</v>
      </c>
      <c r="H7344" s="52">
        <f t="shared" si="573"/>
        <v>2</v>
      </c>
      <c r="I7344" s="53">
        <f t="shared" si="575"/>
        <v>43041</v>
      </c>
      <c r="J7344" s="53" t="str">
        <f t="shared" si="574"/>
        <v>43041.23</v>
      </c>
      <c r="K7344" s="54">
        <v>2.4167515897207152E-4</v>
      </c>
      <c r="L7344" s="54">
        <v>0</v>
      </c>
    </row>
    <row r="7345" spans="1:12" x14ac:dyDescent="0.25">
      <c r="A7345" s="49">
        <v>2017</v>
      </c>
      <c r="B7345" s="52">
        <v>23</v>
      </c>
      <c r="C7345" s="52">
        <v>11</v>
      </c>
      <c r="D7345" s="52">
        <v>2</v>
      </c>
      <c r="E7345" s="53">
        <v>43041</v>
      </c>
      <c r="F7345" s="52">
        <f t="shared" si="571"/>
        <v>24</v>
      </c>
      <c r="G7345" s="52">
        <f t="shared" si="572"/>
        <v>11</v>
      </c>
      <c r="H7345" s="52">
        <f t="shared" si="573"/>
        <v>2</v>
      </c>
      <c r="I7345" s="53">
        <f t="shared" si="575"/>
        <v>43041</v>
      </c>
      <c r="J7345" s="53" t="str">
        <f t="shared" si="574"/>
        <v>43041.24</v>
      </c>
      <c r="K7345" s="54">
        <v>1.8535869242824858E-4</v>
      </c>
      <c r="L7345" s="54">
        <v>0</v>
      </c>
    </row>
    <row r="7346" spans="1:12" x14ac:dyDescent="0.25">
      <c r="A7346" s="49">
        <v>2017</v>
      </c>
      <c r="B7346" s="52">
        <v>24</v>
      </c>
      <c r="C7346" s="52">
        <v>11</v>
      </c>
      <c r="D7346" s="52">
        <v>2</v>
      </c>
      <c r="E7346" s="53">
        <v>43041</v>
      </c>
      <c r="F7346" s="52">
        <f t="shared" si="571"/>
        <v>1</v>
      </c>
      <c r="G7346" s="52">
        <f t="shared" si="572"/>
        <v>11</v>
      </c>
      <c r="H7346" s="52">
        <f t="shared" si="573"/>
        <v>3</v>
      </c>
      <c r="I7346" s="53">
        <f t="shared" si="575"/>
        <v>43042</v>
      </c>
      <c r="J7346" s="53" t="str">
        <f t="shared" si="574"/>
        <v>43042.1</v>
      </c>
      <c r="K7346" s="54">
        <v>1.1658745885363753E-4</v>
      </c>
      <c r="L7346" s="54">
        <v>0</v>
      </c>
    </row>
    <row r="7347" spans="1:12" x14ac:dyDescent="0.25">
      <c r="A7347" s="49">
        <v>2017</v>
      </c>
      <c r="B7347" s="52">
        <v>1</v>
      </c>
      <c r="C7347" s="52">
        <v>11</v>
      </c>
      <c r="D7347" s="52">
        <v>3</v>
      </c>
      <c r="E7347" s="53">
        <v>43042</v>
      </c>
      <c r="F7347" s="52">
        <f t="shared" si="571"/>
        <v>2</v>
      </c>
      <c r="G7347" s="52">
        <f t="shared" si="572"/>
        <v>11</v>
      </c>
      <c r="H7347" s="52">
        <f t="shared" si="573"/>
        <v>3</v>
      </c>
      <c r="I7347" s="53">
        <f t="shared" si="575"/>
        <v>43042</v>
      </c>
      <c r="J7347" s="53" t="str">
        <f t="shared" si="574"/>
        <v>43042.2</v>
      </c>
      <c r="K7347" s="54">
        <v>7.5992678597216031E-5</v>
      </c>
      <c r="L7347" s="54">
        <v>0</v>
      </c>
    </row>
    <row r="7348" spans="1:12" x14ac:dyDescent="0.25">
      <c r="A7348" s="49">
        <v>2017</v>
      </c>
      <c r="B7348" s="52">
        <v>2</v>
      </c>
      <c r="C7348" s="52">
        <v>11</v>
      </c>
      <c r="D7348" s="52">
        <v>3</v>
      </c>
      <c r="E7348" s="53">
        <v>43042</v>
      </c>
      <c r="F7348" s="52">
        <f t="shared" si="571"/>
        <v>3</v>
      </c>
      <c r="G7348" s="52">
        <f t="shared" si="572"/>
        <v>11</v>
      </c>
      <c r="H7348" s="52">
        <f t="shared" si="573"/>
        <v>3</v>
      </c>
      <c r="I7348" s="53">
        <f t="shared" si="575"/>
        <v>43042</v>
      </c>
      <c r="J7348" s="53" t="str">
        <f t="shared" si="574"/>
        <v>43042.3</v>
      </c>
      <c r="K7348" s="54">
        <v>5.597091002749819E-5</v>
      </c>
      <c r="L7348" s="54">
        <v>0</v>
      </c>
    </row>
    <row r="7349" spans="1:12" x14ac:dyDescent="0.25">
      <c r="A7349" s="49">
        <v>2017</v>
      </c>
      <c r="B7349" s="52">
        <v>3</v>
      </c>
      <c r="C7349" s="52">
        <v>11</v>
      </c>
      <c r="D7349" s="52">
        <v>3</v>
      </c>
      <c r="E7349" s="53">
        <v>43042</v>
      </c>
      <c r="F7349" s="52">
        <f t="shared" si="571"/>
        <v>4</v>
      </c>
      <c r="G7349" s="52">
        <f t="shared" si="572"/>
        <v>11</v>
      </c>
      <c r="H7349" s="52">
        <f t="shared" si="573"/>
        <v>3</v>
      </c>
      <c r="I7349" s="53">
        <f t="shared" si="575"/>
        <v>43042</v>
      </c>
      <c r="J7349" s="53" t="str">
        <f t="shared" si="574"/>
        <v>43042.4</v>
      </c>
      <c r="K7349" s="54">
        <v>4.746305973333725E-5</v>
      </c>
      <c r="L7349" s="54">
        <v>0</v>
      </c>
    </row>
    <row r="7350" spans="1:12" x14ac:dyDescent="0.25">
      <c r="A7350" s="49">
        <v>2017</v>
      </c>
      <c r="B7350" s="52">
        <v>4</v>
      </c>
      <c r="C7350" s="52">
        <v>11</v>
      </c>
      <c r="D7350" s="52">
        <v>3</v>
      </c>
      <c r="E7350" s="53">
        <v>43042</v>
      </c>
      <c r="F7350" s="52">
        <f t="shared" si="571"/>
        <v>5</v>
      </c>
      <c r="G7350" s="52">
        <f t="shared" si="572"/>
        <v>11</v>
      </c>
      <c r="H7350" s="52">
        <f t="shared" si="573"/>
        <v>3</v>
      </c>
      <c r="I7350" s="53">
        <f t="shared" si="575"/>
        <v>43042</v>
      </c>
      <c r="J7350" s="53" t="str">
        <f t="shared" si="574"/>
        <v>43042.5</v>
      </c>
      <c r="K7350" s="54">
        <v>4.3893731224715687E-5</v>
      </c>
      <c r="L7350" s="54">
        <v>0</v>
      </c>
    </row>
    <row r="7351" spans="1:12" x14ac:dyDescent="0.25">
      <c r="A7351" s="49">
        <v>2017</v>
      </c>
      <c r="B7351" s="52">
        <v>5</v>
      </c>
      <c r="C7351" s="52">
        <v>11</v>
      </c>
      <c r="D7351" s="52">
        <v>3</v>
      </c>
      <c r="E7351" s="53">
        <v>43042</v>
      </c>
      <c r="F7351" s="52">
        <f t="shared" si="571"/>
        <v>6</v>
      </c>
      <c r="G7351" s="52">
        <f t="shared" si="572"/>
        <v>11</v>
      </c>
      <c r="H7351" s="52">
        <f t="shared" si="573"/>
        <v>3</v>
      </c>
      <c r="I7351" s="53">
        <f t="shared" si="575"/>
        <v>43042</v>
      </c>
      <c r="J7351" s="53" t="str">
        <f t="shared" si="574"/>
        <v>43042.6</v>
      </c>
      <c r="K7351" s="54">
        <v>4.6798406445983378E-5</v>
      </c>
      <c r="L7351" s="54">
        <v>0</v>
      </c>
    </row>
    <row r="7352" spans="1:12" x14ac:dyDescent="0.25">
      <c r="A7352" s="49">
        <v>2017</v>
      </c>
      <c r="B7352" s="52">
        <v>6</v>
      </c>
      <c r="C7352" s="52">
        <v>11</v>
      </c>
      <c r="D7352" s="52">
        <v>3</v>
      </c>
      <c r="E7352" s="53">
        <v>43042</v>
      </c>
      <c r="F7352" s="52">
        <f t="shared" si="571"/>
        <v>7</v>
      </c>
      <c r="G7352" s="52">
        <f t="shared" si="572"/>
        <v>11</v>
      </c>
      <c r="H7352" s="52">
        <f t="shared" si="573"/>
        <v>3</v>
      </c>
      <c r="I7352" s="53">
        <f t="shared" si="575"/>
        <v>43042</v>
      </c>
      <c r="J7352" s="53" t="str">
        <f t="shared" si="574"/>
        <v>43042.7</v>
      </c>
      <c r="K7352" s="54">
        <v>6.266924610634218E-5</v>
      </c>
      <c r="L7352" s="54">
        <v>0</v>
      </c>
    </row>
    <row r="7353" spans="1:12" x14ac:dyDescent="0.25">
      <c r="A7353" s="49">
        <v>2017</v>
      </c>
      <c r="B7353" s="52">
        <v>7</v>
      </c>
      <c r="C7353" s="52">
        <v>11</v>
      </c>
      <c r="D7353" s="52">
        <v>3</v>
      </c>
      <c r="E7353" s="53">
        <v>43042</v>
      </c>
      <c r="F7353" s="52">
        <f t="shared" si="571"/>
        <v>8</v>
      </c>
      <c r="G7353" s="52">
        <f t="shared" si="572"/>
        <v>11</v>
      </c>
      <c r="H7353" s="52">
        <f t="shared" si="573"/>
        <v>3</v>
      </c>
      <c r="I7353" s="53">
        <f t="shared" si="575"/>
        <v>43042</v>
      </c>
      <c r="J7353" s="53" t="str">
        <f t="shared" si="574"/>
        <v>43042.8</v>
      </c>
      <c r="K7353" s="54">
        <v>1.0900633031447834E-4</v>
      </c>
      <c r="L7353" s="54">
        <v>0</v>
      </c>
    </row>
    <row r="7354" spans="1:12" x14ac:dyDescent="0.25">
      <c r="A7354" s="49">
        <v>2017</v>
      </c>
      <c r="B7354" s="52">
        <v>8</v>
      </c>
      <c r="C7354" s="52">
        <v>11</v>
      </c>
      <c r="D7354" s="52">
        <v>3</v>
      </c>
      <c r="E7354" s="53">
        <v>43042</v>
      </c>
      <c r="F7354" s="52">
        <f t="shared" si="571"/>
        <v>9</v>
      </c>
      <c r="G7354" s="52">
        <f t="shared" si="572"/>
        <v>11</v>
      </c>
      <c r="H7354" s="52">
        <f t="shared" si="573"/>
        <v>3</v>
      </c>
      <c r="I7354" s="53">
        <f t="shared" si="575"/>
        <v>43042</v>
      </c>
      <c r="J7354" s="53" t="str">
        <f t="shared" si="574"/>
        <v>43042.9</v>
      </c>
      <c r="K7354" s="54">
        <v>1.3754498982783428E-4</v>
      </c>
      <c r="L7354" s="54">
        <v>0</v>
      </c>
    </row>
    <row r="7355" spans="1:12" x14ac:dyDescent="0.25">
      <c r="A7355" s="49">
        <v>2017</v>
      </c>
      <c r="B7355" s="52">
        <v>9</v>
      </c>
      <c r="C7355" s="52">
        <v>11</v>
      </c>
      <c r="D7355" s="52">
        <v>3</v>
      </c>
      <c r="E7355" s="53">
        <v>43042</v>
      </c>
      <c r="F7355" s="52">
        <f t="shared" si="571"/>
        <v>10</v>
      </c>
      <c r="G7355" s="52">
        <f t="shared" si="572"/>
        <v>11</v>
      </c>
      <c r="H7355" s="52">
        <f t="shared" si="573"/>
        <v>3</v>
      </c>
      <c r="I7355" s="53">
        <f t="shared" si="575"/>
        <v>43042</v>
      </c>
      <c r="J7355" s="53" t="str">
        <f t="shared" si="574"/>
        <v>43042.10</v>
      </c>
      <c r="K7355" s="54">
        <v>1.4461213521311275E-4</v>
      </c>
      <c r="L7355" s="54">
        <v>0</v>
      </c>
    </row>
    <row r="7356" spans="1:12" x14ac:dyDescent="0.25">
      <c r="A7356" s="49">
        <v>2017</v>
      </c>
      <c r="B7356" s="52">
        <v>10</v>
      </c>
      <c r="C7356" s="52">
        <v>11</v>
      </c>
      <c r="D7356" s="52">
        <v>3</v>
      </c>
      <c r="E7356" s="53">
        <v>43042</v>
      </c>
      <c r="F7356" s="52">
        <f t="shared" si="571"/>
        <v>11</v>
      </c>
      <c r="G7356" s="52">
        <f t="shared" si="572"/>
        <v>11</v>
      </c>
      <c r="H7356" s="52">
        <f t="shared" si="573"/>
        <v>3</v>
      </c>
      <c r="I7356" s="53">
        <f t="shared" si="575"/>
        <v>43042</v>
      </c>
      <c r="J7356" s="53" t="str">
        <f t="shared" si="574"/>
        <v>43042.11</v>
      </c>
      <c r="K7356" s="54">
        <v>1.3427446314080523E-4</v>
      </c>
      <c r="L7356" s="54">
        <v>0</v>
      </c>
    </row>
    <row r="7357" spans="1:12" x14ac:dyDescent="0.25">
      <c r="A7357" s="49">
        <v>2017</v>
      </c>
      <c r="B7357" s="52">
        <v>11</v>
      </c>
      <c r="C7357" s="52">
        <v>11</v>
      </c>
      <c r="D7357" s="52">
        <v>3</v>
      </c>
      <c r="E7357" s="53">
        <v>43042</v>
      </c>
      <c r="F7357" s="52">
        <f t="shared" si="571"/>
        <v>12</v>
      </c>
      <c r="G7357" s="52">
        <f t="shared" si="572"/>
        <v>11</v>
      </c>
      <c r="H7357" s="52">
        <f t="shared" si="573"/>
        <v>3</v>
      </c>
      <c r="I7357" s="53">
        <f t="shared" si="575"/>
        <v>43042</v>
      </c>
      <c r="J7357" s="53" t="str">
        <f t="shared" si="574"/>
        <v>43042.12</v>
      </c>
      <c r="K7357" s="54">
        <v>1.279428677719335E-4</v>
      </c>
      <c r="L7357" s="54">
        <v>0</v>
      </c>
    </row>
    <row r="7358" spans="1:12" x14ac:dyDescent="0.25">
      <c r="A7358" s="49">
        <v>2017</v>
      </c>
      <c r="B7358" s="52">
        <v>12</v>
      </c>
      <c r="C7358" s="52">
        <v>11</v>
      </c>
      <c r="D7358" s="52">
        <v>3</v>
      </c>
      <c r="E7358" s="53">
        <v>43042</v>
      </c>
      <c r="F7358" s="52">
        <f t="shared" si="571"/>
        <v>13</v>
      </c>
      <c r="G7358" s="52">
        <f t="shared" si="572"/>
        <v>11</v>
      </c>
      <c r="H7358" s="52">
        <f t="shared" si="573"/>
        <v>3</v>
      </c>
      <c r="I7358" s="53">
        <f t="shared" si="575"/>
        <v>43042</v>
      </c>
      <c r="J7358" s="53" t="str">
        <f t="shared" si="574"/>
        <v>43042.13</v>
      </c>
      <c r="K7358" s="54">
        <v>1.2391488160474906E-4</v>
      </c>
      <c r="L7358" s="54">
        <v>0</v>
      </c>
    </row>
    <row r="7359" spans="1:12" x14ac:dyDescent="0.25">
      <c r="A7359" s="49">
        <v>2017</v>
      </c>
      <c r="B7359" s="52">
        <v>13</v>
      </c>
      <c r="C7359" s="52">
        <v>11</v>
      </c>
      <c r="D7359" s="52">
        <v>3</v>
      </c>
      <c r="E7359" s="53">
        <v>43042</v>
      </c>
      <c r="F7359" s="52">
        <f t="shared" si="571"/>
        <v>14</v>
      </c>
      <c r="G7359" s="52">
        <f t="shared" si="572"/>
        <v>11</v>
      </c>
      <c r="H7359" s="52">
        <f t="shared" si="573"/>
        <v>3</v>
      </c>
      <c r="I7359" s="53">
        <f t="shared" si="575"/>
        <v>43042</v>
      </c>
      <c r="J7359" s="53" t="str">
        <f t="shared" si="574"/>
        <v>43042.14</v>
      </c>
      <c r="K7359" s="54">
        <v>1.2146577691409234E-4</v>
      </c>
      <c r="L7359" s="54">
        <v>0</v>
      </c>
    </row>
    <row r="7360" spans="1:12" x14ac:dyDescent="0.25">
      <c r="A7360" s="49">
        <v>2017</v>
      </c>
      <c r="B7360" s="52">
        <v>14</v>
      </c>
      <c r="C7360" s="52">
        <v>11</v>
      </c>
      <c r="D7360" s="52">
        <v>3</v>
      </c>
      <c r="E7360" s="53">
        <v>43042</v>
      </c>
      <c r="F7360" s="52">
        <f t="shared" si="571"/>
        <v>15</v>
      </c>
      <c r="G7360" s="52">
        <f t="shared" si="572"/>
        <v>11</v>
      </c>
      <c r="H7360" s="52">
        <f t="shared" si="573"/>
        <v>3</v>
      </c>
      <c r="I7360" s="53">
        <f t="shared" si="575"/>
        <v>43042</v>
      </c>
      <c r="J7360" s="53" t="str">
        <f t="shared" si="574"/>
        <v>43042.15</v>
      </c>
      <c r="K7360" s="54">
        <v>1.2134114397724736E-4</v>
      </c>
      <c r="L7360" s="54">
        <v>0</v>
      </c>
    </row>
    <row r="7361" spans="1:12" x14ac:dyDescent="0.25">
      <c r="A7361" s="49">
        <v>2017</v>
      </c>
      <c r="B7361" s="52">
        <v>15</v>
      </c>
      <c r="C7361" s="52">
        <v>11</v>
      </c>
      <c r="D7361" s="52">
        <v>3</v>
      </c>
      <c r="E7361" s="53">
        <v>43042</v>
      </c>
      <c r="F7361" s="52">
        <f t="shared" si="571"/>
        <v>16</v>
      </c>
      <c r="G7361" s="52">
        <f t="shared" si="572"/>
        <v>11</v>
      </c>
      <c r="H7361" s="52">
        <f t="shared" si="573"/>
        <v>3</v>
      </c>
      <c r="I7361" s="53">
        <f t="shared" si="575"/>
        <v>43042</v>
      </c>
      <c r="J7361" s="53" t="str">
        <f t="shared" si="574"/>
        <v>43042.16</v>
      </c>
      <c r="K7361" s="54">
        <v>1.2568504518706102E-4</v>
      </c>
      <c r="L7361" s="54">
        <v>0</v>
      </c>
    </row>
    <row r="7362" spans="1:12" x14ac:dyDescent="0.25">
      <c r="A7362" s="49">
        <v>2017</v>
      </c>
      <c r="B7362" s="52">
        <v>16</v>
      </c>
      <c r="C7362" s="52">
        <v>11</v>
      </c>
      <c r="D7362" s="52">
        <v>3</v>
      </c>
      <c r="E7362" s="53">
        <v>43042</v>
      </c>
      <c r="F7362" s="52">
        <f t="shared" si="571"/>
        <v>17</v>
      </c>
      <c r="G7362" s="52">
        <f t="shared" si="572"/>
        <v>11</v>
      </c>
      <c r="H7362" s="52">
        <f t="shared" si="573"/>
        <v>3</v>
      </c>
      <c r="I7362" s="53">
        <f t="shared" si="575"/>
        <v>43042</v>
      </c>
      <c r="J7362" s="53" t="str">
        <f t="shared" si="574"/>
        <v>43042.17</v>
      </c>
      <c r="K7362" s="54">
        <v>1.4144547981794866E-4</v>
      </c>
      <c r="L7362" s="54">
        <v>0</v>
      </c>
    </row>
    <row r="7363" spans="1:12" x14ac:dyDescent="0.25">
      <c r="A7363" s="49">
        <v>2017</v>
      </c>
      <c r="B7363" s="52">
        <v>17</v>
      </c>
      <c r="C7363" s="52">
        <v>11</v>
      </c>
      <c r="D7363" s="52">
        <v>3</v>
      </c>
      <c r="E7363" s="53">
        <v>43042</v>
      </c>
      <c r="F7363" s="52">
        <f t="shared" si="571"/>
        <v>18</v>
      </c>
      <c r="G7363" s="52">
        <f t="shared" si="572"/>
        <v>11</v>
      </c>
      <c r="H7363" s="52">
        <f t="shared" si="573"/>
        <v>3</v>
      </c>
      <c r="I7363" s="53">
        <f t="shared" si="575"/>
        <v>43042</v>
      </c>
      <c r="J7363" s="53" t="str">
        <f t="shared" si="574"/>
        <v>43042.18</v>
      </c>
      <c r="K7363" s="54">
        <v>1.8916429186235795E-4</v>
      </c>
      <c r="L7363" s="54">
        <v>0</v>
      </c>
    </row>
    <row r="7364" spans="1:12" x14ac:dyDescent="0.25">
      <c r="A7364" s="49">
        <v>2017</v>
      </c>
      <c r="B7364" s="52">
        <v>18</v>
      </c>
      <c r="C7364" s="52">
        <v>11</v>
      </c>
      <c r="D7364" s="52">
        <v>3</v>
      </c>
      <c r="E7364" s="53">
        <v>43042</v>
      </c>
      <c r="F7364" s="52">
        <f t="shared" ref="F7364:F7427" si="576">IF(B7364=24,1,B7364+1)</f>
        <v>19</v>
      </c>
      <c r="G7364" s="52">
        <f t="shared" ref="G7364:G7427" si="577">MONTH(I7364)</f>
        <v>11</v>
      </c>
      <c r="H7364" s="52">
        <f t="shared" ref="H7364:H7427" si="578">DAY(I7364)</f>
        <v>3</v>
      </c>
      <c r="I7364" s="53">
        <f t="shared" si="575"/>
        <v>43042</v>
      </c>
      <c r="J7364" s="53" t="str">
        <f t="shared" ref="J7364:J7427" si="579">I7364&amp;"."&amp;F7364</f>
        <v>43042.19</v>
      </c>
      <c r="K7364" s="54">
        <v>2.483820784648941E-4</v>
      </c>
      <c r="L7364" s="54">
        <v>0</v>
      </c>
    </row>
    <row r="7365" spans="1:12" x14ac:dyDescent="0.25">
      <c r="A7365" s="49">
        <v>2017</v>
      </c>
      <c r="B7365" s="52">
        <v>19</v>
      </c>
      <c r="C7365" s="52">
        <v>11</v>
      </c>
      <c r="D7365" s="52">
        <v>3</v>
      </c>
      <c r="E7365" s="53">
        <v>43042</v>
      </c>
      <c r="F7365" s="52">
        <f t="shared" si="576"/>
        <v>20</v>
      </c>
      <c r="G7365" s="52">
        <f t="shared" si="577"/>
        <v>11</v>
      </c>
      <c r="H7365" s="52">
        <f t="shared" si="578"/>
        <v>3</v>
      </c>
      <c r="I7365" s="53">
        <f t="shared" ref="I7365:I7428" si="580">IF(F7364=24,I7364+1,I7364)</f>
        <v>43042</v>
      </c>
      <c r="J7365" s="53" t="str">
        <f t="shared" si="579"/>
        <v>43042.20</v>
      </c>
      <c r="K7365" s="54">
        <v>2.7350629247638428E-4</v>
      </c>
      <c r="L7365" s="54">
        <v>0</v>
      </c>
    </row>
    <row r="7366" spans="1:12" x14ac:dyDescent="0.25">
      <c r="A7366" s="49">
        <v>2017</v>
      </c>
      <c r="B7366" s="52">
        <v>20</v>
      </c>
      <c r="C7366" s="52">
        <v>11</v>
      </c>
      <c r="D7366" s="52">
        <v>3</v>
      </c>
      <c r="E7366" s="53">
        <v>43042</v>
      </c>
      <c r="F7366" s="52">
        <f t="shared" si="576"/>
        <v>21</v>
      </c>
      <c r="G7366" s="52">
        <f t="shared" si="577"/>
        <v>11</v>
      </c>
      <c r="H7366" s="52">
        <f t="shared" si="578"/>
        <v>3</v>
      </c>
      <c r="I7366" s="53">
        <f t="shared" si="580"/>
        <v>43042</v>
      </c>
      <c r="J7366" s="53" t="str">
        <f t="shared" si="579"/>
        <v>43042.21</v>
      </c>
      <c r="K7366" s="54">
        <v>2.7562831927155189E-4</v>
      </c>
      <c r="L7366" s="54">
        <v>0</v>
      </c>
    </row>
    <row r="7367" spans="1:12" x14ac:dyDescent="0.25">
      <c r="A7367" s="49">
        <v>2017</v>
      </c>
      <c r="B7367" s="52">
        <v>21</v>
      </c>
      <c r="C7367" s="52">
        <v>11</v>
      </c>
      <c r="D7367" s="52">
        <v>3</v>
      </c>
      <c r="E7367" s="53">
        <v>43042</v>
      </c>
      <c r="F7367" s="52">
        <f t="shared" si="576"/>
        <v>22</v>
      </c>
      <c r="G7367" s="52">
        <f t="shared" si="577"/>
        <v>11</v>
      </c>
      <c r="H7367" s="52">
        <f t="shared" si="578"/>
        <v>3</v>
      </c>
      <c r="I7367" s="53">
        <f t="shared" si="580"/>
        <v>43042</v>
      </c>
      <c r="J7367" s="53" t="str">
        <f t="shared" si="579"/>
        <v>43042.22</v>
      </c>
      <c r="K7367" s="54">
        <v>2.6522892986699206E-4</v>
      </c>
      <c r="L7367" s="54">
        <v>0</v>
      </c>
    </row>
    <row r="7368" spans="1:12" x14ac:dyDescent="0.25">
      <c r="A7368" s="49">
        <v>2017</v>
      </c>
      <c r="B7368" s="52">
        <v>22</v>
      </c>
      <c r="C7368" s="52">
        <v>11</v>
      </c>
      <c r="D7368" s="52">
        <v>3</v>
      </c>
      <c r="E7368" s="53">
        <v>43042</v>
      </c>
      <c r="F7368" s="52">
        <f t="shared" si="576"/>
        <v>23</v>
      </c>
      <c r="G7368" s="52">
        <f t="shared" si="577"/>
        <v>11</v>
      </c>
      <c r="H7368" s="52">
        <f t="shared" si="578"/>
        <v>3</v>
      </c>
      <c r="I7368" s="53">
        <f t="shared" si="580"/>
        <v>43042</v>
      </c>
      <c r="J7368" s="53" t="str">
        <f t="shared" si="579"/>
        <v>43042.23</v>
      </c>
      <c r="K7368" s="54">
        <v>2.4167515897207152E-4</v>
      </c>
      <c r="L7368" s="54">
        <v>0</v>
      </c>
    </row>
    <row r="7369" spans="1:12" x14ac:dyDescent="0.25">
      <c r="A7369" s="49">
        <v>2017</v>
      </c>
      <c r="B7369" s="52">
        <v>23</v>
      </c>
      <c r="C7369" s="52">
        <v>11</v>
      </c>
      <c r="D7369" s="52">
        <v>3</v>
      </c>
      <c r="E7369" s="53">
        <v>43042</v>
      </c>
      <c r="F7369" s="52">
        <f t="shared" si="576"/>
        <v>24</v>
      </c>
      <c r="G7369" s="52">
        <f t="shared" si="577"/>
        <v>11</v>
      </c>
      <c r="H7369" s="52">
        <f t="shared" si="578"/>
        <v>3</v>
      </c>
      <c r="I7369" s="53">
        <f t="shared" si="580"/>
        <v>43042</v>
      </c>
      <c r="J7369" s="53" t="str">
        <f t="shared" si="579"/>
        <v>43042.24</v>
      </c>
      <c r="K7369" s="54">
        <v>1.8535869242824858E-4</v>
      </c>
      <c r="L7369" s="54">
        <v>0</v>
      </c>
    </row>
    <row r="7370" spans="1:12" x14ac:dyDescent="0.25">
      <c r="A7370" s="49">
        <v>2017</v>
      </c>
      <c r="B7370" s="52">
        <v>24</v>
      </c>
      <c r="C7370" s="52">
        <v>11</v>
      </c>
      <c r="D7370" s="52">
        <v>3</v>
      </c>
      <c r="E7370" s="53">
        <v>43042</v>
      </c>
      <c r="F7370" s="52">
        <f t="shared" si="576"/>
        <v>1</v>
      </c>
      <c r="G7370" s="52">
        <f t="shared" si="577"/>
        <v>11</v>
      </c>
      <c r="H7370" s="52">
        <f t="shared" si="578"/>
        <v>4</v>
      </c>
      <c r="I7370" s="53">
        <f t="shared" si="580"/>
        <v>43043</v>
      </c>
      <c r="J7370" s="53" t="str">
        <f t="shared" si="579"/>
        <v>43043.1</v>
      </c>
      <c r="K7370" s="54">
        <v>1.1658745885363753E-4</v>
      </c>
      <c r="L7370" s="54">
        <v>0</v>
      </c>
    </row>
    <row r="7371" spans="1:12" x14ac:dyDescent="0.25">
      <c r="A7371" s="49">
        <v>2017</v>
      </c>
      <c r="B7371" s="52">
        <v>1</v>
      </c>
      <c r="C7371" s="52">
        <v>11</v>
      </c>
      <c r="D7371" s="52">
        <v>4</v>
      </c>
      <c r="E7371" s="53">
        <v>43043</v>
      </c>
      <c r="F7371" s="52">
        <f t="shared" si="576"/>
        <v>2</v>
      </c>
      <c r="G7371" s="52">
        <f t="shared" si="577"/>
        <v>11</v>
      </c>
      <c r="H7371" s="52">
        <f t="shared" si="578"/>
        <v>4</v>
      </c>
      <c r="I7371" s="53">
        <f t="shared" si="580"/>
        <v>43043</v>
      </c>
      <c r="J7371" s="53" t="str">
        <f t="shared" si="579"/>
        <v>43043.2</v>
      </c>
      <c r="K7371" s="54">
        <v>7.6121894178182329E-5</v>
      </c>
      <c r="L7371" s="54">
        <v>0</v>
      </c>
    </row>
    <row r="7372" spans="1:12" x14ac:dyDescent="0.25">
      <c r="A7372" s="49">
        <v>2017</v>
      </c>
      <c r="B7372" s="52">
        <v>2</v>
      </c>
      <c r="C7372" s="52">
        <v>11</v>
      </c>
      <c r="D7372" s="52">
        <v>4</v>
      </c>
      <c r="E7372" s="53">
        <v>43043</v>
      </c>
      <c r="F7372" s="52">
        <f t="shared" si="576"/>
        <v>3</v>
      </c>
      <c r="G7372" s="52">
        <f t="shared" si="577"/>
        <v>11</v>
      </c>
      <c r="H7372" s="52">
        <f t="shared" si="578"/>
        <v>4</v>
      </c>
      <c r="I7372" s="53">
        <f t="shared" si="580"/>
        <v>43043</v>
      </c>
      <c r="J7372" s="53" t="str">
        <f t="shared" si="579"/>
        <v>43043.3</v>
      </c>
      <c r="K7372" s="54">
        <v>5.6066081217537993E-5</v>
      </c>
      <c r="L7372" s="54">
        <v>0</v>
      </c>
    </row>
    <row r="7373" spans="1:12" x14ac:dyDescent="0.25">
      <c r="A7373" s="49">
        <v>2017</v>
      </c>
      <c r="B7373" s="52">
        <v>3</v>
      </c>
      <c r="C7373" s="52">
        <v>11</v>
      </c>
      <c r="D7373" s="52">
        <v>4</v>
      </c>
      <c r="E7373" s="53">
        <v>43043</v>
      </c>
      <c r="F7373" s="52">
        <f t="shared" si="576"/>
        <v>4</v>
      </c>
      <c r="G7373" s="52">
        <f t="shared" si="577"/>
        <v>11</v>
      </c>
      <c r="H7373" s="52">
        <f t="shared" si="578"/>
        <v>4</v>
      </c>
      <c r="I7373" s="53">
        <f t="shared" si="580"/>
        <v>43043</v>
      </c>
      <c r="J7373" s="53" t="str">
        <f t="shared" si="579"/>
        <v>43043.4</v>
      </c>
      <c r="K7373" s="54">
        <v>4.754376444004178E-5</v>
      </c>
      <c r="L7373" s="54">
        <v>0</v>
      </c>
    </row>
    <row r="7374" spans="1:12" x14ac:dyDescent="0.25">
      <c r="A7374" s="49">
        <v>2017</v>
      </c>
      <c r="B7374" s="52">
        <v>4</v>
      </c>
      <c r="C7374" s="52">
        <v>11</v>
      </c>
      <c r="D7374" s="52">
        <v>4</v>
      </c>
      <c r="E7374" s="53">
        <v>43043</v>
      </c>
      <c r="F7374" s="52">
        <f t="shared" si="576"/>
        <v>5</v>
      </c>
      <c r="G7374" s="52">
        <f t="shared" si="577"/>
        <v>11</v>
      </c>
      <c r="H7374" s="52">
        <f t="shared" si="578"/>
        <v>4</v>
      </c>
      <c r="I7374" s="53">
        <f t="shared" si="580"/>
        <v>43043</v>
      </c>
      <c r="J7374" s="53" t="str">
        <f t="shared" si="579"/>
        <v>43043.5</v>
      </c>
      <c r="K7374" s="54">
        <v>4.3968366756528416E-5</v>
      </c>
      <c r="L7374" s="54">
        <v>0</v>
      </c>
    </row>
    <row r="7375" spans="1:12" x14ac:dyDescent="0.25">
      <c r="A7375" s="49">
        <v>2017</v>
      </c>
      <c r="B7375" s="52">
        <v>5</v>
      </c>
      <c r="C7375" s="52">
        <v>11</v>
      </c>
      <c r="D7375" s="52">
        <v>4</v>
      </c>
      <c r="E7375" s="53">
        <v>43043</v>
      </c>
      <c r="F7375" s="52">
        <f t="shared" si="576"/>
        <v>6</v>
      </c>
      <c r="G7375" s="52">
        <f t="shared" si="577"/>
        <v>11</v>
      </c>
      <c r="H7375" s="52">
        <f t="shared" si="578"/>
        <v>4</v>
      </c>
      <c r="I7375" s="53">
        <f t="shared" si="580"/>
        <v>43043</v>
      </c>
      <c r="J7375" s="53" t="str">
        <f t="shared" si="579"/>
        <v>43043.6</v>
      </c>
      <c r="K7375" s="54">
        <v>4.6877980996964338E-5</v>
      </c>
      <c r="L7375" s="54">
        <v>0</v>
      </c>
    </row>
    <row r="7376" spans="1:12" x14ac:dyDescent="0.25">
      <c r="A7376" s="49">
        <v>2017</v>
      </c>
      <c r="B7376" s="52">
        <v>6</v>
      </c>
      <c r="C7376" s="52">
        <v>11</v>
      </c>
      <c r="D7376" s="52">
        <v>4</v>
      </c>
      <c r="E7376" s="53">
        <v>43043</v>
      </c>
      <c r="F7376" s="52">
        <f t="shared" si="576"/>
        <v>7</v>
      </c>
      <c r="G7376" s="52">
        <f t="shared" si="577"/>
        <v>11</v>
      </c>
      <c r="H7376" s="52">
        <f t="shared" si="578"/>
        <v>4</v>
      </c>
      <c r="I7376" s="53">
        <f t="shared" si="580"/>
        <v>43043</v>
      </c>
      <c r="J7376" s="53" t="str">
        <f t="shared" si="579"/>
        <v>43043.7</v>
      </c>
      <c r="K7376" s="54">
        <v>6.2775806938172702E-5</v>
      </c>
      <c r="L7376" s="54">
        <v>0</v>
      </c>
    </row>
    <row r="7377" spans="1:12" x14ac:dyDescent="0.25">
      <c r="A7377" s="49">
        <v>2017</v>
      </c>
      <c r="B7377" s="52">
        <v>7</v>
      </c>
      <c r="C7377" s="52">
        <v>11</v>
      </c>
      <c r="D7377" s="52">
        <v>4</v>
      </c>
      <c r="E7377" s="53">
        <v>43043</v>
      </c>
      <c r="F7377" s="52">
        <f t="shared" si="576"/>
        <v>8</v>
      </c>
      <c r="G7377" s="52">
        <f t="shared" si="577"/>
        <v>11</v>
      </c>
      <c r="H7377" s="52">
        <f t="shared" si="578"/>
        <v>4</v>
      </c>
      <c r="I7377" s="53">
        <f t="shared" si="580"/>
        <v>43043</v>
      </c>
      <c r="J7377" s="53" t="str">
        <f t="shared" si="579"/>
        <v>43043.8</v>
      </c>
      <c r="K7377" s="54">
        <v>1.0919168127934219E-4</v>
      </c>
      <c r="L7377" s="54">
        <v>0</v>
      </c>
    </row>
    <row r="7378" spans="1:12" x14ac:dyDescent="0.25">
      <c r="A7378" s="49">
        <v>2017</v>
      </c>
      <c r="B7378" s="52">
        <v>8</v>
      </c>
      <c r="C7378" s="52">
        <v>11</v>
      </c>
      <c r="D7378" s="52">
        <v>4</v>
      </c>
      <c r="E7378" s="53">
        <v>43043</v>
      </c>
      <c r="F7378" s="52">
        <f t="shared" si="576"/>
        <v>9</v>
      </c>
      <c r="G7378" s="52">
        <f t="shared" si="577"/>
        <v>11</v>
      </c>
      <c r="H7378" s="52">
        <f t="shared" si="578"/>
        <v>4</v>
      </c>
      <c r="I7378" s="53">
        <f t="shared" si="580"/>
        <v>43043</v>
      </c>
      <c r="J7378" s="53" t="str">
        <f t="shared" si="579"/>
        <v>43043.9</v>
      </c>
      <c r="K7378" s="54">
        <v>1.3777886703939831E-4</v>
      </c>
      <c r="L7378" s="54">
        <v>0</v>
      </c>
    </row>
    <row r="7379" spans="1:12" x14ac:dyDescent="0.25">
      <c r="A7379" s="49">
        <v>2017</v>
      </c>
      <c r="B7379" s="52">
        <v>9</v>
      </c>
      <c r="C7379" s="52">
        <v>11</v>
      </c>
      <c r="D7379" s="52">
        <v>4</v>
      </c>
      <c r="E7379" s="53">
        <v>43043</v>
      </c>
      <c r="F7379" s="52">
        <f t="shared" si="576"/>
        <v>10</v>
      </c>
      <c r="G7379" s="52">
        <f t="shared" si="577"/>
        <v>11</v>
      </c>
      <c r="H7379" s="52">
        <f t="shared" si="578"/>
        <v>4</v>
      </c>
      <c r="I7379" s="53">
        <f t="shared" si="580"/>
        <v>43043</v>
      </c>
      <c r="J7379" s="53" t="str">
        <f t="shared" si="579"/>
        <v>43043.10</v>
      </c>
      <c r="K7379" s="54">
        <v>1.4485802917831134E-4</v>
      </c>
      <c r="L7379" s="54">
        <v>0</v>
      </c>
    </row>
    <row r="7380" spans="1:12" x14ac:dyDescent="0.25">
      <c r="A7380" s="49">
        <v>2017</v>
      </c>
      <c r="B7380" s="52">
        <v>10</v>
      </c>
      <c r="C7380" s="52">
        <v>11</v>
      </c>
      <c r="D7380" s="52">
        <v>4</v>
      </c>
      <c r="E7380" s="53">
        <v>43043</v>
      </c>
      <c r="F7380" s="52">
        <f t="shared" si="576"/>
        <v>11</v>
      </c>
      <c r="G7380" s="52">
        <f t="shared" si="577"/>
        <v>11</v>
      </c>
      <c r="H7380" s="52">
        <f t="shared" si="578"/>
        <v>4</v>
      </c>
      <c r="I7380" s="53">
        <f t="shared" si="580"/>
        <v>43043</v>
      </c>
      <c r="J7380" s="53" t="str">
        <f t="shared" si="579"/>
        <v>43043.11</v>
      </c>
      <c r="K7380" s="54">
        <v>1.3450277925077721E-4</v>
      </c>
      <c r="L7380" s="54">
        <v>0</v>
      </c>
    </row>
    <row r="7381" spans="1:12" x14ac:dyDescent="0.25">
      <c r="A7381" s="49">
        <v>2017</v>
      </c>
      <c r="B7381" s="52">
        <v>11</v>
      </c>
      <c r="C7381" s="52">
        <v>11</v>
      </c>
      <c r="D7381" s="52">
        <v>4</v>
      </c>
      <c r="E7381" s="53">
        <v>43043</v>
      </c>
      <c r="F7381" s="52">
        <f t="shared" si="576"/>
        <v>12</v>
      </c>
      <c r="G7381" s="52">
        <f t="shared" si="577"/>
        <v>11</v>
      </c>
      <c r="H7381" s="52">
        <f t="shared" si="578"/>
        <v>4</v>
      </c>
      <c r="I7381" s="53">
        <f t="shared" si="580"/>
        <v>43043</v>
      </c>
      <c r="J7381" s="53" t="str">
        <f t="shared" si="579"/>
        <v>43043.12</v>
      </c>
      <c r="K7381" s="54">
        <v>1.2816041783458184E-4</v>
      </c>
      <c r="L7381" s="54">
        <v>0</v>
      </c>
    </row>
    <row r="7382" spans="1:12" x14ac:dyDescent="0.25">
      <c r="A7382" s="49">
        <v>2017</v>
      </c>
      <c r="B7382" s="52">
        <v>12</v>
      </c>
      <c r="C7382" s="52">
        <v>11</v>
      </c>
      <c r="D7382" s="52">
        <v>4</v>
      </c>
      <c r="E7382" s="53">
        <v>43043</v>
      </c>
      <c r="F7382" s="52">
        <f t="shared" si="576"/>
        <v>13</v>
      </c>
      <c r="G7382" s="52">
        <f t="shared" si="577"/>
        <v>11</v>
      </c>
      <c r="H7382" s="52">
        <f t="shared" si="578"/>
        <v>4</v>
      </c>
      <c r="I7382" s="53">
        <f t="shared" si="580"/>
        <v>43043</v>
      </c>
      <c r="J7382" s="53" t="str">
        <f t="shared" si="579"/>
        <v>43043.13</v>
      </c>
      <c r="K7382" s="54">
        <v>1.2412558260532558E-4</v>
      </c>
      <c r="L7382" s="54">
        <v>0</v>
      </c>
    </row>
    <row r="7383" spans="1:12" x14ac:dyDescent="0.25">
      <c r="A7383" s="49">
        <v>2017</v>
      </c>
      <c r="B7383" s="52">
        <v>13</v>
      </c>
      <c r="C7383" s="52">
        <v>11</v>
      </c>
      <c r="D7383" s="52">
        <v>4</v>
      </c>
      <c r="E7383" s="53">
        <v>43043</v>
      </c>
      <c r="F7383" s="52">
        <f t="shared" si="576"/>
        <v>14</v>
      </c>
      <c r="G7383" s="52">
        <f t="shared" si="577"/>
        <v>11</v>
      </c>
      <c r="H7383" s="52">
        <f t="shared" si="578"/>
        <v>4</v>
      </c>
      <c r="I7383" s="53">
        <f t="shared" si="580"/>
        <v>43043</v>
      </c>
      <c r="J7383" s="53" t="str">
        <f t="shared" si="579"/>
        <v>43043.14</v>
      </c>
      <c r="K7383" s="54">
        <v>1.2167231353342462E-4</v>
      </c>
      <c r="L7383" s="54">
        <v>0</v>
      </c>
    </row>
    <row r="7384" spans="1:12" x14ac:dyDescent="0.25">
      <c r="A7384" s="49">
        <v>2017</v>
      </c>
      <c r="B7384" s="52">
        <v>14</v>
      </c>
      <c r="C7384" s="52">
        <v>11</v>
      </c>
      <c r="D7384" s="52">
        <v>4</v>
      </c>
      <c r="E7384" s="53">
        <v>43043</v>
      </c>
      <c r="F7384" s="52">
        <f t="shared" si="576"/>
        <v>15</v>
      </c>
      <c r="G7384" s="52">
        <f t="shared" si="577"/>
        <v>11</v>
      </c>
      <c r="H7384" s="52">
        <f t="shared" si="578"/>
        <v>4</v>
      </c>
      <c r="I7384" s="53">
        <f t="shared" si="580"/>
        <v>43043</v>
      </c>
      <c r="J7384" s="53" t="str">
        <f t="shared" si="579"/>
        <v>43043.15</v>
      </c>
      <c r="K7384" s="54">
        <v>1.2154746867462028E-4</v>
      </c>
      <c r="L7384" s="54">
        <v>0</v>
      </c>
    </row>
    <row r="7385" spans="1:12" x14ac:dyDescent="0.25">
      <c r="A7385" s="49">
        <v>2017</v>
      </c>
      <c r="B7385" s="52">
        <v>15</v>
      </c>
      <c r="C7385" s="52">
        <v>11</v>
      </c>
      <c r="D7385" s="52">
        <v>4</v>
      </c>
      <c r="E7385" s="53">
        <v>43043</v>
      </c>
      <c r="F7385" s="52">
        <f t="shared" si="576"/>
        <v>16</v>
      </c>
      <c r="G7385" s="52">
        <f t="shared" si="577"/>
        <v>11</v>
      </c>
      <c r="H7385" s="52">
        <f t="shared" si="578"/>
        <v>4</v>
      </c>
      <c r="I7385" s="53">
        <f t="shared" si="580"/>
        <v>43043</v>
      </c>
      <c r="J7385" s="53" t="str">
        <f t="shared" si="579"/>
        <v>43043.16</v>
      </c>
      <c r="K7385" s="54">
        <v>1.2589875611859291E-4</v>
      </c>
      <c r="L7385" s="54">
        <v>0</v>
      </c>
    </row>
    <row r="7386" spans="1:12" x14ac:dyDescent="0.25">
      <c r="A7386" s="49">
        <v>2017</v>
      </c>
      <c r="B7386" s="52">
        <v>16</v>
      </c>
      <c r="C7386" s="52">
        <v>11</v>
      </c>
      <c r="D7386" s="52">
        <v>4</v>
      </c>
      <c r="E7386" s="53">
        <v>43043</v>
      </c>
      <c r="F7386" s="52">
        <f t="shared" si="576"/>
        <v>17</v>
      </c>
      <c r="G7386" s="52">
        <f t="shared" si="577"/>
        <v>11</v>
      </c>
      <c r="H7386" s="52">
        <f t="shared" si="578"/>
        <v>4</v>
      </c>
      <c r="I7386" s="53">
        <f t="shared" si="580"/>
        <v>43043</v>
      </c>
      <c r="J7386" s="53" t="str">
        <f t="shared" si="579"/>
        <v>43043.17</v>
      </c>
      <c r="K7386" s="54">
        <v>1.4168598930106092E-4</v>
      </c>
      <c r="L7386" s="54">
        <v>0</v>
      </c>
    </row>
    <row r="7387" spans="1:12" x14ac:dyDescent="0.25">
      <c r="A7387" s="49">
        <v>2017</v>
      </c>
      <c r="B7387" s="52">
        <v>17</v>
      </c>
      <c r="C7387" s="52">
        <v>11</v>
      </c>
      <c r="D7387" s="52">
        <v>4</v>
      </c>
      <c r="E7387" s="53">
        <v>43043</v>
      </c>
      <c r="F7387" s="52">
        <f t="shared" si="576"/>
        <v>18</v>
      </c>
      <c r="G7387" s="52">
        <f t="shared" si="577"/>
        <v>11</v>
      </c>
      <c r="H7387" s="52">
        <f t="shared" si="578"/>
        <v>4</v>
      </c>
      <c r="I7387" s="53">
        <f t="shared" si="580"/>
        <v>43043</v>
      </c>
      <c r="J7387" s="53" t="str">
        <f t="shared" si="579"/>
        <v>43043.18</v>
      </c>
      <c r="K7387" s="54">
        <v>1.8948594092542913E-4</v>
      </c>
      <c r="L7387" s="54">
        <v>0</v>
      </c>
    </row>
    <row r="7388" spans="1:12" x14ac:dyDescent="0.25">
      <c r="A7388" s="49">
        <v>2017</v>
      </c>
      <c r="B7388" s="52">
        <v>18</v>
      </c>
      <c r="C7388" s="52">
        <v>11</v>
      </c>
      <c r="D7388" s="52">
        <v>4</v>
      </c>
      <c r="E7388" s="53">
        <v>43043</v>
      </c>
      <c r="F7388" s="52">
        <f t="shared" si="576"/>
        <v>19</v>
      </c>
      <c r="G7388" s="52">
        <f t="shared" si="577"/>
        <v>11</v>
      </c>
      <c r="H7388" s="52">
        <f t="shared" si="578"/>
        <v>4</v>
      </c>
      <c r="I7388" s="53">
        <f t="shared" si="580"/>
        <v>43043</v>
      </c>
      <c r="J7388" s="53" t="str">
        <f t="shared" si="579"/>
        <v>43043.19</v>
      </c>
      <c r="K7388" s="54">
        <v>2.4880441960568422E-4</v>
      </c>
      <c r="L7388" s="54">
        <v>0</v>
      </c>
    </row>
    <row r="7389" spans="1:12" x14ac:dyDescent="0.25">
      <c r="A7389" s="49">
        <v>2017</v>
      </c>
      <c r="B7389" s="52">
        <v>19</v>
      </c>
      <c r="C7389" s="52">
        <v>11</v>
      </c>
      <c r="D7389" s="52">
        <v>4</v>
      </c>
      <c r="E7389" s="53">
        <v>43043</v>
      </c>
      <c r="F7389" s="52">
        <f t="shared" si="576"/>
        <v>20</v>
      </c>
      <c r="G7389" s="52">
        <f t="shared" si="577"/>
        <v>11</v>
      </c>
      <c r="H7389" s="52">
        <f t="shared" si="578"/>
        <v>4</v>
      </c>
      <c r="I7389" s="53">
        <f t="shared" si="580"/>
        <v>43043</v>
      </c>
      <c r="J7389" s="53" t="str">
        <f t="shared" si="579"/>
        <v>43043.20</v>
      </c>
      <c r="K7389" s="54">
        <v>2.7397135404721778E-4</v>
      </c>
      <c r="L7389" s="54">
        <v>0</v>
      </c>
    </row>
    <row r="7390" spans="1:12" x14ac:dyDescent="0.25">
      <c r="A7390" s="49">
        <v>2017</v>
      </c>
      <c r="B7390" s="52">
        <v>20</v>
      </c>
      <c r="C7390" s="52">
        <v>11</v>
      </c>
      <c r="D7390" s="52">
        <v>4</v>
      </c>
      <c r="E7390" s="53">
        <v>43043</v>
      </c>
      <c r="F7390" s="52">
        <f t="shared" si="576"/>
        <v>21</v>
      </c>
      <c r="G7390" s="52">
        <f t="shared" si="577"/>
        <v>11</v>
      </c>
      <c r="H7390" s="52">
        <f t="shared" si="578"/>
        <v>4</v>
      </c>
      <c r="I7390" s="53">
        <f t="shared" si="580"/>
        <v>43043</v>
      </c>
      <c r="J7390" s="53" t="str">
        <f t="shared" si="579"/>
        <v>43043.21</v>
      </c>
      <c r="K7390" s="54">
        <v>2.7609698907057558E-4</v>
      </c>
      <c r="L7390" s="54">
        <v>0</v>
      </c>
    </row>
    <row r="7391" spans="1:12" x14ac:dyDescent="0.25">
      <c r="A7391" s="49">
        <v>2017</v>
      </c>
      <c r="B7391" s="52">
        <v>21</v>
      </c>
      <c r="C7391" s="52">
        <v>11</v>
      </c>
      <c r="D7391" s="52">
        <v>4</v>
      </c>
      <c r="E7391" s="53">
        <v>43043</v>
      </c>
      <c r="F7391" s="52">
        <f t="shared" si="576"/>
        <v>22</v>
      </c>
      <c r="G7391" s="52">
        <f t="shared" si="577"/>
        <v>11</v>
      </c>
      <c r="H7391" s="52">
        <f t="shared" si="578"/>
        <v>4</v>
      </c>
      <c r="I7391" s="53">
        <f t="shared" si="580"/>
        <v>43043</v>
      </c>
      <c r="J7391" s="53" t="str">
        <f t="shared" si="579"/>
        <v>43043.22</v>
      </c>
      <c r="K7391" s="54">
        <v>2.6567991686856203E-4</v>
      </c>
      <c r="L7391" s="54">
        <v>0</v>
      </c>
    </row>
    <row r="7392" spans="1:12" x14ac:dyDescent="0.25">
      <c r="A7392" s="49">
        <v>2017</v>
      </c>
      <c r="B7392" s="52">
        <v>22</v>
      </c>
      <c r="C7392" s="52">
        <v>11</v>
      </c>
      <c r="D7392" s="52">
        <v>4</v>
      </c>
      <c r="E7392" s="53">
        <v>43043</v>
      </c>
      <c r="F7392" s="52">
        <f t="shared" si="576"/>
        <v>23</v>
      </c>
      <c r="G7392" s="52">
        <f t="shared" si="577"/>
        <v>11</v>
      </c>
      <c r="H7392" s="52">
        <f t="shared" si="578"/>
        <v>4</v>
      </c>
      <c r="I7392" s="53">
        <f t="shared" si="580"/>
        <v>43043</v>
      </c>
      <c r="J7392" s="53" t="str">
        <f t="shared" si="579"/>
        <v>43043.23</v>
      </c>
      <c r="K7392" s="54">
        <v>2.4208609587610141E-4</v>
      </c>
      <c r="L7392" s="54">
        <v>0</v>
      </c>
    </row>
    <row r="7393" spans="1:12" x14ac:dyDescent="0.25">
      <c r="A7393" s="49">
        <v>2017</v>
      </c>
      <c r="B7393" s="52">
        <v>23</v>
      </c>
      <c r="C7393" s="52">
        <v>11</v>
      </c>
      <c r="D7393" s="52">
        <v>4</v>
      </c>
      <c r="E7393" s="53">
        <v>43043</v>
      </c>
      <c r="F7393" s="52">
        <f t="shared" si="576"/>
        <v>24</v>
      </c>
      <c r="G7393" s="52">
        <f t="shared" si="577"/>
        <v>11</v>
      </c>
      <c r="H7393" s="52">
        <f t="shared" si="578"/>
        <v>4</v>
      </c>
      <c r="I7393" s="53">
        <f t="shared" si="580"/>
        <v>43043</v>
      </c>
      <c r="J7393" s="53" t="str">
        <f t="shared" si="579"/>
        <v>43043.24</v>
      </c>
      <c r="K7393" s="54">
        <v>1.8567387056871398E-4</v>
      </c>
      <c r="L7393" s="54">
        <v>0</v>
      </c>
    </row>
    <row r="7394" spans="1:12" x14ac:dyDescent="0.25">
      <c r="A7394" s="49">
        <v>2017</v>
      </c>
      <c r="B7394" s="52">
        <v>24</v>
      </c>
      <c r="C7394" s="52">
        <v>11</v>
      </c>
      <c r="D7394" s="52">
        <v>4</v>
      </c>
      <c r="E7394" s="53">
        <v>43043</v>
      </c>
      <c r="F7394" s="52">
        <f t="shared" si="576"/>
        <v>1</v>
      </c>
      <c r="G7394" s="52">
        <f t="shared" si="577"/>
        <v>11</v>
      </c>
      <c r="H7394" s="52">
        <f t="shared" si="578"/>
        <v>5</v>
      </c>
      <c r="I7394" s="53">
        <f t="shared" si="580"/>
        <v>43044</v>
      </c>
      <c r="J7394" s="53" t="str">
        <f t="shared" si="579"/>
        <v>43044.1</v>
      </c>
      <c r="K7394" s="54">
        <v>1.1678570053306301E-4</v>
      </c>
      <c r="L7394" s="54">
        <v>0</v>
      </c>
    </row>
    <row r="7395" spans="1:12" x14ac:dyDescent="0.25">
      <c r="A7395" s="49">
        <v>2017</v>
      </c>
      <c r="B7395" s="52">
        <v>1</v>
      </c>
      <c r="C7395" s="52">
        <v>11</v>
      </c>
      <c r="D7395" s="52">
        <v>5</v>
      </c>
      <c r="E7395" s="53">
        <v>43044</v>
      </c>
      <c r="F7395" s="52">
        <f t="shared" si="576"/>
        <v>2</v>
      </c>
      <c r="G7395" s="52">
        <f t="shared" si="577"/>
        <v>11</v>
      </c>
      <c r="H7395" s="52">
        <f t="shared" si="578"/>
        <v>5</v>
      </c>
      <c r="I7395" s="53">
        <f t="shared" si="580"/>
        <v>43044</v>
      </c>
      <c r="J7395" s="53" t="str">
        <f t="shared" si="579"/>
        <v>43044.2</v>
      </c>
      <c r="K7395" s="54">
        <v>7.6121894178182329E-5</v>
      </c>
      <c r="L7395" s="54">
        <v>0</v>
      </c>
    </row>
    <row r="7396" spans="1:12" x14ac:dyDescent="0.25">
      <c r="A7396" s="49">
        <v>2017</v>
      </c>
      <c r="B7396" s="52">
        <v>2</v>
      </c>
      <c r="C7396" s="52">
        <v>11</v>
      </c>
      <c r="D7396" s="52">
        <v>5</v>
      </c>
      <c r="E7396" s="53">
        <v>43044</v>
      </c>
      <c r="F7396" s="52">
        <f t="shared" si="576"/>
        <v>3</v>
      </c>
      <c r="G7396" s="52">
        <f t="shared" si="577"/>
        <v>11</v>
      </c>
      <c r="H7396" s="52">
        <f t="shared" si="578"/>
        <v>5</v>
      </c>
      <c r="I7396" s="53">
        <f t="shared" si="580"/>
        <v>43044</v>
      </c>
      <c r="J7396" s="53" t="str">
        <f t="shared" si="579"/>
        <v>43044.3</v>
      </c>
      <c r="K7396" s="54">
        <v>5.6066081217537993E-5</v>
      </c>
      <c r="L7396" s="54">
        <v>0</v>
      </c>
    </row>
    <row r="7397" spans="1:12" x14ac:dyDescent="0.25">
      <c r="A7397" s="49">
        <v>2017</v>
      </c>
      <c r="B7397" s="52">
        <v>3</v>
      </c>
      <c r="C7397" s="52">
        <v>11</v>
      </c>
      <c r="D7397" s="52">
        <v>5</v>
      </c>
      <c r="E7397" s="53">
        <v>43044</v>
      </c>
      <c r="F7397" s="52">
        <f t="shared" si="576"/>
        <v>4</v>
      </c>
      <c r="G7397" s="52">
        <f t="shared" si="577"/>
        <v>11</v>
      </c>
      <c r="H7397" s="52">
        <f t="shared" si="578"/>
        <v>5</v>
      </c>
      <c r="I7397" s="53">
        <f t="shared" si="580"/>
        <v>43044</v>
      </c>
      <c r="J7397" s="53" t="str">
        <f t="shared" si="579"/>
        <v>43044.4</v>
      </c>
      <c r="K7397" s="54">
        <v>4.754376444004178E-5</v>
      </c>
      <c r="L7397" s="54">
        <v>0</v>
      </c>
    </row>
    <row r="7398" spans="1:12" x14ac:dyDescent="0.25">
      <c r="A7398" s="49">
        <v>2017</v>
      </c>
      <c r="B7398" s="52">
        <v>4</v>
      </c>
      <c r="C7398" s="52">
        <v>11</v>
      </c>
      <c r="D7398" s="52">
        <v>5</v>
      </c>
      <c r="E7398" s="53">
        <v>43044</v>
      </c>
      <c r="F7398" s="52">
        <f t="shared" si="576"/>
        <v>5</v>
      </c>
      <c r="G7398" s="52">
        <f t="shared" si="577"/>
        <v>11</v>
      </c>
      <c r="H7398" s="52">
        <f t="shared" si="578"/>
        <v>5</v>
      </c>
      <c r="I7398" s="53">
        <f t="shared" si="580"/>
        <v>43044</v>
      </c>
      <c r="J7398" s="53" t="str">
        <f t="shared" si="579"/>
        <v>43044.5</v>
      </c>
      <c r="K7398" s="54">
        <v>4.3968366756528416E-5</v>
      </c>
      <c r="L7398" s="54">
        <v>0</v>
      </c>
    </row>
    <row r="7399" spans="1:12" x14ac:dyDescent="0.25">
      <c r="A7399" s="49">
        <v>2017</v>
      </c>
      <c r="B7399" s="52">
        <v>5</v>
      </c>
      <c r="C7399" s="52">
        <v>11</v>
      </c>
      <c r="D7399" s="52">
        <v>5</v>
      </c>
      <c r="E7399" s="53">
        <v>43044</v>
      </c>
      <c r="F7399" s="52">
        <f t="shared" si="576"/>
        <v>6</v>
      </c>
      <c r="G7399" s="52">
        <f t="shared" si="577"/>
        <v>11</v>
      </c>
      <c r="H7399" s="52">
        <f t="shared" si="578"/>
        <v>5</v>
      </c>
      <c r="I7399" s="53">
        <f t="shared" si="580"/>
        <v>43044</v>
      </c>
      <c r="J7399" s="53" t="str">
        <f t="shared" si="579"/>
        <v>43044.6</v>
      </c>
      <c r="K7399" s="54">
        <v>4.6877980996964338E-5</v>
      </c>
      <c r="L7399" s="54">
        <v>0</v>
      </c>
    </row>
    <row r="7400" spans="1:12" x14ac:dyDescent="0.25">
      <c r="A7400" s="49">
        <v>2017</v>
      </c>
      <c r="B7400" s="52">
        <v>6</v>
      </c>
      <c r="C7400" s="52">
        <v>11</v>
      </c>
      <c r="D7400" s="52">
        <v>5</v>
      </c>
      <c r="E7400" s="53">
        <v>43044</v>
      </c>
      <c r="F7400" s="52">
        <f t="shared" si="576"/>
        <v>7</v>
      </c>
      <c r="G7400" s="52">
        <f t="shared" si="577"/>
        <v>11</v>
      </c>
      <c r="H7400" s="52">
        <f t="shared" si="578"/>
        <v>5</v>
      </c>
      <c r="I7400" s="53">
        <f t="shared" si="580"/>
        <v>43044</v>
      </c>
      <c r="J7400" s="53" t="str">
        <f t="shared" si="579"/>
        <v>43044.7</v>
      </c>
      <c r="K7400" s="54">
        <v>6.2775806938172702E-5</v>
      </c>
      <c r="L7400" s="54">
        <v>0</v>
      </c>
    </row>
    <row r="7401" spans="1:12" x14ac:dyDescent="0.25">
      <c r="A7401" s="49">
        <v>2017</v>
      </c>
      <c r="B7401" s="52">
        <v>7</v>
      </c>
      <c r="C7401" s="52">
        <v>11</v>
      </c>
      <c r="D7401" s="52">
        <v>5</v>
      </c>
      <c r="E7401" s="53">
        <v>43044</v>
      </c>
      <c r="F7401" s="52">
        <f t="shared" si="576"/>
        <v>8</v>
      </c>
      <c r="G7401" s="52">
        <f t="shared" si="577"/>
        <v>11</v>
      </c>
      <c r="H7401" s="52">
        <f t="shared" si="578"/>
        <v>5</v>
      </c>
      <c r="I7401" s="53">
        <f t="shared" si="580"/>
        <v>43044</v>
      </c>
      <c r="J7401" s="53" t="str">
        <f t="shared" si="579"/>
        <v>43044.8</v>
      </c>
      <c r="K7401" s="54">
        <v>1.0919168127934219E-4</v>
      </c>
      <c r="L7401" s="54">
        <v>0</v>
      </c>
    </row>
    <row r="7402" spans="1:12" x14ac:dyDescent="0.25">
      <c r="A7402" s="49">
        <v>2017</v>
      </c>
      <c r="B7402" s="52">
        <v>8</v>
      </c>
      <c r="C7402" s="52">
        <v>11</v>
      </c>
      <c r="D7402" s="52">
        <v>5</v>
      </c>
      <c r="E7402" s="53">
        <v>43044</v>
      </c>
      <c r="F7402" s="52">
        <f t="shared" si="576"/>
        <v>9</v>
      </c>
      <c r="G7402" s="52">
        <f t="shared" si="577"/>
        <v>11</v>
      </c>
      <c r="H7402" s="52">
        <f t="shared" si="578"/>
        <v>5</v>
      </c>
      <c r="I7402" s="53">
        <f t="shared" si="580"/>
        <v>43044</v>
      </c>
      <c r="J7402" s="53" t="str">
        <f t="shared" si="579"/>
        <v>43044.9</v>
      </c>
      <c r="K7402" s="54">
        <v>1.3777886703939831E-4</v>
      </c>
      <c r="L7402" s="54">
        <v>0</v>
      </c>
    </row>
    <row r="7403" spans="1:12" x14ac:dyDescent="0.25">
      <c r="A7403" s="49">
        <v>2017</v>
      </c>
      <c r="B7403" s="52">
        <v>9</v>
      </c>
      <c r="C7403" s="52">
        <v>11</v>
      </c>
      <c r="D7403" s="52">
        <v>5</v>
      </c>
      <c r="E7403" s="53">
        <v>43044</v>
      </c>
      <c r="F7403" s="52">
        <f t="shared" si="576"/>
        <v>10</v>
      </c>
      <c r="G7403" s="52">
        <f t="shared" si="577"/>
        <v>11</v>
      </c>
      <c r="H7403" s="52">
        <f t="shared" si="578"/>
        <v>5</v>
      </c>
      <c r="I7403" s="53">
        <f t="shared" si="580"/>
        <v>43044</v>
      </c>
      <c r="J7403" s="53" t="str">
        <f t="shared" si="579"/>
        <v>43044.10</v>
      </c>
      <c r="K7403" s="54">
        <v>1.4485802917831134E-4</v>
      </c>
      <c r="L7403" s="54">
        <v>0</v>
      </c>
    </row>
    <row r="7404" spans="1:12" x14ac:dyDescent="0.25">
      <c r="A7404" s="49">
        <v>2017</v>
      </c>
      <c r="B7404" s="52">
        <v>10</v>
      </c>
      <c r="C7404" s="52">
        <v>11</v>
      </c>
      <c r="D7404" s="52">
        <v>5</v>
      </c>
      <c r="E7404" s="53">
        <v>43044</v>
      </c>
      <c r="F7404" s="52">
        <f t="shared" si="576"/>
        <v>11</v>
      </c>
      <c r="G7404" s="52">
        <f t="shared" si="577"/>
        <v>11</v>
      </c>
      <c r="H7404" s="52">
        <f t="shared" si="578"/>
        <v>5</v>
      </c>
      <c r="I7404" s="53">
        <f t="shared" si="580"/>
        <v>43044</v>
      </c>
      <c r="J7404" s="53" t="str">
        <f t="shared" si="579"/>
        <v>43044.11</v>
      </c>
      <c r="K7404" s="54">
        <v>1.3450277925077721E-4</v>
      </c>
      <c r="L7404" s="54">
        <v>0</v>
      </c>
    </row>
    <row r="7405" spans="1:12" x14ac:dyDescent="0.25">
      <c r="A7405" s="49">
        <v>2017</v>
      </c>
      <c r="B7405" s="52">
        <v>11</v>
      </c>
      <c r="C7405" s="52">
        <v>11</v>
      </c>
      <c r="D7405" s="52">
        <v>5</v>
      </c>
      <c r="E7405" s="53">
        <v>43044</v>
      </c>
      <c r="F7405" s="52">
        <f t="shared" si="576"/>
        <v>12</v>
      </c>
      <c r="G7405" s="52">
        <f t="shared" si="577"/>
        <v>11</v>
      </c>
      <c r="H7405" s="52">
        <f t="shared" si="578"/>
        <v>5</v>
      </c>
      <c r="I7405" s="53">
        <f t="shared" si="580"/>
        <v>43044</v>
      </c>
      <c r="J7405" s="53" t="str">
        <f t="shared" si="579"/>
        <v>43044.12</v>
      </c>
      <c r="K7405" s="54">
        <v>1.2816041783458184E-4</v>
      </c>
      <c r="L7405" s="54">
        <v>0</v>
      </c>
    </row>
    <row r="7406" spans="1:12" x14ac:dyDescent="0.25">
      <c r="A7406" s="49">
        <v>2017</v>
      </c>
      <c r="B7406" s="52">
        <v>12</v>
      </c>
      <c r="C7406" s="52">
        <v>11</v>
      </c>
      <c r="D7406" s="52">
        <v>5</v>
      </c>
      <c r="E7406" s="53">
        <v>43044</v>
      </c>
      <c r="F7406" s="52">
        <f t="shared" si="576"/>
        <v>13</v>
      </c>
      <c r="G7406" s="52">
        <f t="shared" si="577"/>
        <v>11</v>
      </c>
      <c r="H7406" s="52">
        <f t="shared" si="578"/>
        <v>5</v>
      </c>
      <c r="I7406" s="53">
        <f t="shared" si="580"/>
        <v>43044</v>
      </c>
      <c r="J7406" s="53" t="str">
        <f t="shared" si="579"/>
        <v>43044.13</v>
      </c>
      <c r="K7406" s="54">
        <v>1.2412558260532558E-4</v>
      </c>
      <c r="L7406" s="54">
        <v>0</v>
      </c>
    </row>
    <row r="7407" spans="1:12" x14ac:dyDescent="0.25">
      <c r="A7407" s="49">
        <v>2017</v>
      </c>
      <c r="B7407" s="52">
        <v>13</v>
      </c>
      <c r="C7407" s="52">
        <v>11</v>
      </c>
      <c r="D7407" s="52">
        <v>5</v>
      </c>
      <c r="E7407" s="53">
        <v>43044</v>
      </c>
      <c r="F7407" s="52">
        <f t="shared" si="576"/>
        <v>14</v>
      </c>
      <c r="G7407" s="52">
        <f t="shared" si="577"/>
        <v>11</v>
      </c>
      <c r="H7407" s="52">
        <f t="shared" si="578"/>
        <v>5</v>
      </c>
      <c r="I7407" s="53">
        <f t="shared" si="580"/>
        <v>43044</v>
      </c>
      <c r="J7407" s="53" t="str">
        <f t="shared" si="579"/>
        <v>43044.14</v>
      </c>
      <c r="K7407" s="54">
        <v>1.2167231353342462E-4</v>
      </c>
      <c r="L7407" s="54">
        <v>0</v>
      </c>
    </row>
    <row r="7408" spans="1:12" x14ac:dyDescent="0.25">
      <c r="A7408" s="49">
        <v>2017</v>
      </c>
      <c r="B7408" s="52">
        <v>14</v>
      </c>
      <c r="C7408" s="52">
        <v>11</v>
      </c>
      <c r="D7408" s="52">
        <v>5</v>
      </c>
      <c r="E7408" s="53">
        <v>43044</v>
      </c>
      <c r="F7408" s="52">
        <f t="shared" si="576"/>
        <v>15</v>
      </c>
      <c r="G7408" s="52">
        <f t="shared" si="577"/>
        <v>11</v>
      </c>
      <c r="H7408" s="52">
        <f t="shared" si="578"/>
        <v>5</v>
      </c>
      <c r="I7408" s="53">
        <f t="shared" si="580"/>
        <v>43044</v>
      </c>
      <c r="J7408" s="53" t="str">
        <f t="shared" si="579"/>
        <v>43044.15</v>
      </c>
      <c r="K7408" s="54">
        <v>1.2154746867462028E-4</v>
      </c>
      <c r="L7408" s="54">
        <v>0</v>
      </c>
    </row>
    <row r="7409" spans="1:12" x14ac:dyDescent="0.25">
      <c r="A7409" s="49">
        <v>2017</v>
      </c>
      <c r="B7409" s="52">
        <v>15</v>
      </c>
      <c r="C7409" s="52">
        <v>11</v>
      </c>
      <c r="D7409" s="52">
        <v>5</v>
      </c>
      <c r="E7409" s="53">
        <v>43044</v>
      </c>
      <c r="F7409" s="52">
        <f t="shared" si="576"/>
        <v>16</v>
      </c>
      <c r="G7409" s="52">
        <f t="shared" si="577"/>
        <v>11</v>
      </c>
      <c r="H7409" s="52">
        <f t="shared" si="578"/>
        <v>5</v>
      </c>
      <c r="I7409" s="53">
        <f t="shared" si="580"/>
        <v>43044</v>
      </c>
      <c r="J7409" s="53" t="str">
        <f t="shared" si="579"/>
        <v>43044.16</v>
      </c>
      <c r="K7409" s="54">
        <v>1.2589875611859291E-4</v>
      </c>
      <c r="L7409" s="54">
        <v>0</v>
      </c>
    </row>
    <row r="7410" spans="1:12" x14ac:dyDescent="0.25">
      <c r="A7410" s="49">
        <v>2017</v>
      </c>
      <c r="B7410" s="52">
        <v>16</v>
      </c>
      <c r="C7410" s="52">
        <v>11</v>
      </c>
      <c r="D7410" s="52">
        <v>5</v>
      </c>
      <c r="E7410" s="53">
        <v>43044</v>
      </c>
      <c r="F7410" s="52">
        <f t="shared" si="576"/>
        <v>17</v>
      </c>
      <c r="G7410" s="52">
        <f t="shared" si="577"/>
        <v>11</v>
      </c>
      <c r="H7410" s="52">
        <f t="shared" si="578"/>
        <v>5</v>
      </c>
      <c r="I7410" s="53">
        <f t="shared" si="580"/>
        <v>43044</v>
      </c>
      <c r="J7410" s="53" t="str">
        <f t="shared" si="579"/>
        <v>43044.17</v>
      </c>
      <c r="K7410" s="54">
        <v>1.4168598930106092E-4</v>
      </c>
      <c r="L7410" s="54">
        <v>0</v>
      </c>
    </row>
    <row r="7411" spans="1:12" x14ac:dyDescent="0.25">
      <c r="A7411" s="49">
        <v>2017</v>
      </c>
      <c r="B7411" s="52">
        <v>17</v>
      </c>
      <c r="C7411" s="52">
        <v>11</v>
      </c>
      <c r="D7411" s="52">
        <v>5</v>
      </c>
      <c r="E7411" s="53">
        <v>43044</v>
      </c>
      <c r="F7411" s="52">
        <f t="shared" si="576"/>
        <v>18</v>
      </c>
      <c r="G7411" s="52">
        <f t="shared" si="577"/>
        <v>11</v>
      </c>
      <c r="H7411" s="52">
        <f t="shared" si="578"/>
        <v>5</v>
      </c>
      <c r="I7411" s="53">
        <f t="shared" si="580"/>
        <v>43044</v>
      </c>
      <c r="J7411" s="53" t="str">
        <f t="shared" si="579"/>
        <v>43044.18</v>
      </c>
      <c r="K7411" s="54">
        <v>1.8948594092542913E-4</v>
      </c>
      <c r="L7411" s="54">
        <v>0</v>
      </c>
    </row>
    <row r="7412" spans="1:12" x14ac:dyDescent="0.25">
      <c r="A7412" s="49">
        <v>2017</v>
      </c>
      <c r="B7412" s="52">
        <v>18</v>
      </c>
      <c r="C7412" s="52">
        <v>11</v>
      </c>
      <c r="D7412" s="52">
        <v>5</v>
      </c>
      <c r="E7412" s="53">
        <v>43044</v>
      </c>
      <c r="F7412" s="52">
        <f t="shared" si="576"/>
        <v>19</v>
      </c>
      <c r="G7412" s="52">
        <f t="shared" si="577"/>
        <v>11</v>
      </c>
      <c r="H7412" s="52">
        <f t="shared" si="578"/>
        <v>5</v>
      </c>
      <c r="I7412" s="53">
        <f t="shared" si="580"/>
        <v>43044</v>
      </c>
      <c r="J7412" s="53" t="str">
        <f t="shared" si="579"/>
        <v>43044.19</v>
      </c>
      <c r="K7412" s="54">
        <v>2.4880441960568422E-4</v>
      </c>
      <c r="L7412" s="54">
        <v>0</v>
      </c>
    </row>
    <row r="7413" spans="1:12" x14ac:dyDescent="0.25">
      <c r="A7413" s="49">
        <v>2017</v>
      </c>
      <c r="B7413" s="52">
        <v>19</v>
      </c>
      <c r="C7413" s="52">
        <v>11</v>
      </c>
      <c r="D7413" s="52">
        <v>5</v>
      </c>
      <c r="E7413" s="53">
        <v>43044</v>
      </c>
      <c r="F7413" s="52">
        <f t="shared" si="576"/>
        <v>20</v>
      </c>
      <c r="G7413" s="52">
        <f t="shared" si="577"/>
        <v>11</v>
      </c>
      <c r="H7413" s="52">
        <f t="shared" si="578"/>
        <v>5</v>
      </c>
      <c r="I7413" s="53">
        <f t="shared" si="580"/>
        <v>43044</v>
      </c>
      <c r="J7413" s="53" t="str">
        <f t="shared" si="579"/>
        <v>43044.20</v>
      </c>
      <c r="K7413" s="54">
        <v>2.7397135404721778E-4</v>
      </c>
      <c r="L7413" s="54">
        <v>0</v>
      </c>
    </row>
    <row r="7414" spans="1:12" x14ac:dyDescent="0.25">
      <c r="A7414" s="49">
        <v>2017</v>
      </c>
      <c r="B7414" s="52">
        <v>20</v>
      </c>
      <c r="C7414" s="52">
        <v>11</v>
      </c>
      <c r="D7414" s="52">
        <v>5</v>
      </c>
      <c r="E7414" s="53">
        <v>43044</v>
      </c>
      <c r="F7414" s="52">
        <f t="shared" si="576"/>
        <v>21</v>
      </c>
      <c r="G7414" s="52">
        <f t="shared" si="577"/>
        <v>11</v>
      </c>
      <c r="H7414" s="52">
        <f t="shared" si="578"/>
        <v>5</v>
      </c>
      <c r="I7414" s="53">
        <f t="shared" si="580"/>
        <v>43044</v>
      </c>
      <c r="J7414" s="53" t="str">
        <f t="shared" si="579"/>
        <v>43044.21</v>
      </c>
      <c r="K7414" s="54">
        <v>2.7609698907057558E-4</v>
      </c>
      <c r="L7414" s="54">
        <v>0</v>
      </c>
    </row>
    <row r="7415" spans="1:12" x14ac:dyDescent="0.25">
      <c r="A7415" s="49">
        <v>2017</v>
      </c>
      <c r="B7415" s="52">
        <v>21</v>
      </c>
      <c r="C7415" s="52">
        <v>11</v>
      </c>
      <c r="D7415" s="52">
        <v>5</v>
      </c>
      <c r="E7415" s="53">
        <v>43044</v>
      </c>
      <c r="F7415" s="52">
        <f t="shared" si="576"/>
        <v>22</v>
      </c>
      <c r="G7415" s="52">
        <f t="shared" si="577"/>
        <v>11</v>
      </c>
      <c r="H7415" s="52">
        <f t="shared" si="578"/>
        <v>5</v>
      </c>
      <c r="I7415" s="53">
        <f t="shared" si="580"/>
        <v>43044</v>
      </c>
      <c r="J7415" s="53" t="str">
        <f t="shared" si="579"/>
        <v>43044.22</v>
      </c>
      <c r="K7415" s="54">
        <v>2.6567991686856203E-4</v>
      </c>
      <c r="L7415" s="54">
        <v>0</v>
      </c>
    </row>
    <row r="7416" spans="1:12" x14ac:dyDescent="0.25">
      <c r="A7416" s="49">
        <v>2017</v>
      </c>
      <c r="B7416" s="52">
        <v>22</v>
      </c>
      <c r="C7416" s="52">
        <v>11</v>
      </c>
      <c r="D7416" s="52">
        <v>5</v>
      </c>
      <c r="E7416" s="53">
        <v>43044</v>
      </c>
      <c r="F7416" s="52">
        <f t="shared" si="576"/>
        <v>23</v>
      </c>
      <c r="G7416" s="52">
        <f t="shared" si="577"/>
        <v>11</v>
      </c>
      <c r="H7416" s="52">
        <f t="shared" si="578"/>
        <v>5</v>
      </c>
      <c r="I7416" s="53">
        <f t="shared" si="580"/>
        <v>43044</v>
      </c>
      <c r="J7416" s="53" t="str">
        <f t="shared" si="579"/>
        <v>43044.23</v>
      </c>
      <c r="K7416" s="54">
        <v>2.4208609587610141E-4</v>
      </c>
      <c r="L7416" s="54">
        <v>0</v>
      </c>
    </row>
    <row r="7417" spans="1:12" x14ac:dyDescent="0.25">
      <c r="A7417" s="49">
        <v>2017</v>
      </c>
      <c r="B7417" s="52">
        <v>23</v>
      </c>
      <c r="C7417" s="52">
        <v>11</v>
      </c>
      <c r="D7417" s="52">
        <v>5</v>
      </c>
      <c r="E7417" s="53">
        <v>43044</v>
      </c>
      <c r="F7417" s="52">
        <f t="shared" si="576"/>
        <v>24</v>
      </c>
      <c r="G7417" s="52">
        <f t="shared" si="577"/>
        <v>11</v>
      </c>
      <c r="H7417" s="52">
        <f t="shared" si="578"/>
        <v>5</v>
      </c>
      <c r="I7417" s="53">
        <f t="shared" si="580"/>
        <v>43044</v>
      </c>
      <c r="J7417" s="53" t="str">
        <f t="shared" si="579"/>
        <v>43044.24</v>
      </c>
      <c r="K7417" s="54">
        <v>1.8567387056871398E-4</v>
      </c>
      <c r="L7417" s="54">
        <v>0</v>
      </c>
    </row>
    <row r="7418" spans="1:12" x14ac:dyDescent="0.25">
      <c r="A7418" s="49">
        <v>2017</v>
      </c>
      <c r="B7418" s="52">
        <v>24</v>
      </c>
      <c r="C7418" s="52">
        <v>11</v>
      </c>
      <c r="D7418" s="52">
        <v>5</v>
      </c>
      <c r="E7418" s="53">
        <v>43044</v>
      </c>
      <c r="F7418" s="52">
        <f t="shared" si="576"/>
        <v>1</v>
      </c>
      <c r="G7418" s="52">
        <f t="shared" si="577"/>
        <v>11</v>
      </c>
      <c r="H7418" s="52">
        <f t="shared" si="578"/>
        <v>6</v>
      </c>
      <c r="I7418" s="53">
        <f t="shared" si="580"/>
        <v>43045</v>
      </c>
      <c r="J7418" s="53" t="str">
        <f t="shared" si="579"/>
        <v>43045.1</v>
      </c>
      <c r="K7418" s="54">
        <v>1.1678570053306301E-4</v>
      </c>
      <c r="L7418" s="54">
        <v>0</v>
      </c>
    </row>
    <row r="7419" spans="1:12" x14ac:dyDescent="0.25">
      <c r="A7419" s="49">
        <v>2017</v>
      </c>
      <c r="B7419" s="52">
        <v>1</v>
      </c>
      <c r="C7419" s="52">
        <v>11</v>
      </c>
      <c r="D7419" s="52">
        <v>6</v>
      </c>
      <c r="E7419" s="53">
        <v>43045</v>
      </c>
      <c r="F7419" s="52">
        <f t="shared" si="576"/>
        <v>2</v>
      </c>
      <c r="G7419" s="52">
        <f t="shared" si="577"/>
        <v>11</v>
      </c>
      <c r="H7419" s="52">
        <f t="shared" si="578"/>
        <v>6</v>
      </c>
      <c r="I7419" s="53">
        <f t="shared" si="580"/>
        <v>43045</v>
      </c>
      <c r="J7419" s="53" t="str">
        <f t="shared" si="579"/>
        <v>43045.2</v>
      </c>
      <c r="K7419" s="54">
        <v>7.5992678597216031E-5</v>
      </c>
      <c r="L7419" s="54">
        <v>0</v>
      </c>
    </row>
    <row r="7420" spans="1:12" x14ac:dyDescent="0.25">
      <c r="A7420" s="49">
        <v>2017</v>
      </c>
      <c r="B7420" s="52">
        <v>2</v>
      </c>
      <c r="C7420" s="52">
        <v>11</v>
      </c>
      <c r="D7420" s="52">
        <v>6</v>
      </c>
      <c r="E7420" s="53">
        <v>43045</v>
      </c>
      <c r="F7420" s="52">
        <f t="shared" si="576"/>
        <v>3</v>
      </c>
      <c r="G7420" s="52">
        <f t="shared" si="577"/>
        <v>11</v>
      </c>
      <c r="H7420" s="52">
        <f t="shared" si="578"/>
        <v>6</v>
      </c>
      <c r="I7420" s="53">
        <f t="shared" si="580"/>
        <v>43045</v>
      </c>
      <c r="J7420" s="53" t="str">
        <f t="shared" si="579"/>
        <v>43045.3</v>
      </c>
      <c r="K7420" s="54">
        <v>5.597091002749819E-5</v>
      </c>
      <c r="L7420" s="54">
        <v>0</v>
      </c>
    </row>
    <row r="7421" spans="1:12" x14ac:dyDescent="0.25">
      <c r="A7421" s="49">
        <v>2017</v>
      </c>
      <c r="B7421" s="52">
        <v>3</v>
      </c>
      <c r="C7421" s="52">
        <v>11</v>
      </c>
      <c r="D7421" s="52">
        <v>6</v>
      </c>
      <c r="E7421" s="53">
        <v>43045</v>
      </c>
      <c r="F7421" s="52">
        <f t="shared" si="576"/>
        <v>4</v>
      </c>
      <c r="G7421" s="52">
        <f t="shared" si="577"/>
        <v>11</v>
      </c>
      <c r="H7421" s="52">
        <f t="shared" si="578"/>
        <v>6</v>
      </c>
      <c r="I7421" s="53">
        <f t="shared" si="580"/>
        <v>43045</v>
      </c>
      <c r="J7421" s="53" t="str">
        <f t="shared" si="579"/>
        <v>43045.4</v>
      </c>
      <c r="K7421" s="54">
        <v>4.746305973333725E-5</v>
      </c>
      <c r="L7421" s="54">
        <v>0</v>
      </c>
    </row>
    <row r="7422" spans="1:12" x14ac:dyDescent="0.25">
      <c r="A7422" s="49">
        <v>2017</v>
      </c>
      <c r="B7422" s="52">
        <v>4</v>
      </c>
      <c r="C7422" s="52">
        <v>11</v>
      </c>
      <c r="D7422" s="52">
        <v>6</v>
      </c>
      <c r="E7422" s="53">
        <v>43045</v>
      </c>
      <c r="F7422" s="52">
        <f t="shared" si="576"/>
        <v>5</v>
      </c>
      <c r="G7422" s="52">
        <f t="shared" si="577"/>
        <v>11</v>
      </c>
      <c r="H7422" s="52">
        <f t="shared" si="578"/>
        <v>6</v>
      </c>
      <c r="I7422" s="53">
        <f t="shared" si="580"/>
        <v>43045</v>
      </c>
      <c r="J7422" s="53" t="str">
        <f t="shared" si="579"/>
        <v>43045.5</v>
      </c>
      <c r="K7422" s="54">
        <v>4.3893731224715687E-5</v>
      </c>
      <c r="L7422" s="54">
        <v>0</v>
      </c>
    </row>
    <row r="7423" spans="1:12" x14ac:dyDescent="0.25">
      <c r="A7423" s="49">
        <v>2017</v>
      </c>
      <c r="B7423" s="52">
        <v>5</v>
      </c>
      <c r="C7423" s="52">
        <v>11</v>
      </c>
      <c r="D7423" s="52">
        <v>6</v>
      </c>
      <c r="E7423" s="53">
        <v>43045</v>
      </c>
      <c r="F7423" s="52">
        <f t="shared" si="576"/>
        <v>6</v>
      </c>
      <c r="G7423" s="52">
        <f t="shared" si="577"/>
        <v>11</v>
      </c>
      <c r="H7423" s="52">
        <f t="shared" si="578"/>
        <v>6</v>
      </c>
      <c r="I7423" s="53">
        <f t="shared" si="580"/>
        <v>43045</v>
      </c>
      <c r="J7423" s="53" t="str">
        <f t="shared" si="579"/>
        <v>43045.6</v>
      </c>
      <c r="K7423" s="54">
        <v>4.6798406445983378E-5</v>
      </c>
      <c r="L7423" s="54">
        <v>0</v>
      </c>
    </row>
    <row r="7424" spans="1:12" x14ac:dyDescent="0.25">
      <c r="A7424" s="49">
        <v>2017</v>
      </c>
      <c r="B7424" s="52">
        <v>6</v>
      </c>
      <c r="C7424" s="52">
        <v>11</v>
      </c>
      <c r="D7424" s="52">
        <v>6</v>
      </c>
      <c r="E7424" s="53">
        <v>43045</v>
      </c>
      <c r="F7424" s="52">
        <f t="shared" si="576"/>
        <v>7</v>
      </c>
      <c r="G7424" s="52">
        <f t="shared" si="577"/>
        <v>11</v>
      </c>
      <c r="H7424" s="52">
        <f t="shared" si="578"/>
        <v>6</v>
      </c>
      <c r="I7424" s="53">
        <f t="shared" si="580"/>
        <v>43045</v>
      </c>
      <c r="J7424" s="53" t="str">
        <f t="shared" si="579"/>
        <v>43045.7</v>
      </c>
      <c r="K7424" s="54">
        <v>6.266924610634218E-5</v>
      </c>
      <c r="L7424" s="54">
        <v>0</v>
      </c>
    </row>
    <row r="7425" spans="1:12" x14ac:dyDescent="0.25">
      <c r="A7425" s="49">
        <v>2017</v>
      </c>
      <c r="B7425" s="52">
        <v>7</v>
      </c>
      <c r="C7425" s="52">
        <v>11</v>
      </c>
      <c r="D7425" s="52">
        <v>6</v>
      </c>
      <c r="E7425" s="53">
        <v>43045</v>
      </c>
      <c r="F7425" s="52">
        <f t="shared" si="576"/>
        <v>8</v>
      </c>
      <c r="G7425" s="52">
        <f t="shared" si="577"/>
        <v>11</v>
      </c>
      <c r="H7425" s="52">
        <f t="shared" si="578"/>
        <v>6</v>
      </c>
      <c r="I7425" s="53">
        <f t="shared" si="580"/>
        <v>43045</v>
      </c>
      <c r="J7425" s="53" t="str">
        <f t="shared" si="579"/>
        <v>43045.8</v>
      </c>
      <c r="K7425" s="54">
        <v>1.0900633031447834E-4</v>
      </c>
      <c r="L7425" s="54">
        <v>0</v>
      </c>
    </row>
    <row r="7426" spans="1:12" x14ac:dyDescent="0.25">
      <c r="A7426" s="49">
        <v>2017</v>
      </c>
      <c r="B7426" s="52">
        <v>8</v>
      </c>
      <c r="C7426" s="52">
        <v>11</v>
      </c>
      <c r="D7426" s="52">
        <v>6</v>
      </c>
      <c r="E7426" s="53">
        <v>43045</v>
      </c>
      <c r="F7426" s="52">
        <f t="shared" si="576"/>
        <v>9</v>
      </c>
      <c r="G7426" s="52">
        <f t="shared" si="577"/>
        <v>11</v>
      </c>
      <c r="H7426" s="52">
        <f t="shared" si="578"/>
        <v>6</v>
      </c>
      <c r="I7426" s="53">
        <f t="shared" si="580"/>
        <v>43045</v>
      </c>
      <c r="J7426" s="53" t="str">
        <f t="shared" si="579"/>
        <v>43045.9</v>
      </c>
      <c r="K7426" s="54">
        <v>1.3754498982783428E-4</v>
      </c>
      <c r="L7426" s="54">
        <v>0</v>
      </c>
    </row>
    <row r="7427" spans="1:12" x14ac:dyDescent="0.25">
      <c r="A7427" s="49">
        <v>2017</v>
      </c>
      <c r="B7427" s="52">
        <v>9</v>
      </c>
      <c r="C7427" s="52">
        <v>11</v>
      </c>
      <c r="D7427" s="52">
        <v>6</v>
      </c>
      <c r="E7427" s="53">
        <v>43045</v>
      </c>
      <c r="F7427" s="52">
        <f t="shared" si="576"/>
        <v>10</v>
      </c>
      <c r="G7427" s="52">
        <f t="shared" si="577"/>
        <v>11</v>
      </c>
      <c r="H7427" s="52">
        <f t="shared" si="578"/>
        <v>6</v>
      </c>
      <c r="I7427" s="53">
        <f t="shared" si="580"/>
        <v>43045</v>
      </c>
      <c r="J7427" s="53" t="str">
        <f t="shared" si="579"/>
        <v>43045.10</v>
      </c>
      <c r="K7427" s="54">
        <v>1.4461213521311275E-4</v>
      </c>
      <c r="L7427" s="54">
        <v>0</v>
      </c>
    </row>
    <row r="7428" spans="1:12" x14ac:dyDescent="0.25">
      <c r="A7428" s="49">
        <v>2017</v>
      </c>
      <c r="B7428" s="52">
        <v>10</v>
      </c>
      <c r="C7428" s="52">
        <v>11</v>
      </c>
      <c r="D7428" s="52">
        <v>6</v>
      </c>
      <c r="E7428" s="53">
        <v>43045</v>
      </c>
      <c r="F7428" s="52">
        <f t="shared" ref="F7428:F7491" si="581">IF(B7428=24,1,B7428+1)</f>
        <v>11</v>
      </c>
      <c r="G7428" s="52">
        <f t="shared" ref="G7428:G7491" si="582">MONTH(I7428)</f>
        <v>11</v>
      </c>
      <c r="H7428" s="52">
        <f t="shared" ref="H7428:H7491" si="583">DAY(I7428)</f>
        <v>6</v>
      </c>
      <c r="I7428" s="53">
        <f t="shared" si="580"/>
        <v>43045</v>
      </c>
      <c r="J7428" s="53" t="str">
        <f t="shared" ref="J7428:J7491" si="584">I7428&amp;"."&amp;F7428</f>
        <v>43045.11</v>
      </c>
      <c r="K7428" s="54">
        <v>1.3427446314080523E-4</v>
      </c>
      <c r="L7428" s="54">
        <v>0</v>
      </c>
    </row>
    <row r="7429" spans="1:12" x14ac:dyDescent="0.25">
      <c r="A7429" s="49">
        <v>2017</v>
      </c>
      <c r="B7429" s="52">
        <v>11</v>
      </c>
      <c r="C7429" s="52">
        <v>11</v>
      </c>
      <c r="D7429" s="52">
        <v>6</v>
      </c>
      <c r="E7429" s="53">
        <v>43045</v>
      </c>
      <c r="F7429" s="52">
        <f t="shared" si="581"/>
        <v>12</v>
      </c>
      <c r="G7429" s="52">
        <f t="shared" si="582"/>
        <v>11</v>
      </c>
      <c r="H7429" s="52">
        <f t="shared" si="583"/>
        <v>6</v>
      </c>
      <c r="I7429" s="53">
        <f t="shared" ref="I7429:I7492" si="585">IF(F7428=24,I7428+1,I7428)</f>
        <v>43045</v>
      </c>
      <c r="J7429" s="53" t="str">
        <f t="shared" si="584"/>
        <v>43045.12</v>
      </c>
      <c r="K7429" s="54">
        <v>1.279428677719335E-4</v>
      </c>
      <c r="L7429" s="54">
        <v>0</v>
      </c>
    </row>
    <row r="7430" spans="1:12" x14ac:dyDescent="0.25">
      <c r="A7430" s="49">
        <v>2017</v>
      </c>
      <c r="B7430" s="52">
        <v>12</v>
      </c>
      <c r="C7430" s="52">
        <v>11</v>
      </c>
      <c r="D7430" s="52">
        <v>6</v>
      </c>
      <c r="E7430" s="53">
        <v>43045</v>
      </c>
      <c r="F7430" s="52">
        <f t="shared" si="581"/>
        <v>13</v>
      </c>
      <c r="G7430" s="52">
        <f t="shared" si="582"/>
        <v>11</v>
      </c>
      <c r="H7430" s="52">
        <f t="shared" si="583"/>
        <v>6</v>
      </c>
      <c r="I7430" s="53">
        <f t="shared" si="585"/>
        <v>43045</v>
      </c>
      <c r="J7430" s="53" t="str">
        <f t="shared" si="584"/>
        <v>43045.13</v>
      </c>
      <c r="K7430" s="54">
        <v>1.2391488160474906E-4</v>
      </c>
      <c r="L7430" s="54">
        <v>0</v>
      </c>
    </row>
    <row r="7431" spans="1:12" x14ac:dyDescent="0.25">
      <c r="A7431" s="49">
        <v>2017</v>
      </c>
      <c r="B7431" s="52">
        <v>13</v>
      </c>
      <c r="C7431" s="52">
        <v>11</v>
      </c>
      <c r="D7431" s="52">
        <v>6</v>
      </c>
      <c r="E7431" s="53">
        <v>43045</v>
      </c>
      <c r="F7431" s="52">
        <f t="shared" si="581"/>
        <v>14</v>
      </c>
      <c r="G7431" s="52">
        <f t="shared" si="582"/>
        <v>11</v>
      </c>
      <c r="H7431" s="52">
        <f t="shared" si="583"/>
        <v>6</v>
      </c>
      <c r="I7431" s="53">
        <f t="shared" si="585"/>
        <v>43045</v>
      </c>
      <c r="J7431" s="53" t="str">
        <f t="shared" si="584"/>
        <v>43045.14</v>
      </c>
      <c r="K7431" s="54">
        <v>1.2146577691409234E-4</v>
      </c>
      <c r="L7431" s="54">
        <v>0</v>
      </c>
    </row>
    <row r="7432" spans="1:12" x14ac:dyDescent="0.25">
      <c r="A7432" s="49">
        <v>2017</v>
      </c>
      <c r="B7432" s="52">
        <v>14</v>
      </c>
      <c r="C7432" s="52">
        <v>11</v>
      </c>
      <c r="D7432" s="52">
        <v>6</v>
      </c>
      <c r="E7432" s="53">
        <v>43045</v>
      </c>
      <c r="F7432" s="52">
        <f t="shared" si="581"/>
        <v>15</v>
      </c>
      <c r="G7432" s="52">
        <f t="shared" si="582"/>
        <v>11</v>
      </c>
      <c r="H7432" s="52">
        <f t="shared" si="583"/>
        <v>6</v>
      </c>
      <c r="I7432" s="53">
        <f t="shared" si="585"/>
        <v>43045</v>
      </c>
      <c r="J7432" s="53" t="str">
        <f t="shared" si="584"/>
        <v>43045.15</v>
      </c>
      <c r="K7432" s="54">
        <v>1.2134114397724736E-4</v>
      </c>
      <c r="L7432" s="54">
        <v>0</v>
      </c>
    </row>
    <row r="7433" spans="1:12" x14ac:dyDescent="0.25">
      <c r="A7433" s="49">
        <v>2017</v>
      </c>
      <c r="B7433" s="52">
        <v>15</v>
      </c>
      <c r="C7433" s="52">
        <v>11</v>
      </c>
      <c r="D7433" s="52">
        <v>6</v>
      </c>
      <c r="E7433" s="53">
        <v>43045</v>
      </c>
      <c r="F7433" s="52">
        <f t="shared" si="581"/>
        <v>16</v>
      </c>
      <c r="G7433" s="52">
        <f t="shared" si="582"/>
        <v>11</v>
      </c>
      <c r="H7433" s="52">
        <f t="shared" si="583"/>
        <v>6</v>
      </c>
      <c r="I7433" s="53">
        <f t="shared" si="585"/>
        <v>43045</v>
      </c>
      <c r="J7433" s="53" t="str">
        <f t="shared" si="584"/>
        <v>43045.16</v>
      </c>
      <c r="K7433" s="54">
        <v>1.2568504518706102E-4</v>
      </c>
      <c r="L7433" s="54">
        <v>0</v>
      </c>
    </row>
    <row r="7434" spans="1:12" x14ac:dyDescent="0.25">
      <c r="A7434" s="49">
        <v>2017</v>
      </c>
      <c r="B7434" s="52">
        <v>16</v>
      </c>
      <c r="C7434" s="52">
        <v>11</v>
      </c>
      <c r="D7434" s="52">
        <v>6</v>
      </c>
      <c r="E7434" s="53">
        <v>43045</v>
      </c>
      <c r="F7434" s="52">
        <f t="shared" si="581"/>
        <v>17</v>
      </c>
      <c r="G7434" s="52">
        <f t="shared" si="582"/>
        <v>11</v>
      </c>
      <c r="H7434" s="52">
        <f t="shared" si="583"/>
        <v>6</v>
      </c>
      <c r="I7434" s="53">
        <f t="shared" si="585"/>
        <v>43045</v>
      </c>
      <c r="J7434" s="53" t="str">
        <f t="shared" si="584"/>
        <v>43045.17</v>
      </c>
      <c r="K7434" s="54">
        <v>1.4144547981794866E-4</v>
      </c>
      <c r="L7434" s="54">
        <v>0</v>
      </c>
    </row>
    <row r="7435" spans="1:12" x14ac:dyDescent="0.25">
      <c r="A7435" s="49">
        <v>2017</v>
      </c>
      <c r="B7435" s="52">
        <v>17</v>
      </c>
      <c r="C7435" s="52">
        <v>11</v>
      </c>
      <c r="D7435" s="52">
        <v>6</v>
      </c>
      <c r="E7435" s="53">
        <v>43045</v>
      </c>
      <c r="F7435" s="52">
        <f t="shared" si="581"/>
        <v>18</v>
      </c>
      <c r="G7435" s="52">
        <f t="shared" si="582"/>
        <v>11</v>
      </c>
      <c r="H7435" s="52">
        <f t="shared" si="583"/>
        <v>6</v>
      </c>
      <c r="I7435" s="53">
        <f t="shared" si="585"/>
        <v>43045</v>
      </c>
      <c r="J7435" s="53" t="str">
        <f t="shared" si="584"/>
        <v>43045.18</v>
      </c>
      <c r="K7435" s="54">
        <v>1.8916429186235795E-4</v>
      </c>
      <c r="L7435" s="54">
        <v>0</v>
      </c>
    </row>
    <row r="7436" spans="1:12" x14ac:dyDescent="0.25">
      <c r="A7436" s="49">
        <v>2017</v>
      </c>
      <c r="B7436" s="52">
        <v>18</v>
      </c>
      <c r="C7436" s="52">
        <v>11</v>
      </c>
      <c r="D7436" s="52">
        <v>6</v>
      </c>
      <c r="E7436" s="53">
        <v>43045</v>
      </c>
      <c r="F7436" s="52">
        <f t="shared" si="581"/>
        <v>19</v>
      </c>
      <c r="G7436" s="52">
        <f t="shared" si="582"/>
        <v>11</v>
      </c>
      <c r="H7436" s="52">
        <f t="shared" si="583"/>
        <v>6</v>
      </c>
      <c r="I7436" s="53">
        <f t="shared" si="585"/>
        <v>43045</v>
      </c>
      <c r="J7436" s="53" t="str">
        <f t="shared" si="584"/>
        <v>43045.19</v>
      </c>
      <c r="K7436" s="54">
        <v>2.483820784648941E-4</v>
      </c>
      <c r="L7436" s="54">
        <v>0</v>
      </c>
    </row>
    <row r="7437" spans="1:12" x14ac:dyDescent="0.25">
      <c r="A7437" s="49">
        <v>2017</v>
      </c>
      <c r="B7437" s="52">
        <v>19</v>
      </c>
      <c r="C7437" s="52">
        <v>11</v>
      </c>
      <c r="D7437" s="52">
        <v>6</v>
      </c>
      <c r="E7437" s="53">
        <v>43045</v>
      </c>
      <c r="F7437" s="52">
        <f t="shared" si="581"/>
        <v>20</v>
      </c>
      <c r="G7437" s="52">
        <f t="shared" si="582"/>
        <v>11</v>
      </c>
      <c r="H7437" s="52">
        <f t="shared" si="583"/>
        <v>6</v>
      </c>
      <c r="I7437" s="53">
        <f t="shared" si="585"/>
        <v>43045</v>
      </c>
      <c r="J7437" s="53" t="str">
        <f t="shared" si="584"/>
        <v>43045.20</v>
      </c>
      <c r="K7437" s="54">
        <v>2.7350629247638428E-4</v>
      </c>
      <c r="L7437" s="54">
        <v>0</v>
      </c>
    </row>
    <row r="7438" spans="1:12" x14ac:dyDescent="0.25">
      <c r="A7438" s="49">
        <v>2017</v>
      </c>
      <c r="B7438" s="52">
        <v>20</v>
      </c>
      <c r="C7438" s="52">
        <v>11</v>
      </c>
      <c r="D7438" s="52">
        <v>6</v>
      </c>
      <c r="E7438" s="53">
        <v>43045</v>
      </c>
      <c r="F7438" s="52">
        <f t="shared" si="581"/>
        <v>21</v>
      </c>
      <c r="G7438" s="52">
        <f t="shared" si="582"/>
        <v>11</v>
      </c>
      <c r="H7438" s="52">
        <f t="shared" si="583"/>
        <v>6</v>
      </c>
      <c r="I7438" s="53">
        <f t="shared" si="585"/>
        <v>43045</v>
      </c>
      <c r="J7438" s="53" t="str">
        <f t="shared" si="584"/>
        <v>43045.21</v>
      </c>
      <c r="K7438" s="54">
        <v>2.7562831927155189E-4</v>
      </c>
      <c r="L7438" s="54">
        <v>0</v>
      </c>
    </row>
    <row r="7439" spans="1:12" x14ac:dyDescent="0.25">
      <c r="A7439" s="49">
        <v>2017</v>
      </c>
      <c r="B7439" s="52">
        <v>21</v>
      </c>
      <c r="C7439" s="52">
        <v>11</v>
      </c>
      <c r="D7439" s="52">
        <v>6</v>
      </c>
      <c r="E7439" s="53">
        <v>43045</v>
      </c>
      <c r="F7439" s="52">
        <f t="shared" si="581"/>
        <v>22</v>
      </c>
      <c r="G7439" s="52">
        <f t="shared" si="582"/>
        <v>11</v>
      </c>
      <c r="H7439" s="52">
        <f t="shared" si="583"/>
        <v>6</v>
      </c>
      <c r="I7439" s="53">
        <f t="shared" si="585"/>
        <v>43045</v>
      </c>
      <c r="J7439" s="53" t="str">
        <f t="shared" si="584"/>
        <v>43045.22</v>
      </c>
      <c r="K7439" s="54">
        <v>2.6522892986699206E-4</v>
      </c>
      <c r="L7439" s="54">
        <v>0</v>
      </c>
    </row>
    <row r="7440" spans="1:12" x14ac:dyDescent="0.25">
      <c r="A7440" s="49">
        <v>2017</v>
      </c>
      <c r="B7440" s="52">
        <v>22</v>
      </c>
      <c r="C7440" s="52">
        <v>11</v>
      </c>
      <c r="D7440" s="52">
        <v>6</v>
      </c>
      <c r="E7440" s="53">
        <v>43045</v>
      </c>
      <c r="F7440" s="52">
        <f t="shared" si="581"/>
        <v>23</v>
      </c>
      <c r="G7440" s="52">
        <f t="shared" si="582"/>
        <v>11</v>
      </c>
      <c r="H7440" s="52">
        <f t="shared" si="583"/>
        <v>6</v>
      </c>
      <c r="I7440" s="53">
        <f t="shared" si="585"/>
        <v>43045</v>
      </c>
      <c r="J7440" s="53" t="str">
        <f t="shared" si="584"/>
        <v>43045.23</v>
      </c>
      <c r="K7440" s="54">
        <v>2.4167515897207152E-4</v>
      </c>
      <c r="L7440" s="54">
        <v>0</v>
      </c>
    </row>
    <row r="7441" spans="1:12" x14ac:dyDescent="0.25">
      <c r="A7441" s="49">
        <v>2017</v>
      </c>
      <c r="B7441" s="52">
        <v>23</v>
      </c>
      <c r="C7441" s="52">
        <v>11</v>
      </c>
      <c r="D7441" s="52">
        <v>6</v>
      </c>
      <c r="E7441" s="53">
        <v>43045</v>
      </c>
      <c r="F7441" s="52">
        <f t="shared" si="581"/>
        <v>24</v>
      </c>
      <c r="G7441" s="52">
        <f t="shared" si="582"/>
        <v>11</v>
      </c>
      <c r="H7441" s="52">
        <f t="shared" si="583"/>
        <v>6</v>
      </c>
      <c r="I7441" s="53">
        <f t="shared" si="585"/>
        <v>43045</v>
      </c>
      <c r="J7441" s="53" t="str">
        <f t="shared" si="584"/>
        <v>43045.24</v>
      </c>
      <c r="K7441" s="54">
        <v>1.8535869242824858E-4</v>
      </c>
      <c r="L7441" s="54">
        <v>0</v>
      </c>
    </row>
    <row r="7442" spans="1:12" x14ac:dyDescent="0.25">
      <c r="A7442" s="49">
        <v>2017</v>
      </c>
      <c r="B7442" s="52">
        <v>24</v>
      </c>
      <c r="C7442" s="52">
        <v>11</v>
      </c>
      <c r="D7442" s="52">
        <v>6</v>
      </c>
      <c r="E7442" s="53">
        <v>43045</v>
      </c>
      <c r="F7442" s="52">
        <f t="shared" si="581"/>
        <v>1</v>
      </c>
      <c r="G7442" s="52">
        <f t="shared" si="582"/>
        <v>11</v>
      </c>
      <c r="H7442" s="52">
        <f t="shared" si="583"/>
        <v>7</v>
      </c>
      <c r="I7442" s="53">
        <f t="shared" si="585"/>
        <v>43046</v>
      </c>
      <c r="J7442" s="53" t="str">
        <f t="shared" si="584"/>
        <v>43046.1</v>
      </c>
      <c r="K7442" s="54">
        <v>1.1658745885363753E-4</v>
      </c>
      <c r="L7442" s="54">
        <v>0</v>
      </c>
    </row>
    <row r="7443" spans="1:12" x14ac:dyDescent="0.25">
      <c r="A7443" s="49">
        <v>2017</v>
      </c>
      <c r="B7443" s="52">
        <v>1</v>
      </c>
      <c r="C7443" s="52">
        <v>11</v>
      </c>
      <c r="D7443" s="52">
        <v>7</v>
      </c>
      <c r="E7443" s="53">
        <v>43046</v>
      </c>
      <c r="F7443" s="52">
        <f t="shared" si="581"/>
        <v>2</v>
      </c>
      <c r="G7443" s="52">
        <f t="shared" si="582"/>
        <v>11</v>
      </c>
      <c r="H7443" s="52">
        <f t="shared" si="583"/>
        <v>7</v>
      </c>
      <c r="I7443" s="53">
        <f t="shared" si="585"/>
        <v>43046</v>
      </c>
      <c r="J7443" s="53" t="str">
        <f t="shared" si="584"/>
        <v>43046.2</v>
      </c>
      <c r="K7443" s="54">
        <v>7.5992678597216031E-5</v>
      </c>
      <c r="L7443" s="54">
        <v>0</v>
      </c>
    </row>
    <row r="7444" spans="1:12" x14ac:dyDescent="0.25">
      <c r="A7444" s="49">
        <v>2017</v>
      </c>
      <c r="B7444" s="52">
        <v>2</v>
      </c>
      <c r="C7444" s="52">
        <v>11</v>
      </c>
      <c r="D7444" s="52">
        <v>7</v>
      </c>
      <c r="E7444" s="53">
        <v>43046</v>
      </c>
      <c r="F7444" s="52">
        <f t="shared" si="581"/>
        <v>3</v>
      </c>
      <c r="G7444" s="52">
        <f t="shared" si="582"/>
        <v>11</v>
      </c>
      <c r="H7444" s="52">
        <f t="shared" si="583"/>
        <v>7</v>
      </c>
      <c r="I7444" s="53">
        <f t="shared" si="585"/>
        <v>43046</v>
      </c>
      <c r="J7444" s="53" t="str">
        <f t="shared" si="584"/>
        <v>43046.3</v>
      </c>
      <c r="K7444" s="54">
        <v>5.597091002749819E-5</v>
      </c>
      <c r="L7444" s="54">
        <v>0</v>
      </c>
    </row>
    <row r="7445" spans="1:12" x14ac:dyDescent="0.25">
      <c r="A7445" s="49">
        <v>2017</v>
      </c>
      <c r="B7445" s="52">
        <v>3</v>
      </c>
      <c r="C7445" s="52">
        <v>11</v>
      </c>
      <c r="D7445" s="52">
        <v>7</v>
      </c>
      <c r="E7445" s="53">
        <v>43046</v>
      </c>
      <c r="F7445" s="52">
        <f t="shared" si="581"/>
        <v>4</v>
      </c>
      <c r="G7445" s="52">
        <f t="shared" si="582"/>
        <v>11</v>
      </c>
      <c r="H7445" s="52">
        <f t="shared" si="583"/>
        <v>7</v>
      </c>
      <c r="I7445" s="53">
        <f t="shared" si="585"/>
        <v>43046</v>
      </c>
      <c r="J7445" s="53" t="str">
        <f t="shared" si="584"/>
        <v>43046.4</v>
      </c>
      <c r="K7445" s="54">
        <v>4.746305973333725E-5</v>
      </c>
      <c r="L7445" s="54">
        <v>0</v>
      </c>
    </row>
    <row r="7446" spans="1:12" x14ac:dyDescent="0.25">
      <c r="A7446" s="49">
        <v>2017</v>
      </c>
      <c r="B7446" s="52">
        <v>4</v>
      </c>
      <c r="C7446" s="52">
        <v>11</v>
      </c>
      <c r="D7446" s="52">
        <v>7</v>
      </c>
      <c r="E7446" s="53">
        <v>43046</v>
      </c>
      <c r="F7446" s="52">
        <f t="shared" si="581"/>
        <v>5</v>
      </c>
      <c r="G7446" s="52">
        <f t="shared" si="582"/>
        <v>11</v>
      </c>
      <c r="H7446" s="52">
        <f t="shared" si="583"/>
        <v>7</v>
      </c>
      <c r="I7446" s="53">
        <f t="shared" si="585"/>
        <v>43046</v>
      </c>
      <c r="J7446" s="53" t="str">
        <f t="shared" si="584"/>
        <v>43046.5</v>
      </c>
      <c r="K7446" s="54">
        <v>4.3893731224715687E-5</v>
      </c>
      <c r="L7446" s="54">
        <v>0</v>
      </c>
    </row>
    <row r="7447" spans="1:12" x14ac:dyDescent="0.25">
      <c r="A7447" s="49">
        <v>2017</v>
      </c>
      <c r="B7447" s="52">
        <v>5</v>
      </c>
      <c r="C7447" s="52">
        <v>11</v>
      </c>
      <c r="D7447" s="52">
        <v>7</v>
      </c>
      <c r="E7447" s="53">
        <v>43046</v>
      </c>
      <c r="F7447" s="52">
        <f t="shared" si="581"/>
        <v>6</v>
      </c>
      <c r="G7447" s="52">
        <f t="shared" si="582"/>
        <v>11</v>
      </c>
      <c r="H7447" s="52">
        <f t="shared" si="583"/>
        <v>7</v>
      </c>
      <c r="I7447" s="53">
        <f t="shared" si="585"/>
        <v>43046</v>
      </c>
      <c r="J7447" s="53" t="str">
        <f t="shared" si="584"/>
        <v>43046.6</v>
      </c>
      <c r="K7447" s="54">
        <v>4.6798406445983378E-5</v>
      </c>
      <c r="L7447" s="54">
        <v>0</v>
      </c>
    </row>
    <row r="7448" spans="1:12" x14ac:dyDescent="0.25">
      <c r="A7448" s="49">
        <v>2017</v>
      </c>
      <c r="B7448" s="52">
        <v>6</v>
      </c>
      <c r="C7448" s="52">
        <v>11</v>
      </c>
      <c r="D7448" s="52">
        <v>7</v>
      </c>
      <c r="E7448" s="53">
        <v>43046</v>
      </c>
      <c r="F7448" s="52">
        <f t="shared" si="581"/>
        <v>7</v>
      </c>
      <c r="G7448" s="52">
        <f t="shared" si="582"/>
        <v>11</v>
      </c>
      <c r="H7448" s="52">
        <f t="shared" si="583"/>
        <v>7</v>
      </c>
      <c r="I7448" s="53">
        <f t="shared" si="585"/>
        <v>43046</v>
      </c>
      <c r="J7448" s="53" t="str">
        <f t="shared" si="584"/>
        <v>43046.7</v>
      </c>
      <c r="K7448" s="54">
        <v>6.266924610634218E-5</v>
      </c>
      <c r="L7448" s="54">
        <v>0</v>
      </c>
    </row>
    <row r="7449" spans="1:12" x14ac:dyDescent="0.25">
      <c r="A7449" s="49">
        <v>2017</v>
      </c>
      <c r="B7449" s="52">
        <v>7</v>
      </c>
      <c r="C7449" s="52">
        <v>11</v>
      </c>
      <c r="D7449" s="52">
        <v>7</v>
      </c>
      <c r="E7449" s="53">
        <v>43046</v>
      </c>
      <c r="F7449" s="52">
        <f t="shared" si="581"/>
        <v>8</v>
      </c>
      <c r="G7449" s="52">
        <f t="shared" si="582"/>
        <v>11</v>
      </c>
      <c r="H7449" s="52">
        <f t="shared" si="583"/>
        <v>7</v>
      </c>
      <c r="I7449" s="53">
        <f t="shared" si="585"/>
        <v>43046</v>
      </c>
      <c r="J7449" s="53" t="str">
        <f t="shared" si="584"/>
        <v>43046.8</v>
      </c>
      <c r="K7449" s="54">
        <v>1.0900633031447834E-4</v>
      </c>
      <c r="L7449" s="54">
        <v>0</v>
      </c>
    </row>
    <row r="7450" spans="1:12" x14ac:dyDescent="0.25">
      <c r="A7450" s="49">
        <v>2017</v>
      </c>
      <c r="B7450" s="52">
        <v>8</v>
      </c>
      <c r="C7450" s="52">
        <v>11</v>
      </c>
      <c r="D7450" s="52">
        <v>7</v>
      </c>
      <c r="E7450" s="53">
        <v>43046</v>
      </c>
      <c r="F7450" s="52">
        <f t="shared" si="581"/>
        <v>9</v>
      </c>
      <c r="G7450" s="52">
        <f t="shared" si="582"/>
        <v>11</v>
      </c>
      <c r="H7450" s="52">
        <f t="shared" si="583"/>
        <v>7</v>
      </c>
      <c r="I7450" s="53">
        <f t="shared" si="585"/>
        <v>43046</v>
      </c>
      <c r="J7450" s="53" t="str">
        <f t="shared" si="584"/>
        <v>43046.9</v>
      </c>
      <c r="K7450" s="54">
        <v>1.3754498982783428E-4</v>
      </c>
      <c r="L7450" s="54">
        <v>0</v>
      </c>
    </row>
    <row r="7451" spans="1:12" x14ac:dyDescent="0.25">
      <c r="A7451" s="49">
        <v>2017</v>
      </c>
      <c r="B7451" s="52">
        <v>9</v>
      </c>
      <c r="C7451" s="52">
        <v>11</v>
      </c>
      <c r="D7451" s="52">
        <v>7</v>
      </c>
      <c r="E7451" s="53">
        <v>43046</v>
      </c>
      <c r="F7451" s="52">
        <f t="shared" si="581"/>
        <v>10</v>
      </c>
      <c r="G7451" s="52">
        <f t="shared" si="582"/>
        <v>11</v>
      </c>
      <c r="H7451" s="52">
        <f t="shared" si="583"/>
        <v>7</v>
      </c>
      <c r="I7451" s="53">
        <f t="shared" si="585"/>
        <v>43046</v>
      </c>
      <c r="J7451" s="53" t="str">
        <f t="shared" si="584"/>
        <v>43046.10</v>
      </c>
      <c r="K7451" s="54">
        <v>1.4461213521311275E-4</v>
      </c>
      <c r="L7451" s="54">
        <v>0</v>
      </c>
    </row>
    <row r="7452" spans="1:12" x14ac:dyDescent="0.25">
      <c r="A7452" s="49">
        <v>2017</v>
      </c>
      <c r="B7452" s="52">
        <v>10</v>
      </c>
      <c r="C7452" s="52">
        <v>11</v>
      </c>
      <c r="D7452" s="52">
        <v>7</v>
      </c>
      <c r="E7452" s="53">
        <v>43046</v>
      </c>
      <c r="F7452" s="52">
        <f t="shared" si="581"/>
        <v>11</v>
      </c>
      <c r="G7452" s="52">
        <f t="shared" si="582"/>
        <v>11</v>
      </c>
      <c r="H7452" s="52">
        <f t="shared" si="583"/>
        <v>7</v>
      </c>
      <c r="I7452" s="53">
        <f t="shared" si="585"/>
        <v>43046</v>
      </c>
      <c r="J7452" s="53" t="str">
        <f t="shared" si="584"/>
        <v>43046.11</v>
      </c>
      <c r="K7452" s="54">
        <v>1.3427446314080523E-4</v>
      </c>
      <c r="L7452" s="54">
        <v>0</v>
      </c>
    </row>
    <row r="7453" spans="1:12" x14ac:dyDescent="0.25">
      <c r="A7453" s="49">
        <v>2017</v>
      </c>
      <c r="B7453" s="52">
        <v>11</v>
      </c>
      <c r="C7453" s="52">
        <v>11</v>
      </c>
      <c r="D7453" s="52">
        <v>7</v>
      </c>
      <c r="E7453" s="53">
        <v>43046</v>
      </c>
      <c r="F7453" s="52">
        <f t="shared" si="581"/>
        <v>12</v>
      </c>
      <c r="G7453" s="52">
        <f t="shared" si="582"/>
        <v>11</v>
      </c>
      <c r="H7453" s="52">
        <f t="shared" si="583"/>
        <v>7</v>
      </c>
      <c r="I7453" s="53">
        <f t="shared" si="585"/>
        <v>43046</v>
      </c>
      <c r="J7453" s="53" t="str">
        <f t="shared" si="584"/>
        <v>43046.12</v>
      </c>
      <c r="K7453" s="54">
        <v>1.279428677719335E-4</v>
      </c>
      <c r="L7453" s="54">
        <v>0</v>
      </c>
    </row>
    <row r="7454" spans="1:12" x14ac:dyDescent="0.25">
      <c r="A7454" s="49">
        <v>2017</v>
      </c>
      <c r="B7454" s="52">
        <v>12</v>
      </c>
      <c r="C7454" s="52">
        <v>11</v>
      </c>
      <c r="D7454" s="52">
        <v>7</v>
      </c>
      <c r="E7454" s="53">
        <v>43046</v>
      </c>
      <c r="F7454" s="52">
        <f t="shared" si="581"/>
        <v>13</v>
      </c>
      <c r="G7454" s="52">
        <f t="shared" si="582"/>
        <v>11</v>
      </c>
      <c r="H7454" s="52">
        <f t="shared" si="583"/>
        <v>7</v>
      </c>
      <c r="I7454" s="53">
        <f t="shared" si="585"/>
        <v>43046</v>
      </c>
      <c r="J7454" s="53" t="str">
        <f t="shared" si="584"/>
        <v>43046.13</v>
      </c>
      <c r="K7454" s="54">
        <v>1.2391488160474906E-4</v>
      </c>
      <c r="L7454" s="54">
        <v>0</v>
      </c>
    </row>
    <row r="7455" spans="1:12" x14ac:dyDescent="0.25">
      <c r="A7455" s="49">
        <v>2017</v>
      </c>
      <c r="B7455" s="52">
        <v>13</v>
      </c>
      <c r="C7455" s="52">
        <v>11</v>
      </c>
      <c r="D7455" s="52">
        <v>7</v>
      </c>
      <c r="E7455" s="53">
        <v>43046</v>
      </c>
      <c r="F7455" s="52">
        <f t="shared" si="581"/>
        <v>14</v>
      </c>
      <c r="G7455" s="52">
        <f t="shared" si="582"/>
        <v>11</v>
      </c>
      <c r="H7455" s="52">
        <f t="shared" si="583"/>
        <v>7</v>
      </c>
      <c r="I7455" s="53">
        <f t="shared" si="585"/>
        <v>43046</v>
      </c>
      <c r="J7455" s="53" t="str">
        <f t="shared" si="584"/>
        <v>43046.14</v>
      </c>
      <c r="K7455" s="54">
        <v>1.2146577691409234E-4</v>
      </c>
      <c r="L7455" s="54">
        <v>0</v>
      </c>
    </row>
    <row r="7456" spans="1:12" x14ac:dyDescent="0.25">
      <c r="A7456" s="49">
        <v>2017</v>
      </c>
      <c r="B7456" s="52">
        <v>14</v>
      </c>
      <c r="C7456" s="52">
        <v>11</v>
      </c>
      <c r="D7456" s="52">
        <v>7</v>
      </c>
      <c r="E7456" s="53">
        <v>43046</v>
      </c>
      <c r="F7456" s="52">
        <f t="shared" si="581"/>
        <v>15</v>
      </c>
      <c r="G7456" s="52">
        <f t="shared" si="582"/>
        <v>11</v>
      </c>
      <c r="H7456" s="52">
        <f t="shared" si="583"/>
        <v>7</v>
      </c>
      <c r="I7456" s="53">
        <f t="shared" si="585"/>
        <v>43046</v>
      </c>
      <c r="J7456" s="53" t="str">
        <f t="shared" si="584"/>
        <v>43046.15</v>
      </c>
      <c r="K7456" s="54">
        <v>1.2134114397724736E-4</v>
      </c>
      <c r="L7456" s="54">
        <v>0</v>
      </c>
    </row>
    <row r="7457" spans="1:12" x14ac:dyDescent="0.25">
      <c r="A7457" s="49">
        <v>2017</v>
      </c>
      <c r="B7457" s="52">
        <v>15</v>
      </c>
      <c r="C7457" s="52">
        <v>11</v>
      </c>
      <c r="D7457" s="52">
        <v>7</v>
      </c>
      <c r="E7457" s="53">
        <v>43046</v>
      </c>
      <c r="F7457" s="52">
        <f t="shared" si="581"/>
        <v>16</v>
      </c>
      <c r="G7457" s="52">
        <f t="shared" si="582"/>
        <v>11</v>
      </c>
      <c r="H7457" s="52">
        <f t="shared" si="583"/>
        <v>7</v>
      </c>
      <c r="I7457" s="53">
        <f t="shared" si="585"/>
        <v>43046</v>
      </c>
      <c r="J7457" s="53" t="str">
        <f t="shared" si="584"/>
        <v>43046.16</v>
      </c>
      <c r="K7457" s="54">
        <v>1.2568504518706102E-4</v>
      </c>
      <c r="L7457" s="54">
        <v>0</v>
      </c>
    </row>
    <row r="7458" spans="1:12" x14ac:dyDescent="0.25">
      <c r="A7458" s="49">
        <v>2017</v>
      </c>
      <c r="B7458" s="52">
        <v>16</v>
      </c>
      <c r="C7458" s="52">
        <v>11</v>
      </c>
      <c r="D7458" s="52">
        <v>7</v>
      </c>
      <c r="E7458" s="53">
        <v>43046</v>
      </c>
      <c r="F7458" s="52">
        <f t="shared" si="581"/>
        <v>17</v>
      </c>
      <c r="G7458" s="52">
        <f t="shared" si="582"/>
        <v>11</v>
      </c>
      <c r="H7458" s="52">
        <f t="shared" si="583"/>
        <v>7</v>
      </c>
      <c r="I7458" s="53">
        <f t="shared" si="585"/>
        <v>43046</v>
      </c>
      <c r="J7458" s="53" t="str">
        <f t="shared" si="584"/>
        <v>43046.17</v>
      </c>
      <c r="K7458" s="54">
        <v>1.4144547981794866E-4</v>
      </c>
      <c r="L7458" s="54">
        <v>0</v>
      </c>
    </row>
    <row r="7459" spans="1:12" x14ac:dyDescent="0.25">
      <c r="A7459" s="49">
        <v>2017</v>
      </c>
      <c r="B7459" s="52">
        <v>17</v>
      </c>
      <c r="C7459" s="52">
        <v>11</v>
      </c>
      <c r="D7459" s="52">
        <v>7</v>
      </c>
      <c r="E7459" s="53">
        <v>43046</v>
      </c>
      <c r="F7459" s="52">
        <f t="shared" si="581"/>
        <v>18</v>
      </c>
      <c r="G7459" s="52">
        <f t="shared" si="582"/>
        <v>11</v>
      </c>
      <c r="H7459" s="52">
        <f t="shared" si="583"/>
        <v>7</v>
      </c>
      <c r="I7459" s="53">
        <f t="shared" si="585"/>
        <v>43046</v>
      </c>
      <c r="J7459" s="53" t="str">
        <f t="shared" si="584"/>
        <v>43046.18</v>
      </c>
      <c r="K7459" s="54">
        <v>1.8916429186235795E-4</v>
      </c>
      <c r="L7459" s="54">
        <v>0</v>
      </c>
    </row>
    <row r="7460" spans="1:12" x14ac:dyDescent="0.25">
      <c r="A7460" s="49">
        <v>2017</v>
      </c>
      <c r="B7460" s="52">
        <v>18</v>
      </c>
      <c r="C7460" s="52">
        <v>11</v>
      </c>
      <c r="D7460" s="52">
        <v>7</v>
      </c>
      <c r="E7460" s="53">
        <v>43046</v>
      </c>
      <c r="F7460" s="52">
        <f t="shared" si="581"/>
        <v>19</v>
      </c>
      <c r="G7460" s="52">
        <f t="shared" si="582"/>
        <v>11</v>
      </c>
      <c r="H7460" s="52">
        <f t="shared" si="583"/>
        <v>7</v>
      </c>
      <c r="I7460" s="53">
        <f t="shared" si="585"/>
        <v>43046</v>
      </c>
      <c r="J7460" s="53" t="str">
        <f t="shared" si="584"/>
        <v>43046.19</v>
      </c>
      <c r="K7460" s="54">
        <v>2.483820784648941E-4</v>
      </c>
      <c r="L7460" s="54">
        <v>0</v>
      </c>
    </row>
    <row r="7461" spans="1:12" x14ac:dyDescent="0.25">
      <c r="A7461" s="49">
        <v>2017</v>
      </c>
      <c r="B7461" s="52">
        <v>19</v>
      </c>
      <c r="C7461" s="52">
        <v>11</v>
      </c>
      <c r="D7461" s="52">
        <v>7</v>
      </c>
      <c r="E7461" s="53">
        <v>43046</v>
      </c>
      <c r="F7461" s="52">
        <f t="shared" si="581"/>
        <v>20</v>
      </c>
      <c r="G7461" s="52">
        <f t="shared" si="582"/>
        <v>11</v>
      </c>
      <c r="H7461" s="52">
        <f t="shared" si="583"/>
        <v>7</v>
      </c>
      <c r="I7461" s="53">
        <f t="shared" si="585"/>
        <v>43046</v>
      </c>
      <c r="J7461" s="53" t="str">
        <f t="shared" si="584"/>
        <v>43046.20</v>
      </c>
      <c r="K7461" s="54">
        <v>2.7350629247638428E-4</v>
      </c>
      <c r="L7461" s="54">
        <v>0</v>
      </c>
    </row>
    <row r="7462" spans="1:12" x14ac:dyDescent="0.25">
      <c r="A7462" s="49">
        <v>2017</v>
      </c>
      <c r="B7462" s="52">
        <v>20</v>
      </c>
      <c r="C7462" s="52">
        <v>11</v>
      </c>
      <c r="D7462" s="52">
        <v>7</v>
      </c>
      <c r="E7462" s="53">
        <v>43046</v>
      </c>
      <c r="F7462" s="52">
        <f t="shared" si="581"/>
        <v>21</v>
      </c>
      <c r="G7462" s="52">
        <f t="shared" si="582"/>
        <v>11</v>
      </c>
      <c r="H7462" s="52">
        <f t="shared" si="583"/>
        <v>7</v>
      </c>
      <c r="I7462" s="53">
        <f t="shared" si="585"/>
        <v>43046</v>
      </c>
      <c r="J7462" s="53" t="str">
        <f t="shared" si="584"/>
        <v>43046.21</v>
      </c>
      <c r="K7462" s="54">
        <v>2.7562831927155189E-4</v>
      </c>
      <c r="L7462" s="54">
        <v>0</v>
      </c>
    </row>
    <row r="7463" spans="1:12" x14ac:dyDescent="0.25">
      <c r="A7463" s="49">
        <v>2017</v>
      </c>
      <c r="B7463" s="52">
        <v>21</v>
      </c>
      <c r="C7463" s="52">
        <v>11</v>
      </c>
      <c r="D7463" s="52">
        <v>7</v>
      </c>
      <c r="E7463" s="53">
        <v>43046</v>
      </c>
      <c r="F7463" s="52">
        <f t="shared" si="581"/>
        <v>22</v>
      </c>
      <c r="G7463" s="52">
        <f t="shared" si="582"/>
        <v>11</v>
      </c>
      <c r="H7463" s="52">
        <f t="shared" si="583"/>
        <v>7</v>
      </c>
      <c r="I7463" s="53">
        <f t="shared" si="585"/>
        <v>43046</v>
      </c>
      <c r="J7463" s="53" t="str">
        <f t="shared" si="584"/>
        <v>43046.22</v>
      </c>
      <c r="K7463" s="54">
        <v>2.6522892986699206E-4</v>
      </c>
      <c r="L7463" s="54">
        <v>0</v>
      </c>
    </row>
    <row r="7464" spans="1:12" x14ac:dyDescent="0.25">
      <c r="A7464" s="49">
        <v>2017</v>
      </c>
      <c r="B7464" s="52">
        <v>22</v>
      </c>
      <c r="C7464" s="52">
        <v>11</v>
      </c>
      <c r="D7464" s="52">
        <v>7</v>
      </c>
      <c r="E7464" s="53">
        <v>43046</v>
      </c>
      <c r="F7464" s="52">
        <f t="shared" si="581"/>
        <v>23</v>
      </c>
      <c r="G7464" s="52">
        <f t="shared" si="582"/>
        <v>11</v>
      </c>
      <c r="H7464" s="52">
        <f t="shared" si="583"/>
        <v>7</v>
      </c>
      <c r="I7464" s="53">
        <f t="shared" si="585"/>
        <v>43046</v>
      </c>
      <c r="J7464" s="53" t="str">
        <f t="shared" si="584"/>
        <v>43046.23</v>
      </c>
      <c r="K7464" s="54">
        <v>2.4167515897207152E-4</v>
      </c>
      <c r="L7464" s="54">
        <v>0</v>
      </c>
    </row>
    <row r="7465" spans="1:12" x14ac:dyDescent="0.25">
      <c r="A7465" s="49">
        <v>2017</v>
      </c>
      <c r="B7465" s="52">
        <v>23</v>
      </c>
      <c r="C7465" s="52">
        <v>11</v>
      </c>
      <c r="D7465" s="52">
        <v>7</v>
      </c>
      <c r="E7465" s="53">
        <v>43046</v>
      </c>
      <c r="F7465" s="52">
        <f t="shared" si="581"/>
        <v>24</v>
      </c>
      <c r="G7465" s="52">
        <f t="shared" si="582"/>
        <v>11</v>
      </c>
      <c r="H7465" s="52">
        <f t="shared" si="583"/>
        <v>7</v>
      </c>
      <c r="I7465" s="53">
        <f t="shared" si="585"/>
        <v>43046</v>
      </c>
      <c r="J7465" s="53" t="str">
        <f t="shared" si="584"/>
        <v>43046.24</v>
      </c>
      <c r="K7465" s="54">
        <v>1.8535869242824858E-4</v>
      </c>
      <c r="L7465" s="54">
        <v>0</v>
      </c>
    </row>
    <row r="7466" spans="1:12" x14ac:dyDescent="0.25">
      <c r="A7466" s="49">
        <v>2017</v>
      </c>
      <c r="B7466" s="52">
        <v>24</v>
      </c>
      <c r="C7466" s="52">
        <v>11</v>
      </c>
      <c r="D7466" s="52">
        <v>7</v>
      </c>
      <c r="E7466" s="53">
        <v>43046</v>
      </c>
      <c r="F7466" s="52">
        <f t="shared" si="581"/>
        <v>1</v>
      </c>
      <c r="G7466" s="52">
        <f t="shared" si="582"/>
        <v>11</v>
      </c>
      <c r="H7466" s="52">
        <f t="shared" si="583"/>
        <v>8</v>
      </c>
      <c r="I7466" s="53">
        <f t="shared" si="585"/>
        <v>43047</v>
      </c>
      <c r="J7466" s="53" t="str">
        <f t="shared" si="584"/>
        <v>43047.1</v>
      </c>
      <c r="K7466" s="54">
        <v>1.1658745885363753E-4</v>
      </c>
      <c r="L7466" s="54">
        <v>0</v>
      </c>
    </row>
    <row r="7467" spans="1:12" x14ac:dyDescent="0.25">
      <c r="A7467" s="49">
        <v>2017</v>
      </c>
      <c r="B7467" s="52">
        <v>1</v>
      </c>
      <c r="C7467" s="52">
        <v>11</v>
      </c>
      <c r="D7467" s="52">
        <v>8</v>
      </c>
      <c r="E7467" s="53">
        <v>43047</v>
      </c>
      <c r="F7467" s="52">
        <f t="shared" si="581"/>
        <v>2</v>
      </c>
      <c r="G7467" s="52">
        <f t="shared" si="582"/>
        <v>11</v>
      </c>
      <c r="H7467" s="52">
        <f t="shared" si="583"/>
        <v>8</v>
      </c>
      <c r="I7467" s="53">
        <f t="shared" si="585"/>
        <v>43047</v>
      </c>
      <c r="J7467" s="53" t="str">
        <f t="shared" si="584"/>
        <v>43047.2</v>
      </c>
      <c r="K7467" s="54">
        <v>7.5992678597216031E-5</v>
      </c>
      <c r="L7467" s="54">
        <v>0</v>
      </c>
    </row>
    <row r="7468" spans="1:12" x14ac:dyDescent="0.25">
      <c r="A7468" s="49">
        <v>2017</v>
      </c>
      <c r="B7468" s="52">
        <v>2</v>
      </c>
      <c r="C7468" s="52">
        <v>11</v>
      </c>
      <c r="D7468" s="52">
        <v>8</v>
      </c>
      <c r="E7468" s="53">
        <v>43047</v>
      </c>
      <c r="F7468" s="52">
        <f t="shared" si="581"/>
        <v>3</v>
      </c>
      <c r="G7468" s="52">
        <f t="shared" si="582"/>
        <v>11</v>
      </c>
      <c r="H7468" s="52">
        <f t="shared" si="583"/>
        <v>8</v>
      </c>
      <c r="I7468" s="53">
        <f t="shared" si="585"/>
        <v>43047</v>
      </c>
      <c r="J7468" s="53" t="str">
        <f t="shared" si="584"/>
        <v>43047.3</v>
      </c>
      <c r="K7468" s="54">
        <v>5.597091002749819E-5</v>
      </c>
      <c r="L7468" s="54">
        <v>0</v>
      </c>
    </row>
    <row r="7469" spans="1:12" x14ac:dyDescent="0.25">
      <c r="A7469" s="49">
        <v>2017</v>
      </c>
      <c r="B7469" s="52">
        <v>3</v>
      </c>
      <c r="C7469" s="52">
        <v>11</v>
      </c>
      <c r="D7469" s="52">
        <v>8</v>
      </c>
      <c r="E7469" s="53">
        <v>43047</v>
      </c>
      <c r="F7469" s="52">
        <f t="shared" si="581"/>
        <v>4</v>
      </c>
      <c r="G7469" s="52">
        <f t="shared" si="582"/>
        <v>11</v>
      </c>
      <c r="H7469" s="52">
        <f t="shared" si="583"/>
        <v>8</v>
      </c>
      <c r="I7469" s="53">
        <f t="shared" si="585"/>
        <v>43047</v>
      </c>
      <c r="J7469" s="53" t="str">
        <f t="shared" si="584"/>
        <v>43047.4</v>
      </c>
      <c r="K7469" s="54">
        <v>4.746305973333725E-5</v>
      </c>
      <c r="L7469" s="54">
        <v>0</v>
      </c>
    </row>
    <row r="7470" spans="1:12" x14ac:dyDescent="0.25">
      <c r="A7470" s="49">
        <v>2017</v>
      </c>
      <c r="B7470" s="52">
        <v>4</v>
      </c>
      <c r="C7470" s="52">
        <v>11</v>
      </c>
      <c r="D7470" s="52">
        <v>8</v>
      </c>
      <c r="E7470" s="53">
        <v>43047</v>
      </c>
      <c r="F7470" s="52">
        <f t="shared" si="581"/>
        <v>5</v>
      </c>
      <c r="G7470" s="52">
        <f t="shared" si="582"/>
        <v>11</v>
      </c>
      <c r="H7470" s="52">
        <f t="shared" si="583"/>
        <v>8</v>
      </c>
      <c r="I7470" s="53">
        <f t="shared" si="585"/>
        <v>43047</v>
      </c>
      <c r="J7470" s="53" t="str">
        <f t="shared" si="584"/>
        <v>43047.5</v>
      </c>
      <c r="K7470" s="54">
        <v>4.3893731224715687E-5</v>
      </c>
      <c r="L7470" s="54">
        <v>0</v>
      </c>
    </row>
    <row r="7471" spans="1:12" x14ac:dyDescent="0.25">
      <c r="A7471" s="49">
        <v>2017</v>
      </c>
      <c r="B7471" s="52">
        <v>5</v>
      </c>
      <c r="C7471" s="52">
        <v>11</v>
      </c>
      <c r="D7471" s="52">
        <v>8</v>
      </c>
      <c r="E7471" s="53">
        <v>43047</v>
      </c>
      <c r="F7471" s="52">
        <f t="shared" si="581"/>
        <v>6</v>
      </c>
      <c r="G7471" s="52">
        <f t="shared" si="582"/>
        <v>11</v>
      </c>
      <c r="H7471" s="52">
        <f t="shared" si="583"/>
        <v>8</v>
      </c>
      <c r="I7471" s="53">
        <f t="shared" si="585"/>
        <v>43047</v>
      </c>
      <c r="J7471" s="53" t="str">
        <f t="shared" si="584"/>
        <v>43047.6</v>
      </c>
      <c r="K7471" s="54">
        <v>4.6798406445983378E-5</v>
      </c>
      <c r="L7471" s="54">
        <v>0</v>
      </c>
    </row>
    <row r="7472" spans="1:12" x14ac:dyDescent="0.25">
      <c r="A7472" s="49">
        <v>2017</v>
      </c>
      <c r="B7472" s="52">
        <v>6</v>
      </c>
      <c r="C7472" s="52">
        <v>11</v>
      </c>
      <c r="D7472" s="52">
        <v>8</v>
      </c>
      <c r="E7472" s="53">
        <v>43047</v>
      </c>
      <c r="F7472" s="52">
        <f t="shared" si="581"/>
        <v>7</v>
      </c>
      <c r="G7472" s="52">
        <f t="shared" si="582"/>
        <v>11</v>
      </c>
      <c r="H7472" s="52">
        <f t="shared" si="583"/>
        <v>8</v>
      </c>
      <c r="I7472" s="53">
        <f t="shared" si="585"/>
        <v>43047</v>
      </c>
      <c r="J7472" s="53" t="str">
        <f t="shared" si="584"/>
        <v>43047.7</v>
      </c>
      <c r="K7472" s="54">
        <v>6.266924610634218E-5</v>
      </c>
      <c r="L7472" s="54">
        <v>0</v>
      </c>
    </row>
    <row r="7473" spans="1:12" x14ac:dyDescent="0.25">
      <c r="A7473" s="49">
        <v>2017</v>
      </c>
      <c r="B7473" s="52">
        <v>7</v>
      </c>
      <c r="C7473" s="52">
        <v>11</v>
      </c>
      <c r="D7473" s="52">
        <v>8</v>
      </c>
      <c r="E7473" s="53">
        <v>43047</v>
      </c>
      <c r="F7473" s="52">
        <f t="shared" si="581"/>
        <v>8</v>
      </c>
      <c r="G7473" s="52">
        <f t="shared" si="582"/>
        <v>11</v>
      </c>
      <c r="H7473" s="52">
        <f t="shared" si="583"/>
        <v>8</v>
      </c>
      <c r="I7473" s="53">
        <f t="shared" si="585"/>
        <v>43047</v>
      </c>
      <c r="J7473" s="53" t="str">
        <f t="shared" si="584"/>
        <v>43047.8</v>
      </c>
      <c r="K7473" s="54">
        <v>1.0900633031447834E-4</v>
      </c>
      <c r="L7473" s="54">
        <v>0</v>
      </c>
    </row>
    <row r="7474" spans="1:12" x14ac:dyDescent="0.25">
      <c r="A7474" s="49">
        <v>2017</v>
      </c>
      <c r="B7474" s="52">
        <v>8</v>
      </c>
      <c r="C7474" s="52">
        <v>11</v>
      </c>
      <c r="D7474" s="52">
        <v>8</v>
      </c>
      <c r="E7474" s="53">
        <v>43047</v>
      </c>
      <c r="F7474" s="52">
        <f t="shared" si="581"/>
        <v>9</v>
      </c>
      <c r="G7474" s="52">
        <f t="shared" si="582"/>
        <v>11</v>
      </c>
      <c r="H7474" s="52">
        <f t="shared" si="583"/>
        <v>8</v>
      </c>
      <c r="I7474" s="53">
        <f t="shared" si="585"/>
        <v>43047</v>
      </c>
      <c r="J7474" s="53" t="str">
        <f t="shared" si="584"/>
        <v>43047.9</v>
      </c>
      <c r="K7474" s="54">
        <v>1.3754498982783428E-4</v>
      </c>
      <c r="L7474" s="54">
        <v>0</v>
      </c>
    </row>
    <row r="7475" spans="1:12" x14ac:dyDescent="0.25">
      <c r="A7475" s="49">
        <v>2017</v>
      </c>
      <c r="B7475" s="52">
        <v>9</v>
      </c>
      <c r="C7475" s="52">
        <v>11</v>
      </c>
      <c r="D7475" s="52">
        <v>8</v>
      </c>
      <c r="E7475" s="53">
        <v>43047</v>
      </c>
      <c r="F7475" s="52">
        <f t="shared" si="581"/>
        <v>10</v>
      </c>
      <c r="G7475" s="52">
        <f t="shared" si="582"/>
        <v>11</v>
      </c>
      <c r="H7475" s="52">
        <f t="shared" si="583"/>
        <v>8</v>
      </c>
      <c r="I7475" s="53">
        <f t="shared" si="585"/>
        <v>43047</v>
      </c>
      <c r="J7475" s="53" t="str">
        <f t="shared" si="584"/>
        <v>43047.10</v>
      </c>
      <c r="K7475" s="54">
        <v>1.4461213521311275E-4</v>
      </c>
      <c r="L7475" s="54">
        <v>0</v>
      </c>
    </row>
    <row r="7476" spans="1:12" x14ac:dyDescent="0.25">
      <c r="A7476" s="49">
        <v>2017</v>
      </c>
      <c r="B7476" s="52">
        <v>10</v>
      </c>
      <c r="C7476" s="52">
        <v>11</v>
      </c>
      <c r="D7476" s="52">
        <v>8</v>
      </c>
      <c r="E7476" s="53">
        <v>43047</v>
      </c>
      <c r="F7476" s="52">
        <f t="shared" si="581"/>
        <v>11</v>
      </c>
      <c r="G7476" s="52">
        <f t="shared" si="582"/>
        <v>11</v>
      </c>
      <c r="H7476" s="52">
        <f t="shared" si="583"/>
        <v>8</v>
      </c>
      <c r="I7476" s="53">
        <f t="shared" si="585"/>
        <v>43047</v>
      </c>
      <c r="J7476" s="53" t="str">
        <f t="shared" si="584"/>
        <v>43047.11</v>
      </c>
      <c r="K7476" s="54">
        <v>1.3427446314080523E-4</v>
      </c>
      <c r="L7476" s="54">
        <v>0</v>
      </c>
    </row>
    <row r="7477" spans="1:12" x14ac:dyDescent="0.25">
      <c r="A7477" s="49">
        <v>2017</v>
      </c>
      <c r="B7477" s="52">
        <v>11</v>
      </c>
      <c r="C7477" s="52">
        <v>11</v>
      </c>
      <c r="D7477" s="52">
        <v>8</v>
      </c>
      <c r="E7477" s="53">
        <v>43047</v>
      </c>
      <c r="F7477" s="52">
        <f t="shared" si="581"/>
        <v>12</v>
      </c>
      <c r="G7477" s="52">
        <f t="shared" si="582"/>
        <v>11</v>
      </c>
      <c r="H7477" s="52">
        <f t="shared" si="583"/>
        <v>8</v>
      </c>
      <c r="I7477" s="53">
        <f t="shared" si="585"/>
        <v>43047</v>
      </c>
      <c r="J7477" s="53" t="str">
        <f t="shared" si="584"/>
        <v>43047.12</v>
      </c>
      <c r="K7477" s="54">
        <v>1.279428677719335E-4</v>
      </c>
      <c r="L7477" s="54">
        <v>0</v>
      </c>
    </row>
    <row r="7478" spans="1:12" x14ac:dyDescent="0.25">
      <c r="A7478" s="49">
        <v>2017</v>
      </c>
      <c r="B7478" s="52">
        <v>12</v>
      </c>
      <c r="C7478" s="52">
        <v>11</v>
      </c>
      <c r="D7478" s="52">
        <v>8</v>
      </c>
      <c r="E7478" s="53">
        <v>43047</v>
      </c>
      <c r="F7478" s="52">
        <f t="shared" si="581"/>
        <v>13</v>
      </c>
      <c r="G7478" s="52">
        <f t="shared" si="582"/>
        <v>11</v>
      </c>
      <c r="H7478" s="52">
        <f t="shared" si="583"/>
        <v>8</v>
      </c>
      <c r="I7478" s="53">
        <f t="shared" si="585"/>
        <v>43047</v>
      </c>
      <c r="J7478" s="53" t="str">
        <f t="shared" si="584"/>
        <v>43047.13</v>
      </c>
      <c r="K7478" s="54">
        <v>1.2391488160474906E-4</v>
      </c>
      <c r="L7478" s="54">
        <v>0</v>
      </c>
    </row>
    <row r="7479" spans="1:12" x14ac:dyDescent="0.25">
      <c r="A7479" s="49">
        <v>2017</v>
      </c>
      <c r="B7479" s="52">
        <v>13</v>
      </c>
      <c r="C7479" s="52">
        <v>11</v>
      </c>
      <c r="D7479" s="52">
        <v>8</v>
      </c>
      <c r="E7479" s="53">
        <v>43047</v>
      </c>
      <c r="F7479" s="52">
        <f t="shared" si="581"/>
        <v>14</v>
      </c>
      <c r="G7479" s="52">
        <f t="shared" si="582"/>
        <v>11</v>
      </c>
      <c r="H7479" s="52">
        <f t="shared" si="583"/>
        <v>8</v>
      </c>
      <c r="I7479" s="53">
        <f t="shared" si="585"/>
        <v>43047</v>
      </c>
      <c r="J7479" s="53" t="str">
        <f t="shared" si="584"/>
        <v>43047.14</v>
      </c>
      <c r="K7479" s="54">
        <v>1.2146577691409234E-4</v>
      </c>
      <c r="L7479" s="54">
        <v>0</v>
      </c>
    </row>
    <row r="7480" spans="1:12" x14ac:dyDescent="0.25">
      <c r="A7480" s="49">
        <v>2017</v>
      </c>
      <c r="B7480" s="52">
        <v>14</v>
      </c>
      <c r="C7480" s="52">
        <v>11</v>
      </c>
      <c r="D7480" s="52">
        <v>8</v>
      </c>
      <c r="E7480" s="53">
        <v>43047</v>
      </c>
      <c r="F7480" s="52">
        <f t="shared" si="581"/>
        <v>15</v>
      </c>
      <c r="G7480" s="52">
        <f t="shared" si="582"/>
        <v>11</v>
      </c>
      <c r="H7480" s="52">
        <f t="shared" si="583"/>
        <v>8</v>
      </c>
      <c r="I7480" s="53">
        <f t="shared" si="585"/>
        <v>43047</v>
      </c>
      <c r="J7480" s="53" t="str">
        <f t="shared" si="584"/>
        <v>43047.15</v>
      </c>
      <c r="K7480" s="54">
        <v>1.2134114397724736E-4</v>
      </c>
      <c r="L7480" s="54">
        <v>0</v>
      </c>
    </row>
    <row r="7481" spans="1:12" x14ac:dyDescent="0.25">
      <c r="A7481" s="49">
        <v>2017</v>
      </c>
      <c r="B7481" s="52">
        <v>15</v>
      </c>
      <c r="C7481" s="52">
        <v>11</v>
      </c>
      <c r="D7481" s="52">
        <v>8</v>
      </c>
      <c r="E7481" s="53">
        <v>43047</v>
      </c>
      <c r="F7481" s="52">
        <f t="shared" si="581"/>
        <v>16</v>
      </c>
      <c r="G7481" s="52">
        <f t="shared" si="582"/>
        <v>11</v>
      </c>
      <c r="H7481" s="52">
        <f t="shared" si="583"/>
        <v>8</v>
      </c>
      <c r="I7481" s="53">
        <f t="shared" si="585"/>
        <v>43047</v>
      </c>
      <c r="J7481" s="53" t="str">
        <f t="shared" si="584"/>
        <v>43047.16</v>
      </c>
      <c r="K7481" s="54">
        <v>1.2568504518706102E-4</v>
      </c>
      <c r="L7481" s="54">
        <v>0</v>
      </c>
    </row>
    <row r="7482" spans="1:12" x14ac:dyDescent="0.25">
      <c r="A7482" s="49">
        <v>2017</v>
      </c>
      <c r="B7482" s="52">
        <v>16</v>
      </c>
      <c r="C7482" s="52">
        <v>11</v>
      </c>
      <c r="D7482" s="52">
        <v>8</v>
      </c>
      <c r="E7482" s="53">
        <v>43047</v>
      </c>
      <c r="F7482" s="52">
        <f t="shared" si="581"/>
        <v>17</v>
      </c>
      <c r="G7482" s="52">
        <f t="shared" si="582"/>
        <v>11</v>
      </c>
      <c r="H7482" s="52">
        <f t="shared" si="583"/>
        <v>8</v>
      </c>
      <c r="I7482" s="53">
        <f t="shared" si="585"/>
        <v>43047</v>
      </c>
      <c r="J7482" s="53" t="str">
        <f t="shared" si="584"/>
        <v>43047.17</v>
      </c>
      <c r="K7482" s="54">
        <v>1.4144547981794866E-4</v>
      </c>
      <c r="L7482" s="54">
        <v>0</v>
      </c>
    </row>
    <row r="7483" spans="1:12" x14ac:dyDescent="0.25">
      <c r="A7483" s="49">
        <v>2017</v>
      </c>
      <c r="B7483" s="52">
        <v>17</v>
      </c>
      <c r="C7483" s="52">
        <v>11</v>
      </c>
      <c r="D7483" s="52">
        <v>8</v>
      </c>
      <c r="E7483" s="53">
        <v>43047</v>
      </c>
      <c r="F7483" s="52">
        <f t="shared" si="581"/>
        <v>18</v>
      </c>
      <c r="G7483" s="52">
        <f t="shared" si="582"/>
        <v>11</v>
      </c>
      <c r="H7483" s="52">
        <f t="shared" si="583"/>
        <v>8</v>
      </c>
      <c r="I7483" s="53">
        <f t="shared" si="585"/>
        <v>43047</v>
      </c>
      <c r="J7483" s="53" t="str">
        <f t="shared" si="584"/>
        <v>43047.18</v>
      </c>
      <c r="K7483" s="54">
        <v>1.8916429186235795E-4</v>
      </c>
      <c r="L7483" s="54">
        <v>0</v>
      </c>
    </row>
    <row r="7484" spans="1:12" x14ac:dyDescent="0.25">
      <c r="A7484" s="49">
        <v>2017</v>
      </c>
      <c r="B7484" s="52">
        <v>18</v>
      </c>
      <c r="C7484" s="52">
        <v>11</v>
      </c>
      <c r="D7484" s="52">
        <v>8</v>
      </c>
      <c r="E7484" s="53">
        <v>43047</v>
      </c>
      <c r="F7484" s="52">
        <f t="shared" si="581"/>
        <v>19</v>
      </c>
      <c r="G7484" s="52">
        <f t="shared" si="582"/>
        <v>11</v>
      </c>
      <c r="H7484" s="52">
        <f t="shared" si="583"/>
        <v>8</v>
      </c>
      <c r="I7484" s="53">
        <f t="shared" si="585"/>
        <v>43047</v>
      </c>
      <c r="J7484" s="53" t="str">
        <f t="shared" si="584"/>
        <v>43047.19</v>
      </c>
      <c r="K7484" s="54">
        <v>2.483820784648941E-4</v>
      </c>
      <c r="L7484" s="54">
        <v>0</v>
      </c>
    </row>
    <row r="7485" spans="1:12" x14ac:dyDescent="0.25">
      <c r="A7485" s="49">
        <v>2017</v>
      </c>
      <c r="B7485" s="52">
        <v>19</v>
      </c>
      <c r="C7485" s="52">
        <v>11</v>
      </c>
      <c r="D7485" s="52">
        <v>8</v>
      </c>
      <c r="E7485" s="53">
        <v>43047</v>
      </c>
      <c r="F7485" s="52">
        <f t="shared" si="581"/>
        <v>20</v>
      </c>
      <c r="G7485" s="52">
        <f t="shared" si="582"/>
        <v>11</v>
      </c>
      <c r="H7485" s="52">
        <f t="shared" si="583"/>
        <v>8</v>
      </c>
      <c r="I7485" s="53">
        <f t="shared" si="585"/>
        <v>43047</v>
      </c>
      <c r="J7485" s="53" t="str">
        <f t="shared" si="584"/>
        <v>43047.20</v>
      </c>
      <c r="K7485" s="54">
        <v>2.7350629247638428E-4</v>
      </c>
      <c r="L7485" s="54">
        <v>0</v>
      </c>
    </row>
    <row r="7486" spans="1:12" x14ac:dyDescent="0.25">
      <c r="A7486" s="49">
        <v>2017</v>
      </c>
      <c r="B7486" s="52">
        <v>20</v>
      </c>
      <c r="C7486" s="52">
        <v>11</v>
      </c>
      <c r="D7486" s="52">
        <v>8</v>
      </c>
      <c r="E7486" s="53">
        <v>43047</v>
      </c>
      <c r="F7486" s="52">
        <f t="shared" si="581"/>
        <v>21</v>
      </c>
      <c r="G7486" s="52">
        <f t="shared" si="582"/>
        <v>11</v>
      </c>
      <c r="H7486" s="52">
        <f t="shared" si="583"/>
        <v>8</v>
      </c>
      <c r="I7486" s="53">
        <f t="shared" si="585"/>
        <v>43047</v>
      </c>
      <c r="J7486" s="53" t="str">
        <f t="shared" si="584"/>
        <v>43047.21</v>
      </c>
      <c r="K7486" s="54">
        <v>2.7562831927155189E-4</v>
      </c>
      <c r="L7486" s="54">
        <v>0</v>
      </c>
    </row>
    <row r="7487" spans="1:12" x14ac:dyDescent="0.25">
      <c r="A7487" s="49">
        <v>2017</v>
      </c>
      <c r="B7487" s="52">
        <v>21</v>
      </c>
      <c r="C7487" s="52">
        <v>11</v>
      </c>
      <c r="D7487" s="52">
        <v>8</v>
      </c>
      <c r="E7487" s="53">
        <v>43047</v>
      </c>
      <c r="F7487" s="52">
        <f t="shared" si="581"/>
        <v>22</v>
      </c>
      <c r="G7487" s="52">
        <f t="shared" si="582"/>
        <v>11</v>
      </c>
      <c r="H7487" s="52">
        <f t="shared" si="583"/>
        <v>8</v>
      </c>
      <c r="I7487" s="53">
        <f t="shared" si="585"/>
        <v>43047</v>
      </c>
      <c r="J7487" s="53" t="str">
        <f t="shared" si="584"/>
        <v>43047.22</v>
      </c>
      <c r="K7487" s="54">
        <v>2.6522892986699206E-4</v>
      </c>
      <c r="L7487" s="54">
        <v>0</v>
      </c>
    </row>
    <row r="7488" spans="1:12" x14ac:dyDescent="0.25">
      <c r="A7488" s="49">
        <v>2017</v>
      </c>
      <c r="B7488" s="52">
        <v>22</v>
      </c>
      <c r="C7488" s="52">
        <v>11</v>
      </c>
      <c r="D7488" s="52">
        <v>8</v>
      </c>
      <c r="E7488" s="53">
        <v>43047</v>
      </c>
      <c r="F7488" s="52">
        <f t="shared" si="581"/>
        <v>23</v>
      </c>
      <c r="G7488" s="52">
        <f t="shared" si="582"/>
        <v>11</v>
      </c>
      <c r="H7488" s="52">
        <f t="shared" si="583"/>
        <v>8</v>
      </c>
      <c r="I7488" s="53">
        <f t="shared" si="585"/>
        <v>43047</v>
      </c>
      <c r="J7488" s="53" t="str">
        <f t="shared" si="584"/>
        <v>43047.23</v>
      </c>
      <c r="K7488" s="54">
        <v>2.4167515897207152E-4</v>
      </c>
      <c r="L7488" s="54">
        <v>0</v>
      </c>
    </row>
    <row r="7489" spans="1:12" x14ac:dyDescent="0.25">
      <c r="A7489" s="49">
        <v>2017</v>
      </c>
      <c r="B7489" s="52">
        <v>23</v>
      </c>
      <c r="C7489" s="52">
        <v>11</v>
      </c>
      <c r="D7489" s="52">
        <v>8</v>
      </c>
      <c r="E7489" s="53">
        <v>43047</v>
      </c>
      <c r="F7489" s="52">
        <f t="shared" si="581"/>
        <v>24</v>
      </c>
      <c r="G7489" s="52">
        <f t="shared" si="582"/>
        <v>11</v>
      </c>
      <c r="H7489" s="52">
        <f t="shared" si="583"/>
        <v>8</v>
      </c>
      <c r="I7489" s="53">
        <f t="shared" si="585"/>
        <v>43047</v>
      </c>
      <c r="J7489" s="53" t="str">
        <f t="shared" si="584"/>
        <v>43047.24</v>
      </c>
      <c r="K7489" s="54">
        <v>1.8535869242824858E-4</v>
      </c>
      <c r="L7489" s="54">
        <v>0</v>
      </c>
    </row>
    <row r="7490" spans="1:12" x14ac:dyDescent="0.25">
      <c r="A7490" s="49">
        <v>2017</v>
      </c>
      <c r="B7490" s="52">
        <v>24</v>
      </c>
      <c r="C7490" s="52">
        <v>11</v>
      </c>
      <c r="D7490" s="52">
        <v>8</v>
      </c>
      <c r="E7490" s="53">
        <v>43047</v>
      </c>
      <c r="F7490" s="52">
        <f t="shared" si="581"/>
        <v>1</v>
      </c>
      <c r="G7490" s="52">
        <f t="shared" si="582"/>
        <v>11</v>
      </c>
      <c r="H7490" s="52">
        <f t="shared" si="583"/>
        <v>9</v>
      </c>
      <c r="I7490" s="53">
        <f t="shared" si="585"/>
        <v>43048</v>
      </c>
      <c r="J7490" s="53" t="str">
        <f t="shared" si="584"/>
        <v>43048.1</v>
      </c>
      <c r="K7490" s="54">
        <v>1.1658745885363753E-4</v>
      </c>
      <c r="L7490" s="54">
        <v>0</v>
      </c>
    </row>
    <row r="7491" spans="1:12" x14ac:dyDescent="0.25">
      <c r="A7491" s="49">
        <v>2017</v>
      </c>
      <c r="B7491" s="52">
        <v>1</v>
      </c>
      <c r="C7491" s="52">
        <v>11</v>
      </c>
      <c r="D7491" s="52">
        <v>9</v>
      </c>
      <c r="E7491" s="53">
        <v>43048</v>
      </c>
      <c r="F7491" s="52">
        <f t="shared" si="581"/>
        <v>2</v>
      </c>
      <c r="G7491" s="52">
        <f t="shared" si="582"/>
        <v>11</v>
      </c>
      <c r="H7491" s="52">
        <f t="shared" si="583"/>
        <v>9</v>
      </c>
      <c r="I7491" s="53">
        <f t="shared" si="585"/>
        <v>43048</v>
      </c>
      <c r="J7491" s="53" t="str">
        <f t="shared" si="584"/>
        <v>43048.2</v>
      </c>
      <c r="K7491" s="54">
        <v>7.5992678597216031E-5</v>
      </c>
      <c r="L7491" s="54">
        <v>0</v>
      </c>
    </row>
    <row r="7492" spans="1:12" x14ac:dyDescent="0.25">
      <c r="A7492" s="49">
        <v>2017</v>
      </c>
      <c r="B7492" s="52">
        <v>2</v>
      </c>
      <c r="C7492" s="52">
        <v>11</v>
      </c>
      <c r="D7492" s="52">
        <v>9</v>
      </c>
      <c r="E7492" s="53">
        <v>43048</v>
      </c>
      <c r="F7492" s="52">
        <f t="shared" ref="F7492:F7555" si="586">IF(B7492=24,1,B7492+1)</f>
        <v>3</v>
      </c>
      <c r="G7492" s="52">
        <f t="shared" ref="G7492:G7555" si="587">MONTH(I7492)</f>
        <v>11</v>
      </c>
      <c r="H7492" s="52">
        <f t="shared" ref="H7492:H7555" si="588">DAY(I7492)</f>
        <v>9</v>
      </c>
      <c r="I7492" s="53">
        <f t="shared" si="585"/>
        <v>43048</v>
      </c>
      <c r="J7492" s="53" t="str">
        <f t="shared" ref="J7492:J7555" si="589">I7492&amp;"."&amp;F7492</f>
        <v>43048.3</v>
      </c>
      <c r="K7492" s="54">
        <v>5.597091002749819E-5</v>
      </c>
      <c r="L7492" s="54">
        <v>0</v>
      </c>
    </row>
    <row r="7493" spans="1:12" x14ac:dyDescent="0.25">
      <c r="A7493" s="49">
        <v>2017</v>
      </c>
      <c r="B7493" s="52">
        <v>3</v>
      </c>
      <c r="C7493" s="52">
        <v>11</v>
      </c>
      <c r="D7493" s="52">
        <v>9</v>
      </c>
      <c r="E7493" s="53">
        <v>43048</v>
      </c>
      <c r="F7493" s="52">
        <f t="shared" si="586"/>
        <v>4</v>
      </c>
      <c r="G7493" s="52">
        <f t="shared" si="587"/>
        <v>11</v>
      </c>
      <c r="H7493" s="52">
        <f t="shared" si="588"/>
        <v>9</v>
      </c>
      <c r="I7493" s="53">
        <f t="shared" ref="I7493:I7556" si="590">IF(F7492=24,I7492+1,I7492)</f>
        <v>43048</v>
      </c>
      <c r="J7493" s="53" t="str">
        <f t="shared" si="589"/>
        <v>43048.4</v>
      </c>
      <c r="K7493" s="54">
        <v>4.746305973333725E-5</v>
      </c>
      <c r="L7493" s="54">
        <v>0</v>
      </c>
    </row>
    <row r="7494" spans="1:12" x14ac:dyDescent="0.25">
      <c r="A7494" s="49">
        <v>2017</v>
      </c>
      <c r="B7494" s="52">
        <v>4</v>
      </c>
      <c r="C7494" s="52">
        <v>11</v>
      </c>
      <c r="D7494" s="52">
        <v>9</v>
      </c>
      <c r="E7494" s="53">
        <v>43048</v>
      </c>
      <c r="F7494" s="52">
        <f t="shared" si="586"/>
        <v>5</v>
      </c>
      <c r="G7494" s="52">
        <f t="shared" si="587"/>
        <v>11</v>
      </c>
      <c r="H7494" s="52">
        <f t="shared" si="588"/>
        <v>9</v>
      </c>
      <c r="I7494" s="53">
        <f t="shared" si="590"/>
        <v>43048</v>
      </c>
      <c r="J7494" s="53" t="str">
        <f t="shared" si="589"/>
        <v>43048.5</v>
      </c>
      <c r="K7494" s="54">
        <v>4.3893731224715687E-5</v>
      </c>
      <c r="L7494" s="54">
        <v>0</v>
      </c>
    </row>
    <row r="7495" spans="1:12" x14ac:dyDescent="0.25">
      <c r="A7495" s="49">
        <v>2017</v>
      </c>
      <c r="B7495" s="52">
        <v>5</v>
      </c>
      <c r="C7495" s="52">
        <v>11</v>
      </c>
      <c r="D7495" s="52">
        <v>9</v>
      </c>
      <c r="E7495" s="53">
        <v>43048</v>
      </c>
      <c r="F7495" s="52">
        <f t="shared" si="586"/>
        <v>6</v>
      </c>
      <c r="G7495" s="52">
        <f t="shared" si="587"/>
        <v>11</v>
      </c>
      <c r="H7495" s="52">
        <f t="shared" si="588"/>
        <v>9</v>
      </c>
      <c r="I7495" s="53">
        <f t="shared" si="590"/>
        <v>43048</v>
      </c>
      <c r="J7495" s="53" t="str">
        <f t="shared" si="589"/>
        <v>43048.6</v>
      </c>
      <c r="K7495" s="54">
        <v>4.6798406445983378E-5</v>
      </c>
      <c r="L7495" s="54">
        <v>0</v>
      </c>
    </row>
    <row r="7496" spans="1:12" x14ac:dyDescent="0.25">
      <c r="A7496" s="49">
        <v>2017</v>
      </c>
      <c r="B7496" s="52">
        <v>6</v>
      </c>
      <c r="C7496" s="52">
        <v>11</v>
      </c>
      <c r="D7496" s="52">
        <v>9</v>
      </c>
      <c r="E7496" s="53">
        <v>43048</v>
      </c>
      <c r="F7496" s="52">
        <f t="shared" si="586"/>
        <v>7</v>
      </c>
      <c r="G7496" s="52">
        <f t="shared" si="587"/>
        <v>11</v>
      </c>
      <c r="H7496" s="52">
        <f t="shared" si="588"/>
        <v>9</v>
      </c>
      <c r="I7496" s="53">
        <f t="shared" si="590"/>
        <v>43048</v>
      </c>
      <c r="J7496" s="53" t="str">
        <f t="shared" si="589"/>
        <v>43048.7</v>
      </c>
      <c r="K7496" s="54">
        <v>6.266924610634218E-5</v>
      </c>
      <c r="L7496" s="54">
        <v>0</v>
      </c>
    </row>
    <row r="7497" spans="1:12" x14ac:dyDescent="0.25">
      <c r="A7497" s="49">
        <v>2017</v>
      </c>
      <c r="B7497" s="52">
        <v>7</v>
      </c>
      <c r="C7497" s="52">
        <v>11</v>
      </c>
      <c r="D7497" s="52">
        <v>9</v>
      </c>
      <c r="E7497" s="53">
        <v>43048</v>
      </c>
      <c r="F7497" s="52">
        <f t="shared" si="586"/>
        <v>8</v>
      </c>
      <c r="G7497" s="52">
        <f t="shared" si="587"/>
        <v>11</v>
      </c>
      <c r="H7497" s="52">
        <f t="shared" si="588"/>
        <v>9</v>
      </c>
      <c r="I7497" s="53">
        <f t="shared" si="590"/>
        <v>43048</v>
      </c>
      <c r="J7497" s="53" t="str">
        <f t="shared" si="589"/>
        <v>43048.8</v>
      </c>
      <c r="K7497" s="54">
        <v>1.0900633031447834E-4</v>
      </c>
      <c r="L7497" s="54">
        <v>0</v>
      </c>
    </row>
    <row r="7498" spans="1:12" x14ac:dyDescent="0.25">
      <c r="A7498" s="49">
        <v>2017</v>
      </c>
      <c r="B7498" s="52">
        <v>8</v>
      </c>
      <c r="C7498" s="52">
        <v>11</v>
      </c>
      <c r="D7498" s="52">
        <v>9</v>
      </c>
      <c r="E7498" s="53">
        <v>43048</v>
      </c>
      <c r="F7498" s="52">
        <f t="shared" si="586"/>
        <v>9</v>
      </c>
      <c r="G7498" s="52">
        <f t="shared" si="587"/>
        <v>11</v>
      </c>
      <c r="H7498" s="52">
        <f t="shared" si="588"/>
        <v>9</v>
      </c>
      <c r="I7498" s="53">
        <f t="shared" si="590"/>
        <v>43048</v>
      </c>
      <c r="J7498" s="53" t="str">
        <f t="shared" si="589"/>
        <v>43048.9</v>
      </c>
      <c r="K7498" s="54">
        <v>1.3754498982783428E-4</v>
      </c>
      <c r="L7498" s="54">
        <v>0</v>
      </c>
    </row>
    <row r="7499" spans="1:12" x14ac:dyDescent="0.25">
      <c r="A7499" s="49">
        <v>2017</v>
      </c>
      <c r="B7499" s="52">
        <v>9</v>
      </c>
      <c r="C7499" s="52">
        <v>11</v>
      </c>
      <c r="D7499" s="52">
        <v>9</v>
      </c>
      <c r="E7499" s="53">
        <v>43048</v>
      </c>
      <c r="F7499" s="52">
        <f t="shared" si="586"/>
        <v>10</v>
      </c>
      <c r="G7499" s="52">
        <f t="shared" si="587"/>
        <v>11</v>
      </c>
      <c r="H7499" s="52">
        <f t="shared" si="588"/>
        <v>9</v>
      </c>
      <c r="I7499" s="53">
        <f t="shared" si="590"/>
        <v>43048</v>
      </c>
      <c r="J7499" s="53" t="str">
        <f t="shared" si="589"/>
        <v>43048.10</v>
      </c>
      <c r="K7499" s="54">
        <v>1.4461213521311275E-4</v>
      </c>
      <c r="L7499" s="54">
        <v>0</v>
      </c>
    </row>
    <row r="7500" spans="1:12" x14ac:dyDescent="0.25">
      <c r="A7500" s="49">
        <v>2017</v>
      </c>
      <c r="B7500" s="52">
        <v>10</v>
      </c>
      <c r="C7500" s="52">
        <v>11</v>
      </c>
      <c r="D7500" s="52">
        <v>9</v>
      </c>
      <c r="E7500" s="53">
        <v>43048</v>
      </c>
      <c r="F7500" s="52">
        <f t="shared" si="586"/>
        <v>11</v>
      </c>
      <c r="G7500" s="52">
        <f t="shared" si="587"/>
        <v>11</v>
      </c>
      <c r="H7500" s="52">
        <f t="shared" si="588"/>
        <v>9</v>
      </c>
      <c r="I7500" s="53">
        <f t="shared" si="590"/>
        <v>43048</v>
      </c>
      <c r="J7500" s="53" t="str">
        <f t="shared" si="589"/>
        <v>43048.11</v>
      </c>
      <c r="K7500" s="54">
        <v>1.3427446314080523E-4</v>
      </c>
      <c r="L7500" s="54">
        <v>0</v>
      </c>
    </row>
    <row r="7501" spans="1:12" x14ac:dyDescent="0.25">
      <c r="A7501" s="49">
        <v>2017</v>
      </c>
      <c r="B7501" s="52">
        <v>11</v>
      </c>
      <c r="C7501" s="52">
        <v>11</v>
      </c>
      <c r="D7501" s="52">
        <v>9</v>
      </c>
      <c r="E7501" s="53">
        <v>43048</v>
      </c>
      <c r="F7501" s="52">
        <f t="shared" si="586"/>
        <v>12</v>
      </c>
      <c r="G7501" s="52">
        <f t="shared" si="587"/>
        <v>11</v>
      </c>
      <c r="H7501" s="52">
        <f t="shared" si="588"/>
        <v>9</v>
      </c>
      <c r="I7501" s="53">
        <f t="shared" si="590"/>
        <v>43048</v>
      </c>
      <c r="J7501" s="53" t="str">
        <f t="shared" si="589"/>
        <v>43048.12</v>
      </c>
      <c r="K7501" s="54">
        <v>1.279428677719335E-4</v>
      </c>
      <c r="L7501" s="54">
        <v>0</v>
      </c>
    </row>
    <row r="7502" spans="1:12" x14ac:dyDescent="0.25">
      <c r="A7502" s="49">
        <v>2017</v>
      </c>
      <c r="B7502" s="52">
        <v>12</v>
      </c>
      <c r="C7502" s="52">
        <v>11</v>
      </c>
      <c r="D7502" s="52">
        <v>9</v>
      </c>
      <c r="E7502" s="53">
        <v>43048</v>
      </c>
      <c r="F7502" s="52">
        <f t="shared" si="586"/>
        <v>13</v>
      </c>
      <c r="G7502" s="52">
        <f t="shared" si="587"/>
        <v>11</v>
      </c>
      <c r="H7502" s="52">
        <f t="shared" si="588"/>
        <v>9</v>
      </c>
      <c r="I7502" s="53">
        <f t="shared" si="590"/>
        <v>43048</v>
      </c>
      <c r="J7502" s="53" t="str">
        <f t="shared" si="589"/>
        <v>43048.13</v>
      </c>
      <c r="K7502" s="54">
        <v>1.2391488160474906E-4</v>
      </c>
      <c r="L7502" s="54">
        <v>0</v>
      </c>
    </row>
    <row r="7503" spans="1:12" x14ac:dyDescent="0.25">
      <c r="A7503" s="49">
        <v>2017</v>
      </c>
      <c r="B7503" s="52">
        <v>13</v>
      </c>
      <c r="C7503" s="52">
        <v>11</v>
      </c>
      <c r="D7503" s="52">
        <v>9</v>
      </c>
      <c r="E7503" s="53">
        <v>43048</v>
      </c>
      <c r="F7503" s="52">
        <f t="shared" si="586"/>
        <v>14</v>
      </c>
      <c r="G7503" s="52">
        <f t="shared" si="587"/>
        <v>11</v>
      </c>
      <c r="H7503" s="52">
        <f t="shared" si="588"/>
        <v>9</v>
      </c>
      <c r="I7503" s="53">
        <f t="shared" si="590"/>
        <v>43048</v>
      </c>
      <c r="J7503" s="53" t="str">
        <f t="shared" si="589"/>
        <v>43048.14</v>
      </c>
      <c r="K7503" s="54">
        <v>1.2146577691409234E-4</v>
      </c>
      <c r="L7503" s="54">
        <v>0</v>
      </c>
    </row>
    <row r="7504" spans="1:12" x14ac:dyDescent="0.25">
      <c r="A7504" s="49">
        <v>2017</v>
      </c>
      <c r="B7504" s="52">
        <v>14</v>
      </c>
      <c r="C7504" s="52">
        <v>11</v>
      </c>
      <c r="D7504" s="52">
        <v>9</v>
      </c>
      <c r="E7504" s="53">
        <v>43048</v>
      </c>
      <c r="F7504" s="52">
        <f t="shared" si="586"/>
        <v>15</v>
      </c>
      <c r="G7504" s="52">
        <f t="shared" si="587"/>
        <v>11</v>
      </c>
      <c r="H7504" s="52">
        <f t="shared" si="588"/>
        <v>9</v>
      </c>
      <c r="I7504" s="53">
        <f t="shared" si="590"/>
        <v>43048</v>
      </c>
      <c r="J7504" s="53" t="str">
        <f t="shared" si="589"/>
        <v>43048.15</v>
      </c>
      <c r="K7504" s="54">
        <v>1.2134114397724736E-4</v>
      </c>
      <c r="L7504" s="54">
        <v>0</v>
      </c>
    </row>
    <row r="7505" spans="1:12" x14ac:dyDescent="0.25">
      <c r="A7505" s="49">
        <v>2017</v>
      </c>
      <c r="B7505" s="52">
        <v>15</v>
      </c>
      <c r="C7505" s="52">
        <v>11</v>
      </c>
      <c r="D7505" s="52">
        <v>9</v>
      </c>
      <c r="E7505" s="53">
        <v>43048</v>
      </c>
      <c r="F7505" s="52">
        <f t="shared" si="586"/>
        <v>16</v>
      </c>
      <c r="G7505" s="52">
        <f t="shared" si="587"/>
        <v>11</v>
      </c>
      <c r="H7505" s="52">
        <f t="shared" si="588"/>
        <v>9</v>
      </c>
      <c r="I7505" s="53">
        <f t="shared" si="590"/>
        <v>43048</v>
      </c>
      <c r="J7505" s="53" t="str">
        <f t="shared" si="589"/>
        <v>43048.16</v>
      </c>
      <c r="K7505" s="54">
        <v>1.2568504518706102E-4</v>
      </c>
      <c r="L7505" s="54">
        <v>0</v>
      </c>
    </row>
    <row r="7506" spans="1:12" x14ac:dyDescent="0.25">
      <c r="A7506" s="49">
        <v>2017</v>
      </c>
      <c r="B7506" s="52">
        <v>16</v>
      </c>
      <c r="C7506" s="52">
        <v>11</v>
      </c>
      <c r="D7506" s="52">
        <v>9</v>
      </c>
      <c r="E7506" s="53">
        <v>43048</v>
      </c>
      <c r="F7506" s="52">
        <f t="shared" si="586"/>
        <v>17</v>
      </c>
      <c r="G7506" s="52">
        <f t="shared" si="587"/>
        <v>11</v>
      </c>
      <c r="H7506" s="52">
        <f t="shared" si="588"/>
        <v>9</v>
      </c>
      <c r="I7506" s="53">
        <f t="shared" si="590"/>
        <v>43048</v>
      </c>
      <c r="J7506" s="53" t="str">
        <f t="shared" si="589"/>
        <v>43048.17</v>
      </c>
      <c r="K7506" s="54">
        <v>1.4144547981794866E-4</v>
      </c>
      <c r="L7506" s="54">
        <v>0</v>
      </c>
    </row>
    <row r="7507" spans="1:12" x14ac:dyDescent="0.25">
      <c r="A7507" s="49">
        <v>2017</v>
      </c>
      <c r="B7507" s="52">
        <v>17</v>
      </c>
      <c r="C7507" s="52">
        <v>11</v>
      </c>
      <c r="D7507" s="52">
        <v>9</v>
      </c>
      <c r="E7507" s="53">
        <v>43048</v>
      </c>
      <c r="F7507" s="52">
        <f t="shared" si="586"/>
        <v>18</v>
      </c>
      <c r="G7507" s="52">
        <f t="shared" si="587"/>
        <v>11</v>
      </c>
      <c r="H7507" s="52">
        <f t="shared" si="588"/>
        <v>9</v>
      </c>
      <c r="I7507" s="53">
        <f t="shared" si="590"/>
        <v>43048</v>
      </c>
      <c r="J7507" s="53" t="str">
        <f t="shared" si="589"/>
        <v>43048.18</v>
      </c>
      <c r="K7507" s="54">
        <v>1.8916429186235795E-4</v>
      </c>
      <c r="L7507" s="54">
        <v>0</v>
      </c>
    </row>
    <row r="7508" spans="1:12" x14ac:dyDescent="0.25">
      <c r="A7508" s="49">
        <v>2017</v>
      </c>
      <c r="B7508" s="52">
        <v>18</v>
      </c>
      <c r="C7508" s="52">
        <v>11</v>
      </c>
      <c r="D7508" s="52">
        <v>9</v>
      </c>
      <c r="E7508" s="53">
        <v>43048</v>
      </c>
      <c r="F7508" s="52">
        <f t="shared" si="586"/>
        <v>19</v>
      </c>
      <c r="G7508" s="52">
        <f t="shared" si="587"/>
        <v>11</v>
      </c>
      <c r="H7508" s="52">
        <f t="shared" si="588"/>
        <v>9</v>
      </c>
      <c r="I7508" s="53">
        <f t="shared" si="590"/>
        <v>43048</v>
      </c>
      <c r="J7508" s="53" t="str">
        <f t="shared" si="589"/>
        <v>43048.19</v>
      </c>
      <c r="K7508" s="54">
        <v>2.483820784648941E-4</v>
      </c>
      <c r="L7508" s="54">
        <v>0</v>
      </c>
    </row>
    <row r="7509" spans="1:12" x14ac:dyDescent="0.25">
      <c r="A7509" s="49">
        <v>2017</v>
      </c>
      <c r="B7509" s="52">
        <v>19</v>
      </c>
      <c r="C7509" s="52">
        <v>11</v>
      </c>
      <c r="D7509" s="52">
        <v>9</v>
      </c>
      <c r="E7509" s="53">
        <v>43048</v>
      </c>
      <c r="F7509" s="52">
        <f t="shared" si="586"/>
        <v>20</v>
      </c>
      <c r="G7509" s="52">
        <f t="shared" si="587"/>
        <v>11</v>
      </c>
      <c r="H7509" s="52">
        <f t="shared" si="588"/>
        <v>9</v>
      </c>
      <c r="I7509" s="53">
        <f t="shared" si="590"/>
        <v>43048</v>
      </c>
      <c r="J7509" s="53" t="str">
        <f t="shared" si="589"/>
        <v>43048.20</v>
      </c>
      <c r="K7509" s="54">
        <v>2.7350629247638428E-4</v>
      </c>
      <c r="L7509" s="54">
        <v>0</v>
      </c>
    </row>
    <row r="7510" spans="1:12" x14ac:dyDescent="0.25">
      <c r="A7510" s="49">
        <v>2017</v>
      </c>
      <c r="B7510" s="52">
        <v>20</v>
      </c>
      <c r="C7510" s="52">
        <v>11</v>
      </c>
      <c r="D7510" s="52">
        <v>9</v>
      </c>
      <c r="E7510" s="53">
        <v>43048</v>
      </c>
      <c r="F7510" s="52">
        <f t="shared" si="586"/>
        <v>21</v>
      </c>
      <c r="G7510" s="52">
        <f t="shared" si="587"/>
        <v>11</v>
      </c>
      <c r="H7510" s="52">
        <f t="shared" si="588"/>
        <v>9</v>
      </c>
      <c r="I7510" s="53">
        <f t="shared" si="590"/>
        <v>43048</v>
      </c>
      <c r="J7510" s="53" t="str">
        <f t="shared" si="589"/>
        <v>43048.21</v>
      </c>
      <c r="K7510" s="54">
        <v>2.7562831927155189E-4</v>
      </c>
      <c r="L7510" s="54">
        <v>0</v>
      </c>
    </row>
    <row r="7511" spans="1:12" x14ac:dyDescent="0.25">
      <c r="A7511" s="49">
        <v>2017</v>
      </c>
      <c r="B7511" s="52">
        <v>21</v>
      </c>
      <c r="C7511" s="52">
        <v>11</v>
      </c>
      <c r="D7511" s="52">
        <v>9</v>
      </c>
      <c r="E7511" s="53">
        <v>43048</v>
      </c>
      <c r="F7511" s="52">
        <f t="shared" si="586"/>
        <v>22</v>
      </c>
      <c r="G7511" s="52">
        <f t="shared" si="587"/>
        <v>11</v>
      </c>
      <c r="H7511" s="52">
        <f t="shared" si="588"/>
        <v>9</v>
      </c>
      <c r="I7511" s="53">
        <f t="shared" si="590"/>
        <v>43048</v>
      </c>
      <c r="J7511" s="53" t="str">
        <f t="shared" si="589"/>
        <v>43048.22</v>
      </c>
      <c r="K7511" s="54">
        <v>2.6522892986699206E-4</v>
      </c>
      <c r="L7511" s="54">
        <v>0</v>
      </c>
    </row>
    <row r="7512" spans="1:12" x14ac:dyDescent="0.25">
      <c r="A7512" s="49">
        <v>2017</v>
      </c>
      <c r="B7512" s="52">
        <v>22</v>
      </c>
      <c r="C7512" s="52">
        <v>11</v>
      </c>
      <c r="D7512" s="52">
        <v>9</v>
      </c>
      <c r="E7512" s="53">
        <v>43048</v>
      </c>
      <c r="F7512" s="52">
        <f t="shared" si="586"/>
        <v>23</v>
      </c>
      <c r="G7512" s="52">
        <f t="shared" si="587"/>
        <v>11</v>
      </c>
      <c r="H7512" s="52">
        <f t="shared" si="588"/>
        <v>9</v>
      </c>
      <c r="I7512" s="53">
        <f t="shared" si="590"/>
        <v>43048</v>
      </c>
      <c r="J7512" s="53" t="str">
        <f t="shared" si="589"/>
        <v>43048.23</v>
      </c>
      <c r="K7512" s="54">
        <v>2.4167515897207152E-4</v>
      </c>
      <c r="L7512" s="54">
        <v>0</v>
      </c>
    </row>
    <row r="7513" spans="1:12" x14ac:dyDescent="0.25">
      <c r="A7513" s="49">
        <v>2017</v>
      </c>
      <c r="B7513" s="52">
        <v>23</v>
      </c>
      <c r="C7513" s="52">
        <v>11</v>
      </c>
      <c r="D7513" s="52">
        <v>9</v>
      </c>
      <c r="E7513" s="53">
        <v>43048</v>
      </c>
      <c r="F7513" s="52">
        <f t="shared" si="586"/>
        <v>24</v>
      </c>
      <c r="G7513" s="52">
        <f t="shared" si="587"/>
        <v>11</v>
      </c>
      <c r="H7513" s="52">
        <f t="shared" si="588"/>
        <v>9</v>
      </c>
      <c r="I7513" s="53">
        <f t="shared" si="590"/>
        <v>43048</v>
      </c>
      <c r="J7513" s="53" t="str">
        <f t="shared" si="589"/>
        <v>43048.24</v>
      </c>
      <c r="K7513" s="54">
        <v>1.8535869242824858E-4</v>
      </c>
      <c r="L7513" s="54">
        <v>0</v>
      </c>
    </row>
    <row r="7514" spans="1:12" x14ac:dyDescent="0.25">
      <c r="A7514" s="49">
        <v>2017</v>
      </c>
      <c r="B7514" s="52">
        <v>24</v>
      </c>
      <c r="C7514" s="52">
        <v>11</v>
      </c>
      <c r="D7514" s="52">
        <v>9</v>
      </c>
      <c r="E7514" s="53">
        <v>43048</v>
      </c>
      <c r="F7514" s="52">
        <f t="shared" si="586"/>
        <v>1</v>
      </c>
      <c r="G7514" s="52">
        <f t="shared" si="587"/>
        <v>11</v>
      </c>
      <c r="H7514" s="52">
        <f t="shared" si="588"/>
        <v>10</v>
      </c>
      <c r="I7514" s="53">
        <f t="shared" si="590"/>
        <v>43049</v>
      </c>
      <c r="J7514" s="53" t="str">
        <f t="shared" si="589"/>
        <v>43049.1</v>
      </c>
      <c r="K7514" s="54">
        <v>1.1658745885363753E-4</v>
      </c>
      <c r="L7514" s="54">
        <v>0</v>
      </c>
    </row>
    <row r="7515" spans="1:12" x14ac:dyDescent="0.25">
      <c r="A7515" s="49">
        <v>2017</v>
      </c>
      <c r="B7515" s="52">
        <v>1</v>
      </c>
      <c r="C7515" s="52">
        <v>11</v>
      </c>
      <c r="D7515" s="52">
        <v>10</v>
      </c>
      <c r="E7515" s="53">
        <v>43049</v>
      </c>
      <c r="F7515" s="52">
        <f t="shared" si="586"/>
        <v>2</v>
      </c>
      <c r="G7515" s="52">
        <f t="shared" si="587"/>
        <v>11</v>
      </c>
      <c r="H7515" s="52">
        <f t="shared" si="588"/>
        <v>10</v>
      </c>
      <c r="I7515" s="53">
        <f t="shared" si="590"/>
        <v>43049</v>
      </c>
      <c r="J7515" s="53" t="str">
        <f t="shared" si="589"/>
        <v>43049.2</v>
      </c>
      <c r="K7515" s="54">
        <v>7.5992678597216031E-5</v>
      </c>
      <c r="L7515" s="54">
        <v>0</v>
      </c>
    </row>
    <row r="7516" spans="1:12" x14ac:dyDescent="0.25">
      <c r="A7516" s="49">
        <v>2017</v>
      </c>
      <c r="B7516" s="52">
        <v>2</v>
      </c>
      <c r="C7516" s="52">
        <v>11</v>
      </c>
      <c r="D7516" s="52">
        <v>10</v>
      </c>
      <c r="E7516" s="53">
        <v>43049</v>
      </c>
      <c r="F7516" s="52">
        <f t="shared" si="586"/>
        <v>3</v>
      </c>
      <c r="G7516" s="52">
        <f t="shared" si="587"/>
        <v>11</v>
      </c>
      <c r="H7516" s="52">
        <f t="shared" si="588"/>
        <v>10</v>
      </c>
      <c r="I7516" s="53">
        <f t="shared" si="590"/>
        <v>43049</v>
      </c>
      <c r="J7516" s="53" t="str">
        <f t="shared" si="589"/>
        <v>43049.3</v>
      </c>
      <c r="K7516" s="54">
        <v>5.597091002749819E-5</v>
      </c>
      <c r="L7516" s="54">
        <v>0</v>
      </c>
    </row>
    <row r="7517" spans="1:12" x14ac:dyDescent="0.25">
      <c r="A7517" s="49">
        <v>2017</v>
      </c>
      <c r="B7517" s="52">
        <v>3</v>
      </c>
      <c r="C7517" s="52">
        <v>11</v>
      </c>
      <c r="D7517" s="52">
        <v>10</v>
      </c>
      <c r="E7517" s="53">
        <v>43049</v>
      </c>
      <c r="F7517" s="52">
        <f t="shared" si="586"/>
        <v>4</v>
      </c>
      <c r="G7517" s="52">
        <f t="shared" si="587"/>
        <v>11</v>
      </c>
      <c r="H7517" s="52">
        <f t="shared" si="588"/>
        <v>10</v>
      </c>
      <c r="I7517" s="53">
        <f t="shared" si="590"/>
        <v>43049</v>
      </c>
      <c r="J7517" s="53" t="str">
        <f t="shared" si="589"/>
        <v>43049.4</v>
      </c>
      <c r="K7517" s="54">
        <v>4.746305973333725E-5</v>
      </c>
      <c r="L7517" s="54">
        <v>0</v>
      </c>
    </row>
    <row r="7518" spans="1:12" x14ac:dyDescent="0.25">
      <c r="A7518" s="49">
        <v>2017</v>
      </c>
      <c r="B7518" s="52">
        <v>4</v>
      </c>
      <c r="C7518" s="52">
        <v>11</v>
      </c>
      <c r="D7518" s="52">
        <v>10</v>
      </c>
      <c r="E7518" s="53">
        <v>43049</v>
      </c>
      <c r="F7518" s="52">
        <f t="shared" si="586"/>
        <v>5</v>
      </c>
      <c r="G7518" s="52">
        <f t="shared" si="587"/>
        <v>11</v>
      </c>
      <c r="H7518" s="52">
        <f t="shared" si="588"/>
        <v>10</v>
      </c>
      <c r="I7518" s="53">
        <f t="shared" si="590"/>
        <v>43049</v>
      </c>
      <c r="J7518" s="53" t="str">
        <f t="shared" si="589"/>
        <v>43049.5</v>
      </c>
      <c r="K7518" s="54">
        <v>4.3893731224715687E-5</v>
      </c>
      <c r="L7518" s="54">
        <v>0</v>
      </c>
    </row>
    <row r="7519" spans="1:12" x14ac:dyDescent="0.25">
      <c r="A7519" s="49">
        <v>2017</v>
      </c>
      <c r="B7519" s="52">
        <v>5</v>
      </c>
      <c r="C7519" s="52">
        <v>11</v>
      </c>
      <c r="D7519" s="52">
        <v>10</v>
      </c>
      <c r="E7519" s="53">
        <v>43049</v>
      </c>
      <c r="F7519" s="52">
        <f t="shared" si="586"/>
        <v>6</v>
      </c>
      <c r="G7519" s="52">
        <f t="shared" si="587"/>
        <v>11</v>
      </c>
      <c r="H7519" s="52">
        <f t="shared" si="588"/>
        <v>10</v>
      </c>
      <c r="I7519" s="53">
        <f t="shared" si="590"/>
        <v>43049</v>
      </c>
      <c r="J7519" s="53" t="str">
        <f t="shared" si="589"/>
        <v>43049.6</v>
      </c>
      <c r="K7519" s="54">
        <v>4.6798406445983378E-5</v>
      </c>
      <c r="L7519" s="54">
        <v>0</v>
      </c>
    </row>
    <row r="7520" spans="1:12" x14ac:dyDescent="0.25">
      <c r="A7520" s="49">
        <v>2017</v>
      </c>
      <c r="B7520" s="52">
        <v>6</v>
      </c>
      <c r="C7520" s="52">
        <v>11</v>
      </c>
      <c r="D7520" s="52">
        <v>10</v>
      </c>
      <c r="E7520" s="53">
        <v>43049</v>
      </c>
      <c r="F7520" s="52">
        <f t="shared" si="586"/>
        <v>7</v>
      </c>
      <c r="G7520" s="52">
        <f t="shared" si="587"/>
        <v>11</v>
      </c>
      <c r="H7520" s="52">
        <f t="shared" si="588"/>
        <v>10</v>
      </c>
      <c r="I7520" s="53">
        <f t="shared" si="590"/>
        <v>43049</v>
      </c>
      <c r="J7520" s="53" t="str">
        <f t="shared" si="589"/>
        <v>43049.7</v>
      </c>
      <c r="K7520" s="54">
        <v>6.266924610634218E-5</v>
      </c>
      <c r="L7520" s="54">
        <v>0</v>
      </c>
    </row>
    <row r="7521" spans="1:12" x14ac:dyDescent="0.25">
      <c r="A7521" s="49">
        <v>2017</v>
      </c>
      <c r="B7521" s="52">
        <v>7</v>
      </c>
      <c r="C7521" s="52">
        <v>11</v>
      </c>
      <c r="D7521" s="52">
        <v>10</v>
      </c>
      <c r="E7521" s="53">
        <v>43049</v>
      </c>
      <c r="F7521" s="52">
        <f t="shared" si="586"/>
        <v>8</v>
      </c>
      <c r="G7521" s="52">
        <f t="shared" si="587"/>
        <v>11</v>
      </c>
      <c r="H7521" s="52">
        <f t="shared" si="588"/>
        <v>10</v>
      </c>
      <c r="I7521" s="53">
        <f t="shared" si="590"/>
        <v>43049</v>
      </c>
      <c r="J7521" s="53" t="str">
        <f t="shared" si="589"/>
        <v>43049.8</v>
      </c>
      <c r="K7521" s="54">
        <v>1.0900633031447834E-4</v>
      </c>
      <c r="L7521" s="54">
        <v>0</v>
      </c>
    </row>
    <row r="7522" spans="1:12" x14ac:dyDescent="0.25">
      <c r="A7522" s="49">
        <v>2017</v>
      </c>
      <c r="B7522" s="52">
        <v>8</v>
      </c>
      <c r="C7522" s="52">
        <v>11</v>
      </c>
      <c r="D7522" s="52">
        <v>10</v>
      </c>
      <c r="E7522" s="53">
        <v>43049</v>
      </c>
      <c r="F7522" s="52">
        <f t="shared" si="586"/>
        <v>9</v>
      </c>
      <c r="G7522" s="52">
        <f t="shared" si="587"/>
        <v>11</v>
      </c>
      <c r="H7522" s="52">
        <f t="shared" si="588"/>
        <v>10</v>
      </c>
      <c r="I7522" s="53">
        <f t="shared" si="590"/>
        <v>43049</v>
      </c>
      <c r="J7522" s="53" t="str">
        <f t="shared" si="589"/>
        <v>43049.9</v>
      </c>
      <c r="K7522" s="54">
        <v>1.3754498982783428E-4</v>
      </c>
      <c r="L7522" s="54">
        <v>0</v>
      </c>
    </row>
    <row r="7523" spans="1:12" x14ac:dyDescent="0.25">
      <c r="A7523" s="49">
        <v>2017</v>
      </c>
      <c r="B7523" s="52">
        <v>9</v>
      </c>
      <c r="C7523" s="52">
        <v>11</v>
      </c>
      <c r="D7523" s="52">
        <v>10</v>
      </c>
      <c r="E7523" s="53">
        <v>43049</v>
      </c>
      <c r="F7523" s="52">
        <f t="shared" si="586"/>
        <v>10</v>
      </c>
      <c r="G7523" s="52">
        <f t="shared" si="587"/>
        <v>11</v>
      </c>
      <c r="H7523" s="52">
        <f t="shared" si="588"/>
        <v>10</v>
      </c>
      <c r="I7523" s="53">
        <f t="shared" si="590"/>
        <v>43049</v>
      </c>
      <c r="J7523" s="53" t="str">
        <f t="shared" si="589"/>
        <v>43049.10</v>
      </c>
      <c r="K7523" s="54">
        <v>1.4461213521311275E-4</v>
      </c>
      <c r="L7523" s="54">
        <v>0</v>
      </c>
    </row>
    <row r="7524" spans="1:12" x14ac:dyDescent="0.25">
      <c r="A7524" s="49">
        <v>2017</v>
      </c>
      <c r="B7524" s="52">
        <v>10</v>
      </c>
      <c r="C7524" s="52">
        <v>11</v>
      </c>
      <c r="D7524" s="52">
        <v>10</v>
      </c>
      <c r="E7524" s="53">
        <v>43049</v>
      </c>
      <c r="F7524" s="52">
        <f t="shared" si="586"/>
        <v>11</v>
      </c>
      <c r="G7524" s="52">
        <f t="shared" si="587"/>
        <v>11</v>
      </c>
      <c r="H7524" s="52">
        <f t="shared" si="588"/>
        <v>10</v>
      </c>
      <c r="I7524" s="53">
        <f t="shared" si="590"/>
        <v>43049</v>
      </c>
      <c r="J7524" s="53" t="str">
        <f t="shared" si="589"/>
        <v>43049.11</v>
      </c>
      <c r="K7524" s="54">
        <v>1.3427446314080523E-4</v>
      </c>
      <c r="L7524" s="54">
        <v>0</v>
      </c>
    </row>
    <row r="7525" spans="1:12" x14ac:dyDescent="0.25">
      <c r="A7525" s="49">
        <v>2017</v>
      </c>
      <c r="B7525" s="52">
        <v>11</v>
      </c>
      <c r="C7525" s="52">
        <v>11</v>
      </c>
      <c r="D7525" s="52">
        <v>10</v>
      </c>
      <c r="E7525" s="53">
        <v>43049</v>
      </c>
      <c r="F7525" s="52">
        <f t="shared" si="586"/>
        <v>12</v>
      </c>
      <c r="G7525" s="52">
        <f t="shared" si="587"/>
        <v>11</v>
      </c>
      <c r="H7525" s="52">
        <f t="shared" si="588"/>
        <v>10</v>
      </c>
      <c r="I7525" s="53">
        <f t="shared" si="590"/>
        <v>43049</v>
      </c>
      <c r="J7525" s="53" t="str">
        <f t="shared" si="589"/>
        <v>43049.12</v>
      </c>
      <c r="K7525" s="54">
        <v>1.279428677719335E-4</v>
      </c>
      <c r="L7525" s="54">
        <v>0</v>
      </c>
    </row>
    <row r="7526" spans="1:12" x14ac:dyDescent="0.25">
      <c r="A7526" s="49">
        <v>2017</v>
      </c>
      <c r="B7526" s="52">
        <v>12</v>
      </c>
      <c r="C7526" s="52">
        <v>11</v>
      </c>
      <c r="D7526" s="52">
        <v>10</v>
      </c>
      <c r="E7526" s="53">
        <v>43049</v>
      </c>
      <c r="F7526" s="52">
        <f t="shared" si="586"/>
        <v>13</v>
      </c>
      <c r="G7526" s="52">
        <f t="shared" si="587"/>
        <v>11</v>
      </c>
      <c r="H7526" s="52">
        <f t="shared" si="588"/>
        <v>10</v>
      </c>
      <c r="I7526" s="53">
        <f t="shared" si="590"/>
        <v>43049</v>
      </c>
      <c r="J7526" s="53" t="str">
        <f t="shared" si="589"/>
        <v>43049.13</v>
      </c>
      <c r="K7526" s="54">
        <v>1.2391488160474906E-4</v>
      </c>
      <c r="L7526" s="54">
        <v>0</v>
      </c>
    </row>
    <row r="7527" spans="1:12" x14ac:dyDescent="0.25">
      <c r="A7527" s="49">
        <v>2017</v>
      </c>
      <c r="B7527" s="52">
        <v>13</v>
      </c>
      <c r="C7527" s="52">
        <v>11</v>
      </c>
      <c r="D7527" s="52">
        <v>10</v>
      </c>
      <c r="E7527" s="53">
        <v>43049</v>
      </c>
      <c r="F7527" s="52">
        <f t="shared" si="586"/>
        <v>14</v>
      </c>
      <c r="G7527" s="52">
        <f t="shared" si="587"/>
        <v>11</v>
      </c>
      <c r="H7527" s="52">
        <f t="shared" si="588"/>
        <v>10</v>
      </c>
      <c r="I7527" s="53">
        <f t="shared" si="590"/>
        <v>43049</v>
      </c>
      <c r="J7527" s="53" t="str">
        <f t="shared" si="589"/>
        <v>43049.14</v>
      </c>
      <c r="K7527" s="54">
        <v>1.2146577691409234E-4</v>
      </c>
      <c r="L7527" s="54">
        <v>0</v>
      </c>
    </row>
    <row r="7528" spans="1:12" x14ac:dyDescent="0.25">
      <c r="A7528" s="49">
        <v>2017</v>
      </c>
      <c r="B7528" s="52">
        <v>14</v>
      </c>
      <c r="C7528" s="52">
        <v>11</v>
      </c>
      <c r="D7528" s="52">
        <v>10</v>
      </c>
      <c r="E7528" s="53">
        <v>43049</v>
      </c>
      <c r="F7528" s="52">
        <f t="shared" si="586"/>
        <v>15</v>
      </c>
      <c r="G7528" s="52">
        <f t="shared" si="587"/>
        <v>11</v>
      </c>
      <c r="H7528" s="52">
        <f t="shared" si="588"/>
        <v>10</v>
      </c>
      <c r="I7528" s="53">
        <f t="shared" si="590"/>
        <v>43049</v>
      </c>
      <c r="J7528" s="53" t="str">
        <f t="shared" si="589"/>
        <v>43049.15</v>
      </c>
      <c r="K7528" s="54">
        <v>1.2134114397724736E-4</v>
      </c>
      <c r="L7528" s="54">
        <v>0</v>
      </c>
    </row>
    <row r="7529" spans="1:12" x14ac:dyDescent="0.25">
      <c r="A7529" s="49">
        <v>2017</v>
      </c>
      <c r="B7529" s="52">
        <v>15</v>
      </c>
      <c r="C7529" s="52">
        <v>11</v>
      </c>
      <c r="D7529" s="52">
        <v>10</v>
      </c>
      <c r="E7529" s="53">
        <v>43049</v>
      </c>
      <c r="F7529" s="52">
        <f t="shared" si="586"/>
        <v>16</v>
      </c>
      <c r="G7529" s="52">
        <f t="shared" si="587"/>
        <v>11</v>
      </c>
      <c r="H7529" s="52">
        <f t="shared" si="588"/>
        <v>10</v>
      </c>
      <c r="I7529" s="53">
        <f t="shared" si="590"/>
        <v>43049</v>
      </c>
      <c r="J7529" s="53" t="str">
        <f t="shared" si="589"/>
        <v>43049.16</v>
      </c>
      <c r="K7529" s="54">
        <v>1.2568504518706102E-4</v>
      </c>
      <c r="L7529" s="54">
        <v>0</v>
      </c>
    </row>
    <row r="7530" spans="1:12" x14ac:dyDescent="0.25">
      <c r="A7530" s="49">
        <v>2017</v>
      </c>
      <c r="B7530" s="52">
        <v>16</v>
      </c>
      <c r="C7530" s="52">
        <v>11</v>
      </c>
      <c r="D7530" s="52">
        <v>10</v>
      </c>
      <c r="E7530" s="53">
        <v>43049</v>
      </c>
      <c r="F7530" s="52">
        <f t="shared" si="586"/>
        <v>17</v>
      </c>
      <c r="G7530" s="52">
        <f t="shared" si="587"/>
        <v>11</v>
      </c>
      <c r="H7530" s="52">
        <f t="shared" si="588"/>
        <v>10</v>
      </c>
      <c r="I7530" s="53">
        <f t="shared" si="590"/>
        <v>43049</v>
      </c>
      <c r="J7530" s="53" t="str">
        <f t="shared" si="589"/>
        <v>43049.17</v>
      </c>
      <c r="K7530" s="54">
        <v>1.4144547981794866E-4</v>
      </c>
      <c r="L7530" s="54">
        <v>0</v>
      </c>
    </row>
    <row r="7531" spans="1:12" x14ac:dyDescent="0.25">
      <c r="A7531" s="49">
        <v>2017</v>
      </c>
      <c r="B7531" s="52">
        <v>17</v>
      </c>
      <c r="C7531" s="52">
        <v>11</v>
      </c>
      <c r="D7531" s="52">
        <v>10</v>
      </c>
      <c r="E7531" s="53">
        <v>43049</v>
      </c>
      <c r="F7531" s="52">
        <f t="shared" si="586"/>
        <v>18</v>
      </c>
      <c r="G7531" s="52">
        <f t="shared" si="587"/>
        <v>11</v>
      </c>
      <c r="H7531" s="52">
        <f t="shared" si="588"/>
        <v>10</v>
      </c>
      <c r="I7531" s="53">
        <f t="shared" si="590"/>
        <v>43049</v>
      </c>
      <c r="J7531" s="53" t="str">
        <f t="shared" si="589"/>
        <v>43049.18</v>
      </c>
      <c r="K7531" s="54">
        <v>1.8916429186235795E-4</v>
      </c>
      <c r="L7531" s="54">
        <v>0</v>
      </c>
    </row>
    <row r="7532" spans="1:12" x14ac:dyDescent="0.25">
      <c r="A7532" s="49">
        <v>2017</v>
      </c>
      <c r="B7532" s="52">
        <v>18</v>
      </c>
      <c r="C7532" s="52">
        <v>11</v>
      </c>
      <c r="D7532" s="52">
        <v>10</v>
      </c>
      <c r="E7532" s="53">
        <v>43049</v>
      </c>
      <c r="F7532" s="52">
        <f t="shared" si="586"/>
        <v>19</v>
      </c>
      <c r="G7532" s="52">
        <f t="shared" si="587"/>
        <v>11</v>
      </c>
      <c r="H7532" s="52">
        <f t="shared" si="588"/>
        <v>10</v>
      </c>
      <c r="I7532" s="53">
        <f t="shared" si="590"/>
        <v>43049</v>
      </c>
      <c r="J7532" s="53" t="str">
        <f t="shared" si="589"/>
        <v>43049.19</v>
      </c>
      <c r="K7532" s="54">
        <v>2.483820784648941E-4</v>
      </c>
      <c r="L7532" s="54">
        <v>0</v>
      </c>
    </row>
    <row r="7533" spans="1:12" x14ac:dyDescent="0.25">
      <c r="A7533" s="49">
        <v>2017</v>
      </c>
      <c r="B7533" s="52">
        <v>19</v>
      </c>
      <c r="C7533" s="52">
        <v>11</v>
      </c>
      <c r="D7533" s="52">
        <v>10</v>
      </c>
      <c r="E7533" s="53">
        <v>43049</v>
      </c>
      <c r="F7533" s="52">
        <f t="shared" si="586"/>
        <v>20</v>
      </c>
      <c r="G7533" s="52">
        <f t="shared" si="587"/>
        <v>11</v>
      </c>
      <c r="H7533" s="52">
        <f t="shared" si="588"/>
        <v>10</v>
      </c>
      <c r="I7533" s="53">
        <f t="shared" si="590"/>
        <v>43049</v>
      </c>
      <c r="J7533" s="53" t="str">
        <f t="shared" si="589"/>
        <v>43049.20</v>
      </c>
      <c r="K7533" s="54">
        <v>2.7350629247638428E-4</v>
      </c>
      <c r="L7533" s="54">
        <v>0</v>
      </c>
    </row>
    <row r="7534" spans="1:12" x14ac:dyDescent="0.25">
      <c r="A7534" s="49">
        <v>2017</v>
      </c>
      <c r="B7534" s="52">
        <v>20</v>
      </c>
      <c r="C7534" s="52">
        <v>11</v>
      </c>
      <c r="D7534" s="52">
        <v>10</v>
      </c>
      <c r="E7534" s="53">
        <v>43049</v>
      </c>
      <c r="F7534" s="52">
        <f t="shared" si="586"/>
        <v>21</v>
      </c>
      <c r="G7534" s="52">
        <f t="shared" si="587"/>
        <v>11</v>
      </c>
      <c r="H7534" s="52">
        <f t="shared" si="588"/>
        <v>10</v>
      </c>
      <c r="I7534" s="53">
        <f t="shared" si="590"/>
        <v>43049</v>
      </c>
      <c r="J7534" s="53" t="str">
        <f t="shared" si="589"/>
        <v>43049.21</v>
      </c>
      <c r="K7534" s="54">
        <v>2.7562831927155189E-4</v>
      </c>
      <c r="L7534" s="54">
        <v>0</v>
      </c>
    </row>
    <row r="7535" spans="1:12" x14ac:dyDescent="0.25">
      <c r="A7535" s="49">
        <v>2017</v>
      </c>
      <c r="B7535" s="52">
        <v>21</v>
      </c>
      <c r="C7535" s="52">
        <v>11</v>
      </c>
      <c r="D7535" s="52">
        <v>10</v>
      </c>
      <c r="E7535" s="53">
        <v>43049</v>
      </c>
      <c r="F7535" s="52">
        <f t="shared" si="586"/>
        <v>22</v>
      </c>
      <c r="G7535" s="52">
        <f t="shared" si="587"/>
        <v>11</v>
      </c>
      <c r="H7535" s="52">
        <f t="shared" si="588"/>
        <v>10</v>
      </c>
      <c r="I7535" s="53">
        <f t="shared" si="590"/>
        <v>43049</v>
      </c>
      <c r="J7535" s="53" t="str">
        <f t="shared" si="589"/>
        <v>43049.22</v>
      </c>
      <c r="K7535" s="54">
        <v>2.6522892986699206E-4</v>
      </c>
      <c r="L7535" s="54">
        <v>0</v>
      </c>
    </row>
    <row r="7536" spans="1:12" x14ac:dyDescent="0.25">
      <c r="A7536" s="49">
        <v>2017</v>
      </c>
      <c r="B7536" s="52">
        <v>22</v>
      </c>
      <c r="C7536" s="52">
        <v>11</v>
      </c>
      <c r="D7536" s="52">
        <v>10</v>
      </c>
      <c r="E7536" s="53">
        <v>43049</v>
      </c>
      <c r="F7536" s="52">
        <f t="shared" si="586"/>
        <v>23</v>
      </c>
      <c r="G7536" s="52">
        <f t="shared" si="587"/>
        <v>11</v>
      </c>
      <c r="H7536" s="52">
        <f t="shared" si="588"/>
        <v>10</v>
      </c>
      <c r="I7536" s="53">
        <f t="shared" si="590"/>
        <v>43049</v>
      </c>
      <c r="J7536" s="53" t="str">
        <f t="shared" si="589"/>
        <v>43049.23</v>
      </c>
      <c r="K7536" s="54">
        <v>2.4167515897207152E-4</v>
      </c>
      <c r="L7536" s="54">
        <v>0</v>
      </c>
    </row>
    <row r="7537" spans="1:12" x14ac:dyDescent="0.25">
      <c r="A7537" s="49">
        <v>2017</v>
      </c>
      <c r="B7537" s="52">
        <v>23</v>
      </c>
      <c r="C7537" s="52">
        <v>11</v>
      </c>
      <c r="D7537" s="52">
        <v>10</v>
      </c>
      <c r="E7537" s="53">
        <v>43049</v>
      </c>
      <c r="F7537" s="52">
        <f t="shared" si="586"/>
        <v>24</v>
      </c>
      <c r="G7537" s="52">
        <f t="shared" si="587"/>
        <v>11</v>
      </c>
      <c r="H7537" s="52">
        <f t="shared" si="588"/>
        <v>10</v>
      </c>
      <c r="I7537" s="53">
        <f t="shared" si="590"/>
        <v>43049</v>
      </c>
      <c r="J7537" s="53" t="str">
        <f t="shared" si="589"/>
        <v>43049.24</v>
      </c>
      <c r="K7537" s="54">
        <v>1.8535869242824858E-4</v>
      </c>
      <c r="L7537" s="54">
        <v>0</v>
      </c>
    </row>
    <row r="7538" spans="1:12" x14ac:dyDescent="0.25">
      <c r="A7538" s="49">
        <v>2017</v>
      </c>
      <c r="B7538" s="52">
        <v>24</v>
      </c>
      <c r="C7538" s="52">
        <v>11</v>
      </c>
      <c r="D7538" s="52">
        <v>10</v>
      </c>
      <c r="E7538" s="53">
        <v>43049</v>
      </c>
      <c r="F7538" s="52">
        <f t="shared" si="586"/>
        <v>1</v>
      </c>
      <c r="G7538" s="52">
        <f t="shared" si="587"/>
        <v>11</v>
      </c>
      <c r="H7538" s="52">
        <f t="shared" si="588"/>
        <v>11</v>
      </c>
      <c r="I7538" s="53">
        <f t="shared" si="590"/>
        <v>43050</v>
      </c>
      <c r="J7538" s="53" t="str">
        <f t="shared" si="589"/>
        <v>43050.1</v>
      </c>
      <c r="K7538" s="54">
        <v>1.1658745885363753E-4</v>
      </c>
      <c r="L7538" s="54">
        <v>0</v>
      </c>
    </row>
    <row r="7539" spans="1:12" x14ac:dyDescent="0.25">
      <c r="A7539" s="49">
        <v>2017</v>
      </c>
      <c r="B7539" s="52">
        <v>1</v>
      </c>
      <c r="C7539" s="52">
        <v>11</v>
      </c>
      <c r="D7539" s="52">
        <v>11</v>
      </c>
      <c r="E7539" s="53">
        <v>43050</v>
      </c>
      <c r="F7539" s="52">
        <f t="shared" si="586"/>
        <v>2</v>
      </c>
      <c r="G7539" s="52">
        <f t="shared" si="587"/>
        <v>11</v>
      </c>
      <c r="H7539" s="52">
        <f t="shared" si="588"/>
        <v>11</v>
      </c>
      <c r="I7539" s="53">
        <f t="shared" si="590"/>
        <v>43050</v>
      </c>
      <c r="J7539" s="53" t="str">
        <f t="shared" si="589"/>
        <v>43050.2</v>
      </c>
      <c r="K7539" s="54">
        <v>7.6121894178182329E-5</v>
      </c>
      <c r="L7539" s="54">
        <v>0</v>
      </c>
    </row>
    <row r="7540" spans="1:12" x14ac:dyDescent="0.25">
      <c r="A7540" s="49">
        <v>2017</v>
      </c>
      <c r="B7540" s="52">
        <v>2</v>
      </c>
      <c r="C7540" s="52">
        <v>11</v>
      </c>
      <c r="D7540" s="52">
        <v>11</v>
      </c>
      <c r="E7540" s="53">
        <v>43050</v>
      </c>
      <c r="F7540" s="52">
        <f t="shared" si="586"/>
        <v>3</v>
      </c>
      <c r="G7540" s="52">
        <f t="shared" si="587"/>
        <v>11</v>
      </c>
      <c r="H7540" s="52">
        <f t="shared" si="588"/>
        <v>11</v>
      </c>
      <c r="I7540" s="53">
        <f t="shared" si="590"/>
        <v>43050</v>
      </c>
      <c r="J7540" s="53" t="str">
        <f t="shared" si="589"/>
        <v>43050.3</v>
      </c>
      <c r="K7540" s="54">
        <v>5.6066081217537993E-5</v>
      </c>
      <c r="L7540" s="54">
        <v>0</v>
      </c>
    </row>
    <row r="7541" spans="1:12" x14ac:dyDescent="0.25">
      <c r="A7541" s="49">
        <v>2017</v>
      </c>
      <c r="B7541" s="52">
        <v>3</v>
      </c>
      <c r="C7541" s="52">
        <v>11</v>
      </c>
      <c r="D7541" s="52">
        <v>11</v>
      </c>
      <c r="E7541" s="53">
        <v>43050</v>
      </c>
      <c r="F7541" s="52">
        <f t="shared" si="586"/>
        <v>4</v>
      </c>
      <c r="G7541" s="52">
        <f t="shared" si="587"/>
        <v>11</v>
      </c>
      <c r="H7541" s="52">
        <f t="shared" si="588"/>
        <v>11</v>
      </c>
      <c r="I7541" s="53">
        <f t="shared" si="590"/>
        <v>43050</v>
      </c>
      <c r="J7541" s="53" t="str">
        <f t="shared" si="589"/>
        <v>43050.4</v>
      </c>
      <c r="K7541" s="54">
        <v>4.754376444004178E-5</v>
      </c>
      <c r="L7541" s="54">
        <v>0</v>
      </c>
    </row>
    <row r="7542" spans="1:12" x14ac:dyDescent="0.25">
      <c r="A7542" s="49">
        <v>2017</v>
      </c>
      <c r="B7542" s="52">
        <v>4</v>
      </c>
      <c r="C7542" s="52">
        <v>11</v>
      </c>
      <c r="D7542" s="52">
        <v>11</v>
      </c>
      <c r="E7542" s="53">
        <v>43050</v>
      </c>
      <c r="F7542" s="52">
        <f t="shared" si="586"/>
        <v>5</v>
      </c>
      <c r="G7542" s="52">
        <f t="shared" si="587"/>
        <v>11</v>
      </c>
      <c r="H7542" s="52">
        <f t="shared" si="588"/>
        <v>11</v>
      </c>
      <c r="I7542" s="53">
        <f t="shared" si="590"/>
        <v>43050</v>
      </c>
      <c r="J7542" s="53" t="str">
        <f t="shared" si="589"/>
        <v>43050.5</v>
      </c>
      <c r="K7542" s="54">
        <v>4.3968366756528416E-5</v>
      </c>
      <c r="L7542" s="54">
        <v>0</v>
      </c>
    </row>
    <row r="7543" spans="1:12" x14ac:dyDescent="0.25">
      <c r="A7543" s="49">
        <v>2017</v>
      </c>
      <c r="B7543" s="52">
        <v>5</v>
      </c>
      <c r="C7543" s="52">
        <v>11</v>
      </c>
      <c r="D7543" s="52">
        <v>11</v>
      </c>
      <c r="E7543" s="53">
        <v>43050</v>
      </c>
      <c r="F7543" s="52">
        <f t="shared" si="586"/>
        <v>6</v>
      </c>
      <c r="G7543" s="52">
        <f t="shared" si="587"/>
        <v>11</v>
      </c>
      <c r="H7543" s="52">
        <f t="shared" si="588"/>
        <v>11</v>
      </c>
      <c r="I7543" s="53">
        <f t="shared" si="590"/>
        <v>43050</v>
      </c>
      <c r="J7543" s="53" t="str">
        <f t="shared" si="589"/>
        <v>43050.6</v>
      </c>
      <c r="K7543" s="54">
        <v>4.6877980996964338E-5</v>
      </c>
      <c r="L7543" s="54">
        <v>0</v>
      </c>
    </row>
    <row r="7544" spans="1:12" x14ac:dyDescent="0.25">
      <c r="A7544" s="49">
        <v>2017</v>
      </c>
      <c r="B7544" s="52">
        <v>6</v>
      </c>
      <c r="C7544" s="52">
        <v>11</v>
      </c>
      <c r="D7544" s="52">
        <v>11</v>
      </c>
      <c r="E7544" s="53">
        <v>43050</v>
      </c>
      <c r="F7544" s="52">
        <f t="shared" si="586"/>
        <v>7</v>
      </c>
      <c r="G7544" s="52">
        <f t="shared" si="587"/>
        <v>11</v>
      </c>
      <c r="H7544" s="52">
        <f t="shared" si="588"/>
        <v>11</v>
      </c>
      <c r="I7544" s="53">
        <f t="shared" si="590"/>
        <v>43050</v>
      </c>
      <c r="J7544" s="53" t="str">
        <f t="shared" si="589"/>
        <v>43050.7</v>
      </c>
      <c r="K7544" s="54">
        <v>6.2775806938172702E-5</v>
      </c>
      <c r="L7544" s="54">
        <v>0</v>
      </c>
    </row>
    <row r="7545" spans="1:12" x14ac:dyDescent="0.25">
      <c r="A7545" s="49">
        <v>2017</v>
      </c>
      <c r="B7545" s="52">
        <v>7</v>
      </c>
      <c r="C7545" s="52">
        <v>11</v>
      </c>
      <c r="D7545" s="52">
        <v>11</v>
      </c>
      <c r="E7545" s="53">
        <v>43050</v>
      </c>
      <c r="F7545" s="52">
        <f t="shared" si="586"/>
        <v>8</v>
      </c>
      <c r="G7545" s="52">
        <f t="shared" si="587"/>
        <v>11</v>
      </c>
      <c r="H7545" s="52">
        <f t="shared" si="588"/>
        <v>11</v>
      </c>
      <c r="I7545" s="53">
        <f t="shared" si="590"/>
        <v>43050</v>
      </c>
      <c r="J7545" s="53" t="str">
        <f t="shared" si="589"/>
        <v>43050.8</v>
      </c>
      <c r="K7545" s="54">
        <v>1.0919168127934219E-4</v>
      </c>
      <c r="L7545" s="54">
        <v>0</v>
      </c>
    </row>
    <row r="7546" spans="1:12" x14ac:dyDescent="0.25">
      <c r="A7546" s="49">
        <v>2017</v>
      </c>
      <c r="B7546" s="52">
        <v>8</v>
      </c>
      <c r="C7546" s="52">
        <v>11</v>
      </c>
      <c r="D7546" s="52">
        <v>11</v>
      </c>
      <c r="E7546" s="53">
        <v>43050</v>
      </c>
      <c r="F7546" s="52">
        <f t="shared" si="586"/>
        <v>9</v>
      </c>
      <c r="G7546" s="52">
        <f t="shared" si="587"/>
        <v>11</v>
      </c>
      <c r="H7546" s="52">
        <f t="shared" si="588"/>
        <v>11</v>
      </c>
      <c r="I7546" s="53">
        <f t="shared" si="590"/>
        <v>43050</v>
      </c>
      <c r="J7546" s="53" t="str">
        <f t="shared" si="589"/>
        <v>43050.9</v>
      </c>
      <c r="K7546" s="54">
        <v>1.3777886703939831E-4</v>
      </c>
      <c r="L7546" s="54">
        <v>0</v>
      </c>
    </row>
    <row r="7547" spans="1:12" x14ac:dyDescent="0.25">
      <c r="A7547" s="49">
        <v>2017</v>
      </c>
      <c r="B7547" s="52">
        <v>9</v>
      </c>
      <c r="C7547" s="52">
        <v>11</v>
      </c>
      <c r="D7547" s="52">
        <v>11</v>
      </c>
      <c r="E7547" s="53">
        <v>43050</v>
      </c>
      <c r="F7547" s="52">
        <f t="shared" si="586"/>
        <v>10</v>
      </c>
      <c r="G7547" s="52">
        <f t="shared" si="587"/>
        <v>11</v>
      </c>
      <c r="H7547" s="52">
        <f t="shared" si="588"/>
        <v>11</v>
      </c>
      <c r="I7547" s="53">
        <f t="shared" si="590"/>
        <v>43050</v>
      </c>
      <c r="J7547" s="53" t="str">
        <f t="shared" si="589"/>
        <v>43050.10</v>
      </c>
      <c r="K7547" s="54">
        <v>1.4485802917831134E-4</v>
      </c>
      <c r="L7547" s="54">
        <v>0</v>
      </c>
    </row>
    <row r="7548" spans="1:12" x14ac:dyDescent="0.25">
      <c r="A7548" s="49">
        <v>2017</v>
      </c>
      <c r="B7548" s="52">
        <v>10</v>
      </c>
      <c r="C7548" s="52">
        <v>11</v>
      </c>
      <c r="D7548" s="52">
        <v>11</v>
      </c>
      <c r="E7548" s="53">
        <v>43050</v>
      </c>
      <c r="F7548" s="52">
        <f t="shared" si="586"/>
        <v>11</v>
      </c>
      <c r="G7548" s="52">
        <f t="shared" si="587"/>
        <v>11</v>
      </c>
      <c r="H7548" s="52">
        <f t="shared" si="588"/>
        <v>11</v>
      </c>
      <c r="I7548" s="53">
        <f t="shared" si="590"/>
        <v>43050</v>
      </c>
      <c r="J7548" s="53" t="str">
        <f t="shared" si="589"/>
        <v>43050.11</v>
      </c>
      <c r="K7548" s="54">
        <v>1.3450277925077721E-4</v>
      </c>
      <c r="L7548" s="54">
        <v>0</v>
      </c>
    </row>
    <row r="7549" spans="1:12" x14ac:dyDescent="0.25">
      <c r="A7549" s="49">
        <v>2017</v>
      </c>
      <c r="B7549" s="52">
        <v>11</v>
      </c>
      <c r="C7549" s="52">
        <v>11</v>
      </c>
      <c r="D7549" s="52">
        <v>11</v>
      </c>
      <c r="E7549" s="53">
        <v>43050</v>
      </c>
      <c r="F7549" s="52">
        <f t="shared" si="586"/>
        <v>12</v>
      </c>
      <c r="G7549" s="52">
        <f t="shared" si="587"/>
        <v>11</v>
      </c>
      <c r="H7549" s="52">
        <f t="shared" si="588"/>
        <v>11</v>
      </c>
      <c r="I7549" s="53">
        <f t="shared" si="590"/>
        <v>43050</v>
      </c>
      <c r="J7549" s="53" t="str">
        <f t="shared" si="589"/>
        <v>43050.12</v>
      </c>
      <c r="K7549" s="54">
        <v>1.2816041783458184E-4</v>
      </c>
      <c r="L7549" s="54">
        <v>0</v>
      </c>
    </row>
    <row r="7550" spans="1:12" x14ac:dyDescent="0.25">
      <c r="A7550" s="49">
        <v>2017</v>
      </c>
      <c r="B7550" s="52">
        <v>12</v>
      </c>
      <c r="C7550" s="52">
        <v>11</v>
      </c>
      <c r="D7550" s="52">
        <v>11</v>
      </c>
      <c r="E7550" s="53">
        <v>43050</v>
      </c>
      <c r="F7550" s="52">
        <f t="shared" si="586"/>
        <v>13</v>
      </c>
      <c r="G7550" s="52">
        <f t="shared" si="587"/>
        <v>11</v>
      </c>
      <c r="H7550" s="52">
        <f t="shared" si="588"/>
        <v>11</v>
      </c>
      <c r="I7550" s="53">
        <f t="shared" si="590"/>
        <v>43050</v>
      </c>
      <c r="J7550" s="53" t="str">
        <f t="shared" si="589"/>
        <v>43050.13</v>
      </c>
      <c r="K7550" s="54">
        <v>1.2412558260532558E-4</v>
      </c>
      <c r="L7550" s="54">
        <v>0</v>
      </c>
    </row>
    <row r="7551" spans="1:12" x14ac:dyDescent="0.25">
      <c r="A7551" s="49">
        <v>2017</v>
      </c>
      <c r="B7551" s="52">
        <v>13</v>
      </c>
      <c r="C7551" s="52">
        <v>11</v>
      </c>
      <c r="D7551" s="52">
        <v>11</v>
      </c>
      <c r="E7551" s="53">
        <v>43050</v>
      </c>
      <c r="F7551" s="52">
        <f t="shared" si="586"/>
        <v>14</v>
      </c>
      <c r="G7551" s="52">
        <f t="shared" si="587"/>
        <v>11</v>
      </c>
      <c r="H7551" s="52">
        <f t="shared" si="588"/>
        <v>11</v>
      </c>
      <c r="I7551" s="53">
        <f t="shared" si="590"/>
        <v>43050</v>
      </c>
      <c r="J7551" s="53" t="str">
        <f t="shared" si="589"/>
        <v>43050.14</v>
      </c>
      <c r="K7551" s="54">
        <v>1.2167231353342462E-4</v>
      </c>
      <c r="L7551" s="54">
        <v>0</v>
      </c>
    </row>
    <row r="7552" spans="1:12" x14ac:dyDescent="0.25">
      <c r="A7552" s="49">
        <v>2017</v>
      </c>
      <c r="B7552" s="52">
        <v>14</v>
      </c>
      <c r="C7552" s="52">
        <v>11</v>
      </c>
      <c r="D7552" s="52">
        <v>11</v>
      </c>
      <c r="E7552" s="53">
        <v>43050</v>
      </c>
      <c r="F7552" s="52">
        <f t="shared" si="586"/>
        <v>15</v>
      </c>
      <c r="G7552" s="52">
        <f t="shared" si="587"/>
        <v>11</v>
      </c>
      <c r="H7552" s="52">
        <f t="shared" si="588"/>
        <v>11</v>
      </c>
      <c r="I7552" s="53">
        <f t="shared" si="590"/>
        <v>43050</v>
      </c>
      <c r="J7552" s="53" t="str">
        <f t="shared" si="589"/>
        <v>43050.15</v>
      </c>
      <c r="K7552" s="54">
        <v>1.2154746867462028E-4</v>
      </c>
      <c r="L7552" s="54">
        <v>0</v>
      </c>
    </row>
    <row r="7553" spans="1:12" x14ac:dyDescent="0.25">
      <c r="A7553" s="49">
        <v>2017</v>
      </c>
      <c r="B7553" s="52">
        <v>15</v>
      </c>
      <c r="C7553" s="52">
        <v>11</v>
      </c>
      <c r="D7553" s="52">
        <v>11</v>
      </c>
      <c r="E7553" s="53">
        <v>43050</v>
      </c>
      <c r="F7553" s="52">
        <f t="shared" si="586"/>
        <v>16</v>
      </c>
      <c r="G7553" s="52">
        <f t="shared" si="587"/>
        <v>11</v>
      </c>
      <c r="H7553" s="52">
        <f t="shared" si="588"/>
        <v>11</v>
      </c>
      <c r="I7553" s="53">
        <f t="shared" si="590"/>
        <v>43050</v>
      </c>
      <c r="J7553" s="53" t="str">
        <f t="shared" si="589"/>
        <v>43050.16</v>
      </c>
      <c r="K7553" s="54">
        <v>1.2589875611859291E-4</v>
      </c>
      <c r="L7553" s="54">
        <v>0</v>
      </c>
    </row>
    <row r="7554" spans="1:12" x14ac:dyDescent="0.25">
      <c r="A7554" s="49">
        <v>2017</v>
      </c>
      <c r="B7554" s="52">
        <v>16</v>
      </c>
      <c r="C7554" s="52">
        <v>11</v>
      </c>
      <c r="D7554" s="52">
        <v>11</v>
      </c>
      <c r="E7554" s="53">
        <v>43050</v>
      </c>
      <c r="F7554" s="52">
        <f t="shared" si="586"/>
        <v>17</v>
      </c>
      <c r="G7554" s="52">
        <f t="shared" si="587"/>
        <v>11</v>
      </c>
      <c r="H7554" s="52">
        <f t="shared" si="588"/>
        <v>11</v>
      </c>
      <c r="I7554" s="53">
        <f t="shared" si="590"/>
        <v>43050</v>
      </c>
      <c r="J7554" s="53" t="str">
        <f t="shared" si="589"/>
        <v>43050.17</v>
      </c>
      <c r="K7554" s="54">
        <v>1.4168598930106092E-4</v>
      </c>
      <c r="L7554" s="54">
        <v>0</v>
      </c>
    </row>
    <row r="7555" spans="1:12" x14ac:dyDescent="0.25">
      <c r="A7555" s="49">
        <v>2017</v>
      </c>
      <c r="B7555" s="52">
        <v>17</v>
      </c>
      <c r="C7555" s="52">
        <v>11</v>
      </c>
      <c r="D7555" s="52">
        <v>11</v>
      </c>
      <c r="E7555" s="53">
        <v>43050</v>
      </c>
      <c r="F7555" s="52">
        <f t="shared" si="586"/>
        <v>18</v>
      </c>
      <c r="G7555" s="52">
        <f t="shared" si="587"/>
        <v>11</v>
      </c>
      <c r="H7555" s="52">
        <f t="shared" si="588"/>
        <v>11</v>
      </c>
      <c r="I7555" s="53">
        <f t="shared" si="590"/>
        <v>43050</v>
      </c>
      <c r="J7555" s="53" t="str">
        <f t="shared" si="589"/>
        <v>43050.18</v>
      </c>
      <c r="K7555" s="54">
        <v>1.8948594092542913E-4</v>
      </c>
      <c r="L7555" s="54">
        <v>0</v>
      </c>
    </row>
    <row r="7556" spans="1:12" x14ac:dyDescent="0.25">
      <c r="A7556" s="49">
        <v>2017</v>
      </c>
      <c r="B7556" s="52">
        <v>18</v>
      </c>
      <c r="C7556" s="52">
        <v>11</v>
      </c>
      <c r="D7556" s="52">
        <v>11</v>
      </c>
      <c r="E7556" s="53">
        <v>43050</v>
      </c>
      <c r="F7556" s="52">
        <f t="shared" ref="F7556:F7619" si="591">IF(B7556=24,1,B7556+1)</f>
        <v>19</v>
      </c>
      <c r="G7556" s="52">
        <f t="shared" ref="G7556:G7619" si="592">MONTH(I7556)</f>
        <v>11</v>
      </c>
      <c r="H7556" s="52">
        <f t="shared" ref="H7556:H7619" si="593">DAY(I7556)</f>
        <v>11</v>
      </c>
      <c r="I7556" s="53">
        <f t="shared" si="590"/>
        <v>43050</v>
      </c>
      <c r="J7556" s="53" t="str">
        <f t="shared" ref="J7556:J7619" si="594">I7556&amp;"."&amp;F7556</f>
        <v>43050.19</v>
      </c>
      <c r="K7556" s="54">
        <v>2.4880441960568422E-4</v>
      </c>
      <c r="L7556" s="54">
        <v>0</v>
      </c>
    </row>
    <row r="7557" spans="1:12" x14ac:dyDescent="0.25">
      <c r="A7557" s="49">
        <v>2017</v>
      </c>
      <c r="B7557" s="52">
        <v>19</v>
      </c>
      <c r="C7557" s="52">
        <v>11</v>
      </c>
      <c r="D7557" s="52">
        <v>11</v>
      </c>
      <c r="E7557" s="53">
        <v>43050</v>
      </c>
      <c r="F7557" s="52">
        <f t="shared" si="591"/>
        <v>20</v>
      </c>
      <c r="G7557" s="52">
        <f t="shared" si="592"/>
        <v>11</v>
      </c>
      <c r="H7557" s="52">
        <f t="shared" si="593"/>
        <v>11</v>
      </c>
      <c r="I7557" s="53">
        <f t="shared" ref="I7557:I7620" si="595">IF(F7556=24,I7556+1,I7556)</f>
        <v>43050</v>
      </c>
      <c r="J7557" s="53" t="str">
        <f t="shared" si="594"/>
        <v>43050.20</v>
      </c>
      <c r="K7557" s="54">
        <v>2.7397135404721778E-4</v>
      </c>
      <c r="L7557" s="54">
        <v>0</v>
      </c>
    </row>
    <row r="7558" spans="1:12" x14ac:dyDescent="0.25">
      <c r="A7558" s="49">
        <v>2017</v>
      </c>
      <c r="B7558" s="52">
        <v>20</v>
      </c>
      <c r="C7558" s="52">
        <v>11</v>
      </c>
      <c r="D7558" s="52">
        <v>11</v>
      </c>
      <c r="E7558" s="53">
        <v>43050</v>
      </c>
      <c r="F7558" s="52">
        <f t="shared" si="591"/>
        <v>21</v>
      </c>
      <c r="G7558" s="52">
        <f t="shared" si="592"/>
        <v>11</v>
      </c>
      <c r="H7558" s="52">
        <f t="shared" si="593"/>
        <v>11</v>
      </c>
      <c r="I7558" s="53">
        <f t="shared" si="595"/>
        <v>43050</v>
      </c>
      <c r="J7558" s="53" t="str">
        <f t="shared" si="594"/>
        <v>43050.21</v>
      </c>
      <c r="K7558" s="54">
        <v>2.7609698907057558E-4</v>
      </c>
      <c r="L7558" s="54">
        <v>0</v>
      </c>
    </row>
    <row r="7559" spans="1:12" x14ac:dyDescent="0.25">
      <c r="A7559" s="49">
        <v>2017</v>
      </c>
      <c r="B7559" s="52">
        <v>21</v>
      </c>
      <c r="C7559" s="52">
        <v>11</v>
      </c>
      <c r="D7559" s="52">
        <v>11</v>
      </c>
      <c r="E7559" s="53">
        <v>43050</v>
      </c>
      <c r="F7559" s="52">
        <f t="shared" si="591"/>
        <v>22</v>
      </c>
      <c r="G7559" s="52">
        <f t="shared" si="592"/>
        <v>11</v>
      </c>
      <c r="H7559" s="52">
        <f t="shared" si="593"/>
        <v>11</v>
      </c>
      <c r="I7559" s="53">
        <f t="shared" si="595"/>
        <v>43050</v>
      </c>
      <c r="J7559" s="53" t="str">
        <f t="shared" si="594"/>
        <v>43050.22</v>
      </c>
      <c r="K7559" s="54">
        <v>2.6567991686856203E-4</v>
      </c>
      <c r="L7559" s="54">
        <v>0</v>
      </c>
    </row>
    <row r="7560" spans="1:12" x14ac:dyDescent="0.25">
      <c r="A7560" s="49">
        <v>2017</v>
      </c>
      <c r="B7560" s="52">
        <v>22</v>
      </c>
      <c r="C7560" s="52">
        <v>11</v>
      </c>
      <c r="D7560" s="52">
        <v>11</v>
      </c>
      <c r="E7560" s="53">
        <v>43050</v>
      </c>
      <c r="F7560" s="52">
        <f t="shared" si="591"/>
        <v>23</v>
      </c>
      <c r="G7560" s="52">
        <f t="shared" si="592"/>
        <v>11</v>
      </c>
      <c r="H7560" s="52">
        <f t="shared" si="593"/>
        <v>11</v>
      </c>
      <c r="I7560" s="53">
        <f t="shared" si="595"/>
        <v>43050</v>
      </c>
      <c r="J7560" s="53" t="str">
        <f t="shared" si="594"/>
        <v>43050.23</v>
      </c>
      <c r="K7560" s="54">
        <v>2.4208609587610141E-4</v>
      </c>
      <c r="L7560" s="54">
        <v>0</v>
      </c>
    </row>
    <row r="7561" spans="1:12" x14ac:dyDescent="0.25">
      <c r="A7561" s="49">
        <v>2017</v>
      </c>
      <c r="B7561" s="52">
        <v>23</v>
      </c>
      <c r="C7561" s="52">
        <v>11</v>
      </c>
      <c r="D7561" s="52">
        <v>11</v>
      </c>
      <c r="E7561" s="53">
        <v>43050</v>
      </c>
      <c r="F7561" s="52">
        <f t="shared" si="591"/>
        <v>24</v>
      </c>
      <c r="G7561" s="52">
        <f t="shared" si="592"/>
        <v>11</v>
      </c>
      <c r="H7561" s="52">
        <f t="shared" si="593"/>
        <v>11</v>
      </c>
      <c r="I7561" s="53">
        <f t="shared" si="595"/>
        <v>43050</v>
      </c>
      <c r="J7561" s="53" t="str">
        <f t="shared" si="594"/>
        <v>43050.24</v>
      </c>
      <c r="K7561" s="54">
        <v>1.8567387056871398E-4</v>
      </c>
      <c r="L7561" s="54">
        <v>0</v>
      </c>
    </row>
    <row r="7562" spans="1:12" x14ac:dyDescent="0.25">
      <c r="A7562" s="49">
        <v>2017</v>
      </c>
      <c r="B7562" s="52">
        <v>24</v>
      </c>
      <c r="C7562" s="52">
        <v>11</v>
      </c>
      <c r="D7562" s="52">
        <v>11</v>
      </c>
      <c r="E7562" s="53">
        <v>43050</v>
      </c>
      <c r="F7562" s="52">
        <f t="shared" si="591"/>
        <v>1</v>
      </c>
      <c r="G7562" s="52">
        <f t="shared" si="592"/>
        <v>11</v>
      </c>
      <c r="H7562" s="52">
        <f t="shared" si="593"/>
        <v>12</v>
      </c>
      <c r="I7562" s="53">
        <f t="shared" si="595"/>
        <v>43051</v>
      </c>
      <c r="J7562" s="53" t="str">
        <f t="shared" si="594"/>
        <v>43051.1</v>
      </c>
      <c r="K7562" s="54">
        <v>1.1678570053306301E-4</v>
      </c>
      <c r="L7562" s="54">
        <v>0</v>
      </c>
    </row>
    <row r="7563" spans="1:12" x14ac:dyDescent="0.25">
      <c r="A7563" s="49">
        <v>2017</v>
      </c>
      <c r="B7563" s="52">
        <v>1</v>
      </c>
      <c r="C7563" s="52">
        <v>11</v>
      </c>
      <c r="D7563" s="52">
        <v>12</v>
      </c>
      <c r="E7563" s="53">
        <v>43051</v>
      </c>
      <c r="F7563" s="52">
        <f t="shared" si="591"/>
        <v>2</v>
      </c>
      <c r="G7563" s="52">
        <f t="shared" si="592"/>
        <v>11</v>
      </c>
      <c r="H7563" s="52">
        <f t="shared" si="593"/>
        <v>12</v>
      </c>
      <c r="I7563" s="53">
        <f t="shared" si="595"/>
        <v>43051</v>
      </c>
      <c r="J7563" s="53" t="str">
        <f t="shared" si="594"/>
        <v>43051.2</v>
      </c>
      <c r="K7563" s="54">
        <v>7.6121894178182329E-5</v>
      </c>
      <c r="L7563" s="54">
        <v>0</v>
      </c>
    </row>
    <row r="7564" spans="1:12" x14ac:dyDescent="0.25">
      <c r="A7564" s="49">
        <v>2017</v>
      </c>
      <c r="B7564" s="52">
        <v>2</v>
      </c>
      <c r="C7564" s="52">
        <v>11</v>
      </c>
      <c r="D7564" s="52">
        <v>12</v>
      </c>
      <c r="E7564" s="53">
        <v>43051</v>
      </c>
      <c r="F7564" s="52">
        <f t="shared" si="591"/>
        <v>3</v>
      </c>
      <c r="G7564" s="52">
        <f t="shared" si="592"/>
        <v>11</v>
      </c>
      <c r="H7564" s="52">
        <f t="shared" si="593"/>
        <v>12</v>
      </c>
      <c r="I7564" s="53">
        <f t="shared" si="595"/>
        <v>43051</v>
      </c>
      <c r="J7564" s="53" t="str">
        <f t="shared" si="594"/>
        <v>43051.3</v>
      </c>
      <c r="K7564" s="54">
        <v>5.6066081217537993E-5</v>
      </c>
      <c r="L7564" s="54">
        <v>0</v>
      </c>
    </row>
    <row r="7565" spans="1:12" x14ac:dyDescent="0.25">
      <c r="A7565" s="49">
        <v>2017</v>
      </c>
      <c r="B7565" s="52">
        <v>3</v>
      </c>
      <c r="C7565" s="52">
        <v>11</v>
      </c>
      <c r="D7565" s="52">
        <v>12</v>
      </c>
      <c r="E7565" s="53">
        <v>43051</v>
      </c>
      <c r="F7565" s="52">
        <f t="shared" si="591"/>
        <v>4</v>
      </c>
      <c r="G7565" s="52">
        <f t="shared" si="592"/>
        <v>11</v>
      </c>
      <c r="H7565" s="52">
        <f t="shared" si="593"/>
        <v>12</v>
      </c>
      <c r="I7565" s="53">
        <f t="shared" si="595"/>
        <v>43051</v>
      </c>
      <c r="J7565" s="53" t="str">
        <f t="shared" si="594"/>
        <v>43051.4</v>
      </c>
      <c r="K7565" s="54">
        <v>4.754376444004178E-5</v>
      </c>
      <c r="L7565" s="54">
        <v>0</v>
      </c>
    </row>
    <row r="7566" spans="1:12" x14ac:dyDescent="0.25">
      <c r="A7566" s="49">
        <v>2017</v>
      </c>
      <c r="B7566" s="52">
        <v>4</v>
      </c>
      <c r="C7566" s="52">
        <v>11</v>
      </c>
      <c r="D7566" s="52">
        <v>12</v>
      </c>
      <c r="E7566" s="53">
        <v>43051</v>
      </c>
      <c r="F7566" s="52">
        <f t="shared" si="591"/>
        <v>5</v>
      </c>
      <c r="G7566" s="52">
        <f t="shared" si="592"/>
        <v>11</v>
      </c>
      <c r="H7566" s="52">
        <f t="shared" si="593"/>
        <v>12</v>
      </c>
      <c r="I7566" s="53">
        <f t="shared" si="595"/>
        <v>43051</v>
      </c>
      <c r="J7566" s="53" t="str">
        <f t="shared" si="594"/>
        <v>43051.5</v>
      </c>
      <c r="K7566" s="54">
        <v>4.3968366756528416E-5</v>
      </c>
      <c r="L7566" s="54">
        <v>0</v>
      </c>
    </row>
    <row r="7567" spans="1:12" x14ac:dyDescent="0.25">
      <c r="A7567" s="49">
        <v>2017</v>
      </c>
      <c r="B7567" s="52">
        <v>5</v>
      </c>
      <c r="C7567" s="52">
        <v>11</v>
      </c>
      <c r="D7567" s="52">
        <v>12</v>
      </c>
      <c r="E7567" s="53">
        <v>43051</v>
      </c>
      <c r="F7567" s="52">
        <f t="shared" si="591"/>
        <v>6</v>
      </c>
      <c r="G7567" s="52">
        <f t="shared" si="592"/>
        <v>11</v>
      </c>
      <c r="H7567" s="52">
        <f t="shared" si="593"/>
        <v>12</v>
      </c>
      <c r="I7567" s="53">
        <f t="shared" si="595"/>
        <v>43051</v>
      </c>
      <c r="J7567" s="53" t="str">
        <f t="shared" si="594"/>
        <v>43051.6</v>
      </c>
      <c r="K7567" s="54">
        <v>4.6877980996964338E-5</v>
      </c>
      <c r="L7567" s="54">
        <v>0</v>
      </c>
    </row>
    <row r="7568" spans="1:12" x14ac:dyDescent="0.25">
      <c r="A7568" s="49">
        <v>2017</v>
      </c>
      <c r="B7568" s="52">
        <v>6</v>
      </c>
      <c r="C7568" s="52">
        <v>11</v>
      </c>
      <c r="D7568" s="52">
        <v>12</v>
      </c>
      <c r="E7568" s="53">
        <v>43051</v>
      </c>
      <c r="F7568" s="52">
        <f t="shared" si="591"/>
        <v>7</v>
      </c>
      <c r="G7568" s="52">
        <f t="shared" si="592"/>
        <v>11</v>
      </c>
      <c r="H7568" s="52">
        <f t="shared" si="593"/>
        <v>12</v>
      </c>
      <c r="I7568" s="53">
        <f t="shared" si="595"/>
        <v>43051</v>
      </c>
      <c r="J7568" s="53" t="str">
        <f t="shared" si="594"/>
        <v>43051.7</v>
      </c>
      <c r="K7568" s="54">
        <v>6.2775806938172702E-5</v>
      </c>
      <c r="L7568" s="54">
        <v>0</v>
      </c>
    </row>
    <row r="7569" spans="1:12" x14ac:dyDescent="0.25">
      <c r="A7569" s="49">
        <v>2017</v>
      </c>
      <c r="B7569" s="52">
        <v>7</v>
      </c>
      <c r="C7569" s="52">
        <v>11</v>
      </c>
      <c r="D7569" s="52">
        <v>12</v>
      </c>
      <c r="E7569" s="53">
        <v>43051</v>
      </c>
      <c r="F7569" s="52">
        <f t="shared" si="591"/>
        <v>8</v>
      </c>
      <c r="G7569" s="52">
        <f t="shared" si="592"/>
        <v>11</v>
      </c>
      <c r="H7569" s="52">
        <f t="shared" si="593"/>
        <v>12</v>
      </c>
      <c r="I7569" s="53">
        <f t="shared" si="595"/>
        <v>43051</v>
      </c>
      <c r="J7569" s="53" t="str">
        <f t="shared" si="594"/>
        <v>43051.8</v>
      </c>
      <c r="K7569" s="54">
        <v>1.0919168127934219E-4</v>
      </c>
      <c r="L7569" s="54">
        <v>0</v>
      </c>
    </row>
    <row r="7570" spans="1:12" x14ac:dyDescent="0.25">
      <c r="A7570" s="49">
        <v>2017</v>
      </c>
      <c r="B7570" s="52">
        <v>8</v>
      </c>
      <c r="C7570" s="52">
        <v>11</v>
      </c>
      <c r="D7570" s="52">
        <v>12</v>
      </c>
      <c r="E7570" s="53">
        <v>43051</v>
      </c>
      <c r="F7570" s="52">
        <f t="shared" si="591"/>
        <v>9</v>
      </c>
      <c r="G7570" s="52">
        <f t="shared" si="592"/>
        <v>11</v>
      </c>
      <c r="H7570" s="52">
        <f t="shared" si="593"/>
        <v>12</v>
      </c>
      <c r="I7570" s="53">
        <f t="shared" si="595"/>
        <v>43051</v>
      </c>
      <c r="J7570" s="53" t="str">
        <f t="shared" si="594"/>
        <v>43051.9</v>
      </c>
      <c r="K7570" s="54">
        <v>1.3777886703939831E-4</v>
      </c>
      <c r="L7570" s="54">
        <v>0</v>
      </c>
    </row>
    <row r="7571" spans="1:12" x14ac:dyDescent="0.25">
      <c r="A7571" s="49">
        <v>2017</v>
      </c>
      <c r="B7571" s="52">
        <v>9</v>
      </c>
      <c r="C7571" s="52">
        <v>11</v>
      </c>
      <c r="D7571" s="52">
        <v>12</v>
      </c>
      <c r="E7571" s="53">
        <v>43051</v>
      </c>
      <c r="F7571" s="52">
        <f t="shared" si="591"/>
        <v>10</v>
      </c>
      <c r="G7571" s="52">
        <f t="shared" si="592"/>
        <v>11</v>
      </c>
      <c r="H7571" s="52">
        <f t="shared" si="593"/>
        <v>12</v>
      </c>
      <c r="I7571" s="53">
        <f t="shared" si="595"/>
        <v>43051</v>
      </c>
      <c r="J7571" s="53" t="str">
        <f t="shared" si="594"/>
        <v>43051.10</v>
      </c>
      <c r="K7571" s="54">
        <v>1.4485802917831134E-4</v>
      </c>
      <c r="L7571" s="54">
        <v>0</v>
      </c>
    </row>
    <row r="7572" spans="1:12" x14ac:dyDescent="0.25">
      <c r="A7572" s="49">
        <v>2017</v>
      </c>
      <c r="B7572" s="52">
        <v>10</v>
      </c>
      <c r="C7572" s="52">
        <v>11</v>
      </c>
      <c r="D7572" s="52">
        <v>12</v>
      </c>
      <c r="E7572" s="53">
        <v>43051</v>
      </c>
      <c r="F7572" s="52">
        <f t="shared" si="591"/>
        <v>11</v>
      </c>
      <c r="G7572" s="52">
        <f t="shared" si="592"/>
        <v>11</v>
      </c>
      <c r="H7572" s="52">
        <f t="shared" si="593"/>
        <v>12</v>
      </c>
      <c r="I7572" s="53">
        <f t="shared" si="595"/>
        <v>43051</v>
      </c>
      <c r="J7572" s="53" t="str">
        <f t="shared" si="594"/>
        <v>43051.11</v>
      </c>
      <c r="K7572" s="54">
        <v>1.3450277925077721E-4</v>
      </c>
      <c r="L7572" s="54">
        <v>0</v>
      </c>
    </row>
    <row r="7573" spans="1:12" x14ac:dyDescent="0.25">
      <c r="A7573" s="49">
        <v>2017</v>
      </c>
      <c r="B7573" s="52">
        <v>11</v>
      </c>
      <c r="C7573" s="52">
        <v>11</v>
      </c>
      <c r="D7573" s="52">
        <v>12</v>
      </c>
      <c r="E7573" s="53">
        <v>43051</v>
      </c>
      <c r="F7573" s="52">
        <f t="shared" si="591"/>
        <v>12</v>
      </c>
      <c r="G7573" s="52">
        <f t="shared" si="592"/>
        <v>11</v>
      </c>
      <c r="H7573" s="52">
        <f t="shared" si="593"/>
        <v>12</v>
      </c>
      <c r="I7573" s="53">
        <f t="shared" si="595"/>
        <v>43051</v>
      </c>
      <c r="J7573" s="53" t="str">
        <f t="shared" si="594"/>
        <v>43051.12</v>
      </c>
      <c r="K7573" s="54">
        <v>1.2816041783458184E-4</v>
      </c>
      <c r="L7573" s="54">
        <v>0</v>
      </c>
    </row>
    <row r="7574" spans="1:12" x14ac:dyDescent="0.25">
      <c r="A7574" s="49">
        <v>2017</v>
      </c>
      <c r="B7574" s="52">
        <v>12</v>
      </c>
      <c r="C7574" s="52">
        <v>11</v>
      </c>
      <c r="D7574" s="52">
        <v>12</v>
      </c>
      <c r="E7574" s="53">
        <v>43051</v>
      </c>
      <c r="F7574" s="52">
        <f t="shared" si="591"/>
        <v>13</v>
      </c>
      <c r="G7574" s="52">
        <f t="shared" si="592"/>
        <v>11</v>
      </c>
      <c r="H7574" s="52">
        <f t="shared" si="593"/>
        <v>12</v>
      </c>
      <c r="I7574" s="53">
        <f t="shared" si="595"/>
        <v>43051</v>
      </c>
      <c r="J7574" s="53" t="str">
        <f t="shared" si="594"/>
        <v>43051.13</v>
      </c>
      <c r="K7574" s="54">
        <v>1.2412558260532558E-4</v>
      </c>
      <c r="L7574" s="54">
        <v>0</v>
      </c>
    </row>
    <row r="7575" spans="1:12" x14ac:dyDescent="0.25">
      <c r="A7575" s="49">
        <v>2017</v>
      </c>
      <c r="B7575" s="52">
        <v>13</v>
      </c>
      <c r="C7575" s="52">
        <v>11</v>
      </c>
      <c r="D7575" s="52">
        <v>12</v>
      </c>
      <c r="E7575" s="53">
        <v>43051</v>
      </c>
      <c r="F7575" s="52">
        <f t="shared" si="591"/>
        <v>14</v>
      </c>
      <c r="G7575" s="52">
        <f t="shared" si="592"/>
        <v>11</v>
      </c>
      <c r="H7575" s="52">
        <f t="shared" si="593"/>
        <v>12</v>
      </c>
      <c r="I7575" s="53">
        <f t="shared" si="595"/>
        <v>43051</v>
      </c>
      <c r="J7575" s="53" t="str">
        <f t="shared" si="594"/>
        <v>43051.14</v>
      </c>
      <c r="K7575" s="54">
        <v>1.2167231353342462E-4</v>
      </c>
      <c r="L7575" s="54">
        <v>0</v>
      </c>
    </row>
    <row r="7576" spans="1:12" x14ac:dyDescent="0.25">
      <c r="A7576" s="49">
        <v>2017</v>
      </c>
      <c r="B7576" s="52">
        <v>14</v>
      </c>
      <c r="C7576" s="52">
        <v>11</v>
      </c>
      <c r="D7576" s="52">
        <v>12</v>
      </c>
      <c r="E7576" s="53">
        <v>43051</v>
      </c>
      <c r="F7576" s="52">
        <f t="shared" si="591"/>
        <v>15</v>
      </c>
      <c r="G7576" s="52">
        <f t="shared" si="592"/>
        <v>11</v>
      </c>
      <c r="H7576" s="52">
        <f t="shared" si="593"/>
        <v>12</v>
      </c>
      <c r="I7576" s="53">
        <f t="shared" si="595"/>
        <v>43051</v>
      </c>
      <c r="J7576" s="53" t="str">
        <f t="shared" si="594"/>
        <v>43051.15</v>
      </c>
      <c r="K7576" s="54">
        <v>1.2154746867462028E-4</v>
      </c>
      <c r="L7576" s="54">
        <v>0</v>
      </c>
    </row>
    <row r="7577" spans="1:12" x14ac:dyDescent="0.25">
      <c r="A7577" s="49">
        <v>2017</v>
      </c>
      <c r="B7577" s="52">
        <v>15</v>
      </c>
      <c r="C7577" s="52">
        <v>11</v>
      </c>
      <c r="D7577" s="52">
        <v>12</v>
      </c>
      <c r="E7577" s="53">
        <v>43051</v>
      </c>
      <c r="F7577" s="52">
        <f t="shared" si="591"/>
        <v>16</v>
      </c>
      <c r="G7577" s="52">
        <f t="shared" si="592"/>
        <v>11</v>
      </c>
      <c r="H7577" s="52">
        <f t="shared" si="593"/>
        <v>12</v>
      </c>
      <c r="I7577" s="53">
        <f t="shared" si="595"/>
        <v>43051</v>
      </c>
      <c r="J7577" s="53" t="str">
        <f t="shared" si="594"/>
        <v>43051.16</v>
      </c>
      <c r="K7577" s="54">
        <v>1.2589875611859291E-4</v>
      </c>
      <c r="L7577" s="54">
        <v>0</v>
      </c>
    </row>
    <row r="7578" spans="1:12" x14ac:dyDescent="0.25">
      <c r="A7578" s="49">
        <v>2017</v>
      </c>
      <c r="B7578" s="52">
        <v>16</v>
      </c>
      <c r="C7578" s="52">
        <v>11</v>
      </c>
      <c r="D7578" s="52">
        <v>12</v>
      </c>
      <c r="E7578" s="53">
        <v>43051</v>
      </c>
      <c r="F7578" s="52">
        <f t="shared" si="591"/>
        <v>17</v>
      </c>
      <c r="G7578" s="52">
        <f t="shared" si="592"/>
        <v>11</v>
      </c>
      <c r="H7578" s="52">
        <f t="shared" si="593"/>
        <v>12</v>
      </c>
      <c r="I7578" s="53">
        <f t="shared" si="595"/>
        <v>43051</v>
      </c>
      <c r="J7578" s="53" t="str">
        <f t="shared" si="594"/>
        <v>43051.17</v>
      </c>
      <c r="K7578" s="54">
        <v>1.4168598930106092E-4</v>
      </c>
      <c r="L7578" s="54">
        <v>0</v>
      </c>
    </row>
    <row r="7579" spans="1:12" x14ac:dyDescent="0.25">
      <c r="A7579" s="49">
        <v>2017</v>
      </c>
      <c r="B7579" s="52">
        <v>17</v>
      </c>
      <c r="C7579" s="52">
        <v>11</v>
      </c>
      <c r="D7579" s="52">
        <v>12</v>
      </c>
      <c r="E7579" s="53">
        <v>43051</v>
      </c>
      <c r="F7579" s="52">
        <f t="shared" si="591"/>
        <v>18</v>
      </c>
      <c r="G7579" s="52">
        <f t="shared" si="592"/>
        <v>11</v>
      </c>
      <c r="H7579" s="52">
        <f t="shared" si="593"/>
        <v>12</v>
      </c>
      <c r="I7579" s="53">
        <f t="shared" si="595"/>
        <v>43051</v>
      </c>
      <c r="J7579" s="53" t="str">
        <f t="shared" si="594"/>
        <v>43051.18</v>
      </c>
      <c r="K7579" s="54">
        <v>1.8948594092542913E-4</v>
      </c>
      <c r="L7579" s="54">
        <v>0</v>
      </c>
    </row>
    <row r="7580" spans="1:12" x14ac:dyDescent="0.25">
      <c r="A7580" s="49">
        <v>2017</v>
      </c>
      <c r="B7580" s="52">
        <v>18</v>
      </c>
      <c r="C7580" s="52">
        <v>11</v>
      </c>
      <c r="D7580" s="52">
        <v>12</v>
      </c>
      <c r="E7580" s="53">
        <v>43051</v>
      </c>
      <c r="F7580" s="52">
        <f t="shared" si="591"/>
        <v>19</v>
      </c>
      <c r="G7580" s="52">
        <f t="shared" si="592"/>
        <v>11</v>
      </c>
      <c r="H7580" s="52">
        <f t="shared" si="593"/>
        <v>12</v>
      </c>
      <c r="I7580" s="53">
        <f t="shared" si="595"/>
        <v>43051</v>
      </c>
      <c r="J7580" s="53" t="str">
        <f t="shared" si="594"/>
        <v>43051.19</v>
      </c>
      <c r="K7580" s="54">
        <v>2.4880441960568422E-4</v>
      </c>
      <c r="L7580" s="54">
        <v>0</v>
      </c>
    </row>
    <row r="7581" spans="1:12" x14ac:dyDescent="0.25">
      <c r="A7581" s="49">
        <v>2017</v>
      </c>
      <c r="B7581" s="52">
        <v>19</v>
      </c>
      <c r="C7581" s="52">
        <v>11</v>
      </c>
      <c r="D7581" s="52">
        <v>12</v>
      </c>
      <c r="E7581" s="53">
        <v>43051</v>
      </c>
      <c r="F7581" s="52">
        <f t="shared" si="591"/>
        <v>20</v>
      </c>
      <c r="G7581" s="52">
        <f t="shared" si="592"/>
        <v>11</v>
      </c>
      <c r="H7581" s="52">
        <f t="shared" si="593"/>
        <v>12</v>
      </c>
      <c r="I7581" s="53">
        <f t="shared" si="595"/>
        <v>43051</v>
      </c>
      <c r="J7581" s="53" t="str">
        <f t="shared" si="594"/>
        <v>43051.20</v>
      </c>
      <c r="K7581" s="54">
        <v>2.7397135404721778E-4</v>
      </c>
      <c r="L7581" s="54">
        <v>0</v>
      </c>
    </row>
    <row r="7582" spans="1:12" x14ac:dyDescent="0.25">
      <c r="A7582" s="49">
        <v>2017</v>
      </c>
      <c r="B7582" s="52">
        <v>20</v>
      </c>
      <c r="C7582" s="52">
        <v>11</v>
      </c>
      <c r="D7582" s="52">
        <v>12</v>
      </c>
      <c r="E7582" s="53">
        <v>43051</v>
      </c>
      <c r="F7582" s="52">
        <f t="shared" si="591"/>
        <v>21</v>
      </c>
      <c r="G7582" s="52">
        <f t="shared" si="592"/>
        <v>11</v>
      </c>
      <c r="H7582" s="52">
        <f t="shared" si="593"/>
        <v>12</v>
      </c>
      <c r="I7582" s="53">
        <f t="shared" si="595"/>
        <v>43051</v>
      </c>
      <c r="J7582" s="53" t="str">
        <f t="shared" si="594"/>
        <v>43051.21</v>
      </c>
      <c r="K7582" s="54">
        <v>2.7609698907057558E-4</v>
      </c>
      <c r="L7582" s="54">
        <v>0</v>
      </c>
    </row>
    <row r="7583" spans="1:12" x14ac:dyDescent="0.25">
      <c r="A7583" s="49">
        <v>2017</v>
      </c>
      <c r="B7583" s="52">
        <v>21</v>
      </c>
      <c r="C7583" s="52">
        <v>11</v>
      </c>
      <c r="D7583" s="52">
        <v>12</v>
      </c>
      <c r="E7583" s="53">
        <v>43051</v>
      </c>
      <c r="F7583" s="52">
        <f t="shared" si="591"/>
        <v>22</v>
      </c>
      <c r="G7583" s="52">
        <f t="shared" si="592"/>
        <v>11</v>
      </c>
      <c r="H7583" s="52">
        <f t="shared" si="593"/>
        <v>12</v>
      </c>
      <c r="I7583" s="53">
        <f t="shared" si="595"/>
        <v>43051</v>
      </c>
      <c r="J7583" s="53" t="str">
        <f t="shared" si="594"/>
        <v>43051.22</v>
      </c>
      <c r="K7583" s="54">
        <v>2.6567991686856203E-4</v>
      </c>
      <c r="L7583" s="54">
        <v>0</v>
      </c>
    </row>
    <row r="7584" spans="1:12" x14ac:dyDescent="0.25">
      <c r="A7584" s="49">
        <v>2017</v>
      </c>
      <c r="B7584" s="52">
        <v>22</v>
      </c>
      <c r="C7584" s="52">
        <v>11</v>
      </c>
      <c r="D7584" s="52">
        <v>12</v>
      </c>
      <c r="E7584" s="53">
        <v>43051</v>
      </c>
      <c r="F7584" s="52">
        <f t="shared" si="591"/>
        <v>23</v>
      </c>
      <c r="G7584" s="52">
        <f t="shared" si="592"/>
        <v>11</v>
      </c>
      <c r="H7584" s="52">
        <f t="shared" si="593"/>
        <v>12</v>
      </c>
      <c r="I7584" s="53">
        <f t="shared" si="595"/>
        <v>43051</v>
      </c>
      <c r="J7584" s="53" t="str">
        <f t="shared" si="594"/>
        <v>43051.23</v>
      </c>
      <c r="K7584" s="54">
        <v>2.4208609587610141E-4</v>
      </c>
      <c r="L7584" s="54">
        <v>0</v>
      </c>
    </row>
    <row r="7585" spans="1:12" x14ac:dyDescent="0.25">
      <c r="A7585" s="49">
        <v>2017</v>
      </c>
      <c r="B7585" s="52">
        <v>23</v>
      </c>
      <c r="C7585" s="52">
        <v>11</v>
      </c>
      <c r="D7585" s="52">
        <v>12</v>
      </c>
      <c r="E7585" s="53">
        <v>43051</v>
      </c>
      <c r="F7585" s="52">
        <f t="shared" si="591"/>
        <v>24</v>
      </c>
      <c r="G7585" s="52">
        <f t="shared" si="592"/>
        <v>11</v>
      </c>
      <c r="H7585" s="52">
        <f t="shared" si="593"/>
        <v>12</v>
      </c>
      <c r="I7585" s="53">
        <f t="shared" si="595"/>
        <v>43051</v>
      </c>
      <c r="J7585" s="53" t="str">
        <f t="shared" si="594"/>
        <v>43051.24</v>
      </c>
      <c r="K7585" s="54">
        <v>1.8567387056871398E-4</v>
      </c>
      <c r="L7585" s="54">
        <v>0</v>
      </c>
    </row>
    <row r="7586" spans="1:12" x14ac:dyDescent="0.25">
      <c r="A7586" s="49">
        <v>2017</v>
      </c>
      <c r="B7586" s="52">
        <v>24</v>
      </c>
      <c r="C7586" s="52">
        <v>11</v>
      </c>
      <c r="D7586" s="52">
        <v>12</v>
      </c>
      <c r="E7586" s="53">
        <v>43051</v>
      </c>
      <c r="F7586" s="52">
        <f t="shared" si="591"/>
        <v>1</v>
      </c>
      <c r="G7586" s="52">
        <f t="shared" si="592"/>
        <v>11</v>
      </c>
      <c r="H7586" s="52">
        <f t="shared" si="593"/>
        <v>13</v>
      </c>
      <c r="I7586" s="53">
        <f t="shared" si="595"/>
        <v>43052</v>
      </c>
      <c r="J7586" s="53" t="str">
        <f t="shared" si="594"/>
        <v>43052.1</v>
      </c>
      <c r="K7586" s="54">
        <v>1.1678570053306301E-4</v>
      </c>
      <c r="L7586" s="54">
        <v>0</v>
      </c>
    </row>
    <row r="7587" spans="1:12" x14ac:dyDescent="0.25">
      <c r="A7587" s="49">
        <v>2017</v>
      </c>
      <c r="B7587" s="52">
        <v>1</v>
      </c>
      <c r="C7587" s="52">
        <v>11</v>
      </c>
      <c r="D7587" s="52">
        <v>13</v>
      </c>
      <c r="E7587" s="53">
        <v>43052</v>
      </c>
      <c r="F7587" s="52">
        <f t="shared" si="591"/>
        <v>2</v>
      </c>
      <c r="G7587" s="52">
        <f t="shared" si="592"/>
        <v>11</v>
      </c>
      <c r="H7587" s="52">
        <f t="shared" si="593"/>
        <v>13</v>
      </c>
      <c r="I7587" s="53">
        <f t="shared" si="595"/>
        <v>43052</v>
      </c>
      <c r="J7587" s="53" t="str">
        <f t="shared" si="594"/>
        <v>43052.2</v>
      </c>
      <c r="K7587" s="54">
        <v>7.5992678597216031E-5</v>
      </c>
      <c r="L7587" s="54">
        <v>0</v>
      </c>
    </row>
    <row r="7588" spans="1:12" x14ac:dyDescent="0.25">
      <c r="A7588" s="49">
        <v>2017</v>
      </c>
      <c r="B7588" s="52">
        <v>2</v>
      </c>
      <c r="C7588" s="52">
        <v>11</v>
      </c>
      <c r="D7588" s="52">
        <v>13</v>
      </c>
      <c r="E7588" s="53">
        <v>43052</v>
      </c>
      <c r="F7588" s="52">
        <f t="shared" si="591"/>
        <v>3</v>
      </c>
      <c r="G7588" s="52">
        <f t="shared" si="592"/>
        <v>11</v>
      </c>
      <c r="H7588" s="52">
        <f t="shared" si="593"/>
        <v>13</v>
      </c>
      <c r="I7588" s="53">
        <f t="shared" si="595"/>
        <v>43052</v>
      </c>
      <c r="J7588" s="53" t="str">
        <f t="shared" si="594"/>
        <v>43052.3</v>
      </c>
      <c r="K7588" s="54">
        <v>5.597091002749819E-5</v>
      </c>
      <c r="L7588" s="54">
        <v>0</v>
      </c>
    </row>
    <row r="7589" spans="1:12" x14ac:dyDescent="0.25">
      <c r="A7589" s="49">
        <v>2017</v>
      </c>
      <c r="B7589" s="52">
        <v>3</v>
      </c>
      <c r="C7589" s="52">
        <v>11</v>
      </c>
      <c r="D7589" s="52">
        <v>13</v>
      </c>
      <c r="E7589" s="53">
        <v>43052</v>
      </c>
      <c r="F7589" s="52">
        <f t="shared" si="591"/>
        <v>4</v>
      </c>
      <c r="G7589" s="52">
        <f t="shared" si="592"/>
        <v>11</v>
      </c>
      <c r="H7589" s="52">
        <f t="shared" si="593"/>
        <v>13</v>
      </c>
      <c r="I7589" s="53">
        <f t="shared" si="595"/>
        <v>43052</v>
      </c>
      <c r="J7589" s="53" t="str">
        <f t="shared" si="594"/>
        <v>43052.4</v>
      </c>
      <c r="K7589" s="54">
        <v>4.746305973333725E-5</v>
      </c>
      <c r="L7589" s="54">
        <v>0</v>
      </c>
    </row>
    <row r="7590" spans="1:12" x14ac:dyDescent="0.25">
      <c r="A7590" s="49">
        <v>2017</v>
      </c>
      <c r="B7590" s="52">
        <v>4</v>
      </c>
      <c r="C7590" s="52">
        <v>11</v>
      </c>
      <c r="D7590" s="52">
        <v>13</v>
      </c>
      <c r="E7590" s="53">
        <v>43052</v>
      </c>
      <c r="F7590" s="52">
        <f t="shared" si="591"/>
        <v>5</v>
      </c>
      <c r="G7590" s="52">
        <f t="shared" si="592"/>
        <v>11</v>
      </c>
      <c r="H7590" s="52">
        <f t="shared" si="593"/>
        <v>13</v>
      </c>
      <c r="I7590" s="53">
        <f t="shared" si="595"/>
        <v>43052</v>
      </c>
      <c r="J7590" s="53" t="str">
        <f t="shared" si="594"/>
        <v>43052.5</v>
      </c>
      <c r="K7590" s="54">
        <v>4.3893731224715687E-5</v>
      </c>
      <c r="L7590" s="54">
        <v>0</v>
      </c>
    </row>
    <row r="7591" spans="1:12" x14ac:dyDescent="0.25">
      <c r="A7591" s="49">
        <v>2017</v>
      </c>
      <c r="B7591" s="52">
        <v>5</v>
      </c>
      <c r="C7591" s="52">
        <v>11</v>
      </c>
      <c r="D7591" s="52">
        <v>13</v>
      </c>
      <c r="E7591" s="53">
        <v>43052</v>
      </c>
      <c r="F7591" s="52">
        <f t="shared" si="591"/>
        <v>6</v>
      </c>
      <c r="G7591" s="52">
        <f t="shared" si="592"/>
        <v>11</v>
      </c>
      <c r="H7591" s="52">
        <f t="shared" si="593"/>
        <v>13</v>
      </c>
      <c r="I7591" s="53">
        <f t="shared" si="595"/>
        <v>43052</v>
      </c>
      <c r="J7591" s="53" t="str">
        <f t="shared" si="594"/>
        <v>43052.6</v>
      </c>
      <c r="K7591" s="54">
        <v>4.6798406445983378E-5</v>
      </c>
      <c r="L7591" s="54">
        <v>0</v>
      </c>
    </row>
    <row r="7592" spans="1:12" x14ac:dyDescent="0.25">
      <c r="A7592" s="49">
        <v>2017</v>
      </c>
      <c r="B7592" s="52">
        <v>6</v>
      </c>
      <c r="C7592" s="52">
        <v>11</v>
      </c>
      <c r="D7592" s="52">
        <v>13</v>
      </c>
      <c r="E7592" s="53">
        <v>43052</v>
      </c>
      <c r="F7592" s="52">
        <f t="shared" si="591"/>
        <v>7</v>
      </c>
      <c r="G7592" s="52">
        <f t="shared" si="592"/>
        <v>11</v>
      </c>
      <c r="H7592" s="52">
        <f t="shared" si="593"/>
        <v>13</v>
      </c>
      <c r="I7592" s="53">
        <f t="shared" si="595"/>
        <v>43052</v>
      </c>
      <c r="J7592" s="53" t="str">
        <f t="shared" si="594"/>
        <v>43052.7</v>
      </c>
      <c r="K7592" s="54">
        <v>6.266924610634218E-5</v>
      </c>
      <c r="L7592" s="54">
        <v>0</v>
      </c>
    </row>
    <row r="7593" spans="1:12" x14ac:dyDescent="0.25">
      <c r="A7593" s="49">
        <v>2017</v>
      </c>
      <c r="B7593" s="52">
        <v>7</v>
      </c>
      <c r="C7593" s="52">
        <v>11</v>
      </c>
      <c r="D7593" s="52">
        <v>13</v>
      </c>
      <c r="E7593" s="53">
        <v>43052</v>
      </c>
      <c r="F7593" s="52">
        <f t="shared" si="591"/>
        <v>8</v>
      </c>
      <c r="G7593" s="52">
        <f t="shared" si="592"/>
        <v>11</v>
      </c>
      <c r="H7593" s="52">
        <f t="shared" si="593"/>
        <v>13</v>
      </c>
      <c r="I7593" s="53">
        <f t="shared" si="595"/>
        <v>43052</v>
      </c>
      <c r="J7593" s="53" t="str">
        <f t="shared" si="594"/>
        <v>43052.8</v>
      </c>
      <c r="K7593" s="54">
        <v>1.0900633031447834E-4</v>
      </c>
      <c r="L7593" s="54">
        <v>0</v>
      </c>
    </row>
    <row r="7594" spans="1:12" x14ac:dyDescent="0.25">
      <c r="A7594" s="49">
        <v>2017</v>
      </c>
      <c r="B7594" s="52">
        <v>8</v>
      </c>
      <c r="C7594" s="52">
        <v>11</v>
      </c>
      <c r="D7594" s="52">
        <v>13</v>
      </c>
      <c r="E7594" s="53">
        <v>43052</v>
      </c>
      <c r="F7594" s="52">
        <f t="shared" si="591"/>
        <v>9</v>
      </c>
      <c r="G7594" s="52">
        <f t="shared" si="592"/>
        <v>11</v>
      </c>
      <c r="H7594" s="52">
        <f t="shared" si="593"/>
        <v>13</v>
      </c>
      <c r="I7594" s="53">
        <f t="shared" si="595"/>
        <v>43052</v>
      </c>
      <c r="J7594" s="53" t="str">
        <f t="shared" si="594"/>
        <v>43052.9</v>
      </c>
      <c r="K7594" s="54">
        <v>1.3754498982783428E-4</v>
      </c>
      <c r="L7594" s="54">
        <v>0</v>
      </c>
    </row>
    <row r="7595" spans="1:12" x14ac:dyDescent="0.25">
      <c r="A7595" s="49">
        <v>2017</v>
      </c>
      <c r="B7595" s="52">
        <v>9</v>
      </c>
      <c r="C7595" s="52">
        <v>11</v>
      </c>
      <c r="D7595" s="52">
        <v>13</v>
      </c>
      <c r="E7595" s="53">
        <v>43052</v>
      </c>
      <c r="F7595" s="52">
        <f t="shared" si="591"/>
        <v>10</v>
      </c>
      <c r="G7595" s="52">
        <f t="shared" si="592"/>
        <v>11</v>
      </c>
      <c r="H7595" s="52">
        <f t="shared" si="593"/>
        <v>13</v>
      </c>
      <c r="I7595" s="53">
        <f t="shared" si="595"/>
        <v>43052</v>
      </c>
      <c r="J7595" s="53" t="str">
        <f t="shared" si="594"/>
        <v>43052.10</v>
      </c>
      <c r="K7595" s="54">
        <v>1.4461213521311275E-4</v>
      </c>
      <c r="L7595" s="54">
        <v>0</v>
      </c>
    </row>
    <row r="7596" spans="1:12" x14ac:dyDescent="0.25">
      <c r="A7596" s="49">
        <v>2017</v>
      </c>
      <c r="B7596" s="52">
        <v>10</v>
      </c>
      <c r="C7596" s="52">
        <v>11</v>
      </c>
      <c r="D7596" s="52">
        <v>13</v>
      </c>
      <c r="E7596" s="53">
        <v>43052</v>
      </c>
      <c r="F7596" s="52">
        <f t="shared" si="591"/>
        <v>11</v>
      </c>
      <c r="G7596" s="52">
        <f t="shared" si="592"/>
        <v>11</v>
      </c>
      <c r="H7596" s="52">
        <f t="shared" si="593"/>
        <v>13</v>
      </c>
      <c r="I7596" s="53">
        <f t="shared" si="595"/>
        <v>43052</v>
      </c>
      <c r="J7596" s="53" t="str">
        <f t="shared" si="594"/>
        <v>43052.11</v>
      </c>
      <c r="K7596" s="54">
        <v>1.3427446314080523E-4</v>
      </c>
      <c r="L7596" s="54">
        <v>0</v>
      </c>
    </row>
    <row r="7597" spans="1:12" x14ac:dyDescent="0.25">
      <c r="A7597" s="49">
        <v>2017</v>
      </c>
      <c r="B7597" s="52">
        <v>11</v>
      </c>
      <c r="C7597" s="52">
        <v>11</v>
      </c>
      <c r="D7597" s="52">
        <v>13</v>
      </c>
      <c r="E7597" s="53">
        <v>43052</v>
      </c>
      <c r="F7597" s="52">
        <f t="shared" si="591"/>
        <v>12</v>
      </c>
      <c r="G7597" s="52">
        <f t="shared" si="592"/>
        <v>11</v>
      </c>
      <c r="H7597" s="52">
        <f t="shared" si="593"/>
        <v>13</v>
      </c>
      <c r="I7597" s="53">
        <f t="shared" si="595"/>
        <v>43052</v>
      </c>
      <c r="J7597" s="53" t="str">
        <f t="shared" si="594"/>
        <v>43052.12</v>
      </c>
      <c r="K7597" s="54">
        <v>1.279428677719335E-4</v>
      </c>
      <c r="L7597" s="54">
        <v>0</v>
      </c>
    </row>
    <row r="7598" spans="1:12" x14ac:dyDescent="0.25">
      <c r="A7598" s="49">
        <v>2017</v>
      </c>
      <c r="B7598" s="52">
        <v>12</v>
      </c>
      <c r="C7598" s="52">
        <v>11</v>
      </c>
      <c r="D7598" s="52">
        <v>13</v>
      </c>
      <c r="E7598" s="53">
        <v>43052</v>
      </c>
      <c r="F7598" s="52">
        <f t="shared" si="591"/>
        <v>13</v>
      </c>
      <c r="G7598" s="52">
        <f t="shared" si="592"/>
        <v>11</v>
      </c>
      <c r="H7598" s="52">
        <f t="shared" si="593"/>
        <v>13</v>
      </c>
      <c r="I7598" s="53">
        <f t="shared" si="595"/>
        <v>43052</v>
      </c>
      <c r="J7598" s="53" t="str">
        <f t="shared" si="594"/>
        <v>43052.13</v>
      </c>
      <c r="K7598" s="54">
        <v>1.2391488160474906E-4</v>
      </c>
      <c r="L7598" s="54">
        <v>0</v>
      </c>
    </row>
    <row r="7599" spans="1:12" x14ac:dyDescent="0.25">
      <c r="A7599" s="49">
        <v>2017</v>
      </c>
      <c r="B7599" s="52">
        <v>13</v>
      </c>
      <c r="C7599" s="52">
        <v>11</v>
      </c>
      <c r="D7599" s="52">
        <v>13</v>
      </c>
      <c r="E7599" s="53">
        <v>43052</v>
      </c>
      <c r="F7599" s="52">
        <f t="shared" si="591"/>
        <v>14</v>
      </c>
      <c r="G7599" s="52">
        <f t="shared" si="592"/>
        <v>11</v>
      </c>
      <c r="H7599" s="52">
        <f t="shared" si="593"/>
        <v>13</v>
      </c>
      <c r="I7599" s="53">
        <f t="shared" si="595"/>
        <v>43052</v>
      </c>
      <c r="J7599" s="53" t="str">
        <f t="shared" si="594"/>
        <v>43052.14</v>
      </c>
      <c r="K7599" s="54">
        <v>1.2146577691409234E-4</v>
      </c>
      <c r="L7599" s="54">
        <v>0</v>
      </c>
    </row>
    <row r="7600" spans="1:12" x14ac:dyDescent="0.25">
      <c r="A7600" s="49">
        <v>2017</v>
      </c>
      <c r="B7600" s="52">
        <v>14</v>
      </c>
      <c r="C7600" s="52">
        <v>11</v>
      </c>
      <c r="D7600" s="52">
        <v>13</v>
      </c>
      <c r="E7600" s="53">
        <v>43052</v>
      </c>
      <c r="F7600" s="52">
        <f t="shared" si="591"/>
        <v>15</v>
      </c>
      <c r="G7600" s="52">
        <f t="shared" si="592"/>
        <v>11</v>
      </c>
      <c r="H7600" s="52">
        <f t="shared" si="593"/>
        <v>13</v>
      </c>
      <c r="I7600" s="53">
        <f t="shared" si="595"/>
        <v>43052</v>
      </c>
      <c r="J7600" s="53" t="str">
        <f t="shared" si="594"/>
        <v>43052.15</v>
      </c>
      <c r="K7600" s="54">
        <v>1.2134114397724736E-4</v>
      </c>
      <c r="L7600" s="54">
        <v>0</v>
      </c>
    </row>
    <row r="7601" spans="1:12" x14ac:dyDescent="0.25">
      <c r="A7601" s="49">
        <v>2017</v>
      </c>
      <c r="B7601" s="52">
        <v>15</v>
      </c>
      <c r="C7601" s="52">
        <v>11</v>
      </c>
      <c r="D7601" s="52">
        <v>13</v>
      </c>
      <c r="E7601" s="53">
        <v>43052</v>
      </c>
      <c r="F7601" s="52">
        <f t="shared" si="591"/>
        <v>16</v>
      </c>
      <c r="G7601" s="52">
        <f t="shared" si="592"/>
        <v>11</v>
      </c>
      <c r="H7601" s="52">
        <f t="shared" si="593"/>
        <v>13</v>
      </c>
      <c r="I7601" s="53">
        <f t="shared" si="595"/>
        <v>43052</v>
      </c>
      <c r="J7601" s="53" t="str">
        <f t="shared" si="594"/>
        <v>43052.16</v>
      </c>
      <c r="K7601" s="54">
        <v>1.2568504518706102E-4</v>
      </c>
      <c r="L7601" s="54">
        <v>0</v>
      </c>
    </row>
    <row r="7602" spans="1:12" x14ac:dyDescent="0.25">
      <c r="A7602" s="49">
        <v>2017</v>
      </c>
      <c r="B7602" s="52">
        <v>16</v>
      </c>
      <c r="C7602" s="52">
        <v>11</v>
      </c>
      <c r="D7602" s="52">
        <v>13</v>
      </c>
      <c r="E7602" s="53">
        <v>43052</v>
      </c>
      <c r="F7602" s="52">
        <f t="shared" si="591"/>
        <v>17</v>
      </c>
      <c r="G7602" s="52">
        <f t="shared" si="592"/>
        <v>11</v>
      </c>
      <c r="H7602" s="52">
        <f t="shared" si="593"/>
        <v>13</v>
      </c>
      <c r="I7602" s="53">
        <f t="shared" si="595"/>
        <v>43052</v>
      </c>
      <c r="J7602" s="53" t="str">
        <f t="shared" si="594"/>
        <v>43052.17</v>
      </c>
      <c r="K7602" s="54">
        <v>1.4144547981794866E-4</v>
      </c>
      <c r="L7602" s="54">
        <v>0</v>
      </c>
    </row>
    <row r="7603" spans="1:12" x14ac:dyDescent="0.25">
      <c r="A7603" s="49">
        <v>2017</v>
      </c>
      <c r="B7603" s="52">
        <v>17</v>
      </c>
      <c r="C7603" s="52">
        <v>11</v>
      </c>
      <c r="D7603" s="52">
        <v>13</v>
      </c>
      <c r="E7603" s="53">
        <v>43052</v>
      </c>
      <c r="F7603" s="52">
        <f t="shared" si="591"/>
        <v>18</v>
      </c>
      <c r="G7603" s="52">
        <f t="shared" si="592"/>
        <v>11</v>
      </c>
      <c r="H7603" s="52">
        <f t="shared" si="593"/>
        <v>13</v>
      </c>
      <c r="I7603" s="53">
        <f t="shared" si="595"/>
        <v>43052</v>
      </c>
      <c r="J7603" s="53" t="str">
        <f t="shared" si="594"/>
        <v>43052.18</v>
      </c>
      <c r="K7603" s="54">
        <v>1.8916429186235795E-4</v>
      </c>
      <c r="L7603" s="54">
        <v>0</v>
      </c>
    </row>
    <row r="7604" spans="1:12" x14ac:dyDescent="0.25">
      <c r="A7604" s="49">
        <v>2017</v>
      </c>
      <c r="B7604" s="52">
        <v>18</v>
      </c>
      <c r="C7604" s="52">
        <v>11</v>
      </c>
      <c r="D7604" s="52">
        <v>13</v>
      </c>
      <c r="E7604" s="53">
        <v>43052</v>
      </c>
      <c r="F7604" s="52">
        <f t="shared" si="591"/>
        <v>19</v>
      </c>
      <c r="G7604" s="52">
        <f t="shared" si="592"/>
        <v>11</v>
      </c>
      <c r="H7604" s="52">
        <f t="shared" si="593"/>
        <v>13</v>
      </c>
      <c r="I7604" s="53">
        <f t="shared" si="595"/>
        <v>43052</v>
      </c>
      <c r="J7604" s="53" t="str">
        <f t="shared" si="594"/>
        <v>43052.19</v>
      </c>
      <c r="K7604" s="54">
        <v>2.483820784648941E-4</v>
      </c>
      <c r="L7604" s="54">
        <v>0</v>
      </c>
    </row>
    <row r="7605" spans="1:12" x14ac:dyDescent="0.25">
      <c r="A7605" s="49">
        <v>2017</v>
      </c>
      <c r="B7605" s="52">
        <v>19</v>
      </c>
      <c r="C7605" s="52">
        <v>11</v>
      </c>
      <c r="D7605" s="52">
        <v>13</v>
      </c>
      <c r="E7605" s="53">
        <v>43052</v>
      </c>
      <c r="F7605" s="52">
        <f t="shared" si="591"/>
        <v>20</v>
      </c>
      <c r="G7605" s="52">
        <f t="shared" si="592"/>
        <v>11</v>
      </c>
      <c r="H7605" s="52">
        <f t="shared" si="593"/>
        <v>13</v>
      </c>
      <c r="I7605" s="53">
        <f t="shared" si="595"/>
        <v>43052</v>
      </c>
      <c r="J7605" s="53" t="str">
        <f t="shared" si="594"/>
        <v>43052.20</v>
      </c>
      <c r="K7605" s="54">
        <v>2.7350629247638428E-4</v>
      </c>
      <c r="L7605" s="54">
        <v>0</v>
      </c>
    </row>
    <row r="7606" spans="1:12" x14ac:dyDescent="0.25">
      <c r="A7606" s="49">
        <v>2017</v>
      </c>
      <c r="B7606" s="52">
        <v>20</v>
      </c>
      <c r="C7606" s="52">
        <v>11</v>
      </c>
      <c r="D7606" s="52">
        <v>13</v>
      </c>
      <c r="E7606" s="53">
        <v>43052</v>
      </c>
      <c r="F7606" s="52">
        <f t="shared" si="591"/>
        <v>21</v>
      </c>
      <c r="G7606" s="52">
        <f t="shared" si="592"/>
        <v>11</v>
      </c>
      <c r="H7606" s="52">
        <f t="shared" si="593"/>
        <v>13</v>
      </c>
      <c r="I7606" s="53">
        <f t="shared" si="595"/>
        <v>43052</v>
      </c>
      <c r="J7606" s="53" t="str">
        <f t="shared" si="594"/>
        <v>43052.21</v>
      </c>
      <c r="K7606" s="54">
        <v>2.7562831927155189E-4</v>
      </c>
      <c r="L7606" s="54">
        <v>0</v>
      </c>
    </row>
    <row r="7607" spans="1:12" x14ac:dyDescent="0.25">
      <c r="A7607" s="49">
        <v>2017</v>
      </c>
      <c r="B7607" s="52">
        <v>21</v>
      </c>
      <c r="C7607" s="52">
        <v>11</v>
      </c>
      <c r="D7607" s="52">
        <v>13</v>
      </c>
      <c r="E7607" s="53">
        <v>43052</v>
      </c>
      <c r="F7607" s="52">
        <f t="shared" si="591"/>
        <v>22</v>
      </c>
      <c r="G7607" s="52">
        <f t="shared" si="592"/>
        <v>11</v>
      </c>
      <c r="H7607" s="52">
        <f t="shared" si="593"/>
        <v>13</v>
      </c>
      <c r="I7607" s="53">
        <f t="shared" si="595"/>
        <v>43052</v>
      </c>
      <c r="J7607" s="53" t="str">
        <f t="shared" si="594"/>
        <v>43052.22</v>
      </c>
      <c r="K7607" s="54">
        <v>2.6522892986699206E-4</v>
      </c>
      <c r="L7607" s="54">
        <v>0</v>
      </c>
    </row>
    <row r="7608" spans="1:12" x14ac:dyDescent="0.25">
      <c r="A7608" s="49">
        <v>2017</v>
      </c>
      <c r="B7608" s="52">
        <v>22</v>
      </c>
      <c r="C7608" s="52">
        <v>11</v>
      </c>
      <c r="D7608" s="52">
        <v>13</v>
      </c>
      <c r="E7608" s="53">
        <v>43052</v>
      </c>
      <c r="F7608" s="52">
        <f t="shared" si="591"/>
        <v>23</v>
      </c>
      <c r="G7608" s="52">
        <f t="shared" si="592"/>
        <v>11</v>
      </c>
      <c r="H7608" s="52">
        <f t="shared" si="593"/>
        <v>13</v>
      </c>
      <c r="I7608" s="53">
        <f t="shared" si="595"/>
        <v>43052</v>
      </c>
      <c r="J7608" s="53" t="str">
        <f t="shared" si="594"/>
        <v>43052.23</v>
      </c>
      <c r="K7608" s="54">
        <v>2.4167515897207152E-4</v>
      </c>
      <c r="L7608" s="54">
        <v>0</v>
      </c>
    </row>
    <row r="7609" spans="1:12" x14ac:dyDescent="0.25">
      <c r="A7609" s="49">
        <v>2017</v>
      </c>
      <c r="B7609" s="52">
        <v>23</v>
      </c>
      <c r="C7609" s="52">
        <v>11</v>
      </c>
      <c r="D7609" s="52">
        <v>13</v>
      </c>
      <c r="E7609" s="53">
        <v>43052</v>
      </c>
      <c r="F7609" s="52">
        <f t="shared" si="591"/>
        <v>24</v>
      </c>
      <c r="G7609" s="52">
        <f t="shared" si="592"/>
        <v>11</v>
      </c>
      <c r="H7609" s="52">
        <f t="shared" si="593"/>
        <v>13</v>
      </c>
      <c r="I7609" s="53">
        <f t="shared" si="595"/>
        <v>43052</v>
      </c>
      <c r="J7609" s="53" t="str">
        <f t="shared" si="594"/>
        <v>43052.24</v>
      </c>
      <c r="K7609" s="54">
        <v>1.8535869242824858E-4</v>
      </c>
      <c r="L7609" s="54">
        <v>0</v>
      </c>
    </row>
    <row r="7610" spans="1:12" x14ac:dyDescent="0.25">
      <c r="A7610" s="49">
        <v>2017</v>
      </c>
      <c r="B7610" s="52">
        <v>24</v>
      </c>
      <c r="C7610" s="52">
        <v>11</v>
      </c>
      <c r="D7610" s="52">
        <v>13</v>
      </c>
      <c r="E7610" s="53">
        <v>43052</v>
      </c>
      <c r="F7610" s="52">
        <f t="shared" si="591"/>
        <v>1</v>
      </c>
      <c r="G7610" s="52">
        <f t="shared" si="592"/>
        <v>11</v>
      </c>
      <c r="H7610" s="52">
        <f t="shared" si="593"/>
        <v>14</v>
      </c>
      <c r="I7610" s="53">
        <f t="shared" si="595"/>
        <v>43053</v>
      </c>
      <c r="J7610" s="53" t="str">
        <f t="shared" si="594"/>
        <v>43053.1</v>
      </c>
      <c r="K7610" s="54">
        <v>1.1658745885363753E-4</v>
      </c>
      <c r="L7610" s="54">
        <v>0</v>
      </c>
    </row>
    <row r="7611" spans="1:12" x14ac:dyDescent="0.25">
      <c r="A7611" s="49">
        <v>2017</v>
      </c>
      <c r="B7611" s="52">
        <v>1</v>
      </c>
      <c r="C7611" s="52">
        <v>11</v>
      </c>
      <c r="D7611" s="52">
        <v>14</v>
      </c>
      <c r="E7611" s="53">
        <v>43053</v>
      </c>
      <c r="F7611" s="52">
        <f t="shared" si="591"/>
        <v>2</v>
      </c>
      <c r="G7611" s="52">
        <f t="shared" si="592"/>
        <v>11</v>
      </c>
      <c r="H7611" s="52">
        <f t="shared" si="593"/>
        <v>14</v>
      </c>
      <c r="I7611" s="53">
        <f t="shared" si="595"/>
        <v>43053</v>
      </c>
      <c r="J7611" s="53" t="str">
        <f t="shared" si="594"/>
        <v>43053.2</v>
      </c>
      <c r="K7611" s="54">
        <v>7.5992678597216031E-5</v>
      </c>
      <c r="L7611" s="54">
        <v>0</v>
      </c>
    </row>
    <row r="7612" spans="1:12" x14ac:dyDescent="0.25">
      <c r="A7612" s="49">
        <v>2017</v>
      </c>
      <c r="B7612" s="52">
        <v>2</v>
      </c>
      <c r="C7612" s="52">
        <v>11</v>
      </c>
      <c r="D7612" s="52">
        <v>14</v>
      </c>
      <c r="E7612" s="53">
        <v>43053</v>
      </c>
      <c r="F7612" s="52">
        <f t="shared" si="591"/>
        <v>3</v>
      </c>
      <c r="G7612" s="52">
        <f t="shared" si="592"/>
        <v>11</v>
      </c>
      <c r="H7612" s="52">
        <f t="shared" si="593"/>
        <v>14</v>
      </c>
      <c r="I7612" s="53">
        <f t="shared" si="595"/>
        <v>43053</v>
      </c>
      <c r="J7612" s="53" t="str">
        <f t="shared" si="594"/>
        <v>43053.3</v>
      </c>
      <c r="K7612" s="54">
        <v>5.597091002749819E-5</v>
      </c>
      <c r="L7612" s="54">
        <v>0</v>
      </c>
    </row>
    <row r="7613" spans="1:12" x14ac:dyDescent="0.25">
      <c r="A7613" s="49">
        <v>2017</v>
      </c>
      <c r="B7613" s="52">
        <v>3</v>
      </c>
      <c r="C7613" s="52">
        <v>11</v>
      </c>
      <c r="D7613" s="52">
        <v>14</v>
      </c>
      <c r="E7613" s="53">
        <v>43053</v>
      </c>
      <c r="F7613" s="52">
        <f t="shared" si="591"/>
        <v>4</v>
      </c>
      <c r="G7613" s="52">
        <f t="shared" si="592"/>
        <v>11</v>
      </c>
      <c r="H7613" s="52">
        <f t="shared" si="593"/>
        <v>14</v>
      </c>
      <c r="I7613" s="53">
        <f t="shared" si="595"/>
        <v>43053</v>
      </c>
      <c r="J7613" s="53" t="str">
        <f t="shared" si="594"/>
        <v>43053.4</v>
      </c>
      <c r="K7613" s="54">
        <v>4.746305973333725E-5</v>
      </c>
      <c r="L7613" s="54">
        <v>0</v>
      </c>
    </row>
    <row r="7614" spans="1:12" x14ac:dyDescent="0.25">
      <c r="A7614" s="49">
        <v>2017</v>
      </c>
      <c r="B7614" s="52">
        <v>4</v>
      </c>
      <c r="C7614" s="52">
        <v>11</v>
      </c>
      <c r="D7614" s="52">
        <v>14</v>
      </c>
      <c r="E7614" s="53">
        <v>43053</v>
      </c>
      <c r="F7614" s="52">
        <f t="shared" si="591"/>
        <v>5</v>
      </c>
      <c r="G7614" s="52">
        <f t="shared" si="592"/>
        <v>11</v>
      </c>
      <c r="H7614" s="52">
        <f t="shared" si="593"/>
        <v>14</v>
      </c>
      <c r="I7614" s="53">
        <f t="shared" si="595"/>
        <v>43053</v>
      </c>
      <c r="J7614" s="53" t="str">
        <f t="shared" si="594"/>
        <v>43053.5</v>
      </c>
      <c r="K7614" s="54">
        <v>4.3893731224715687E-5</v>
      </c>
      <c r="L7614" s="54">
        <v>0</v>
      </c>
    </row>
    <row r="7615" spans="1:12" x14ac:dyDescent="0.25">
      <c r="A7615" s="49">
        <v>2017</v>
      </c>
      <c r="B7615" s="52">
        <v>5</v>
      </c>
      <c r="C7615" s="52">
        <v>11</v>
      </c>
      <c r="D7615" s="52">
        <v>14</v>
      </c>
      <c r="E7615" s="53">
        <v>43053</v>
      </c>
      <c r="F7615" s="52">
        <f t="shared" si="591"/>
        <v>6</v>
      </c>
      <c r="G7615" s="52">
        <f t="shared" si="592"/>
        <v>11</v>
      </c>
      <c r="H7615" s="52">
        <f t="shared" si="593"/>
        <v>14</v>
      </c>
      <c r="I7615" s="53">
        <f t="shared" si="595"/>
        <v>43053</v>
      </c>
      <c r="J7615" s="53" t="str">
        <f t="shared" si="594"/>
        <v>43053.6</v>
      </c>
      <c r="K7615" s="54">
        <v>4.6798406445983378E-5</v>
      </c>
      <c r="L7615" s="54">
        <v>0</v>
      </c>
    </row>
    <row r="7616" spans="1:12" x14ac:dyDescent="0.25">
      <c r="A7616" s="49">
        <v>2017</v>
      </c>
      <c r="B7616" s="52">
        <v>6</v>
      </c>
      <c r="C7616" s="52">
        <v>11</v>
      </c>
      <c r="D7616" s="52">
        <v>14</v>
      </c>
      <c r="E7616" s="53">
        <v>43053</v>
      </c>
      <c r="F7616" s="52">
        <f t="shared" si="591"/>
        <v>7</v>
      </c>
      <c r="G7616" s="52">
        <f t="shared" si="592"/>
        <v>11</v>
      </c>
      <c r="H7616" s="52">
        <f t="shared" si="593"/>
        <v>14</v>
      </c>
      <c r="I7616" s="53">
        <f t="shared" si="595"/>
        <v>43053</v>
      </c>
      <c r="J7616" s="53" t="str">
        <f t="shared" si="594"/>
        <v>43053.7</v>
      </c>
      <c r="K7616" s="54">
        <v>6.266924610634218E-5</v>
      </c>
      <c r="L7616" s="54">
        <v>0</v>
      </c>
    </row>
    <row r="7617" spans="1:12" x14ac:dyDescent="0.25">
      <c r="A7617" s="49">
        <v>2017</v>
      </c>
      <c r="B7617" s="52">
        <v>7</v>
      </c>
      <c r="C7617" s="52">
        <v>11</v>
      </c>
      <c r="D7617" s="52">
        <v>14</v>
      </c>
      <c r="E7617" s="53">
        <v>43053</v>
      </c>
      <c r="F7617" s="52">
        <f t="shared" si="591"/>
        <v>8</v>
      </c>
      <c r="G7617" s="52">
        <f t="shared" si="592"/>
        <v>11</v>
      </c>
      <c r="H7617" s="52">
        <f t="shared" si="593"/>
        <v>14</v>
      </c>
      <c r="I7617" s="53">
        <f t="shared" si="595"/>
        <v>43053</v>
      </c>
      <c r="J7617" s="53" t="str">
        <f t="shared" si="594"/>
        <v>43053.8</v>
      </c>
      <c r="K7617" s="54">
        <v>1.0900633031447834E-4</v>
      </c>
      <c r="L7617" s="54">
        <v>0</v>
      </c>
    </row>
    <row r="7618" spans="1:12" x14ac:dyDescent="0.25">
      <c r="A7618" s="49">
        <v>2017</v>
      </c>
      <c r="B7618" s="52">
        <v>8</v>
      </c>
      <c r="C7618" s="52">
        <v>11</v>
      </c>
      <c r="D7618" s="52">
        <v>14</v>
      </c>
      <c r="E7618" s="53">
        <v>43053</v>
      </c>
      <c r="F7618" s="52">
        <f t="shared" si="591"/>
        <v>9</v>
      </c>
      <c r="G7618" s="52">
        <f t="shared" si="592"/>
        <v>11</v>
      </c>
      <c r="H7618" s="52">
        <f t="shared" si="593"/>
        <v>14</v>
      </c>
      <c r="I7618" s="53">
        <f t="shared" si="595"/>
        <v>43053</v>
      </c>
      <c r="J7618" s="53" t="str">
        <f t="shared" si="594"/>
        <v>43053.9</v>
      </c>
      <c r="K7618" s="54">
        <v>1.3754498982783428E-4</v>
      </c>
      <c r="L7618" s="54">
        <v>0</v>
      </c>
    </row>
    <row r="7619" spans="1:12" x14ac:dyDescent="0.25">
      <c r="A7619" s="49">
        <v>2017</v>
      </c>
      <c r="B7619" s="52">
        <v>9</v>
      </c>
      <c r="C7619" s="52">
        <v>11</v>
      </c>
      <c r="D7619" s="52">
        <v>14</v>
      </c>
      <c r="E7619" s="53">
        <v>43053</v>
      </c>
      <c r="F7619" s="52">
        <f t="shared" si="591"/>
        <v>10</v>
      </c>
      <c r="G7619" s="52">
        <f t="shared" si="592"/>
        <v>11</v>
      </c>
      <c r="H7619" s="52">
        <f t="shared" si="593"/>
        <v>14</v>
      </c>
      <c r="I7619" s="53">
        <f t="shared" si="595"/>
        <v>43053</v>
      </c>
      <c r="J7619" s="53" t="str">
        <f t="shared" si="594"/>
        <v>43053.10</v>
      </c>
      <c r="K7619" s="54">
        <v>1.4461213521311275E-4</v>
      </c>
      <c r="L7619" s="54">
        <v>0</v>
      </c>
    </row>
    <row r="7620" spans="1:12" x14ac:dyDescent="0.25">
      <c r="A7620" s="49">
        <v>2017</v>
      </c>
      <c r="B7620" s="52">
        <v>10</v>
      </c>
      <c r="C7620" s="52">
        <v>11</v>
      </c>
      <c r="D7620" s="52">
        <v>14</v>
      </c>
      <c r="E7620" s="53">
        <v>43053</v>
      </c>
      <c r="F7620" s="52">
        <f t="shared" ref="F7620:F7683" si="596">IF(B7620=24,1,B7620+1)</f>
        <v>11</v>
      </c>
      <c r="G7620" s="52">
        <f t="shared" ref="G7620:G7683" si="597">MONTH(I7620)</f>
        <v>11</v>
      </c>
      <c r="H7620" s="52">
        <f t="shared" ref="H7620:H7683" si="598">DAY(I7620)</f>
        <v>14</v>
      </c>
      <c r="I7620" s="53">
        <f t="shared" si="595"/>
        <v>43053</v>
      </c>
      <c r="J7620" s="53" t="str">
        <f t="shared" ref="J7620:J7683" si="599">I7620&amp;"."&amp;F7620</f>
        <v>43053.11</v>
      </c>
      <c r="K7620" s="54">
        <v>1.3427446314080523E-4</v>
      </c>
      <c r="L7620" s="54">
        <v>0</v>
      </c>
    </row>
    <row r="7621" spans="1:12" x14ac:dyDescent="0.25">
      <c r="A7621" s="49">
        <v>2017</v>
      </c>
      <c r="B7621" s="52">
        <v>11</v>
      </c>
      <c r="C7621" s="52">
        <v>11</v>
      </c>
      <c r="D7621" s="52">
        <v>14</v>
      </c>
      <c r="E7621" s="53">
        <v>43053</v>
      </c>
      <c r="F7621" s="52">
        <f t="shared" si="596"/>
        <v>12</v>
      </c>
      <c r="G7621" s="52">
        <f t="shared" si="597"/>
        <v>11</v>
      </c>
      <c r="H7621" s="52">
        <f t="shared" si="598"/>
        <v>14</v>
      </c>
      <c r="I7621" s="53">
        <f t="shared" ref="I7621:I7684" si="600">IF(F7620=24,I7620+1,I7620)</f>
        <v>43053</v>
      </c>
      <c r="J7621" s="53" t="str">
        <f t="shared" si="599"/>
        <v>43053.12</v>
      </c>
      <c r="K7621" s="54">
        <v>1.279428677719335E-4</v>
      </c>
      <c r="L7621" s="54">
        <v>0</v>
      </c>
    </row>
    <row r="7622" spans="1:12" x14ac:dyDescent="0.25">
      <c r="A7622" s="49">
        <v>2017</v>
      </c>
      <c r="B7622" s="52">
        <v>12</v>
      </c>
      <c r="C7622" s="52">
        <v>11</v>
      </c>
      <c r="D7622" s="52">
        <v>14</v>
      </c>
      <c r="E7622" s="53">
        <v>43053</v>
      </c>
      <c r="F7622" s="52">
        <f t="shared" si="596"/>
        <v>13</v>
      </c>
      <c r="G7622" s="52">
        <f t="shared" si="597"/>
        <v>11</v>
      </c>
      <c r="H7622" s="52">
        <f t="shared" si="598"/>
        <v>14</v>
      </c>
      <c r="I7622" s="53">
        <f t="shared" si="600"/>
        <v>43053</v>
      </c>
      <c r="J7622" s="53" t="str">
        <f t="shared" si="599"/>
        <v>43053.13</v>
      </c>
      <c r="K7622" s="54">
        <v>1.2391488160474906E-4</v>
      </c>
      <c r="L7622" s="54">
        <v>0</v>
      </c>
    </row>
    <row r="7623" spans="1:12" x14ac:dyDescent="0.25">
      <c r="A7623" s="49">
        <v>2017</v>
      </c>
      <c r="B7623" s="52">
        <v>13</v>
      </c>
      <c r="C7623" s="52">
        <v>11</v>
      </c>
      <c r="D7623" s="52">
        <v>14</v>
      </c>
      <c r="E7623" s="53">
        <v>43053</v>
      </c>
      <c r="F7623" s="52">
        <f t="shared" si="596"/>
        <v>14</v>
      </c>
      <c r="G7623" s="52">
        <f t="shared" si="597"/>
        <v>11</v>
      </c>
      <c r="H7623" s="52">
        <f t="shared" si="598"/>
        <v>14</v>
      </c>
      <c r="I7623" s="53">
        <f t="shared" si="600"/>
        <v>43053</v>
      </c>
      <c r="J7623" s="53" t="str">
        <f t="shared" si="599"/>
        <v>43053.14</v>
      </c>
      <c r="K7623" s="54">
        <v>1.2146577691409234E-4</v>
      </c>
      <c r="L7623" s="54">
        <v>0</v>
      </c>
    </row>
    <row r="7624" spans="1:12" x14ac:dyDescent="0.25">
      <c r="A7624" s="49">
        <v>2017</v>
      </c>
      <c r="B7624" s="52">
        <v>14</v>
      </c>
      <c r="C7624" s="52">
        <v>11</v>
      </c>
      <c r="D7624" s="52">
        <v>14</v>
      </c>
      <c r="E7624" s="53">
        <v>43053</v>
      </c>
      <c r="F7624" s="52">
        <f t="shared" si="596"/>
        <v>15</v>
      </c>
      <c r="G7624" s="52">
        <f t="shared" si="597"/>
        <v>11</v>
      </c>
      <c r="H7624" s="52">
        <f t="shared" si="598"/>
        <v>14</v>
      </c>
      <c r="I7624" s="53">
        <f t="shared" si="600"/>
        <v>43053</v>
      </c>
      <c r="J7624" s="53" t="str">
        <f t="shared" si="599"/>
        <v>43053.15</v>
      </c>
      <c r="K7624" s="54">
        <v>1.2134114397724736E-4</v>
      </c>
      <c r="L7624" s="54">
        <v>0</v>
      </c>
    </row>
    <row r="7625" spans="1:12" x14ac:dyDescent="0.25">
      <c r="A7625" s="49">
        <v>2017</v>
      </c>
      <c r="B7625" s="52">
        <v>15</v>
      </c>
      <c r="C7625" s="52">
        <v>11</v>
      </c>
      <c r="D7625" s="52">
        <v>14</v>
      </c>
      <c r="E7625" s="53">
        <v>43053</v>
      </c>
      <c r="F7625" s="52">
        <f t="shared" si="596"/>
        <v>16</v>
      </c>
      <c r="G7625" s="52">
        <f t="shared" si="597"/>
        <v>11</v>
      </c>
      <c r="H7625" s="52">
        <f t="shared" si="598"/>
        <v>14</v>
      </c>
      <c r="I7625" s="53">
        <f t="shared" si="600"/>
        <v>43053</v>
      </c>
      <c r="J7625" s="53" t="str">
        <f t="shared" si="599"/>
        <v>43053.16</v>
      </c>
      <c r="K7625" s="54">
        <v>1.2568504518706102E-4</v>
      </c>
      <c r="L7625" s="54">
        <v>0</v>
      </c>
    </row>
    <row r="7626" spans="1:12" x14ac:dyDescent="0.25">
      <c r="A7626" s="49">
        <v>2017</v>
      </c>
      <c r="B7626" s="52">
        <v>16</v>
      </c>
      <c r="C7626" s="52">
        <v>11</v>
      </c>
      <c r="D7626" s="52">
        <v>14</v>
      </c>
      <c r="E7626" s="53">
        <v>43053</v>
      </c>
      <c r="F7626" s="52">
        <f t="shared" si="596"/>
        <v>17</v>
      </c>
      <c r="G7626" s="52">
        <f t="shared" si="597"/>
        <v>11</v>
      </c>
      <c r="H7626" s="52">
        <f t="shared" si="598"/>
        <v>14</v>
      </c>
      <c r="I7626" s="53">
        <f t="shared" si="600"/>
        <v>43053</v>
      </c>
      <c r="J7626" s="53" t="str">
        <f t="shared" si="599"/>
        <v>43053.17</v>
      </c>
      <c r="K7626" s="54">
        <v>1.4144547981794866E-4</v>
      </c>
      <c r="L7626" s="54">
        <v>0</v>
      </c>
    </row>
    <row r="7627" spans="1:12" x14ac:dyDescent="0.25">
      <c r="A7627" s="49">
        <v>2017</v>
      </c>
      <c r="B7627" s="52">
        <v>17</v>
      </c>
      <c r="C7627" s="52">
        <v>11</v>
      </c>
      <c r="D7627" s="52">
        <v>14</v>
      </c>
      <c r="E7627" s="53">
        <v>43053</v>
      </c>
      <c r="F7627" s="52">
        <f t="shared" si="596"/>
        <v>18</v>
      </c>
      <c r="G7627" s="52">
        <f t="shared" si="597"/>
        <v>11</v>
      </c>
      <c r="H7627" s="52">
        <f t="shared" si="598"/>
        <v>14</v>
      </c>
      <c r="I7627" s="53">
        <f t="shared" si="600"/>
        <v>43053</v>
      </c>
      <c r="J7627" s="53" t="str">
        <f t="shared" si="599"/>
        <v>43053.18</v>
      </c>
      <c r="K7627" s="54">
        <v>1.8916429186235795E-4</v>
      </c>
      <c r="L7627" s="54">
        <v>0</v>
      </c>
    </row>
    <row r="7628" spans="1:12" x14ac:dyDescent="0.25">
      <c r="A7628" s="49">
        <v>2017</v>
      </c>
      <c r="B7628" s="52">
        <v>18</v>
      </c>
      <c r="C7628" s="52">
        <v>11</v>
      </c>
      <c r="D7628" s="52">
        <v>14</v>
      </c>
      <c r="E7628" s="53">
        <v>43053</v>
      </c>
      <c r="F7628" s="52">
        <f t="shared" si="596"/>
        <v>19</v>
      </c>
      <c r="G7628" s="52">
        <f t="shared" si="597"/>
        <v>11</v>
      </c>
      <c r="H7628" s="52">
        <f t="shared" si="598"/>
        <v>14</v>
      </c>
      <c r="I7628" s="53">
        <f t="shared" si="600"/>
        <v>43053</v>
      </c>
      <c r="J7628" s="53" t="str">
        <f t="shared" si="599"/>
        <v>43053.19</v>
      </c>
      <c r="K7628" s="54">
        <v>2.483820784648941E-4</v>
      </c>
      <c r="L7628" s="54">
        <v>0</v>
      </c>
    </row>
    <row r="7629" spans="1:12" x14ac:dyDescent="0.25">
      <c r="A7629" s="49">
        <v>2017</v>
      </c>
      <c r="B7629" s="52">
        <v>19</v>
      </c>
      <c r="C7629" s="52">
        <v>11</v>
      </c>
      <c r="D7629" s="52">
        <v>14</v>
      </c>
      <c r="E7629" s="53">
        <v>43053</v>
      </c>
      <c r="F7629" s="52">
        <f t="shared" si="596"/>
        <v>20</v>
      </c>
      <c r="G7629" s="52">
        <f t="shared" si="597"/>
        <v>11</v>
      </c>
      <c r="H7629" s="52">
        <f t="shared" si="598"/>
        <v>14</v>
      </c>
      <c r="I7629" s="53">
        <f t="shared" si="600"/>
        <v>43053</v>
      </c>
      <c r="J7629" s="53" t="str">
        <f t="shared" si="599"/>
        <v>43053.20</v>
      </c>
      <c r="K7629" s="54">
        <v>2.7350629247638428E-4</v>
      </c>
      <c r="L7629" s="54">
        <v>0</v>
      </c>
    </row>
    <row r="7630" spans="1:12" x14ac:dyDescent="0.25">
      <c r="A7630" s="49">
        <v>2017</v>
      </c>
      <c r="B7630" s="52">
        <v>20</v>
      </c>
      <c r="C7630" s="52">
        <v>11</v>
      </c>
      <c r="D7630" s="52">
        <v>14</v>
      </c>
      <c r="E7630" s="53">
        <v>43053</v>
      </c>
      <c r="F7630" s="52">
        <f t="shared" si="596"/>
        <v>21</v>
      </c>
      <c r="G7630" s="52">
        <f t="shared" si="597"/>
        <v>11</v>
      </c>
      <c r="H7630" s="52">
        <f t="shared" si="598"/>
        <v>14</v>
      </c>
      <c r="I7630" s="53">
        <f t="shared" si="600"/>
        <v>43053</v>
      </c>
      <c r="J7630" s="53" t="str">
        <f t="shared" si="599"/>
        <v>43053.21</v>
      </c>
      <c r="K7630" s="54">
        <v>2.7562831927155189E-4</v>
      </c>
      <c r="L7630" s="54">
        <v>0</v>
      </c>
    </row>
    <row r="7631" spans="1:12" x14ac:dyDescent="0.25">
      <c r="A7631" s="49">
        <v>2017</v>
      </c>
      <c r="B7631" s="52">
        <v>21</v>
      </c>
      <c r="C7631" s="52">
        <v>11</v>
      </c>
      <c r="D7631" s="52">
        <v>14</v>
      </c>
      <c r="E7631" s="53">
        <v>43053</v>
      </c>
      <c r="F7631" s="52">
        <f t="shared" si="596"/>
        <v>22</v>
      </c>
      <c r="G7631" s="52">
        <f t="shared" si="597"/>
        <v>11</v>
      </c>
      <c r="H7631" s="52">
        <f t="shared" si="598"/>
        <v>14</v>
      </c>
      <c r="I7631" s="53">
        <f t="shared" si="600"/>
        <v>43053</v>
      </c>
      <c r="J7631" s="53" t="str">
        <f t="shared" si="599"/>
        <v>43053.22</v>
      </c>
      <c r="K7631" s="54">
        <v>2.6522892986699206E-4</v>
      </c>
      <c r="L7631" s="54">
        <v>0</v>
      </c>
    </row>
    <row r="7632" spans="1:12" x14ac:dyDescent="0.25">
      <c r="A7632" s="49">
        <v>2017</v>
      </c>
      <c r="B7632" s="52">
        <v>22</v>
      </c>
      <c r="C7632" s="52">
        <v>11</v>
      </c>
      <c r="D7632" s="52">
        <v>14</v>
      </c>
      <c r="E7632" s="53">
        <v>43053</v>
      </c>
      <c r="F7632" s="52">
        <f t="shared" si="596"/>
        <v>23</v>
      </c>
      <c r="G7632" s="52">
        <f t="shared" si="597"/>
        <v>11</v>
      </c>
      <c r="H7632" s="52">
        <f t="shared" si="598"/>
        <v>14</v>
      </c>
      <c r="I7632" s="53">
        <f t="shared" si="600"/>
        <v>43053</v>
      </c>
      <c r="J7632" s="53" t="str">
        <f t="shared" si="599"/>
        <v>43053.23</v>
      </c>
      <c r="K7632" s="54">
        <v>2.4167515897207152E-4</v>
      </c>
      <c r="L7632" s="54">
        <v>0</v>
      </c>
    </row>
    <row r="7633" spans="1:12" x14ac:dyDescent="0.25">
      <c r="A7633" s="49">
        <v>2017</v>
      </c>
      <c r="B7633" s="52">
        <v>23</v>
      </c>
      <c r="C7633" s="52">
        <v>11</v>
      </c>
      <c r="D7633" s="52">
        <v>14</v>
      </c>
      <c r="E7633" s="53">
        <v>43053</v>
      </c>
      <c r="F7633" s="52">
        <f t="shared" si="596"/>
        <v>24</v>
      </c>
      <c r="G7633" s="52">
        <f t="shared" si="597"/>
        <v>11</v>
      </c>
      <c r="H7633" s="52">
        <f t="shared" si="598"/>
        <v>14</v>
      </c>
      <c r="I7633" s="53">
        <f t="shared" si="600"/>
        <v>43053</v>
      </c>
      <c r="J7633" s="53" t="str">
        <f t="shared" si="599"/>
        <v>43053.24</v>
      </c>
      <c r="K7633" s="54">
        <v>1.8535869242824858E-4</v>
      </c>
      <c r="L7633" s="54">
        <v>0</v>
      </c>
    </row>
    <row r="7634" spans="1:12" x14ac:dyDescent="0.25">
      <c r="A7634" s="49">
        <v>2017</v>
      </c>
      <c r="B7634" s="52">
        <v>24</v>
      </c>
      <c r="C7634" s="52">
        <v>11</v>
      </c>
      <c r="D7634" s="52">
        <v>14</v>
      </c>
      <c r="E7634" s="53">
        <v>43053</v>
      </c>
      <c r="F7634" s="52">
        <f t="shared" si="596"/>
        <v>1</v>
      </c>
      <c r="G7634" s="52">
        <f t="shared" si="597"/>
        <v>11</v>
      </c>
      <c r="H7634" s="52">
        <f t="shared" si="598"/>
        <v>15</v>
      </c>
      <c r="I7634" s="53">
        <f t="shared" si="600"/>
        <v>43054</v>
      </c>
      <c r="J7634" s="53" t="str">
        <f t="shared" si="599"/>
        <v>43054.1</v>
      </c>
      <c r="K7634" s="54">
        <v>1.1658745885363753E-4</v>
      </c>
      <c r="L7634" s="54">
        <v>0</v>
      </c>
    </row>
    <row r="7635" spans="1:12" x14ac:dyDescent="0.25">
      <c r="A7635" s="49">
        <v>2017</v>
      </c>
      <c r="B7635" s="52">
        <v>1</v>
      </c>
      <c r="C7635" s="52">
        <v>11</v>
      </c>
      <c r="D7635" s="52">
        <v>15</v>
      </c>
      <c r="E7635" s="53">
        <v>43054</v>
      </c>
      <c r="F7635" s="52">
        <f t="shared" si="596"/>
        <v>2</v>
      </c>
      <c r="G7635" s="52">
        <f t="shared" si="597"/>
        <v>11</v>
      </c>
      <c r="H7635" s="52">
        <f t="shared" si="598"/>
        <v>15</v>
      </c>
      <c r="I7635" s="53">
        <f t="shared" si="600"/>
        <v>43054</v>
      </c>
      <c r="J7635" s="53" t="str">
        <f t="shared" si="599"/>
        <v>43054.2</v>
      </c>
      <c r="K7635" s="54">
        <v>7.5992678597216031E-5</v>
      </c>
      <c r="L7635" s="54">
        <v>0</v>
      </c>
    </row>
    <row r="7636" spans="1:12" x14ac:dyDescent="0.25">
      <c r="A7636" s="49">
        <v>2017</v>
      </c>
      <c r="B7636" s="52">
        <v>2</v>
      </c>
      <c r="C7636" s="52">
        <v>11</v>
      </c>
      <c r="D7636" s="52">
        <v>15</v>
      </c>
      <c r="E7636" s="53">
        <v>43054</v>
      </c>
      <c r="F7636" s="52">
        <f t="shared" si="596"/>
        <v>3</v>
      </c>
      <c r="G7636" s="52">
        <f t="shared" si="597"/>
        <v>11</v>
      </c>
      <c r="H7636" s="52">
        <f t="shared" si="598"/>
        <v>15</v>
      </c>
      <c r="I7636" s="53">
        <f t="shared" si="600"/>
        <v>43054</v>
      </c>
      <c r="J7636" s="53" t="str">
        <f t="shared" si="599"/>
        <v>43054.3</v>
      </c>
      <c r="K7636" s="54">
        <v>5.597091002749819E-5</v>
      </c>
      <c r="L7636" s="54">
        <v>0</v>
      </c>
    </row>
    <row r="7637" spans="1:12" x14ac:dyDescent="0.25">
      <c r="A7637" s="49">
        <v>2017</v>
      </c>
      <c r="B7637" s="52">
        <v>3</v>
      </c>
      <c r="C7637" s="52">
        <v>11</v>
      </c>
      <c r="D7637" s="52">
        <v>15</v>
      </c>
      <c r="E7637" s="53">
        <v>43054</v>
      </c>
      <c r="F7637" s="52">
        <f t="shared" si="596"/>
        <v>4</v>
      </c>
      <c r="G7637" s="52">
        <f t="shared" si="597"/>
        <v>11</v>
      </c>
      <c r="H7637" s="52">
        <f t="shared" si="598"/>
        <v>15</v>
      </c>
      <c r="I7637" s="53">
        <f t="shared" si="600"/>
        <v>43054</v>
      </c>
      <c r="J7637" s="53" t="str">
        <f t="shared" si="599"/>
        <v>43054.4</v>
      </c>
      <c r="K7637" s="54">
        <v>4.746305973333725E-5</v>
      </c>
      <c r="L7637" s="54">
        <v>0</v>
      </c>
    </row>
    <row r="7638" spans="1:12" x14ac:dyDescent="0.25">
      <c r="A7638" s="49">
        <v>2017</v>
      </c>
      <c r="B7638" s="52">
        <v>4</v>
      </c>
      <c r="C7638" s="52">
        <v>11</v>
      </c>
      <c r="D7638" s="52">
        <v>15</v>
      </c>
      <c r="E7638" s="53">
        <v>43054</v>
      </c>
      <c r="F7638" s="52">
        <f t="shared" si="596"/>
        <v>5</v>
      </c>
      <c r="G7638" s="52">
        <f t="shared" si="597"/>
        <v>11</v>
      </c>
      <c r="H7638" s="52">
        <f t="shared" si="598"/>
        <v>15</v>
      </c>
      <c r="I7638" s="53">
        <f t="shared" si="600"/>
        <v>43054</v>
      </c>
      <c r="J7638" s="53" t="str">
        <f t="shared" si="599"/>
        <v>43054.5</v>
      </c>
      <c r="K7638" s="54">
        <v>4.3893731224715687E-5</v>
      </c>
      <c r="L7638" s="54">
        <v>0</v>
      </c>
    </row>
    <row r="7639" spans="1:12" x14ac:dyDescent="0.25">
      <c r="A7639" s="49">
        <v>2017</v>
      </c>
      <c r="B7639" s="52">
        <v>5</v>
      </c>
      <c r="C7639" s="52">
        <v>11</v>
      </c>
      <c r="D7639" s="52">
        <v>15</v>
      </c>
      <c r="E7639" s="53">
        <v>43054</v>
      </c>
      <c r="F7639" s="52">
        <f t="shared" si="596"/>
        <v>6</v>
      </c>
      <c r="G7639" s="52">
        <f t="shared" si="597"/>
        <v>11</v>
      </c>
      <c r="H7639" s="52">
        <f t="shared" si="598"/>
        <v>15</v>
      </c>
      <c r="I7639" s="53">
        <f t="shared" si="600"/>
        <v>43054</v>
      </c>
      <c r="J7639" s="53" t="str">
        <f t="shared" si="599"/>
        <v>43054.6</v>
      </c>
      <c r="K7639" s="54">
        <v>4.6798406445983378E-5</v>
      </c>
      <c r="L7639" s="54">
        <v>0</v>
      </c>
    </row>
    <row r="7640" spans="1:12" x14ac:dyDescent="0.25">
      <c r="A7640" s="49">
        <v>2017</v>
      </c>
      <c r="B7640" s="52">
        <v>6</v>
      </c>
      <c r="C7640" s="52">
        <v>11</v>
      </c>
      <c r="D7640" s="52">
        <v>15</v>
      </c>
      <c r="E7640" s="53">
        <v>43054</v>
      </c>
      <c r="F7640" s="52">
        <f t="shared" si="596"/>
        <v>7</v>
      </c>
      <c r="G7640" s="52">
        <f t="shared" si="597"/>
        <v>11</v>
      </c>
      <c r="H7640" s="52">
        <f t="shared" si="598"/>
        <v>15</v>
      </c>
      <c r="I7640" s="53">
        <f t="shared" si="600"/>
        <v>43054</v>
      </c>
      <c r="J7640" s="53" t="str">
        <f t="shared" si="599"/>
        <v>43054.7</v>
      </c>
      <c r="K7640" s="54">
        <v>6.266924610634218E-5</v>
      </c>
      <c r="L7640" s="54">
        <v>0</v>
      </c>
    </row>
    <row r="7641" spans="1:12" x14ac:dyDescent="0.25">
      <c r="A7641" s="49">
        <v>2017</v>
      </c>
      <c r="B7641" s="52">
        <v>7</v>
      </c>
      <c r="C7641" s="52">
        <v>11</v>
      </c>
      <c r="D7641" s="52">
        <v>15</v>
      </c>
      <c r="E7641" s="53">
        <v>43054</v>
      </c>
      <c r="F7641" s="52">
        <f t="shared" si="596"/>
        <v>8</v>
      </c>
      <c r="G7641" s="52">
        <f t="shared" si="597"/>
        <v>11</v>
      </c>
      <c r="H7641" s="52">
        <f t="shared" si="598"/>
        <v>15</v>
      </c>
      <c r="I7641" s="53">
        <f t="shared" si="600"/>
        <v>43054</v>
      </c>
      <c r="J7641" s="53" t="str">
        <f t="shared" si="599"/>
        <v>43054.8</v>
      </c>
      <c r="K7641" s="54">
        <v>1.0900633031447834E-4</v>
      </c>
      <c r="L7641" s="54">
        <v>0</v>
      </c>
    </row>
    <row r="7642" spans="1:12" x14ac:dyDescent="0.25">
      <c r="A7642" s="49">
        <v>2017</v>
      </c>
      <c r="B7642" s="52">
        <v>8</v>
      </c>
      <c r="C7642" s="52">
        <v>11</v>
      </c>
      <c r="D7642" s="52">
        <v>15</v>
      </c>
      <c r="E7642" s="53">
        <v>43054</v>
      </c>
      <c r="F7642" s="52">
        <f t="shared" si="596"/>
        <v>9</v>
      </c>
      <c r="G7642" s="52">
        <f t="shared" si="597"/>
        <v>11</v>
      </c>
      <c r="H7642" s="52">
        <f t="shared" si="598"/>
        <v>15</v>
      </c>
      <c r="I7642" s="53">
        <f t="shared" si="600"/>
        <v>43054</v>
      </c>
      <c r="J7642" s="53" t="str">
        <f t="shared" si="599"/>
        <v>43054.9</v>
      </c>
      <c r="K7642" s="54">
        <v>1.3754498982783428E-4</v>
      </c>
      <c r="L7642" s="54">
        <v>0</v>
      </c>
    </row>
    <row r="7643" spans="1:12" x14ac:dyDescent="0.25">
      <c r="A7643" s="49">
        <v>2017</v>
      </c>
      <c r="B7643" s="52">
        <v>9</v>
      </c>
      <c r="C7643" s="52">
        <v>11</v>
      </c>
      <c r="D7643" s="52">
        <v>15</v>
      </c>
      <c r="E7643" s="53">
        <v>43054</v>
      </c>
      <c r="F7643" s="52">
        <f t="shared" si="596"/>
        <v>10</v>
      </c>
      <c r="G7643" s="52">
        <f t="shared" si="597"/>
        <v>11</v>
      </c>
      <c r="H7643" s="52">
        <f t="shared" si="598"/>
        <v>15</v>
      </c>
      <c r="I7643" s="53">
        <f t="shared" si="600"/>
        <v>43054</v>
      </c>
      <c r="J7643" s="53" t="str">
        <f t="shared" si="599"/>
        <v>43054.10</v>
      </c>
      <c r="K7643" s="54">
        <v>1.4461213521311275E-4</v>
      </c>
      <c r="L7643" s="54">
        <v>0</v>
      </c>
    </row>
    <row r="7644" spans="1:12" x14ac:dyDescent="0.25">
      <c r="A7644" s="49">
        <v>2017</v>
      </c>
      <c r="B7644" s="52">
        <v>10</v>
      </c>
      <c r="C7644" s="52">
        <v>11</v>
      </c>
      <c r="D7644" s="52">
        <v>15</v>
      </c>
      <c r="E7644" s="53">
        <v>43054</v>
      </c>
      <c r="F7644" s="52">
        <f t="shared" si="596"/>
        <v>11</v>
      </c>
      <c r="G7644" s="52">
        <f t="shared" si="597"/>
        <v>11</v>
      </c>
      <c r="H7644" s="52">
        <f t="shared" si="598"/>
        <v>15</v>
      </c>
      <c r="I7644" s="53">
        <f t="shared" si="600"/>
        <v>43054</v>
      </c>
      <c r="J7644" s="53" t="str">
        <f t="shared" si="599"/>
        <v>43054.11</v>
      </c>
      <c r="K7644" s="54">
        <v>1.3427446314080523E-4</v>
      </c>
      <c r="L7644" s="54">
        <v>0</v>
      </c>
    </row>
    <row r="7645" spans="1:12" x14ac:dyDescent="0.25">
      <c r="A7645" s="49">
        <v>2017</v>
      </c>
      <c r="B7645" s="52">
        <v>11</v>
      </c>
      <c r="C7645" s="52">
        <v>11</v>
      </c>
      <c r="D7645" s="52">
        <v>15</v>
      </c>
      <c r="E7645" s="53">
        <v>43054</v>
      </c>
      <c r="F7645" s="52">
        <f t="shared" si="596"/>
        <v>12</v>
      </c>
      <c r="G7645" s="52">
        <f t="shared" si="597"/>
        <v>11</v>
      </c>
      <c r="H7645" s="52">
        <f t="shared" si="598"/>
        <v>15</v>
      </c>
      <c r="I7645" s="53">
        <f t="shared" si="600"/>
        <v>43054</v>
      </c>
      <c r="J7645" s="53" t="str">
        <f t="shared" si="599"/>
        <v>43054.12</v>
      </c>
      <c r="K7645" s="54">
        <v>1.279428677719335E-4</v>
      </c>
      <c r="L7645" s="54">
        <v>0</v>
      </c>
    </row>
    <row r="7646" spans="1:12" x14ac:dyDescent="0.25">
      <c r="A7646" s="49">
        <v>2017</v>
      </c>
      <c r="B7646" s="52">
        <v>12</v>
      </c>
      <c r="C7646" s="52">
        <v>11</v>
      </c>
      <c r="D7646" s="52">
        <v>15</v>
      </c>
      <c r="E7646" s="53">
        <v>43054</v>
      </c>
      <c r="F7646" s="52">
        <f t="shared" si="596"/>
        <v>13</v>
      </c>
      <c r="G7646" s="52">
        <f t="shared" si="597"/>
        <v>11</v>
      </c>
      <c r="H7646" s="52">
        <f t="shared" si="598"/>
        <v>15</v>
      </c>
      <c r="I7646" s="53">
        <f t="shared" si="600"/>
        <v>43054</v>
      </c>
      <c r="J7646" s="53" t="str">
        <f t="shared" si="599"/>
        <v>43054.13</v>
      </c>
      <c r="K7646" s="54">
        <v>1.2391488160474906E-4</v>
      </c>
      <c r="L7646" s="54">
        <v>0</v>
      </c>
    </row>
    <row r="7647" spans="1:12" x14ac:dyDescent="0.25">
      <c r="A7647" s="49">
        <v>2017</v>
      </c>
      <c r="B7647" s="52">
        <v>13</v>
      </c>
      <c r="C7647" s="52">
        <v>11</v>
      </c>
      <c r="D7647" s="52">
        <v>15</v>
      </c>
      <c r="E7647" s="53">
        <v>43054</v>
      </c>
      <c r="F7647" s="52">
        <f t="shared" si="596"/>
        <v>14</v>
      </c>
      <c r="G7647" s="52">
        <f t="shared" si="597"/>
        <v>11</v>
      </c>
      <c r="H7647" s="52">
        <f t="shared" si="598"/>
        <v>15</v>
      </c>
      <c r="I7647" s="53">
        <f t="shared" si="600"/>
        <v>43054</v>
      </c>
      <c r="J7647" s="53" t="str">
        <f t="shared" si="599"/>
        <v>43054.14</v>
      </c>
      <c r="K7647" s="54">
        <v>1.2146577691409234E-4</v>
      </c>
      <c r="L7647" s="54">
        <v>0</v>
      </c>
    </row>
    <row r="7648" spans="1:12" x14ac:dyDescent="0.25">
      <c r="A7648" s="49">
        <v>2017</v>
      </c>
      <c r="B7648" s="52">
        <v>14</v>
      </c>
      <c r="C7648" s="52">
        <v>11</v>
      </c>
      <c r="D7648" s="52">
        <v>15</v>
      </c>
      <c r="E7648" s="53">
        <v>43054</v>
      </c>
      <c r="F7648" s="52">
        <f t="shared" si="596"/>
        <v>15</v>
      </c>
      <c r="G7648" s="52">
        <f t="shared" si="597"/>
        <v>11</v>
      </c>
      <c r="H7648" s="52">
        <f t="shared" si="598"/>
        <v>15</v>
      </c>
      <c r="I7648" s="53">
        <f t="shared" si="600"/>
        <v>43054</v>
      </c>
      <c r="J7648" s="53" t="str">
        <f t="shared" si="599"/>
        <v>43054.15</v>
      </c>
      <c r="K7648" s="54">
        <v>1.2134114397724736E-4</v>
      </c>
      <c r="L7648" s="54">
        <v>0</v>
      </c>
    </row>
    <row r="7649" spans="1:12" x14ac:dyDescent="0.25">
      <c r="A7649" s="49">
        <v>2017</v>
      </c>
      <c r="B7649" s="52">
        <v>15</v>
      </c>
      <c r="C7649" s="52">
        <v>11</v>
      </c>
      <c r="D7649" s="52">
        <v>15</v>
      </c>
      <c r="E7649" s="53">
        <v>43054</v>
      </c>
      <c r="F7649" s="52">
        <f t="shared" si="596"/>
        <v>16</v>
      </c>
      <c r="G7649" s="52">
        <f t="shared" si="597"/>
        <v>11</v>
      </c>
      <c r="H7649" s="52">
        <f t="shared" si="598"/>
        <v>15</v>
      </c>
      <c r="I7649" s="53">
        <f t="shared" si="600"/>
        <v>43054</v>
      </c>
      <c r="J7649" s="53" t="str">
        <f t="shared" si="599"/>
        <v>43054.16</v>
      </c>
      <c r="K7649" s="54">
        <v>1.2568504518706102E-4</v>
      </c>
      <c r="L7649" s="54">
        <v>0</v>
      </c>
    </row>
    <row r="7650" spans="1:12" x14ac:dyDescent="0.25">
      <c r="A7650" s="49">
        <v>2017</v>
      </c>
      <c r="B7650" s="52">
        <v>16</v>
      </c>
      <c r="C7650" s="52">
        <v>11</v>
      </c>
      <c r="D7650" s="52">
        <v>15</v>
      </c>
      <c r="E7650" s="53">
        <v>43054</v>
      </c>
      <c r="F7650" s="52">
        <f t="shared" si="596"/>
        <v>17</v>
      </c>
      <c r="G7650" s="52">
        <f t="shared" si="597"/>
        <v>11</v>
      </c>
      <c r="H7650" s="52">
        <f t="shared" si="598"/>
        <v>15</v>
      </c>
      <c r="I7650" s="53">
        <f t="shared" si="600"/>
        <v>43054</v>
      </c>
      <c r="J7650" s="53" t="str">
        <f t="shared" si="599"/>
        <v>43054.17</v>
      </c>
      <c r="K7650" s="54">
        <v>1.4144547981794866E-4</v>
      </c>
      <c r="L7650" s="54">
        <v>0</v>
      </c>
    </row>
    <row r="7651" spans="1:12" x14ac:dyDescent="0.25">
      <c r="A7651" s="49">
        <v>2017</v>
      </c>
      <c r="B7651" s="52">
        <v>17</v>
      </c>
      <c r="C7651" s="52">
        <v>11</v>
      </c>
      <c r="D7651" s="52">
        <v>15</v>
      </c>
      <c r="E7651" s="53">
        <v>43054</v>
      </c>
      <c r="F7651" s="52">
        <f t="shared" si="596"/>
        <v>18</v>
      </c>
      <c r="G7651" s="52">
        <f t="shared" si="597"/>
        <v>11</v>
      </c>
      <c r="H7651" s="52">
        <f t="shared" si="598"/>
        <v>15</v>
      </c>
      <c r="I7651" s="53">
        <f t="shared" si="600"/>
        <v>43054</v>
      </c>
      <c r="J7651" s="53" t="str">
        <f t="shared" si="599"/>
        <v>43054.18</v>
      </c>
      <c r="K7651" s="54">
        <v>1.8916429186235795E-4</v>
      </c>
      <c r="L7651" s="54">
        <v>0</v>
      </c>
    </row>
    <row r="7652" spans="1:12" x14ac:dyDescent="0.25">
      <c r="A7652" s="49">
        <v>2017</v>
      </c>
      <c r="B7652" s="52">
        <v>18</v>
      </c>
      <c r="C7652" s="52">
        <v>11</v>
      </c>
      <c r="D7652" s="52">
        <v>15</v>
      </c>
      <c r="E7652" s="53">
        <v>43054</v>
      </c>
      <c r="F7652" s="52">
        <f t="shared" si="596"/>
        <v>19</v>
      </c>
      <c r="G7652" s="52">
        <f t="shared" si="597"/>
        <v>11</v>
      </c>
      <c r="H7652" s="52">
        <f t="shared" si="598"/>
        <v>15</v>
      </c>
      <c r="I7652" s="53">
        <f t="shared" si="600"/>
        <v>43054</v>
      </c>
      <c r="J7652" s="53" t="str">
        <f t="shared" si="599"/>
        <v>43054.19</v>
      </c>
      <c r="K7652" s="54">
        <v>2.483820784648941E-4</v>
      </c>
      <c r="L7652" s="54">
        <v>0</v>
      </c>
    </row>
    <row r="7653" spans="1:12" x14ac:dyDescent="0.25">
      <c r="A7653" s="49">
        <v>2017</v>
      </c>
      <c r="B7653" s="52">
        <v>19</v>
      </c>
      <c r="C7653" s="52">
        <v>11</v>
      </c>
      <c r="D7653" s="52">
        <v>15</v>
      </c>
      <c r="E7653" s="53">
        <v>43054</v>
      </c>
      <c r="F7653" s="52">
        <f t="shared" si="596"/>
        <v>20</v>
      </c>
      <c r="G7653" s="52">
        <f t="shared" si="597"/>
        <v>11</v>
      </c>
      <c r="H7653" s="52">
        <f t="shared" si="598"/>
        <v>15</v>
      </c>
      <c r="I7653" s="53">
        <f t="shared" si="600"/>
        <v>43054</v>
      </c>
      <c r="J7653" s="53" t="str">
        <f t="shared" si="599"/>
        <v>43054.20</v>
      </c>
      <c r="K7653" s="54">
        <v>2.7350629247638428E-4</v>
      </c>
      <c r="L7653" s="54">
        <v>0</v>
      </c>
    </row>
    <row r="7654" spans="1:12" x14ac:dyDescent="0.25">
      <c r="A7654" s="49">
        <v>2017</v>
      </c>
      <c r="B7654" s="52">
        <v>20</v>
      </c>
      <c r="C7654" s="52">
        <v>11</v>
      </c>
      <c r="D7654" s="52">
        <v>15</v>
      </c>
      <c r="E7654" s="53">
        <v>43054</v>
      </c>
      <c r="F7654" s="52">
        <f t="shared" si="596"/>
        <v>21</v>
      </c>
      <c r="G7654" s="52">
        <f t="shared" si="597"/>
        <v>11</v>
      </c>
      <c r="H7654" s="52">
        <f t="shared" si="598"/>
        <v>15</v>
      </c>
      <c r="I7654" s="53">
        <f t="shared" si="600"/>
        <v>43054</v>
      </c>
      <c r="J7654" s="53" t="str">
        <f t="shared" si="599"/>
        <v>43054.21</v>
      </c>
      <c r="K7654" s="54">
        <v>2.7562831927155189E-4</v>
      </c>
      <c r="L7654" s="54">
        <v>0</v>
      </c>
    </row>
    <row r="7655" spans="1:12" x14ac:dyDescent="0.25">
      <c r="A7655" s="49">
        <v>2017</v>
      </c>
      <c r="B7655" s="52">
        <v>21</v>
      </c>
      <c r="C7655" s="52">
        <v>11</v>
      </c>
      <c r="D7655" s="52">
        <v>15</v>
      </c>
      <c r="E7655" s="53">
        <v>43054</v>
      </c>
      <c r="F7655" s="52">
        <f t="shared" si="596"/>
        <v>22</v>
      </c>
      <c r="G7655" s="52">
        <f t="shared" si="597"/>
        <v>11</v>
      </c>
      <c r="H7655" s="52">
        <f t="shared" si="598"/>
        <v>15</v>
      </c>
      <c r="I7655" s="53">
        <f t="shared" si="600"/>
        <v>43054</v>
      </c>
      <c r="J7655" s="53" t="str">
        <f t="shared" si="599"/>
        <v>43054.22</v>
      </c>
      <c r="K7655" s="54">
        <v>2.6522892986699206E-4</v>
      </c>
      <c r="L7655" s="54">
        <v>0</v>
      </c>
    </row>
    <row r="7656" spans="1:12" x14ac:dyDescent="0.25">
      <c r="A7656" s="49">
        <v>2017</v>
      </c>
      <c r="B7656" s="52">
        <v>22</v>
      </c>
      <c r="C7656" s="52">
        <v>11</v>
      </c>
      <c r="D7656" s="52">
        <v>15</v>
      </c>
      <c r="E7656" s="53">
        <v>43054</v>
      </c>
      <c r="F7656" s="52">
        <f t="shared" si="596"/>
        <v>23</v>
      </c>
      <c r="G7656" s="52">
        <f t="shared" si="597"/>
        <v>11</v>
      </c>
      <c r="H7656" s="52">
        <f t="shared" si="598"/>
        <v>15</v>
      </c>
      <c r="I7656" s="53">
        <f t="shared" si="600"/>
        <v>43054</v>
      </c>
      <c r="J7656" s="53" t="str">
        <f t="shared" si="599"/>
        <v>43054.23</v>
      </c>
      <c r="K7656" s="54">
        <v>2.4167515897207152E-4</v>
      </c>
      <c r="L7656" s="54">
        <v>0</v>
      </c>
    </row>
    <row r="7657" spans="1:12" x14ac:dyDescent="0.25">
      <c r="A7657" s="49">
        <v>2017</v>
      </c>
      <c r="B7657" s="52">
        <v>23</v>
      </c>
      <c r="C7657" s="52">
        <v>11</v>
      </c>
      <c r="D7657" s="52">
        <v>15</v>
      </c>
      <c r="E7657" s="53">
        <v>43054</v>
      </c>
      <c r="F7657" s="52">
        <f t="shared" si="596"/>
        <v>24</v>
      </c>
      <c r="G7657" s="52">
        <f t="shared" si="597"/>
        <v>11</v>
      </c>
      <c r="H7657" s="52">
        <f t="shared" si="598"/>
        <v>15</v>
      </c>
      <c r="I7657" s="53">
        <f t="shared" si="600"/>
        <v>43054</v>
      </c>
      <c r="J7657" s="53" t="str">
        <f t="shared" si="599"/>
        <v>43054.24</v>
      </c>
      <c r="K7657" s="54">
        <v>1.8535869242824858E-4</v>
      </c>
      <c r="L7657" s="54">
        <v>0</v>
      </c>
    </row>
    <row r="7658" spans="1:12" x14ac:dyDescent="0.25">
      <c r="A7658" s="49">
        <v>2017</v>
      </c>
      <c r="B7658" s="52">
        <v>24</v>
      </c>
      <c r="C7658" s="52">
        <v>11</v>
      </c>
      <c r="D7658" s="52">
        <v>15</v>
      </c>
      <c r="E7658" s="53">
        <v>43054</v>
      </c>
      <c r="F7658" s="52">
        <f t="shared" si="596"/>
        <v>1</v>
      </c>
      <c r="G7658" s="52">
        <f t="shared" si="597"/>
        <v>11</v>
      </c>
      <c r="H7658" s="52">
        <f t="shared" si="598"/>
        <v>16</v>
      </c>
      <c r="I7658" s="53">
        <f t="shared" si="600"/>
        <v>43055</v>
      </c>
      <c r="J7658" s="53" t="str">
        <f t="shared" si="599"/>
        <v>43055.1</v>
      </c>
      <c r="K7658" s="54">
        <v>1.1658745885363753E-4</v>
      </c>
      <c r="L7658" s="54">
        <v>0</v>
      </c>
    </row>
    <row r="7659" spans="1:12" x14ac:dyDescent="0.25">
      <c r="A7659" s="49">
        <v>2017</v>
      </c>
      <c r="B7659" s="52">
        <v>1</v>
      </c>
      <c r="C7659" s="52">
        <v>11</v>
      </c>
      <c r="D7659" s="52">
        <v>16</v>
      </c>
      <c r="E7659" s="53">
        <v>43055</v>
      </c>
      <c r="F7659" s="52">
        <f t="shared" si="596"/>
        <v>2</v>
      </c>
      <c r="G7659" s="52">
        <f t="shared" si="597"/>
        <v>11</v>
      </c>
      <c r="H7659" s="52">
        <f t="shared" si="598"/>
        <v>16</v>
      </c>
      <c r="I7659" s="53">
        <f t="shared" si="600"/>
        <v>43055</v>
      </c>
      <c r="J7659" s="53" t="str">
        <f t="shared" si="599"/>
        <v>43055.2</v>
      </c>
      <c r="K7659" s="54">
        <v>7.5992678597216031E-5</v>
      </c>
      <c r="L7659" s="54">
        <v>0</v>
      </c>
    </row>
    <row r="7660" spans="1:12" x14ac:dyDescent="0.25">
      <c r="A7660" s="49">
        <v>2017</v>
      </c>
      <c r="B7660" s="52">
        <v>2</v>
      </c>
      <c r="C7660" s="52">
        <v>11</v>
      </c>
      <c r="D7660" s="52">
        <v>16</v>
      </c>
      <c r="E7660" s="53">
        <v>43055</v>
      </c>
      <c r="F7660" s="52">
        <f t="shared" si="596"/>
        <v>3</v>
      </c>
      <c r="G7660" s="52">
        <f t="shared" si="597"/>
        <v>11</v>
      </c>
      <c r="H7660" s="52">
        <f t="shared" si="598"/>
        <v>16</v>
      </c>
      <c r="I7660" s="53">
        <f t="shared" si="600"/>
        <v>43055</v>
      </c>
      <c r="J7660" s="53" t="str">
        <f t="shared" si="599"/>
        <v>43055.3</v>
      </c>
      <c r="K7660" s="54">
        <v>5.597091002749819E-5</v>
      </c>
      <c r="L7660" s="54">
        <v>0</v>
      </c>
    </row>
    <row r="7661" spans="1:12" x14ac:dyDescent="0.25">
      <c r="A7661" s="49">
        <v>2017</v>
      </c>
      <c r="B7661" s="52">
        <v>3</v>
      </c>
      <c r="C7661" s="52">
        <v>11</v>
      </c>
      <c r="D7661" s="52">
        <v>16</v>
      </c>
      <c r="E7661" s="53">
        <v>43055</v>
      </c>
      <c r="F7661" s="52">
        <f t="shared" si="596"/>
        <v>4</v>
      </c>
      <c r="G7661" s="52">
        <f t="shared" si="597"/>
        <v>11</v>
      </c>
      <c r="H7661" s="52">
        <f t="shared" si="598"/>
        <v>16</v>
      </c>
      <c r="I7661" s="53">
        <f t="shared" si="600"/>
        <v>43055</v>
      </c>
      <c r="J7661" s="53" t="str">
        <f t="shared" si="599"/>
        <v>43055.4</v>
      </c>
      <c r="K7661" s="54">
        <v>4.746305973333725E-5</v>
      </c>
      <c r="L7661" s="54">
        <v>0</v>
      </c>
    </row>
    <row r="7662" spans="1:12" x14ac:dyDescent="0.25">
      <c r="A7662" s="49">
        <v>2017</v>
      </c>
      <c r="B7662" s="52">
        <v>4</v>
      </c>
      <c r="C7662" s="52">
        <v>11</v>
      </c>
      <c r="D7662" s="52">
        <v>16</v>
      </c>
      <c r="E7662" s="53">
        <v>43055</v>
      </c>
      <c r="F7662" s="52">
        <f t="shared" si="596"/>
        <v>5</v>
      </c>
      <c r="G7662" s="52">
        <f t="shared" si="597"/>
        <v>11</v>
      </c>
      <c r="H7662" s="52">
        <f t="shared" si="598"/>
        <v>16</v>
      </c>
      <c r="I7662" s="53">
        <f t="shared" si="600"/>
        <v>43055</v>
      </c>
      <c r="J7662" s="53" t="str">
        <f t="shared" si="599"/>
        <v>43055.5</v>
      </c>
      <c r="K7662" s="54">
        <v>4.3893731224715687E-5</v>
      </c>
      <c r="L7662" s="54">
        <v>0</v>
      </c>
    </row>
    <row r="7663" spans="1:12" x14ac:dyDescent="0.25">
      <c r="A7663" s="49">
        <v>2017</v>
      </c>
      <c r="B7663" s="52">
        <v>5</v>
      </c>
      <c r="C7663" s="52">
        <v>11</v>
      </c>
      <c r="D7663" s="52">
        <v>16</v>
      </c>
      <c r="E7663" s="53">
        <v>43055</v>
      </c>
      <c r="F7663" s="52">
        <f t="shared" si="596"/>
        <v>6</v>
      </c>
      <c r="G7663" s="52">
        <f t="shared" si="597"/>
        <v>11</v>
      </c>
      <c r="H7663" s="52">
        <f t="shared" si="598"/>
        <v>16</v>
      </c>
      <c r="I7663" s="53">
        <f t="shared" si="600"/>
        <v>43055</v>
      </c>
      <c r="J7663" s="53" t="str">
        <f t="shared" si="599"/>
        <v>43055.6</v>
      </c>
      <c r="K7663" s="54">
        <v>4.6798406445983378E-5</v>
      </c>
      <c r="L7663" s="54">
        <v>0</v>
      </c>
    </row>
    <row r="7664" spans="1:12" x14ac:dyDescent="0.25">
      <c r="A7664" s="49">
        <v>2017</v>
      </c>
      <c r="B7664" s="52">
        <v>6</v>
      </c>
      <c r="C7664" s="52">
        <v>11</v>
      </c>
      <c r="D7664" s="52">
        <v>16</v>
      </c>
      <c r="E7664" s="53">
        <v>43055</v>
      </c>
      <c r="F7664" s="52">
        <f t="shared" si="596"/>
        <v>7</v>
      </c>
      <c r="G7664" s="52">
        <f t="shared" si="597"/>
        <v>11</v>
      </c>
      <c r="H7664" s="52">
        <f t="shared" si="598"/>
        <v>16</v>
      </c>
      <c r="I7664" s="53">
        <f t="shared" si="600"/>
        <v>43055</v>
      </c>
      <c r="J7664" s="53" t="str">
        <f t="shared" si="599"/>
        <v>43055.7</v>
      </c>
      <c r="K7664" s="54">
        <v>6.266924610634218E-5</v>
      </c>
      <c r="L7664" s="54">
        <v>0</v>
      </c>
    </row>
    <row r="7665" spans="1:12" x14ac:dyDescent="0.25">
      <c r="A7665" s="49">
        <v>2017</v>
      </c>
      <c r="B7665" s="52">
        <v>7</v>
      </c>
      <c r="C7665" s="52">
        <v>11</v>
      </c>
      <c r="D7665" s="52">
        <v>16</v>
      </c>
      <c r="E7665" s="53">
        <v>43055</v>
      </c>
      <c r="F7665" s="52">
        <f t="shared" si="596"/>
        <v>8</v>
      </c>
      <c r="G7665" s="52">
        <f t="shared" si="597"/>
        <v>11</v>
      </c>
      <c r="H7665" s="52">
        <f t="shared" si="598"/>
        <v>16</v>
      </c>
      <c r="I7665" s="53">
        <f t="shared" si="600"/>
        <v>43055</v>
      </c>
      <c r="J7665" s="53" t="str">
        <f t="shared" si="599"/>
        <v>43055.8</v>
      </c>
      <c r="K7665" s="54">
        <v>1.0900633031447834E-4</v>
      </c>
      <c r="L7665" s="54">
        <v>0</v>
      </c>
    </row>
    <row r="7666" spans="1:12" x14ac:dyDescent="0.25">
      <c r="A7666" s="49">
        <v>2017</v>
      </c>
      <c r="B7666" s="52">
        <v>8</v>
      </c>
      <c r="C7666" s="52">
        <v>11</v>
      </c>
      <c r="D7666" s="52">
        <v>16</v>
      </c>
      <c r="E7666" s="53">
        <v>43055</v>
      </c>
      <c r="F7666" s="52">
        <f t="shared" si="596"/>
        <v>9</v>
      </c>
      <c r="G7666" s="52">
        <f t="shared" si="597"/>
        <v>11</v>
      </c>
      <c r="H7666" s="52">
        <f t="shared" si="598"/>
        <v>16</v>
      </c>
      <c r="I7666" s="53">
        <f t="shared" si="600"/>
        <v>43055</v>
      </c>
      <c r="J7666" s="53" t="str">
        <f t="shared" si="599"/>
        <v>43055.9</v>
      </c>
      <c r="K7666" s="54">
        <v>1.3754498982783428E-4</v>
      </c>
      <c r="L7666" s="54">
        <v>0</v>
      </c>
    </row>
    <row r="7667" spans="1:12" x14ac:dyDescent="0.25">
      <c r="A7667" s="49">
        <v>2017</v>
      </c>
      <c r="B7667" s="52">
        <v>9</v>
      </c>
      <c r="C7667" s="52">
        <v>11</v>
      </c>
      <c r="D7667" s="52">
        <v>16</v>
      </c>
      <c r="E7667" s="53">
        <v>43055</v>
      </c>
      <c r="F7667" s="52">
        <f t="shared" si="596"/>
        <v>10</v>
      </c>
      <c r="G7667" s="52">
        <f t="shared" si="597"/>
        <v>11</v>
      </c>
      <c r="H7667" s="52">
        <f t="shared" si="598"/>
        <v>16</v>
      </c>
      <c r="I7667" s="53">
        <f t="shared" si="600"/>
        <v>43055</v>
      </c>
      <c r="J7667" s="53" t="str">
        <f t="shared" si="599"/>
        <v>43055.10</v>
      </c>
      <c r="K7667" s="54">
        <v>1.4461213521311275E-4</v>
      </c>
      <c r="L7667" s="54">
        <v>0</v>
      </c>
    </row>
    <row r="7668" spans="1:12" x14ac:dyDescent="0.25">
      <c r="A7668" s="49">
        <v>2017</v>
      </c>
      <c r="B7668" s="52">
        <v>10</v>
      </c>
      <c r="C7668" s="52">
        <v>11</v>
      </c>
      <c r="D7668" s="52">
        <v>16</v>
      </c>
      <c r="E7668" s="53">
        <v>43055</v>
      </c>
      <c r="F7668" s="52">
        <f t="shared" si="596"/>
        <v>11</v>
      </c>
      <c r="G7668" s="52">
        <f t="shared" si="597"/>
        <v>11</v>
      </c>
      <c r="H7668" s="52">
        <f t="shared" si="598"/>
        <v>16</v>
      </c>
      <c r="I7668" s="53">
        <f t="shared" si="600"/>
        <v>43055</v>
      </c>
      <c r="J7668" s="53" t="str">
        <f t="shared" si="599"/>
        <v>43055.11</v>
      </c>
      <c r="K7668" s="54">
        <v>1.3427446314080523E-4</v>
      </c>
      <c r="L7668" s="54">
        <v>0</v>
      </c>
    </row>
    <row r="7669" spans="1:12" x14ac:dyDescent="0.25">
      <c r="A7669" s="49">
        <v>2017</v>
      </c>
      <c r="B7669" s="52">
        <v>11</v>
      </c>
      <c r="C7669" s="52">
        <v>11</v>
      </c>
      <c r="D7669" s="52">
        <v>16</v>
      </c>
      <c r="E7669" s="53">
        <v>43055</v>
      </c>
      <c r="F7669" s="52">
        <f t="shared" si="596"/>
        <v>12</v>
      </c>
      <c r="G7669" s="52">
        <f t="shared" si="597"/>
        <v>11</v>
      </c>
      <c r="H7669" s="52">
        <f t="shared" si="598"/>
        <v>16</v>
      </c>
      <c r="I7669" s="53">
        <f t="shared" si="600"/>
        <v>43055</v>
      </c>
      <c r="J7669" s="53" t="str">
        <f t="shared" si="599"/>
        <v>43055.12</v>
      </c>
      <c r="K7669" s="54">
        <v>1.279428677719335E-4</v>
      </c>
      <c r="L7669" s="54">
        <v>0</v>
      </c>
    </row>
    <row r="7670" spans="1:12" x14ac:dyDescent="0.25">
      <c r="A7670" s="49">
        <v>2017</v>
      </c>
      <c r="B7670" s="52">
        <v>12</v>
      </c>
      <c r="C7670" s="52">
        <v>11</v>
      </c>
      <c r="D7670" s="52">
        <v>16</v>
      </c>
      <c r="E7670" s="53">
        <v>43055</v>
      </c>
      <c r="F7670" s="52">
        <f t="shared" si="596"/>
        <v>13</v>
      </c>
      <c r="G7670" s="52">
        <f t="shared" si="597"/>
        <v>11</v>
      </c>
      <c r="H7670" s="52">
        <f t="shared" si="598"/>
        <v>16</v>
      </c>
      <c r="I7670" s="53">
        <f t="shared" si="600"/>
        <v>43055</v>
      </c>
      <c r="J7670" s="53" t="str">
        <f t="shared" si="599"/>
        <v>43055.13</v>
      </c>
      <c r="K7670" s="54">
        <v>1.2391488160474906E-4</v>
      </c>
      <c r="L7670" s="54">
        <v>0</v>
      </c>
    </row>
    <row r="7671" spans="1:12" x14ac:dyDescent="0.25">
      <c r="A7671" s="49">
        <v>2017</v>
      </c>
      <c r="B7671" s="52">
        <v>13</v>
      </c>
      <c r="C7671" s="52">
        <v>11</v>
      </c>
      <c r="D7671" s="52">
        <v>16</v>
      </c>
      <c r="E7671" s="53">
        <v>43055</v>
      </c>
      <c r="F7671" s="52">
        <f t="shared" si="596"/>
        <v>14</v>
      </c>
      <c r="G7671" s="52">
        <f t="shared" si="597"/>
        <v>11</v>
      </c>
      <c r="H7671" s="52">
        <f t="shared" si="598"/>
        <v>16</v>
      </c>
      <c r="I7671" s="53">
        <f t="shared" si="600"/>
        <v>43055</v>
      </c>
      <c r="J7671" s="53" t="str">
        <f t="shared" si="599"/>
        <v>43055.14</v>
      </c>
      <c r="K7671" s="54">
        <v>1.2146577691409234E-4</v>
      </c>
      <c r="L7671" s="54">
        <v>0</v>
      </c>
    </row>
    <row r="7672" spans="1:12" x14ac:dyDescent="0.25">
      <c r="A7672" s="49">
        <v>2017</v>
      </c>
      <c r="B7672" s="52">
        <v>14</v>
      </c>
      <c r="C7672" s="52">
        <v>11</v>
      </c>
      <c r="D7672" s="52">
        <v>16</v>
      </c>
      <c r="E7672" s="53">
        <v>43055</v>
      </c>
      <c r="F7672" s="52">
        <f t="shared" si="596"/>
        <v>15</v>
      </c>
      <c r="G7672" s="52">
        <f t="shared" si="597"/>
        <v>11</v>
      </c>
      <c r="H7672" s="52">
        <f t="shared" si="598"/>
        <v>16</v>
      </c>
      <c r="I7672" s="53">
        <f t="shared" si="600"/>
        <v>43055</v>
      </c>
      <c r="J7672" s="53" t="str">
        <f t="shared" si="599"/>
        <v>43055.15</v>
      </c>
      <c r="K7672" s="54">
        <v>1.2134114397724736E-4</v>
      </c>
      <c r="L7672" s="54">
        <v>0</v>
      </c>
    </row>
    <row r="7673" spans="1:12" x14ac:dyDescent="0.25">
      <c r="A7673" s="49">
        <v>2017</v>
      </c>
      <c r="B7673" s="52">
        <v>15</v>
      </c>
      <c r="C7673" s="52">
        <v>11</v>
      </c>
      <c r="D7673" s="52">
        <v>16</v>
      </c>
      <c r="E7673" s="53">
        <v>43055</v>
      </c>
      <c r="F7673" s="52">
        <f t="shared" si="596"/>
        <v>16</v>
      </c>
      <c r="G7673" s="52">
        <f t="shared" si="597"/>
        <v>11</v>
      </c>
      <c r="H7673" s="52">
        <f t="shared" si="598"/>
        <v>16</v>
      </c>
      <c r="I7673" s="53">
        <f t="shared" si="600"/>
        <v>43055</v>
      </c>
      <c r="J7673" s="53" t="str">
        <f t="shared" si="599"/>
        <v>43055.16</v>
      </c>
      <c r="K7673" s="54">
        <v>1.2568504518706102E-4</v>
      </c>
      <c r="L7673" s="54">
        <v>0</v>
      </c>
    </row>
    <row r="7674" spans="1:12" x14ac:dyDescent="0.25">
      <c r="A7674" s="49">
        <v>2017</v>
      </c>
      <c r="B7674" s="52">
        <v>16</v>
      </c>
      <c r="C7674" s="52">
        <v>11</v>
      </c>
      <c r="D7674" s="52">
        <v>16</v>
      </c>
      <c r="E7674" s="53">
        <v>43055</v>
      </c>
      <c r="F7674" s="52">
        <f t="shared" si="596"/>
        <v>17</v>
      </c>
      <c r="G7674" s="52">
        <f t="shared" si="597"/>
        <v>11</v>
      </c>
      <c r="H7674" s="52">
        <f t="shared" si="598"/>
        <v>16</v>
      </c>
      <c r="I7674" s="53">
        <f t="shared" si="600"/>
        <v>43055</v>
      </c>
      <c r="J7674" s="53" t="str">
        <f t="shared" si="599"/>
        <v>43055.17</v>
      </c>
      <c r="K7674" s="54">
        <v>1.4144547981794866E-4</v>
      </c>
      <c r="L7674" s="54">
        <v>0</v>
      </c>
    </row>
    <row r="7675" spans="1:12" x14ac:dyDescent="0.25">
      <c r="A7675" s="49">
        <v>2017</v>
      </c>
      <c r="B7675" s="52">
        <v>17</v>
      </c>
      <c r="C7675" s="52">
        <v>11</v>
      </c>
      <c r="D7675" s="52">
        <v>16</v>
      </c>
      <c r="E7675" s="53">
        <v>43055</v>
      </c>
      <c r="F7675" s="52">
        <f t="shared" si="596"/>
        <v>18</v>
      </c>
      <c r="G7675" s="52">
        <f t="shared" si="597"/>
        <v>11</v>
      </c>
      <c r="H7675" s="52">
        <f t="shared" si="598"/>
        <v>16</v>
      </c>
      <c r="I7675" s="53">
        <f t="shared" si="600"/>
        <v>43055</v>
      </c>
      <c r="J7675" s="53" t="str">
        <f t="shared" si="599"/>
        <v>43055.18</v>
      </c>
      <c r="K7675" s="54">
        <v>1.8916429186235795E-4</v>
      </c>
      <c r="L7675" s="54">
        <v>0</v>
      </c>
    </row>
    <row r="7676" spans="1:12" x14ac:dyDescent="0.25">
      <c r="A7676" s="49">
        <v>2017</v>
      </c>
      <c r="B7676" s="52">
        <v>18</v>
      </c>
      <c r="C7676" s="52">
        <v>11</v>
      </c>
      <c r="D7676" s="52">
        <v>16</v>
      </c>
      <c r="E7676" s="53">
        <v>43055</v>
      </c>
      <c r="F7676" s="52">
        <f t="shared" si="596"/>
        <v>19</v>
      </c>
      <c r="G7676" s="52">
        <f t="shared" si="597"/>
        <v>11</v>
      </c>
      <c r="H7676" s="52">
        <f t="shared" si="598"/>
        <v>16</v>
      </c>
      <c r="I7676" s="53">
        <f t="shared" si="600"/>
        <v>43055</v>
      </c>
      <c r="J7676" s="53" t="str">
        <f t="shared" si="599"/>
        <v>43055.19</v>
      </c>
      <c r="K7676" s="54">
        <v>2.483820784648941E-4</v>
      </c>
      <c r="L7676" s="54">
        <v>0</v>
      </c>
    </row>
    <row r="7677" spans="1:12" x14ac:dyDescent="0.25">
      <c r="A7677" s="49">
        <v>2017</v>
      </c>
      <c r="B7677" s="52">
        <v>19</v>
      </c>
      <c r="C7677" s="52">
        <v>11</v>
      </c>
      <c r="D7677" s="52">
        <v>16</v>
      </c>
      <c r="E7677" s="53">
        <v>43055</v>
      </c>
      <c r="F7677" s="52">
        <f t="shared" si="596"/>
        <v>20</v>
      </c>
      <c r="G7677" s="52">
        <f t="shared" si="597"/>
        <v>11</v>
      </c>
      <c r="H7677" s="52">
        <f t="shared" si="598"/>
        <v>16</v>
      </c>
      <c r="I7677" s="53">
        <f t="shared" si="600"/>
        <v>43055</v>
      </c>
      <c r="J7677" s="53" t="str">
        <f t="shared" si="599"/>
        <v>43055.20</v>
      </c>
      <c r="K7677" s="54">
        <v>2.7350629247638428E-4</v>
      </c>
      <c r="L7677" s="54">
        <v>0</v>
      </c>
    </row>
    <row r="7678" spans="1:12" x14ac:dyDescent="0.25">
      <c r="A7678" s="49">
        <v>2017</v>
      </c>
      <c r="B7678" s="52">
        <v>20</v>
      </c>
      <c r="C7678" s="52">
        <v>11</v>
      </c>
      <c r="D7678" s="52">
        <v>16</v>
      </c>
      <c r="E7678" s="53">
        <v>43055</v>
      </c>
      <c r="F7678" s="52">
        <f t="shared" si="596"/>
        <v>21</v>
      </c>
      <c r="G7678" s="52">
        <f t="shared" si="597"/>
        <v>11</v>
      </c>
      <c r="H7678" s="52">
        <f t="shared" si="598"/>
        <v>16</v>
      </c>
      <c r="I7678" s="53">
        <f t="shared" si="600"/>
        <v>43055</v>
      </c>
      <c r="J7678" s="53" t="str">
        <f t="shared" si="599"/>
        <v>43055.21</v>
      </c>
      <c r="K7678" s="54">
        <v>2.7562831927155189E-4</v>
      </c>
      <c r="L7678" s="54">
        <v>0</v>
      </c>
    </row>
    <row r="7679" spans="1:12" x14ac:dyDescent="0.25">
      <c r="A7679" s="49">
        <v>2017</v>
      </c>
      <c r="B7679" s="52">
        <v>21</v>
      </c>
      <c r="C7679" s="52">
        <v>11</v>
      </c>
      <c r="D7679" s="52">
        <v>16</v>
      </c>
      <c r="E7679" s="53">
        <v>43055</v>
      </c>
      <c r="F7679" s="52">
        <f t="shared" si="596"/>
        <v>22</v>
      </c>
      <c r="G7679" s="52">
        <f t="shared" si="597"/>
        <v>11</v>
      </c>
      <c r="H7679" s="52">
        <f t="shared" si="598"/>
        <v>16</v>
      </c>
      <c r="I7679" s="53">
        <f t="shared" si="600"/>
        <v>43055</v>
      </c>
      <c r="J7679" s="53" t="str">
        <f t="shared" si="599"/>
        <v>43055.22</v>
      </c>
      <c r="K7679" s="54">
        <v>2.6522892986699206E-4</v>
      </c>
      <c r="L7679" s="54">
        <v>0</v>
      </c>
    </row>
    <row r="7680" spans="1:12" x14ac:dyDescent="0.25">
      <c r="A7680" s="49">
        <v>2017</v>
      </c>
      <c r="B7680" s="52">
        <v>22</v>
      </c>
      <c r="C7680" s="52">
        <v>11</v>
      </c>
      <c r="D7680" s="52">
        <v>16</v>
      </c>
      <c r="E7680" s="53">
        <v>43055</v>
      </c>
      <c r="F7680" s="52">
        <f t="shared" si="596"/>
        <v>23</v>
      </c>
      <c r="G7680" s="52">
        <f t="shared" si="597"/>
        <v>11</v>
      </c>
      <c r="H7680" s="52">
        <f t="shared" si="598"/>
        <v>16</v>
      </c>
      <c r="I7680" s="53">
        <f t="shared" si="600"/>
        <v>43055</v>
      </c>
      <c r="J7680" s="53" t="str">
        <f t="shared" si="599"/>
        <v>43055.23</v>
      </c>
      <c r="K7680" s="54">
        <v>2.4167515897207152E-4</v>
      </c>
      <c r="L7680" s="54">
        <v>0</v>
      </c>
    </row>
    <row r="7681" spans="1:12" x14ac:dyDescent="0.25">
      <c r="A7681" s="49">
        <v>2017</v>
      </c>
      <c r="B7681" s="52">
        <v>23</v>
      </c>
      <c r="C7681" s="52">
        <v>11</v>
      </c>
      <c r="D7681" s="52">
        <v>16</v>
      </c>
      <c r="E7681" s="53">
        <v>43055</v>
      </c>
      <c r="F7681" s="52">
        <f t="shared" si="596"/>
        <v>24</v>
      </c>
      <c r="G7681" s="52">
        <f t="shared" si="597"/>
        <v>11</v>
      </c>
      <c r="H7681" s="52">
        <f t="shared" si="598"/>
        <v>16</v>
      </c>
      <c r="I7681" s="53">
        <f t="shared" si="600"/>
        <v>43055</v>
      </c>
      <c r="J7681" s="53" t="str">
        <f t="shared" si="599"/>
        <v>43055.24</v>
      </c>
      <c r="K7681" s="54">
        <v>1.8535869242824858E-4</v>
      </c>
      <c r="L7681" s="54">
        <v>0</v>
      </c>
    </row>
    <row r="7682" spans="1:12" x14ac:dyDescent="0.25">
      <c r="A7682" s="49">
        <v>2017</v>
      </c>
      <c r="B7682" s="52">
        <v>24</v>
      </c>
      <c r="C7682" s="52">
        <v>11</v>
      </c>
      <c r="D7682" s="52">
        <v>16</v>
      </c>
      <c r="E7682" s="53">
        <v>43055</v>
      </c>
      <c r="F7682" s="52">
        <f t="shared" si="596"/>
        <v>1</v>
      </c>
      <c r="G7682" s="52">
        <f t="shared" si="597"/>
        <v>11</v>
      </c>
      <c r="H7682" s="52">
        <f t="shared" si="598"/>
        <v>17</v>
      </c>
      <c r="I7682" s="53">
        <f t="shared" si="600"/>
        <v>43056</v>
      </c>
      <c r="J7682" s="53" t="str">
        <f t="shared" si="599"/>
        <v>43056.1</v>
      </c>
      <c r="K7682" s="54">
        <v>1.1658745885363753E-4</v>
      </c>
      <c r="L7682" s="54">
        <v>0</v>
      </c>
    </row>
    <row r="7683" spans="1:12" x14ac:dyDescent="0.25">
      <c r="A7683" s="49">
        <v>2017</v>
      </c>
      <c r="B7683" s="52">
        <v>1</v>
      </c>
      <c r="C7683" s="52">
        <v>11</v>
      </c>
      <c r="D7683" s="52">
        <v>17</v>
      </c>
      <c r="E7683" s="53">
        <v>43056</v>
      </c>
      <c r="F7683" s="52">
        <f t="shared" si="596"/>
        <v>2</v>
      </c>
      <c r="G7683" s="52">
        <f t="shared" si="597"/>
        <v>11</v>
      </c>
      <c r="H7683" s="52">
        <f t="shared" si="598"/>
        <v>17</v>
      </c>
      <c r="I7683" s="53">
        <f t="shared" si="600"/>
        <v>43056</v>
      </c>
      <c r="J7683" s="53" t="str">
        <f t="shared" si="599"/>
        <v>43056.2</v>
      </c>
      <c r="K7683" s="54">
        <v>7.5992678597216031E-5</v>
      </c>
      <c r="L7683" s="54">
        <v>0</v>
      </c>
    </row>
    <row r="7684" spans="1:12" x14ac:dyDescent="0.25">
      <c r="A7684" s="49">
        <v>2017</v>
      </c>
      <c r="B7684" s="52">
        <v>2</v>
      </c>
      <c r="C7684" s="52">
        <v>11</v>
      </c>
      <c r="D7684" s="52">
        <v>17</v>
      </c>
      <c r="E7684" s="53">
        <v>43056</v>
      </c>
      <c r="F7684" s="52">
        <f t="shared" ref="F7684:F7747" si="601">IF(B7684=24,1,B7684+1)</f>
        <v>3</v>
      </c>
      <c r="G7684" s="52">
        <f t="shared" ref="G7684:G7747" si="602">MONTH(I7684)</f>
        <v>11</v>
      </c>
      <c r="H7684" s="52">
        <f t="shared" ref="H7684:H7747" si="603">DAY(I7684)</f>
        <v>17</v>
      </c>
      <c r="I7684" s="53">
        <f t="shared" si="600"/>
        <v>43056</v>
      </c>
      <c r="J7684" s="53" t="str">
        <f t="shared" ref="J7684:J7747" si="604">I7684&amp;"."&amp;F7684</f>
        <v>43056.3</v>
      </c>
      <c r="K7684" s="54">
        <v>5.597091002749819E-5</v>
      </c>
      <c r="L7684" s="54">
        <v>0</v>
      </c>
    </row>
    <row r="7685" spans="1:12" x14ac:dyDescent="0.25">
      <c r="A7685" s="49">
        <v>2017</v>
      </c>
      <c r="B7685" s="52">
        <v>3</v>
      </c>
      <c r="C7685" s="52">
        <v>11</v>
      </c>
      <c r="D7685" s="52">
        <v>17</v>
      </c>
      <c r="E7685" s="53">
        <v>43056</v>
      </c>
      <c r="F7685" s="52">
        <f t="shared" si="601"/>
        <v>4</v>
      </c>
      <c r="G7685" s="52">
        <f t="shared" si="602"/>
        <v>11</v>
      </c>
      <c r="H7685" s="52">
        <f t="shared" si="603"/>
        <v>17</v>
      </c>
      <c r="I7685" s="53">
        <f t="shared" ref="I7685:I7748" si="605">IF(F7684=24,I7684+1,I7684)</f>
        <v>43056</v>
      </c>
      <c r="J7685" s="53" t="str">
        <f t="shared" si="604"/>
        <v>43056.4</v>
      </c>
      <c r="K7685" s="54">
        <v>4.746305973333725E-5</v>
      </c>
      <c r="L7685" s="54">
        <v>0</v>
      </c>
    </row>
    <row r="7686" spans="1:12" x14ac:dyDescent="0.25">
      <c r="A7686" s="49">
        <v>2017</v>
      </c>
      <c r="B7686" s="52">
        <v>4</v>
      </c>
      <c r="C7686" s="52">
        <v>11</v>
      </c>
      <c r="D7686" s="52">
        <v>17</v>
      </c>
      <c r="E7686" s="53">
        <v>43056</v>
      </c>
      <c r="F7686" s="52">
        <f t="shared" si="601"/>
        <v>5</v>
      </c>
      <c r="G7686" s="52">
        <f t="shared" si="602"/>
        <v>11</v>
      </c>
      <c r="H7686" s="52">
        <f t="shared" si="603"/>
        <v>17</v>
      </c>
      <c r="I7686" s="53">
        <f t="shared" si="605"/>
        <v>43056</v>
      </c>
      <c r="J7686" s="53" t="str">
        <f t="shared" si="604"/>
        <v>43056.5</v>
      </c>
      <c r="K7686" s="54">
        <v>4.3893731224715687E-5</v>
      </c>
      <c r="L7686" s="54">
        <v>0</v>
      </c>
    </row>
    <row r="7687" spans="1:12" x14ac:dyDescent="0.25">
      <c r="A7687" s="49">
        <v>2017</v>
      </c>
      <c r="B7687" s="52">
        <v>5</v>
      </c>
      <c r="C7687" s="52">
        <v>11</v>
      </c>
      <c r="D7687" s="52">
        <v>17</v>
      </c>
      <c r="E7687" s="53">
        <v>43056</v>
      </c>
      <c r="F7687" s="52">
        <f t="shared" si="601"/>
        <v>6</v>
      </c>
      <c r="G7687" s="52">
        <f t="shared" si="602"/>
        <v>11</v>
      </c>
      <c r="H7687" s="52">
        <f t="shared" si="603"/>
        <v>17</v>
      </c>
      <c r="I7687" s="53">
        <f t="shared" si="605"/>
        <v>43056</v>
      </c>
      <c r="J7687" s="53" t="str">
        <f t="shared" si="604"/>
        <v>43056.6</v>
      </c>
      <c r="K7687" s="54">
        <v>4.6798406445983378E-5</v>
      </c>
      <c r="L7687" s="54">
        <v>0</v>
      </c>
    </row>
    <row r="7688" spans="1:12" x14ac:dyDescent="0.25">
      <c r="A7688" s="49">
        <v>2017</v>
      </c>
      <c r="B7688" s="52">
        <v>6</v>
      </c>
      <c r="C7688" s="52">
        <v>11</v>
      </c>
      <c r="D7688" s="52">
        <v>17</v>
      </c>
      <c r="E7688" s="53">
        <v>43056</v>
      </c>
      <c r="F7688" s="52">
        <f t="shared" si="601"/>
        <v>7</v>
      </c>
      <c r="G7688" s="52">
        <f t="shared" si="602"/>
        <v>11</v>
      </c>
      <c r="H7688" s="52">
        <f t="shared" si="603"/>
        <v>17</v>
      </c>
      <c r="I7688" s="53">
        <f t="shared" si="605"/>
        <v>43056</v>
      </c>
      <c r="J7688" s="53" t="str">
        <f t="shared" si="604"/>
        <v>43056.7</v>
      </c>
      <c r="K7688" s="54">
        <v>6.266924610634218E-5</v>
      </c>
      <c r="L7688" s="54">
        <v>0</v>
      </c>
    </row>
    <row r="7689" spans="1:12" x14ac:dyDescent="0.25">
      <c r="A7689" s="49">
        <v>2017</v>
      </c>
      <c r="B7689" s="52">
        <v>7</v>
      </c>
      <c r="C7689" s="52">
        <v>11</v>
      </c>
      <c r="D7689" s="52">
        <v>17</v>
      </c>
      <c r="E7689" s="53">
        <v>43056</v>
      </c>
      <c r="F7689" s="52">
        <f t="shared" si="601"/>
        <v>8</v>
      </c>
      <c r="G7689" s="52">
        <f t="shared" si="602"/>
        <v>11</v>
      </c>
      <c r="H7689" s="52">
        <f t="shared" si="603"/>
        <v>17</v>
      </c>
      <c r="I7689" s="53">
        <f t="shared" si="605"/>
        <v>43056</v>
      </c>
      <c r="J7689" s="53" t="str">
        <f t="shared" si="604"/>
        <v>43056.8</v>
      </c>
      <c r="K7689" s="54">
        <v>1.0900633031447834E-4</v>
      </c>
      <c r="L7689" s="54">
        <v>0</v>
      </c>
    </row>
    <row r="7690" spans="1:12" x14ac:dyDescent="0.25">
      <c r="A7690" s="49">
        <v>2017</v>
      </c>
      <c r="B7690" s="52">
        <v>8</v>
      </c>
      <c r="C7690" s="52">
        <v>11</v>
      </c>
      <c r="D7690" s="52">
        <v>17</v>
      </c>
      <c r="E7690" s="53">
        <v>43056</v>
      </c>
      <c r="F7690" s="52">
        <f t="shared" si="601"/>
        <v>9</v>
      </c>
      <c r="G7690" s="52">
        <f t="shared" si="602"/>
        <v>11</v>
      </c>
      <c r="H7690" s="52">
        <f t="shared" si="603"/>
        <v>17</v>
      </c>
      <c r="I7690" s="53">
        <f t="shared" si="605"/>
        <v>43056</v>
      </c>
      <c r="J7690" s="53" t="str">
        <f t="shared" si="604"/>
        <v>43056.9</v>
      </c>
      <c r="K7690" s="54">
        <v>1.3754498982783428E-4</v>
      </c>
      <c r="L7690" s="54">
        <v>0</v>
      </c>
    </row>
    <row r="7691" spans="1:12" x14ac:dyDescent="0.25">
      <c r="A7691" s="49">
        <v>2017</v>
      </c>
      <c r="B7691" s="52">
        <v>9</v>
      </c>
      <c r="C7691" s="52">
        <v>11</v>
      </c>
      <c r="D7691" s="52">
        <v>17</v>
      </c>
      <c r="E7691" s="53">
        <v>43056</v>
      </c>
      <c r="F7691" s="52">
        <f t="shared" si="601"/>
        <v>10</v>
      </c>
      <c r="G7691" s="52">
        <f t="shared" si="602"/>
        <v>11</v>
      </c>
      <c r="H7691" s="52">
        <f t="shared" si="603"/>
        <v>17</v>
      </c>
      <c r="I7691" s="53">
        <f t="shared" si="605"/>
        <v>43056</v>
      </c>
      <c r="J7691" s="53" t="str">
        <f t="shared" si="604"/>
        <v>43056.10</v>
      </c>
      <c r="K7691" s="54">
        <v>1.4461213521311275E-4</v>
      </c>
      <c r="L7691" s="54">
        <v>0</v>
      </c>
    </row>
    <row r="7692" spans="1:12" x14ac:dyDescent="0.25">
      <c r="A7692" s="49">
        <v>2017</v>
      </c>
      <c r="B7692" s="52">
        <v>10</v>
      </c>
      <c r="C7692" s="52">
        <v>11</v>
      </c>
      <c r="D7692" s="52">
        <v>17</v>
      </c>
      <c r="E7692" s="53">
        <v>43056</v>
      </c>
      <c r="F7692" s="52">
        <f t="shared" si="601"/>
        <v>11</v>
      </c>
      <c r="G7692" s="52">
        <f t="shared" si="602"/>
        <v>11</v>
      </c>
      <c r="H7692" s="52">
        <f t="shared" si="603"/>
        <v>17</v>
      </c>
      <c r="I7692" s="53">
        <f t="shared" si="605"/>
        <v>43056</v>
      </c>
      <c r="J7692" s="53" t="str">
        <f t="shared" si="604"/>
        <v>43056.11</v>
      </c>
      <c r="K7692" s="54">
        <v>1.3427446314080523E-4</v>
      </c>
      <c r="L7692" s="54">
        <v>0</v>
      </c>
    </row>
    <row r="7693" spans="1:12" x14ac:dyDescent="0.25">
      <c r="A7693" s="49">
        <v>2017</v>
      </c>
      <c r="B7693" s="52">
        <v>11</v>
      </c>
      <c r="C7693" s="52">
        <v>11</v>
      </c>
      <c r="D7693" s="52">
        <v>17</v>
      </c>
      <c r="E7693" s="53">
        <v>43056</v>
      </c>
      <c r="F7693" s="52">
        <f t="shared" si="601"/>
        <v>12</v>
      </c>
      <c r="G7693" s="52">
        <f t="shared" si="602"/>
        <v>11</v>
      </c>
      <c r="H7693" s="52">
        <f t="shared" si="603"/>
        <v>17</v>
      </c>
      <c r="I7693" s="53">
        <f t="shared" si="605"/>
        <v>43056</v>
      </c>
      <c r="J7693" s="53" t="str">
        <f t="shared" si="604"/>
        <v>43056.12</v>
      </c>
      <c r="K7693" s="54">
        <v>1.279428677719335E-4</v>
      </c>
      <c r="L7693" s="54">
        <v>0</v>
      </c>
    </row>
    <row r="7694" spans="1:12" x14ac:dyDescent="0.25">
      <c r="A7694" s="49">
        <v>2017</v>
      </c>
      <c r="B7694" s="52">
        <v>12</v>
      </c>
      <c r="C7694" s="52">
        <v>11</v>
      </c>
      <c r="D7694" s="52">
        <v>17</v>
      </c>
      <c r="E7694" s="53">
        <v>43056</v>
      </c>
      <c r="F7694" s="52">
        <f t="shared" si="601"/>
        <v>13</v>
      </c>
      <c r="G7694" s="52">
        <f t="shared" si="602"/>
        <v>11</v>
      </c>
      <c r="H7694" s="52">
        <f t="shared" si="603"/>
        <v>17</v>
      </c>
      <c r="I7694" s="53">
        <f t="shared" si="605"/>
        <v>43056</v>
      </c>
      <c r="J7694" s="53" t="str">
        <f t="shared" si="604"/>
        <v>43056.13</v>
      </c>
      <c r="K7694" s="54">
        <v>1.2391488160474906E-4</v>
      </c>
      <c r="L7694" s="54">
        <v>0</v>
      </c>
    </row>
    <row r="7695" spans="1:12" x14ac:dyDescent="0.25">
      <c r="A7695" s="49">
        <v>2017</v>
      </c>
      <c r="B7695" s="52">
        <v>13</v>
      </c>
      <c r="C7695" s="52">
        <v>11</v>
      </c>
      <c r="D7695" s="52">
        <v>17</v>
      </c>
      <c r="E7695" s="53">
        <v>43056</v>
      </c>
      <c r="F7695" s="52">
        <f t="shared" si="601"/>
        <v>14</v>
      </c>
      <c r="G7695" s="52">
        <f t="shared" si="602"/>
        <v>11</v>
      </c>
      <c r="H7695" s="52">
        <f t="shared" si="603"/>
        <v>17</v>
      </c>
      <c r="I7695" s="53">
        <f t="shared" si="605"/>
        <v>43056</v>
      </c>
      <c r="J7695" s="53" t="str">
        <f t="shared" si="604"/>
        <v>43056.14</v>
      </c>
      <c r="K7695" s="54">
        <v>1.2146577691409234E-4</v>
      </c>
      <c r="L7695" s="54">
        <v>0</v>
      </c>
    </row>
    <row r="7696" spans="1:12" x14ac:dyDescent="0.25">
      <c r="A7696" s="49">
        <v>2017</v>
      </c>
      <c r="B7696" s="52">
        <v>14</v>
      </c>
      <c r="C7696" s="52">
        <v>11</v>
      </c>
      <c r="D7696" s="52">
        <v>17</v>
      </c>
      <c r="E7696" s="53">
        <v>43056</v>
      </c>
      <c r="F7696" s="52">
        <f t="shared" si="601"/>
        <v>15</v>
      </c>
      <c r="G7696" s="52">
        <f t="shared" si="602"/>
        <v>11</v>
      </c>
      <c r="H7696" s="52">
        <f t="shared" si="603"/>
        <v>17</v>
      </c>
      <c r="I7696" s="53">
        <f t="shared" si="605"/>
        <v>43056</v>
      </c>
      <c r="J7696" s="53" t="str">
        <f t="shared" si="604"/>
        <v>43056.15</v>
      </c>
      <c r="K7696" s="54">
        <v>1.2134114397724736E-4</v>
      </c>
      <c r="L7696" s="54">
        <v>0</v>
      </c>
    </row>
    <row r="7697" spans="1:12" x14ac:dyDescent="0.25">
      <c r="A7697" s="49">
        <v>2017</v>
      </c>
      <c r="B7697" s="52">
        <v>15</v>
      </c>
      <c r="C7697" s="52">
        <v>11</v>
      </c>
      <c r="D7697" s="52">
        <v>17</v>
      </c>
      <c r="E7697" s="53">
        <v>43056</v>
      </c>
      <c r="F7697" s="52">
        <f t="shared" si="601"/>
        <v>16</v>
      </c>
      <c r="G7697" s="52">
        <f t="shared" si="602"/>
        <v>11</v>
      </c>
      <c r="H7697" s="52">
        <f t="shared" si="603"/>
        <v>17</v>
      </c>
      <c r="I7697" s="53">
        <f t="shared" si="605"/>
        <v>43056</v>
      </c>
      <c r="J7697" s="53" t="str">
        <f t="shared" si="604"/>
        <v>43056.16</v>
      </c>
      <c r="K7697" s="54">
        <v>1.2568504518706102E-4</v>
      </c>
      <c r="L7697" s="54">
        <v>0</v>
      </c>
    </row>
    <row r="7698" spans="1:12" x14ac:dyDescent="0.25">
      <c r="A7698" s="49">
        <v>2017</v>
      </c>
      <c r="B7698" s="52">
        <v>16</v>
      </c>
      <c r="C7698" s="52">
        <v>11</v>
      </c>
      <c r="D7698" s="52">
        <v>17</v>
      </c>
      <c r="E7698" s="53">
        <v>43056</v>
      </c>
      <c r="F7698" s="52">
        <f t="shared" si="601"/>
        <v>17</v>
      </c>
      <c r="G7698" s="52">
        <f t="shared" si="602"/>
        <v>11</v>
      </c>
      <c r="H7698" s="52">
        <f t="shared" si="603"/>
        <v>17</v>
      </c>
      <c r="I7698" s="53">
        <f t="shared" si="605"/>
        <v>43056</v>
      </c>
      <c r="J7698" s="53" t="str">
        <f t="shared" si="604"/>
        <v>43056.17</v>
      </c>
      <c r="K7698" s="54">
        <v>1.4144547981794866E-4</v>
      </c>
      <c r="L7698" s="54">
        <v>0</v>
      </c>
    </row>
    <row r="7699" spans="1:12" x14ac:dyDescent="0.25">
      <c r="A7699" s="49">
        <v>2017</v>
      </c>
      <c r="B7699" s="52">
        <v>17</v>
      </c>
      <c r="C7699" s="52">
        <v>11</v>
      </c>
      <c r="D7699" s="52">
        <v>17</v>
      </c>
      <c r="E7699" s="53">
        <v>43056</v>
      </c>
      <c r="F7699" s="52">
        <f t="shared" si="601"/>
        <v>18</v>
      </c>
      <c r="G7699" s="52">
        <f t="shared" si="602"/>
        <v>11</v>
      </c>
      <c r="H7699" s="52">
        <f t="shared" si="603"/>
        <v>17</v>
      </c>
      <c r="I7699" s="53">
        <f t="shared" si="605"/>
        <v>43056</v>
      </c>
      <c r="J7699" s="53" t="str">
        <f t="shared" si="604"/>
        <v>43056.18</v>
      </c>
      <c r="K7699" s="54">
        <v>1.8916429186235795E-4</v>
      </c>
      <c r="L7699" s="54">
        <v>0</v>
      </c>
    </row>
    <row r="7700" spans="1:12" x14ac:dyDescent="0.25">
      <c r="A7700" s="49">
        <v>2017</v>
      </c>
      <c r="B7700" s="52">
        <v>18</v>
      </c>
      <c r="C7700" s="52">
        <v>11</v>
      </c>
      <c r="D7700" s="52">
        <v>17</v>
      </c>
      <c r="E7700" s="53">
        <v>43056</v>
      </c>
      <c r="F7700" s="52">
        <f t="shared" si="601"/>
        <v>19</v>
      </c>
      <c r="G7700" s="52">
        <f t="shared" si="602"/>
        <v>11</v>
      </c>
      <c r="H7700" s="52">
        <f t="shared" si="603"/>
        <v>17</v>
      </c>
      <c r="I7700" s="53">
        <f t="shared" si="605"/>
        <v>43056</v>
      </c>
      <c r="J7700" s="53" t="str">
        <f t="shared" si="604"/>
        <v>43056.19</v>
      </c>
      <c r="K7700" s="54">
        <v>2.483820784648941E-4</v>
      </c>
      <c r="L7700" s="54">
        <v>0</v>
      </c>
    </row>
    <row r="7701" spans="1:12" x14ac:dyDescent="0.25">
      <c r="A7701" s="49">
        <v>2017</v>
      </c>
      <c r="B7701" s="52">
        <v>19</v>
      </c>
      <c r="C7701" s="52">
        <v>11</v>
      </c>
      <c r="D7701" s="52">
        <v>17</v>
      </c>
      <c r="E7701" s="53">
        <v>43056</v>
      </c>
      <c r="F7701" s="52">
        <f t="shared" si="601"/>
        <v>20</v>
      </c>
      <c r="G7701" s="52">
        <f t="shared" si="602"/>
        <v>11</v>
      </c>
      <c r="H7701" s="52">
        <f t="shared" si="603"/>
        <v>17</v>
      </c>
      <c r="I7701" s="53">
        <f t="shared" si="605"/>
        <v>43056</v>
      </c>
      <c r="J7701" s="53" t="str">
        <f t="shared" si="604"/>
        <v>43056.20</v>
      </c>
      <c r="K7701" s="54">
        <v>2.7350629247638428E-4</v>
      </c>
      <c r="L7701" s="54">
        <v>0</v>
      </c>
    </row>
    <row r="7702" spans="1:12" x14ac:dyDescent="0.25">
      <c r="A7702" s="49">
        <v>2017</v>
      </c>
      <c r="B7702" s="52">
        <v>20</v>
      </c>
      <c r="C7702" s="52">
        <v>11</v>
      </c>
      <c r="D7702" s="52">
        <v>17</v>
      </c>
      <c r="E7702" s="53">
        <v>43056</v>
      </c>
      <c r="F7702" s="52">
        <f t="shared" si="601"/>
        <v>21</v>
      </c>
      <c r="G7702" s="52">
        <f t="shared" si="602"/>
        <v>11</v>
      </c>
      <c r="H7702" s="52">
        <f t="shared" si="603"/>
        <v>17</v>
      </c>
      <c r="I7702" s="53">
        <f t="shared" si="605"/>
        <v>43056</v>
      </c>
      <c r="J7702" s="53" t="str">
        <f t="shared" si="604"/>
        <v>43056.21</v>
      </c>
      <c r="K7702" s="54">
        <v>2.7562831927155189E-4</v>
      </c>
      <c r="L7702" s="54">
        <v>0</v>
      </c>
    </row>
    <row r="7703" spans="1:12" x14ac:dyDescent="0.25">
      <c r="A7703" s="49">
        <v>2017</v>
      </c>
      <c r="B7703" s="52">
        <v>21</v>
      </c>
      <c r="C7703" s="52">
        <v>11</v>
      </c>
      <c r="D7703" s="52">
        <v>17</v>
      </c>
      <c r="E7703" s="53">
        <v>43056</v>
      </c>
      <c r="F7703" s="52">
        <f t="shared" si="601"/>
        <v>22</v>
      </c>
      <c r="G7703" s="52">
        <f t="shared" si="602"/>
        <v>11</v>
      </c>
      <c r="H7703" s="52">
        <f t="shared" si="603"/>
        <v>17</v>
      </c>
      <c r="I7703" s="53">
        <f t="shared" si="605"/>
        <v>43056</v>
      </c>
      <c r="J7703" s="53" t="str">
        <f t="shared" si="604"/>
        <v>43056.22</v>
      </c>
      <c r="K7703" s="54">
        <v>2.6522892986699206E-4</v>
      </c>
      <c r="L7703" s="54">
        <v>0</v>
      </c>
    </row>
    <row r="7704" spans="1:12" x14ac:dyDescent="0.25">
      <c r="A7704" s="49">
        <v>2017</v>
      </c>
      <c r="B7704" s="52">
        <v>22</v>
      </c>
      <c r="C7704" s="52">
        <v>11</v>
      </c>
      <c r="D7704" s="52">
        <v>17</v>
      </c>
      <c r="E7704" s="53">
        <v>43056</v>
      </c>
      <c r="F7704" s="52">
        <f t="shared" si="601"/>
        <v>23</v>
      </c>
      <c r="G7704" s="52">
        <f t="shared" si="602"/>
        <v>11</v>
      </c>
      <c r="H7704" s="52">
        <f t="shared" si="603"/>
        <v>17</v>
      </c>
      <c r="I7704" s="53">
        <f t="shared" si="605"/>
        <v>43056</v>
      </c>
      <c r="J7704" s="53" t="str">
        <f t="shared" si="604"/>
        <v>43056.23</v>
      </c>
      <c r="K7704" s="54">
        <v>2.4167515897207152E-4</v>
      </c>
      <c r="L7704" s="54">
        <v>0</v>
      </c>
    </row>
    <row r="7705" spans="1:12" x14ac:dyDescent="0.25">
      <c r="A7705" s="49">
        <v>2017</v>
      </c>
      <c r="B7705" s="52">
        <v>23</v>
      </c>
      <c r="C7705" s="52">
        <v>11</v>
      </c>
      <c r="D7705" s="52">
        <v>17</v>
      </c>
      <c r="E7705" s="53">
        <v>43056</v>
      </c>
      <c r="F7705" s="52">
        <f t="shared" si="601"/>
        <v>24</v>
      </c>
      <c r="G7705" s="52">
        <f t="shared" si="602"/>
        <v>11</v>
      </c>
      <c r="H7705" s="52">
        <f t="shared" si="603"/>
        <v>17</v>
      </c>
      <c r="I7705" s="53">
        <f t="shared" si="605"/>
        <v>43056</v>
      </c>
      <c r="J7705" s="53" t="str">
        <f t="shared" si="604"/>
        <v>43056.24</v>
      </c>
      <c r="K7705" s="54">
        <v>1.8535869242824858E-4</v>
      </c>
      <c r="L7705" s="54">
        <v>0</v>
      </c>
    </row>
    <row r="7706" spans="1:12" x14ac:dyDescent="0.25">
      <c r="A7706" s="49">
        <v>2017</v>
      </c>
      <c r="B7706" s="52">
        <v>24</v>
      </c>
      <c r="C7706" s="52">
        <v>11</v>
      </c>
      <c r="D7706" s="52">
        <v>17</v>
      </c>
      <c r="E7706" s="53">
        <v>43056</v>
      </c>
      <c r="F7706" s="52">
        <f t="shared" si="601"/>
        <v>1</v>
      </c>
      <c r="G7706" s="52">
        <f t="shared" si="602"/>
        <v>11</v>
      </c>
      <c r="H7706" s="52">
        <f t="shared" si="603"/>
        <v>18</v>
      </c>
      <c r="I7706" s="53">
        <f t="shared" si="605"/>
        <v>43057</v>
      </c>
      <c r="J7706" s="53" t="str">
        <f t="shared" si="604"/>
        <v>43057.1</v>
      </c>
      <c r="K7706" s="54">
        <v>1.1658745885363753E-4</v>
      </c>
      <c r="L7706" s="54">
        <v>0</v>
      </c>
    </row>
    <row r="7707" spans="1:12" x14ac:dyDescent="0.25">
      <c r="A7707" s="49">
        <v>2017</v>
      </c>
      <c r="B7707" s="52">
        <v>1</v>
      </c>
      <c r="C7707" s="52">
        <v>11</v>
      </c>
      <c r="D7707" s="52">
        <v>18</v>
      </c>
      <c r="E7707" s="53">
        <v>43057</v>
      </c>
      <c r="F7707" s="52">
        <f t="shared" si="601"/>
        <v>2</v>
      </c>
      <c r="G7707" s="52">
        <f t="shared" si="602"/>
        <v>11</v>
      </c>
      <c r="H7707" s="52">
        <f t="shared" si="603"/>
        <v>18</v>
      </c>
      <c r="I7707" s="53">
        <f t="shared" si="605"/>
        <v>43057</v>
      </c>
      <c r="J7707" s="53" t="str">
        <f t="shared" si="604"/>
        <v>43057.2</v>
      </c>
      <c r="K7707" s="54">
        <v>7.6121894178182329E-5</v>
      </c>
      <c r="L7707" s="54">
        <v>0</v>
      </c>
    </row>
    <row r="7708" spans="1:12" x14ac:dyDescent="0.25">
      <c r="A7708" s="49">
        <v>2017</v>
      </c>
      <c r="B7708" s="52">
        <v>2</v>
      </c>
      <c r="C7708" s="52">
        <v>11</v>
      </c>
      <c r="D7708" s="52">
        <v>18</v>
      </c>
      <c r="E7708" s="53">
        <v>43057</v>
      </c>
      <c r="F7708" s="52">
        <f t="shared" si="601"/>
        <v>3</v>
      </c>
      <c r="G7708" s="52">
        <f t="shared" si="602"/>
        <v>11</v>
      </c>
      <c r="H7708" s="52">
        <f t="shared" si="603"/>
        <v>18</v>
      </c>
      <c r="I7708" s="53">
        <f t="shared" si="605"/>
        <v>43057</v>
      </c>
      <c r="J7708" s="53" t="str">
        <f t="shared" si="604"/>
        <v>43057.3</v>
      </c>
      <c r="K7708" s="54">
        <v>5.6066081217537993E-5</v>
      </c>
      <c r="L7708" s="54">
        <v>0</v>
      </c>
    </row>
    <row r="7709" spans="1:12" x14ac:dyDescent="0.25">
      <c r="A7709" s="49">
        <v>2017</v>
      </c>
      <c r="B7709" s="52">
        <v>3</v>
      </c>
      <c r="C7709" s="52">
        <v>11</v>
      </c>
      <c r="D7709" s="52">
        <v>18</v>
      </c>
      <c r="E7709" s="53">
        <v>43057</v>
      </c>
      <c r="F7709" s="52">
        <f t="shared" si="601"/>
        <v>4</v>
      </c>
      <c r="G7709" s="52">
        <f t="shared" si="602"/>
        <v>11</v>
      </c>
      <c r="H7709" s="52">
        <f t="shared" si="603"/>
        <v>18</v>
      </c>
      <c r="I7709" s="53">
        <f t="shared" si="605"/>
        <v>43057</v>
      </c>
      <c r="J7709" s="53" t="str">
        <f t="shared" si="604"/>
        <v>43057.4</v>
      </c>
      <c r="K7709" s="54">
        <v>4.754376444004178E-5</v>
      </c>
      <c r="L7709" s="54">
        <v>0</v>
      </c>
    </row>
    <row r="7710" spans="1:12" x14ac:dyDescent="0.25">
      <c r="A7710" s="49">
        <v>2017</v>
      </c>
      <c r="B7710" s="52">
        <v>4</v>
      </c>
      <c r="C7710" s="52">
        <v>11</v>
      </c>
      <c r="D7710" s="52">
        <v>18</v>
      </c>
      <c r="E7710" s="53">
        <v>43057</v>
      </c>
      <c r="F7710" s="52">
        <f t="shared" si="601"/>
        <v>5</v>
      </c>
      <c r="G7710" s="52">
        <f t="shared" si="602"/>
        <v>11</v>
      </c>
      <c r="H7710" s="52">
        <f t="shared" si="603"/>
        <v>18</v>
      </c>
      <c r="I7710" s="53">
        <f t="shared" si="605"/>
        <v>43057</v>
      </c>
      <c r="J7710" s="53" t="str">
        <f t="shared" si="604"/>
        <v>43057.5</v>
      </c>
      <c r="K7710" s="54">
        <v>4.3968366756528416E-5</v>
      </c>
      <c r="L7710" s="54">
        <v>0</v>
      </c>
    </row>
    <row r="7711" spans="1:12" x14ac:dyDescent="0.25">
      <c r="A7711" s="49">
        <v>2017</v>
      </c>
      <c r="B7711" s="52">
        <v>5</v>
      </c>
      <c r="C7711" s="52">
        <v>11</v>
      </c>
      <c r="D7711" s="52">
        <v>18</v>
      </c>
      <c r="E7711" s="53">
        <v>43057</v>
      </c>
      <c r="F7711" s="52">
        <f t="shared" si="601"/>
        <v>6</v>
      </c>
      <c r="G7711" s="52">
        <f t="shared" si="602"/>
        <v>11</v>
      </c>
      <c r="H7711" s="52">
        <f t="shared" si="603"/>
        <v>18</v>
      </c>
      <c r="I7711" s="53">
        <f t="shared" si="605"/>
        <v>43057</v>
      </c>
      <c r="J7711" s="53" t="str">
        <f t="shared" si="604"/>
        <v>43057.6</v>
      </c>
      <c r="K7711" s="54">
        <v>4.6877980996964338E-5</v>
      </c>
      <c r="L7711" s="54">
        <v>0</v>
      </c>
    </row>
    <row r="7712" spans="1:12" x14ac:dyDescent="0.25">
      <c r="A7712" s="49">
        <v>2017</v>
      </c>
      <c r="B7712" s="52">
        <v>6</v>
      </c>
      <c r="C7712" s="52">
        <v>11</v>
      </c>
      <c r="D7712" s="52">
        <v>18</v>
      </c>
      <c r="E7712" s="53">
        <v>43057</v>
      </c>
      <c r="F7712" s="52">
        <f t="shared" si="601"/>
        <v>7</v>
      </c>
      <c r="G7712" s="52">
        <f t="shared" si="602"/>
        <v>11</v>
      </c>
      <c r="H7712" s="52">
        <f t="shared" si="603"/>
        <v>18</v>
      </c>
      <c r="I7712" s="53">
        <f t="shared" si="605"/>
        <v>43057</v>
      </c>
      <c r="J7712" s="53" t="str">
        <f t="shared" si="604"/>
        <v>43057.7</v>
      </c>
      <c r="K7712" s="54">
        <v>6.2775806938172702E-5</v>
      </c>
      <c r="L7712" s="54">
        <v>0</v>
      </c>
    </row>
    <row r="7713" spans="1:12" x14ac:dyDescent="0.25">
      <c r="A7713" s="49">
        <v>2017</v>
      </c>
      <c r="B7713" s="52">
        <v>7</v>
      </c>
      <c r="C7713" s="52">
        <v>11</v>
      </c>
      <c r="D7713" s="52">
        <v>18</v>
      </c>
      <c r="E7713" s="53">
        <v>43057</v>
      </c>
      <c r="F7713" s="52">
        <f t="shared" si="601"/>
        <v>8</v>
      </c>
      <c r="G7713" s="52">
        <f t="shared" si="602"/>
        <v>11</v>
      </c>
      <c r="H7713" s="52">
        <f t="shared" si="603"/>
        <v>18</v>
      </c>
      <c r="I7713" s="53">
        <f t="shared" si="605"/>
        <v>43057</v>
      </c>
      <c r="J7713" s="53" t="str">
        <f t="shared" si="604"/>
        <v>43057.8</v>
      </c>
      <c r="K7713" s="54">
        <v>1.0919168127934219E-4</v>
      </c>
      <c r="L7713" s="54">
        <v>0</v>
      </c>
    </row>
    <row r="7714" spans="1:12" x14ac:dyDescent="0.25">
      <c r="A7714" s="49">
        <v>2017</v>
      </c>
      <c r="B7714" s="52">
        <v>8</v>
      </c>
      <c r="C7714" s="52">
        <v>11</v>
      </c>
      <c r="D7714" s="52">
        <v>18</v>
      </c>
      <c r="E7714" s="53">
        <v>43057</v>
      </c>
      <c r="F7714" s="52">
        <f t="shared" si="601"/>
        <v>9</v>
      </c>
      <c r="G7714" s="52">
        <f t="shared" si="602"/>
        <v>11</v>
      </c>
      <c r="H7714" s="52">
        <f t="shared" si="603"/>
        <v>18</v>
      </c>
      <c r="I7714" s="53">
        <f t="shared" si="605"/>
        <v>43057</v>
      </c>
      <c r="J7714" s="53" t="str">
        <f t="shared" si="604"/>
        <v>43057.9</v>
      </c>
      <c r="K7714" s="54">
        <v>1.3777886703939831E-4</v>
      </c>
      <c r="L7714" s="54">
        <v>0</v>
      </c>
    </row>
    <row r="7715" spans="1:12" x14ac:dyDescent="0.25">
      <c r="A7715" s="49">
        <v>2017</v>
      </c>
      <c r="B7715" s="52">
        <v>9</v>
      </c>
      <c r="C7715" s="52">
        <v>11</v>
      </c>
      <c r="D7715" s="52">
        <v>18</v>
      </c>
      <c r="E7715" s="53">
        <v>43057</v>
      </c>
      <c r="F7715" s="52">
        <f t="shared" si="601"/>
        <v>10</v>
      </c>
      <c r="G7715" s="52">
        <f t="shared" si="602"/>
        <v>11</v>
      </c>
      <c r="H7715" s="52">
        <f t="shared" si="603"/>
        <v>18</v>
      </c>
      <c r="I7715" s="53">
        <f t="shared" si="605"/>
        <v>43057</v>
      </c>
      <c r="J7715" s="53" t="str">
        <f t="shared" si="604"/>
        <v>43057.10</v>
      </c>
      <c r="K7715" s="54">
        <v>1.4485802917831134E-4</v>
      </c>
      <c r="L7715" s="54">
        <v>0</v>
      </c>
    </row>
    <row r="7716" spans="1:12" x14ac:dyDescent="0.25">
      <c r="A7716" s="49">
        <v>2017</v>
      </c>
      <c r="B7716" s="52">
        <v>10</v>
      </c>
      <c r="C7716" s="52">
        <v>11</v>
      </c>
      <c r="D7716" s="52">
        <v>18</v>
      </c>
      <c r="E7716" s="53">
        <v>43057</v>
      </c>
      <c r="F7716" s="52">
        <f t="shared" si="601"/>
        <v>11</v>
      </c>
      <c r="G7716" s="52">
        <f t="shared" si="602"/>
        <v>11</v>
      </c>
      <c r="H7716" s="52">
        <f t="shared" si="603"/>
        <v>18</v>
      </c>
      <c r="I7716" s="53">
        <f t="shared" si="605"/>
        <v>43057</v>
      </c>
      <c r="J7716" s="53" t="str">
        <f t="shared" si="604"/>
        <v>43057.11</v>
      </c>
      <c r="K7716" s="54">
        <v>1.3450277925077721E-4</v>
      </c>
      <c r="L7716" s="54">
        <v>0</v>
      </c>
    </row>
    <row r="7717" spans="1:12" x14ac:dyDescent="0.25">
      <c r="A7717" s="49">
        <v>2017</v>
      </c>
      <c r="B7717" s="52">
        <v>11</v>
      </c>
      <c r="C7717" s="52">
        <v>11</v>
      </c>
      <c r="D7717" s="52">
        <v>18</v>
      </c>
      <c r="E7717" s="53">
        <v>43057</v>
      </c>
      <c r="F7717" s="52">
        <f t="shared" si="601"/>
        <v>12</v>
      </c>
      <c r="G7717" s="52">
        <f t="shared" si="602"/>
        <v>11</v>
      </c>
      <c r="H7717" s="52">
        <f t="shared" si="603"/>
        <v>18</v>
      </c>
      <c r="I7717" s="53">
        <f t="shared" si="605"/>
        <v>43057</v>
      </c>
      <c r="J7717" s="53" t="str">
        <f t="shared" si="604"/>
        <v>43057.12</v>
      </c>
      <c r="K7717" s="54">
        <v>1.2816041783458184E-4</v>
      </c>
      <c r="L7717" s="54">
        <v>0</v>
      </c>
    </row>
    <row r="7718" spans="1:12" x14ac:dyDescent="0.25">
      <c r="A7718" s="49">
        <v>2017</v>
      </c>
      <c r="B7718" s="52">
        <v>12</v>
      </c>
      <c r="C7718" s="52">
        <v>11</v>
      </c>
      <c r="D7718" s="52">
        <v>18</v>
      </c>
      <c r="E7718" s="53">
        <v>43057</v>
      </c>
      <c r="F7718" s="52">
        <f t="shared" si="601"/>
        <v>13</v>
      </c>
      <c r="G7718" s="52">
        <f t="shared" si="602"/>
        <v>11</v>
      </c>
      <c r="H7718" s="52">
        <f t="shared" si="603"/>
        <v>18</v>
      </c>
      <c r="I7718" s="53">
        <f t="shared" si="605"/>
        <v>43057</v>
      </c>
      <c r="J7718" s="53" t="str">
        <f t="shared" si="604"/>
        <v>43057.13</v>
      </c>
      <c r="K7718" s="54">
        <v>1.2412558260532558E-4</v>
      </c>
      <c r="L7718" s="54">
        <v>0</v>
      </c>
    </row>
    <row r="7719" spans="1:12" x14ac:dyDescent="0.25">
      <c r="A7719" s="49">
        <v>2017</v>
      </c>
      <c r="B7719" s="52">
        <v>13</v>
      </c>
      <c r="C7719" s="52">
        <v>11</v>
      </c>
      <c r="D7719" s="52">
        <v>18</v>
      </c>
      <c r="E7719" s="53">
        <v>43057</v>
      </c>
      <c r="F7719" s="52">
        <f t="shared" si="601"/>
        <v>14</v>
      </c>
      <c r="G7719" s="52">
        <f t="shared" si="602"/>
        <v>11</v>
      </c>
      <c r="H7719" s="52">
        <f t="shared" si="603"/>
        <v>18</v>
      </c>
      <c r="I7719" s="53">
        <f t="shared" si="605"/>
        <v>43057</v>
      </c>
      <c r="J7719" s="53" t="str">
        <f t="shared" si="604"/>
        <v>43057.14</v>
      </c>
      <c r="K7719" s="54">
        <v>1.2167231353342462E-4</v>
      </c>
      <c r="L7719" s="54">
        <v>0</v>
      </c>
    </row>
    <row r="7720" spans="1:12" x14ac:dyDescent="0.25">
      <c r="A7720" s="49">
        <v>2017</v>
      </c>
      <c r="B7720" s="52">
        <v>14</v>
      </c>
      <c r="C7720" s="52">
        <v>11</v>
      </c>
      <c r="D7720" s="52">
        <v>18</v>
      </c>
      <c r="E7720" s="53">
        <v>43057</v>
      </c>
      <c r="F7720" s="52">
        <f t="shared" si="601"/>
        <v>15</v>
      </c>
      <c r="G7720" s="52">
        <f t="shared" si="602"/>
        <v>11</v>
      </c>
      <c r="H7720" s="52">
        <f t="shared" si="603"/>
        <v>18</v>
      </c>
      <c r="I7720" s="53">
        <f t="shared" si="605"/>
        <v>43057</v>
      </c>
      <c r="J7720" s="53" t="str">
        <f t="shared" si="604"/>
        <v>43057.15</v>
      </c>
      <c r="K7720" s="54">
        <v>1.2154746867462028E-4</v>
      </c>
      <c r="L7720" s="54">
        <v>0</v>
      </c>
    </row>
    <row r="7721" spans="1:12" x14ac:dyDescent="0.25">
      <c r="A7721" s="49">
        <v>2017</v>
      </c>
      <c r="B7721" s="52">
        <v>15</v>
      </c>
      <c r="C7721" s="52">
        <v>11</v>
      </c>
      <c r="D7721" s="52">
        <v>18</v>
      </c>
      <c r="E7721" s="53">
        <v>43057</v>
      </c>
      <c r="F7721" s="52">
        <f t="shared" si="601"/>
        <v>16</v>
      </c>
      <c r="G7721" s="52">
        <f t="shared" si="602"/>
        <v>11</v>
      </c>
      <c r="H7721" s="52">
        <f t="shared" si="603"/>
        <v>18</v>
      </c>
      <c r="I7721" s="53">
        <f t="shared" si="605"/>
        <v>43057</v>
      </c>
      <c r="J7721" s="53" t="str">
        <f t="shared" si="604"/>
        <v>43057.16</v>
      </c>
      <c r="K7721" s="54">
        <v>1.2589875611859291E-4</v>
      </c>
      <c r="L7721" s="54">
        <v>0</v>
      </c>
    </row>
    <row r="7722" spans="1:12" x14ac:dyDescent="0.25">
      <c r="A7722" s="49">
        <v>2017</v>
      </c>
      <c r="B7722" s="52">
        <v>16</v>
      </c>
      <c r="C7722" s="52">
        <v>11</v>
      </c>
      <c r="D7722" s="52">
        <v>18</v>
      </c>
      <c r="E7722" s="53">
        <v>43057</v>
      </c>
      <c r="F7722" s="52">
        <f t="shared" si="601"/>
        <v>17</v>
      </c>
      <c r="G7722" s="52">
        <f t="shared" si="602"/>
        <v>11</v>
      </c>
      <c r="H7722" s="52">
        <f t="shared" si="603"/>
        <v>18</v>
      </c>
      <c r="I7722" s="53">
        <f t="shared" si="605"/>
        <v>43057</v>
      </c>
      <c r="J7722" s="53" t="str">
        <f t="shared" si="604"/>
        <v>43057.17</v>
      </c>
      <c r="K7722" s="54">
        <v>1.4168598930106092E-4</v>
      </c>
      <c r="L7722" s="54">
        <v>0</v>
      </c>
    </row>
    <row r="7723" spans="1:12" x14ac:dyDescent="0.25">
      <c r="A7723" s="49">
        <v>2017</v>
      </c>
      <c r="B7723" s="52">
        <v>17</v>
      </c>
      <c r="C7723" s="52">
        <v>11</v>
      </c>
      <c r="D7723" s="52">
        <v>18</v>
      </c>
      <c r="E7723" s="53">
        <v>43057</v>
      </c>
      <c r="F7723" s="52">
        <f t="shared" si="601"/>
        <v>18</v>
      </c>
      <c r="G7723" s="52">
        <f t="shared" si="602"/>
        <v>11</v>
      </c>
      <c r="H7723" s="52">
        <f t="shared" si="603"/>
        <v>18</v>
      </c>
      <c r="I7723" s="53">
        <f t="shared" si="605"/>
        <v>43057</v>
      </c>
      <c r="J7723" s="53" t="str">
        <f t="shared" si="604"/>
        <v>43057.18</v>
      </c>
      <c r="K7723" s="54">
        <v>1.8948594092542913E-4</v>
      </c>
      <c r="L7723" s="54">
        <v>0</v>
      </c>
    </row>
    <row r="7724" spans="1:12" x14ac:dyDescent="0.25">
      <c r="A7724" s="49">
        <v>2017</v>
      </c>
      <c r="B7724" s="52">
        <v>18</v>
      </c>
      <c r="C7724" s="52">
        <v>11</v>
      </c>
      <c r="D7724" s="52">
        <v>18</v>
      </c>
      <c r="E7724" s="53">
        <v>43057</v>
      </c>
      <c r="F7724" s="52">
        <f t="shared" si="601"/>
        <v>19</v>
      </c>
      <c r="G7724" s="52">
        <f t="shared" si="602"/>
        <v>11</v>
      </c>
      <c r="H7724" s="52">
        <f t="shared" si="603"/>
        <v>18</v>
      </c>
      <c r="I7724" s="53">
        <f t="shared" si="605"/>
        <v>43057</v>
      </c>
      <c r="J7724" s="53" t="str">
        <f t="shared" si="604"/>
        <v>43057.19</v>
      </c>
      <c r="K7724" s="54">
        <v>2.4880441960568422E-4</v>
      </c>
      <c r="L7724" s="54">
        <v>0</v>
      </c>
    </row>
    <row r="7725" spans="1:12" x14ac:dyDescent="0.25">
      <c r="A7725" s="49">
        <v>2017</v>
      </c>
      <c r="B7725" s="52">
        <v>19</v>
      </c>
      <c r="C7725" s="52">
        <v>11</v>
      </c>
      <c r="D7725" s="52">
        <v>18</v>
      </c>
      <c r="E7725" s="53">
        <v>43057</v>
      </c>
      <c r="F7725" s="52">
        <f t="shared" si="601"/>
        <v>20</v>
      </c>
      <c r="G7725" s="52">
        <f t="shared" si="602"/>
        <v>11</v>
      </c>
      <c r="H7725" s="52">
        <f t="shared" si="603"/>
        <v>18</v>
      </c>
      <c r="I7725" s="53">
        <f t="shared" si="605"/>
        <v>43057</v>
      </c>
      <c r="J7725" s="53" t="str">
        <f t="shared" si="604"/>
        <v>43057.20</v>
      </c>
      <c r="K7725" s="54">
        <v>2.7397135404721778E-4</v>
      </c>
      <c r="L7725" s="54">
        <v>0</v>
      </c>
    </row>
    <row r="7726" spans="1:12" x14ac:dyDescent="0.25">
      <c r="A7726" s="49">
        <v>2017</v>
      </c>
      <c r="B7726" s="52">
        <v>20</v>
      </c>
      <c r="C7726" s="52">
        <v>11</v>
      </c>
      <c r="D7726" s="52">
        <v>18</v>
      </c>
      <c r="E7726" s="53">
        <v>43057</v>
      </c>
      <c r="F7726" s="52">
        <f t="shared" si="601"/>
        <v>21</v>
      </c>
      <c r="G7726" s="52">
        <f t="shared" si="602"/>
        <v>11</v>
      </c>
      <c r="H7726" s="52">
        <f t="shared" si="603"/>
        <v>18</v>
      </c>
      <c r="I7726" s="53">
        <f t="shared" si="605"/>
        <v>43057</v>
      </c>
      <c r="J7726" s="53" t="str">
        <f t="shared" si="604"/>
        <v>43057.21</v>
      </c>
      <c r="K7726" s="54">
        <v>2.7609698907057558E-4</v>
      </c>
      <c r="L7726" s="54">
        <v>0</v>
      </c>
    </row>
    <row r="7727" spans="1:12" x14ac:dyDescent="0.25">
      <c r="A7727" s="49">
        <v>2017</v>
      </c>
      <c r="B7727" s="52">
        <v>21</v>
      </c>
      <c r="C7727" s="52">
        <v>11</v>
      </c>
      <c r="D7727" s="52">
        <v>18</v>
      </c>
      <c r="E7727" s="53">
        <v>43057</v>
      </c>
      <c r="F7727" s="52">
        <f t="shared" si="601"/>
        <v>22</v>
      </c>
      <c r="G7727" s="52">
        <f t="shared" si="602"/>
        <v>11</v>
      </c>
      <c r="H7727" s="52">
        <f t="shared" si="603"/>
        <v>18</v>
      </c>
      <c r="I7727" s="53">
        <f t="shared" si="605"/>
        <v>43057</v>
      </c>
      <c r="J7727" s="53" t="str">
        <f t="shared" si="604"/>
        <v>43057.22</v>
      </c>
      <c r="K7727" s="54">
        <v>2.6567991686856203E-4</v>
      </c>
      <c r="L7727" s="54">
        <v>0</v>
      </c>
    </row>
    <row r="7728" spans="1:12" x14ac:dyDescent="0.25">
      <c r="A7728" s="49">
        <v>2017</v>
      </c>
      <c r="B7728" s="52">
        <v>22</v>
      </c>
      <c r="C7728" s="52">
        <v>11</v>
      </c>
      <c r="D7728" s="52">
        <v>18</v>
      </c>
      <c r="E7728" s="53">
        <v>43057</v>
      </c>
      <c r="F7728" s="52">
        <f t="shared" si="601"/>
        <v>23</v>
      </c>
      <c r="G7728" s="52">
        <f t="shared" si="602"/>
        <v>11</v>
      </c>
      <c r="H7728" s="52">
        <f t="shared" si="603"/>
        <v>18</v>
      </c>
      <c r="I7728" s="53">
        <f t="shared" si="605"/>
        <v>43057</v>
      </c>
      <c r="J7728" s="53" t="str">
        <f t="shared" si="604"/>
        <v>43057.23</v>
      </c>
      <c r="K7728" s="54">
        <v>2.4208609587610141E-4</v>
      </c>
      <c r="L7728" s="54">
        <v>0</v>
      </c>
    </row>
    <row r="7729" spans="1:12" x14ac:dyDescent="0.25">
      <c r="A7729" s="49">
        <v>2017</v>
      </c>
      <c r="B7729" s="52">
        <v>23</v>
      </c>
      <c r="C7729" s="52">
        <v>11</v>
      </c>
      <c r="D7729" s="52">
        <v>18</v>
      </c>
      <c r="E7729" s="53">
        <v>43057</v>
      </c>
      <c r="F7729" s="52">
        <f t="shared" si="601"/>
        <v>24</v>
      </c>
      <c r="G7729" s="52">
        <f t="shared" si="602"/>
        <v>11</v>
      </c>
      <c r="H7729" s="52">
        <f t="shared" si="603"/>
        <v>18</v>
      </c>
      <c r="I7729" s="53">
        <f t="shared" si="605"/>
        <v>43057</v>
      </c>
      <c r="J7729" s="53" t="str">
        <f t="shared" si="604"/>
        <v>43057.24</v>
      </c>
      <c r="K7729" s="54">
        <v>1.8567387056871398E-4</v>
      </c>
      <c r="L7729" s="54">
        <v>0</v>
      </c>
    </row>
    <row r="7730" spans="1:12" x14ac:dyDescent="0.25">
      <c r="A7730" s="49">
        <v>2017</v>
      </c>
      <c r="B7730" s="52">
        <v>24</v>
      </c>
      <c r="C7730" s="52">
        <v>11</v>
      </c>
      <c r="D7730" s="52">
        <v>18</v>
      </c>
      <c r="E7730" s="53">
        <v>43057</v>
      </c>
      <c r="F7730" s="52">
        <f t="shared" si="601"/>
        <v>1</v>
      </c>
      <c r="G7730" s="52">
        <f t="shared" si="602"/>
        <v>11</v>
      </c>
      <c r="H7730" s="52">
        <f t="shared" si="603"/>
        <v>19</v>
      </c>
      <c r="I7730" s="53">
        <f t="shared" si="605"/>
        <v>43058</v>
      </c>
      <c r="J7730" s="53" t="str">
        <f t="shared" si="604"/>
        <v>43058.1</v>
      </c>
      <c r="K7730" s="54">
        <v>1.1678570053306301E-4</v>
      </c>
      <c r="L7730" s="54">
        <v>0</v>
      </c>
    </row>
    <row r="7731" spans="1:12" x14ac:dyDescent="0.25">
      <c r="A7731" s="49">
        <v>2017</v>
      </c>
      <c r="B7731" s="52">
        <v>1</v>
      </c>
      <c r="C7731" s="52">
        <v>11</v>
      </c>
      <c r="D7731" s="52">
        <v>19</v>
      </c>
      <c r="E7731" s="53">
        <v>43058</v>
      </c>
      <c r="F7731" s="52">
        <f t="shared" si="601"/>
        <v>2</v>
      </c>
      <c r="G7731" s="52">
        <f t="shared" si="602"/>
        <v>11</v>
      </c>
      <c r="H7731" s="52">
        <f t="shared" si="603"/>
        <v>19</v>
      </c>
      <c r="I7731" s="53">
        <f t="shared" si="605"/>
        <v>43058</v>
      </c>
      <c r="J7731" s="53" t="str">
        <f t="shared" si="604"/>
        <v>43058.2</v>
      </c>
      <c r="K7731" s="54">
        <v>7.6121894178182329E-5</v>
      </c>
      <c r="L7731" s="54">
        <v>0</v>
      </c>
    </row>
    <row r="7732" spans="1:12" x14ac:dyDescent="0.25">
      <c r="A7732" s="49">
        <v>2017</v>
      </c>
      <c r="B7732" s="52">
        <v>2</v>
      </c>
      <c r="C7732" s="52">
        <v>11</v>
      </c>
      <c r="D7732" s="52">
        <v>19</v>
      </c>
      <c r="E7732" s="53">
        <v>43058</v>
      </c>
      <c r="F7732" s="52">
        <f t="shared" si="601"/>
        <v>3</v>
      </c>
      <c r="G7732" s="52">
        <f t="shared" si="602"/>
        <v>11</v>
      </c>
      <c r="H7732" s="52">
        <f t="shared" si="603"/>
        <v>19</v>
      </c>
      <c r="I7732" s="53">
        <f t="shared" si="605"/>
        <v>43058</v>
      </c>
      <c r="J7732" s="53" t="str">
        <f t="shared" si="604"/>
        <v>43058.3</v>
      </c>
      <c r="K7732" s="54">
        <v>5.6066081217537993E-5</v>
      </c>
      <c r="L7732" s="54">
        <v>0</v>
      </c>
    </row>
    <row r="7733" spans="1:12" x14ac:dyDescent="0.25">
      <c r="A7733" s="49">
        <v>2017</v>
      </c>
      <c r="B7733" s="52">
        <v>3</v>
      </c>
      <c r="C7733" s="52">
        <v>11</v>
      </c>
      <c r="D7733" s="52">
        <v>19</v>
      </c>
      <c r="E7733" s="53">
        <v>43058</v>
      </c>
      <c r="F7733" s="52">
        <f t="shared" si="601"/>
        <v>4</v>
      </c>
      <c r="G7733" s="52">
        <f t="shared" si="602"/>
        <v>11</v>
      </c>
      <c r="H7733" s="52">
        <f t="shared" si="603"/>
        <v>19</v>
      </c>
      <c r="I7733" s="53">
        <f t="shared" si="605"/>
        <v>43058</v>
      </c>
      <c r="J7733" s="53" t="str">
        <f t="shared" si="604"/>
        <v>43058.4</v>
      </c>
      <c r="K7733" s="54">
        <v>4.754376444004178E-5</v>
      </c>
      <c r="L7733" s="54">
        <v>0</v>
      </c>
    </row>
    <row r="7734" spans="1:12" x14ac:dyDescent="0.25">
      <c r="A7734" s="49">
        <v>2017</v>
      </c>
      <c r="B7734" s="52">
        <v>4</v>
      </c>
      <c r="C7734" s="52">
        <v>11</v>
      </c>
      <c r="D7734" s="52">
        <v>19</v>
      </c>
      <c r="E7734" s="53">
        <v>43058</v>
      </c>
      <c r="F7734" s="52">
        <f t="shared" si="601"/>
        <v>5</v>
      </c>
      <c r="G7734" s="52">
        <f t="shared" si="602"/>
        <v>11</v>
      </c>
      <c r="H7734" s="52">
        <f t="shared" si="603"/>
        <v>19</v>
      </c>
      <c r="I7734" s="53">
        <f t="shared" si="605"/>
        <v>43058</v>
      </c>
      <c r="J7734" s="53" t="str">
        <f t="shared" si="604"/>
        <v>43058.5</v>
      </c>
      <c r="K7734" s="54">
        <v>4.3968366756528416E-5</v>
      </c>
      <c r="L7734" s="54">
        <v>0</v>
      </c>
    </row>
    <row r="7735" spans="1:12" x14ac:dyDescent="0.25">
      <c r="A7735" s="49">
        <v>2017</v>
      </c>
      <c r="B7735" s="52">
        <v>5</v>
      </c>
      <c r="C7735" s="52">
        <v>11</v>
      </c>
      <c r="D7735" s="52">
        <v>19</v>
      </c>
      <c r="E7735" s="53">
        <v>43058</v>
      </c>
      <c r="F7735" s="52">
        <f t="shared" si="601"/>
        <v>6</v>
      </c>
      <c r="G7735" s="52">
        <f t="shared" si="602"/>
        <v>11</v>
      </c>
      <c r="H7735" s="52">
        <f t="shared" si="603"/>
        <v>19</v>
      </c>
      <c r="I7735" s="53">
        <f t="shared" si="605"/>
        <v>43058</v>
      </c>
      <c r="J7735" s="53" t="str">
        <f t="shared" si="604"/>
        <v>43058.6</v>
      </c>
      <c r="K7735" s="54">
        <v>4.6877980996964338E-5</v>
      </c>
      <c r="L7735" s="54">
        <v>0</v>
      </c>
    </row>
    <row r="7736" spans="1:12" x14ac:dyDescent="0.25">
      <c r="A7736" s="49">
        <v>2017</v>
      </c>
      <c r="B7736" s="52">
        <v>6</v>
      </c>
      <c r="C7736" s="52">
        <v>11</v>
      </c>
      <c r="D7736" s="52">
        <v>19</v>
      </c>
      <c r="E7736" s="53">
        <v>43058</v>
      </c>
      <c r="F7736" s="52">
        <f t="shared" si="601"/>
        <v>7</v>
      </c>
      <c r="G7736" s="52">
        <f t="shared" si="602"/>
        <v>11</v>
      </c>
      <c r="H7736" s="52">
        <f t="shared" si="603"/>
        <v>19</v>
      </c>
      <c r="I7736" s="53">
        <f t="shared" si="605"/>
        <v>43058</v>
      </c>
      <c r="J7736" s="53" t="str">
        <f t="shared" si="604"/>
        <v>43058.7</v>
      </c>
      <c r="K7736" s="54">
        <v>6.2775806938172702E-5</v>
      </c>
      <c r="L7736" s="54">
        <v>0</v>
      </c>
    </row>
    <row r="7737" spans="1:12" x14ac:dyDescent="0.25">
      <c r="A7737" s="49">
        <v>2017</v>
      </c>
      <c r="B7737" s="52">
        <v>7</v>
      </c>
      <c r="C7737" s="52">
        <v>11</v>
      </c>
      <c r="D7737" s="52">
        <v>19</v>
      </c>
      <c r="E7737" s="53">
        <v>43058</v>
      </c>
      <c r="F7737" s="52">
        <f t="shared" si="601"/>
        <v>8</v>
      </c>
      <c r="G7737" s="52">
        <f t="shared" si="602"/>
        <v>11</v>
      </c>
      <c r="H7737" s="52">
        <f t="shared" si="603"/>
        <v>19</v>
      </c>
      <c r="I7737" s="53">
        <f t="shared" si="605"/>
        <v>43058</v>
      </c>
      <c r="J7737" s="53" t="str">
        <f t="shared" si="604"/>
        <v>43058.8</v>
      </c>
      <c r="K7737" s="54">
        <v>1.0919168127934219E-4</v>
      </c>
      <c r="L7737" s="54">
        <v>0</v>
      </c>
    </row>
    <row r="7738" spans="1:12" x14ac:dyDescent="0.25">
      <c r="A7738" s="49">
        <v>2017</v>
      </c>
      <c r="B7738" s="52">
        <v>8</v>
      </c>
      <c r="C7738" s="52">
        <v>11</v>
      </c>
      <c r="D7738" s="52">
        <v>19</v>
      </c>
      <c r="E7738" s="53">
        <v>43058</v>
      </c>
      <c r="F7738" s="52">
        <f t="shared" si="601"/>
        <v>9</v>
      </c>
      <c r="G7738" s="52">
        <f t="shared" si="602"/>
        <v>11</v>
      </c>
      <c r="H7738" s="52">
        <f t="shared" si="603"/>
        <v>19</v>
      </c>
      <c r="I7738" s="53">
        <f t="shared" si="605"/>
        <v>43058</v>
      </c>
      <c r="J7738" s="53" t="str">
        <f t="shared" si="604"/>
        <v>43058.9</v>
      </c>
      <c r="K7738" s="54">
        <v>1.3777886703939831E-4</v>
      </c>
      <c r="L7738" s="54">
        <v>0</v>
      </c>
    </row>
    <row r="7739" spans="1:12" x14ac:dyDescent="0.25">
      <c r="A7739" s="49">
        <v>2017</v>
      </c>
      <c r="B7739" s="52">
        <v>9</v>
      </c>
      <c r="C7739" s="52">
        <v>11</v>
      </c>
      <c r="D7739" s="52">
        <v>19</v>
      </c>
      <c r="E7739" s="53">
        <v>43058</v>
      </c>
      <c r="F7739" s="52">
        <f t="shared" si="601"/>
        <v>10</v>
      </c>
      <c r="G7739" s="52">
        <f t="shared" si="602"/>
        <v>11</v>
      </c>
      <c r="H7739" s="52">
        <f t="shared" si="603"/>
        <v>19</v>
      </c>
      <c r="I7739" s="53">
        <f t="shared" si="605"/>
        <v>43058</v>
      </c>
      <c r="J7739" s="53" t="str">
        <f t="shared" si="604"/>
        <v>43058.10</v>
      </c>
      <c r="K7739" s="54">
        <v>1.4485802917831134E-4</v>
      </c>
      <c r="L7739" s="54">
        <v>0</v>
      </c>
    </row>
    <row r="7740" spans="1:12" x14ac:dyDescent="0.25">
      <c r="A7740" s="49">
        <v>2017</v>
      </c>
      <c r="B7740" s="52">
        <v>10</v>
      </c>
      <c r="C7740" s="52">
        <v>11</v>
      </c>
      <c r="D7740" s="52">
        <v>19</v>
      </c>
      <c r="E7740" s="53">
        <v>43058</v>
      </c>
      <c r="F7740" s="52">
        <f t="shared" si="601"/>
        <v>11</v>
      </c>
      <c r="G7740" s="52">
        <f t="shared" si="602"/>
        <v>11</v>
      </c>
      <c r="H7740" s="52">
        <f t="shared" si="603"/>
        <v>19</v>
      </c>
      <c r="I7740" s="53">
        <f t="shared" si="605"/>
        <v>43058</v>
      </c>
      <c r="J7740" s="53" t="str">
        <f t="shared" si="604"/>
        <v>43058.11</v>
      </c>
      <c r="K7740" s="54">
        <v>1.3450277925077721E-4</v>
      </c>
      <c r="L7740" s="54">
        <v>0</v>
      </c>
    </row>
    <row r="7741" spans="1:12" x14ac:dyDescent="0.25">
      <c r="A7741" s="49">
        <v>2017</v>
      </c>
      <c r="B7741" s="52">
        <v>11</v>
      </c>
      <c r="C7741" s="52">
        <v>11</v>
      </c>
      <c r="D7741" s="52">
        <v>19</v>
      </c>
      <c r="E7741" s="53">
        <v>43058</v>
      </c>
      <c r="F7741" s="52">
        <f t="shared" si="601"/>
        <v>12</v>
      </c>
      <c r="G7741" s="52">
        <f t="shared" si="602"/>
        <v>11</v>
      </c>
      <c r="H7741" s="52">
        <f t="shared" si="603"/>
        <v>19</v>
      </c>
      <c r="I7741" s="53">
        <f t="shared" si="605"/>
        <v>43058</v>
      </c>
      <c r="J7741" s="53" t="str">
        <f t="shared" si="604"/>
        <v>43058.12</v>
      </c>
      <c r="K7741" s="54">
        <v>1.2816041783458184E-4</v>
      </c>
      <c r="L7741" s="54">
        <v>0</v>
      </c>
    </row>
    <row r="7742" spans="1:12" x14ac:dyDescent="0.25">
      <c r="A7742" s="49">
        <v>2017</v>
      </c>
      <c r="B7742" s="52">
        <v>12</v>
      </c>
      <c r="C7742" s="52">
        <v>11</v>
      </c>
      <c r="D7742" s="52">
        <v>19</v>
      </c>
      <c r="E7742" s="53">
        <v>43058</v>
      </c>
      <c r="F7742" s="52">
        <f t="shared" si="601"/>
        <v>13</v>
      </c>
      <c r="G7742" s="52">
        <f t="shared" si="602"/>
        <v>11</v>
      </c>
      <c r="H7742" s="52">
        <f t="shared" si="603"/>
        <v>19</v>
      </c>
      <c r="I7742" s="53">
        <f t="shared" si="605"/>
        <v>43058</v>
      </c>
      <c r="J7742" s="53" t="str">
        <f t="shared" si="604"/>
        <v>43058.13</v>
      </c>
      <c r="K7742" s="54">
        <v>1.2412558260532558E-4</v>
      </c>
      <c r="L7742" s="54">
        <v>0</v>
      </c>
    </row>
    <row r="7743" spans="1:12" x14ac:dyDescent="0.25">
      <c r="A7743" s="49">
        <v>2017</v>
      </c>
      <c r="B7743" s="52">
        <v>13</v>
      </c>
      <c r="C7743" s="52">
        <v>11</v>
      </c>
      <c r="D7743" s="52">
        <v>19</v>
      </c>
      <c r="E7743" s="53">
        <v>43058</v>
      </c>
      <c r="F7743" s="52">
        <f t="shared" si="601"/>
        <v>14</v>
      </c>
      <c r="G7743" s="52">
        <f t="shared" si="602"/>
        <v>11</v>
      </c>
      <c r="H7743" s="52">
        <f t="shared" si="603"/>
        <v>19</v>
      </c>
      <c r="I7743" s="53">
        <f t="shared" si="605"/>
        <v>43058</v>
      </c>
      <c r="J7743" s="53" t="str">
        <f t="shared" si="604"/>
        <v>43058.14</v>
      </c>
      <c r="K7743" s="54">
        <v>1.2167231353342462E-4</v>
      </c>
      <c r="L7743" s="54">
        <v>0</v>
      </c>
    </row>
    <row r="7744" spans="1:12" x14ac:dyDescent="0.25">
      <c r="A7744" s="49">
        <v>2017</v>
      </c>
      <c r="B7744" s="52">
        <v>14</v>
      </c>
      <c r="C7744" s="52">
        <v>11</v>
      </c>
      <c r="D7744" s="52">
        <v>19</v>
      </c>
      <c r="E7744" s="53">
        <v>43058</v>
      </c>
      <c r="F7744" s="52">
        <f t="shared" si="601"/>
        <v>15</v>
      </c>
      <c r="G7744" s="52">
        <f t="shared" si="602"/>
        <v>11</v>
      </c>
      <c r="H7744" s="52">
        <f t="shared" si="603"/>
        <v>19</v>
      </c>
      <c r="I7744" s="53">
        <f t="shared" si="605"/>
        <v>43058</v>
      </c>
      <c r="J7744" s="53" t="str">
        <f t="shared" si="604"/>
        <v>43058.15</v>
      </c>
      <c r="K7744" s="54">
        <v>1.2154746867462028E-4</v>
      </c>
      <c r="L7744" s="54">
        <v>0</v>
      </c>
    </row>
    <row r="7745" spans="1:12" x14ac:dyDescent="0.25">
      <c r="A7745" s="49">
        <v>2017</v>
      </c>
      <c r="B7745" s="52">
        <v>15</v>
      </c>
      <c r="C7745" s="52">
        <v>11</v>
      </c>
      <c r="D7745" s="52">
        <v>19</v>
      </c>
      <c r="E7745" s="53">
        <v>43058</v>
      </c>
      <c r="F7745" s="52">
        <f t="shared" si="601"/>
        <v>16</v>
      </c>
      <c r="G7745" s="52">
        <f t="shared" si="602"/>
        <v>11</v>
      </c>
      <c r="H7745" s="52">
        <f t="shared" si="603"/>
        <v>19</v>
      </c>
      <c r="I7745" s="53">
        <f t="shared" si="605"/>
        <v>43058</v>
      </c>
      <c r="J7745" s="53" t="str">
        <f t="shared" si="604"/>
        <v>43058.16</v>
      </c>
      <c r="K7745" s="54">
        <v>1.2589875611859291E-4</v>
      </c>
      <c r="L7745" s="54">
        <v>0</v>
      </c>
    </row>
    <row r="7746" spans="1:12" x14ac:dyDescent="0.25">
      <c r="A7746" s="49">
        <v>2017</v>
      </c>
      <c r="B7746" s="52">
        <v>16</v>
      </c>
      <c r="C7746" s="52">
        <v>11</v>
      </c>
      <c r="D7746" s="52">
        <v>19</v>
      </c>
      <c r="E7746" s="53">
        <v>43058</v>
      </c>
      <c r="F7746" s="52">
        <f t="shared" si="601"/>
        <v>17</v>
      </c>
      <c r="G7746" s="52">
        <f t="shared" si="602"/>
        <v>11</v>
      </c>
      <c r="H7746" s="52">
        <f t="shared" si="603"/>
        <v>19</v>
      </c>
      <c r="I7746" s="53">
        <f t="shared" si="605"/>
        <v>43058</v>
      </c>
      <c r="J7746" s="53" t="str">
        <f t="shared" si="604"/>
        <v>43058.17</v>
      </c>
      <c r="K7746" s="54">
        <v>1.4168598930106092E-4</v>
      </c>
      <c r="L7746" s="54">
        <v>0</v>
      </c>
    </row>
    <row r="7747" spans="1:12" x14ac:dyDescent="0.25">
      <c r="A7747" s="49">
        <v>2017</v>
      </c>
      <c r="B7747" s="52">
        <v>17</v>
      </c>
      <c r="C7747" s="52">
        <v>11</v>
      </c>
      <c r="D7747" s="52">
        <v>19</v>
      </c>
      <c r="E7747" s="53">
        <v>43058</v>
      </c>
      <c r="F7747" s="52">
        <f t="shared" si="601"/>
        <v>18</v>
      </c>
      <c r="G7747" s="52">
        <f t="shared" si="602"/>
        <v>11</v>
      </c>
      <c r="H7747" s="52">
        <f t="shared" si="603"/>
        <v>19</v>
      </c>
      <c r="I7747" s="53">
        <f t="shared" si="605"/>
        <v>43058</v>
      </c>
      <c r="J7747" s="53" t="str">
        <f t="shared" si="604"/>
        <v>43058.18</v>
      </c>
      <c r="K7747" s="54">
        <v>1.8948594092542913E-4</v>
      </c>
      <c r="L7747" s="54">
        <v>0</v>
      </c>
    </row>
    <row r="7748" spans="1:12" x14ac:dyDescent="0.25">
      <c r="A7748" s="49">
        <v>2017</v>
      </c>
      <c r="B7748" s="52">
        <v>18</v>
      </c>
      <c r="C7748" s="52">
        <v>11</v>
      </c>
      <c r="D7748" s="52">
        <v>19</v>
      </c>
      <c r="E7748" s="53">
        <v>43058</v>
      </c>
      <c r="F7748" s="52">
        <f t="shared" ref="F7748:F7811" si="606">IF(B7748=24,1,B7748+1)</f>
        <v>19</v>
      </c>
      <c r="G7748" s="52">
        <f t="shared" ref="G7748:G7811" si="607">MONTH(I7748)</f>
        <v>11</v>
      </c>
      <c r="H7748" s="52">
        <f t="shared" ref="H7748:H7811" si="608">DAY(I7748)</f>
        <v>19</v>
      </c>
      <c r="I7748" s="53">
        <f t="shared" si="605"/>
        <v>43058</v>
      </c>
      <c r="J7748" s="53" t="str">
        <f t="shared" ref="J7748:J7811" si="609">I7748&amp;"."&amp;F7748</f>
        <v>43058.19</v>
      </c>
      <c r="K7748" s="54">
        <v>2.4880441960568422E-4</v>
      </c>
      <c r="L7748" s="54">
        <v>0</v>
      </c>
    </row>
    <row r="7749" spans="1:12" x14ac:dyDescent="0.25">
      <c r="A7749" s="49">
        <v>2017</v>
      </c>
      <c r="B7749" s="52">
        <v>19</v>
      </c>
      <c r="C7749" s="52">
        <v>11</v>
      </c>
      <c r="D7749" s="52">
        <v>19</v>
      </c>
      <c r="E7749" s="53">
        <v>43058</v>
      </c>
      <c r="F7749" s="52">
        <f t="shared" si="606"/>
        <v>20</v>
      </c>
      <c r="G7749" s="52">
        <f t="shared" si="607"/>
        <v>11</v>
      </c>
      <c r="H7749" s="52">
        <f t="shared" si="608"/>
        <v>19</v>
      </c>
      <c r="I7749" s="53">
        <f t="shared" ref="I7749:I7812" si="610">IF(F7748=24,I7748+1,I7748)</f>
        <v>43058</v>
      </c>
      <c r="J7749" s="53" t="str">
        <f t="shared" si="609"/>
        <v>43058.20</v>
      </c>
      <c r="K7749" s="54">
        <v>2.7397135404721778E-4</v>
      </c>
      <c r="L7749" s="54">
        <v>0</v>
      </c>
    </row>
    <row r="7750" spans="1:12" x14ac:dyDescent="0.25">
      <c r="A7750" s="49">
        <v>2017</v>
      </c>
      <c r="B7750" s="52">
        <v>20</v>
      </c>
      <c r="C7750" s="52">
        <v>11</v>
      </c>
      <c r="D7750" s="52">
        <v>19</v>
      </c>
      <c r="E7750" s="53">
        <v>43058</v>
      </c>
      <c r="F7750" s="52">
        <f t="shared" si="606"/>
        <v>21</v>
      </c>
      <c r="G7750" s="52">
        <f t="shared" si="607"/>
        <v>11</v>
      </c>
      <c r="H7750" s="52">
        <f t="shared" si="608"/>
        <v>19</v>
      </c>
      <c r="I7750" s="53">
        <f t="shared" si="610"/>
        <v>43058</v>
      </c>
      <c r="J7750" s="53" t="str">
        <f t="shared" si="609"/>
        <v>43058.21</v>
      </c>
      <c r="K7750" s="54">
        <v>2.7609698907057558E-4</v>
      </c>
      <c r="L7750" s="54">
        <v>0</v>
      </c>
    </row>
    <row r="7751" spans="1:12" x14ac:dyDescent="0.25">
      <c r="A7751" s="49">
        <v>2017</v>
      </c>
      <c r="B7751" s="52">
        <v>21</v>
      </c>
      <c r="C7751" s="52">
        <v>11</v>
      </c>
      <c r="D7751" s="52">
        <v>19</v>
      </c>
      <c r="E7751" s="53">
        <v>43058</v>
      </c>
      <c r="F7751" s="52">
        <f t="shared" si="606"/>
        <v>22</v>
      </c>
      <c r="G7751" s="52">
        <f t="shared" si="607"/>
        <v>11</v>
      </c>
      <c r="H7751" s="52">
        <f t="shared" si="608"/>
        <v>19</v>
      </c>
      <c r="I7751" s="53">
        <f t="shared" si="610"/>
        <v>43058</v>
      </c>
      <c r="J7751" s="53" t="str">
        <f t="shared" si="609"/>
        <v>43058.22</v>
      </c>
      <c r="K7751" s="54">
        <v>2.6567991686856203E-4</v>
      </c>
      <c r="L7751" s="54">
        <v>0</v>
      </c>
    </row>
    <row r="7752" spans="1:12" x14ac:dyDescent="0.25">
      <c r="A7752" s="49">
        <v>2017</v>
      </c>
      <c r="B7752" s="52">
        <v>22</v>
      </c>
      <c r="C7752" s="52">
        <v>11</v>
      </c>
      <c r="D7752" s="52">
        <v>19</v>
      </c>
      <c r="E7752" s="53">
        <v>43058</v>
      </c>
      <c r="F7752" s="52">
        <f t="shared" si="606"/>
        <v>23</v>
      </c>
      <c r="G7752" s="52">
        <f t="shared" si="607"/>
        <v>11</v>
      </c>
      <c r="H7752" s="52">
        <f t="shared" si="608"/>
        <v>19</v>
      </c>
      <c r="I7752" s="53">
        <f t="shared" si="610"/>
        <v>43058</v>
      </c>
      <c r="J7752" s="53" t="str">
        <f t="shared" si="609"/>
        <v>43058.23</v>
      </c>
      <c r="K7752" s="54">
        <v>2.4208609587610141E-4</v>
      </c>
      <c r="L7752" s="54">
        <v>0</v>
      </c>
    </row>
    <row r="7753" spans="1:12" x14ac:dyDescent="0.25">
      <c r="A7753" s="49">
        <v>2017</v>
      </c>
      <c r="B7753" s="52">
        <v>23</v>
      </c>
      <c r="C7753" s="52">
        <v>11</v>
      </c>
      <c r="D7753" s="52">
        <v>19</v>
      </c>
      <c r="E7753" s="53">
        <v>43058</v>
      </c>
      <c r="F7753" s="52">
        <f t="shared" si="606"/>
        <v>24</v>
      </c>
      <c r="G7753" s="52">
        <f t="shared" si="607"/>
        <v>11</v>
      </c>
      <c r="H7753" s="52">
        <f t="shared" si="608"/>
        <v>19</v>
      </c>
      <c r="I7753" s="53">
        <f t="shared" si="610"/>
        <v>43058</v>
      </c>
      <c r="J7753" s="53" t="str">
        <f t="shared" si="609"/>
        <v>43058.24</v>
      </c>
      <c r="K7753" s="54">
        <v>1.8567387056871398E-4</v>
      </c>
      <c r="L7753" s="54">
        <v>0</v>
      </c>
    </row>
    <row r="7754" spans="1:12" x14ac:dyDescent="0.25">
      <c r="A7754" s="49">
        <v>2017</v>
      </c>
      <c r="B7754" s="52">
        <v>24</v>
      </c>
      <c r="C7754" s="52">
        <v>11</v>
      </c>
      <c r="D7754" s="52">
        <v>19</v>
      </c>
      <c r="E7754" s="53">
        <v>43058</v>
      </c>
      <c r="F7754" s="52">
        <f t="shared" si="606"/>
        <v>1</v>
      </c>
      <c r="G7754" s="52">
        <f t="shared" si="607"/>
        <v>11</v>
      </c>
      <c r="H7754" s="52">
        <f t="shared" si="608"/>
        <v>20</v>
      </c>
      <c r="I7754" s="53">
        <f t="shared" si="610"/>
        <v>43059</v>
      </c>
      <c r="J7754" s="53" t="str">
        <f t="shared" si="609"/>
        <v>43059.1</v>
      </c>
      <c r="K7754" s="54">
        <v>1.1678570053306301E-4</v>
      </c>
      <c r="L7754" s="54">
        <v>0</v>
      </c>
    </row>
    <row r="7755" spans="1:12" x14ac:dyDescent="0.25">
      <c r="A7755" s="49">
        <v>2017</v>
      </c>
      <c r="B7755" s="52">
        <v>1</v>
      </c>
      <c r="C7755" s="52">
        <v>11</v>
      </c>
      <c r="D7755" s="52">
        <v>20</v>
      </c>
      <c r="E7755" s="53">
        <v>43059</v>
      </c>
      <c r="F7755" s="52">
        <f t="shared" si="606"/>
        <v>2</v>
      </c>
      <c r="G7755" s="52">
        <f t="shared" si="607"/>
        <v>11</v>
      </c>
      <c r="H7755" s="52">
        <f t="shared" si="608"/>
        <v>20</v>
      </c>
      <c r="I7755" s="53">
        <f t="shared" si="610"/>
        <v>43059</v>
      </c>
      <c r="J7755" s="53" t="str">
        <f t="shared" si="609"/>
        <v>43059.2</v>
      </c>
      <c r="K7755" s="54">
        <v>7.5992678597216031E-5</v>
      </c>
      <c r="L7755" s="54">
        <v>0</v>
      </c>
    </row>
    <row r="7756" spans="1:12" x14ac:dyDescent="0.25">
      <c r="A7756" s="49">
        <v>2017</v>
      </c>
      <c r="B7756" s="52">
        <v>2</v>
      </c>
      <c r="C7756" s="52">
        <v>11</v>
      </c>
      <c r="D7756" s="52">
        <v>20</v>
      </c>
      <c r="E7756" s="53">
        <v>43059</v>
      </c>
      <c r="F7756" s="52">
        <f t="shared" si="606"/>
        <v>3</v>
      </c>
      <c r="G7756" s="52">
        <f t="shared" si="607"/>
        <v>11</v>
      </c>
      <c r="H7756" s="52">
        <f t="shared" si="608"/>
        <v>20</v>
      </c>
      <c r="I7756" s="53">
        <f t="shared" si="610"/>
        <v>43059</v>
      </c>
      <c r="J7756" s="53" t="str">
        <f t="shared" si="609"/>
        <v>43059.3</v>
      </c>
      <c r="K7756" s="54">
        <v>5.597091002749819E-5</v>
      </c>
      <c r="L7756" s="54">
        <v>0</v>
      </c>
    </row>
    <row r="7757" spans="1:12" x14ac:dyDescent="0.25">
      <c r="A7757" s="49">
        <v>2017</v>
      </c>
      <c r="B7757" s="52">
        <v>3</v>
      </c>
      <c r="C7757" s="52">
        <v>11</v>
      </c>
      <c r="D7757" s="52">
        <v>20</v>
      </c>
      <c r="E7757" s="53">
        <v>43059</v>
      </c>
      <c r="F7757" s="52">
        <f t="shared" si="606"/>
        <v>4</v>
      </c>
      <c r="G7757" s="52">
        <f t="shared" si="607"/>
        <v>11</v>
      </c>
      <c r="H7757" s="52">
        <f t="shared" si="608"/>
        <v>20</v>
      </c>
      <c r="I7757" s="53">
        <f t="shared" si="610"/>
        <v>43059</v>
      </c>
      <c r="J7757" s="53" t="str">
        <f t="shared" si="609"/>
        <v>43059.4</v>
      </c>
      <c r="K7757" s="54">
        <v>4.746305973333725E-5</v>
      </c>
      <c r="L7757" s="54">
        <v>0</v>
      </c>
    </row>
    <row r="7758" spans="1:12" x14ac:dyDescent="0.25">
      <c r="A7758" s="49">
        <v>2017</v>
      </c>
      <c r="B7758" s="52">
        <v>4</v>
      </c>
      <c r="C7758" s="52">
        <v>11</v>
      </c>
      <c r="D7758" s="52">
        <v>20</v>
      </c>
      <c r="E7758" s="53">
        <v>43059</v>
      </c>
      <c r="F7758" s="52">
        <f t="shared" si="606"/>
        <v>5</v>
      </c>
      <c r="G7758" s="52">
        <f t="shared" si="607"/>
        <v>11</v>
      </c>
      <c r="H7758" s="52">
        <f t="shared" si="608"/>
        <v>20</v>
      </c>
      <c r="I7758" s="53">
        <f t="shared" si="610"/>
        <v>43059</v>
      </c>
      <c r="J7758" s="53" t="str">
        <f t="shared" si="609"/>
        <v>43059.5</v>
      </c>
      <c r="K7758" s="54">
        <v>4.3893731224715687E-5</v>
      </c>
      <c r="L7758" s="54">
        <v>0</v>
      </c>
    </row>
    <row r="7759" spans="1:12" x14ac:dyDescent="0.25">
      <c r="A7759" s="49">
        <v>2017</v>
      </c>
      <c r="B7759" s="52">
        <v>5</v>
      </c>
      <c r="C7759" s="52">
        <v>11</v>
      </c>
      <c r="D7759" s="52">
        <v>20</v>
      </c>
      <c r="E7759" s="53">
        <v>43059</v>
      </c>
      <c r="F7759" s="52">
        <f t="shared" si="606"/>
        <v>6</v>
      </c>
      <c r="G7759" s="52">
        <f t="shared" si="607"/>
        <v>11</v>
      </c>
      <c r="H7759" s="52">
        <f t="shared" si="608"/>
        <v>20</v>
      </c>
      <c r="I7759" s="53">
        <f t="shared" si="610"/>
        <v>43059</v>
      </c>
      <c r="J7759" s="53" t="str">
        <f t="shared" si="609"/>
        <v>43059.6</v>
      </c>
      <c r="K7759" s="54">
        <v>4.6798406445983378E-5</v>
      </c>
      <c r="L7759" s="54">
        <v>0</v>
      </c>
    </row>
    <row r="7760" spans="1:12" x14ac:dyDescent="0.25">
      <c r="A7760" s="49">
        <v>2017</v>
      </c>
      <c r="B7760" s="52">
        <v>6</v>
      </c>
      <c r="C7760" s="52">
        <v>11</v>
      </c>
      <c r="D7760" s="52">
        <v>20</v>
      </c>
      <c r="E7760" s="53">
        <v>43059</v>
      </c>
      <c r="F7760" s="52">
        <f t="shared" si="606"/>
        <v>7</v>
      </c>
      <c r="G7760" s="52">
        <f t="shared" si="607"/>
        <v>11</v>
      </c>
      <c r="H7760" s="52">
        <f t="shared" si="608"/>
        <v>20</v>
      </c>
      <c r="I7760" s="53">
        <f t="shared" si="610"/>
        <v>43059</v>
      </c>
      <c r="J7760" s="53" t="str">
        <f t="shared" si="609"/>
        <v>43059.7</v>
      </c>
      <c r="K7760" s="54">
        <v>6.266924610634218E-5</v>
      </c>
      <c r="L7760" s="54">
        <v>0</v>
      </c>
    </row>
    <row r="7761" spans="1:12" x14ac:dyDescent="0.25">
      <c r="A7761" s="49">
        <v>2017</v>
      </c>
      <c r="B7761" s="52">
        <v>7</v>
      </c>
      <c r="C7761" s="52">
        <v>11</v>
      </c>
      <c r="D7761" s="52">
        <v>20</v>
      </c>
      <c r="E7761" s="53">
        <v>43059</v>
      </c>
      <c r="F7761" s="52">
        <f t="shared" si="606"/>
        <v>8</v>
      </c>
      <c r="G7761" s="52">
        <f t="shared" si="607"/>
        <v>11</v>
      </c>
      <c r="H7761" s="52">
        <f t="shared" si="608"/>
        <v>20</v>
      </c>
      <c r="I7761" s="53">
        <f t="shared" si="610"/>
        <v>43059</v>
      </c>
      <c r="J7761" s="53" t="str">
        <f t="shared" si="609"/>
        <v>43059.8</v>
      </c>
      <c r="K7761" s="54">
        <v>1.0900633031447834E-4</v>
      </c>
      <c r="L7761" s="54">
        <v>0</v>
      </c>
    </row>
    <row r="7762" spans="1:12" x14ac:dyDescent="0.25">
      <c r="A7762" s="49">
        <v>2017</v>
      </c>
      <c r="B7762" s="52">
        <v>8</v>
      </c>
      <c r="C7762" s="52">
        <v>11</v>
      </c>
      <c r="D7762" s="52">
        <v>20</v>
      </c>
      <c r="E7762" s="53">
        <v>43059</v>
      </c>
      <c r="F7762" s="52">
        <f t="shared" si="606"/>
        <v>9</v>
      </c>
      <c r="G7762" s="52">
        <f t="shared" si="607"/>
        <v>11</v>
      </c>
      <c r="H7762" s="52">
        <f t="shared" si="608"/>
        <v>20</v>
      </c>
      <c r="I7762" s="53">
        <f t="shared" si="610"/>
        <v>43059</v>
      </c>
      <c r="J7762" s="53" t="str">
        <f t="shared" si="609"/>
        <v>43059.9</v>
      </c>
      <c r="K7762" s="54">
        <v>1.3754498982783428E-4</v>
      </c>
      <c r="L7762" s="54">
        <v>0</v>
      </c>
    </row>
    <row r="7763" spans="1:12" x14ac:dyDescent="0.25">
      <c r="A7763" s="49">
        <v>2017</v>
      </c>
      <c r="B7763" s="52">
        <v>9</v>
      </c>
      <c r="C7763" s="52">
        <v>11</v>
      </c>
      <c r="D7763" s="52">
        <v>20</v>
      </c>
      <c r="E7763" s="53">
        <v>43059</v>
      </c>
      <c r="F7763" s="52">
        <f t="shared" si="606"/>
        <v>10</v>
      </c>
      <c r="G7763" s="52">
        <f t="shared" si="607"/>
        <v>11</v>
      </c>
      <c r="H7763" s="52">
        <f t="shared" si="608"/>
        <v>20</v>
      </c>
      <c r="I7763" s="53">
        <f t="shared" si="610"/>
        <v>43059</v>
      </c>
      <c r="J7763" s="53" t="str">
        <f t="shared" si="609"/>
        <v>43059.10</v>
      </c>
      <c r="K7763" s="54">
        <v>1.4461213521311275E-4</v>
      </c>
      <c r="L7763" s="54">
        <v>0</v>
      </c>
    </row>
    <row r="7764" spans="1:12" x14ac:dyDescent="0.25">
      <c r="A7764" s="49">
        <v>2017</v>
      </c>
      <c r="B7764" s="52">
        <v>10</v>
      </c>
      <c r="C7764" s="52">
        <v>11</v>
      </c>
      <c r="D7764" s="52">
        <v>20</v>
      </c>
      <c r="E7764" s="53">
        <v>43059</v>
      </c>
      <c r="F7764" s="52">
        <f t="shared" si="606"/>
        <v>11</v>
      </c>
      <c r="G7764" s="52">
        <f t="shared" si="607"/>
        <v>11</v>
      </c>
      <c r="H7764" s="52">
        <f t="shared" si="608"/>
        <v>20</v>
      </c>
      <c r="I7764" s="53">
        <f t="shared" si="610"/>
        <v>43059</v>
      </c>
      <c r="J7764" s="53" t="str">
        <f t="shared" si="609"/>
        <v>43059.11</v>
      </c>
      <c r="K7764" s="54">
        <v>1.3427446314080523E-4</v>
      </c>
      <c r="L7764" s="54">
        <v>0</v>
      </c>
    </row>
    <row r="7765" spans="1:12" x14ac:dyDescent="0.25">
      <c r="A7765" s="49">
        <v>2017</v>
      </c>
      <c r="B7765" s="52">
        <v>11</v>
      </c>
      <c r="C7765" s="52">
        <v>11</v>
      </c>
      <c r="D7765" s="52">
        <v>20</v>
      </c>
      <c r="E7765" s="53">
        <v>43059</v>
      </c>
      <c r="F7765" s="52">
        <f t="shared" si="606"/>
        <v>12</v>
      </c>
      <c r="G7765" s="52">
        <f t="shared" si="607"/>
        <v>11</v>
      </c>
      <c r="H7765" s="52">
        <f t="shared" si="608"/>
        <v>20</v>
      </c>
      <c r="I7765" s="53">
        <f t="shared" si="610"/>
        <v>43059</v>
      </c>
      <c r="J7765" s="53" t="str">
        <f t="shared" si="609"/>
        <v>43059.12</v>
      </c>
      <c r="K7765" s="54">
        <v>1.279428677719335E-4</v>
      </c>
      <c r="L7765" s="54">
        <v>0</v>
      </c>
    </row>
    <row r="7766" spans="1:12" x14ac:dyDescent="0.25">
      <c r="A7766" s="49">
        <v>2017</v>
      </c>
      <c r="B7766" s="52">
        <v>12</v>
      </c>
      <c r="C7766" s="52">
        <v>11</v>
      </c>
      <c r="D7766" s="52">
        <v>20</v>
      </c>
      <c r="E7766" s="53">
        <v>43059</v>
      </c>
      <c r="F7766" s="52">
        <f t="shared" si="606"/>
        <v>13</v>
      </c>
      <c r="G7766" s="52">
        <f t="shared" si="607"/>
        <v>11</v>
      </c>
      <c r="H7766" s="52">
        <f t="shared" si="608"/>
        <v>20</v>
      </c>
      <c r="I7766" s="53">
        <f t="shared" si="610"/>
        <v>43059</v>
      </c>
      <c r="J7766" s="53" t="str">
        <f t="shared" si="609"/>
        <v>43059.13</v>
      </c>
      <c r="K7766" s="54">
        <v>1.2391488160474906E-4</v>
      </c>
      <c r="L7766" s="54">
        <v>0</v>
      </c>
    </row>
    <row r="7767" spans="1:12" x14ac:dyDescent="0.25">
      <c r="A7767" s="49">
        <v>2017</v>
      </c>
      <c r="B7767" s="52">
        <v>13</v>
      </c>
      <c r="C7767" s="52">
        <v>11</v>
      </c>
      <c r="D7767" s="52">
        <v>20</v>
      </c>
      <c r="E7767" s="53">
        <v>43059</v>
      </c>
      <c r="F7767" s="52">
        <f t="shared" si="606"/>
        <v>14</v>
      </c>
      <c r="G7767" s="52">
        <f t="shared" si="607"/>
        <v>11</v>
      </c>
      <c r="H7767" s="52">
        <f t="shared" si="608"/>
        <v>20</v>
      </c>
      <c r="I7767" s="53">
        <f t="shared" si="610"/>
        <v>43059</v>
      </c>
      <c r="J7767" s="53" t="str">
        <f t="shared" si="609"/>
        <v>43059.14</v>
      </c>
      <c r="K7767" s="54">
        <v>1.2146577691409234E-4</v>
      </c>
      <c r="L7767" s="54">
        <v>0</v>
      </c>
    </row>
    <row r="7768" spans="1:12" x14ac:dyDescent="0.25">
      <c r="A7768" s="49">
        <v>2017</v>
      </c>
      <c r="B7768" s="52">
        <v>14</v>
      </c>
      <c r="C7768" s="52">
        <v>11</v>
      </c>
      <c r="D7768" s="52">
        <v>20</v>
      </c>
      <c r="E7768" s="53">
        <v>43059</v>
      </c>
      <c r="F7768" s="52">
        <f t="shared" si="606"/>
        <v>15</v>
      </c>
      <c r="G7768" s="52">
        <f t="shared" si="607"/>
        <v>11</v>
      </c>
      <c r="H7768" s="52">
        <f t="shared" si="608"/>
        <v>20</v>
      </c>
      <c r="I7768" s="53">
        <f t="shared" si="610"/>
        <v>43059</v>
      </c>
      <c r="J7768" s="53" t="str">
        <f t="shared" si="609"/>
        <v>43059.15</v>
      </c>
      <c r="K7768" s="54">
        <v>1.2134114397724736E-4</v>
      </c>
      <c r="L7768" s="54">
        <v>0</v>
      </c>
    </row>
    <row r="7769" spans="1:12" x14ac:dyDescent="0.25">
      <c r="A7769" s="49">
        <v>2017</v>
      </c>
      <c r="B7769" s="52">
        <v>15</v>
      </c>
      <c r="C7769" s="52">
        <v>11</v>
      </c>
      <c r="D7769" s="52">
        <v>20</v>
      </c>
      <c r="E7769" s="53">
        <v>43059</v>
      </c>
      <c r="F7769" s="52">
        <f t="shared" si="606"/>
        <v>16</v>
      </c>
      <c r="G7769" s="52">
        <f t="shared" si="607"/>
        <v>11</v>
      </c>
      <c r="H7769" s="52">
        <f t="shared" si="608"/>
        <v>20</v>
      </c>
      <c r="I7769" s="53">
        <f t="shared" si="610"/>
        <v>43059</v>
      </c>
      <c r="J7769" s="53" t="str">
        <f t="shared" si="609"/>
        <v>43059.16</v>
      </c>
      <c r="K7769" s="54">
        <v>1.2568504518706102E-4</v>
      </c>
      <c r="L7769" s="54">
        <v>0</v>
      </c>
    </row>
    <row r="7770" spans="1:12" x14ac:dyDescent="0.25">
      <c r="A7770" s="49">
        <v>2017</v>
      </c>
      <c r="B7770" s="52">
        <v>16</v>
      </c>
      <c r="C7770" s="52">
        <v>11</v>
      </c>
      <c r="D7770" s="52">
        <v>20</v>
      </c>
      <c r="E7770" s="53">
        <v>43059</v>
      </c>
      <c r="F7770" s="52">
        <f t="shared" si="606"/>
        <v>17</v>
      </c>
      <c r="G7770" s="52">
        <f t="shared" si="607"/>
        <v>11</v>
      </c>
      <c r="H7770" s="52">
        <f t="shared" si="608"/>
        <v>20</v>
      </c>
      <c r="I7770" s="53">
        <f t="shared" si="610"/>
        <v>43059</v>
      </c>
      <c r="J7770" s="53" t="str">
        <f t="shared" si="609"/>
        <v>43059.17</v>
      </c>
      <c r="K7770" s="54">
        <v>1.4144547981794866E-4</v>
      </c>
      <c r="L7770" s="54">
        <v>0</v>
      </c>
    </row>
    <row r="7771" spans="1:12" x14ac:dyDescent="0.25">
      <c r="A7771" s="49">
        <v>2017</v>
      </c>
      <c r="B7771" s="52">
        <v>17</v>
      </c>
      <c r="C7771" s="52">
        <v>11</v>
      </c>
      <c r="D7771" s="52">
        <v>20</v>
      </c>
      <c r="E7771" s="53">
        <v>43059</v>
      </c>
      <c r="F7771" s="52">
        <f t="shared" si="606"/>
        <v>18</v>
      </c>
      <c r="G7771" s="52">
        <f t="shared" si="607"/>
        <v>11</v>
      </c>
      <c r="H7771" s="52">
        <f t="shared" si="608"/>
        <v>20</v>
      </c>
      <c r="I7771" s="53">
        <f t="shared" si="610"/>
        <v>43059</v>
      </c>
      <c r="J7771" s="53" t="str">
        <f t="shared" si="609"/>
        <v>43059.18</v>
      </c>
      <c r="K7771" s="54">
        <v>1.8916429186235795E-4</v>
      </c>
      <c r="L7771" s="54">
        <v>0</v>
      </c>
    </row>
    <row r="7772" spans="1:12" x14ac:dyDescent="0.25">
      <c r="A7772" s="49">
        <v>2017</v>
      </c>
      <c r="B7772" s="52">
        <v>18</v>
      </c>
      <c r="C7772" s="52">
        <v>11</v>
      </c>
      <c r="D7772" s="52">
        <v>20</v>
      </c>
      <c r="E7772" s="53">
        <v>43059</v>
      </c>
      <c r="F7772" s="52">
        <f t="shared" si="606"/>
        <v>19</v>
      </c>
      <c r="G7772" s="52">
        <f t="shared" si="607"/>
        <v>11</v>
      </c>
      <c r="H7772" s="52">
        <f t="shared" si="608"/>
        <v>20</v>
      </c>
      <c r="I7772" s="53">
        <f t="shared" si="610"/>
        <v>43059</v>
      </c>
      <c r="J7772" s="53" t="str">
        <f t="shared" si="609"/>
        <v>43059.19</v>
      </c>
      <c r="K7772" s="54">
        <v>2.483820784648941E-4</v>
      </c>
      <c r="L7772" s="54">
        <v>0</v>
      </c>
    </row>
    <row r="7773" spans="1:12" x14ac:dyDescent="0.25">
      <c r="A7773" s="49">
        <v>2017</v>
      </c>
      <c r="B7773" s="52">
        <v>19</v>
      </c>
      <c r="C7773" s="52">
        <v>11</v>
      </c>
      <c r="D7773" s="52">
        <v>20</v>
      </c>
      <c r="E7773" s="53">
        <v>43059</v>
      </c>
      <c r="F7773" s="52">
        <f t="shared" si="606"/>
        <v>20</v>
      </c>
      <c r="G7773" s="52">
        <f t="shared" si="607"/>
        <v>11</v>
      </c>
      <c r="H7773" s="52">
        <f t="shared" si="608"/>
        <v>20</v>
      </c>
      <c r="I7773" s="53">
        <f t="shared" si="610"/>
        <v>43059</v>
      </c>
      <c r="J7773" s="53" t="str">
        <f t="shared" si="609"/>
        <v>43059.20</v>
      </c>
      <c r="K7773" s="54">
        <v>2.7350629247638428E-4</v>
      </c>
      <c r="L7773" s="54">
        <v>0</v>
      </c>
    </row>
    <row r="7774" spans="1:12" x14ac:dyDescent="0.25">
      <c r="A7774" s="49">
        <v>2017</v>
      </c>
      <c r="B7774" s="52">
        <v>20</v>
      </c>
      <c r="C7774" s="52">
        <v>11</v>
      </c>
      <c r="D7774" s="52">
        <v>20</v>
      </c>
      <c r="E7774" s="53">
        <v>43059</v>
      </c>
      <c r="F7774" s="52">
        <f t="shared" si="606"/>
        <v>21</v>
      </c>
      <c r="G7774" s="52">
        <f t="shared" si="607"/>
        <v>11</v>
      </c>
      <c r="H7774" s="52">
        <f t="shared" si="608"/>
        <v>20</v>
      </c>
      <c r="I7774" s="53">
        <f t="shared" si="610"/>
        <v>43059</v>
      </c>
      <c r="J7774" s="53" t="str">
        <f t="shared" si="609"/>
        <v>43059.21</v>
      </c>
      <c r="K7774" s="54">
        <v>2.7562831927155189E-4</v>
      </c>
      <c r="L7774" s="54">
        <v>0</v>
      </c>
    </row>
    <row r="7775" spans="1:12" x14ac:dyDescent="0.25">
      <c r="A7775" s="49">
        <v>2017</v>
      </c>
      <c r="B7775" s="52">
        <v>21</v>
      </c>
      <c r="C7775" s="52">
        <v>11</v>
      </c>
      <c r="D7775" s="52">
        <v>20</v>
      </c>
      <c r="E7775" s="53">
        <v>43059</v>
      </c>
      <c r="F7775" s="52">
        <f t="shared" si="606"/>
        <v>22</v>
      </c>
      <c r="G7775" s="52">
        <f t="shared" si="607"/>
        <v>11</v>
      </c>
      <c r="H7775" s="52">
        <f t="shared" si="608"/>
        <v>20</v>
      </c>
      <c r="I7775" s="53">
        <f t="shared" si="610"/>
        <v>43059</v>
      </c>
      <c r="J7775" s="53" t="str">
        <f t="shared" si="609"/>
        <v>43059.22</v>
      </c>
      <c r="K7775" s="54">
        <v>2.6522892986699206E-4</v>
      </c>
      <c r="L7775" s="54">
        <v>0</v>
      </c>
    </row>
    <row r="7776" spans="1:12" x14ac:dyDescent="0.25">
      <c r="A7776" s="49">
        <v>2017</v>
      </c>
      <c r="B7776" s="52">
        <v>22</v>
      </c>
      <c r="C7776" s="52">
        <v>11</v>
      </c>
      <c r="D7776" s="52">
        <v>20</v>
      </c>
      <c r="E7776" s="53">
        <v>43059</v>
      </c>
      <c r="F7776" s="52">
        <f t="shared" si="606"/>
        <v>23</v>
      </c>
      <c r="G7776" s="52">
        <f t="shared" si="607"/>
        <v>11</v>
      </c>
      <c r="H7776" s="52">
        <f t="shared" si="608"/>
        <v>20</v>
      </c>
      <c r="I7776" s="53">
        <f t="shared" si="610"/>
        <v>43059</v>
      </c>
      <c r="J7776" s="53" t="str">
        <f t="shared" si="609"/>
        <v>43059.23</v>
      </c>
      <c r="K7776" s="54">
        <v>2.4167515897207152E-4</v>
      </c>
      <c r="L7776" s="54">
        <v>0</v>
      </c>
    </row>
    <row r="7777" spans="1:12" x14ac:dyDescent="0.25">
      <c r="A7777" s="49">
        <v>2017</v>
      </c>
      <c r="B7777" s="52">
        <v>23</v>
      </c>
      <c r="C7777" s="52">
        <v>11</v>
      </c>
      <c r="D7777" s="52">
        <v>20</v>
      </c>
      <c r="E7777" s="53">
        <v>43059</v>
      </c>
      <c r="F7777" s="52">
        <f t="shared" si="606"/>
        <v>24</v>
      </c>
      <c r="G7777" s="52">
        <f t="shared" si="607"/>
        <v>11</v>
      </c>
      <c r="H7777" s="52">
        <f t="shared" si="608"/>
        <v>20</v>
      </c>
      <c r="I7777" s="53">
        <f t="shared" si="610"/>
        <v>43059</v>
      </c>
      <c r="J7777" s="53" t="str">
        <f t="shared" si="609"/>
        <v>43059.24</v>
      </c>
      <c r="K7777" s="54">
        <v>1.8535869242824858E-4</v>
      </c>
      <c r="L7777" s="54">
        <v>0</v>
      </c>
    </row>
    <row r="7778" spans="1:12" x14ac:dyDescent="0.25">
      <c r="A7778" s="49">
        <v>2017</v>
      </c>
      <c r="B7778" s="52">
        <v>24</v>
      </c>
      <c r="C7778" s="52">
        <v>11</v>
      </c>
      <c r="D7778" s="52">
        <v>20</v>
      </c>
      <c r="E7778" s="53">
        <v>43059</v>
      </c>
      <c r="F7778" s="52">
        <f t="shared" si="606"/>
        <v>1</v>
      </c>
      <c r="G7778" s="52">
        <f t="shared" si="607"/>
        <v>11</v>
      </c>
      <c r="H7778" s="52">
        <f t="shared" si="608"/>
        <v>21</v>
      </c>
      <c r="I7778" s="53">
        <f t="shared" si="610"/>
        <v>43060</v>
      </c>
      <c r="J7778" s="53" t="str">
        <f t="shared" si="609"/>
        <v>43060.1</v>
      </c>
      <c r="K7778" s="54">
        <v>1.1658745885363753E-4</v>
      </c>
      <c r="L7778" s="54">
        <v>0</v>
      </c>
    </row>
    <row r="7779" spans="1:12" x14ac:dyDescent="0.25">
      <c r="A7779" s="49">
        <v>2017</v>
      </c>
      <c r="B7779" s="52">
        <v>1</v>
      </c>
      <c r="C7779" s="52">
        <v>11</v>
      </c>
      <c r="D7779" s="52">
        <v>21</v>
      </c>
      <c r="E7779" s="53">
        <v>43060</v>
      </c>
      <c r="F7779" s="52">
        <f t="shared" si="606"/>
        <v>2</v>
      </c>
      <c r="G7779" s="52">
        <f t="shared" si="607"/>
        <v>11</v>
      </c>
      <c r="H7779" s="52">
        <f t="shared" si="608"/>
        <v>21</v>
      </c>
      <c r="I7779" s="53">
        <f t="shared" si="610"/>
        <v>43060</v>
      </c>
      <c r="J7779" s="53" t="str">
        <f t="shared" si="609"/>
        <v>43060.2</v>
      </c>
      <c r="K7779" s="54">
        <v>7.5992678597216031E-5</v>
      </c>
      <c r="L7779" s="54">
        <v>0</v>
      </c>
    </row>
    <row r="7780" spans="1:12" x14ac:dyDescent="0.25">
      <c r="A7780" s="49">
        <v>2017</v>
      </c>
      <c r="B7780" s="52">
        <v>2</v>
      </c>
      <c r="C7780" s="52">
        <v>11</v>
      </c>
      <c r="D7780" s="52">
        <v>21</v>
      </c>
      <c r="E7780" s="53">
        <v>43060</v>
      </c>
      <c r="F7780" s="52">
        <f t="shared" si="606"/>
        <v>3</v>
      </c>
      <c r="G7780" s="52">
        <f t="shared" si="607"/>
        <v>11</v>
      </c>
      <c r="H7780" s="52">
        <f t="shared" si="608"/>
        <v>21</v>
      </c>
      <c r="I7780" s="53">
        <f t="shared" si="610"/>
        <v>43060</v>
      </c>
      <c r="J7780" s="53" t="str">
        <f t="shared" si="609"/>
        <v>43060.3</v>
      </c>
      <c r="K7780" s="54">
        <v>5.597091002749819E-5</v>
      </c>
      <c r="L7780" s="54">
        <v>0</v>
      </c>
    </row>
    <row r="7781" spans="1:12" x14ac:dyDescent="0.25">
      <c r="A7781" s="49">
        <v>2017</v>
      </c>
      <c r="B7781" s="52">
        <v>3</v>
      </c>
      <c r="C7781" s="52">
        <v>11</v>
      </c>
      <c r="D7781" s="52">
        <v>21</v>
      </c>
      <c r="E7781" s="53">
        <v>43060</v>
      </c>
      <c r="F7781" s="52">
        <f t="shared" si="606"/>
        <v>4</v>
      </c>
      <c r="G7781" s="52">
        <f t="shared" si="607"/>
        <v>11</v>
      </c>
      <c r="H7781" s="52">
        <f t="shared" si="608"/>
        <v>21</v>
      </c>
      <c r="I7781" s="53">
        <f t="shared" si="610"/>
        <v>43060</v>
      </c>
      <c r="J7781" s="53" t="str">
        <f t="shared" si="609"/>
        <v>43060.4</v>
      </c>
      <c r="K7781" s="54">
        <v>4.746305973333725E-5</v>
      </c>
      <c r="L7781" s="54">
        <v>0</v>
      </c>
    </row>
    <row r="7782" spans="1:12" x14ac:dyDescent="0.25">
      <c r="A7782" s="49">
        <v>2017</v>
      </c>
      <c r="B7782" s="52">
        <v>4</v>
      </c>
      <c r="C7782" s="52">
        <v>11</v>
      </c>
      <c r="D7782" s="52">
        <v>21</v>
      </c>
      <c r="E7782" s="53">
        <v>43060</v>
      </c>
      <c r="F7782" s="52">
        <f t="shared" si="606"/>
        <v>5</v>
      </c>
      <c r="G7782" s="52">
        <f t="shared" si="607"/>
        <v>11</v>
      </c>
      <c r="H7782" s="52">
        <f t="shared" si="608"/>
        <v>21</v>
      </c>
      <c r="I7782" s="53">
        <f t="shared" si="610"/>
        <v>43060</v>
      </c>
      <c r="J7782" s="53" t="str">
        <f t="shared" si="609"/>
        <v>43060.5</v>
      </c>
      <c r="K7782" s="54">
        <v>4.3893731224715687E-5</v>
      </c>
      <c r="L7782" s="54">
        <v>0</v>
      </c>
    </row>
    <row r="7783" spans="1:12" x14ac:dyDescent="0.25">
      <c r="A7783" s="49">
        <v>2017</v>
      </c>
      <c r="B7783" s="52">
        <v>5</v>
      </c>
      <c r="C7783" s="52">
        <v>11</v>
      </c>
      <c r="D7783" s="52">
        <v>21</v>
      </c>
      <c r="E7783" s="53">
        <v>43060</v>
      </c>
      <c r="F7783" s="52">
        <f t="shared" si="606"/>
        <v>6</v>
      </c>
      <c r="G7783" s="52">
        <f t="shared" si="607"/>
        <v>11</v>
      </c>
      <c r="H7783" s="52">
        <f t="shared" si="608"/>
        <v>21</v>
      </c>
      <c r="I7783" s="53">
        <f t="shared" si="610"/>
        <v>43060</v>
      </c>
      <c r="J7783" s="53" t="str">
        <f t="shared" si="609"/>
        <v>43060.6</v>
      </c>
      <c r="K7783" s="54">
        <v>4.6798406445983378E-5</v>
      </c>
      <c r="L7783" s="54">
        <v>0</v>
      </c>
    </row>
    <row r="7784" spans="1:12" x14ac:dyDescent="0.25">
      <c r="A7784" s="49">
        <v>2017</v>
      </c>
      <c r="B7784" s="52">
        <v>6</v>
      </c>
      <c r="C7784" s="52">
        <v>11</v>
      </c>
      <c r="D7784" s="52">
        <v>21</v>
      </c>
      <c r="E7784" s="53">
        <v>43060</v>
      </c>
      <c r="F7784" s="52">
        <f t="shared" si="606"/>
        <v>7</v>
      </c>
      <c r="G7784" s="52">
        <f t="shared" si="607"/>
        <v>11</v>
      </c>
      <c r="H7784" s="52">
        <f t="shared" si="608"/>
        <v>21</v>
      </c>
      <c r="I7784" s="53">
        <f t="shared" si="610"/>
        <v>43060</v>
      </c>
      <c r="J7784" s="53" t="str">
        <f t="shared" si="609"/>
        <v>43060.7</v>
      </c>
      <c r="K7784" s="54">
        <v>6.266924610634218E-5</v>
      </c>
      <c r="L7784" s="54">
        <v>0</v>
      </c>
    </row>
    <row r="7785" spans="1:12" x14ac:dyDescent="0.25">
      <c r="A7785" s="49">
        <v>2017</v>
      </c>
      <c r="B7785" s="52">
        <v>7</v>
      </c>
      <c r="C7785" s="52">
        <v>11</v>
      </c>
      <c r="D7785" s="52">
        <v>21</v>
      </c>
      <c r="E7785" s="53">
        <v>43060</v>
      </c>
      <c r="F7785" s="52">
        <f t="shared" si="606"/>
        <v>8</v>
      </c>
      <c r="G7785" s="52">
        <f t="shared" si="607"/>
        <v>11</v>
      </c>
      <c r="H7785" s="52">
        <f t="shared" si="608"/>
        <v>21</v>
      </c>
      <c r="I7785" s="53">
        <f t="shared" si="610"/>
        <v>43060</v>
      </c>
      <c r="J7785" s="53" t="str">
        <f t="shared" si="609"/>
        <v>43060.8</v>
      </c>
      <c r="K7785" s="54">
        <v>1.0900633031447834E-4</v>
      </c>
      <c r="L7785" s="54">
        <v>0</v>
      </c>
    </row>
    <row r="7786" spans="1:12" x14ac:dyDescent="0.25">
      <c r="A7786" s="49">
        <v>2017</v>
      </c>
      <c r="B7786" s="52">
        <v>8</v>
      </c>
      <c r="C7786" s="52">
        <v>11</v>
      </c>
      <c r="D7786" s="52">
        <v>21</v>
      </c>
      <c r="E7786" s="53">
        <v>43060</v>
      </c>
      <c r="F7786" s="52">
        <f t="shared" si="606"/>
        <v>9</v>
      </c>
      <c r="G7786" s="52">
        <f t="shared" si="607"/>
        <v>11</v>
      </c>
      <c r="H7786" s="52">
        <f t="shared" si="608"/>
        <v>21</v>
      </c>
      <c r="I7786" s="53">
        <f t="shared" si="610"/>
        <v>43060</v>
      </c>
      <c r="J7786" s="53" t="str">
        <f t="shared" si="609"/>
        <v>43060.9</v>
      </c>
      <c r="K7786" s="54">
        <v>1.3754498982783428E-4</v>
      </c>
      <c r="L7786" s="54">
        <v>0</v>
      </c>
    </row>
    <row r="7787" spans="1:12" x14ac:dyDescent="0.25">
      <c r="A7787" s="49">
        <v>2017</v>
      </c>
      <c r="B7787" s="52">
        <v>9</v>
      </c>
      <c r="C7787" s="52">
        <v>11</v>
      </c>
      <c r="D7787" s="52">
        <v>21</v>
      </c>
      <c r="E7787" s="53">
        <v>43060</v>
      </c>
      <c r="F7787" s="52">
        <f t="shared" si="606"/>
        <v>10</v>
      </c>
      <c r="G7787" s="52">
        <f t="shared" si="607"/>
        <v>11</v>
      </c>
      <c r="H7787" s="52">
        <f t="shared" si="608"/>
        <v>21</v>
      </c>
      <c r="I7787" s="53">
        <f t="shared" si="610"/>
        <v>43060</v>
      </c>
      <c r="J7787" s="53" t="str">
        <f t="shared" si="609"/>
        <v>43060.10</v>
      </c>
      <c r="K7787" s="54">
        <v>1.4461213521311275E-4</v>
      </c>
      <c r="L7787" s="54">
        <v>0</v>
      </c>
    </row>
    <row r="7788" spans="1:12" x14ac:dyDescent="0.25">
      <c r="A7788" s="49">
        <v>2017</v>
      </c>
      <c r="B7788" s="52">
        <v>10</v>
      </c>
      <c r="C7788" s="52">
        <v>11</v>
      </c>
      <c r="D7788" s="52">
        <v>21</v>
      </c>
      <c r="E7788" s="53">
        <v>43060</v>
      </c>
      <c r="F7788" s="52">
        <f t="shared" si="606"/>
        <v>11</v>
      </c>
      <c r="G7788" s="52">
        <f t="shared" si="607"/>
        <v>11</v>
      </c>
      <c r="H7788" s="52">
        <f t="shared" si="608"/>
        <v>21</v>
      </c>
      <c r="I7788" s="53">
        <f t="shared" si="610"/>
        <v>43060</v>
      </c>
      <c r="J7788" s="53" t="str">
        <f t="shared" si="609"/>
        <v>43060.11</v>
      </c>
      <c r="K7788" s="54">
        <v>1.3427446314080523E-4</v>
      </c>
      <c r="L7788" s="54">
        <v>0</v>
      </c>
    </row>
    <row r="7789" spans="1:12" x14ac:dyDescent="0.25">
      <c r="A7789" s="49">
        <v>2017</v>
      </c>
      <c r="B7789" s="52">
        <v>11</v>
      </c>
      <c r="C7789" s="52">
        <v>11</v>
      </c>
      <c r="D7789" s="52">
        <v>21</v>
      </c>
      <c r="E7789" s="53">
        <v>43060</v>
      </c>
      <c r="F7789" s="52">
        <f t="shared" si="606"/>
        <v>12</v>
      </c>
      <c r="G7789" s="52">
        <f t="shared" si="607"/>
        <v>11</v>
      </c>
      <c r="H7789" s="52">
        <f t="shared" si="608"/>
        <v>21</v>
      </c>
      <c r="I7789" s="53">
        <f t="shared" si="610"/>
        <v>43060</v>
      </c>
      <c r="J7789" s="53" t="str">
        <f t="shared" si="609"/>
        <v>43060.12</v>
      </c>
      <c r="K7789" s="54">
        <v>1.279428677719335E-4</v>
      </c>
      <c r="L7789" s="54">
        <v>0</v>
      </c>
    </row>
    <row r="7790" spans="1:12" x14ac:dyDescent="0.25">
      <c r="A7790" s="49">
        <v>2017</v>
      </c>
      <c r="B7790" s="52">
        <v>12</v>
      </c>
      <c r="C7790" s="52">
        <v>11</v>
      </c>
      <c r="D7790" s="52">
        <v>21</v>
      </c>
      <c r="E7790" s="53">
        <v>43060</v>
      </c>
      <c r="F7790" s="52">
        <f t="shared" si="606"/>
        <v>13</v>
      </c>
      <c r="G7790" s="52">
        <f t="shared" si="607"/>
        <v>11</v>
      </c>
      <c r="H7790" s="52">
        <f t="shared" si="608"/>
        <v>21</v>
      </c>
      <c r="I7790" s="53">
        <f t="shared" si="610"/>
        <v>43060</v>
      </c>
      <c r="J7790" s="53" t="str">
        <f t="shared" si="609"/>
        <v>43060.13</v>
      </c>
      <c r="K7790" s="54">
        <v>1.2391488160474906E-4</v>
      </c>
      <c r="L7790" s="54">
        <v>0</v>
      </c>
    </row>
    <row r="7791" spans="1:12" x14ac:dyDescent="0.25">
      <c r="A7791" s="49">
        <v>2017</v>
      </c>
      <c r="B7791" s="52">
        <v>13</v>
      </c>
      <c r="C7791" s="52">
        <v>11</v>
      </c>
      <c r="D7791" s="52">
        <v>21</v>
      </c>
      <c r="E7791" s="53">
        <v>43060</v>
      </c>
      <c r="F7791" s="52">
        <f t="shared" si="606"/>
        <v>14</v>
      </c>
      <c r="G7791" s="52">
        <f t="shared" si="607"/>
        <v>11</v>
      </c>
      <c r="H7791" s="52">
        <f t="shared" si="608"/>
        <v>21</v>
      </c>
      <c r="I7791" s="53">
        <f t="shared" si="610"/>
        <v>43060</v>
      </c>
      <c r="J7791" s="53" t="str">
        <f t="shared" si="609"/>
        <v>43060.14</v>
      </c>
      <c r="K7791" s="54">
        <v>1.2146577691409234E-4</v>
      </c>
      <c r="L7791" s="54">
        <v>0</v>
      </c>
    </row>
    <row r="7792" spans="1:12" x14ac:dyDescent="0.25">
      <c r="A7792" s="49">
        <v>2017</v>
      </c>
      <c r="B7792" s="52">
        <v>14</v>
      </c>
      <c r="C7792" s="52">
        <v>11</v>
      </c>
      <c r="D7792" s="52">
        <v>21</v>
      </c>
      <c r="E7792" s="53">
        <v>43060</v>
      </c>
      <c r="F7792" s="52">
        <f t="shared" si="606"/>
        <v>15</v>
      </c>
      <c r="G7792" s="52">
        <f t="shared" si="607"/>
        <v>11</v>
      </c>
      <c r="H7792" s="52">
        <f t="shared" si="608"/>
        <v>21</v>
      </c>
      <c r="I7792" s="53">
        <f t="shared" si="610"/>
        <v>43060</v>
      </c>
      <c r="J7792" s="53" t="str">
        <f t="shared" si="609"/>
        <v>43060.15</v>
      </c>
      <c r="K7792" s="54">
        <v>1.2134114397724736E-4</v>
      </c>
      <c r="L7792" s="54">
        <v>0</v>
      </c>
    </row>
    <row r="7793" spans="1:12" x14ac:dyDescent="0.25">
      <c r="A7793" s="49">
        <v>2017</v>
      </c>
      <c r="B7793" s="52">
        <v>15</v>
      </c>
      <c r="C7793" s="52">
        <v>11</v>
      </c>
      <c r="D7793" s="52">
        <v>21</v>
      </c>
      <c r="E7793" s="53">
        <v>43060</v>
      </c>
      <c r="F7793" s="52">
        <f t="shared" si="606"/>
        <v>16</v>
      </c>
      <c r="G7793" s="52">
        <f t="shared" si="607"/>
        <v>11</v>
      </c>
      <c r="H7793" s="52">
        <f t="shared" si="608"/>
        <v>21</v>
      </c>
      <c r="I7793" s="53">
        <f t="shared" si="610"/>
        <v>43060</v>
      </c>
      <c r="J7793" s="53" t="str">
        <f t="shared" si="609"/>
        <v>43060.16</v>
      </c>
      <c r="K7793" s="54">
        <v>1.2568504518706102E-4</v>
      </c>
      <c r="L7793" s="54">
        <v>0</v>
      </c>
    </row>
    <row r="7794" spans="1:12" x14ac:dyDescent="0.25">
      <c r="A7794" s="49">
        <v>2017</v>
      </c>
      <c r="B7794" s="52">
        <v>16</v>
      </c>
      <c r="C7794" s="52">
        <v>11</v>
      </c>
      <c r="D7794" s="52">
        <v>21</v>
      </c>
      <c r="E7794" s="53">
        <v>43060</v>
      </c>
      <c r="F7794" s="52">
        <f t="shared" si="606"/>
        <v>17</v>
      </c>
      <c r="G7794" s="52">
        <f t="shared" si="607"/>
        <v>11</v>
      </c>
      <c r="H7794" s="52">
        <f t="shared" si="608"/>
        <v>21</v>
      </c>
      <c r="I7794" s="53">
        <f t="shared" si="610"/>
        <v>43060</v>
      </c>
      <c r="J7794" s="53" t="str">
        <f t="shared" si="609"/>
        <v>43060.17</v>
      </c>
      <c r="K7794" s="54">
        <v>1.4144547981794866E-4</v>
      </c>
      <c r="L7794" s="54">
        <v>0</v>
      </c>
    </row>
    <row r="7795" spans="1:12" x14ac:dyDescent="0.25">
      <c r="A7795" s="49">
        <v>2017</v>
      </c>
      <c r="B7795" s="52">
        <v>17</v>
      </c>
      <c r="C7795" s="52">
        <v>11</v>
      </c>
      <c r="D7795" s="52">
        <v>21</v>
      </c>
      <c r="E7795" s="53">
        <v>43060</v>
      </c>
      <c r="F7795" s="52">
        <f t="shared" si="606"/>
        <v>18</v>
      </c>
      <c r="G7795" s="52">
        <f t="shared" si="607"/>
        <v>11</v>
      </c>
      <c r="H7795" s="52">
        <f t="shared" si="608"/>
        <v>21</v>
      </c>
      <c r="I7795" s="53">
        <f t="shared" si="610"/>
        <v>43060</v>
      </c>
      <c r="J7795" s="53" t="str">
        <f t="shared" si="609"/>
        <v>43060.18</v>
      </c>
      <c r="K7795" s="54">
        <v>1.8916429186235795E-4</v>
      </c>
      <c r="L7795" s="54">
        <v>0</v>
      </c>
    </row>
    <row r="7796" spans="1:12" x14ac:dyDescent="0.25">
      <c r="A7796" s="49">
        <v>2017</v>
      </c>
      <c r="B7796" s="52">
        <v>18</v>
      </c>
      <c r="C7796" s="52">
        <v>11</v>
      </c>
      <c r="D7796" s="52">
        <v>21</v>
      </c>
      <c r="E7796" s="53">
        <v>43060</v>
      </c>
      <c r="F7796" s="52">
        <f t="shared" si="606"/>
        <v>19</v>
      </c>
      <c r="G7796" s="52">
        <f t="shared" si="607"/>
        <v>11</v>
      </c>
      <c r="H7796" s="52">
        <f t="shared" si="608"/>
        <v>21</v>
      </c>
      <c r="I7796" s="53">
        <f t="shared" si="610"/>
        <v>43060</v>
      </c>
      <c r="J7796" s="53" t="str">
        <f t="shared" si="609"/>
        <v>43060.19</v>
      </c>
      <c r="K7796" s="54">
        <v>2.483820784648941E-4</v>
      </c>
      <c r="L7796" s="54">
        <v>0</v>
      </c>
    </row>
    <row r="7797" spans="1:12" x14ac:dyDescent="0.25">
      <c r="A7797" s="49">
        <v>2017</v>
      </c>
      <c r="B7797" s="52">
        <v>19</v>
      </c>
      <c r="C7797" s="52">
        <v>11</v>
      </c>
      <c r="D7797" s="52">
        <v>21</v>
      </c>
      <c r="E7797" s="53">
        <v>43060</v>
      </c>
      <c r="F7797" s="52">
        <f t="shared" si="606"/>
        <v>20</v>
      </c>
      <c r="G7797" s="52">
        <f t="shared" si="607"/>
        <v>11</v>
      </c>
      <c r="H7797" s="52">
        <f t="shared" si="608"/>
        <v>21</v>
      </c>
      <c r="I7797" s="53">
        <f t="shared" si="610"/>
        <v>43060</v>
      </c>
      <c r="J7797" s="53" t="str">
        <f t="shared" si="609"/>
        <v>43060.20</v>
      </c>
      <c r="K7797" s="54">
        <v>2.7350629247638428E-4</v>
      </c>
      <c r="L7797" s="54">
        <v>0</v>
      </c>
    </row>
    <row r="7798" spans="1:12" x14ac:dyDescent="0.25">
      <c r="A7798" s="49">
        <v>2017</v>
      </c>
      <c r="B7798" s="52">
        <v>20</v>
      </c>
      <c r="C7798" s="52">
        <v>11</v>
      </c>
      <c r="D7798" s="52">
        <v>21</v>
      </c>
      <c r="E7798" s="53">
        <v>43060</v>
      </c>
      <c r="F7798" s="52">
        <f t="shared" si="606"/>
        <v>21</v>
      </c>
      <c r="G7798" s="52">
        <f t="shared" si="607"/>
        <v>11</v>
      </c>
      <c r="H7798" s="52">
        <f t="shared" si="608"/>
        <v>21</v>
      </c>
      <c r="I7798" s="53">
        <f t="shared" si="610"/>
        <v>43060</v>
      </c>
      <c r="J7798" s="53" t="str">
        <f t="shared" si="609"/>
        <v>43060.21</v>
      </c>
      <c r="K7798" s="54">
        <v>2.7562831927155189E-4</v>
      </c>
      <c r="L7798" s="54">
        <v>0</v>
      </c>
    </row>
    <row r="7799" spans="1:12" x14ac:dyDescent="0.25">
      <c r="A7799" s="49">
        <v>2017</v>
      </c>
      <c r="B7799" s="52">
        <v>21</v>
      </c>
      <c r="C7799" s="52">
        <v>11</v>
      </c>
      <c r="D7799" s="52">
        <v>21</v>
      </c>
      <c r="E7799" s="53">
        <v>43060</v>
      </c>
      <c r="F7799" s="52">
        <f t="shared" si="606"/>
        <v>22</v>
      </c>
      <c r="G7799" s="52">
        <f t="shared" si="607"/>
        <v>11</v>
      </c>
      <c r="H7799" s="52">
        <f t="shared" si="608"/>
        <v>21</v>
      </c>
      <c r="I7799" s="53">
        <f t="shared" si="610"/>
        <v>43060</v>
      </c>
      <c r="J7799" s="53" t="str">
        <f t="shared" si="609"/>
        <v>43060.22</v>
      </c>
      <c r="K7799" s="54">
        <v>2.6522892986699206E-4</v>
      </c>
      <c r="L7799" s="54">
        <v>0</v>
      </c>
    </row>
    <row r="7800" spans="1:12" x14ac:dyDescent="0.25">
      <c r="A7800" s="49">
        <v>2017</v>
      </c>
      <c r="B7800" s="52">
        <v>22</v>
      </c>
      <c r="C7800" s="52">
        <v>11</v>
      </c>
      <c r="D7800" s="52">
        <v>21</v>
      </c>
      <c r="E7800" s="53">
        <v>43060</v>
      </c>
      <c r="F7800" s="52">
        <f t="shared" si="606"/>
        <v>23</v>
      </c>
      <c r="G7800" s="52">
        <f t="shared" si="607"/>
        <v>11</v>
      </c>
      <c r="H7800" s="52">
        <f t="shared" si="608"/>
        <v>21</v>
      </c>
      <c r="I7800" s="53">
        <f t="shared" si="610"/>
        <v>43060</v>
      </c>
      <c r="J7800" s="53" t="str">
        <f t="shared" si="609"/>
        <v>43060.23</v>
      </c>
      <c r="K7800" s="54">
        <v>2.4167515897207152E-4</v>
      </c>
      <c r="L7800" s="54">
        <v>0</v>
      </c>
    </row>
    <row r="7801" spans="1:12" x14ac:dyDescent="0.25">
      <c r="A7801" s="49">
        <v>2017</v>
      </c>
      <c r="B7801" s="52">
        <v>23</v>
      </c>
      <c r="C7801" s="52">
        <v>11</v>
      </c>
      <c r="D7801" s="52">
        <v>21</v>
      </c>
      <c r="E7801" s="53">
        <v>43060</v>
      </c>
      <c r="F7801" s="52">
        <f t="shared" si="606"/>
        <v>24</v>
      </c>
      <c r="G7801" s="52">
        <f t="shared" si="607"/>
        <v>11</v>
      </c>
      <c r="H7801" s="52">
        <f t="shared" si="608"/>
        <v>21</v>
      </c>
      <c r="I7801" s="53">
        <f t="shared" si="610"/>
        <v>43060</v>
      </c>
      <c r="J7801" s="53" t="str">
        <f t="shared" si="609"/>
        <v>43060.24</v>
      </c>
      <c r="K7801" s="54">
        <v>1.8535869242824858E-4</v>
      </c>
      <c r="L7801" s="54">
        <v>0</v>
      </c>
    </row>
    <row r="7802" spans="1:12" x14ac:dyDescent="0.25">
      <c r="A7802" s="49">
        <v>2017</v>
      </c>
      <c r="B7802" s="52">
        <v>24</v>
      </c>
      <c r="C7802" s="52">
        <v>11</v>
      </c>
      <c r="D7802" s="52">
        <v>21</v>
      </c>
      <c r="E7802" s="53">
        <v>43060</v>
      </c>
      <c r="F7802" s="52">
        <f t="shared" si="606"/>
        <v>1</v>
      </c>
      <c r="G7802" s="52">
        <f t="shared" si="607"/>
        <v>11</v>
      </c>
      <c r="H7802" s="52">
        <f t="shared" si="608"/>
        <v>22</v>
      </c>
      <c r="I7802" s="53">
        <f t="shared" si="610"/>
        <v>43061</v>
      </c>
      <c r="J7802" s="53" t="str">
        <f t="shared" si="609"/>
        <v>43061.1</v>
      </c>
      <c r="K7802" s="54">
        <v>1.1658745885363753E-4</v>
      </c>
      <c r="L7802" s="54">
        <v>0</v>
      </c>
    </row>
    <row r="7803" spans="1:12" x14ac:dyDescent="0.25">
      <c r="A7803" s="49">
        <v>2017</v>
      </c>
      <c r="B7803" s="52">
        <v>1</v>
      </c>
      <c r="C7803" s="52">
        <v>11</v>
      </c>
      <c r="D7803" s="52">
        <v>22</v>
      </c>
      <c r="E7803" s="53">
        <v>43061</v>
      </c>
      <c r="F7803" s="52">
        <f t="shared" si="606"/>
        <v>2</v>
      </c>
      <c r="G7803" s="52">
        <f t="shared" si="607"/>
        <v>11</v>
      </c>
      <c r="H7803" s="52">
        <f t="shared" si="608"/>
        <v>22</v>
      </c>
      <c r="I7803" s="53">
        <f t="shared" si="610"/>
        <v>43061</v>
      </c>
      <c r="J7803" s="53" t="str">
        <f t="shared" si="609"/>
        <v>43061.2</v>
      </c>
      <c r="K7803" s="54">
        <v>7.5992678597216031E-5</v>
      </c>
      <c r="L7803" s="54">
        <v>0</v>
      </c>
    </row>
    <row r="7804" spans="1:12" x14ac:dyDescent="0.25">
      <c r="A7804" s="49">
        <v>2017</v>
      </c>
      <c r="B7804" s="52">
        <v>2</v>
      </c>
      <c r="C7804" s="52">
        <v>11</v>
      </c>
      <c r="D7804" s="52">
        <v>22</v>
      </c>
      <c r="E7804" s="53">
        <v>43061</v>
      </c>
      <c r="F7804" s="52">
        <f t="shared" si="606"/>
        <v>3</v>
      </c>
      <c r="G7804" s="52">
        <f t="shared" si="607"/>
        <v>11</v>
      </c>
      <c r="H7804" s="52">
        <f t="shared" si="608"/>
        <v>22</v>
      </c>
      <c r="I7804" s="53">
        <f t="shared" si="610"/>
        <v>43061</v>
      </c>
      <c r="J7804" s="53" t="str">
        <f t="shared" si="609"/>
        <v>43061.3</v>
      </c>
      <c r="K7804" s="54">
        <v>5.597091002749819E-5</v>
      </c>
      <c r="L7804" s="54">
        <v>0</v>
      </c>
    </row>
    <row r="7805" spans="1:12" x14ac:dyDescent="0.25">
      <c r="A7805" s="49">
        <v>2017</v>
      </c>
      <c r="B7805" s="52">
        <v>3</v>
      </c>
      <c r="C7805" s="52">
        <v>11</v>
      </c>
      <c r="D7805" s="52">
        <v>22</v>
      </c>
      <c r="E7805" s="53">
        <v>43061</v>
      </c>
      <c r="F7805" s="52">
        <f t="shared" si="606"/>
        <v>4</v>
      </c>
      <c r="G7805" s="52">
        <f t="shared" si="607"/>
        <v>11</v>
      </c>
      <c r="H7805" s="52">
        <f t="shared" si="608"/>
        <v>22</v>
      </c>
      <c r="I7805" s="53">
        <f t="shared" si="610"/>
        <v>43061</v>
      </c>
      <c r="J7805" s="53" t="str">
        <f t="shared" si="609"/>
        <v>43061.4</v>
      </c>
      <c r="K7805" s="54">
        <v>4.746305973333725E-5</v>
      </c>
      <c r="L7805" s="54">
        <v>0</v>
      </c>
    </row>
    <row r="7806" spans="1:12" x14ac:dyDescent="0.25">
      <c r="A7806" s="49">
        <v>2017</v>
      </c>
      <c r="B7806" s="52">
        <v>4</v>
      </c>
      <c r="C7806" s="52">
        <v>11</v>
      </c>
      <c r="D7806" s="52">
        <v>22</v>
      </c>
      <c r="E7806" s="53">
        <v>43061</v>
      </c>
      <c r="F7806" s="52">
        <f t="shared" si="606"/>
        <v>5</v>
      </c>
      <c r="G7806" s="52">
        <f t="shared" si="607"/>
        <v>11</v>
      </c>
      <c r="H7806" s="52">
        <f t="shared" si="608"/>
        <v>22</v>
      </c>
      <c r="I7806" s="53">
        <f t="shared" si="610"/>
        <v>43061</v>
      </c>
      <c r="J7806" s="53" t="str">
        <f t="shared" si="609"/>
        <v>43061.5</v>
      </c>
      <c r="K7806" s="54">
        <v>4.3893731224715687E-5</v>
      </c>
      <c r="L7806" s="54">
        <v>0</v>
      </c>
    </row>
    <row r="7807" spans="1:12" x14ac:dyDescent="0.25">
      <c r="A7807" s="49">
        <v>2017</v>
      </c>
      <c r="B7807" s="52">
        <v>5</v>
      </c>
      <c r="C7807" s="52">
        <v>11</v>
      </c>
      <c r="D7807" s="52">
        <v>22</v>
      </c>
      <c r="E7807" s="53">
        <v>43061</v>
      </c>
      <c r="F7807" s="52">
        <f t="shared" si="606"/>
        <v>6</v>
      </c>
      <c r="G7807" s="52">
        <f t="shared" si="607"/>
        <v>11</v>
      </c>
      <c r="H7807" s="52">
        <f t="shared" si="608"/>
        <v>22</v>
      </c>
      <c r="I7807" s="53">
        <f t="shared" si="610"/>
        <v>43061</v>
      </c>
      <c r="J7807" s="53" t="str">
        <f t="shared" si="609"/>
        <v>43061.6</v>
      </c>
      <c r="K7807" s="54">
        <v>4.6798406445983378E-5</v>
      </c>
      <c r="L7807" s="54">
        <v>0</v>
      </c>
    </row>
    <row r="7808" spans="1:12" x14ac:dyDescent="0.25">
      <c r="A7808" s="49">
        <v>2017</v>
      </c>
      <c r="B7808" s="52">
        <v>6</v>
      </c>
      <c r="C7808" s="52">
        <v>11</v>
      </c>
      <c r="D7808" s="52">
        <v>22</v>
      </c>
      <c r="E7808" s="53">
        <v>43061</v>
      </c>
      <c r="F7808" s="52">
        <f t="shared" si="606"/>
        <v>7</v>
      </c>
      <c r="G7808" s="52">
        <f t="shared" si="607"/>
        <v>11</v>
      </c>
      <c r="H7808" s="52">
        <f t="shared" si="608"/>
        <v>22</v>
      </c>
      <c r="I7808" s="53">
        <f t="shared" si="610"/>
        <v>43061</v>
      </c>
      <c r="J7808" s="53" t="str">
        <f t="shared" si="609"/>
        <v>43061.7</v>
      </c>
      <c r="K7808" s="54">
        <v>6.266924610634218E-5</v>
      </c>
      <c r="L7808" s="54">
        <v>0</v>
      </c>
    </row>
    <row r="7809" spans="1:12" x14ac:dyDescent="0.25">
      <c r="A7809" s="49">
        <v>2017</v>
      </c>
      <c r="B7809" s="52">
        <v>7</v>
      </c>
      <c r="C7809" s="52">
        <v>11</v>
      </c>
      <c r="D7809" s="52">
        <v>22</v>
      </c>
      <c r="E7809" s="53">
        <v>43061</v>
      </c>
      <c r="F7809" s="52">
        <f t="shared" si="606"/>
        <v>8</v>
      </c>
      <c r="G7809" s="52">
        <f t="shared" si="607"/>
        <v>11</v>
      </c>
      <c r="H7809" s="52">
        <f t="shared" si="608"/>
        <v>22</v>
      </c>
      <c r="I7809" s="53">
        <f t="shared" si="610"/>
        <v>43061</v>
      </c>
      <c r="J7809" s="53" t="str">
        <f t="shared" si="609"/>
        <v>43061.8</v>
      </c>
      <c r="K7809" s="54">
        <v>1.0900633031447834E-4</v>
      </c>
      <c r="L7809" s="54">
        <v>0</v>
      </c>
    </row>
    <row r="7810" spans="1:12" x14ac:dyDescent="0.25">
      <c r="A7810" s="49">
        <v>2017</v>
      </c>
      <c r="B7810" s="52">
        <v>8</v>
      </c>
      <c r="C7810" s="52">
        <v>11</v>
      </c>
      <c r="D7810" s="52">
        <v>22</v>
      </c>
      <c r="E7810" s="53">
        <v>43061</v>
      </c>
      <c r="F7810" s="52">
        <f t="shared" si="606"/>
        <v>9</v>
      </c>
      <c r="G7810" s="52">
        <f t="shared" si="607"/>
        <v>11</v>
      </c>
      <c r="H7810" s="52">
        <f t="shared" si="608"/>
        <v>22</v>
      </c>
      <c r="I7810" s="53">
        <f t="shared" si="610"/>
        <v>43061</v>
      </c>
      <c r="J7810" s="53" t="str">
        <f t="shared" si="609"/>
        <v>43061.9</v>
      </c>
      <c r="K7810" s="54">
        <v>1.3754498982783428E-4</v>
      </c>
      <c r="L7810" s="54">
        <v>0</v>
      </c>
    </row>
    <row r="7811" spans="1:12" x14ac:dyDescent="0.25">
      <c r="A7811" s="49">
        <v>2017</v>
      </c>
      <c r="B7811" s="52">
        <v>9</v>
      </c>
      <c r="C7811" s="52">
        <v>11</v>
      </c>
      <c r="D7811" s="52">
        <v>22</v>
      </c>
      <c r="E7811" s="53">
        <v>43061</v>
      </c>
      <c r="F7811" s="52">
        <f t="shared" si="606"/>
        <v>10</v>
      </c>
      <c r="G7811" s="52">
        <f t="shared" si="607"/>
        <v>11</v>
      </c>
      <c r="H7811" s="52">
        <f t="shared" si="608"/>
        <v>22</v>
      </c>
      <c r="I7811" s="53">
        <f t="shared" si="610"/>
        <v>43061</v>
      </c>
      <c r="J7811" s="53" t="str">
        <f t="shared" si="609"/>
        <v>43061.10</v>
      </c>
      <c r="K7811" s="54">
        <v>1.4461213521311275E-4</v>
      </c>
      <c r="L7811" s="54">
        <v>0</v>
      </c>
    </row>
    <row r="7812" spans="1:12" x14ac:dyDescent="0.25">
      <c r="A7812" s="49">
        <v>2017</v>
      </c>
      <c r="B7812" s="52">
        <v>10</v>
      </c>
      <c r="C7812" s="52">
        <v>11</v>
      </c>
      <c r="D7812" s="52">
        <v>22</v>
      </c>
      <c r="E7812" s="53">
        <v>43061</v>
      </c>
      <c r="F7812" s="52">
        <f t="shared" ref="F7812:F7875" si="611">IF(B7812=24,1,B7812+1)</f>
        <v>11</v>
      </c>
      <c r="G7812" s="52">
        <f t="shared" ref="G7812:G7875" si="612">MONTH(I7812)</f>
        <v>11</v>
      </c>
      <c r="H7812" s="52">
        <f t="shared" ref="H7812:H7875" si="613">DAY(I7812)</f>
        <v>22</v>
      </c>
      <c r="I7812" s="53">
        <f t="shared" si="610"/>
        <v>43061</v>
      </c>
      <c r="J7812" s="53" t="str">
        <f t="shared" ref="J7812:J7875" si="614">I7812&amp;"."&amp;F7812</f>
        <v>43061.11</v>
      </c>
      <c r="K7812" s="54">
        <v>1.3427446314080523E-4</v>
      </c>
      <c r="L7812" s="54">
        <v>0</v>
      </c>
    </row>
    <row r="7813" spans="1:12" x14ac:dyDescent="0.25">
      <c r="A7813" s="49">
        <v>2017</v>
      </c>
      <c r="B7813" s="52">
        <v>11</v>
      </c>
      <c r="C7813" s="52">
        <v>11</v>
      </c>
      <c r="D7813" s="52">
        <v>22</v>
      </c>
      <c r="E7813" s="53">
        <v>43061</v>
      </c>
      <c r="F7813" s="52">
        <f t="shared" si="611"/>
        <v>12</v>
      </c>
      <c r="G7813" s="52">
        <f t="shared" si="612"/>
        <v>11</v>
      </c>
      <c r="H7813" s="52">
        <f t="shared" si="613"/>
        <v>22</v>
      </c>
      <c r="I7813" s="53">
        <f t="shared" ref="I7813:I7876" si="615">IF(F7812=24,I7812+1,I7812)</f>
        <v>43061</v>
      </c>
      <c r="J7813" s="53" t="str">
        <f t="shared" si="614"/>
        <v>43061.12</v>
      </c>
      <c r="K7813" s="54">
        <v>1.279428677719335E-4</v>
      </c>
      <c r="L7813" s="54">
        <v>0</v>
      </c>
    </row>
    <row r="7814" spans="1:12" x14ac:dyDescent="0.25">
      <c r="A7814" s="49">
        <v>2017</v>
      </c>
      <c r="B7814" s="52">
        <v>12</v>
      </c>
      <c r="C7814" s="52">
        <v>11</v>
      </c>
      <c r="D7814" s="52">
        <v>22</v>
      </c>
      <c r="E7814" s="53">
        <v>43061</v>
      </c>
      <c r="F7814" s="52">
        <f t="shared" si="611"/>
        <v>13</v>
      </c>
      <c r="G7814" s="52">
        <f t="shared" si="612"/>
        <v>11</v>
      </c>
      <c r="H7814" s="52">
        <f t="shared" si="613"/>
        <v>22</v>
      </c>
      <c r="I7814" s="53">
        <f t="shared" si="615"/>
        <v>43061</v>
      </c>
      <c r="J7814" s="53" t="str">
        <f t="shared" si="614"/>
        <v>43061.13</v>
      </c>
      <c r="K7814" s="54">
        <v>1.2391488160474906E-4</v>
      </c>
      <c r="L7814" s="54">
        <v>0</v>
      </c>
    </row>
    <row r="7815" spans="1:12" x14ac:dyDescent="0.25">
      <c r="A7815" s="49">
        <v>2017</v>
      </c>
      <c r="B7815" s="52">
        <v>13</v>
      </c>
      <c r="C7815" s="52">
        <v>11</v>
      </c>
      <c r="D7815" s="52">
        <v>22</v>
      </c>
      <c r="E7815" s="53">
        <v>43061</v>
      </c>
      <c r="F7815" s="52">
        <f t="shared" si="611"/>
        <v>14</v>
      </c>
      <c r="G7815" s="52">
        <f t="shared" si="612"/>
        <v>11</v>
      </c>
      <c r="H7815" s="52">
        <f t="shared" si="613"/>
        <v>22</v>
      </c>
      <c r="I7815" s="53">
        <f t="shared" si="615"/>
        <v>43061</v>
      </c>
      <c r="J7815" s="53" t="str">
        <f t="shared" si="614"/>
        <v>43061.14</v>
      </c>
      <c r="K7815" s="54">
        <v>1.2146577691409234E-4</v>
      </c>
      <c r="L7815" s="54">
        <v>0</v>
      </c>
    </row>
    <row r="7816" spans="1:12" x14ac:dyDescent="0.25">
      <c r="A7816" s="49">
        <v>2017</v>
      </c>
      <c r="B7816" s="52">
        <v>14</v>
      </c>
      <c r="C7816" s="52">
        <v>11</v>
      </c>
      <c r="D7816" s="52">
        <v>22</v>
      </c>
      <c r="E7816" s="53">
        <v>43061</v>
      </c>
      <c r="F7816" s="52">
        <f t="shared" si="611"/>
        <v>15</v>
      </c>
      <c r="G7816" s="52">
        <f t="shared" si="612"/>
        <v>11</v>
      </c>
      <c r="H7816" s="52">
        <f t="shared" si="613"/>
        <v>22</v>
      </c>
      <c r="I7816" s="53">
        <f t="shared" si="615"/>
        <v>43061</v>
      </c>
      <c r="J7816" s="53" t="str">
        <f t="shared" si="614"/>
        <v>43061.15</v>
      </c>
      <c r="K7816" s="54">
        <v>1.2134114397724736E-4</v>
      </c>
      <c r="L7816" s="54">
        <v>0</v>
      </c>
    </row>
    <row r="7817" spans="1:12" x14ac:dyDescent="0.25">
      <c r="A7817" s="49">
        <v>2017</v>
      </c>
      <c r="B7817" s="52">
        <v>15</v>
      </c>
      <c r="C7817" s="52">
        <v>11</v>
      </c>
      <c r="D7817" s="52">
        <v>22</v>
      </c>
      <c r="E7817" s="53">
        <v>43061</v>
      </c>
      <c r="F7817" s="52">
        <f t="shared" si="611"/>
        <v>16</v>
      </c>
      <c r="G7817" s="52">
        <f t="shared" si="612"/>
        <v>11</v>
      </c>
      <c r="H7817" s="52">
        <f t="shared" si="613"/>
        <v>22</v>
      </c>
      <c r="I7817" s="53">
        <f t="shared" si="615"/>
        <v>43061</v>
      </c>
      <c r="J7817" s="53" t="str">
        <f t="shared" si="614"/>
        <v>43061.16</v>
      </c>
      <c r="K7817" s="54">
        <v>1.2568504518706102E-4</v>
      </c>
      <c r="L7817" s="54">
        <v>0</v>
      </c>
    </row>
    <row r="7818" spans="1:12" x14ac:dyDescent="0.25">
      <c r="A7818" s="49">
        <v>2017</v>
      </c>
      <c r="B7818" s="52">
        <v>16</v>
      </c>
      <c r="C7818" s="52">
        <v>11</v>
      </c>
      <c r="D7818" s="52">
        <v>22</v>
      </c>
      <c r="E7818" s="53">
        <v>43061</v>
      </c>
      <c r="F7818" s="52">
        <f t="shared" si="611"/>
        <v>17</v>
      </c>
      <c r="G7818" s="52">
        <f t="shared" si="612"/>
        <v>11</v>
      </c>
      <c r="H7818" s="52">
        <f t="shared" si="613"/>
        <v>22</v>
      </c>
      <c r="I7818" s="53">
        <f t="shared" si="615"/>
        <v>43061</v>
      </c>
      <c r="J7818" s="53" t="str">
        <f t="shared" si="614"/>
        <v>43061.17</v>
      </c>
      <c r="K7818" s="54">
        <v>1.4144547981794866E-4</v>
      </c>
      <c r="L7818" s="54">
        <v>0</v>
      </c>
    </row>
    <row r="7819" spans="1:12" x14ac:dyDescent="0.25">
      <c r="A7819" s="49">
        <v>2017</v>
      </c>
      <c r="B7819" s="52">
        <v>17</v>
      </c>
      <c r="C7819" s="52">
        <v>11</v>
      </c>
      <c r="D7819" s="52">
        <v>22</v>
      </c>
      <c r="E7819" s="53">
        <v>43061</v>
      </c>
      <c r="F7819" s="52">
        <f t="shared" si="611"/>
        <v>18</v>
      </c>
      <c r="G7819" s="52">
        <f t="shared" si="612"/>
        <v>11</v>
      </c>
      <c r="H7819" s="52">
        <f t="shared" si="613"/>
        <v>22</v>
      </c>
      <c r="I7819" s="53">
        <f t="shared" si="615"/>
        <v>43061</v>
      </c>
      <c r="J7819" s="53" t="str">
        <f t="shared" si="614"/>
        <v>43061.18</v>
      </c>
      <c r="K7819" s="54">
        <v>1.8916429186235795E-4</v>
      </c>
      <c r="L7819" s="54">
        <v>0</v>
      </c>
    </row>
    <row r="7820" spans="1:12" x14ac:dyDescent="0.25">
      <c r="A7820" s="49">
        <v>2017</v>
      </c>
      <c r="B7820" s="52">
        <v>18</v>
      </c>
      <c r="C7820" s="52">
        <v>11</v>
      </c>
      <c r="D7820" s="52">
        <v>22</v>
      </c>
      <c r="E7820" s="53">
        <v>43061</v>
      </c>
      <c r="F7820" s="52">
        <f t="shared" si="611"/>
        <v>19</v>
      </c>
      <c r="G7820" s="52">
        <f t="shared" si="612"/>
        <v>11</v>
      </c>
      <c r="H7820" s="52">
        <f t="shared" si="613"/>
        <v>22</v>
      </c>
      <c r="I7820" s="53">
        <f t="shared" si="615"/>
        <v>43061</v>
      </c>
      <c r="J7820" s="53" t="str">
        <f t="shared" si="614"/>
        <v>43061.19</v>
      </c>
      <c r="K7820" s="54">
        <v>2.483820784648941E-4</v>
      </c>
      <c r="L7820" s="54">
        <v>0</v>
      </c>
    </row>
    <row r="7821" spans="1:12" x14ac:dyDescent="0.25">
      <c r="A7821" s="49">
        <v>2017</v>
      </c>
      <c r="B7821" s="52">
        <v>19</v>
      </c>
      <c r="C7821" s="52">
        <v>11</v>
      </c>
      <c r="D7821" s="52">
        <v>22</v>
      </c>
      <c r="E7821" s="53">
        <v>43061</v>
      </c>
      <c r="F7821" s="52">
        <f t="shared" si="611"/>
        <v>20</v>
      </c>
      <c r="G7821" s="52">
        <f t="shared" si="612"/>
        <v>11</v>
      </c>
      <c r="H7821" s="52">
        <f t="shared" si="613"/>
        <v>22</v>
      </c>
      <c r="I7821" s="53">
        <f t="shared" si="615"/>
        <v>43061</v>
      </c>
      <c r="J7821" s="53" t="str">
        <f t="shared" si="614"/>
        <v>43061.20</v>
      </c>
      <c r="K7821" s="54">
        <v>2.7350629247638428E-4</v>
      </c>
      <c r="L7821" s="54">
        <v>0</v>
      </c>
    </row>
    <row r="7822" spans="1:12" x14ac:dyDescent="0.25">
      <c r="A7822" s="49">
        <v>2017</v>
      </c>
      <c r="B7822" s="52">
        <v>20</v>
      </c>
      <c r="C7822" s="52">
        <v>11</v>
      </c>
      <c r="D7822" s="52">
        <v>22</v>
      </c>
      <c r="E7822" s="53">
        <v>43061</v>
      </c>
      <c r="F7822" s="52">
        <f t="shared" si="611"/>
        <v>21</v>
      </c>
      <c r="G7822" s="52">
        <f t="shared" si="612"/>
        <v>11</v>
      </c>
      <c r="H7822" s="52">
        <f t="shared" si="613"/>
        <v>22</v>
      </c>
      <c r="I7822" s="53">
        <f t="shared" si="615"/>
        <v>43061</v>
      </c>
      <c r="J7822" s="53" t="str">
        <f t="shared" si="614"/>
        <v>43061.21</v>
      </c>
      <c r="K7822" s="54">
        <v>2.7562831927155189E-4</v>
      </c>
      <c r="L7822" s="54">
        <v>0</v>
      </c>
    </row>
    <row r="7823" spans="1:12" x14ac:dyDescent="0.25">
      <c r="A7823" s="49">
        <v>2017</v>
      </c>
      <c r="B7823" s="52">
        <v>21</v>
      </c>
      <c r="C7823" s="52">
        <v>11</v>
      </c>
      <c r="D7823" s="52">
        <v>22</v>
      </c>
      <c r="E7823" s="53">
        <v>43061</v>
      </c>
      <c r="F7823" s="52">
        <f t="shared" si="611"/>
        <v>22</v>
      </c>
      <c r="G7823" s="52">
        <f t="shared" si="612"/>
        <v>11</v>
      </c>
      <c r="H7823" s="52">
        <f t="shared" si="613"/>
        <v>22</v>
      </c>
      <c r="I7823" s="53">
        <f t="shared" si="615"/>
        <v>43061</v>
      </c>
      <c r="J7823" s="53" t="str">
        <f t="shared" si="614"/>
        <v>43061.22</v>
      </c>
      <c r="K7823" s="54">
        <v>2.6522892986699206E-4</v>
      </c>
      <c r="L7823" s="54">
        <v>0</v>
      </c>
    </row>
    <row r="7824" spans="1:12" x14ac:dyDescent="0.25">
      <c r="A7824" s="49">
        <v>2017</v>
      </c>
      <c r="B7824" s="52">
        <v>22</v>
      </c>
      <c r="C7824" s="52">
        <v>11</v>
      </c>
      <c r="D7824" s="52">
        <v>22</v>
      </c>
      <c r="E7824" s="53">
        <v>43061</v>
      </c>
      <c r="F7824" s="52">
        <f t="shared" si="611"/>
        <v>23</v>
      </c>
      <c r="G7824" s="52">
        <f t="shared" si="612"/>
        <v>11</v>
      </c>
      <c r="H7824" s="52">
        <f t="shared" si="613"/>
        <v>22</v>
      </c>
      <c r="I7824" s="53">
        <f t="shared" si="615"/>
        <v>43061</v>
      </c>
      <c r="J7824" s="53" t="str">
        <f t="shared" si="614"/>
        <v>43061.23</v>
      </c>
      <c r="K7824" s="54">
        <v>2.4167515897207152E-4</v>
      </c>
      <c r="L7824" s="54">
        <v>0</v>
      </c>
    </row>
    <row r="7825" spans="1:12" x14ac:dyDescent="0.25">
      <c r="A7825" s="49">
        <v>2017</v>
      </c>
      <c r="B7825" s="52">
        <v>23</v>
      </c>
      <c r="C7825" s="52">
        <v>11</v>
      </c>
      <c r="D7825" s="52">
        <v>22</v>
      </c>
      <c r="E7825" s="53">
        <v>43061</v>
      </c>
      <c r="F7825" s="52">
        <f t="shared" si="611"/>
        <v>24</v>
      </c>
      <c r="G7825" s="52">
        <f t="shared" si="612"/>
        <v>11</v>
      </c>
      <c r="H7825" s="52">
        <f t="shared" si="613"/>
        <v>22</v>
      </c>
      <c r="I7825" s="53">
        <f t="shared" si="615"/>
        <v>43061</v>
      </c>
      <c r="J7825" s="53" t="str">
        <f t="shared" si="614"/>
        <v>43061.24</v>
      </c>
      <c r="K7825" s="54">
        <v>1.8535869242824858E-4</v>
      </c>
      <c r="L7825" s="54">
        <v>0</v>
      </c>
    </row>
    <row r="7826" spans="1:12" x14ac:dyDescent="0.25">
      <c r="A7826" s="49">
        <v>2017</v>
      </c>
      <c r="B7826" s="52">
        <v>24</v>
      </c>
      <c r="C7826" s="52">
        <v>11</v>
      </c>
      <c r="D7826" s="52">
        <v>22</v>
      </c>
      <c r="E7826" s="53">
        <v>43061</v>
      </c>
      <c r="F7826" s="52">
        <f t="shared" si="611"/>
        <v>1</v>
      </c>
      <c r="G7826" s="52">
        <f t="shared" si="612"/>
        <v>11</v>
      </c>
      <c r="H7826" s="52">
        <f t="shared" si="613"/>
        <v>23</v>
      </c>
      <c r="I7826" s="53">
        <f t="shared" si="615"/>
        <v>43062</v>
      </c>
      <c r="J7826" s="53" t="str">
        <f t="shared" si="614"/>
        <v>43062.1</v>
      </c>
      <c r="K7826" s="54">
        <v>1.1658745885363753E-4</v>
      </c>
      <c r="L7826" s="54">
        <v>0</v>
      </c>
    </row>
    <row r="7827" spans="1:12" x14ac:dyDescent="0.25">
      <c r="A7827" s="49">
        <v>2017</v>
      </c>
      <c r="B7827" s="52">
        <v>1</v>
      </c>
      <c r="C7827" s="52">
        <v>11</v>
      </c>
      <c r="D7827" s="52">
        <v>23</v>
      </c>
      <c r="E7827" s="53">
        <v>43062</v>
      </c>
      <c r="F7827" s="52">
        <f t="shared" si="611"/>
        <v>2</v>
      </c>
      <c r="G7827" s="52">
        <f t="shared" si="612"/>
        <v>11</v>
      </c>
      <c r="H7827" s="52">
        <f t="shared" si="613"/>
        <v>23</v>
      </c>
      <c r="I7827" s="53">
        <f t="shared" si="615"/>
        <v>43062</v>
      </c>
      <c r="J7827" s="53" t="str">
        <f t="shared" si="614"/>
        <v>43062.2</v>
      </c>
      <c r="K7827" s="54">
        <v>7.6121894178182329E-5</v>
      </c>
      <c r="L7827" s="54">
        <v>0</v>
      </c>
    </row>
    <row r="7828" spans="1:12" x14ac:dyDescent="0.25">
      <c r="A7828" s="49">
        <v>2017</v>
      </c>
      <c r="B7828" s="52">
        <v>2</v>
      </c>
      <c r="C7828" s="52">
        <v>11</v>
      </c>
      <c r="D7828" s="52">
        <v>23</v>
      </c>
      <c r="E7828" s="53">
        <v>43062</v>
      </c>
      <c r="F7828" s="52">
        <f t="shared" si="611"/>
        <v>3</v>
      </c>
      <c r="G7828" s="52">
        <f t="shared" si="612"/>
        <v>11</v>
      </c>
      <c r="H7828" s="52">
        <f t="shared" si="613"/>
        <v>23</v>
      </c>
      <c r="I7828" s="53">
        <f t="shared" si="615"/>
        <v>43062</v>
      </c>
      <c r="J7828" s="53" t="str">
        <f t="shared" si="614"/>
        <v>43062.3</v>
      </c>
      <c r="K7828" s="54">
        <v>5.6066081217537993E-5</v>
      </c>
      <c r="L7828" s="54">
        <v>0</v>
      </c>
    </row>
    <row r="7829" spans="1:12" x14ac:dyDescent="0.25">
      <c r="A7829" s="49">
        <v>2017</v>
      </c>
      <c r="B7829" s="52">
        <v>3</v>
      </c>
      <c r="C7829" s="52">
        <v>11</v>
      </c>
      <c r="D7829" s="52">
        <v>23</v>
      </c>
      <c r="E7829" s="53">
        <v>43062</v>
      </c>
      <c r="F7829" s="52">
        <f t="shared" si="611"/>
        <v>4</v>
      </c>
      <c r="G7829" s="52">
        <f t="shared" si="612"/>
        <v>11</v>
      </c>
      <c r="H7829" s="52">
        <f t="shared" si="613"/>
        <v>23</v>
      </c>
      <c r="I7829" s="53">
        <f t="shared" si="615"/>
        <v>43062</v>
      </c>
      <c r="J7829" s="53" t="str">
        <f t="shared" si="614"/>
        <v>43062.4</v>
      </c>
      <c r="K7829" s="54">
        <v>4.754376444004178E-5</v>
      </c>
      <c r="L7829" s="54">
        <v>0</v>
      </c>
    </row>
    <row r="7830" spans="1:12" x14ac:dyDescent="0.25">
      <c r="A7830" s="49">
        <v>2017</v>
      </c>
      <c r="B7830" s="52">
        <v>4</v>
      </c>
      <c r="C7830" s="52">
        <v>11</v>
      </c>
      <c r="D7830" s="52">
        <v>23</v>
      </c>
      <c r="E7830" s="53">
        <v>43062</v>
      </c>
      <c r="F7830" s="52">
        <f t="shared" si="611"/>
        <v>5</v>
      </c>
      <c r="G7830" s="52">
        <f t="shared" si="612"/>
        <v>11</v>
      </c>
      <c r="H7830" s="52">
        <f t="shared" si="613"/>
        <v>23</v>
      </c>
      <c r="I7830" s="53">
        <f t="shared" si="615"/>
        <v>43062</v>
      </c>
      <c r="J7830" s="53" t="str">
        <f t="shared" si="614"/>
        <v>43062.5</v>
      </c>
      <c r="K7830" s="54">
        <v>4.3968366756528416E-5</v>
      </c>
      <c r="L7830" s="54">
        <v>0</v>
      </c>
    </row>
    <row r="7831" spans="1:12" x14ac:dyDescent="0.25">
      <c r="A7831" s="49">
        <v>2017</v>
      </c>
      <c r="B7831" s="52">
        <v>5</v>
      </c>
      <c r="C7831" s="52">
        <v>11</v>
      </c>
      <c r="D7831" s="52">
        <v>23</v>
      </c>
      <c r="E7831" s="53">
        <v>43062</v>
      </c>
      <c r="F7831" s="52">
        <f t="shared" si="611"/>
        <v>6</v>
      </c>
      <c r="G7831" s="52">
        <f t="shared" si="612"/>
        <v>11</v>
      </c>
      <c r="H7831" s="52">
        <f t="shared" si="613"/>
        <v>23</v>
      </c>
      <c r="I7831" s="53">
        <f t="shared" si="615"/>
        <v>43062</v>
      </c>
      <c r="J7831" s="53" t="str">
        <f t="shared" si="614"/>
        <v>43062.6</v>
      </c>
      <c r="K7831" s="54">
        <v>4.6877980996964338E-5</v>
      </c>
      <c r="L7831" s="54">
        <v>0</v>
      </c>
    </row>
    <row r="7832" spans="1:12" x14ac:dyDescent="0.25">
      <c r="A7832" s="49">
        <v>2017</v>
      </c>
      <c r="B7832" s="52">
        <v>6</v>
      </c>
      <c r="C7832" s="52">
        <v>11</v>
      </c>
      <c r="D7832" s="52">
        <v>23</v>
      </c>
      <c r="E7832" s="53">
        <v>43062</v>
      </c>
      <c r="F7832" s="52">
        <f t="shared" si="611"/>
        <v>7</v>
      </c>
      <c r="G7832" s="52">
        <f t="shared" si="612"/>
        <v>11</v>
      </c>
      <c r="H7832" s="52">
        <f t="shared" si="613"/>
        <v>23</v>
      </c>
      <c r="I7832" s="53">
        <f t="shared" si="615"/>
        <v>43062</v>
      </c>
      <c r="J7832" s="53" t="str">
        <f t="shared" si="614"/>
        <v>43062.7</v>
      </c>
      <c r="K7832" s="54">
        <v>6.2775806938172702E-5</v>
      </c>
      <c r="L7832" s="54">
        <v>0</v>
      </c>
    </row>
    <row r="7833" spans="1:12" x14ac:dyDescent="0.25">
      <c r="A7833" s="49">
        <v>2017</v>
      </c>
      <c r="B7833" s="52">
        <v>7</v>
      </c>
      <c r="C7833" s="52">
        <v>11</v>
      </c>
      <c r="D7833" s="52">
        <v>23</v>
      </c>
      <c r="E7833" s="53">
        <v>43062</v>
      </c>
      <c r="F7833" s="52">
        <f t="shared" si="611"/>
        <v>8</v>
      </c>
      <c r="G7833" s="52">
        <f t="shared" si="612"/>
        <v>11</v>
      </c>
      <c r="H7833" s="52">
        <f t="shared" si="613"/>
        <v>23</v>
      </c>
      <c r="I7833" s="53">
        <f t="shared" si="615"/>
        <v>43062</v>
      </c>
      <c r="J7833" s="53" t="str">
        <f t="shared" si="614"/>
        <v>43062.8</v>
      </c>
      <c r="K7833" s="54">
        <v>1.0919168127934219E-4</v>
      </c>
      <c r="L7833" s="54">
        <v>0</v>
      </c>
    </row>
    <row r="7834" spans="1:12" x14ac:dyDescent="0.25">
      <c r="A7834" s="49">
        <v>2017</v>
      </c>
      <c r="B7834" s="52">
        <v>8</v>
      </c>
      <c r="C7834" s="52">
        <v>11</v>
      </c>
      <c r="D7834" s="52">
        <v>23</v>
      </c>
      <c r="E7834" s="53">
        <v>43062</v>
      </c>
      <c r="F7834" s="52">
        <f t="shared" si="611"/>
        <v>9</v>
      </c>
      <c r="G7834" s="52">
        <f t="shared" si="612"/>
        <v>11</v>
      </c>
      <c r="H7834" s="52">
        <f t="shared" si="613"/>
        <v>23</v>
      </c>
      <c r="I7834" s="53">
        <f t="shared" si="615"/>
        <v>43062</v>
      </c>
      <c r="J7834" s="53" t="str">
        <f t="shared" si="614"/>
        <v>43062.9</v>
      </c>
      <c r="K7834" s="54">
        <v>1.3777886703939831E-4</v>
      </c>
      <c r="L7834" s="54">
        <v>0</v>
      </c>
    </row>
    <row r="7835" spans="1:12" x14ac:dyDescent="0.25">
      <c r="A7835" s="49">
        <v>2017</v>
      </c>
      <c r="B7835" s="52">
        <v>9</v>
      </c>
      <c r="C7835" s="52">
        <v>11</v>
      </c>
      <c r="D7835" s="52">
        <v>23</v>
      </c>
      <c r="E7835" s="53">
        <v>43062</v>
      </c>
      <c r="F7835" s="52">
        <f t="shared" si="611"/>
        <v>10</v>
      </c>
      <c r="G7835" s="52">
        <f t="shared" si="612"/>
        <v>11</v>
      </c>
      <c r="H7835" s="52">
        <f t="shared" si="613"/>
        <v>23</v>
      </c>
      <c r="I7835" s="53">
        <f t="shared" si="615"/>
        <v>43062</v>
      </c>
      <c r="J7835" s="53" t="str">
        <f t="shared" si="614"/>
        <v>43062.10</v>
      </c>
      <c r="K7835" s="54">
        <v>1.4485802917831134E-4</v>
      </c>
      <c r="L7835" s="54">
        <v>0</v>
      </c>
    </row>
    <row r="7836" spans="1:12" x14ac:dyDescent="0.25">
      <c r="A7836" s="49">
        <v>2017</v>
      </c>
      <c r="B7836" s="52">
        <v>10</v>
      </c>
      <c r="C7836" s="52">
        <v>11</v>
      </c>
      <c r="D7836" s="52">
        <v>23</v>
      </c>
      <c r="E7836" s="53">
        <v>43062</v>
      </c>
      <c r="F7836" s="52">
        <f t="shared" si="611"/>
        <v>11</v>
      </c>
      <c r="G7836" s="52">
        <f t="shared" si="612"/>
        <v>11</v>
      </c>
      <c r="H7836" s="52">
        <f t="shared" si="613"/>
        <v>23</v>
      </c>
      <c r="I7836" s="53">
        <f t="shared" si="615"/>
        <v>43062</v>
      </c>
      <c r="J7836" s="53" t="str">
        <f t="shared" si="614"/>
        <v>43062.11</v>
      </c>
      <c r="K7836" s="54">
        <v>1.3450277925077721E-4</v>
      </c>
      <c r="L7836" s="54">
        <v>0</v>
      </c>
    </row>
    <row r="7837" spans="1:12" x14ac:dyDescent="0.25">
      <c r="A7837" s="49">
        <v>2017</v>
      </c>
      <c r="B7837" s="52">
        <v>11</v>
      </c>
      <c r="C7837" s="52">
        <v>11</v>
      </c>
      <c r="D7837" s="52">
        <v>23</v>
      </c>
      <c r="E7837" s="53">
        <v>43062</v>
      </c>
      <c r="F7837" s="52">
        <f t="shared" si="611"/>
        <v>12</v>
      </c>
      <c r="G7837" s="52">
        <f t="shared" si="612"/>
        <v>11</v>
      </c>
      <c r="H7837" s="52">
        <f t="shared" si="613"/>
        <v>23</v>
      </c>
      <c r="I7837" s="53">
        <f t="shared" si="615"/>
        <v>43062</v>
      </c>
      <c r="J7837" s="53" t="str">
        <f t="shared" si="614"/>
        <v>43062.12</v>
      </c>
      <c r="K7837" s="54">
        <v>1.2816041783458184E-4</v>
      </c>
      <c r="L7837" s="54">
        <v>0</v>
      </c>
    </row>
    <row r="7838" spans="1:12" x14ac:dyDescent="0.25">
      <c r="A7838" s="49">
        <v>2017</v>
      </c>
      <c r="B7838" s="52">
        <v>12</v>
      </c>
      <c r="C7838" s="52">
        <v>11</v>
      </c>
      <c r="D7838" s="52">
        <v>23</v>
      </c>
      <c r="E7838" s="53">
        <v>43062</v>
      </c>
      <c r="F7838" s="52">
        <f t="shared" si="611"/>
        <v>13</v>
      </c>
      <c r="G7838" s="52">
        <f t="shared" si="612"/>
        <v>11</v>
      </c>
      <c r="H7838" s="52">
        <f t="shared" si="613"/>
        <v>23</v>
      </c>
      <c r="I7838" s="53">
        <f t="shared" si="615"/>
        <v>43062</v>
      </c>
      <c r="J7838" s="53" t="str">
        <f t="shared" si="614"/>
        <v>43062.13</v>
      </c>
      <c r="K7838" s="54">
        <v>1.2412558260532558E-4</v>
      </c>
      <c r="L7838" s="54">
        <v>0</v>
      </c>
    </row>
    <row r="7839" spans="1:12" x14ac:dyDescent="0.25">
      <c r="A7839" s="49">
        <v>2017</v>
      </c>
      <c r="B7839" s="52">
        <v>13</v>
      </c>
      <c r="C7839" s="52">
        <v>11</v>
      </c>
      <c r="D7839" s="52">
        <v>23</v>
      </c>
      <c r="E7839" s="53">
        <v>43062</v>
      </c>
      <c r="F7839" s="52">
        <f t="shared" si="611"/>
        <v>14</v>
      </c>
      <c r="G7839" s="52">
        <f t="shared" si="612"/>
        <v>11</v>
      </c>
      <c r="H7839" s="52">
        <f t="shared" si="613"/>
        <v>23</v>
      </c>
      <c r="I7839" s="53">
        <f t="shared" si="615"/>
        <v>43062</v>
      </c>
      <c r="J7839" s="53" t="str">
        <f t="shared" si="614"/>
        <v>43062.14</v>
      </c>
      <c r="K7839" s="54">
        <v>1.2167231353342462E-4</v>
      </c>
      <c r="L7839" s="54">
        <v>0</v>
      </c>
    </row>
    <row r="7840" spans="1:12" x14ac:dyDescent="0.25">
      <c r="A7840" s="49">
        <v>2017</v>
      </c>
      <c r="B7840" s="52">
        <v>14</v>
      </c>
      <c r="C7840" s="52">
        <v>11</v>
      </c>
      <c r="D7840" s="52">
        <v>23</v>
      </c>
      <c r="E7840" s="53">
        <v>43062</v>
      </c>
      <c r="F7840" s="52">
        <f t="shared" si="611"/>
        <v>15</v>
      </c>
      <c r="G7840" s="52">
        <f t="shared" si="612"/>
        <v>11</v>
      </c>
      <c r="H7840" s="52">
        <f t="shared" si="613"/>
        <v>23</v>
      </c>
      <c r="I7840" s="53">
        <f t="shared" si="615"/>
        <v>43062</v>
      </c>
      <c r="J7840" s="53" t="str">
        <f t="shared" si="614"/>
        <v>43062.15</v>
      </c>
      <c r="K7840" s="54">
        <v>1.2154746867462028E-4</v>
      </c>
      <c r="L7840" s="54">
        <v>0</v>
      </c>
    </row>
    <row r="7841" spans="1:12" x14ac:dyDescent="0.25">
      <c r="A7841" s="49">
        <v>2017</v>
      </c>
      <c r="B7841" s="52">
        <v>15</v>
      </c>
      <c r="C7841" s="52">
        <v>11</v>
      </c>
      <c r="D7841" s="52">
        <v>23</v>
      </c>
      <c r="E7841" s="53">
        <v>43062</v>
      </c>
      <c r="F7841" s="52">
        <f t="shared" si="611"/>
        <v>16</v>
      </c>
      <c r="G7841" s="52">
        <f t="shared" si="612"/>
        <v>11</v>
      </c>
      <c r="H7841" s="52">
        <f t="shared" si="613"/>
        <v>23</v>
      </c>
      <c r="I7841" s="53">
        <f t="shared" si="615"/>
        <v>43062</v>
      </c>
      <c r="J7841" s="53" t="str">
        <f t="shared" si="614"/>
        <v>43062.16</v>
      </c>
      <c r="K7841" s="54">
        <v>1.2589875611859291E-4</v>
      </c>
      <c r="L7841" s="54">
        <v>0</v>
      </c>
    </row>
    <row r="7842" spans="1:12" x14ac:dyDescent="0.25">
      <c r="A7842" s="49">
        <v>2017</v>
      </c>
      <c r="B7842" s="52">
        <v>16</v>
      </c>
      <c r="C7842" s="52">
        <v>11</v>
      </c>
      <c r="D7842" s="52">
        <v>23</v>
      </c>
      <c r="E7842" s="53">
        <v>43062</v>
      </c>
      <c r="F7842" s="52">
        <f t="shared" si="611"/>
        <v>17</v>
      </c>
      <c r="G7842" s="52">
        <f t="shared" si="612"/>
        <v>11</v>
      </c>
      <c r="H7842" s="52">
        <f t="shared" si="613"/>
        <v>23</v>
      </c>
      <c r="I7842" s="53">
        <f t="shared" si="615"/>
        <v>43062</v>
      </c>
      <c r="J7842" s="53" t="str">
        <f t="shared" si="614"/>
        <v>43062.17</v>
      </c>
      <c r="K7842" s="54">
        <v>1.4168598930106092E-4</v>
      </c>
      <c r="L7842" s="54">
        <v>0</v>
      </c>
    </row>
    <row r="7843" spans="1:12" x14ac:dyDescent="0.25">
      <c r="A7843" s="49">
        <v>2017</v>
      </c>
      <c r="B7843" s="52">
        <v>17</v>
      </c>
      <c r="C7843" s="52">
        <v>11</v>
      </c>
      <c r="D7843" s="52">
        <v>23</v>
      </c>
      <c r="E7843" s="53">
        <v>43062</v>
      </c>
      <c r="F7843" s="52">
        <f t="shared" si="611"/>
        <v>18</v>
      </c>
      <c r="G7843" s="52">
        <f t="shared" si="612"/>
        <v>11</v>
      </c>
      <c r="H7843" s="52">
        <f t="shared" si="613"/>
        <v>23</v>
      </c>
      <c r="I7843" s="53">
        <f t="shared" si="615"/>
        <v>43062</v>
      </c>
      <c r="J7843" s="53" t="str">
        <f t="shared" si="614"/>
        <v>43062.18</v>
      </c>
      <c r="K7843" s="54">
        <v>1.8948594092542913E-4</v>
      </c>
      <c r="L7843" s="54">
        <v>0</v>
      </c>
    </row>
    <row r="7844" spans="1:12" x14ac:dyDescent="0.25">
      <c r="A7844" s="49">
        <v>2017</v>
      </c>
      <c r="B7844" s="52">
        <v>18</v>
      </c>
      <c r="C7844" s="52">
        <v>11</v>
      </c>
      <c r="D7844" s="52">
        <v>23</v>
      </c>
      <c r="E7844" s="53">
        <v>43062</v>
      </c>
      <c r="F7844" s="52">
        <f t="shared" si="611"/>
        <v>19</v>
      </c>
      <c r="G7844" s="52">
        <f t="shared" si="612"/>
        <v>11</v>
      </c>
      <c r="H7844" s="52">
        <f t="shared" si="613"/>
        <v>23</v>
      </c>
      <c r="I7844" s="53">
        <f t="shared" si="615"/>
        <v>43062</v>
      </c>
      <c r="J7844" s="53" t="str">
        <f t="shared" si="614"/>
        <v>43062.19</v>
      </c>
      <c r="K7844" s="54">
        <v>2.4880441960568422E-4</v>
      </c>
      <c r="L7844" s="54">
        <v>0</v>
      </c>
    </row>
    <row r="7845" spans="1:12" x14ac:dyDescent="0.25">
      <c r="A7845" s="49">
        <v>2017</v>
      </c>
      <c r="B7845" s="52">
        <v>19</v>
      </c>
      <c r="C7845" s="52">
        <v>11</v>
      </c>
      <c r="D7845" s="52">
        <v>23</v>
      </c>
      <c r="E7845" s="53">
        <v>43062</v>
      </c>
      <c r="F7845" s="52">
        <f t="shared" si="611"/>
        <v>20</v>
      </c>
      <c r="G7845" s="52">
        <f t="shared" si="612"/>
        <v>11</v>
      </c>
      <c r="H7845" s="52">
        <f t="shared" si="613"/>
        <v>23</v>
      </c>
      <c r="I7845" s="53">
        <f t="shared" si="615"/>
        <v>43062</v>
      </c>
      <c r="J7845" s="53" t="str">
        <f t="shared" si="614"/>
        <v>43062.20</v>
      </c>
      <c r="K7845" s="54">
        <v>2.7397135404721778E-4</v>
      </c>
      <c r="L7845" s="54">
        <v>0</v>
      </c>
    </row>
    <row r="7846" spans="1:12" x14ac:dyDescent="0.25">
      <c r="A7846" s="49">
        <v>2017</v>
      </c>
      <c r="B7846" s="52">
        <v>20</v>
      </c>
      <c r="C7846" s="52">
        <v>11</v>
      </c>
      <c r="D7846" s="52">
        <v>23</v>
      </c>
      <c r="E7846" s="53">
        <v>43062</v>
      </c>
      <c r="F7846" s="52">
        <f t="shared" si="611"/>
        <v>21</v>
      </c>
      <c r="G7846" s="52">
        <f t="shared" si="612"/>
        <v>11</v>
      </c>
      <c r="H7846" s="52">
        <f t="shared" si="613"/>
        <v>23</v>
      </c>
      <c r="I7846" s="53">
        <f t="shared" si="615"/>
        <v>43062</v>
      </c>
      <c r="J7846" s="53" t="str">
        <f t="shared" si="614"/>
        <v>43062.21</v>
      </c>
      <c r="K7846" s="54">
        <v>2.7609698907057558E-4</v>
      </c>
      <c r="L7846" s="54">
        <v>0</v>
      </c>
    </row>
    <row r="7847" spans="1:12" x14ac:dyDescent="0.25">
      <c r="A7847" s="49">
        <v>2017</v>
      </c>
      <c r="B7847" s="52">
        <v>21</v>
      </c>
      <c r="C7847" s="52">
        <v>11</v>
      </c>
      <c r="D7847" s="52">
        <v>23</v>
      </c>
      <c r="E7847" s="53">
        <v>43062</v>
      </c>
      <c r="F7847" s="52">
        <f t="shared" si="611"/>
        <v>22</v>
      </c>
      <c r="G7847" s="52">
        <f t="shared" si="612"/>
        <v>11</v>
      </c>
      <c r="H7847" s="52">
        <f t="shared" si="613"/>
        <v>23</v>
      </c>
      <c r="I7847" s="53">
        <f t="shared" si="615"/>
        <v>43062</v>
      </c>
      <c r="J7847" s="53" t="str">
        <f t="shared" si="614"/>
        <v>43062.22</v>
      </c>
      <c r="K7847" s="54">
        <v>2.6567991686856203E-4</v>
      </c>
      <c r="L7847" s="54">
        <v>0</v>
      </c>
    </row>
    <row r="7848" spans="1:12" x14ac:dyDescent="0.25">
      <c r="A7848" s="49">
        <v>2017</v>
      </c>
      <c r="B7848" s="52">
        <v>22</v>
      </c>
      <c r="C7848" s="52">
        <v>11</v>
      </c>
      <c r="D7848" s="52">
        <v>23</v>
      </c>
      <c r="E7848" s="53">
        <v>43062</v>
      </c>
      <c r="F7848" s="52">
        <f t="shared" si="611"/>
        <v>23</v>
      </c>
      <c r="G7848" s="52">
        <f t="shared" si="612"/>
        <v>11</v>
      </c>
      <c r="H7848" s="52">
        <f t="shared" si="613"/>
        <v>23</v>
      </c>
      <c r="I7848" s="53">
        <f t="shared" si="615"/>
        <v>43062</v>
      </c>
      <c r="J7848" s="53" t="str">
        <f t="shared" si="614"/>
        <v>43062.23</v>
      </c>
      <c r="K7848" s="54">
        <v>2.4208609587610141E-4</v>
      </c>
      <c r="L7848" s="54">
        <v>0</v>
      </c>
    </row>
    <row r="7849" spans="1:12" x14ac:dyDescent="0.25">
      <c r="A7849" s="49">
        <v>2017</v>
      </c>
      <c r="B7849" s="52">
        <v>23</v>
      </c>
      <c r="C7849" s="52">
        <v>11</v>
      </c>
      <c r="D7849" s="52">
        <v>23</v>
      </c>
      <c r="E7849" s="53">
        <v>43062</v>
      </c>
      <c r="F7849" s="52">
        <f t="shared" si="611"/>
        <v>24</v>
      </c>
      <c r="G7849" s="52">
        <f t="shared" si="612"/>
        <v>11</v>
      </c>
      <c r="H7849" s="52">
        <f t="shared" si="613"/>
        <v>23</v>
      </c>
      <c r="I7849" s="53">
        <f t="shared" si="615"/>
        <v>43062</v>
      </c>
      <c r="J7849" s="53" t="str">
        <f t="shared" si="614"/>
        <v>43062.24</v>
      </c>
      <c r="K7849" s="54">
        <v>1.8567387056871398E-4</v>
      </c>
      <c r="L7849" s="54">
        <v>0</v>
      </c>
    </row>
    <row r="7850" spans="1:12" x14ac:dyDescent="0.25">
      <c r="A7850" s="49">
        <v>2017</v>
      </c>
      <c r="B7850" s="52">
        <v>24</v>
      </c>
      <c r="C7850" s="52">
        <v>11</v>
      </c>
      <c r="D7850" s="52">
        <v>23</v>
      </c>
      <c r="E7850" s="53">
        <v>43062</v>
      </c>
      <c r="F7850" s="52">
        <f t="shared" si="611"/>
        <v>1</v>
      </c>
      <c r="G7850" s="52">
        <f t="shared" si="612"/>
        <v>11</v>
      </c>
      <c r="H7850" s="52">
        <f t="shared" si="613"/>
        <v>24</v>
      </c>
      <c r="I7850" s="53">
        <f t="shared" si="615"/>
        <v>43063</v>
      </c>
      <c r="J7850" s="53" t="str">
        <f t="shared" si="614"/>
        <v>43063.1</v>
      </c>
      <c r="K7850" s="54">
        <v>1.1678570053306301E-4</v>
      </c>
      <c r="L7850" s="54">
        <v>0</v>
      </c>
    </row>
    <row r="7851" spans="1:12" x14ac:dyDescent="0.25">
      <c r="A7851" s="49">
        <v>2017</v>
      </c>
      <c r="B7851" s="52">
        <v>1</v>
      </c>
      <c r="C7851" s="52">
        <v>11</v>
      </c>
      <c r="D7851" s="52">
        <v>24</v>
      </c>
      <c r="E7851" s="53">
        <v>43063</v>
      </c>
      <c r="F7851" s="52">
        <f t="shared" si="611"/>
        <v>2</v>
      </c>
      <c r="G7851" s="52">
        <f t="shared" si="612"/>
        <v>11</v>
      </c>
      <c r="H7851" s="52">
        <f t="shared" si="613"/>
        <v>24</v>
      </c>
      <c r="I7851" s="53">
        <f t="shared" si="615"/>
        <v>43063</v>
      </c>
      <c r="J7851" s="53" t="str">
        <f t="shared" si="614"/>
        <v>43063.2</v>
      </c>
      <c r="K7851" s="54">
        <v>7.5992678597216031E-5</v>
      </c>
      <c r="L7851" s="54">
        <v>0</v>
      </c>
    </row>
    <row r="7852" spans="1:12" x14ac:dyDescent="0.25">
      <c r="A7852" s="49">
        <v>2017</v>
      </c>
      <c r="B7852" s="52">
        <v>2</v>
      </c>
      <c r="C7852" s="52">
        <v>11</v>
      </c>
      <c r="D7852" s="52">
        <v>24</v>
      </c>
      <c r="E7852" s="53">
        <v>43063</v>
      </c>
      <c r="F7852" s="52">
        <f t="shared" si="611"/>
        <v>3</v>
      </c>
      <c r="G7852" s="52">
        <f t="shared" si="612"/>
        <v>11</v>
      </c>
      <c r="H7852" s="52">
        <f t="shared" si="613"/>
        <v>24</v>
      </c>
      <c r="I7852" s="53">
        <f t="shared" si="615"/>
        <v>43063</v>
      </c>
      <c r="J7852" s="53" t="str">
        <f t="shared" si="614"/>
        <v>43063.3</v>
      </c>
      <c r="K7852" s="54">
        <v>5.597091002749819E-5</v>
      </c>
      <c r="L7852" s="54">
        <v>0</v>
      </c>
    </row>
    <row r="7853" spans="1:12" x14ac:dyDescent="0.25">
      <c r="A7853" s="49">
        <v>2017</v>
      </c>
      <c r="B7853" s="52">
        <v>3</v>
      </c>
      <c r="C7853" s="52">
        <v>11</v>
      </c>
      <c r="D7853" s="52">
        <v>24</v>
      </c>
      <c r="E7853" s="53">
        <v>43063</v>
      </c>
      <c r="F7853" s="52">
        <f t="shared" si="611"/>
        <v>4</v>
      </c>
      <c r="G7853" s="52">
        <f t="shared" si="612"/>
        <v>11</v>
      </c>
      <c r="H7853" s="52">
        <f t="shared" si="613"/>
        <v>24</v>
      </c>
      <c r="I7853" s="53">
        <f t="shared" si="615"/>
        <v>43063</v>
      </c>
      <c r="J7853" s="53" t="str">
        <f t="shared" si="614"/>
        <v>43063.4</v>
      </c>
      <c r="K7853" s="54">
        <v>4.746305973333725E-5</v>
      </c>
      <c r="L7853" s="54">
        <v>0</v>
      </c>
    </row>
    <row r="7854" spans="1:12" x14ac:dyDescent="0.25">
      <c r="A7854" s="49">
        <v>2017</v>
      </c>
      <c r="B7854" s="52">
        <v>4</v>
      </c>
      <c r="C7854" s="52">
        <v>11</v>
      </c>
      <c r="D7854" s="52">
        <v>24</v>
      </c>
      <c r="E7854" s="53">
        <v>43063</v>
      </c>
      <c r="F7854" s="52">
        <f t="shared" si="611"/>
        <v>5</v>
      </c>
      <c r="G7854" s="52">
        <f t="shared" si="612"/>
        <v>11</v>
      </c>
      <c r="H7854" s="52">
        <f t="shared" si="613"/>
        <v>24</v>
      </c>
      <c r="I7854" s="53">
        <f t="shared" si="615"/>
        <v>43063</v>
      </c>
      <c r="J7854" s="53" t="str">
        <f t="shared" si="614"/>
        <v>43063.5</v>
      </c>
      <c r="K7854" s="54">
        <v>4.3893731224715687E-5</v>
      </c>
      <c r="L7854" s="54">
        <v>0</v>
      </c>
    </row>
    <row r="7855" spans="1:12" x14ac:dyDescent="0.25">
      <c r="A7855" s="49">
        <v>2017</v>
      </c>
      <c r="B7855" s="52">
        <v>5</v>
      </c>
      <c r="C7855" s="52">
        <v>11</v>
      </c>
      <c r="D7855" s="52">
        <v>24</v>
      </c>
      <c r="E7855" s="53">
        <v>43063</v>
      </c>
      <c r="F7855" s="52">
        <f t="shared" si="611"/>
        <v>6</v>
      </c>
      <c r="G7855" s="52">
        <f t="shared" si="612"/>
        <v>11</v>
      </c>
      <c r="H7855" s="52">
        <f t="shared" si="613"/>
        <v>24</v>
      </c>
      <c r="I7855" s="53">
        <f t="shared" si="615"/>
        <v>43063</v>
      </c>
      <c r="J7855" s="53" t="str">
        <f t="shared" si="614"/>
        <v>43063.6</v>
      </c>
      <c r="K7855" s="54">
        <v>4.6798406445983378E-5</v>
      </c>
      <c r="L7855" s="54">
        <v>0</v>
      </c>
    </row>
    <row r="7856" spans="1:12" x14ac:dyDescent="0.25">
      <c r="A7856" s="49">
        <v>2017</v>
      </c>
      <c r="B7856" s="52">
        <v>6</v>
      </c>
      <c r="C7856" s="52">
        <v>11</v>
      </c>
      <c r="D7856" s="52">
        <v>24</v>
      </c>
      <c r="E7856" s="53">
        <v>43063</v>
      </c>
      <c r="F7856" s="52">
        <f t="shared" si="611"/>
        <v>7</v>
      </c>
      <c r="G7856" s="52">
        <f t="shared" si="612"/>
        <v>11</v>
      </c>
      <c r="H7856" s="52">
        <f t="shared" si="613"/>
        <v>24</v>
      </c>
      <c r="I7856" s="53">
        <f t="shared" si="615"/>
        <v>43063</v>
      </c>
      <c r="J7856" s="53" t="str">
        <f t="shared" si="614"/>
        <v>43063.7</v>
      </c>
      <c r="K7856" s="54">
        <v>6.266924610634218E-5</v>
      </c>
      <c r="L7856" s="54">
        <v>0</v>
      </c>
    </row>
    <row r="7857" spans="1:12" x14ac:dyDescent="0.25">
      <c r="A7857" s="49">
        <v>2017</v>
      </c>
      <c r="B7857" s="52">
        <v>7</v>
      </c>
      <c r="C7857" s="52">
        <v>11</v>
      </c>
      <c r="D7857" s="52">
        <v>24</v>
      </c>
      <c r="E7857" s="53">
        <v>43063</v>
      </c>
      <c r="F7857" s="52">
        <f t="shared" si="611"/>
        <v>8</v>
      </c>
      <c r="G7857" s="52">
        <f t="shared" si="612"/>
        <v>11</v>
      </c>
      <c r="H7857" s="52">
        <f t="shared" si="613"/>
        <v>24</v>
      </c>
      <c r="I7857" s="53">
        <f t="shared" si="615"/>
        <v>43063</v>
      </c>
      <c r="J7857" s="53" t="str">
        <f t="shared" si="614"/>
        <v>43063.8</v>
      </c>
      <c r="K7857" s="54">
        <v>1.0900633031447834E-4</v>
      </c>
      <c r="L7857" s="54">
        <v>0</v>
      </c>
    </row>
    <row r="7858" spans="1:12" x14ac:dyDescent="0.25">
      <c r="A7858" s="49">
        <v>2017</v>
      </c>
      <c r="B7858" s="52">
        <v>8</v>
      </c>
      <c r="C7858" s="52">
        <v>11</v>
      </c>
      <c r="D7858" s="52">
        <v>24</v>
      </c>
      <c r="E7858" s="53">
        <v>43063</v>
      </c>
      <c r="F7858" s="52">
        <f t="shared" si="611"/>
        <v>9</v>
      </c>
      <c r="G7858" s="52">
        <f t="shared" si="612"/>
        <v>11</v>
      </c>
      <c r="H7858" s="52">
        <f t="shared" si="613"/>
        <v>24</v>
      </c>
      <c r="I7858" s="53">
        <f t="shared" si="615"/>
        <v>43063</v>
      </c>
      <c r="J7858" s="53" t="str">
        <f t="shared" si="614"/>
        <v>43063.9</v>
      </c>
      <c r="K7858" s="54">
        <v>1.3754498982783428E-4</v>
      </c>
      <c r="L7858" s="54">
        <v>0</v>
      </c>
    </row>
    <row r="7859" spans="1:12" x14ac:dyDescent="0.25">
      <c r="A7859" s="49">
        <v>2017</v>
      </c>
      <c r="B7859" s="52">
        <v>9</v>
      </c>
      <c r="C7859" s="52">
        <v>11</v>
      </c>
      <c r="D7859" s="52">
        <v>24</v>
      </c>
      <c r="E7859" s="53">
        <v>43063</v>
      </c>
      <c r="F7859" s="52">
        <f t="shared" si="611"/>
        <v>10</v>
      </c>
      <c r="G7859" s="52">
        <f t="shared" si="612"/>
        <v>11</v>
      </c>
      <c r="H7859" s="52">
        <f t="shared" si="613"/>
        <v>24</v>
      </c>
      <c r="I7859" s="53">
        <f t="shared" si="615"/>
        <v>43063</v>
      </c>
      <c r="J7859" s="53" t="str">
        <f t="shared" si="614"/>
        <v>43063.10</v>
      </c>
      <c r="K7859" s="54">
        <v>1.4461213521311275E-4</v>
      </c>
      <c r="L7859" s="54">
        <v>0</v>
      </c>
    </row>
    <row r="7860" spans="1:12" x14ac:dyDescent="0.25">
      <c r="A7860" s="49">
        <v>2017</v>
      </c>
      <c r="B7860" s="52">
        <v>10</v>
      </c>
      <c r="C7860" s="52">
        <v>11</v>
      </c>
      <c r="D7860" s="52">
        <v>24</v>
      </c>
      <c r="E7860" s="53">
        <v>43063</v>
      </c>
      <c r="F7860" s="52">
        <f t="shared" si="611"/>
        <v>11</v>
      </c>
      <c r="G7860" s="52">
        <f t="shared" si="612"/>
        <v>11</v>
      </c>
      <c r="H7860" s="52">
        <f t="shared" si="613"/>
        <v>24</v>
      </c>
      <c r="I7860" s="53">
        <f t="shared" si="615"/>
        <v>43063</v>
      </c>
      <c r="J7860" s="53" t="str">
        <f t="shared" si="614"/>
        <v>43063.11</v>
      </c>
      <c r="K7860" s="54">
        <v>1.3427446314080523E-4</v>
      </c>
      <c r="L7860" s="54">
        <v>0</v>
      </c>
    </row>
    <row r="7861" spans="1:12" x14ac:dyDescent="0.25">
      <c r="A7861" s="49">
        <v>2017</v>
      </c>
      <c r="B7861" s="52">
        <v>11</v>
      </c>
      <c r="C7861" s="52">
        <v>11</v>
      </c>
      <c r="D7861" s="52">
        <v>24</v>
      </c>
      <c r="E7861" s="53">
        <v>43063</v>
      </c>
      <c r="F7861" s="52">
        <f t="shared" si="611"/>
        <v>12</v>
      </c>
      <c r="G7861" s="52">
        <f t="shared" si="612"/>
        <v>11</v>
      </c>
      <c r="H7861" s="52">
        <f t="shared" si="613"/>
        <v>24</v>
      </c>
      <c r="I7861" s="53">
        <f t="shared" si="615"/>
        <v>43063</v>
      </c>
      <c r="J7861" s="53" t="str">
        <f t="shared" si="614"/>
        <v>43063.12</v>
      </c>
      <c r="K7861" s="54">
        <v>1.279428677719335E-4</v>
      </c>
      <c r="L7861" s="54">
        <v>0</v>
      </c>
    </row>
    <row r="7862" spans="1:12" x14ac:dyDescent="0.25">
      <c r="A7862" s="49">
        <v>2017</v>
      </c>
      <c r="B7862" s="52">
        <v>12</v>
      </c>
      <c r="C7862" s="52">
        <v>11</v>
      </c>
      <c r="D7862" s="52">
        <v>24</v>
      </c>
      <c r="E7862" s="53">
        <v>43063</v>
      </c>
      <c r="F7862" s="52">
        <f t="shared" si="611"/>
        <v>13</v>
      </c>
      <c r="G7862" s="52">
        <f t="shared" si="612"/>
        <v>11</v>
      </c>
      <c r="H7862" s="52">
        <f t="shared" si="613"/>
        <v>24</v>
      </c>
      <c r="I7862" s="53">
        <f t="shared" si="615"/>
        <v>43063</v>
      </c>
      <c r="J7862" s="53" t="str">
        <f t="shared" si="614"/>
        <v>43063.13</v>
      </c>
      <c r="K7862" s="54">
        <v>1.2391488160474906E-4</v>
      </c>
      <c r="L7862" s="54">
        <v>0</v>
      </c>
    </row>
    <row r="7863" spans="1:12" x14ac:dyDescent="0.25">
      <c r="A7863" s="49">
        <v>2017</v>
      </c>
      <c r="B7863" s="52">
        <v>13</v>
      </c>
      <c r="C7863" s="52">
        <v>11</v>
      </c>
      <c r="D7863" s="52">
        <v>24</v>
      </c>
      <c r="E7863" s="53">
        <v>43063</v>
      </c>
      <c r="F7863" s="52">
        <f t="shared" si="611"/>
        <v>14</v>
      </c>
      <c r="G7863" s="52">
        <f t="shared" si="612"/>
        <v>11</v>
      </c>
      <c r="H7863" s="52">
        <f t="shared" si="613"/>
        <v>24</v>
      </c>
      <c r="I7863" s="53">
        <f t="shared" si="615"/>
        <v>43063</v>
      </c>
      <c r="J7863" s="53" t="str">
        <f t="shared" si="614"/>
        <v>43063.14</v>
      </c>
      <c r="K7863" s="54">
        <v>1.2146577691409234E-4</v>
      </c>
      <c r="L7863" s="54">
        <v>0</v>
      </c>
    </row>
    <row r="7864" spans="1:12" x14ac:dyDescent="0.25">
      <c r="A7864" s="49">
        <v>2017</v>
      </c>
      <c r="B7864" s="52">
        <v>14</v>
      </c>
      <c r="C7864" s="52">
        <v>11</v>
      </c>
      <c r="D7864" s="52">
        <v>24</v>
      </c>
      <c r="E7864" s="53">
        <v>43063</v>
      </c>
      <c r="F7864" s="52">
        <f t="shared" si="611"/>
        <v>15</v>
      </c>
      <c r="G7864" s="52">
        <f t="shared" si="612"/>
        <v>11</v>
      </c>
      <c r="H7864" s="52">
        <f t="shared" si="613"/>
        <v>24</v>
      </c>
      <c r="I7864" s="53">
        <f t="shared" si="615"/>
        <v>43063</v>
      </c>
      <c r="J7864" s="53" t="str">
        <f t="shared" si="614"/>
        <v>43063.15</v>
      </c>
      <c r="K7864" s="54">
        <v>1.2134114397724736E-4</v>
      </c>
      <c r="L7864" s="54">
        <v>0</v>
      </c>
    </row>
    <row r="7865" spans="1:12" x14ac:dyDescent="0.25">
      <c r="A7865" s="49">
        <v>2017</v>
      </c>
      <c r="B7865" s="52">
        <v>15</v>
      </c>
      <c r="C7865" s="52">
        <v>11</v>
      </c>
      <c r="D7865" s="52">
        <v>24</v>
      </c>
      <c r="E7865" s="53">
        <v>43063</v>
      </c>
      <c r="F7865" s="52">
        <f t="shared" si="611"/>
        <v>16</v>
      </c>
      <c r="G7865" s="52">
        <f t="shared" si="612"/>
        <v>11</v>
      </c>
      <c r="H7865" s="52">
        <f t="shared" si="613"/>
        <v>24</v>
      </c>
      <c r="I7865" s="53">
        <f t="shared" si="615"/>
        <v>43063</v>
      </c>
      <c r="J7865" s="53" t="str">
        <f t="shared" si="614"/>
        <v>43063.16</v>
      </c>
      <c r="K7865" s="54">
        <v>1.2568504518706102E-4</v>
      </c>
      <c r="L7865" s="54">
        <v>0</v>
      </c>
    </row>
    <row r="7866" spans="1:12" x14ac:dyDescent="0.25">
      <c r="A7866" s="49">
        <v>2017</v>
      </c>
      <c r="B7866" s="52">
        <v>16</v>
      </c>
      <c r="C7866" s="52">
        <v>11</v>
      </c>
      <c r="D7866" s="52">
        <v>24</v>
      </c>
      <c r="E7866" s="53">
        <v>43063</v>
      </c>
      <c r="F7866" s="52">
        <f t="shared" si="611"/>
        <v>17</v>
      </c>
      <c r="G7866" s="52">
        <f t="shared" si="612"/>
        <v>11</v>
      </c>
      <c r="H7866" s="52">
        <f t="shared" si="613"/>
        <v>24</v>
      </c>
      <c r="I7866" s="53">
        <f t="shared" si="615"/>
        <v>43063</v>
      </c>
      <c r="J7866" s="53" t="str">
        <f t="shared" si="614"/>
        <v>43063.17</v>
      </c>
      <c r="K7866" s="54">
        <v>1.4144547981794866E-4</v>
      </c>
      <c r="L7866" s="54">
        <v>0</v>
      </c>
    </row>
    <row r="7867" spans="1:12" x14ac:dyDescent="0.25">
      <c r="A7867" s="49">
        <v>2017</v>
      </c>
      <c r="B7867" s="52">
        <v>17</v>
      </c>
      <c r="C7867" s="52">
        <v>11</v>
      </c>
      <c r="D7867" s="52">
        <v>24</v>
      </c>
      <c r="E7867" s="53">
        <v>43063</v>
      </c>
      <c r="F7867" s="52">
        <f t="shared" si="611"/>
        <v>18</v>
      </c>
      <c r="G7867" s="52">
        <f t="shared" si="612"/>
        <v>11</v>
      </c>
      <c r="H7867" s="52">
        <f t="shared" si="613"/>
        <v>24</v>
      </c>
      <c r="I7867" s="53">
        <f t="shared" si="615"/>
        <v>43063</v>
      </c>
      <c r="J7867" s="53" t="str">
        <f t="shared" si="614"/>
        <v>43063.18</v>
      </c>
      <c r="K7867" s="54">
        <v>1.8916429186235795E-4</v>
      </c>
      <c r="L7867" s="54">
        <v>0</v>
      </c>
    </row>
    <row r="7868" spans="1:12" x14ac:dyDescent="0.25">
      <c r="A7868" s="49">
        <v>2017</v>
      </c>
      <c r="B7868" s="52">
        <v>18</v>
      </c>
      <c r="C7868" s="52">
        <v>11</v>
      </c>
      <c r="D7868" s="52">
        <v>24</v>
      </c>
      <c r="E7868" s="53">
        <v>43063</v>
      </c>
      <c r="F7868" s="52">
        <f t="shared" si="611"/>
        <v>19</v>
      </c>
      <c r="G7868" s="52">
        <f t="shared" si="612"/>
        <v>11</v>
      </c>
      <c r="H7868" s="52">
        <f t="shared" si="613"/>
        <v>24</v>
      </c>
      <c r="I7868" s="53">
        <f t="shared" si="615"/>
        <v>43063</v>
      </c>
      <c r="J7868" s="53" t="str">
        <f t="shared" si="614"/>
        <v>43063.19</v>
      </c>
      <c r="K7868" s="54">
        <v>2.483820784648941E-4</v>
      </c>
      <c r="L7868" s="54">
        <v>0</v>
      </c>
    </row>
    <row r="7869" spans="1:12" x14ac:dyDescent="0.25">
      <c r="A7869" s="49">
        <v>2017</v>
      </c>
      <c r="B7869" s="52">
        <v>19</v>
      </c>
      <c r="C7869" s="52">
        <v>11</v>
      </c>
      <c r="D7869" s="52">
        <v>24</v>
      </c>
      <c r="E7869" s="53">
        <v>43063</v>
      </c>
      <c r="F7869" s="52">
        <f t="shared" si="611"/>
        <v>20</v>
      </c>
      <c r="G7869" s="52">
        <f t="shared" si="612"/>
        <v>11</v>
      </c>
      <c r="H7869" s="52">
        <f t="shared" si="613"/>
        <v>24</v>
      </c>
      <c r="I7869" s="53">
        <f t="shared" si="615"/>
        <v>43063</v>
      </c>
      <c r="J7869" s="53" t="str">
        <f t="shared" si="614"/>
        <v>43063.20</v>
      </c>
      <c r="K7869" s="54">
        <v>2.7350629247638428E-4</v>
      </c>
      <c r="L7869" s="54">
        <v>0</v>
      </c>
    </row>
    <row r="7870" spans="1:12" x14ac:dyDescent="0.25">
      <c r="A7870" s="49">
        <v>2017</v>
      </c>
      <c r="B7870" s="52">
        <v>20</v>
      </c>
      <c r="C7870" s="52">
        <v>11</v>
      </c>
      <c r="D7870" s="52">
        <v>24</v>
      </c>
      <c r="E7870" s="53">
        <v>43063</v>
      </c>
      <c r="F7870" s="52">
        <f t="shared" si="611"/>
        <v>21</v>
      </c>
      <c r="G7870" s="52">
        <f t="shared" si="612"/>
        <v>11</v>
      </c>
      <c r="H7870" s="52">
        <f t="shared" si="613"/>
        <v>24</v>
      </c>
      <c r="I7870" s="53">
        <f t="shared" si="615"/>
        <v>43063</v>
      </c>
      <c r="J7870" s="53" t="str">
        <f t="shared" si="614"/>
        <v>43063.21</v>
      </c>
      <c r="K7870" s="54">
        <v>2.7562831927155189E-4</v>
      </c>
      <c r="L7870" s="54">
        <v>0</v>
      </c>
    </row>
    <row r="7871" spans="1:12" x14ac:dyDescent="0.25">
      <c r="A7871" s="49">
        <v>2017</v>
      </c>
      <c r="B7871" s="52">
        <v>21</v>
      </c>
      <c r="C7871" s="52">
        <v>11</v>
      </c>
      <c r="D7871" s="52">
        <v>24</v>
      </c>
      <c r="E7871" s="53">
        <v>43063</v>
      </c>
      <c r="F7871" s="52">
        <f t="shared" si="611"/>
        <v>22</v>
      </c>
      <c r="G7871" s="52">
        <f t="shared" si="612"/>
        <v>11</v>
      </c>
      <c r="H7871" s="52">
        <f t="shared" si="613"/>
        <v>24</v>
      </c>
      <c r="I7871" s="53">
        <f t="shared" si="615"/>
        <v>43063</v>
      </c>
      <c r="J7871" s="53" t="str">
        <f t="shared" si="614"/>
        <v>43063.22</v>
      </c>
      <c r="K7871" s="54">
        <v>2.6522892986699206E-4</v>
      </c>
      <c r="L7871" s="54">
        <v>0</v>
      </c>
    </row>
    <row r="7872" spans="1:12" x14ac:dyDescent="0.25">
      <c r="A7872" s="49">
        <v>2017</v>
      </c>
      <c r="B7872" s="52">
        <v>22</v>
      </c>
      <c r="C7872" s="52">
        <v>11</v>
      </c>
      <c r="D7872" s="52">
        <v>24</v>
      </c>
      <c r="E7872" s="53">
        <v>43063</v>
      </c>
      <c r="F7872" s="52">
        <f t="shared" si="611"/>
        <v>23</v>
      </c>
      <c r="G7872" s="52">
        <f t="shared" si="612"/>
        <v>11</v>
      </c>
      <c r="H7872" s="52">
        <f t="shared" si="613"/>
        <v>24</v>
      </c>
      <c r="I7872" s="53">
        <f t="shared" si="615"/>
        <v>43063</v>
      </c>
      <c r="J7872" s="53" t="str">
        <f t="shared" si="614"/>
        <v>43063.23</v>
      </c>
      <c r="K7872" s="54">
        <v>2.4167515897207152E-4</v>
      </c>
      <c r="L7872" s="54">
        <v>0</v>
      </c>
    </row>
    <row r="7873" spans="1:12" x14ac:dyDescent="0.25">
      <c r="A7873" s="49">
        <v>2017</v>
      </c>
      <c r="B7873" s="52">
        <v>23</v>
      </c>
      <c r="C7873" s="52">
        <v>11</v>
      </c>
      <c r="D7873" s="52">
        <v>24</v>
      </c>
      <c r="E7873" s="53">
        <v>43063</v>
      </c>
      <c r="F7873" s="52">
        <f t="shared" si="611"/>
        <v>24</v>
      </c>
      <c r="G7873" s="52">
        <f t="shared" si="612"/>
        <v>11</v>
      </c>
      <c r="H7873" s="52">
        <f t="shared" si="613"/>
        <v>24</v>
      </c>
      <c r="I7873" s="53">
        <f t="shared" si="615"/>
        <v>43063</v>
      </c>
      <c r="J7873" s="53" t="str">
        <f t="shared" si="614"/>
        <v>43063.24</v>
      </c>
      <c r="K7873" s="54">
        <v>1.8535869242824858E-4</v>
      </c>
      <c r="L7873" s="54">
        <v>0</v>
      </c>
    </row>
    <row r="7874" spans="1:12" x14ac:dyDescent="0.25">
      <c r="A7874" s="49">
        <v>2017</v>
      </c>
      <c r="B7874" s="52">
        <v>24</v>
      </c>
      <c r="C7874" s="52">
        <v>11</v>
      </c>
      <c r="D7874" s="52">
        <v>24</v>
      </c>
      <c r="E7874" s="53">
        <v>43063</v>
      </c>
      <c r="F7874" s="52">
        <f t="shared" si="611"/>
        <v>1</v>
      </c>
      <c r="G7874" s="52">
        <f t="shared" si="612"/>
        <v>11</v>
      </c>
      <c r="H7874" s="52">
        <f t="shared" si="613"/>
        <v>25</v>
      </c>
      <c r="I7874" s="53">
        <f t="shared" si="615"/>
        <v>43064</v>
      </c>
      <c r="J7874" s="53" t="str">
        <f t="shared" si="614"/>
        <v>43064.1</v>
      </c>
      <c r="K7874" s="54">
        <v>1.1658745885363753E-4</v>
      </c>
      <c r="L7874" s="54">
        <v>0</v>
      </c>
    </row>
    <row r="7875" spans="1:12" x14ac:dyDescent="0.25">
      <c r="A7875" s="49">
        <v>2017</v>
      </c>
      <c r="B7875" s="52">
        <v>1</v>
      </c>
      <c r="C7875" s="52">
        <v>11</v>
      </c>
      <c r="D7875" s="52">
        <v>25</v>
      </c>
      <c r="E7875" s="53">
        <v>43064</v>
      </c>
      <c r="F7875" s="52">
        <f t="shared" si="611"/>
        <v>2</v>
      </c>
      <c r="G7875" s="52">
        <f t="shared" si="612"/>
        <v>11</v>
      </c>
      <c r="H7875" s="52">
        <f t="shared" si="613"/>
        <v>25</v>
      </c>
      <c r="I7875" s="53">
        <f t="shared" si="615"/>
        <v>43064</v>
      </c>
      <c r="J7875" s="53" t="str">
        <f t="shared" si="614"/>
        <v>43064.2</v>
      </c>
      <c r="K7875" s="54">
        <v>7.6121894178182329E-5</v>
      </c>
      <c r="L7875" s="54">
        <v>0</v>
      </c>
    </row>
    <row r="7876" spans="1:12" x14ac:dyDescent="0.25">
      <c r="A7876" s="49">
        <v>2017</v>
      </c>
      <c r="B7876" s="52">
        <v>2</v>
      </c>
      <c r="C7876" s="52">
        <v>11</v>
      </c>
      <c r="D7876" s="52">
        <v>25</v>
      </c>
      <c r="E7876" s="53">
        <v>43064</v>
      </c>
      <c r="F7876" s="52">
        <f t="shared" ref="F7876:F7939" si="616">IF(B7876=24,1,B7876+1)</f>
        <v>3</v>
      </c>
      <c r="G7876" s="52">
        <f t="shared" ref="G7876:G7939" si="617">MONTH(I7876)</f>
        <v>11</v>
      </c>
      <c r="H7876" s="52">
        <f t="shared" ref="H7876:H7939" si="618">DAY(I7876)</f>
        <v>25</v>
      </c>
      <c r="I7876" s="53">
        <f t="shared" si="615"/>
        <v>43064</v>
      </c>
      <c r="J7876" s="53" t="str">
        <f t="shared" ref="J7876:J7939" si="619">I7876&amp;"."&amp;F7876</f>
        <v>43064.3</v>
      </c>
      <c r="K7876" s="54">
        <v>5.6066081217537993E-5</v>
      </c>
      <c r="L7876" s="54">
        <v>0</v>
      </c>
    </row>
    <row r="7877" spans="1:12" x14ac:dyDescent="0.25">
      <c r="A7877" s="49">
        <v>2017</v>
      </c>
      <c r="B7877" s="52">
        <v>3</v>
      </c>
      <c r="C7877" s="52">
        <v>11</v>
      </c>
      <c r="D7877" s="52">
        <v>25</v>
      </c>
      <c r="E7877" s="53">
        <v>43064</v>
      </c>
      <c r="F7877" s="52">
        <f t="shared" si="616"/>
        <v>4</v>
      </c>
      <c r="G7877" s="52">
        <f t="shared" si="617"/>
        <v>11</v>
      </c>
      <c r="H7877" s="52">
        <f t="shared" si="618"/>
        <v>25</v>
      </c>
      <c r="I7877" s="53">
        <f t="shared" ref="I7877:I7940" si="620">IF(F7876=24,I7876+1,I7876)</f>
        <v>43064</v>
      </c>
      <c r="J7877" s="53" t="str">
        <f t="shared" si="619"/>
        <v>43064.4</v>
      </c>
      <c r="K7877" s="54">
        <v>4.754376444004178E-5</v>
      </c>
      <c r="L7877" s="54">
        <v>0</v>
      </c>
    </row>
    <row r="7878" spans="1:12" x14ac:dyDescent="0.25">
      <c r="A7878" s="49">
        <v>2017</v>
      </c>
      <c r="B7878" s="52">
        <v>4</v>
      </c>
      <c r="C7878" s="52">
        <v>11</v>
      </c>
      <c r="D7878" s="52">
        <v>25</v>
      </c>
      <c r="E7878" s="53">
        <v>43064</v>
      </c>
      <c r="F7878" s="52">
        <f t="shared" si="616"/>
        <v>5</v>
      </c>
      <c r="G7878" s="52">
        <f t="shared" si="617"/>
        <v>11</v>
      </c>
      <c r="H7878" s="52">
        <f t="shared" si="618"/>
        <v>25</v>
      </c>
      <c r="I7878" s="53">
        <f t="shared" si="620"/>
        <v>43064</v>
      </c>
      <c r="J7878" s="53" t="str">
        <f t="shared" si="619"/>
        <v>43064.5</v>
      </c>
      <c r="K7878" s="54">
        <v>4.3968366756528416E-5</v>
      </c>
      <c r="L7878" s="54">
        <v>0</v>
      </c>
    </row>
    <row r="7879" spans="1:12" x14ac:dyDescent="0.25">
      <c r="A7879" s="49">
        <v>2017</v>
      </c>
      <c r="B7879" s="52">
        <v>5</v>
      </c>
      <c r="C7879" s="52">
        <v>11</v>
      </c>
      <c r="D7879" s="52">
        <v>25</v>
      </c>
      <c r="E7879" s="53">
        <v>43064</v>
      </c>
      <c r="F7879" s="52">
        <f t="shared" si="616"/>
        <v>6</v>
      </c>
      <c r="G7879" s="52">
        <f t="shared" si="617"/>
        <v>11</v>
      </c>
      <c r="H7879" s="52">
        <f t="shared" si="618"/>
        <v>25</v>
      </c>
      <c r="I7879" s="53">
        <f t="shared" si="620"/>
        <v>43064</v>
      </c>
      <c r="J7879" s="53" t="str">
        <f t="shared" si="619"/>
        <v>43064.6</v>
      </c>
      <c r="K7879" s="54">
        <v>4.6877980996964338E-5</v>
      </c>
      <c r="L7879" s="54">
        <v>0</v>
      </c>
    </row>
    <row r="7880" spans="1:12" x14ac:dyDescent="0.25">
      <c r="A7880" s="49">
        <v>2017</v>
      </c>
      <c r="B7880" s="52">
        <v>6</v>
      </c>
      <c r="C7880" s="52">
        <v>11</v>
      </c>
      <c r="D7880" s="52">
        <v>25</v>
      </c>
      <c r="E7880" s="53">
        <v>43064</v>
      </c>
      <c r="F7880" s="52">
        <f t="shared" si="616"/>
        <v>7</v>
      </c>
      <c r="G7880" s="52">
        <f t="shared" si="617"/>
        <v>11</v>
      </c>
      <c r="H7880" s="52">
        <f t="shared" si="618"/>
        <v>25</v>
      </c>
      <c r="I7880" s="53">
        <f t="shared" si="620"/>
        <v>43064</v>
      </c>
      <c r="J7880" s="53" t="str">
        <f t="shared" si="619"/>
        <v>43064.7</v>
      </c>
      <c r="K7880" s="54">
        <v>6.2775806938172702E-5</v>
      </c>
      <c r="L7880" s="54">
        <v>0</v>
      </c>
    </row>
    <row r="7881" spans="1:12" x14ac:dyDescent="0.25">
      <c r="A7881" s="49">
        <v>2017</v>
      </c>
      <c r="B7881" s="52">
        <v>7</v>
      </c>
      <c r="C7881" s="52">
        <v>11</v>
      </c>
      <c r="D7881" s="52">
        <v>25</v>
      </c>
      <c r="E7881" s="53">
        <v>43064</v>
      </c>
      <c r="F7881" s="52">
        <f t="shared" si="616"/>
        <v>8</v>
      </c>
      <c r="G7881" s="52">
        <f t="shared" si="617"/>
        <v>11</v>
      </c>
      <c r="H7881" s="52">
        <f t="shared" si="618"/>
        <v>25</v>
      </c>
      <c r="I7881" s="53">
        <f t="shared" si="620"/>
        <v>43064</v>
      </c>
      <c r="J7881" s="53" t="str">
        <f t="shared" si="619"/>
        <v>43064.8</v>
      </c>
      <c r="K7881" s="54">
        <v>1.0919168127934219E-4</v>
      </c>
      <c r="L7881" s="54">
        <v>0</v>
      </c>
    </row>
    <row r="7882" spans="1:12" x14ac:dyDescent="0.25">
      <c r="A7882" s="49">
        <v>2017</v>
      </c>
      <c r="B7882" s="52">
        <v>8</v>
      </c>
      <c r="C7882" s="52">
        <v>11</v>
      </c>
      <c r="D7882" s="52">
        <v>25</v>
      </c>
      <c r="E7882" s="53">
        <v>43064</v>
      </c>
      <c r="F7882" s="52">
        <f t="shared" si="616"/>
        <v>9</v>
      </c>
      <c r="G7882" s="52">
        <f t="shared" si="617"/>
        <v>11</v>
      </c>
      <c r="H7882" s="52">
        <f t="shared" si="618"/>
        <v>25</v>
      </c>
      <c r="I7882" s="53">
        <f t="shared" si="620"/>
        <v>43064</v>
      </c>
      <c r="J7882" s="53" t="str">
        <f t="shared" si="619"/>
        <v>43064.9</v>
      </c>
      <c r="K7882" s="54">
        <v>1.3777886703939831E-4</v>
      </c>
      <c r="L7882" s="54">
        <v>0</v>
      </c>
    </row>
    <row r="7883" spans="1:12" x14ac:dyDescent="0.25">
      <c r="A7883" s="49">
        <v>2017</v>
      </c>
      <c r="B7883" s="52">
        <v>9</v>
      </c>
      <c r="C7883" s="52">
        <v>11</v>
      </c>
      <c r="D7883" s="52">
        <v>25</v>
      </c>
      <c r="E7883" s="53">
        <v>43064</v>
      </c>
      <c r="F7883" s="52">
        <f t="shared" si="616"/>
        <v>10</v>
      </c>
      <c r="G7883" s="52">
        <f t="shared" si="617"/>
        <v>11</v>
      </c>
      <c r="H7883" s="52">
        <f t="shared" si="618"/>
        <v>25</v>
      </c>
      <c r="I7883" s="53">
        <f t="shared" si="620"/>
        <v>43064</v>
      </c>
      <c r="J7883" s="53" t="str">
        <f t="shared" si="619"/>
        <v>43064.10</v>
      </c>
      <c r="K7883" s="54">
        <v>1.4485802917831134E-4</v>
      </c>
      <c r="L7883" s="54">
        <v>0</v>
      </c>
    </row>
    <row r="7884" spans="1:12" x14ac:dyDescent="0.25">
      <c r="A7884" s="49">
        <v>2017</v>
      </c>
      <c r="B7884" s="52">
        <v>10</v>
      </c>
      <c r="C7884" s="52">
        <v>11</v>
      </c>
      <c r="D7884" s="52">
        <v>25</v>
      </c>
      <c r="E7884" s="53">
        <v>43064</v>
      </c>
      <c r="F7884" s="52">
        <f t="shared" si="616"/>
        <v>11</v>
      </c>
      <c r="G7884" s="52">
        <f t="shared" si="617"/>
        <v>11</v>
      </c>
      <c r="H7884" s="52">
        <f t="shared" si="618"/>
        <v>25</v>
      </c>
      <c r="I7884" s="53">
        <f t="shared" si="620"/>
        <v>43064</v>
      </c>
      <c r="J7884" s="53" t="str">
        <f t="shared" si="619"/>
        <v>43064.11</v>
      </c>
      <c r="K7884" s="54">
        <v>1.3450277925077721E-4</v>
      </c>
      <c r="L7884" s="54">
        <v>0</v>
      </c>
    </row>
    <row r="7885" spans="1:12" x14ac:dyDescent="0.25">
      <c r="A7885" s="49">
        <v>2017</v>
      </c>
      <c r="B7885" s="52">
        <v>11</v>
      </c>
      <c r="C7885" s="52">
        <v>11</v>
      </c>
      <c r="D7885" s="52">
        <v>25</v>
      </c>
      <c r="E7885" s="53">
        <v>43064</v>
      </c>
      <c r="F7885" s="52">
        <f t="shared" si="616"/>
        <v>12</v>
      </c>
      <c r="G7885" s="52">
        <f t="shared" si="617"/>
        <v>11</v>
      </c>
      <c r="H7885" s="52">
        <f t="shared" si="618"/>
        <v>25</v>
      </c>
      <c r="I7885" s="53">
        <f t="shared" si="620"/>
        <v>43064</v>
      </c>
      <c r="J7885" s="53" t="str">
        <f t="shared" si="619"/>
        <v>43064.12</v>
      </c>
      <c r="K7885" s="54">
        <v>1.2816041783458184E-4</v>
      </c>
      <c r="L7885" s="54">
        <v>0</v>
      </c>
    </row>
    <row r="7886" spans="1:12" x14ac:dyDescent="0.25">
      <c r="A7886" s="49">
        <v>2017</v>
      </c>
      <c r="B7886" s="52">
        <v>12</v>
      </c>
      <c r="C7886" s="52">
        <v>11</v>
      </c>
      <c r="D7886" s="52">
        <v>25</v>
      </c>
      <c r="E7886" s="53">
        <v>43064</v>
      </c>
      <c r="F7886" s="52">
        <f t="shared" si="616"/>
        <v>13</v>
      </c>
      <c r="G7886" s="52">
        <f t="shared" si="617"/>
        <v>11</v>
      </c>
      <c r="H7886" s="52">
        <f t="shared" si="618"/>
        <v>25</v>
      </c>
      <c r="I7886" s="53">
        <f t="shared" si="620"/>
        <v>43064</v>
      </c>
      <c r="J7886" s="53" t="str">
        <f t="shared" si="619"/>
        <v>43064.13</v>
      </c>
      <c r="K7886" s="54">
        <v>1.2412558260532558E-4</v>
      </c>
      <c r="L7886" s="54">
        <v>0</v>
      </c>
    </row>
    <row r="7887" spans="1:12" x14ac:dyDescent="0.25">
      <c r="A7887" s="49">
        <v>2017</v>
      </c>
      <c r="B7887" s="52">
        <v>13</v>
      </c>
      <c r="C7887" s="52">
        <v>11</v>
      </c>
      <c r="D7887" s="52">
        <v>25</v>
      </c>
      <c r="E7887" s="53">
        <v>43064</v>
      </c>
      <c r="F7887" s="52">
        <f t="shared" si="616"/>
        <v>14</v>
      </c>
      <c r="G7887" s="52">
        <f t="shared" si="617"/>
        <v>11</v>
      </c>
      <c r="H7887" s="52">
        <f t="shared" si="618"/>
        <v>25</v>
      </c>
      <c r="I7887" s="53">
        <f t="shared" si="620"/>
        <v>43064</v>
      </c>
      <c r="J7887" s="53" t="str">
        <f t="shared" si="619"/>
        <v>43064.14</v>
      </c>
      <c r="K7887" s="54">
        <v>1.2167231353342462E-4</v>
      </c>
      <c r="L7887" s="54">
        <v>0</v>
      </c>
    </row>
    <row r="7888" spans="1:12" x14ac:dyDescent="0.25">
      <c r="A7888" s="49">
        <v>2017</v>
      </c>
      <c r="B7888" s="52">
        <v>14</v>
      </c>
      <c r="C7888" s="52">
        <v>11</v>
      </c>
      <c r="D7888" s="52">
        <v>25</v>
      </c>
      <c r="E7888" s="53">
        <v>43064</v>
      </c>
      <c r="F7888" s="52">
        <f t="shared" si="616"/>
        <v>15</v>
      </c>
      <c r="G7888" s="52">
        <f t="shared" si="617"/>
        <v>11</v>
      </c>
      <c r="H7888" s="52">
        <f t="shared" si="618"/>
        <v>25</v>
      </c>
      <c r="I7888" s="53">
        <f t="shared" si="620"/>
        <v>43064</v>
      </c>
      <c r="J7888" s="53" t="str">
        <f t="shared" si="619"/>
        <v>43064.15</v>
      </c>
      <c r="K7888" s="54">
        <v>1.2154746867462028E-4</v>
      </c>
      <c r="L7888" s="54">
        <v>0</v>
      </c>
    </row>
    <row r="7889" spans="1:12" x14ac:dyDescent="0.25">
      <c r="A7889" s="49">
        <v>2017</v>
      </c>
      <c r="B7889" s="52">
        <v>15</v>
      </c>
      <c r="C7889" s="52">
        <v>11</v>
      </c>
      <c r="D7889" s="52">
        <v>25</v>
      </c>
      <c r="E7889" s="53">
        <v>43064</v>
      </c>
      <c r="F7889" s="52">
        <f t="shared" si="616"/>
        <v>16</v>
      </c>
      <c r="G7889" s="52">
        <f t="shared" si="617"/>
        <v>11</v>
      </c>
      <c r="H7889" s="52">
        <f t="shared" si="618"/>
        <v>25</v>
      </c>
      <c r="I7889" s="53">
        <f t="shared" si="620"/>
        <v>43064</v>
      </c>
      <c r="J7889" s="53" t="str">
        <f t="shared" si="619"/>
        <v>43064.16</v>
      </c>
      <c r="K7889" s="54">
        <v>1.2589875611859291E-4</v>
      </c>
      <c r="L7889" s="54">
        <v>0</v>
      </c>
    </row>
    <row r="7890" spans="1:12" x14ac:dyDescent="0.25">
      <c r="A7890" s="49">
        <v>2017</v>
      </c>
      <c r="B7890" s="52">
        <v>16</v>
      </c>
      <c r="C7890" s="52">
        <v>11</v>
      </c>
      <c r="D7890" s="52">
        <v>25</v>
      </c>
      <c r="E7890" s="53">
        <v>43064</v>
      </c>
      <c r="F7890" s="52">
        <f t="shared" si="616"/>
        <v>17</v>
      </c>
      <c r="G7890" s="52">
        <f t="shared" si="617"/>
        <v>11</v>
      </c>
      <c r="H7890" s="52">
        <f t="shared" si="618"/>
        <v>25</v>
      </c>
      <c r="I7890" s="53">
        <f t="shared" si="620"/>
        <v>43064</v>
      </c>
      <c r="J7890" s="53" t="str">
        <f t="shared" si="619"/>
        <v>43064.17</v>
      </c>
      <c r="K7890" s="54">
        <v>1.4168598930106092E-4</v>
      </c>
      <c r="L7890" s="54">
        <v>0</v>
      </c>
    </row>
    <row r="7891" spans="1:12" x14ac:dyDescent="0.25">
      <c r="A7891" s="49">
        <v>2017</v>
      </c>
      <c r="B7891" s="52">
        <v>17</v>
      </c>
      <c r="C7891" s="52">
        <v>11</v>
      </c>
      <c r="D7891" s="52">
        <v>25</v>
      </c>
      <c r="E7891" s="53">
        <v>43064</v>
      </c>
      <c r="F7891" s="52">
        <f t="shared" si="616"/>
        <v>18</v>
      </c>
      <c r="G7891" s="52">
        <f t="shared" si="617"/>
        <v>11</v>
      </c>
      <c r="H7891" s="52">
        <f t="shared" si="618"/>
        <v>25</v>
      </c>
      <c r="I7891" s="53">
        <f t="shared" si="620"/>
        <v>43064</v>
      </c>
      <c r="J7891" s="53" t="str">
        <f t="shared" si="619"/>
        <v>43064.18</v>
      </c>
      <c r="K7891" s="54">
        <v>1.8948594092542913E-4</v>
      </c>
      <c r="L7891" s="54">
        <v>0</v>
      </c>
    </row>
    <row r="7892" spans="1:12" x14ac:dyDescent="0.25">
      <c r="A7892" s="49">
        <v>2017</v>
      </c>
      <c r="B7892" s="52">
        <v>18</v>
      </c>
      <c r="C7892" s="52">
        <v>11</v>
      </c>
      <c r="D7892" s="52">
        <v>25</v>
      </c>
      <c r="E7892" s="53">
        <v>43064</v>
      </c>
      <c r="F7892" s="52">
        <f t="shared" si="616"/>
        <v>19</v>
      </c>
      <c r="G7892" s="52">
        <f t="shared" si="617"/>
        <v>11</v>
      </c>
      <c r="H7892" s="52">
        <f t="shared" si="618"/>
        <v>25</v>
      </c>
      <c r="I7892" s="53">
        <f t="shared" si="620"/>
        <v>43064</v>
      </c>
      <c r="J7892" s="53" t="str">
        <f t="shared" si="619"/>
        <v>43064.19</v>
      </c>
      <c r="K7892" s="54">
        <v>2.4880441960568422E-4</v>
      </c>
      <c r="L7892" s="54">
        <v>0</v>
      </c>
    </row>
    <row r="7893" spans="1:12" x14ac:dyDescent="0.25">
      <c r="A7893" s="49">
        <v>2017</v>
      </c>
      <c r="B7893" s="52">
        <v>19</v>
      </c>
      <c r="C7893" s="52">
        <v>11</v>
      </c>
      <c r="D7893" s="52">
        <v>25</v>
      </c>
      <c r="E7893" s="53">
        <v>43064</v>
      </c>
      <c r="F7893" s="52">
        <f t="shared" si="616"/>
        <v>20</v>
      </c>
      <c r="G7893" s="52">
        <f t="shared" si="617"/>
        <v>11</v>
      </c>
      <c r="H7893" s="52">
        <f t="shared" si="618"/>
        <v>25</v>
      </c>
      <c r="I7893" s="53">
        <f t="shared" si="620"/>
        <v>43064</v>
      </c>
      <c r="J7893" s="53" t="str">
        <f t="shared" si="619"/>
        <v>43064.20</v>
      </c>
      <c r="K7893" s="54">
        <v>2.7397135404721778E-4</v>
      </c>
      <c r="L7893" s="54">
        <v>0</v>
      </c>
    </row>
    <row r="7894" spans="1:12" x14ac:dyDescent="0.25">
      <c r="A7894" s="49">
        <v>2017</v>
      </c>
      <c r="B7894" s="52">
        <v>20</v>
      </c>
      <c r="C7894" s="52">
        <v>11</v>
      </c>
      <c r="D7894" s="52">
        <v>25</v>
      </c>
      <c r="E7894" s="53">
        <v>43064</v>
      </c>
      <c r="F7894" s="52">
        <f t="shared" si="616"/>
        <v>21</v>
      </c>
      <c r="G7894" s="52">
        <f t="shared" si="617"/>
        <v>11</v>
      </c>
      <c r="H7894" s="52">
        <f t="shared" si="618"/>
        <v>25</v>
      </c>
      <c r="I7894" s="53">
        <f t="shared" si="620"/>
        <v>43064</v>
      </c>
      <c r="J7894" s="53" t="str">
        <f t="shared" si="619"/>
        <v>43064.21</v>
      </c>
      <c r="K7894" s="54">
        <v>2.7609698907057558E-4</v>
      </c>
      <c r="L7894" s="54">
        <v>0</v>
      </c>
    </row>
    <row r="7895" spans="1:12" x14ac:dyDescent="0.25">
      <c r="A7895" s="49">
        <v>2017</v>
      </c>
      <c r="B7895" s="52">
        <v>21</v>
      </c>
      <c r="C7895" s="52">
        <v>11</v>
      </c>
      <c r="D7895" s="52">
        <v>25</v>
      </c>
      <c r="E7895" s="53">
        <v>43064</v>
      </c>
      <c r="F7895" s="52">
        <f t="shared" si="616"/>
        <v>22</v>
      </c>
      <c r="G7895" s="52">
        <f t="shared" si="617"/>
        <v>11</v>
      </c>
      <c r="H7895" s="52">
        <f t="shared" si="618"/>
        <v>25</v>
      </c>
      <c r="I7895" s="53">
        <f t="shared" si="620"/>
        <v>43064</v>
      </c>
      <c r="J7895" s="53" t="str">
        <f t="shared" si="619"/>
        <v>43064.22</v>
      </c>
      <c r="K7895" s="54">
        <v>2.6567991686856203E-4</v>
      </c>
      <c r="L7895" s="54">
        <v>0</v>
      </c>
    </row>
    <row r="7896" spans="1:12" x14ac:dyDescent="0.25">
      <c r="A7896" s="49">
        <v>2017</v>
      </c>
      <c r="B7896" s="52">
        <v>22</v>
      </c>
      <c r="C7896" s="52">
        <v>11</v>
      </c>
      <c r="D7896" s="52">
        <v>25</v>
      </c>
      <c r="E7896" s="53">
        <v>43064</v>
      </c>
      <c r="F7896" s="52">
        <f t="shared" si="616"/>
        <v>23</v>
      </c>
      <c r="G7896" s="52">
        <f t="shared" si="617"/>
        <v>11</v>
      </c>
      <c r="H7896" s="52">
        <f t="shared" si="618"/>
        <v>25</v>
      </c>
      <c r="I7896" s="53">
        <f t="shared" si="620"/>
        <v>43064</v>
      </c>
      <c r="J7896" s="53" t="str">
        <f t="shared" si="619"/>
        <v>43064.23</v>
      </c>
      <c r="K7896" s="54">
        <v>2.4208609587610141E-4</v>
      </c>
      <c r="L7896" s="54">
        <v>0</v>
      </c>
    </row>
    <row r="7897" spans="1:12" x14ac:dyDescent="0.25">
      <c r="A7897" s="49">
        <v>2017</v>
      </c>
      <c r="B7897" s="52">
        <v>23</v>
      </c>
      <c r="C7897" s="52">
        <v>11</v>
      </c>
      <c r="D7897" s="52">
        <v>25</v>
      </c>
      <c r="E7897" s="53">
        <v>43064</v>
      </c>
      <c r="F7897" s="52">
        <f t="shared" si="616"/>
        <v>24</v>
      </c>
      <c r="G7897" s="52">
        <f t="shared" si="617"/>
        <v>11</v>
      </c>
      <c r="H7897" s="52">
        <f t="shared" si="618"/>
        <v>25</v>
      </c>
      <c r="I7897" s="53">
        <f t="shared" si="620"/>
        <v>43064</v>
      </c>
      <c r="J7897" s="53" t="str">
        <f t="shared" si="619"/>
        <v>43064.24</v>
      </c>
      <c r="K7897" s="54">
        <v>1.8567387056871398E-4</v>
      </c>
      <c r="L7897" s="54">
        <v>0</v>
      </c>
    </row>
    <row r="7898" spans="1:12" x14ac:dyDescent="0.25">
      <c r="A7898" s="49">
        <v>2017</v>
      </c>
      <c r="B7898" s="52">
        <v>24</v>
      </c>
      <c r="C7898" s="52">
        <v>11</v>
      </c>
      <c r="D7898" s="52">
        <v>25</v>
      </c>
      <c r="E7898" s="53">
        <v>43064</v>
      </c>
      <c r="F7898" s="52">
        <f t="shared" si="616"/>
        <v>1</v>
      </c>
      <c r="G7898" s="52">
        <f t="shared" si="617"/>
        <v>11</v>
      </c>
      <c r="H7898" s="52">
        <f t="shared" si="618"/>
        <v>26</v>
      </c>
      <c r="I7898" s="53">
        <f t="shared" si="620"/>
        <v>43065</v>
      </c>
      <c r="J7898" s="53" t="str">
        <f t="shared" si="619"/>
        <v>43065.1</v>
      </c>
      <c r="K7898" s="54">
        <v>1.1678570053306301E-4</v>
      </c>
      <c r="L7898" s="54">
        <v>0</v>
      </c>
    </row>
    <row r="7899" spans="1:12" x14ac:dyDescent="0.25">
      <c r="A7899" s="49">
        <v>2017</v>
      </c>
      <c r="B7899" s="52">
        <v>1</v>
      </c>
      <c r="C7899" s="52">
        <v>11</v>
      </c>
      <c r="D7899" s="52">
        <v>26</v>
      </c>
      <c r="E7899" s="53">
        <v>43065</v>
      </c>
      <c r="F7899" s="52">
        <f t="shared" si="616"/>
        <v>2</v>
      </c>
      <c r="G7899" s="52">
        <f t="shared" si="617"/>
        <v>11</v>
      </c>
      <c r="H7899" s="52">
        <f t="shared" si="618"/>
        <v>26</v>
      </c>
      <c r="I7899" s="53">
        <f t="shared" si="620"/>
        <v>43065</v>
      </c>
      <c r="J7899" s="53" t="str">
        <f t="shared" si="619"/>
        <v>43065.2</v>
      </c>
      <c r="K7899" s="54">
        <v>7.6121894178182329E-5</v>
      </c>
      <c r="L7899" s="54">
        <v>0</v>
      </c>
    </row>
    <row r="7900" spans="1:12" x14ac:dyDescent="0.25">
      <c r="A7900" s="49">
        <v>2017</v>
      </c>
      <c r="B7900" s="52">
        <v>2</v>
      </c>
      <c r="C7900" s="52">
        <v>11</v>
      </c>
      <c r="D7900" s="52">
        <v>26</v>
      </c>
      <c r="E7900" s="53">
        <v>43065</v>
      </c>
      <c r="F7900" s="52">
        <f t="shared" si="616"/>
        <v>3</v>
      </c>
      <c r="G7900" s="52">
        <f t="shared" si="617"/>
        <v>11</v>
      </c>
      <c r="H7900" s="52">
        <f t="shared" si="618"/>
        <v>26</v>
      </c>
      <c r="I7900" s="53">
        <f t="shared" si="620"/>
        <v>43065</v>
      </c>
      <c r="J7900" s="53" t="str">
        <f t="shared" si="619"/>
        <v>43065.3</v>
      </c>
      <c r="K7900" s="54">
        <v>5.6066081217537993E-5</v>
      </c>
      <c r="L7900" s="54">
        <v>0</v>
      </c>
    </row>
    <row r="7901" spans="1:12" x14ac:dyDescent="0.25">
      <c r="A7901" s="49">
        <v>2017</v>
      </c>
      <c r="B7901" s="52">
        <v>3</v>
      </c>
      <c r="C7901" s="52">
        <v>11</v>
      </c>
      <c r="D7901" s="52">
        <v>26</v>
      </c>
      <c r="E7901" s="53">
        <v>43065</v>
      </c>
      <c r="F7901" s="52">
        <f t="shared" si="616"/>
        <v>4</v>
      </c>
      <c r="G7901" s="52">
        <f t="shared" si="617"/>
        <v>11</v>
      </c>
      <c r="H7901" s="52">
        <f t="shared" si="618"/>
        <v>26</v>
      </c>
      <c r="I7901" s="53">
        <f t="shared" si="620"/>
        <v>43065</v>
      </c>
      <c r="J7901" s="53" t="str">
        <f t="shared" si="619"/>
        <v>43065.4</v>
      </c>
      <c r="K7901" s="54">
        <v>4.754376444004178E-5</v>
      </c>
      <c r="L7901" s="54">
        <v>0</v>
      </c>
    </row>
    <row r="7902" spans="1:12" x14ac:dyDescent="0.25">
      <c r="A7902" s="49">
        <v>2017</v>
      </c>
      <c r="B7902" s="52">
        <v>4</v>
      </c>
      <c r="C7902" s="52">
        <v>11</v>
      </c>
      <c r="D7902" s="52">
        <v>26</v>
      </c>
      <c r="E7902" s="53">
        <v>43065</v>
      </c>
      <c r="F7902" s="52">
        <f t="shared" si="616"/>
        <v>5</v>
      </c>
      <c r="G7902" s="52">
        <f t="shared" si="617"/>
        <v>11</v>
      </c>
      <c r="H7902" s="52">
        <f t="shared" si="618"/>
        <v>26</v>
      </c>
      <c r="I7902" s="53">
        <f t="shared" si="620"/>
        <v>43065</v>
      </c>
      <c r="J7902" s="53" t="str">
        <f t="shared" si="619"/>
        <v>43065.5</v>
      </c>
      <c r="K7902" s="54">
        <v>4.3968366756528416E-5</v>
      </c>
      <c r="L7902" s="54">
        <v>0</v>
      </c>
    </row>
    <row r="7903" spans="1:12" x14ac:dyDescent="0.25">
      <c r="A7903" s="49">
        <v>2017</v>
      </c>
      <c r="B7903" s="52">
        <v>5</v>
      </c>
      <c r="C7903" s="52">
        <v>11</v>
      </c>
      <c r="D7903" s="52">
        <v>26</v>
      </c>
      <c r="E7903" s="53">
        <v>43065</v>
      </c>
      <c r="F7903" s="52">
        <f t="shared" si="616"/>
        <v>6</v>
      </c>
      <c r="G7903" s="52">
        <f t="shared" si="617"/>
        <v>11</v>
      </c>
      <c r="H7903" s="52">
        <f t="shared" si="618"/>
        <v>26</v>
      </c>
      <c r="I7903" s="53">
        <f t="shared" si="620"/>
        <v>43065</v>
      </c>
      <c r="J7903" s="53" t="str">
        <f t="shared" si="619"/>
        <v>43065.6</v>
      </c>
      <c r="K7903" s="54">
        <v>4.6877980996964338E-5</v>
      </c>
      <c r="L7903" s="54">
        <v>0</v>
      </c>
    </row>
    <row r="7904" spans="1:12" x14ac:dyDescent="0.25">
      <c r="A7904" s="49">
        <v>2017</v>
      </c>
      <c r="B7904" s="52">
        <v>6</v>
      </c>
      <c r="C7904" s="52">
        <v>11</v>
      </c>
      <c r="D7904" s="52">
        <v>26</v>
      </c>
      <c r="E7904" s="53">
        <v>43065</v>
      </c>
      <c r="F7904" s="52">
        <f t="shared" si="616"/>
        <v>7</v>
      </c>
      <c r="G7904" s="52">
        <f t="shared" si="617"/>
        <v>11</v>
      </c>
      <c r="H7904" s="52">
        <f t="shared" si="618"/>
        <v>26</v>
      </c>
      <c r="I7904" s="53">
        <f t="shared" si="620"/>
        <v>43065</v>
      </c>
      <c r="J7904" s="53" t="str">
        <f t="shared" si="619"/>
        <v>43065.7</v>
      </c>
      <c r="K7904" s="54">
        <v>6.2775806938172702E-5</v>
      </c>
      <c r="L7904" s="54">
        <v>0</v>
      </c>
    </row>
    <row r="7905" spans="1:12" x14ac:dyDescent="0.25">
      <c r="A7905" s="49">
        <v>2017</v>
      </c>
      <c r="B7905" s="52">
        <v>7</v>
      </c>
      <c r="C7905" s="52">
        <v>11</v>
      </c>
      <c r="D7905" s="52">
        <v>26</v>
      </c>
      <c r="E7905" s="53">
        <v>43065</v>
      </c>
      <c r="F7905" s="52">
        <f t="shared" si="616"/>
        <v>8</v>
      </c>
      <c r="G7905" s="52">
        <f t="shared" si="617"/>
        <v>11</v>
      </c>
      <c r="H7905" s="52">
        <f t="shared" si="618"/>
        <v>26</v>
      </c>
      <c r="I7905" s="53">
        <f t="shared" si="620"/>
        <v>43065</v>
      </c>
      <c r="J7905" s="53" t="str">
        <f t="shared" si="619"/>
        <v>43065.8</v>
      </c>
      <c r="K7905" s="54">
        <v>1.0919168127934219E-4</v>
      </c>
      <c r="L7905" s="54">
        <v>0</v>
      </c>
    </row>
    <row r="7906" spans="1:12" x14ac:dyDescent="0.25">
      <c r="A7906" s="49">
        <v>2017</v>
      </c>
      <c r="B7906" s="52">
        <v>8</v>
      </c>
      <c r="C7906" s="52">
        <v>11</v>
      </c>
      <c r="D7906" s="52">
        <v>26</v>
      </c>
      <c r="E7906" s="53">
        <v>43065</v>
      </c>
      <c r="F7906" s="52">
        <f t="shared" si="616"/>
        <v>9</v>
      </c>
      <c r="G7906" s="52">
        <f t="shared" si="617"/>
        <v>11</v>
      </c>
      <c r="H7906" s="52">
        <f t="shared" si="618"/>
        <v>26</v>
      </c>
      <c r="I7906" s="53">
        <f t="shared" si="620"/>
        <v>43065</v>
      </c>
      <c r="J7906" s="53" t="str">
        <f t="shared" si="619"/>
        <v>43065.9</v>
      </c>
      <c r="K7906" s="54">
        <v>1.3777886703939831E-4</v>
      </c>
      <c r="L7906" s="54">
        <v>0</v>
      </c>
    </row>
    <row r="7907" spans="1:12" x14ac:dyDescent="0.25">
      <c r="A7907" s="49">
        <v>2017</v>
      </c>
      <c r="B7907" s="52">
        <v>9</v>
      </c>
      <c r="C7907" s="52">
        <v>11</v>
      </c>
      <c r="D7907" s="52">
        <v>26</v>
      </c>
      <c r="E7907" s="53">
        <v>43065</v>
      </c>
      <c r="F7907" s="52">
        <f t="shared" si="616"/>
        <v>10</v>
      </c>
      <c r="G7907" s="52">
        <f t="shared" si="617"/>
        <v>11</v>
      </c>
      <c r="H7907" s="52">
        <f t="shared" si="618"/>
        <v>26</v>
      </c>
      <c r="I7907" s="53">
        <f t="shared" si="620"/>
        <v>43065</v>
      </c>
      <c r="J7907" s="53" t="str">
        <f t="shared" si="619"/>
        <v>43065.10</v>
      </c>
      <c r="K7907" s="54">
        <v>1.4485802917831134E-4</v>
      </c>
      <c r="L7907" s="54">
        <v>0</v>
      </c>
    </row>
    <row r="7908" spans="1:12" x14ac:dyDescent="0.25">
      <c r="A7908" s="49">
        <v>2017</v>
      </c>
      <c r="B7908" s="52">
        <v>10</v>
      </c>
      <c r="C7908" s="52">
        <v>11</v>
      </c>
      <c r="D7908" s="52">
        <v>26</v>
      </c>
      <c r="E7908" s="53">
        <v>43065</v>
      </c>
      <c r="F7908" s="52">
        <f t="shared" si="616"/>
        <v>11</v>
      </c>
      <c r="G7908" s="52">
        <f t="shared" si="617"/>
        <v>11</v>
      </c>
      <c r="H7908" s="52">
        <f t="shared" si="618"/>
        <v>26</v>
      </c>
      <c r="I7908" s="53">
        <f t="shared" si="620"/>
        <v>43065</v>
      </c>
      <c r="J7908" s="53" t="str">
        <f t="shared" si="619"/>
        <v>43065.11</v>
      </c>
      <c r="K7908" s="54">
        <v>1.3450277925077721E-4</v>
      </c>
      <c r="L7908" s="54">
        <v>0</v>
      </c>
    </row>
    <row r="7909" spans="1:12" x14ac:dyDescent="0.25">
      <c r="A7909" s="49">
        <v>2017</v>
      </c>
      <c r="B7909" s="52">
        <v>11</v>
      </c>
      <c r="C7909" s="52">
        <v>11</v>
      </c>
      <c r="D7909" s="52">
        <v>26</v>
      </c>
      <c r="E7909" s="53">
        <v>43065</v>
      </c>
      <c r="F7909" s="52">
        <f t="shared" si="616"/>
        <v>12</v>
      </c>
      <c r="G7909" s="52">
        <f t="shared" si="617"/>
        <v>11</v>
      </c>
      <c r="H7909" s="52">
        <f t="shared" si="618"/>
        <v>26</v>
      </c>
      <c r="I7909" s="53">
        <f t="shared" si="620"/>
        <v>43065</v>
      </c>
      <c r="J7909" s="53" t="str">
        <f t="shared" si="619"/>
        <v>43065.12</v>
      </c>
      <c r="K7909" s="54">
        <v>1.2816041783458184E-4</v>
      </c>
      <c r="L7909" s="54">
        <v>0</v>
      </c>
    </row>
    <row r="7910" spans="1:12" x14ac:dyDescent="0.25">
      <c r="A7910" s="49">
        <v>2017</v>
      </c>
      <c r="B7910" s="52">
        <v>12</v>
      </c>
      <c r="C7910" s="52">
        <v>11</v>
      </c>
      <c r="D7910" s="52">
        <v>26</v>
      </c>
      <c r="E7910" s="53">
        <v>43065</v>
      </c>
      <c r="F7910" s="52">
        <f t="shared" si="616"/>
        <v>13</v>
      </c>
      <c r="G7910" s="52">
        <f t="shared" si="617"/>
        <v>11</v>
      </c>
      <c r="H7910" s="52">
        <f t="shared" si="618"/>
        <v>26</v>
      </c>
      <c r="I7910" s="53">
        <f t="shared" si="620"/>
        <v>43065</v>
      </c>
      <c r="J7910" s="53" t="str">
        <f t="shared" si="619"/>
        <v>43065.13</v>
      </c>
      <c r="K7910" s="54">
        <v>1.2412558260532558E-4</v>
      </c>
      <c r="L7910" s="54">
        <v>0</v>
      </c>
    </row>
    <row r="7911" spans="1:12" x14ac:dyDescent="0.25">
      <c r="A7911" s="49">
        <v>2017</v>
      </c>
      <c r="B7911" s="52">
        <v>13</v>
      </c>
      <c r="C7911" s="52">
        <v>11</v>
      </c>
      <c r="D7911" s="52">
        <v>26</v>
      </c>
      <c r="E7911" s="53">
        <v>43065</v>
      </c>
      <c r="F7911" s="52">
        <f t="shared" si="616"/>
        <v>14</v>
      </c>
      <c r="G7911" s="52">
        <f t="shared" si="617"/>
        <v>11</v>
      </c>
      <c r="H7911" s="52">
        <f t="shared" si="618"/>
        <v>26</v>
      </c>
      <c r="I7911" s="53">
        <f t="shared" si="620"/>
        <v>43065</v>
      </c>
      <c r="J7911" s="53" t="str">
        <f t="shared" si="619"/>
        <v>43065.14</v>
      </c>
      <c r="K7911" s="54">
        <v>1.2167231353342462E-4</v>
      </c>
      <c r="L7911" s="54">
        <v>0</v>
      </c>
    </row>
    <row r="7912" spans="1:12" x14ac:dyDescent="0.25">
      <c r="A7912" s="49">
        <v>2017</v>
      </c>
      <c r="B7912" s="52">
        <v>14</v>
      </c>
      <c r="C7912" s="52">
        <v>11</v>
      </c>
      <c r="D7912" s="52">
        <v>26</v>
      </c>
      <c r="E7912" s="53">
        <v>43065</v>
      </c>
      <c r="F7912" s="52">
        <f t="shared" si="616"/>
        <v>15</v>
      </c>
      <c r="G7912" s="52">
        <f t="shared" si="617"/>
        <v>11</v>
      </c>
      <c r="H7912" s="52">
        <f t="shared" si="618"/>
        <v>26</v>
      </c>
      <c r="I7912" s="53">
        <f t="shared" si="620"/>
        <v>43065</v>
      </c>
      <c r="J7912" s="53" t="str">
        <f t="shared" si="619"/>
        <v>43065.15</v>
      </c>
      <c r="K7912" s="54">
        <v>1.2154746867462028E-4</v>
      </c>
      <c r="L7912" s="54">
        <v>0</v>
      </c>
    </row>
    <row r="7913" spans="1:12" x14ac:dyDescent="0.25">
      <c r="A7913" s="49">
        <v>2017</v>
      </c>
      <c r="B7913" s="52">
        <v>15</v>
      </c>
      <c r="C7913" s="52">
        <v>11</v>
      </c>
      <c r="D7913" s="52">
        <v>26</v>
      </c>
      <c r="E7913" s="53">
        <v>43065</v>
      </c>
      <c r="F7913" s="52">
        <f t="shared" si="616"/>
        <v>16</v>
      </c>
      <c r="G7913" s="52">
        <f t="shared" si="617"/>
        <v>11</v>
      </c>
      <c r="H7913" s="52">
        <f t="shared" si="618"/>
        <v>26</v>
      </c>
      <c r="I7913" s="53">
        <f t="shared" si="620"/>
        <v>43065</v>
      </c>
      <c r="J7913" s="53" t="str">
        <f t="shared" si="619"/>
        <v>43065.16</v>
      </c>
      <c r="K7913" s="54">
        <v>1.2589875611859291E-4</v>
      </c>
      <c r="L7913" s="54">
        <v>0</v>
      </c>
    </row>
    <row r="7914" spans="1:12" x14ac:dyDescent="0.25">
      <c r="A7914" s="49">
        <v>2017</v>
      </c>
      <c r="B7914" s="52">
        <v>16</v>
      </c>
      <c r="C7914" s="52">
        <v>11</v>
      </c>
      <c r="D7914" s="52">
        <v>26</v>
      </c>
      <c r="E7914" s="53">
        <v>43065</v>
      </c>
      <c r="F7914" s="52">
        <f t="shared" si="616"/>
        <v>17</v>
      </c>
      <c r="G7914" s="52">
        <f t="shared" si="617"/>
        <v>11</v>
      </c>
      <c r="H7914" s="52">
        <f t="shared" si="618"/>
        <v>26</v>
      </c>
      <c r="I7914" s="53">
        <f t="shared" si="620"/>
        <v>43065</v>
      </c>
      <c r="J7914" s="53" t="str">
        <f t="shared" si="619"/>
        <v>43065.17</v>
      </c>
      <c r="K7914" s="54">
        <v>1.4168598930106092E-4</v>
      </c>
      <c r="L7914" s="54">
        <v>0</v>
      </c>
    </row>
    <row r="7915" spans="1:12" x14ac:dyDescent="0.25">
      <c r="A7915" s="49">
        <v>2017</v>
      </c>
      <c r="B7915" s="52">
        <v>17</v>
      </c>
      <c r="C7915" s="52">
        <v>11</v>
      </c>
      <c r="D7915" s="52">
        <v>26</v>
      </c>
      <c r="E7915" s="53">
        <v>43065</v>
      </c>
      <c r="F7915" s="52">
        <f t="shared" si="616"/>
        <v>18</v>
      </c>
      <c r="G7915" s="52">
        <f t="shared" si="617"/>
        <v>11</v>
      </c>
      <c r="H7915" s="52">
        <f t="shared" si="618"/>
        <v>26</v>
      </c>
      <c r="I7915" s="53">
        <f t="shared" si="620"/>
        <v>43065</v>
      </c>
      <c r="J7915" s="53" t="str">
        <f t="shared" si="619"/>
        <v>43065.18</v>
      </c>
      <c r="K7915" s="54">
        <v>1.8948594092542913E-4</v>
      </c>
      <c r="L7915" s="54">
        <v>0</v>
      </c>
    </row>
    <row r="7916" spans="1:12" x14ac:dyDescent="0.25">
      <c r="A7916" s="49">
        <v>2017</v>
      </c>
      <c r="B7916" s="52">
        <v>18</v>
      </c>
      <c r="C7916" s="52">
        <v>11</v>
      </c>
      <c r="D7916" s="52">
        <v>26</v>
      </c>
      <c r="E7916" s="53">
        <v>43065</v>
      </c>
      <c r="F7916" s="52">
        <f t="shared" si="616"/>
        <v>19</v>
      </c>
      <c r="G7916" s="52">
        <f t="shared" si="617"/>
        <v>11</v>
      </c>
      <c r="H7916" s="52">
        <f t="shared" si="618"/>
        <v>26</v>
      </c>
      <c r="I7916" s="53">
        <f t="shared" si="620"/>
        <v>43065</v>
      </c>
      <c r="J7916" s="53" t="str">
        <f t="shared" si="619"/>
        <v>43065.19</v>
      </c>
      <c r="K7916" s="54">
        <v>2.4880441960568422E-4</v>
      </c>
      <c r="L7916" s="54">
        <v>0</v>
      </c>
    </row>
    <row r="7917" spans="1:12" x14ac:dyDescent="0.25">
      <c r="A7917" s="49">
        <v>2017</v>
      </c>
      <c r="B7917" s="52">
        <v>19</v>
      </c>
      <c r="C7917" s="52">
        <v>11</v>
      </c>
      <c r="D7917" s="52">
        <v>26</v>
      </c>
      <c r="E7917" s="53">
        <v>43065</v>
      </c>
      <c r="F7917" s="52">
        <f t="shared" si="616"/>
        <v>20</v>
      </c>
      <c r="G7917" s="52">
        <f t="shared" si="617"/>
        <v>11</v>
      </c>
      <c r="H7917" s="52">
        <f t="shared" si="618"/>
        <v>26</v>
      </c>
      <c r="I7917" s="53">
        <f t="shared" si="620"/>
        <v>43065</v>
      </c>
      <c r="J7917" s="53" t="str">
        <f t="shared" si="619"/>
        <v>43065.20</v>
      </c>
      <c r="K7917" s="54">
        <v>2.7397135404721778E-4</v>
      </c>
      <c r="L7917" s="54">
        <v>0</v>
      </c>
    </row>
    <row r="7918" spans="1:12" x14ac:dyDescent="0.25">
      <c r="A7918" s="49">
        <v>2017</v>
      </c>
      <c r="B7918" s="52">
        <v>20</v>
      </c>
      <c r="C7918" s="52">
        <v>11</v>
      </c>
      <c r="D7918" s="52">
        <v>26</v>
      </c>
      <c r="E7918" s="53">
        <v>43065</v>
      </c>
      <c r="F7918" s="52">
        <f t="shared" si="616"/>
        <v>21</v>
      </c>
      <c r="G7918" s="52">
        <f t="shared" si="617"/>
        <v>11</v>
      </c>
      <c r="H7918" s="52">
        <f t="shared" si="618"/>
        <v>26</v>
      </c>
      <c r="I7918" s="53">
        <f t="shared" si="620"/>
        <v>43065</v>
      </c>
      <c r="J7918" s="53" t="str">
        <f t="shared" si="619"/>
        <v>43065.21</v>
      </c>
      <c r="K7918" s="54">
        <v>2.7609698907057558E-4</v>
      </c>
      <c r="L7918" s="54">
        <v>0</v>
      </c>
    </row>
    <row r="7919" spans="1:12" x14ac:dyDescent="0.25">
      <c r="A7919" s="49">
        <v>2017</v>
      </c>
      <c r="B7919" s="52">
        <v>21</v>
      </c>
      <c r="C7919" s="52">
        <v>11</v>
      </c>
      <c r="D7919" s="52">
        <v>26</v>
      </c>
      <c r="E7919" s="53">
        <v>43065</v>
      </c>
      <c r="F7919" s="52">
        <f t="shared" si="616"/>
        <v>22</v>
      </c>
      <c r="G7919" s="52">
        <f t="shared" si="617"/>
        <v>11</v>
      </c>
      <c r="H7919" s="52">
        <f t="shared" si="618"/>
        <v>26</v>
      </c>
      <c r="I7919" s="53">
        <f t="shared" si="620"/>
        <v>43065</v>
      </c>
      <c r="J7919" s="53" t="str">
        <f t="shared" si="619"/>
        <v>43065.22</v>
      </c>
      <c r="K7919" s="54">
        <v>2.6567991686856203E-4</v>
      </c>
      <c r="L7919" s="54">
        <v>0</v>
      </c>
    </row>
    <row r="7920" spans="1:12" x14ac:dyDescent="0.25">
      <c r="A7920" s="49">
        <v>2017</v>
      </c>
      <c r="B7920" s="52">
        <v>22</v>
      </c>
      <c r="C7920" s="52">
        <v>11</v>
      </c>
      <c r="D7920" s="52">
        <v>26</v>
      </c>
      <c r="E7920" s="53">
        <v>43065</v>
      </c>
      <c r="F7920" s="52">
        <f t="shared" si="616"/>
        <v>23</v>
      </c>
      <c r="G7920" s="52">
        <f t="shared" si="617"/>
        <v>11</v>
      </c>
      <c r="H7920" s="52">
        <f t="shared" si="618"/>
        <v>26</v>
      </c>
      <c r="I7920" s="53">
        <f t="shared" si="620"/>
        <v>43065</v>
      </c>
      <c r="J7920" s="53" t="str">
        <f t="shared" si="619"/>
        <v>43065.23</v>
      </c>
      <c r="K7920" s="54">
        <v>2.4208609587610141E-4</v>
      </c>
      <c r="L7920" s="54">
        <v>0</v>
      </c>
    </row>
    <row r="7921" spans="1:12" x14ac:dyDescent="0.25">
      <c r="A7921" s="49">
        <v>2017</v>
      </c>
      <c r="B7921" s="52">
        <v>23</v>
      </c>
      <c r="C7921" s="52">
        <v>11</v>
      </c>
      <c r="D7921" s="52">
        <v>26</v>
      </c>
      <c r="E7921" s="53">
        <v>43065</v>
      </c>
      <c r="F7921" s="52">
        <f t="shared" si="616"/>
        <v>24</v>
      </c>
      <c r="G7921" s="52">
        <f t="shared" si="617"/>
        <v>11</v>
      </c>
      <c r="H7921" s="52">
        <f t="shared" si="618"/>
        <v>26</v>
      </c>
      <c r="I7921" s="53">
        <f t="shared" si="620"/>
        <v>43065</v>
      </c>
      <c r="J7921" s="53" t="str">
        <f t="shared" si="619"/>
        <v>43065.24</v>
      </c>
      <c r="K7921" s="54">
        <v>1.8567387056871398E-4</v>
      </c>
      <c r="L7921" s="54">
        <v>0</v>
      </c>
    </row>
    <row r="7922" spans="1:12" x14ac:dyDescent="0.25">
      <c r="A7922" s="49">
        <v>2017</v>
      </c>
      <c r="B7922" s="52">
        <v>24</v>
      </c>
      <c r="C7922" s="52">
        <v>11</v>
      </c>
      <c r="D7922" s="52">
        <v>26</v>
      </c>
      <c r="E7922" s="53">
        <v>43065</v>
      </c>
      <c r="F7922" s="52">
        <f t="shared" si="616"/>
        <v>1</v>
      </c>
      <c r="G7922" s="52">
        <f t="shared" si="617"/>
        <v>11</v>
      </c>
      <c r="H7922" s="52">
        <f t="shared" si="618"/>
        <v>27</v>
      </c>
      <c r="I7922" s="53">
        <f t="shared" si="620"/>
        <v>43066</v>
      </c>
      <c r="J7922" s="53" t="str">
        <f t="shared" si="619"/>
        <v>43066.1</v>
      </c>
      <c r="K7922" s="54">
        <v>1.1678570053306301E-4</v>
      </c>
      <c r="L7922" s="54">
        <v>0</v>
      </c>
    </row>
    <row r="7923" spans="1:12" x14ac:dyDescent="0.25">
      <c r="A7923" s="49">
        <v>2017</v>
      </c>
      <c r="B7923" s="52">
        <v>1</v>
      </c>
      <c r="C7923" s="52">
        <v>11</v>
      </c>
      <c r="D7923" s="52">
        <v>27</v>
      </c>
      <c r="E7923" s="53">
        <v>43066</v>
      </c>
      <c r="F7923" s="52">
        <f t="shared" si="616"/>
        <v>2</v>
      </c>
      <c r="G7923" s="52">
        <f t="shared" si="617"/>
        <v>11</v>
      </c>
      <c r="H7923" s="52">
        <f t="shared" si="618"/>
        <v>27</v>
      </c>
      <c r="I7923" s="53">
        <f t="shared" si="620"/>
        <v>43066</v>
      </c>
      <c r="J7923" s="53" t="str">
        <f t="shared" si="619"/>
        <v>43066.2</v>
      </c>
      <c r="K7923" s="54">
        <v>7.5992678597216031E-5</v>
      </c>
      <c r="L7923" s="54">
        <v>0</v>
      </c>
    </row>
    <row r="7924" spans="1:12" x14ac:dyDescent="0.25">
      <c r="A7924" s="49">
        <v>2017</v>
      </c>
      <c r="B7924" s="52">
        <v>2</v>
      </c>
      <c r="C7924" s="52">
        <v>11</v>
      </c>
      <c r="D7924" s="52">
        <v>27</v>
      </c>
      <c r="E7924" s="53">
        <v>43066</v>
      </c>
      <c r="F7924" s="52">
        <f t="shared" si="616"/>
        <v>3</v>
      </c>
      <c r="G7924" s="52">
        <f t="shared" si="617"/>
        <v>11</v>
      </c>
      <c r="H7924" s="52">
        <f t="shared" si="618"/>
        <v>27</v>
      </c>
      <c r="I7924" s="53">
        <f t="shared" si="620"/>
        <v>43066</v>
      </c>
      <c r="J7924" s="53" t="str">
        <f t="shared" si="619"/>
        <v>43066.3</v>
      </c>
      <c r="K7924" s="54">
        <v>5.597091002749819E-5</v>
      </c>
      <c r="L7924" s="54">
        <v>0</v>
      </c>
    </row>
    <row r="7925" spans="1:12" x14ac:dyDescent="0.25">
      <c r="A7925" s="49">
        <v>2017</v>
      </c>
      <c r="B7925" s="52">
        <v>3</v>
      </c>
      <c r="C7925" s="52">
        <v>11</v>
      </c>
      <c r="D7925" s="52">
        <v>27</v>
      </c>
      <c r="E7925" s="53">
        <v>43066</v>
      </c>
      <c r="F7925" s="52">
        <f t="shared" si="616"/>
        <v>4</v>
      </c>
      <c r="G7925" s="52">
        <f t="shared" si="617"/>
        <v>11</v>
      </c>
      <c r="H7925" s="52">
        <f t="shared" si="618"/>
        <v>27</v>
      </c>
      <c r="I7925" s="53">
        <f t="shared" si="620"/>
        <v>43066</v>
      </c>
      <c r="J7925" s="53" t="str">
        <f t="shared" si="619"/>
        <v>43066.4</v>
      </c>
      <c r="K7925" s="54">
        <v>4.746305973333725E-5</v>
      </c>
      <c r="L7925" s="54">
        <v>0</v>
      </c>
    </row>
    <row r="7926" spans="1:12" x14ac:dyDescent="0.25">
      <c r="A7926" s="49">
        <v>2017</v>
      </c>
      <c r="B7926" s="52">
        <v>4</v>
      </c>
      <c r="C7926" s="52">
        <v>11</v>
      </c>
      <c r="D7926" s="52">
        <v>27</v>
      </c>
      <c r="E7926" s="53">
        <v>43066</v>
      </c>
      <c r="F7926" s="52">
        <f t="shared" si="616"/>
        <v>5</v>
      </c>
      <c r="G7926" s="52">
        <f t="shared" si="617"/>
        <v>11</v>
      </c>
      <c r="H7926" s="52">
        <f t="shared" si="618"/>
        <v>27</v>
      </c>
      <c r="I7926" s="53">
        <f t="shared" si="620"/>
        <v>43066</v>
      </c>
      <c r="J7926" s="53" t="str">
        <f t="shared" si="619"/>
        <v>43066.5</v>
      </c>
      <c r="K7926" s="54">
        <v>4.3893731224715687E-5</v>
      </c>
      <c r="L7926" s="54">
        <v>0</v>
      </c>
    </row>
    <row r="7927" spans="1:12" x14ac:dyDescent="0.25">
      <c r="A7927" s="49">
        <v>2017</v>
      </c>
      <c r="B7927" s="52">
        <v>5</v>
      </c>
      <c r="C7927" s="52">
        <v>11</v>
      </c>
      <c r="D7927" s="52">
        <v>27</v>
      </c>
      <c r="E7927" s="53">
        <v>43066</v>
      </c>
      <c r="F7927" s="52">
        <f t="shared" si="616"/>
        <v>6</v>
      </c>
      <c r="G7927" s="52">
        <f t="shared" si="617"/>
        <v>11</v>
      </c>
      <c r="H7927" s="52">
        <f t="shared" si="618"/>
        <v>27</v>
      </c>
      <c r="I7927" s="53">
        <f t="shared" si="620"/>
        <v>43066</v>
      </c>
      <c r="J7927" s="53" t="str">
        <f t="shared" si="619"/>
        <v>43066.6</v>
      </c>
      <c r="K7927" s="54">
        <v>4.6798406445983378E-5</v>
      </c>
      <c r="L7927" s="54">
        <v>0</v>
      </c>
    </row>
    <row r="7928" spans="1:12" x14ac:dyDescent="0.25">
      <c r="A7928" s="49">
        <v>2017</v>
      </c>
      <c r="B7928" s="52">
        <v>6</v>
      </c>
      <c r="C7928" s="52">
        <v>11</v>
      </c>
      <c r="D7928" s="52">
        <v>27</v>
      </c>
      <c r="E7928" s="53">
        <v>43066</v>
      </c>
      <c r="F7928" s="52">
        <f t="shared" si="616"/>
        <v>7</v>
      </c>
      <c r="G7928" s="52">
        <f t="shared" si="617"/>
        <v>11</v>
      </c>
      <c r="H7928" s="52">
        <f t="shared" si="618"/>
        <v>27</v>
      </c>
      <c r="I7928" s="53">
        <f t="shared" si="620"/>
        <v>43066</v>
      </c>
      <c r="J7928" s="53" t="str">
        <f t="shared" si="619"/>
        <v>43066.7</v>
      </c>
      <c r="K7928" s="54">
        <v>6.266924610634218E-5</v>
      </c>
      <c r="L7928" s="54">
        <v>0</v>
      </c>
    </row>
    <row r="7929" spans="1:12" x14ac:dyDescent="0.25">
      <c r="A7929" s="49">
        <v>2017</v>
      </c>
      <c r="B7929" s="52">
        <v>7</v>
      </c>
      <c r="C7929" s="52">
        <v>11</v>
      </c>
      <c r="D7929" s="52">
        <v>27</v>
      </c>
      <c r="E7929" s="53">
        <v>43066</v>
      </c>
      <c r="F7929" s="52">
        <f t="shared" si="616"/>
        <v>8</v>
      </c>
      <c r="G7929" s="52">
        <f t="shared" si="617"/>
        <v>11</v>
      </c>
      <c r="H7929" s="52">
        <f t="shared" si="618"/>
        <v>27</v>
      </c>
      <c r="I7929" s="53">
        <f t="shared" si="620"/>
        <v>43066</v>
      </c>
      <c r="J7929" s="53" t="str">
        <f t="shared" si="619"/>
        <v>43066.8</v>
      </c>
      <c r="K7929" s="54">
        <v>1.0900633031447834E-4</v>
      </c>
      <c r="L7929" s="54">
        <v>0</v>
      </c>
    </row>
    <row r="7930" spans="1:12" x14ac:dyDescent="0.25">
      <c r="A7930" s="49">
        <v>2017</v>
      </c>
      <c r="B7930" s="52">
        <v>8</v>
      </c>
      <c r="C7930" s="52">
        <v>11</v>
      </c>
      <c r="D7930" s="52">
        <v>27</v>
      </c>
      <c r="E7930" s="53">
        <v>43066</v>
      </c>
      <c r="F7930" s="52">
        <f t="shared" si="616"/>
        <v>9</v>
      </c>
      <c r="G7930" s="52">
        <f t="shared" si="617"/>
        <v>11</v>
      </c>
      <c r="H7930" s="52">
        <f t="shared" si="618"/>
        <v>27</v>
      </c>
      <c r="I7930" s="53">
        <f t="shared" si="620"/>
        <v>43066</v>
      </c>
      <c r="J7930" s="53" t="str">
        <f t="shared" si="619"/>
        <v>43066.9</v>
      </c>
      <c r="K7930" s="54">
        <v>1.3754498982783428E-4</v>
      </c>
      <c r="L7930" s="54">
        <v>0</v>
      </c>
    </row>
    <row r="7931" spans="1:12" x14ac:dyDescent="0.25">
      <c r="A7931" s="49">
        <v>2017</v>
      </c>
      <c r="B7931" s="52">
        <v>9</v>
      </c>
      <c r="C7931" s="52">
        <v>11</v>
      </c>
      <c r="D7931" s="52">
        <v>27</v>
      </c>
      <c r="E7931" s="53">
        <v>43066</v>
      </c>
      <c r="F7931" s="52">
        <f t="shared" si="616"/>
        <v>10</v>
      </c>
      <c r="G7931" s="52">
        <f t="shared" si="617"/>
        <v>11</v>
      </c>
      <c r="H7931" s="52">
        <f t="shared" si="618"/>
        <v>27</v>
      </c>
      <c r="I7931" s="53">
        <f t="shared" si="620"/>
        <v>43066</v>
      </c>
      <c r="J7931" s="53" t="str">
        <f t="shared" si="619"/>
        <v>43066.10</v>
      </c>
      <c r="K7931" s="54">
        <v>1.4461213521311275E-4</v>
      </c>
      <c r="L7931" s="54">
        <v>0</v>
      </c>
    </row>
    <row r="7932" spans="1:12" x14ac:dyDescent="0.25">
      <c r="A7932" s="49">
        <v>2017</v>
      </c>
      <c r="B7932" s="52">
        <v>10</v>
      </c>
      <c r="C7932" s="52">
        <v>11</v>
      </c>
      <c r="D7932" s="52">
        <v>27</v>
      </c>
      <c r="E7932" s="53">
        <v>43066</v>
      </c>
      <c r="F7932" s="52">
        <f t="shared" si="616"/>
        <v>11</v>
      </c>
      <c r="G7932" s="52">
        <f t="shared" si="617"/>
        <v>11</v>
      </c>
      <c r="H7932" s="52">
        <f t="shared" si="618"/>
        <v>27</v>
      </c>
      <c r="I7932" s="53">
        <f t="shared" si="620"/>
        <v>43066</v>
      </c>
      <c r="J7932" s="53" t="str">
        <f t="shared" si="619"/>
        <v>43066.11</v>
      </c>
      <c r="K7932" s="54">
        <v>1.3427446314080523E-4</v>
      </c>
      <c r="L7932" s="54">
        <v>0</v>
      </c>
    </row>
    <row r="7933" spans="1:12" x14ac:dyDescent="0.25">
      <c r="A7933" s="49">
        <v>2017</v>
      </c>
      <c r="B7933" s="52">
        <v>11</v>
      </c>
      <c r="C7933" s="52">
        <v>11</v>
      </c>
      <c r="D7933" s="52">
        <v>27</v>
      </c>
      <c r="E7933" s="53">
        <v>43066</v>
      </c>
      <c r="F7933" s="52">
        <f t="shared" si="616"/>
        <v>12</v>
      </c>
      <c r="G7933" s="52">
        <f t="shared" si="617"/>
        <v>11</v>
      </c>
      <c r="H7933" s="52">
        <f t="shared" si="618"/>
        <v>27</v>
      </c>
      <c r="I7933" s="53">
        <f t="shared" si="620"/>
        <v>43066</v>
      </c>
      <c r="J7933" s="53" t="str">
        <f t="shared" si="619"/>
        <v>43066.12</v>
      </c>
      <c r="K7933" s="54">
        <v>1.279428677719335E-4</v>
      </c>
      <c r="L7933" s="54">
        <v>0</v>
      </c>
    </row>
    <row r="7934" spans="1:12" x14ac:dyDescent="0.25">
      <c r="A7934" s="49">
        <v>2017</v>
      </c>
      <c r="B7934" s="52">
        <v>12</v>
      </c>
      <c r="C7934" s="52">
        <v>11</v>
      </c>
      <c r="D7934" s="52">
        <v>27</v>
      </c>
      <c r="E7934" s="53">
        <v>43066</v>
      </c>
      <c r="F7934" s="52">
        <f t="shared" si="616"/>
        <v>13</v>
      </c>
      <c r="G7934" s="52">
        <f t="shared" si="617"/>
        <v>11</v>
      </c>
      <c r="H7934" s="52">
        <f t="shared" si="618"/>
        <v>27</v>
      </c>
      <c r="I7934" s="53">
        <f t="shared" si="620"/>
        <v>43066</v>
      </c>
      <c r="J7934" s="53" t="str">
        <f t="shared" si="619"/>
        <v>43066.13</v>
      </c>
      <c r="K7934" s="54">
        <v>1.2391488160474906E-4</v>
      </c>
      <c r="L7934" s="54">
        <v>0</v>
      </c>
    </row>
    <row r="7935" spans="1:12" x14ac:dyDescent="0.25">
      <c r="A7935" s="49">
        <v>2017</v>
      </c>
      <c r="B7935" s="52">
        <v>13</v>
      </c>
      <c r="C7935" s="52">
        <v>11</v>
      </c>
      <c r="D7935" s="52">
        <v>27</v>
      </c>
      <c r="E7935" s="53">
        <v>43066</v>
      </c>
      <c r="F7935" s="52">
        <f t="shared" si="616"/>
        <v>14</v>
      </c>
      <c r="G7935" s="52">
        <f t="shared" si="617"/>
        <v>11</v>
      </c>
      <c r="H7935" s="52">
        <f t="shared" si="618"/>
        <v>27</v>
      </c>
      <c r="I7935" s="53">
        <f t="shared" si="620"/>
        <v>43066</v>
      </c>
      <c r="J7935" s="53" t="str">
        <f t="shared" si="619"/>
        <v>43066.14</v>
      </c>
      <c r="K7935" s="54">
        <v>1.2146577691409234E-4</v>
      </c>
      <c r="L7935" s="54">
        <v>0</v>
      </c>
    </row>
    <row r="7936" spans="1:12" x14ac:dyDescent="0.25">
      <c r="A7936" s="49">
        <v>2017</v>
      </c>
      <c r="B7936" s="52">
        <v>14</v>
      </c>
      <c r="C7936" s="52">
        <v>11</v>
      </c>
      <c r="D7936" s="52">
        <v>27</v>
      </c>
      <c r="E7936" s="53">
        <v>43066</v>
      </c>
      <c r="F7936" s="52">
        <f t="shared" si="616"/>
        <v>15</v>
      </c>
      <c r="G7936" s="52">
        <f t="shared" si="617"/>
        <v>11</v>
      </c>
      <c r="H7936" s="52">
        <f t="shared" si="618"/>
        <v>27</v>
      </c>
      <c r="I7936" s="53">
        <f t="shared" si="620"/>
        <v>43066</v>
      </c>
      <c r="J7936" s="53" t="str">
        <f t="shared" si="619"/>
        <v>43066.15</v>
      </c>
      <c r="K7936" s="54">
        <v>1.2134114397724736E-4</v>
      </c>
      <c r="L7936" s="54">
        <v>0</v>
      </c>
    </row>
    <row r="7937" spans="1:12" x14ac:dyDescent="0.25">
      <c r="A7937" s="49">
        <v>2017</v>
      </c>
      <c r="B7937" s="52">
        <v>15</v>
      </c>
      <c r="C7937" s="52">
        <v>11</v>
      </c>
      <c r="D7937" s="52">
        <v>27</v>
      </c>
      <c r="E7937" s="53">
        <v>43066</v>
      </c>
      <c r="F7937" s="52">
        <f t="shared" si="616"/>
        <v>16</v>
      </c>
      <c r="G7937" s="52">
        <f t="shared" si="617"/>
        <v>11</v>
      </c>
      <c r="H7937" s="52">
        <f t="shared" si="618"/>
        <v>27</v>
      </c>
      <c r="I7937" s="53">
        <f t="shared" si="620"/>
        <v>43066</v>
      </c>
      <c r="J7937" s="53" t="str">
        <f t="shared" si="619"/>
        <v>43066.16</v>
      </c>
      <c r="K7937" s="54">
        <v>1.2568504518706102E-4</v>
      </c>
      <c r="L7937" s="54">
        <v>0</v>
      </c>
    </row>
    <row r="7938" spans="1:12" x14ac:dyDescent="0.25">
      <c r="A7938" s="49">
        <v>2017</v>
      </c>
      <c r="B7938" s="52">
        <v>16</v>
      </c>
      <c r="C7938" s="52">
        <v>11</v>
      </c>
      <c r="D7938" s="52">
        <v>27</v>
      </c>
      <c r="E7938" s="53">
        <v>43066</v>
      </c>
      <c r="F7938" s="52">
        <f t="shared" si="616"/>
        <v>17</v>
      </c>
      <c r="G7938" s="52">
        <f t="shared" si="617"/>
        <v>11</v>
      </c>
      <c r="H7938" s="52">
        <f t="shared" si="618"/>
        <v>27</v>
      </c>
      <c r="I7938" s="53">
        <f t="shared" si="620"/>
        <v>43066</v>
      </c>
      <c r="J7938" s="53" t="str">
        <f t="shared" si="619"/>
        <v>43066.17</v>
      </c>
      <c r="K7938" s="54">
        <v>1.4144547981794866E-4</v>
      </c>
      <c r="L7938" s="54">
        <v>0</v>
      </c>
    </row>
    <row r="7939" spans="1:12" x14ac:dyDescent="0.25">
      <c r="A7939" s="49">
        <v>2017</v>
      </c>
      <c r="B7939" s="52">
        <v>17</v>
      </c>
      <c r="C7939" s="52">
        <v>11</v>
      </c>
      <c r="D7939" s="52">
        <v>27</v>
      </c>
      <c r="E7939" s="53">
        <v>43066</v>
      </c>
      <c r="F7939" s="52">
        <f t="shared" si="616"/>
        <v>18</v>
      </c>
      <c r="G7939" s="52">
        <f t="shared" si="617"/>
        <v>11</v>
      </c>
      <c r="H7939" s="52">
        <f t="shared" si="618"/>
        <v>27</v>
      </c>
      <c r="I7939" s="53">
        <f t="shared" si="620"/>
        <v>43066</v>
      </c>
      <c r="J7939" s="53" t="str">
        <f t="shared" si="619"/>
        <v>43066.18</v>
      </c>
      <c r="K7939" s="54">
        <v>1.8916429186235795E-4</v>
      </c>
      <c r="L7939" s="54">
        <v>0</v>
      </c>
    </row>
    <row r="7940" spans="1:12" x14ac:dyDescent="0.25">
      <c r="A7940" s="49">
        <v>2017</v>
      </c>
      <c r="B7940" s="52">
        <v>18</v>
      </c>
      <c r="C7940" s="52">
        <v>11</v>
      </c>
      <c r="D7940" s="52">
        <v>27</v>
      </c>
      <c r="E7940" s="53">
        <v>43066</v>
      </c>
      <c r="F7940" s="52">
        <f t="shared" ref="F7940:F8003" si="621">IF(B7940=24,1,B7940+1)</f>
        <v>19</v>
      </c>
      <c r="G7940" s="52">
        <f t="shared" ref="G7940:G8003" si="622">MONTH(I7940)</f>
        <v>11</v>
      </c>
      <c r="H7940" s="52">
        <f t="shared" ref="H7940:H8003" si="623">DAY(I7940)</f>
        <v>27</v>
      </c>
      <c r="I7940" s="53">
        <f t="shared" si="620"/>
        <v>43066</v>
      </c>
      <c r="J7940" s="53" t="str">
        <f t="shared" ref="J7940:J8003" si="624">I7940&amp;"."&amp;F7940</f>
        <v>43066.19</v>
      </c>
      <c r="K7940" s="54">
        <v>2.483820784648941E-4</v>
      </c>
      <c r="L7940" s="54">
        <v>0</v>
      </c>
    </row>
    <row r="7941" spans="1:12" x14ac:dyDescent="0.25">
      <c r="A7941" s="49">
        <v>2017</v>
      </c>
      <c r="B7941" s="52">
        <v>19</v>
      </c>
      <c r="C7941" s="52">
        <v>11</v>
      </c>
      <c r="D7941" s="52">
        <v>27</v>
      </c>
      <c r="E7941" s="53">
        <v>43066</v>
      </c>
      <c r="F7941" s="52">
        <f t="shared" si="621"/>
        <v>20</v>
      </c>
      <c r="G7941" s="52">
        <f t="shared" si="622"/>
        <v>11</v>
      </c>
      <c r="H7941" s="52">
        <f t="shared" si="623"/>
        <v>27</v>
      </c>
      <c r="I7941" s="53">
        <f t="shared" ref="I7941:I8004" si="625">IF(F7940=24,I7940+1,I7940)</f>
        <v>43066</v>
      </c>
      <c r="J7941" s="53" t="str">
        <f t="shared" si="624"/>
        <v>43066.20</v>
      </c>
      <c r="K7941" s="54">
        <v>2.7350629247638428E-4</v>
      </c>
      <c r="L7941" s="54">
        <v>0</v>
      </c>
    </row>
    <row r="7942" spans="1:12" x14ac:dyDescent="0.25">
      <c r="A7942" s="49">
        <v>2017</v>
      </c>
      <c r="B7942" s="52">
        <v>20</v>
      </c>
      <c r="C7942" s="52">
        <v>11</v>
      </c>
      <c r="D7942" s="52">
        <v>27</v>
      </c>
      <c r="E7942" s="53">
        <v>43066</v>
      </c>
      <c r="F7942" s="52">
        <f t="shared" si="621"/>
        <v>21</v>
      </c>
      <c r="G7942" s="52">
        <f t="shared" si="622"/>
        <v>11</v>
      </c>
      <c r="H7942" s="52">
        <f t="shared" si="623"/>
        <v>27</v>
      </c>
      <c r="I7942" s="53">
        <f t="shared" si="625"/>
        <v>43066</v>
      </c>
      <c r="J7942" s="53" t="str">
        <f t="shared" si="624"/>
        <v>43066.21</v>
      </c>
      <c r="K7942" s="54">
        <v>2.7562831927155189E-4</v>
      </c>
      <c r="L7942" s="54">
        <v>0</v>
      </c>
    </row>
    <row r="7943" spans="1:12" x14ac:dyDescent="0.25">
      <c r="A7943" s="49">
        <v>2017</v>
      </c>
      <c r="B7943" s="52">
        <v>21</v>
      </c>
      <c r="C7943" s="52">
        <v>11</v>
      </c>
      <c r="D7943" s="52">
        <v>27</v>
      </c>
      <c r="E7943" s="53">
        <v>43066</v>
      </c>
      <c r="F7943" s="52">
        <f t="shared" si="621"/>
        <v>22</v>
      </c>
      <c r="G7943" s="52">
        <f t="shared" si="622"/>
        <v>11</v>
      </c>
      <c r="H7943" s="52">
        <f t="shared" si="623"/>
        <v>27</v>
      </c>
      <c r="I7943" s="53">
        <f t="shared" si="625"/>
        <v>43066</v>
      </c>
      <c r="J7943" s="53" t="str">
        <f t="shared" si="624"/>
        <v>43066.22</v>
      </c>
      <c r="K7943" s="54">
        <v>2.6522892986699206E-4</v>
      </c>
      <c r="L7943" s="54">
        <v>0</v>
      </c>
    </row>
    <row r="7944" spans="1:12" x14ac:dyDescent="0.25">
      <c r="A7944" s="49">
        <v>2017</v>
      </c>
      <c r="B7944" s="52">
        <v>22</v>
      </c>
      <c r="C7944" s="52">
        <v>11</v>
      </c>
      <c r="D7944" s="52">
        <v>27</v>
      </c>
      <c r="E7944" s="53">
        <v>43066</v>
      </c>
      <c r="F7944" s="52">
        <f t="shared" si="621"/>
        <v>23</v>
      </c>
      <c r="G7944" s="52">
        <f t="shared" si="622"/>
        <v>11</v>
      </c>
      <c r="H7944" s="52">
        <f t="shared" si="623"/>
        <v>27</v>
      </c>
      <c r="I7944" s="53">
        <f t="shared" si="625"/>
        <v>43066</v>
      </c>
      <c r="J7944" s="53" t="str">
        <f t="shared" si="624"/>
        <v>43066.23</v>
      </c>
      <c r="K7944" s="54">
        <v>2.4167515897207152E-4</v>
      </c>
      <c r="L7944" s="54">
        <v>0</v>
      </c>
    </row>
    <row r="7945" spans="1:12" x14ac:dyDescent="0.25">
      <c r="A7945" s="49">
        <v>2017</v>
      </c>
      <c r="B7945" s="52">
        <v>23</v>
      </c>
      <c r="C7945" s="52">
        <v>11</v>
      </c>
      <c r="D7945" s="52">
        <v>27</v>
      </c>
      <c r="E7945" s="53">
        <v>43066</v>
      </c>
      <c r="F7945" s="52">
        <f t="shared" si="621"/>
        <v>24</v>
      </c>
      <c r="G7945" s="52">
        <f t="shared" si="622"/>
        <v>11</v>
      </c>
      <c r="H7945" s="52">
        <f t="shared" si="623"/>
        <v>27</v>
      </c>
      <c r="I7945" s="53">
        <f t="shared" si="625"/>
        <v>43066</v>
      </c>
      <c r="J7945" s="53" t="str">
        <f t="shared" si="624"/>
        <v>43066.24</v>
      </c>
      <c r="K7945" s="54">
        <v>1.8535869242824858E-4</v>
      </c>
      <c r="L7945" s="54">
        <v>0</v>
      </c>
    </row>
    <row r="7946" spans="1:12" x14ac:dyDescent="0.25">
      <c r="A7946" s="49">
        <v>2017</v>
      </c>
      <c r="B7946" s="52">
        <v>24</v>
      </c>
      <c r="C7946" s="52">
        <v>11</v>
      </c>
      <c r="D7946" s="52">
        <v>27</v>
      </c>
      <c r="E7946" s="53">
        <v>43066</v>
      </c>
      <c r="F7946" s="52">
        <f t="shared" si="621"/>
        <v>1</v>
      </c>
      <c r="G7946" s="52">
        <f t="shared" si="622"/>
        <v>11</v>
      </c>
      <c r="H7946" s="52">
        <f t="shared" si="623"/>
        <v>28</v>
      </c>
      <c r="I7946" s="53">
        <f t="shared" si="625"/>
        <v>43067</v>
      </c>
      <c r="J7946" s="53" t="str">
        <f t="shared" si="624"/>
        <v>43067.1</v>
      </c>
      <c r="K7946" s="54">
        <v>1.1658745885363753E-4</v>
      </c>
      <c r="L7946" s="54">
        <v>0</v>
      </c>
    </row>
    <row r="7947" spans="1:12" x14ac:dyDescent="0.25">
      <c r="A7947" s="49">
        <v>2017</v>
      </c>
      <c r="B7947" s="52">
        <v>1</v>
      </c>
      <c r="C7947" s="52">
        <v>11</v>
      </c>
      <c r="D7947" s="52">
        <v>28</v>
      </c>
      <c r="E7947" s="53">
        <v>43067</v>
      </c>
      <c r="F7947" s="52">
        <f t="shared" si="621"/>
        <v>2</v>
      </c>
      <c r="G7947" s="52">
        <f t="shared" si="622"/>
        <v>11</v>
      </c>
      <c r="H7947" s="52">
        <f t="shared" si="623"/>
        <v>28</v>
      </c>
      <c r="I7947" s="53">
        <f t="shared" si="625"/>
        <v>43067</v>
      </c>
      <c r="J7947" s="53" t="str">
        <f t="shared" si="624"/>
        <v>43067.2</v>
      </c>
      <c r="K7947" s="54">
        <v>7.5992678597216031E-5</v>
      </c>
      <c r="L7947" s="54">
        <v>0</v>
      </c>
    </row>
    <row r="7948" spans="1:12" x14ac:dyDescent="0.25">
      <c r="A7948" s="49">
        <v>2017</v>
      </c>
      <c r="B7948" s="52">
        <v>2</v>
      </c>
      <c r="C7948" s="52">
        <v>11</v>
      </c>
      <c r="D7948" s="52">
        <v>28</v>
      </c>
      <c r="E7948" s="53">
        <v>43067</v>
      </c>
      <c r="F7948" s="52">
        <f t="shared" si="621"/>
        <v>3</v>
      </c>
      <c r="G7948" s="52">
        <f t="shared" si="622"/>
        <v>11</v>
      </c>
      <c r="H7948" s="52">
        <f t="shared" si="623"/>
        <v>28</v>
      </c>
      <c r="I7948" s="53">
        <f t="shared" si="625"/>
        <v>43067</v>
      </c>
      <c r="J7948" s="53" t="str">
        <f t="shared" si="624"/>
        <v>43067.3</v>
      </c>
      <c r="K7948" s="54">
        <v>5.597091002749819E-5</v>
      </c>
      <c r="L7948" s="54">
        <v>0</v>
      </c>
    </row>
    <row r="7949" spans="1:12" x14ac:dyDescent="0.25">
      <c r="A7949" s="49">
        <v>2017</v>
      </c>
      <c r="B7949" s="52">
        <v>3</v>
      </c>
      <c r="C7949" s="52">
        <v>11</v>
      </c>
      <c r="D7949" s="52">
        <v>28</v>
      </c>
      <c r="E7949" s="53">
        <v>43067</v>
      </c>
      <c r="F7949" s="52">
        <f t="shared" si="621"/>
        <v>4</v>
      </c>
      <c r="G7949" s="52">
        <f t="shared" si="622"/>
        <v>11</v>
      </c>
      <c r="H7949" s="52">
        <f t="shared" si="623"/>
        <v>28</v>
      </c>
      <c r="I7949" s="53">
        <f t="shared" si="625"/>
        <v>43067</v>
      </c>
      <c r="J7949" s="53" t="str">
        <f t="shared" si="624"/>
        <v>43067.4</v>
      </c>
      <c r="K7949" s="54">
        <v>4.746305973333725E-5</v>
      </c>
      <c r="L7949" s="54">
        <v>0</v>
      </c>
    </row>
    <row r="7950" spans="1:12" x14ac:dyDescent="0.25">
      <c r="A7950" s="49">
        <v>2017</v>
      </c>
      <c r="B7950" s="52">
        <v>4</v>
      </c>
      <c r="C7950" s="52">
        <v>11</v>
      </c>
      <c r="D7950" s="52">
        <v>28</v>
      </c>
      <c r="E7950" s="53">
        <v>43067</v>
      </c>
      <c r="F7950" s="52">
        <f t="shared" si="621"/>
        <v>5</v>
      </c>
      <c r="G7950" s="52">
        <f t="shared" si="622"/>
        <v>11</v>
      </c>
      <c r="H7950" s="52">
        <f t="shared" si="623"/>
        <v>28</v>
      </c>
      <c r="I7950" s="53">
        <f t="shared" si="625"/>
        <v>43067</v>
      </c>
      <c r="J7950" s="53" t="str">
        <f t="shared" si="624"/>
        <v>43067.5</v>
      </c>
      <c r="K7950" s="54">
        <v>4.3893731224715687E-5</v>
      </c>
      <c r="L7950" s="54">
        <v>0</v>
      </c>
    </row>
    <row r="7951" spans="1:12" x14ac:dyDescent="0.25">
      <c r="A7951" s="49">
        <v>2017</v>
      </c>
      <c r="B7951" s="52">
        <v>5</v>
      </c>
      <c r="C7951" s="52">
        <v>11</v>
      </c>
      <c r="D7951" s="52">
        <v>28</v>
      </c>
      <c r="E7951" s="53">
        <v>43067</v>
      </c>
      <c r="F7951" s="52">
        <f t="shared" si="621"/>
        <v>6</v>
      </c>
      <c r="G7951" s="52">
        <f t="shared" si="622"/>
        <v>11</v>
      </c>
      <c r="H7951" s="52">
        <f t="shared" si="623"/>
        <v>28</v>
      </c>
      <c r="I7951" s="53">
        <f t="shared" si="625"/>
        <v>43067</v>
      </c>
      <c r="J7951" s="53" t="str">
        <f t="shared" si="624"/>
        <v>43067.6</v>
      </c>
      <c r="K7951" s="54">
        <v>4.6798406445983378E-5</v>
      </c>
      <c r="L7951" s="54">
        <v>0</v>
      </c>
    </row>
    <row r="7952" spans="1:12" x14ac:dyDescent="0.25">
      <c r="A7952" s="49">
        <v>2017</v>
      </c>
      <c r="B7952" s="52">
        <v>6</v>
      </c>
      <c r="C7952" s="52">
        <v>11</v>
      </c>
      <c r="D7952" s="52">
        <v>28</v>
      </c>
      <c r="E7952" s="53">
        <v>43067</v>
      </c>
      <c r="F7952" s="52">
        <f t="shared" si="621"/>
        <v>7</v>
      </c>
      <c r="G7952" s="52">
        <f t="shared" si="622"/>
        <v>11</v>
      </c>
      <c r="H7952" s="52">
        <f t="shared" si="623"/>
        <v>28</v>
      </c>
      <c r="I7952" s="53">
        <f t="shared" si="625"/>
        <v>43067</v>
      </c>
      <c r="J7952" s="53" t="str">
        <f t="shared" si="624"/>
        <v>43067.7</v>
      </c>
      <c r="K7952" s="54">
        <v>6.266924610634218E-5</v>
      </c>
      <c r="L7952" s="54">
        <v>0</v>
      </c>
    </row>
    <row r="7953" spans="1:12" x14ac:dyDescent="0.25">
      <c r="A7953" s="49">
        <v>2017</v>
      </c>
      <c r="B7953" s="52">
        <v>7</v>
      </c>
      <c r="C7953" s="52">
        <v>11</v>
      </c>
      <c r="D7953" s="52">
        <v>28</v>
      </c>
      <c r="E7953" s="53">
        <v>43067</v>
      </c>
      <c r="F7953" s="52">
        <f t="shared" si="621"/>
        <v>8</v>
      </c>
      <c r="G7953" s="52">
        <f t="shared" si="622"/>
        <v>11</v>
      </c>
      <c r="H7953" s="52">
        <f t="shared" si="623"/>
        <v>28</v>
      </c>
      <c r="I7953" s="53">
        <f t="shared" si="625"/>
        <v>43067</v>
      </c>
      <c r="J7953" s="53" t="str">
        <f t="shared" si="624"/>
        <v>43067.8</v>
      </c>
      <c r="K7953" s="54">
        <v>1.0900633031447834E-4</v>
      </c>
      <c r="L7953" s="54">
        <v>0</v>
      </c>
    </row>
    <row r="7954" spans="1:12" x14ac:dyDescent="0.25">
      <c r="A7954" s="49">
        <v>2017</v>
      </c>
      <c r="B7954" s="52">
        <v>8</v>
      </c>
      <c r="C7954" s="52">
        <v>11</v>
      </c>
      <c r="D7954" s="52">
        <v>28</v>
      </c>
      <c r="E7954" s="53">
        <v>43067</v>
      </c>
      <c r="F7954" s="52">
        <f t="shared" si="621"/>
        <v>9</v>
      </c>
      <c r="G7954" s="52">
        <f t="shared" si="622"/>
        <v>11</v>
      </c>
      <c r="H7954" s="52">
        <f t="shared" si="623"/>
        <v>28</v>
      </c>
      <c r="I7954" s="53">
        <f t="shared" si="625"/>
        <v>43067</v>
      </c>
      <c r="J7954" s="53" t="str">
        <f t="shared" si="624"/>
        <v>43067.9</v>
      </c>
      <c r="K7954" s="54">
        <v>1.3754498982783428E-4</v>
      </c>
      <c r="L7954" s="54">
        <v>0</v>
      </c>
    </row>
    <row r="7955" spans="1:12" x14ac:dyDescent="0.25">
      <c r="A7955" s="49">
        <v>2017</v>
      </c>
      <c r="B7955" s="52">
        <v>9</v>
      </c>
      <c r="C7955" s="52">
        <v>11</v>
      </c>
      <c r="D7955" s="52">
        <v>28</v>
      </c>
      <c r="E7955" s="53">
        <v>43067</v>
      </c>
      <c r="F7955" s="52">
        <f t="shared" si="621"/>
        <v>10</v>
      </c>
      <c r="G7955" s="52">
        <f t="shared" si="622"/>
        <v>11</v>
      </c>
      <c r="H7955" s="52">
        <f t="shared" si="623"/>
        <v>28</v>
      </c>
      <c r="I7955" s="53">
        <f t="shared" si="625"/>
        <v>43067</v>
      </c>
      <c r="J7955" s="53" t="str">
        <f t="shared" si="624"/>
        <v>43067.10</v>
      </c>
      <c r="K7955" s="54">
        <v>1.4461213521311275E-4</v>
      </c>
      <c r="L7955" s="54">
        <v>0</v>
      </c>
    </row>
    <row r="7956" spans="1:12" x14ac:dyDescent="0.25">
      <c r="A7956" s="49">
        <v>2017</v>
      </c>
      <c r="B7956" s="52">
        <v>10</v>
      </c>
      <c r="C7956" s="52">
        <v>11</v>
      </c>
      <c r="D7956" s="52">
        <v>28</v>
      </c>
      <c r="E7956" s="53">
        <v>43067</v>
      </c>
      <c r="F7956" s="52">
        <f t="shared" si="621"/>
        <v>11</v>
      </c>
      <c r="G7956" s="52">
        <f t="shared" si="622"/>
        <v>11</v>
      </c>
      <c r="H7956" s="52">
        <f t="shared" si="623"/>
        <v>28</v>
      </c>
      <c r="I7956" s="53">
        <f t="shared" si="625"/>
        <v>43067</v>
      </c>
      <c r="J7956" s="53" t="str">
        <f t="shared" si="624"/>
        <v>43067.11</v>
      </c>
      <c r="K7956" s="54">
        <v>1.3427446314080523E-4</v>
      </c>
      <c r="L7956" s="54">
        <v>0</v>
      </c>
    </row>
    <row r="7957" spans="1:12" x14ac:dyDescent="0.25">
      <c r="A7957" s="49">
        <v>2017</v>
      </c>
      <c r="B7957" s="52">
        <v>11</v>
      </c>
      <c r="C7957" s="52">
        <v>11</v>
      </c>
      <c r="D7957" s="52">
        <v>28</v>
      </c>
      <c r="E7957" s="53">
        <v>43067</v>
      </c>
      <c r="F7957" s="52">
        <f t="shared" si="621"/>
        <v>12</v>
      </c>
      <c r="G7957" s="52">
        <f t="shared" si="622"/>
        <v>11</v>
      </c>
      <c r="H7957" s="52">
        <f t="shared" si="623"/>
        <v>28</v>
      </c>
      <c r="I7957" s="53">
        <f t="shared" si="625"/>
        <v>43067</v>
      </c>
      <c r="J7957" s="53" t="str">
        <f t="shared" si="624"/>
        <v>43067.12</v>
      </c>
      <c r="K7957" s="54">
        <v>1.279428677719335E-4</v>
      </c>
      <c r="L7957" s="54">
        <v>0</v>
      </c>
    </row>
    <row r="7958" spans="1:12" x14ac:dyDescent="0.25">
      <c r="A7958" s="49">
        <v>2017</v>
      </c>
      <c r="B7958" s="52">
        <v>12</v>
      </c>
      <c r="C7958" s="52">
        <v>11</v>
      </c>
      <c r="D7958" s="52">
        <v>28</v>
      </c>
      <c r="E7958" s="53">
        <v>43067</v>
      </c>
      <c r="F7958" s="52">
        <f t="shared" si="621"/>
        <v>13</v>
      </c>
      <c r="G7958" s="52">
        <f t="shared" si="622"/>
        <v>11</v>
      </c>
      <c r="H7958" s="52">
        <f t="shared" si="623"/>
        <v>28</v>
      </c>
      <c r="I7958" s="53">
        <f t="shared" si="625"/>
        <v>43067</v>
      </c>
      <c r="J7958" s="53" t="str">
        <f t="shared" si="624"/>
        <v>43067.13</v>
      </c>
      <c r="K7958" s="54">
        <v>1.2391488160474906E-4</v>
      </c>
      <c r="L7958" s="54">
        <v>0</v>
      </c>
    </row>
    <row r="7959" spans="1:12" x14ac:dyDescent="0.25">
      <c r="A7959" s="49">
        <v>2017</v>
      </c>
      <c r="B7959" s="52">
        <v>13</v>
      </c>
      <c r="C7959" s="52">
        <v>11</v>
      </c>
      <c r="D7959" s="52">
        <v>28</v>
      </c>
      <c r="E7959" s="53">
        <v>43067</v>
      </c>
      <c r="F7959" s="52">
        <f t="shared" si="621"/>
        <v>14</v>
      </c>
      <c r="G7959" s="52">
        <f t="shared" si="622"/>
        <v>11</v>
      </c>
      <c r="H7959" s="52">
        <f t="shared" si="623"/>
        <v>28</v>
      </c>
      <c r="I7959" s="53">
        <f t="shared" si="625"/>
        <v>43067</v>
      </c>
      <c r="J7959" s="53" t="str">
        <f t="shared" si="624"/>
        <v>43067.14</v>
      </c>
      <c r="K7959" s="54">
        <v>1.2146577691409234E-4</v>
      </c>
      <c r="L7959" s="54">
        <v>0</v>
      </c>
    </row>
    <row r="7960" spans="1:12" x14ac:dyDescent="0.25">
      <c r="A7960" s="49">
        <v>2017</v>
      </c>
      <c r="B7960" s="52">
        <v>14</v>
      </c>
      <c r="C7960" s="52">
        <v>11</v>
      </c>
      <c r="D7960" s="52">
        <v>28</v>
      </c>
      <c r="E7960" s="53">
        <v>43067</v>
      </c>
      <c r="F7960" s="52">
        <f t="shared" si="621"/>
        <v>15</v>
      </c>
      <c r="G7960" s="52">
        <f t="shared" si="622"/>
        <v>11</v>
      </c>
      <c r="H7960" s="52">
        <f t="shared" si="623"/>
        <v>28</v>
      </c>
      <c r="I7960" s="53">
        <f t="shared" si="625"/>
        <v>43067</v>
      </c>
      <c r="J7960" s="53" t="str">
        <f t="shared" si="624"/>
        <v>43067.15</v>
      </c>
      <c r="K7960" s="54">
        <v>1.2134114397724736E-4</v>
      </c>
      <c r="L7960" s="54">
        <v>0</v>
      </c>
    </row>
    <row r="7961" spans="1:12" x14ac:dyDescent="0.25">
      <c r="A7961" s="49">
        <v>2017</v>
      </c>
      <c r="B7961" s="52">
        <v>15</v>
      </c>
      <c r="C7961" s="52">
        <v>11</v>
      </c>
      <c r="D7961" s="52">
        <v>28</v>
      </c>
      <c r="E7961" s="53">
        <v>43067</v>
      </c>
      <c r="F7961" s="52">
        <f t="shared" si="621"/>
        <v>16</v>
      </c>
      <c r="G7961" s="52">
        <f t="shared" si="622"/>
        <v>11</v>
      </c>
      <c r="H7961" s="52">
        <f t="shared" si="623"/>
        <v>28</v>
      </c>
      <c r="I7961" s="53">
        <f t="shared" si="625"/>
        <v>43067</v>
      </c>
      <c r="J7961" s="53" t="str">
        <f t="shared" si="624"/>
        <v>43067.16</v>
      </c>
      <c r="K7961" s="54">
        <v>1.2568504518706102E-4</v>
      </c>
      <c r="L7961" s="54">
        <v>0</v>
      </c>
    </row>
    <row r="7962" spans="1:12" x14ac:dyDescent="0.25">
      <c r="A7962" s="49">
        <v>2017</v>
      </c>
      <c r="B7962" s="52">
        <v>16</v>
      </c>
      <c r="C7962" s="52">
        <v>11</v>
      </c>
      <c r="D7962" s="52">
        <v>28</v>
      </c>
      <c r="E7962" s="53">
        <v>43067</v>
      </c>
      <c r="F7962" s="52">
        <f t="shared" si="621"/>
        <v>17</v>
      </c>
      <c r="G7962" s="52">
        <f t="shared" si="622"/>
        <v>11</v>
      </c>
      <c r="H7962" s="52">
        <f t="shared" si="623"/>
        <v>28</v>
      </c>
      <c r="I7962" s="53">
        <f t="shared" si="625"/>
        <v>43067</v>
      </c>
      <c r="J7962" s="53" t="str">
        <f t="shared" si="624"/>
        <v>43067.17</v>
      </c>
      <c r="K7962" s="54">
        <v>1.4144547981794866E-4</v>
      </c>
      <c r="L7962" s="54">
        <v>0</v>
      </c>
    </row>
    <row r="7963" spans="1:12" x14ac:dyDescent="0.25">
      <c r="A7963" s="49">
        <v>2017</v>
      </c>
      <c r="B7963" s="52">
        <v>17</v>
      </c>
      <c r="C7963" s="52">
        <v>11</v>
      </c>
      <c r="D7963" s="52">
        <v>28</v>
      </c>
      <c r="E7963" s="53">
        <v>43067</v>
      </c>
      <c r="F7963" s="52">
        <f t="shared" si="621"/>
        <v>18</v>
      </c>
      <c r="G7963" s="52">
        <f t="shared" si="622"/>
        <v>11</v>
      </c>
      <c r="H7963" s="52">
        <f t="shared" si="623"/>
        <v>28</v>
      </c>
      <c r="I7963" s="53">
        <f t="shared" si="625"/>
        <v>43067</v>
      </c>
      <c r="J7963" s="53" t="str">
        <f t="shared" si="624"/>
        <v>43067.18</v>
      </c>
      <c r="K7963" s="54">
        <v>1.8916429186235795E-4</v>
      </c>
      <c r="L7963" s="54">
        <v>0</v>
      </c>
    </row>
    <row r="7964" spans="1:12" x14ac:dyDescent="0.25">
      <c r="A7964" s="49">
        <v>2017</v>
      </c>
      <c r="B7964" s="52">
        <v>18</v>
      </c>
      <c r="C7964" s="52">
        <v>11</v>
      </c>
      <c r="D7964" s="52">
        <v>28</v>
      </c>
      <c r="E7964" s="53">
        <v>43067</v>
      </c>
      <c r="F7964" s="52">
        <f t="shared" si="621"/>
        <v>19</v>
      </c>
      <c r="G7964" s="52">
        <f t="shared" si="622"/>
        <v>11</v>
      </c>
      <c r="H7964" s="52">
        <f t="shared" si="623"/>
        <v>28</v>
      </c>
      <c r="I7964" s="53">
        <f t="shared" si="625"/>
        <v>43067</v>
      </c>
      <c r="J7964" s="53" t="str">
        <f t="shared" si="624"/>
        <v>43067.19</v>
      </c>
      <c r="K7964" s="54">
        <v>2.483820784648941E-4</v>
      </c>
      <c r="L7964" s="54">
        <v>0</v>
      </c>
    </row>
    <row r="7965" spans="1:12" x14ac:dyDescent="0.25">
      <c r="A7965" s="49">
        <v>2017</v>
      </c>
      <c r="B7965" s="52">
        <v>19</v>
      </c>
      <c r="C7965" s="52">
        <v>11</v>
      </c>
      <c r="D7965" s="52">
        <v>28</v>
      </c>
      <c r="E7965" s="53">
        <v>43067</v>
      </c>
      <c r="F7965" s="52">
        <f t="shared" si="621"/>
        <v>20</v>
      </c>
      <c r="G7965" s="52">
        <f t="shared" si="622"/>
        <v>11</v>
      </c>
      <c r="H7965" s="52">
        <f t="shared" si="623"/>
        <v>28</v>
      </c>
      <c r="I7965" s="53">
        <f t="shared" si="625"/>
        <v>43067</v>
      </c>
      <c r="J7965" s="53" t="str">
        <f t="shared" si="624"/>
        <v>43067.20</v>
      </c>
      <c r="K7965" s="54">
        <v>2.7350629247638428E-4</v>
      </c>
      <c r="L7965" s="54">
        <v>0</v>
      </c>
    </row>
    <row r="7966" spans="1:12" x14ac:dyDescent="0.25">
      <c r="A7966" s="49">
        <v>2017</v>
      </c>
      <c r="B7966" s="52">
        <v>20</v>
      </c>
      <c r="C7966" s="52">
        <v>11</v>
      </c>
      <c r="D7966" s="52">
        <v>28</v>
      </c>
      <c r="E7966" s="53">
        <v>43067</v>
      </c>
      <c r="F7966" s="52">
        <f t="shared" si="621"/>
        <v>21</v>
      </c>
      <c r="G7966" s="52">
        <f t="shared" si="622"/>
        <v>11</v>
      </c>
      <c r="H7966" s="52">
        <f t="shared" si="623"/>
        <v>28</v>
      </c>
      <c r="I7966" s="53">
        <f t="shared" si="625"/>
        <v>43067</v>
      </c>
      <c r="J7966" s="53" t="str">
        <f t="shared" si="624"/>
        <v>43067.21</v>
      </c>
      <c r="K7966" s="54">
        <v>2.7562831927155189E-4</v>
      </c>
      <c r="L7966" s="54">
        <v>0</v>
      </c>
    </row>
    <row r="7967" spans="1:12" x14ac:dyDescent="0.25">
      <c r="A7967" s="49">
        <v>2017</v>
      </c>
      <c r="B7967" s="52">
        <v>21</v>
      </c>
      <c r="C7967" s="52">
        <v>11</v>
      </c>
      <c r="D7967" s="52">
        <v>28</v>
      </c>
      <c r="E7967" s="53">
        <v>43067</v>
      </c>
      <c r="F7967" s="52">
        <f t="shared" si="621"/>
        <v>22</v>
      </c>
      <c r="G7967" s="52">
        <f t="shared" si="622"/>
        <v>11</v>
      </c>
      <c r="H7967" s="52">
        <f t="shared" si="623"/>
        <v>28</v>
      </c>
      <c r="I7967" s="53">
        <f t="shared" si="625"/>
        <v>43067</v>
      </c>
      <c r="J7967" s="53" t="str">
        <f t="shared" si="624"/>
        <v>43067.22</v>
      </c>
      <c r="K7967" s="54">
        <v>2.6522892986699206E-4</v>
      </c>
      <c r="L7967" s="54">
        <v>0</v>
      </c>
    </row>
    <row r="7968" spans="1:12" x14ac:dyDescent="0.25">
      <c r="A7968" s="49">
        <v>2017</v>
      </c>
      <c r="B7968" s="52">
        <v>22</v>
      </c>
      <c r="C7968" s="52">
        <v>11</v>
      </c>
      <c r="D7968" s="52">
        <v>28</v>
      </c>
      <c r="E7968" s="53">
        <v>43067</v>
      </c>
      <c r="F7968" s="52">
        <f t="shared" si="621"/>
        <v>23</v>
      </c>
      <c r="G7968" s="52">
        <f t="shared" si="622"/>
        <v>11</v>
      </c>
      <c r="H7968" s="52">
        <f t="shared" si="623"/>
        <v>28</v>
      </c>
      <c r="I7968" s="53">
        <f t="shared" si="625"/>
        <v>43067</v>
      </c>
      <c r="J7968" s="53" t="str">
        <f t="shared" si="624"/>
        <v>43067.23</v>
      </c>
      <c r="K7968" s="54">
        <v>2.4167515897207152E-4</v>
      </c>
      <c r="L7968" s="54">
        <v>0</v>
      </c>
    </row>
    <row r="7969" spans="1:12" x14ac:dyDescent="0.25">
      <c r="A7969" s="49">
        <v>2017</v>
      </c>
      <c r="B7969" s="52">
        <v>23</v>
      </c>
      <c r="C7969" s="52">
        <v>11</v>
      </c>
      <c r="D7969" s="52">
        <v>28</v>
      </c>
      <c r="E7969" s="53">
        <v>43067</v>
      </c>
      <c r="F7969" s="52">
        <f t="shared" si="621"/>
        <v>24</v>
      </c>
      <c r="G7969" s="52">
        <f t="shared" si="622"/>
        <v>11</v>
      </c>
      <c r="H7969" s="52">
        <f t="shared" si="623"/>
        <v>28</v>
      </c>
      <c r="I7969" s="53">
        <f t="shared" si="625"/>
        <v>43067</v>
      </c>
      <c r="J7969" s="53" t="str">
        <f t="shared" si="624"/>
        <v>43067.24</v>
      </c>
      <c r="K7969" s="54">
        <v>1.8535869242824858E-4</v>
      </c>
      <c r="L7969" s="54">
        <v>0</v>
      </c>
    </row>
    <row r="7970" spans="1:12" x14ac:dyDescent="0.25">
      <c r="A7970" s="49">
        <v>2017</v>
      </c>
      <c r="B7970" s="52">
        <v>24</v>
      </c>
      <c r="C7970" s="52">
        <v>11</v>
      </c>
      <c r="D7970" s="52">
        <v>28</v>
      </c>
      <c r="E7970" s="53">
        <v>43067</v>
      </c>
      <c r="F7970" s="52">
        <f t="shared" si="621"/>
        <v>1</v>
      </c>
      <c r="G7970" s="52">
        <f t="shared" si="622"/>
        <v>11</v>
      </c>
      <c r="H7970" s="52">
        <f t="shared" si="623"/>
        <v>29</v>
      </c>
      <c r="I7970" s="53">
        <f t="shared" si="625"/>
        <v>43068</v>
      </c>
      <c r="J7970" s="53" t="str">
        <f t="shared" si="624"/>
        <v>43068.1</v>
      </c>
      <c r="K7970" s="54">
        <v>1.1658745885363753E-4</v>
      </c>
      <c r="L7970" s="54">
        <v>0</v>
      </c>
    </row>
    <row r="7971" spans="1:12" x14ac:dyDescent="0.25">
      <c r="A7971" s="49">
        <v>2017</v>
      </c>
      <c r="B7971" s="52">
        <v>1</v>
      </c>
      <c r="C7971" s="52">
        <v>11</v>
      </c>
      <c r="D7971" s="52">
        <v>29</v>
      </c>
      <c r="E7971" s="53">
        <v>43068</v>
      </c>
      <c r="F7971" s="52">
        <f t="shared" si="621"/>
        <v>2</v>
      </c>
      <c r="G7971" s="52">
        <f t="shared" si="622"/>
        <v>11</v>
      </c>
      <c r="H7971" s="52">
        <f t="shared" si="623"/>
        <v>29</v>
      </c>
      <c r="I7971" s="53">
        <f t="shared" si="625"/>
        <v>43068</v>
      </c>
      <c r="J7971" s="53" t="str">
        <f t="shared" si="624"/>
        <v>43068.2</v>
      </c>
      <c r="K7971" s="54">
        <v>7.5992678597216031E-5</v>
      </c>
      <c r="L7971" s="54">
        <v>0</v>
      </c>
    </row>
    <row r="7972" spans="1:12" x14ac:dyDescent="0.25">
      <c r="A7972" s="49">
        <v>2017</v>
      </c>
      <c r="B7972" s="52">
        <v>2</v>
      </c>
      <c r="C7972" s="52">
        <v>11</v>
      </c>
      <c r="D7972" s="52">
        <v>29</v>
      </c>
      <c r="E7972" s="53">
        <v>43068</v>
      </c>
      <c r="F7972" s="52">
        <f t="shared" si="621"/>
        <v>3</v>
      </c>
      <c r="G7972" s="52">
        <f t="shared" si="622"/>
        <v>11</v>
      </c>
      <c r="H7972" s="52">
        <f t="shared" si="623"/>
        <v>29</v>
      </c>
      <c r="I7972" s="53">
        <f t="shared" si="625"/>
        <v>43068</v>
      </c>
      <c r="J7972" s="53" t="str">
        <f t="shared" si="624"/>
        <v>43068.3</v>
      </c>
      <c r="K7972" s="54">
        <v>5.597091002749819E-5</v>
      </c>
      <c r="L7972" s="54">
        <v>0</v>
      </c>
    </row>
    <row r="7973" spans="1:12" x14ac:dyDescent="0.25">
      <c r="A7973" s="49">
        <v>2017</v>
      </c>
      <c r="B7973" s="52">
        <v>3</v>
      </c>
      <c r="C7973" s="52">
        <v>11</v>
      </c>
      <c r="D7973" s="52">
        <v>29</v>
      </c>
      <c r="E7973" s="53">
        <v>43068</v>
      </c>
      <c r="F7973" s="52">
        <f t="shared" si="621"/>
        <v>4</v>
      </c>
      <c r="G7973" s="52">
        <f t="shared" si="622"/>
        <v>11</v>
      </c>
      <c r="H7973" s="52">
        <f t="shared" si="623"/>
        <v>29</v>
      </c>
      <c r="I7973" s="53">
        <f t="shared" si="625"/>
        <v>43068</v>
      </c>
      <c r="J7973" s="53" t="str">
        <f t="shared" si="624"/>
        <v>43068.4</v>
      </c>
      <c r="K7973" s="54">
        <v>4.746305973333725E-5</v>
      </c>
      <c r="L7973" s="54">
        <v>0</v>
      </c>
    </row>
    <row r="7974" spans="1:12" x14ac:dyDescent="0.25">
      <c r="A7974" s="49">
        <v>2017</v>
      </c>
      <c r="B7974" s="52">
        <v>4</v>
      </c>
      <c r="C7974" s="52">
        <v>11</v>
      </c>
      <c r="D7974" s="52">
        <v>29</v>
      </c>
      <c r="E7974" s="53">
        <v>43068</v>
      </c>
      <c r="F7974" s="52">
        <f t="shared" si="621"/>
        <v>5</v>
      </c>
      <c r="G7974" s="52">
        <f t="shared" si="622"/>
        <v>11</v>
      </c>
      <c r="H7974" s="52">
        <f t="shared" si="623"/>
        <v>29</v>
      </c>
      <c r="I7974" s="53">
        <f t="shared" si="625"/>
        <v>43068</v>
      </c>
      <c r="J7974" s="53" t="str">
        <f t="shared" si="624"/>
        <v>43068.5</v>
      </c>
      <c r="K7974" s="54">
        <v>4.3893731224715687E-5</v>
      </c>
      <c r="L7974" s="54">
        <v>0</v>
      </c>
    </row>
    <row r="7975" spans="1:12" x14ac:dyDescent="0.25">
      <c r="A7975" s="49">
        <v>2017</v>
      </c>
      <c r="B7975" s="52">
        <v>5</v>
      </c>
      <c r="C7975" s="52">
        <v>11</v>
      </c>
      <c r="D7975" s="52">
        <v>29</v>
      </c>
      <c r="E7975" s="53">
        <v>43068</v>
      </c>
      <c r="F7975" s="52">
        <f t="shared" si="621"/>
        <v>6</v>
      </c>
      <c r="G7975" s="52">
        <f t="shared" si="622"/>
        <v>11</v>
      </c>
      <c r="H7975" s="52">
        <f t="shared" si="623"/>
        <v>29</v>
      </c>
      <c r="I7975" s="53">
        <f t="shared" si="625"/>
        <v>43068</v>
      </c>
      <c r="J7975" s="53" t="str">
        <f t="shared" si="624"/>
        <v>43068.6</v>
      </c>
      <c r="K7975" s="54">
        <v>4.6798406445983378E-5</v>
      </c>
      <c r="L7975" s="54">
        <v>0</v>
      </c>
    </row>
    <row r="7976" spans="1:12" x14ac:dyDescent="0.25">
      <c r="A7976" s="49">
        <v>2017</v>
      </c>
      <c r="B7976" s="52">
        <v>6</v>
      </c>
      <c r="C7976" s="52">
        <v>11</v>
      </c>
      <c r="D7976" s="52">
        <v>29</v>
      </c>
      <c r="E7976" s="53">
        <v>43068</v>
      </c>
      <c r="F7976" s="52">
        <f t="shared" si="621"/>
        <v>7</v>
      </c>
      <c r="G7976" s="52">
        <f t="shared" si="622"/>
        <v>11</v>
      </c>
      <c r="H7976" s="52">
        <f t="shared" si="623"/>
        <v>29</v>
      </c>
      <c r="I7976" s="53">
        <f t="shared" si="625"/>
        <v>43068</v>
      </c>
      <c r="J7976" s="53" t="str">
        <f t="shared" si="624"/>
        <v>43068.7</v>
      </c>
      <c r="K7976" s="54">
        <v>6.266924610634218E-5</v>
      </c>
      <c r="L7976" s="54">
        <v>0</v>
      </c>
    </row>
    <row r="7977" spans="1:12" x14ac:dyDescent="0.25">
      <c r="A7977" s="49">
        <v>2017</v>
      </c>
      <c r="B7977" s="52">
        <v>7</v>
      </c>
      <c r="C7977" s="52">
        <v>11</v>
      </c>
      <c r="D7977" s="52">
        <v>29</v>
      </c>
      <c r="E7977" s="53">
        <v>43068</v>
      </c>
      <c r="F7977" s="52">
        <f t="shared" si="621"/>
        <v>8</v>
      </c>
      <c r="G7977" s="52">
        <f t="shared" si="622"/>
        <v>11</v>
      </c>
      <c r="H7977" s="52">
        <f t="shared" si="623"/>
        <v>29</v>
      </c>
      <c r="I7977" s="53">
        <f t="shared" si="625"/>
        <v>43068</v>
      </c>
      <c r="J7977" s="53" t="str">
        <f t="shared" si="624"/>
        <v>43068.8</v>
      </c>
      <c r="K7977" s="54">
        <v>1.0900633031447834E-4</v>
      </c>
      <c r="L7977" s="54">
        <v>0</v>
      </c>
    </row>
    <row r="7978" spans="1:12" x14ac:dyDescent="0.25">
      <c r="A7978" s="49">
        <v>2017</v>
      </c>
      <c r="B7978" s="52">
        <v>8</v>
      </c>
      <c r="C7978" s="52">
        <v>11</v>
      </c>
      <c r="D7978" s="52">
        <v>29</v>
      </c>
      <c r="E7978" s="53">
        <v>43068</v>
      </c>
      <c r="F7978" s="52">
        <f t="shared" si="621"/>
        <v>9</v>
      </c>
      <c r="G7978" s="52">
        <f t="shared" si="622"/>
        <v>11</v>
      </c>
      <c r="H7978" s="52">
        <f t="shared" si="623"/>
        <v>29</v>
      </c>
      <c r="I7978" s="53">
        <f t="shared" si="625"/>
        <v>43068</v>
      </c>
      <c r="J7978" s="53" t="str">
        <f t="shared" si="624"/>
        <v>43068.9</v>
      </c>
      <c r="K7978" s="54">
        <v>1.3754498982783428E-4</v>
      </c>
      <c r="L7978" s="54">
        <v>0</v>
      </c>
    </row>
    <row r="7979" spans="1:12" x14ac:dyDescent="0.25">
      <c r="A7979" s="49">
        <v>2017</v>
      </c>
      <c r="B7979" s="52">
        <v>9</v>
      </c>
      <c r="C7979" s="52">
        <v>11</v>
      </c>
      <c r="D7979" s="52">
        <v>29</v>
      </c>
      <c r="E7979" s="53">
        <v>43068</v>
      </c>
      <c r="F7979" s="52">
        <f t="shared" si="621"/>
        <v>10</v>
      </c>
      <c r="G7979" s="52">
        <f t="shared" si="622"/>
        <v>11</v>
      </c>
      <c r="H7979" s="52">
        <f t="shared" si="623"/>
        <v>29</v>
      </c>
      <c r="I7979" s="53">
        <f t="shared" si="625"/>
        <v>43068</v>
      </c>
      <c r="J7979" s="53" t="str">
        <f t="shared" si="624"/>
        <v>43068.10</v>
      </c>
      <c r="K7979" s="54">
        <v>1.4461213521311275E-4</v>
      </c>
      <c r="L7979" s="54">
        <v>0</v>
      </c>
    </row>
    <row r="7980" spans="1:12" x14ac:dyDescent="0.25">
      <c r="A7980" s="49">
        <v>2017</v>
      </c>
      <c r="B7980" s="52">
        <v>10</v>
      </c>
      <c r="C7980" s="52">
        <v>11</v>
      </c>
      <c r="D7980" s="52">
        <v>29</v>
      </c>
      <c r="E7980" s="53">
        <v>43068</v>
      </c>
      <c r="F7980" s="52">
        <f t="shared" si="621"/>
        <v>11</v>
      </c>
      <c r="G7980" s="52">
        <f t="shared" si="622"/>
        <v>11</v>
      </c>
      <c r="H7980" s="52">
        <f t="shared" si="623"/>
        <v>29</v>
      </c>
      <c r="I7980" s="53">
        <f t="shared" si="625"/>
        <v>43068</v>
      </c>
      <c r="J7980" s="53" t="str">
        <f t="shared" si="624"/>
        <v>43068.11</v>
      </c>
      <c r="K7980" s="54">
        <v>1.3427446314080523E-4</v>
      </c>
      <c r="L7980" s="54">
        <v>0</v>
      </c>
    </row>
    <row r="7981" spans="1:12" x14ac:dyDescent="0.25">
      <c r="A7981" s="49">
        <v>2017</v>
      </c>
      <c r="B7981" s="52">
        <v>11</v>
      </c>
      <c r="C7981" s="52">
        <v>11</v>
      </c>
      <c r="D7981" s="52">
        <v>29</v>
      </c>
      <c r="E7981" s="53">
        <v>43068</v>
      </c>
      <c r="F7981" s="52">
        <f t="shared" si="621"/>
        <v>12</v>
      </c>
      <c r="G7981" s="52">
        <f t="shared" si="622"/>
        <v>11</v>
      </c>
      <c r="H7981" s="52">
        <f t="shared" si="623"/>
        <v>29</v>
      </c>
      <c r="I7981" s="53">
        <f t="shared" si="625"/>
        <v>43068</v>
      </c>
      <c r="J7981" s="53" t="str">
        <f t="shared" si="624"/>
        <v>43068.12</v>
      </c>
      <c r="K7981" s="54">
        <v>1.279428677719335E-4</v>
      </c>
      <c r="L7981" s="54">
        <v>0</v>
      </c>
    </row>
    <row r="7982" spans="1:12" x14ac:dyDescent="0.25">
      <c r="A7982" s="49">
        <v>2017</v>
      </c>
      <c r="B7982" s="52">
        <v>12</v>
      </c>
      <c r="C7982" s="52">
        <v>11</v>
      </c>
      <c r="D7982" s="52">
        <v>29</v>
      </c>
      <c r="E7982" s="53">
        <v>43068</v>
      </c>
      <c r="F7982" s="52">
        <f t="shared" si="621"/>
        <v>13</v>
      </c>
      <c r="G7982" s="52">
        <f t="shared" si="622"/>
        <v>11</v>
      </c>
      <c r="H7982" s="52">
        <f t="shared" si="623"/>
        <v>29</v>
      </c>
      <c r="I7982" s="53">
        <f t="shared" si="625"/>
        <v>43068</v>
      </c>
      <c r="J7982" s="53" t="str">
        <f t="shared" si="624"/>
        <v>43068.13</v>
      </c>
      <c r="K7982" s="54">
        <v>1.2391488160474906E-4</v>
      </c>
      <c r="L7982" s="54">
        <v>0</v>
      </c>
    </row>
    <row r="7983" spans="1:12" x14ac:dyDescent="0.25">
      <c r="A7983" s="49">
        <v>2017</v>
      </c>
      <c r="B7983" s="52">
        <v>13</v>
      </c>
      <c r="C7983" s="52">
        <v>11</v>
      </c>
      <c r="D7983" s="52">
        <v>29</v>
      </c>
      <c r="E7983" s="53">
        <v>43068</v>
      </c>
      <c r="F7983" s="52">
        <f t="shared" si="621"/>
        <v>14</v>
      </c>
      <c r="G7983" s="52">
        <f t="shared" si="622"/>
        <v>11</v>
      </c>
      <c r="H7983" s="52">
        <f t="shared" si="623"/>
        <v>29</v>
      </c>
      <c r="I7983" s="53">
        <f t="shared" si="625"/>
        <v>43068</v>
      </c>
      <c r="J7983" s="53" t="str">
        <f t="shared" si="624"/>
        <v>43068.14</v>
      </c>
      <c r="K7983" s="54">
        <v>1.2146577691409234E-4</v>
      </c>
      <c r="L7983" s="54">
        <v>0</v>
      </c>
    </row>
    <row r="7984" spans="1:12" x14ac:dyDescent="0.25">
      <c r="A7984" s="49">
        <v>2017</v>
      </c>
      <c r="B7984" s="52">
        <v>14</v>
      </c>
      <c r="C7984" s="52">
        <v>11</v>
      </c>
      <c r="D7984" s="52">
        <v>29</v>
      </c>
      <c r="E7984" s="53">
        <v>43068</v>
      </c>
      <c r="F7984" s="52">
        <f t="shared" si="621"/>
        <v>15</v>
      </c>
      <c r="G7984" s="52">
        <f t="shared" si="622"/>
        <v>11</v>
      </c>
      <c r="H7984" s="52">
        <f t="shared" si="623"/>
        <v>29</v>
      </c>
      <c r="I7984" s="53">
        <f t="shared" si="625"/>
        <v>43068</v>
      </c>
      <c r="J7984" s="53" t="str">
        <f t="shared" si="624"/>
        <v>43068.15</v>
      </c>
      <c r="K7984" s="54">
        <v>1.2134114397724736E-4</v>
      </c>
      <c r="L7984" s="54">
        <v>0</v>
      </c>
    </row>
    <row r="7985" spans="1:12" x14ac:dyDescent="0.25">
      <c r="A7985" s="49">
        <v>2017</v>
      </c>
      <c r="B7985" s="52">
        <v>15</v>
      </c>
      <c r="C7985" s="52">
        <v>11</v>
      </c>
      <c r="D7985" s="52">
        <v>29</v>
      </c>
      <c r="E7985" s="53">
        <v>43068</v>
      </c>
      <c r="F7985" s="52">
        <f t="shared" si="621"/>
        <v>16</v>
      </c>
      <c r="G7985" s="52">
        <f t="shared" si="622"/>
        <v>11</v>
      </c>
      <c r="H7985" s="52">
        <f t="shared" si="623"/>
        <v>29</v>
      </c>
      <c r="I7985" s="53">
        <f t="shared" si="625"/>
        <v>43068</v>
      </c>
      <c r="J7985" s="53" t="str">
        <f t="shared" si="624"/>
        <v>43068.16</v>
      </c>
      <c r="K7985" s="54">
        <v>1.2568504518706102E-4</v>
      </c>
      <c r="L7985" s="54">
        <v>0</v>
      </c>
    </row>
    <row r="7986" spans="1:12" x14ac:dyDescent="0.25">
      <c r="A7986" s="49">
        <v>2017</v>
      </c>
      <c r="B7986" s="52">
        <v>16</v>
      </c>
      <c r="C7986" s="52">
        <v>11</v>
      </c>
      <c r="D7986" s="52">
        <v>29</v>
      </c>
      <c r="E7986" s="53">
        <v>43068</v>
      </c>
      <c r="F7986" s="52">
        <f t="shared" si="621"/>
        <v>17</v>
      </c>
      <c r="G7986" s="52">
        <f t="shared" si="622"/>
        <v>11</v>
      </c>
      <c r="H7986" s="52">
        <f t="shared" si="623"/>
        <v>29</v>
      </c>
      <c r="I7986" s="53">
        <f t="shared" si="625"/>
        <v>43068</v>
      </c>
      <c r="J7986" s="53" t="str">
        <f t="shared" si="624"/>
        <v>43068.17</v>
      </c>
      <c r="K7986" s="54">
        <v>1.4144547981794866E-4</v>
      </c>
      <c r="L7986" s="54">
        <v>0</v>
      </c>
    </row>
    <row r="7987" spans="1:12" x14ac:dyDescent="0.25">
      <c r="A7987" s="49">
        <v>2017</v>
      </c>
      <c r="B7987" s="52">
        <v>17</v>
      </c>
      <c r="C7987" s="52">
        <v>11</v>
      </c>
      <c r="D7987" s="52">
        <v>29</v>
      </c>
      <c r="E7987" s="53">
        <v>43068</v>
      </c>
      <c r="F7987" s="52">
        <f t="shared" si="621"/>
        <v>18</v>
      </c>
      <c r="G7987" s="52">
        <f t="shared" si="622"/>
        <v>11</v>
      </c>
      <c r="H7987" s="52">
        <f t="shared" si="623"/>
        <v>29</v>
      </c>
      <c r="I7987" s="53">
        <f t="shared" si="625"/>
        <v>43068</v>
      </c>
      <c r="J7987" s="53" t="str">
        <f t="shared" si="624"/>
        <v>43068.18</v>
      </c>
      <c r="K7987" s="54">
        <v>1.8916429186235795E-4</v>
      </c>
      <c r="L7987" s="54">
        <v>0</v>
      </c>
    </row>
    <row r="7988" spans="1:12" x14ac:dyDescent="0.25">
      <c r="A7988" s="49">
        <v>2017</v>
      </c>
      <c r="B7988" s="52">
        <v>18</v>
      </c>
      <c r="C7988" s="52">
        <v>11</v>
      </c>
      <c r="D7988" s="52">
        <v>29</v>
      </c>
      <c r="E7988" s="53">
        <v>43068</v>
      </c>
      <c r="F7988" s="52">
        <f t="shared" si="621"/>
        <v>19</v>
      </c>
      <c r="G7988" s="52">
        <f t="shared" si="622"/>
        <v>11</v>
      </c>
      <c r="H7988" s="52">
        <f t="shared" si="623"/>
        <v>29</v>
      </c>
      <c r="I7988" s="53">
        <f t="shared" si="625"/>
        <v>43068</v>
      </c>
      <c r="J7988" s="53" t="str">
        <f t="shared" si="624"/>
        <v>43068.19</v>
      </c>
      <c r="K7988" s="54">
        <v>2.483820784648941E-4</v>
      </c>
      <c r="L7988" s="54">
        <v>0</v>
      </c>
    </row>
    <row r="7989" spans="1:12" x14ac:dyDescent="0.25">
      <c r="A7989" s="49">
        <v>2017</v>
      </c>
      <c r="B7989" s="52">
        <v>19</v>
      </c>
      <c r="C7989" s="52">
        <v>11</v>
      </c>
      <c r="D7989" s="52">
        <v>29</v>
      </c>
      <c r="E7989" s="53">
        <v>43068</v>
      </c>
      <c r="F7989" s="52">
        <f t="shared" si="621"/>
        <v>20</v>
      </c>
      <c r="G7989" s="52">
        <f t="shared" si="622"/>
        <v>11</v>
      </c>
      <c r="H7989" s="52">
        <f t="shared" si="623"/>
        <v>29</v>
      </c>
      <c r="I7989" s="53">
        <f t="shared" si="625"/>
        <v>43068</v>
      </c>
      <c r="J7989" s="53" t="str">
        <f t="shared" si="624"/>
        <v>43068.20</v>
      </c>
      <c r="K7989" s="54">
        <v>2.7350629247638428E-4</v>
      </c>
      <c r="L7989" s="54">
        <v>0</v>
      </c>
    </row>
    <row r="7990" spans="1:12" x14ac:dyDescent="0.25">
      <c r="A7990" s="49">
        <v>2017</v>
      </c>
      <c r="B7990" s="52">
        <v>20</v>
      </c>
      <c r="C7990" s="52">
        <v>11</v>
      </c>
      <c r="D7990" s="52">
        <v>29</v>
      </c>
      <c r="E7990" s="53">
        <v>43068</v>
      </c>
      <c r="F7990" s="52">
        <f t="shared" si="621"/>
        <v>21</v>
      </c>
      <c r="G7990" s="52">
        <f t="shared" si="622"/>
        <v>11</v>
      </c>
      <c r="H7990" s="52">
        <f t="shared" si="623"/>
        <v>29</v>
      </c>
      <c r="I7990" s="53">
        <f t="shared" si="625"/>
        <v>43068</v>
      </c>
      <c r="J7990" s="53" t="str">
        <f t="shared" si="624"/>
        <v>43068.21</v>
      </c>
      <c r="K7990" s="54">
        <v>2.7562831927155189E-4</v>
      </c>
      <c r="L7990" s="54">
        <v>0</v>
      </c>
    </row>
    <row r="7991" spans="1:12" x14ac:dyDescent="0.25">
      <c r="A7991" s="49">
        <v>2017</v>
      </c>
      <c r="B7991" s="52">
        <v>21</v>
      </c>
      <c r="C7991" s="52">
        <v>11</v>
      </c>
      <c r="D7991" s="52">
        <v>29</v>
      </c>
      <c r="E7991" s="53">
        <v>43068</v>
      </c>
      <c r="F7991" s="52">
        <f t="shared" si="621"/>
        <v>22</v>
      </c>
      <c r="G7991" s="52">
        <f t="shared" si="622"/>
        <v>11</v>
      </c>
      <c r="H7991" s="52">
        <f t="shared" si="623"/>
        <v>29</v>
      </c>
      <c r="I7991" s="53">
        <f t="shared" si="625"/>
        <v>43068</v>
      </c>
      <c r="J7991" s="53" t="str">
        <f t="shared" si="624"/>
        <v>43068.22</v>
      </c>
      <c r="K7991" s="54">
        <v>2.6522892986699206E-4</v>
      </c>
      <c r="L7991" s="54">
        <v>0</v>
      </c>
    </row>
    <row r="7992" spans="1:12" x14ac:dyDescent="0.25">
      <c r="A7992" s="49">
        <v>2017</v>
      </c>
      <c r="B7992" s="52">
        <v>22</v>
      </c>
      <c r="C7992" s="52">
        <v>11</v>
      </c>
      <c r="D7992" s="52">
        <v>29</v>
      </c>
      <c r="E7992" s="53">
        <v>43068</v>
      </c>
      <c r="F7992" s="52">
        <f t="shared" si="621"/>
        <v>23</v>
      </c>
      <c r="G7992" s="52">
        <f t="shared" si="622"/>
        <v>11</v>
      </c>
      <c r="H7992" s="52">
        <f t="shared" si="623"/>
        <v>29</v>
      </c>
      <c r="I7992" s="53">
        <f t="shared" si="625"/>
        <v>43068</v>
      </c>
      <c r="J7992" s="53" t="str">
        <f t="shared" si="624"/>
        <v>43068.23</v>
      </c>
      <c r="K7992" s="54">
        <v>2.4167515897207152E-4</v>
      </c>
      <c r="L7992" s="54">
        <v>0</v>
      </c>
    </row>
    <row r="7993" spans="1:12" x14ac:dyDescent="0.25">
      <c r="A7993" s="49">
        <v>2017</v>
      </c>
      <c r="B7993" s="52">
        <v>23</v>
      </c>
      <c r="C7993" s="52">
        <v>11</v>
      </c>
      <c r="D7993" s="52">
        <v>29</v>
      </c>
      <c r="E7993" s="53">
        <v>43068</v>
      </c>
      <c r="F7993" s="52">
        <f t="shared" si="621"/>
        <v>24</v>
      </c>
      <c r="G7993" s="52">
        <f t="shared" si="622"/>
        <v>11</v>
      </c>
      <c r="H7993" s="52">
        <f t="shared" si="623"/>
        <v>29</v>
      </c>
      <c r="I7993" s="53">
        <f t="shared" si="625"/>
        <v>43068</v>
      </c>
      <c r="J7993" s="53" t="str">
        <f t="shared" si="624"/>
        <v>43068.24</v>
      </c>
      <c r="K7993" s="54">
        <v>1.8535869242824858E-4</v>
      </c>
      <c r="L7993" s="54">
        <v>0</v>
      </c>
    </row>
    <row r="7994" spans="1:12" x14ac:dyDescent="0.25">
      <c r="A7994" s="49">
        <v>2017</v>
      </c>
      <c r="B7994" s="52">
        <v>24</v>
      </c>
      <c r="C7994" s="52">
        <v>11</v>
      </c>
      <c r="D7994" s="52">
        <v>29</v>
      </c>
      <c r="E7994" s="53">
        <v>43068</v>
      </c>
      <c r="F7994" s="52">
        <f t="shared" si="621"/>
        <v>1</v>
      </c>
      <c r="G7994" s="52">
        <f t="shared" si="622"/>
        <v>11</v>
      </c>
      <c r="H7994" s="52">
        <f t="shared" si="623"/>
        <v>30</v>
      </c>
      <c r="I7994" s="53">
        <f t="shared" si="625"/>
        <v>43069</v>
      </c>
      <c r="J7994" s="53" t="str">
        <f t="shared" si="624"/>
        <v>43069.1</v>
      </c>
      <c r="K7994" s="54">
        <v>1.1658745885363753E-4</v>
      </c>
      <c r="L7994" s="54">
        <v>0</v>
      </c>
    </row>
    <row r="7995" spans="1:12" x14ac:dyDescent="0.25">
      <c r="A7995" s="49">
        <v>2017</v>
      </c>
      <c r="B7995" s="52">
        <v>1</v>
      </c>
      <c r="C7995" s="52">
        <v>11</v>
      </c>
      <c r="D7995" s="52">
        <v>30</v>
      </c>
      <c r="E7995" s="53">
        <v>43069</v>
      </c>
      <c r="F7995" s="52">
        <f t="shared" si="621"/>
        <v>2</v>
      </c>
      <c r="G7995" s="52">
        <f t="shared" si="622"/>
        <v>11</v>
      </c>
      <c r="H7995" s="52">
        <f t="shared" si="623"/>
        <v>30</v>
      </c>
      <c r="I7995" s="53">
        <f t="shared" si="625"/>
        <v>43069</v>
      </c>
      <c r="J7995" s="53" t="str">
        <f t="shared" si="624"/>
        <v>43069.2</v>
      </c>
      <c r="K7995" s="54">
        <v>7.5992678597216072E-5</v>
      </c>
      <c r="L7995" s="54">
        <v>0</v>
      </c>
    </row>
    <row r="7996" spans="1:12" x14ac:dyDescent="0.25">
      <c r="A7996" s="49">
        <v>2017</v>
      </c>
      <c r="B7996" s="52">
        <v>2</v>
      </c>
      <c r="C7996" s="52">
        <v>11</v>
      </c>
      <c r="D7996" s="52">
        <v>30</v>
      </c>
      <c r="E7996" s="53">
        <v>43069</v>
      </c>
      <c r="F7996" s="52">
        <f t="shared" si="621"/>
        <v>3</v>
      </c>
      <c r="G7996" s="52">
        <f t="shared" si="622"/>
        <v>11</v>
      </c>
      <c r="H7996" s="52">
        <f t="shared" si="623"/>
        <v>30</v>
      </c>
      <c r="I7996" s="53">
        <f t="shared" si="625"/>
        <v>43069</v>
      </c>
      <c r="J7996" s="53" t="str">
        <f t="shared" si="624"/>
        <v>43069.3</v>
      </c>
      <c r="K7996" s="54">
        <v>5.5970910027498129E-5</v>
      </c>
      <c r="L7996" s="54">
        <v>0</v>
      </c>
    </row>
    <row r="7997" spans="1:12" x14ac:dyDescent="0.25">
      <c r="A7997" s="49">
        <v>2017</v>
      </c>
      <c r="B7997" s="52">
        <v>3</v>
      </c>
      <c r="C7997" s="52">
        <v>11</v>
      </c>
      <c r="D7997" s="52">
        <v>30</v>
      </c>
      <c r="E7997" s="53">
        <v>43069</v>
      </c>
      <c r="F7997" s="52">
        <f t="shared" si="621"/>
        <v>4</v>
      </c>
      <c r="G7997" s="52">
        <f t="shared" si="622"/>
        <v>11</v>
      </c>
      <c r="H7997" s="52">
        <f t="shared" si="623"/>
        <v>30</v>
      </c>
      <c r="I7997" s="53">
        <f t="shared" si="625"/>
        <v>43069</v>
      </c>
      <c r="J7997" s="53" t="str">
        <f t="shared" si="624"/>
        <v>43069.4</v>
      </c>
      <c r="K7997" s="54">
        <v>4.7463059733337305E-5</v>
      </c>
      <c r="L7997" s="54">
        <v>0</v>
      </c>
    </row>
    <row r="7998" spans="1:12" x14ac:dyDescent="0.25">
      <c r="A7998" s="49">
        <v>2017</v>
      </c>
      <c r="B7998" s="52">
        <v>4</v>
      </c>
      <c r="C7998" s="52">
        <v>11</v>
      </c>
      <c r="D7998" s="52">
        <v>30</v>
      </c>
      <c r="E7998" s="53">
        <v>43069</v>
      </c>
      <c r="F7998" s="52">
        <f t="shared" si="621"/>
        <v>5</v>
      </c>
      <c r="G7998" s="52">
        <f t="shared" si="622"/>
        <v>11</v>
      </c>
      <c r="H7998" s="52">
        <f t="shared" si="623"/>
        <v>30</v>
      </c>
      <c r="I7998" s="53">
        <f t="shared" si="625"/>
        <v>43069</v>
      </c>
      <c r="J7998" s="53" t="str">
        <f t="shared" si="624"/>
        <v>43069.5</v>
      </c>
      <c r="K7998" s="54">
        <v>4.389373122471564E-5</v>
      </c>
      <c r="L7998" s="54">
        <v>0</v>
      </c>
    </row>
    <row r="7999" spans="1:12" x14ac:dyDescent="0.25">
      <c r="A7999" s="49">
        <v>2017</v>
      </c>
      <c r="B7999" s="52">
        <v>5</v>
      </c>
      <c r="C7999" s="52">
        <v>11</v>
      </c>
      <c r="D7999" s="52">
        <v>30</v>
      </c>
      <c r="E7999" s="53">
        <v>43069</v>
      </c>
      <c r="F7999" s="52">
        <f t="shared" si="621"/>
        <v>6</v>
      </c>
      <c r="G7999" s="52">
        <f t="shared" si="622"/>
        <v>11</v>
      </c>
      <c r="H7999" s="52">
        <f t="shared" si="623"/>
        <v>30</v>
      </c>
      <c r="I7999" s="53">
        <f t="shared" si="625"/>
        <v>43069</v>
      </c>
      <c r="J7999" s="53" t="str">
        <f t="shared" si="624"/>
        <v>43069.6</v>
      </c>
      <c r="K7999" s="54">
        <v>4.6798406445983391E-5</v>
      </c>
      <c r="L7999" s="54">
        <v>0</v>
      </c>
    </row>
    <row r="8000" spans="1:12" x14ac:dyDescent="0.25">
      <c r="A8000" s="49">
        <v>2017</v>
      </c>
      <c r="B8000" s="52">
        <v>6</v>
      </c>
      <c r="C8000" s="52">
        <v>11</v>
      </c>
      <c r="D8000" s="52">
        <v>30</v>
      </c>
      <c r="E8000" s="53">
        <v>43069</v>
      </c>
      <c r="F8000" s="52">
        <f t="shared" si="621"/>
        <v>7</v>
      </c>
      <c r="G8000" s="52">
        <f t="shared" si="622"/>
        <v>11</v>
      </c>
      <c r="H8000" s="52">
        <f t="shared" si="623"/>
        <v>30</v>
      </c>
      <c r="I8000" s="53">
        <f t="shared" si="625"/>
        <v>43069</v>
      </c>
      <c r="J8000" s="53" t="str">
        <f t="shared" si="624"/>
        <v>43069.7</v>
      </c>
      <c r="K8000" s="54">
        <v>6.2669246106342207E-5</v>
      </c>
      <c r="L8000" s="54">
        <v>0</v>
      </c>
    </row>
    <row r="8001" spans="1:12" x14ac:dyDescent="0.25">
      <c r="A8001" s="49">
        <v>2017</v>
      </c>
      <c r="B8001" s="52">
        <v>7</v>
      </c>
      <c r="C8001" s="52">
        <v>11</v>
      </c>
      <c r="D8001" s="52">
        <v>30</v>
      </c>
      <c r="E8001" s="53">
        <v>43069</v>
      </c>
      <c r="F8001" s="52">
        <f t="shared" si="621"/>
        <v>8</v>
      </c>
      <c r="G8001" s="52">
        <f t="shared" si="622"/>
        <v>11</v>
      </c>
      <c r="H8001" s="52">
        <f t="shared" si="623"/>
        <v>30</v>
      </c>
      <c r="I8001" s="53">
        <f t="shared" si="625"/>
        <v>43069</v>
      </c>
      <c r="J8001" s="53" t="str">
        <f t="shared" si="624"/>
        <v>43069.8</v>
      </c>
      <c r="K8001" s="54">
        <v>1.090063303144784E-4</v>
      </c>
      <c r="L8001" s="54">
        <v>0</v>
      </c>
    </row>
    <row r="8002" spans="1:12" x14ac:dyDescent="0.25">
      <c r="A8002" s="49">
        <v>2017</v>
      </c>
      <c r="B8002" s="52">
        <v>8</v>
      </c>
      <c r="C8002" s="52">
        <v>11</v>
      </c>
      <c r="D8002" s="52">
        <v>30</v>
      </c>
      <c r="E8002" s="53">
        <v>43069</v>
      </c>
      <c r="F8002" s="52">
        <f t="shared" si="621"/>
        <v>9</v>
      </c>
      <c r="G8002" s="52">
        <f t="shared" si="622"/>
        <v>11</v>
      </c>
      <c r="H8002" s="52">
        <f t="shared" si="623"/>
        <v>30</v>
      </c>
      <c r="I8002" s="53">
        <f t="shared" si="625"/>
        <v>43069</v>
      </c>
      <c r="J8002" s="53" t="str">
        <f t="shared" si="624"/>
        <v>43069.9</v>
      </c>
      <c r="K8002" s="54">
        <v>1.3754498982783436E-4</v>
      </c>
      <c r="L8002" s="54">
        <v>0</v>
      </c>
    </row>
    <row r="8003" spans="1:12" x14ac:dyDescent="0.25">
      <c r="A8003" s="49">
        <v>2017</v>
      </c>
      <c r="B8003" s="52">
        <v>9</v>
      </c>
      <c r="C8003" s="52">
        <v>11</v>
      </c>
      <c r="D8003" s="52">
        <v>30</v>
      </c>
      <c r="E8003" s="53">
        <v>43069</v>
      </c>
      <c r="F8003" s="52">
        <f t="shared" si="621"/>
        <v>10</v>
      </c>
      <c r="G8003" s="52">
        <f t="shared" si="622"/>
        <v>11</v>
      </c>
      <c r="H8003" s="52">
        <f t="shared" si="623"/>
        <v>30</v>
      </c>
      <c r="I8003" s="53">
        <f t="shared" si="625"/>
        <v>43069</v>
      </c>
      <c r="J8003" s="53" t="str">
        <f t="shared" si="624"/>
        <v>43069.10</v>
      </c>
      <c r="K8003" s="54">
        <v>1.4461213521311283E-4</v>
      </c>
      <c r="L8003" s="54">
        <v>0</v>
      </c>
    </row>
    <row r="8004" spans="1:12" x14ac:dyDescent="0.25">
      <c r="A8004" s="49">
        <v>2017</v>
      </c>
      <c r="B8004" s="52">
        <v>10</v>
      </c>
      <c r="C8004" s="52">
        <v>11</v>
      </c>
      <c r="D8004" s="52">
        <v>30</v>
      </c>
      <c r="E8004" s="53">
        <v>43069</v>
      </c>
      <c r="F8004" s="52">
        <f t="shared" ref="F8004:F8067" si="626">IF(B8004=24,1,B8004+1)</f>
        <v>11</v>
      </c>
      <c r="G8004" s="52">
        <f t="shared" ref="G8004:G8067" si="627">MONTH(I8004)</f>
        <v>11</v>
      </c>
      <c r="H8004" s="52">
        <f t="shared" ref="H8004:H8067" si="628">DAY(I8004)</f>
        <v>30</v>
      </c>
      <c r="I8004" s="53">
        <f t="shared" si="625"/>
        <v>43069</v>
      </c>
      <c r="J8004" s="53" t="str">
        <f t="shared" ref="J8004:J8067" si="629">I8004&amp;"."&amp;F8004</f>
        <v>43069.11</v>
      </c>
      <c r="K8004" s="54">
        <v>1.3427446314080515E-4</v>
      </c>
      <c r="L8004" s="54">
        <v>0</v>
      </c>
    </row>
    <row r="8005" spans="1:12" x14ac:dyDescent="0.25">
      <c r="A8005" s="49">
        <v>2017</v>
      </c>
      <c r="B8005" s="52">
        <v>11</v>
      </c>
      <c r="C8005" s="52">
        <v>11</v>
      </c>
      <c r="D8005" s="52">
        <v>30</v>
      </c>
      <c r="E8005" s="53">
        <v>43069</v>
      </c>
      <c r="F8005" s="52">
        <f t="shared" si="626"/>
        <v>12</v>
      </c>
      <c r="G8005" s="52">
        <f t="shared" si="627"/>
        <v>11</v>
      </c>
      <c r="H8005" s="52">
        <f t="shared" si="628"/>
        <v>30</v>
      </c>
      <c r="I8005" s="53">
        <f t="shared" ref="I8005:I8068" si="630">IF(F8004=24,I8004+1,I8004)</f>
        <v>43069</v>
      </c>
      <c r="J8005" s="53" t="str">
        <f t="shared" si="629"/>
        <v>43069.12</v>
      </c>
      <c r="K8005" s="54">
        <v>1.2794286777193355E-4</v>
      </c>
      <c r="L8005" s="54">
        <v>0</v>
      </c>
    </row>
    <row r="8006" spans="1:12" x14ac:dyDescent="0.25">
      <c r="A8006" s="49">
        <v>2017</v>
      </c>
      <c r="B8006" s="52">
        <v>12</v>
      </c>
      <c r="C8006" s="52">
        <v>11</v>
      </c>
      <c r="D8006" s="52">
        <v>30</v>
      </c>
      <c r="E8006" s="53">
        <v>43069</v>
      </c>
      <c r="F8006" s="52">
        <f t="shared" si="626"/>
        <v>13</v>
      </c>
      <c r="G8006" s="52">
        <f t="shared" si="627"/>
        <v>11</v>
      </c>
      <c r="H8006" s="52">
        <f t="shared" si="628"/>
        <v>30</v>
      </c>
      <c r="I8006" s="53">
        <f t="shared" si="630"/>
        <v>43069</v>
      </c>
      <c r="J8006" s="53" t="str">
        <f t="shared" si="629"/>
        <v>43069.13</v>
      </c>
      <c r="K8006" s="54">
        <v>1.2391488160474904E-4</v>
      </c>
      <c r="L8006" s="54">
        <v>0</v>
      </c>
    </row>
    <row r="8007" spans="1:12" x14ac:dyDescent="0.25">
      <c r="A8007" s="49">
        <v>2017</v>
      </c>
      <c r="B8007" s="52">
        <v>13</v>
      </c>
      <c r="C8007" s="52">
        <v>11</v>
      </c>
      <c r="D8007" s="52">
        <v>30</v>
      </c>
      <c r="E8007" s="53">
        <v>43069</v>
      </c>
      <c r="F8007" s="52">
        <f t="shared" si="626"/>
        <v>14</v>
      </c>
      <c r="G8007" s="52">
        <f t="shared" si="627"/>
        <v>11</v>
      </c>
      <c r="H8007" s="52">
        <f t="shared" si="628"/>
        <v>30</v>
      </c>
      <c r="I8007" s="53">
        <f t="shared" si="630"/>
        <v>43069</v>
      </c>
      <c r="J8007" s="53" t="str">
        <f t="shared" si="629"/>
        <v>43069.14</v>
      </c>
      <c r="K8007" s="54">
        <v>1.2146577691409235E-4</v>
      </c>
      <c r="L8007" s="54">
        <v>0</v>
      </c>
    </row>
    <row r="8008" spans="1:12" x14ac:dyDescent="0.25">
      <c r="A8008" s="49">
        <v>2017</v>
      </c>
      <c r="B8008" s="52">
        <v>14</v>
      </c>
      <c r="C8008" s="52">
        <v>11</v>
      </c>
      <c r="D8008" s="52">
        <v>30</v>
      </c>
      <c r="E8008" s="53">
        <v>43069</v>
      </c>
      <c r="F8008" s="52">
        <f t="shared" si="626"/>
        <v>15</v>
      </c>
      <c r="G8008" s="52">
        <f t="shared" si="627"/>
        <v>11</v>
      </c>
      <c r="H8008" s="52">
        <f t="shared" si="628"/>
        <v>30</v>
      </c>
      <c r="I8008" s="53">
        <f t="shared" si="630"/>
        <v>43069</v>
      </c>
      <c r="J8008" s="53" t="str">
        <f t="shared" si="629"/>
        <v>43069.15</v>
      </c>
      <c r="K8008" s="54">
        <v>1.2134114397724747E-4</v>
      </c>
      <c r="L8008" s="54">
        <v>0</v>
      </c>
    </row>
    <row r="8009" spans="1:12" x14ac:dyDescent="0.25">
      <c r="A8009" s="49">
        <v>2017</v>
      </c>
      <c r="B8009" s="52">
        <v>15</v>
      </c>
      <c r="C8009" s="52">
        <v>11</v>
      </c>
      <c r="D8009" s="52">
        <v>30</v>
      </c>
      <c r="E8009" s="53">
        <v>43069</v>
      </c>
      <c r="F8009" s="52">
        <f t="shared" si="626"/>
        <v>16</v>
      </c>
      <c r="G8009" s="52">
        <f t="shared" si="627"/>
        <v>11</v>
      </c>
      <c r="H8009" s="52">
        <f t="shared" si="628"/>
        <v>30</v>
      </c>
      <c r="I8009" s="53">
        <f t="shared" si="630"/>
        <v>43069</v>
      </c>
      <c r="J8009" s="53" t="str">
        <f t="shared" si="629"/>
        <v>43069.16</v>
      </c>
      <c r="K8009" s="54">
        <v>1.2568504518706104E-4</v>
      </c>
      <c r="L8009" s="54">
        <v>0</v>
      </c>
    </row>
    <row r="8010" spans="1:12" x14ac:dyDescent="0.25">
      <c r="A8010" s="49">
        <v>2017</v>
      </c>
      <c r="B8010" s="52">
        <v>16</v>
      </c>
      <c r="C8010" s="52">
        <v>11</v>
      </c>
      <c r="D8010" s="52">
        <v>30</v>
      </c>
      <c r="E8010" s="53">
        <v>43069</v>
      </c>
      <c r="F8010" s="52">
        <f t="shared" si="626"/>
        <v>17</v>
      </c>
      <c r="G8010" s="52">
        <f t="shared" si="627"/>
        <v>11</v>
      </c>
      <c r="H8010" s="52">
        <f t="shared" si="628"/>
        <v>30</v>
      </c>
      <c r="I8010" s="53">
        <f t="shared" si="630"/>
        <v>43069</v>
      </c>
      <c r="J8010" s="53" t="str">
        <f t="shared" si="629"/>
        <v>43069.17</v>
      </c>
      <c r="K8010" s="54">
        <v>1.4144547981794877E-4</v>
      </c>
      <c r="L8010" s="54">
        <v>0</v>
      </c>
    </row>
    <row r="8011" spans="1:12" x14ac:dyDescent="0.25">
      <c r="A8011" s="49">
        <v>2017</v>
      </c>
      <c r="B8011" s="52">
        <v>17</v>
      </c>
      <c r="C8011" s="52">
        <v>11</v>
      </c>
      <c r="D8011" s="52">
        <v>30</v>
      </c>
      <c r="E8011" s="53">
        <v>43069</v>
      </c>
      <c r="F8011" s="52">
        <f t="shared" si="626"/>
        <v>18</v>
      </c>
      <c r="G8011" s="52">
        <f t="shared" si="627"/>
        <v>11</v>
      </c>
      <c r="H8011" s="52">
        <f t="shared" si="628"/>
        <v>30</v>
      </c>
      <c r="I8011" s="53">
        <f t="shared" si="630"/>
        <v>43069</v>
      </c>
      <c r="J8011" s="53" t="str">
        <f t="shared" si="629"/>
        <v>43069.18</v>
      </c>
      <c r="K8011" s="54">
        <v>1.8916429186235803E-4</v>
      </c>
      <c r="L8011" s="54">
        <v>0</v>
      </c>
    </row>
    <row r="8012" spans="1:12" x14ac:dyDescent="0.25">
      <c r="A8012" s="49">
        <v>2017</v>
      </c>
      <c r="B8012" s="52">
        <v>18</v>
      </c>
      <c r="C8012" s="52">
        <v>11</v>
      </c>
      <c r="D8012" s="52">
        <v>30</v>
      </c>
      <c r="E8012" s="53">
        <v>43069</v>
      </c>
      <c r="F8012" s="52">
        <f t="shared" si="626"/>
        <v>19</v>
      </c>
      <c r="G8012" s="52">
        <f t="shared" si="627"/>
        <v>11</v>
      </c>
      <c r="H8012" s="52">
        <f t="shared" si="628"/>
        <v>30</v>
      </c>
      <c r="I8012" s="53">
        <f t="shared" si="630"/>
        <v>43069</v>
      </c>
      <c r="J8012" s="53" t="str">
        <f t="shared" si="629"/>
        <v>43069.19</v>
      </c>
      <c r="K8012" s="54">
        <v>2.4838207846489415E-4</v>
      </c>
      <c r="L8012" s="54">
        <v>0</v>
      </c>
    </row>
    <row r="8013" spans="1:12" x14ac:dyDescent="0.25">
      <c r="A8013" s="49">
        <v>2017</v>
      </c>
      <c r="B8013" s="52">
        <v>19</v>
      </c>
      <c r="C8013" s="52">
        <v>11</v>
      </c>
      <c r="D8013" s="52">
        <v>30</v>
      </c>
      <c r="E8013" s="53">
        <v>43069</v>
      </c>
      <c r="F8013" s="52">
        <f t="shared" si="626"/>
        <v>20</v>
      </c>
      <c r="G8013" s="52">
        <f t="shared" si="627"/>
        <v>11</v>
      </c>
      <c r="H8013" s="52">
        <f t="shared" si="628"/>
        <v>30</v>
      </c>
      <c r="I8013" s="53">
        <f t="shared" si="630"/>
        <v>43069</v>
      </c>
      <c r="J8013" s="53" t="str">
        <f t="shared" si="629"/>
        <v>43069.20</v>
      </c>
      <c r="K8013" s="54">
        <v>2.7350629247638433E-4</v>
      </c>
      <c r="L8013" s="54">
        <v>0</v>
      </c>
    </row>
    <row r="8014" spans="1:12" x14ac:dyDescent="0.25">
      <c r="A8014" s="49">
        <v>2017</v>
      </c>
      <c r="B8014" s="52">
        <v>20</v>
      </c>
      <c r="C8014" s="52">
        <v>11</v>
      </c>
      <c r="D8014" s="52">
        <v>30</v>
      </c>
      <c r="E8014" s="53">
        <v>43069</v>
      </c>
      <c r="F8014" s="52">
        <f t="shared" si="626"/>
        <v>21</v>
      </c>
      <c r="G8014" s="52">
        <f t="shared" si="627"/>
        <v>11</v>
      </c>
      <c r="H8014" s="52">
        <f t="shared" si="628"/>
        <v>30</v>
      </c>
      <c r="I8014" s="53">
        <f t="shared" si="630"/>
        <v>43069</v>
      </c>
      <c r="J8014" s="53" t="str">
        <f t="shared" si="629"/>
        <v>43069.21</v>
      </c>
      <c r="K8014" s="54">
        <v>2.7562831927155178E-4</v>
      </c>
      <c r="L8014" s="54">
        <v>0</v>
      </c>
    </row>
    <row r="8015" spans="1:12" x14ac:dyDescent="0.25">
      <c r="A8015" s="49">
        <v>2017</v>
      </c>
      <c r="B8015" s="52">
        <v>21</v>
      </c>
      <c r="C8015" s="52">
        <v>11</v>
      </c>
      <c r="D8015" s="52">
        <v>30</v>
      </c>
      <c r="E8015" s="53">
        <v>43069</v>
      </c>
      <c r="F8015" s="52">
        <f t="shared" si="626"/>
        <v>22</v>
      </c>
      <c r="G8015" s="52">
        <f t="shared" si="627"/>
        <v>11</v>
      </c>
      <c r="H8015" s="52">
        <f t="shared" si="628"/>
        <v>30</v>
      </c>
      <c r="I8015" s="53">
        <f t="shared" si="630"/>
        <v>43069</v>
      </c>
      <c r="J8015" s="53" t="str">
        <f t="shared" si="629"/>
        <v>43069.22</v>
      </c>
      <c r="K8015" s="54">
        <v>2.6522892986699162E-4</v>
      </c>
      <c r="L8015" s="54">
        <v>0</v>
      </c>
    </row>
    <row r="8016" spans="1:12" x14ac:dyDescent="0.25">
      <c r="A8016" s="49">
        <v>2017</v>
      </c>
      <c r="B8016" s="52">
        <v>22</v>
      </c>
      <c r="C8016" s="52">
        <v>11</v>
      </c>
      <c r="D8016" s="52">
        <v>30</v>
      </c>
      <c r="E8016" s="53">
        <v>43069</v>
      </c>
      <c r="F8016" s="52">
        <f t="shared" si="626"/>
        <v>23</v>
      </c>
      <c r="G8016" s="52">
        <f t="shared" si="627"/>
        <v>11</v>
      </c>
      <c r="H8016" s="52">
        <f t="shared" si="628"/>
        <v>30</v>
      </c>
      <c r="I8016" s="53">
        <f t="shared" si="630"/>
        <v>43069</v>
      </c>
      <c r="J8016" s="53" t="str">
        <f t="shared" si="629"/>
        <v>43069.23</v>
      </c>
      <c r="K8016" s="54">
        <v>2.4167515897207146E-4</v>
      </c>
      <c r="L8016" s="54">
        <v>0</v>
      </c>
    </row>
    <row r="8017" spans="1:12" x14ac:dyDescent="0.25">
      <c r="A8017" s="49">
        <v>2017</v>
      </c>
      <c r="B8017" s="52">
        <v>23</v>
      </c>
      <c r="C8017" s="52">
        <v>11</v>
      </c>
      <c r="D8017" s="52">
        <v>30</v>
      </c>
      <c r="E8017" s="53">
        <v>43069</v>
      </c>
      <c r="F8017" s="52">
        <f t="shared" si="626"/>
        <v>24</v>
      </c>
      <c r="G8017" s="52">
        <f t="shared" si="627"/>
        <v>11</v>
      </c>
      <c r="H8017" s="52">
        <f t="shared" si="628"/>
        <v>30</v>
      </c>
      <c r="I8017" s="53">
        <f t="shared" si="630"/>
        <v>43069</v>
      </c>
      <c r="J8017" s="53" t="str">
        <f t="shared" si="629"/>
        <v>43069.24</v>
      </c>
      <c r="K8017" s="54">
        <v>1.8535869242824861E-4</v>
      </c>
      <c r="L8017" s="54">
        <v>0</v>
      </c>
    </row>
    <row r="8018" spans="1:12" x14ac:dyDescent="0.25">
      <c r="A8018" s="49">
        <v>2017</v>
      </c>
      <c r="B8018" s="52">
        <v>24</v>
      </c>
      <c r="C8018" s="52">
        <v>11</v>
      </c>
      <c r="D8018" s="52">
        <v>30</v>
      </c>
      <c r="E8018" s="53">
        <v>43069</v>
      </c>
      <c r="F8018" s="52">
        <f t="shared" si="626"/>
        <v>1</v>
      </c>
      <c r="G8018" s="52">
        <f t="shared" si="627"/>
        <v>12</v>
      </c>
      <c r="H8018" s="52">
        <f t="shared" si="628"/>
        <v>1</v>
      </c>
      <c r="I8018" s="53">
        <f t="shared" si="630"/>
        <v>43070</v>
      </c>
      <c r="J8018" s="53" t="str">
        <f t="shared" si="629"/>
        <v>43070.1</v>
      </c>
      <c r="K8018" s="54">
        <v>1.1658745885363758E-4</v>
      </c>
      <c r="L8018" s="54">
        <v>0</v>
      </c>
    </row>
    <row r="8019" spans="1:12" x14ac:dyDescent="0.25">
      <c r="A8019" s="49">
        <v>2017</v>
      </c>
      <c r="B8019" s="52">
        <v>1</v>
      </c>
      <c r="C8019" s="52">
        <v>12</v>
      </c>
      <c r="D8019" s="52">
        <v>1</v>
      </c>
      <c r="E8019" s="53">
        <v>43070</v>
      </c>
      <c r="F8019" s="52">
        <f t="shared" si="626"/>
        <v>2</v>
      </c>
      <c r="G8019" s="52">
        <f t="shared" si="627"/>
        <v>12</v>
      </c>
      <c r="H8019" s="52">
        <f t="shared" si="628"/>
        <v>1</v>
      </c>
      <c r="I8019" s="53">
        <f t="shared" si="630"/>
        <v>43070</v>
      </c>
      <c r="J8019" s="53" t="str">
        <f t="shared" si="629"/>
        <v>43070.2</v>
      </c>
      <c r="K8019" s="54">
        <v>8.2371163714584303E-5</v>
      </c>
      <c r="L8019" s="54">
        <v>0</v>
      </c>
    </row>
    <row r="8020" spans="1:12" x14ac:dyDescent="0.25">
      <c r="A8020" s="49">
        <v>2017</v>
      </c>
      <c r="B8020" s="52">
        <v>2</v>
      </c>
      <c r="C8020" s="52">
        <v>12</v>
      </c>
      <c r="D8020" s="52">
        <v>1</v>
      </c>
      <c r="E8020" s="53">
        <v>43070</v>
      </c>
      <c r="F8020" s="52">
        <f t="shared" si="626"/>
        <v>3</v>
      </c>
      <c r="G8020" s="52">
        <f t="shared" si="627"/>
        <v>12</v>
      </c>
      <c r="H8020" s="52">
        <f t="shared" si="628"/>
        <v>1</v>
      </c>
      <c r="I8020" s="53">
        <f t="shared" si="630"/>
        <v>43070</v>
      </c>
      <c r="J8020" s="53" t="str">
        <f t="shared" si="629"/>
        <v>43070.3</v>
      </c>
      <c r="K8020" s="54">
        <v>6.3893611350171841E-5</v>
      </c>
      <c r="L8020" s="54">
        <v>0</v>
      </c>
    </row>
    <row r="8021" spans="1:12" x14ac:dyDescent="0.25">
      <c r="A8021" s="49">
        <v>2017</v>
      </c>
      <c r="B8021" s="52">
        <v>3</v>
      </c>
      <c r="C8021" s="52">
        <v>12</v>
      </c>
      <c r="D8021" s="52">
        <v>1</v>
      </c>
      <c r="E8021" s="53">
        <v>43070</v>
      </c>
      <c r="F8021" s="52">
        <f t="shared" si="626"/>
        <v>4</v>
      </c>
      <c r="G8021" s="52">
        <f t="shared" si="627"/>
        <v>12</v>
      </c>
      <c r="H8021" s="52">
        <f t="shared" si="628"/>
        <v>1</v>
      </c>
      <c r="I8021" s="53">
        <f t="shared" si="630"/>
        <v>43070</v>
      </c>
      <c r="J8021" s="53" t="str">
        <f t="shared" si="629"/>
        <v>43070.4</v>
      </c>
      <c r="K8021" s="54">
        <v>5.3171680391619811E-5</v>
      </c>
      <c r="L8021" s="54">
        <v>0</v>
      </c>
    </row>
    <row r="8022" spans="1:12" x14ac:dyDescent="0.25">
      <c r="A8022" s="49">
        <v>2017</v>
      </c>
      <c r="B8022" s="52">
        <v>4</v>
      </c>
      <c r="C8022" s="52">
        <v>12</v>
      </c>
      <c r="D8022" s="52">
        <v>1</v>
      </c>
      <c r="E8022" s="53">
        <v>43070</v>
      </c>
      <c r="F8022" s="52">
        <f t="shared" si="626"/>
        <v>5</v>
      </c>
      <c r="G8022" s="52">
        <f t="shared" si="627"/>
        <v>12</v>
      </c>
      <c r="H8022" s="52">
        <f t="shared" si="628"/>
        <v>1</v>
      </c>
      <c r="I8022" s="53">
        <f t="shared" si="630"/>
        <v>43070</v>
      </c>
      <c r="J8022" s="53" t="str">
        <f t="shared" si="629"/>
        <v>43070.5</v>
      </c>
      <c r="K8022" s="54">
        <v>4.8058833972984387E-5</v>
      </c>
      <c r="L8022" s="54">
        <v>0</v>
      </c>
    </row>
    <row r="8023" spans="1:12" x14ac:dyDescent="0.25">
      <c r="A8023" s="49">
        <v>2017</v>
      </c>
      <c r="B8023" s="52">
        <v>5</v>
      </c>
      <c r="C8023" s="52">
        <v>12</v>
      </c>
      <c r="D8023" s="52">
        <v>1</v>
      </c>
      <c r="E8023" s="53">
        <v>43070</v>
      </c>
      <c r="F8023" s="52">
        <f t="shared" si="626"/>
        <v>6</v>
      </c>
      <c r="G8023" s="52">
        <f t="shared" si="627"/>
        <v>12</v>
      </c>
      <c r="H8023" s="52">
        <f t="shared" si="628"/>
        <v>1</v>
      </c>
      <c r="I8023" s="53">
        <f t="shared" si="630"/>
        <v>43070</v>
      </c>
      <c r="J8023" s="53" t="str">
        <f t="shared" si="629"/>
        <v>43070.6</v>
      </c>
      <c r="K8023" s="54">
        <v>4.9990634531124232E-5</v>
      </c>
      <c r="L8023" s="54">
        <v>0</v>
      </c>
    </row>
    <row r="8024" spans="1:12" x14ac:dyDescent="0.25">
      <c r="A8024" s="49">
        <v>2017</v>
      </c>
      <c r="B8024" s="52">
        <v>6</v>
      </c>
      <c r="C8024" s="52">
        <v>12</v>
      </c>
      <c r="D8024" s="52">
        <v>1</v>
      </c>
      <c r="E8024" s="53">
        <v>43070</v>
      </c>
      <c r="F8024" s="52">
        <f t="shared" si="626"/>
        <v>7</v>
      </c>
      <c r="G8024" s="52">
        <f t="shared" si="627"/>
        <v>12</v>
      </c>
      <c r="H8024" s="52">
        <f t="shared" si="628"/>
        <v>1</v>
      </c>
      <c r="I8024" s="53">
        <f t="shared" si="630"/>
        <v>43070</v>
      </c>
      <c r="J8024" s="53" t="str">
        <f t="shared" si="629"/>
        <v>43070.7</v>
      </c>
      <c r="K8024" s="54">
        <v>6.2453309230948377E-5</v>
      </c>
      <c r="L8024" s="54">
        <v>0</v>
      </c>
    </row>
    <row r="8025" spans="1:12" x14ac:dyDescent="0.25">
      <c r="A8025" s="49">
        <v>2017</v>
      </c>
      <c r="B8025" s="52">
        <v>7</v>
      </c>
      <c r="C8025" s="52">
        <v>12</v>
      </c>
      <c r="D8025" s="52">
        <v>1</v>
      </c>
      <c r="E8025" s="53">
        <v>43070</v>
      </c>
      <c r="F8025" s="52">
        <f t="shared" si="626"/>
        <v>8</v>
      </c>
      <c r="G8025" s="52">
        <f t="shared" si="627"/>
        <v>12</v>
      </c>
      <c r="H8025" s="52">
        <f t="shared" si="628"/>
        <v>1</v>
      </c>
      <c r="I8025" s="53">
        <f t="shared" si="630"/>
        <v>43070</v>
      </c>
      <c r="J8025" s="53" t="str">
        <f t="shared" si="629"/>
        <v>43070.8</v>
      </c>
      <c r="K8025" s="54">
        <v>9.8106789333346473E-5</v>
      </c>
      <c r="L8025" s="54">
        <v>0</v>
      </c>
    </row>
    <row r="8026" spans="1:12" x14ac:dyDescent="0.25">
      <c r="A8026" s="49">
        <v>2017</v>
      </c>
      <c r="B8026" s="52">
        <v>8</v>
      </c>
      <c r="C8026" s="52">
        <v>12</v>
      </c>
      <c r="D8026" s="52">
        <v>1</v>
      </c>
      <c r="E8026" s="53">
        <v>43070</v>
      </c>
      <c r="F8026" s="52">
        <f t="shared" si="626"/>
        <v>9</v>
      </c>
      <c r="G8026" s="52">
        <f t="shared" si="627"/>
        <v>12</v>
      </c>
      <c r="H8026" s="52">
        <f t="shared" si="628"/>
        <v>1</v>
      </c>
      <c r="I8026" s="53">
        <f t="shared" si="630"/>
        <v>43070</v>
      </c>
      <c r="J8026" s="53" t="str">
        <f t="shared" si="629"/>
        <v>43070.9</v>
      </c>
      <c r="K8026" s="54">
        <v>1.3111211460945486E-4</v>
      </c>
      <c r="L8026" s="54">
        <v>0</v>
      </c>
    </row>
    <row r="8027" spans="1:12" x14ac:dyDescent="0.25">
      <c r="A8027" s="49">
        <v>2017</v>
      </c>
      <c r="B8027" s="52">
        <v>9</v>
      </c>
      <c r="C8027" s="52">
        <v>12</v>
      </c>
      <c r="D8027" s="52">
        <v>1</v>
      </c>
      <c r="E8027" s="53">
        <v>43070</v>
      </c>
      <c r="F8027" s="52">
        <f t="shared" si="626"/>
        <v>10</v>
      </c>
      <c r="G8027" s="52">
        <f t="shared" si="627"/>
        <v>12</v>
      </c>
      <c r="H8027" s="52">
        <f t="shared" si="628"/>
        <v>1</v>
      </c>
      <c r="I8027" s="53">
        <f t="shared" si="630"/>
        <v>43070</v>
      </c>
      <c r="J8027" s="53" t="str">
        <f t="shared" si="629"/>
        <v>43070.10</v>
      </c>
      <c r="K8027" s="54">
        <v>1.5045226393640591E-4</v>
      </c>
      <c r="L8027" s="54">
        <v>0</v>
      </c>
    </row>
    <row r="8028" spans="1:12" x14ac:dyDescent="0.25">
      <c r="A8028" s="49">
        <v>2017</v>
      </c>
      <c r="B8028" s="52">
        <v>10</v>
      </c>
      <c r="C8028" s="52">
        <v>12</v>
      </c>
      <c r="D8028" s="52">
        <v>1</v>
      </c>
      <c r="E8028" s="53">
        <v>43070</v>
      </c>
      <c r="F8028" s="52">
        <f t="shared" si="626"/>
        <v>11</v>
      </c>
      <c r="G8028" s="52">
        <f t="shared" si="627"/>
        <v>12</v>
      </c>
      <c r="H8028" s="52">
        <f t="shared" si="628"/>
        <v>1</v>
      </c>
      <c r="I8028" s="53">
        <f t="shared" si="630"/>
        <v>43070</v>
      </c>
      <c r="J8028" s="53" t="str">
        <f t="shared" si="629"/>
        <v>43070.11</v>
      </c>
      <c r="K8028" s="54">
        <v>1.5083558850695323E-4</v>
      </c>
      <c r="L8028" s="54">
        <v>0</v>
      </c>
    </row>
    <row r="8029" spans="1:12" x14ac:dyDescent="0.25">
      <c r="A8029" s="49">
        <v>2017</v>
      </c>
      <c r="B8029" s="52">
        <v>11</v>
      </c>
      <c r="C8029" s="52">
        <v>12</v>
      </c>
      <c r="D8029" s="52">
        <v>1</v>
      </c>
      <c r="E8029" s="53">
        <v>43070</v>
      </c>
      <c r="F8029" s="52">
        <f t="shared" si="626"/>
        <v>12</v>
      </c>
      <c r="G8029" s="52">
        <f t="shared" si="627"/>
        <v>12</v>
      </c>
      <c r="H8029" s="52">
        <f t="shared" si="628"/>
        <v>1</v>
      </c>
      <c r="I8029" s="53">
        <f t="shared" si="630"/>
        <v>43070</v>
      </c>
      <c r="J8029" s="53" t="str">
        <f t="shared" si="629"/>
        <v>43070.12</v>
      </c>
      <c r="K8029" s="54">
        <v>1.452707536163663E-4</v>
      </c>
      <c r="L8029" s="54">
        <v>0</v>
      </c>
    </row>
    <row r="8030" spans="1:12" x14ac:dyDescent="0.25">
      <c r="A8030" s="49">
        <v>2017</v>
      </c>
      <c r="B8030" s="52">
        <v>12</v>
      </c>
      <c r="C8030" s="52">
        <v>12</v>
      </c>
      <c r="D8030" s="52">
        <v>1</v>
      </c>
      <c r="E8030" s="53">
        <v>43070</v>
      </c>
      <c r="F8030" s="52">
        <f t="shared" si="626"/>
        <v>13</v>
      </c>
      <c r="G8030" s="52">
        <f t="shared" si="627"/>
        <v>12</v>
      </c>
      <c r="H8030" s="52">
        <f t="shared" si="628"/>
        <v>1</v>
      </c>
      <c r="I8030" s="53">
        <f t="shared" si="630"/>
        <v>43070</v>
      </c>
      <c r="J8030" s="53" t="str">
        <f t="shared" si="629"/>
        <v>43070.13</v>
      </c>
      <c r="K8030" s="54">
        <v>1.3925001363007732E-4</v>
      </c>
      <c r="L8030" s="54">
        <v>0</v>
      </c>
    </row>
    <row r="8031" spans="1:12" x14ac:dyDescent="0.25">
      <c r="A8031" s="49">
        <v>2017</v>
      </c>
      <c r="B8031" s="52">
        <v>13</v>
      </c>
      <c r="C8031" s="52">
        <v>12</v>
      </c>
      <c r="D8031" s="52">
        <v>1</v>
      </c>
      <c r="E8031" s="53">
        <v>43070</v>
      </c>
      <c r="F8031" s="52">
        <f t="shared" si="626"/>
        <v>14</v>
      </c>
      <c r="G8031" s="52">
        <f t="shared" si="627"/>
        <v>12</v>
      </c>
      <c r="H8031" s="52">
        <f t="shared" si="628"/>
        <v>1</v>
      </c>
      <c r="I8031" s="53">
        <f t="shared" si="630"/>
        <v>43070</v>
      </c>
      <c r="J8031" s="53" t="str">
        <f t="shared" si="629"/>
        <v>43070.14</v>
      </c>
      <c r="K8031" s="54">
        <v>1.3583368337775326E-4</v>
      </c>
      <c r="L8031" s="54">
        <v>0</v>
      </c>
    </row>
    <row r="8032" spans="1:12" x14ac:dyDescent="0.25">
      <c r="A8032" s="49">
        <v>2017</v>
      </c>
      <c r="B8032" s="52">
        <v>14</v>
      </c>
      <c r="C8032" s="52">
        <v>12</v>
      </c>
      <c r="D8032" s="52">
        <v>1</v>
      </c>
      <c r="E8032" s="53">
        <v>43070</v>
      </c>
      <c r="F8032" s="52">
        <f t="shared" si="626"/>
        <v>15</v>
      </c>
      <c r="G8032" s="52">
        <f t="shared" si="627"/>
        <v>12</v>
      </c>
      <c r="H8032" s="52">
        <f t="shared" si="628"/>
        <v>1</v>
      </c>
      <c r="I8032" s="53">
        <f t="shared" si="630"/>
        <v>43070</v>
      </c>
      <c r="J8032" s="53" t="str">
        <f t="shared" si="629"/>
        <v>43070.15</v>
      </c>
      <c r="K8032" s="54">
        <v>1.35428006931889E-4</v>
      </c>
      <c r="L8032" s="54">
        <v>0</v>
      </c>
    </row>
    <row r="8033" spans="1:12" x14ac:dyDescent="0.25">
      <c r="A8033" s="49">
        <v>2017</v>
      </c>
      <c r="B8033" s="52">
        <v>15</v>
      </c>
      <c r="C8033" s="52">
        <v>12</v>
      </c>
      <c r="D8033" s="52">
        <v>1</v>
      </c>
      <c r="E8033" s="53">
        <v>43070</v>
      </c>
      <c r="F8033" s="52">
        <f t="shared" si="626"/>
        <v>16</v>
      </c>
      <c r="G8033" s="52">
        <f t="shared" si="627"/>
        <v>12</v>
      </c>
      <c r="H8033" s="52">
        <f t="shared" si="628"/>
        <v>1</v>
      </c>
      <c r="I8033" s="53">
        <f t="shared" si="630"/>
        <v>43070</v>
      </c>
      <c r="J8033" s="53" t="str">
        <f t="shared" si="629"/>
        <v>43070.16</v>
      </c>
      <c r="K8033" s="54">
        <v>1.3919231753656709E-4</v>
      </c>
      <c r="L8033" s="54">
        <v>0</v>
      </c>
    </row>
    <row r="8034" spans="1:12" x14ac:dyDescent="0.25">
      <c r="A8034" s="49">
        <v>2017</v>
      </c>
      <c r="B8034" s="52">
        <v>16</v>
      </c>
      <c r="C8034" s="52">
        <v>12</v>
      </c>
      <c r="D8034" s="52">
        <v>1</v>
      </c>
      <c r="E8034" s="53">
        <v>43070</v>
      </c>
      <c r="F8034" s="52">
        <f t="shared" si="626"/>
        <v>17</v>
      </c>
      <c r="G8034" s="52">
        <f t="shared" si="627"/>
        <v>12</v>
      </c>
      <c r="H8034" s="52">
        <f t="shared" si="628"/>
        <v>1</v>
      </c>
      <c r="I8034" s="53">
        <f t="shared" si="630"/>
        <v>43070</v>
      </c>
      <c r="J8034" s="53" t="str">
        <f t="shared" si="629"/>
        <v>43070.17</v>
      </c>
      <c r="K8034" s="54">
        <v>1.5942043673644078E-4</v>
      </c>
      <c r="L8034" s="54">
        <v>0</v>
      </c>
    </row>
    <row r="8035" spans="1:12" x14ac:dyDescent="0.25">
      <c r="A8035" s="49">
        <v>2017</v>
      </c>
      <c r="B8035" s="52">
        <v>17</v>
      </c>
      <c r="C8035" s="52">
        <v>12</v>
      </c>
      <c r="D8035" s="52">
        <v>1</v>
      </c>
      <c r="E8035" s="53">
        <v>43070</v>
      </c>
      <c r="F8035" s="52">
        <f t="shared" si="626"/>
        <v>18</v>
      </c>
      <c r="G8035" s="52">
        <f t="shared" si="627"/>
        <v>12</v>
      </c>
      <c r="H8035" s="52">
        <f t="shared" si="628"/>
        <v>1</v>
      </c>
      <c r="I8035" s="53">
        <f t="shared" si="630"/>
        <v>43070</v>
      </c>
      <c r="J8035" s="53" t="str">
        <f t="shared" si="629"/>
        <v>43070.18</v>
      </c>
      <c r="K8035" s="54">
        <v>2.1174067718229267E-4</v>
      </c>
      <c r="L8035" s="54">
        <v>0</v>
      </c>
    </row>
    <row r="8036" spans="1:12" x14ac:dyDescent="0.25">
      <c r="A8036" s="49">
        <v>2017</v>
      </c>
      <c r="B8036" s="52">
        <v>18</v>
      </c>
      <c r="C8036" s="52">
        <v>12</v>
      </c>
      <c r="D8036" s="52">
        <v>1</v>
      </c>
      <c r="E8036" s="53">
        <v>43070</v>
      </c>
      <c r="F8036" s="52">
        <f t="shared" si="626"/>
        <v>19</v>
      </c>
      <c r="G8036" s="52">
        <f t="shared" si="627"/>
        <v>12</v>
      </c>
      <c r="H8036" s="52">
        <f t="shared" si="628"/>
        <v>1</v>
      </c>
      <c r="I8036" s="53">
        <f t="shared" si="630"/>
        <v>43070</v>
      </c>
      <c r="J8036" s="53" t="str">
        <f t="shared" si="629"/>
        <v>43070.19</v>
      </c>
      <c r="K8036" s="54">
        <v>2.6149130971359264E-4</v>
      </c>
      <c r="L8036" s="54">
        <v>0</v>
      </c>
    </row>
    <row r="8037" spans="1:12" x14ac:dyDescent="0.25">
      <c r="A8037" s="49">
        <v>2017</v>
      </c>
      <c r="B8037" s="52">
        <v>19</v>
      </c>
      <c r="C8037" s="52">
        <v>12</v>
      </c>
      <c r="D8037" s="52">
        <v>1</v>
      </c>
      <c r="E8037" s="53">
        <v>43070</v>
      </c>
      <c r="F8037" s="52">
        <f t="shared" si="626"/>
        <v>20</v>
      </c>
      <c r="G8037" s="52">
        <f t="shared" si="627"/>
        <v>12</v>
      </c>
      <c r="H8037" s="52">
        <f t="shared" si="628"/>
        <v>1</v>
      </c>
      <c r="I8037" s="53">
        <f t="shared" si="630"/>
        <v>43070</v>
      </c>
      <c r="J8037" s="53" t="str">
        <f t="shared" si="629"/>
        <v>43070.20</v>
      </c>
      <c r="K8037" s="54">
        <v>2.7702175091935021E-4</v>
      </c>
      <c r="L8037" s="54">
        <v>0</v>
      </c>
    </row>
    <row r="8038" spans="1:12" x14ac:dyDescent="0.25">
      <c r="A8038" s="49">
        <v>2017</v>
      </c>
      <c r="B8038" s="52">
        <v>20</v>
      </c>
      <c r="C8038" s="52">
        <v>12</v>
      </c>
      <c r="D8038" s="52">
        <v>1</v>
      </c>
      <c r="E8038" s="53">
        <v>43070</v>
      </c>
      <c r="F8038" s="52">
        <f t="shared" si="626"/>
        <v>21</v>
      </c>
      <c r="G8038" s="52">
        <f t="shared" si="627"/>
        <v>12</v>
      </c>
      <c r="H8038" s="52">
        <f t="shared" si="628"/>
        <v>1</v>
      </c>
      <c r="I8038" s="53">
        <f t="shared" si="630"/>
        <v>43070</v>
      </c>
      <c r="J8038" s="53" t="str">
        <f t="shared" si="629"/>
        <v>43070.21</v>
      </c>
      <c r="K8038" s="54">
        <v>2.7279840696553954E-4</v>
      </c>
      <c r="L8038" s="54">
        <v>0</v>
      </c>
    </row>
    <row r="8039" spans="1:12" x14ac:dyDescent="0.25">
      <c r="A8039" s="49">
        <v>2017</v>
      </c>
      <c r="B8039" s="52">
        <v>21</v>
      </c>
      <c r="C8039" s="52">
        <v>12</v>
      </c>
      <c r="D8039" s="52">
        <v>1</v>
      </c>
      <c r="E8039" s="53">
        <v>43070</v>
      </c>
      <c r="F8039" s="52">
        <f t="shared" si="626"/>
        <v>22</v>
      </c>
      <c r="G8039" s="52">
        <f t="shared" si="627"/>
        <v>12</v>
      </c>
      <c r="H8039" s="52">
        <f t="shared" si="628"/>
        <v>1</v>
      </c>
      <c r="I8039" s="53">
        <f t="shared" si="630"/>
        <v>43070</v>
      </c>
      <c r="J8039" s="53" t="str">
        <f t="shared" si="629"/>
        <v>43070.22</v>
      </c>
      <c r="K8039" s="54">
        <v>2.6003551138735633E-4</v>
      </c>
      <c r="L8039" s="54">
        <v>0</v>
      </c>
    </row>
    <row r="8040" spans="1:12" x14ac:dyDescent="0.25">
      <c r="A8040" s="49">
        <v>2017</v>
      </c>
      <c r="B8040" s="52">
        <v>22</v>
      </c>
      <c r="C8040" s="52">
        <v>12</v>
      </c>
      <c r="D8040" s="52">
        <v>1</v>
      </c>
      <c r="E8040" s="53">
        <v>43070</v>
      </c>
      <c r="F8040" s="52">
        <f t="shared" si="626"/>
        <v>23</v>
      </c>
      <c r="G8040" s="52">
        <f t="shared" si="627"/>
        <v>12</v>
      </c>
      <c r="H8040" s="52">
        <f t="shared" si="628"/>
        <v>1</v>
      </c>
      <c r="I8040" s="53">
        <f t="shared" si="630"/>
        <v>43070</v>
      </c>
      <c r="J8040" s="53" t="str">
        <f t="shared" si="629"/>
        <v>43070.23</v>
      </c>
      <c r="K8040" s="54">
        <v>2.3581697697498392E-4</v>
      </c>
      <c r="L8040" s="54">
        <v>0</v>
      </c>
    </row>
    <row r="8041" spans="1:12" x14ac:dyDescent="0.25">
      <c r="A8041" s="49">
        <v>2017</v>
      </c>
      <c r="B8041" s="52">
        <v>23</v>
      </c>
      <c r="C8041" s="52">
        <v>12</v>
      </c>
      <c r="D8041" s="52">
        <v>1</v>
      </c>
      <c r="E8041" s="53">
        <v>43070</v>
      </c>
      <c r="F8041" s="52">
        <f t="shared" si="626"/>
        <v>24</v>
      </c>
      <c r="G8041" s="52">
        <f t="shared" si="627"/>
        <v>12</v>
      </c>
      <c r="H8041" s="52">
        <f t="shared" si="628"/>
        <v>1</v>
      </c>
      <c r="I8041" s="53">
        <f t="shared" si="630"/>
        <v>43070</v>
      </c>
      <c r="J8041" s="53" t="str">
        <f t="shared" si="629"/>
        <v>43070.24</v>
      </c>
      <c r="K8041" s="54">
        <v>1.8216803611242972E-4</v>
      </c>
      <c r="L8041" s="54">
        <v>0</v>
      </c>
    </row>
    <row r="8042" spans="1:12" x14ac:dyDescent="0.25">
      <c r="A8042" s="49">
        <v>2017</v>
      </c>
      <c r="B8042" s="52">
        <v>24</v>
      </c>
      <c r="C8042" s="52">
        <v>12</v>
      </c>
      <c r="D8042" s="52">
        <v>1</v>
      </c>
      <c r="E8042" s="53">
        <v>43070</v>
      </c>
      <c r="F8042" s="52">
        <f t="shared" si="626"/>
        <v>1</v>
      </c>
      <c r="G8042" s="52">
        <f t="shared" si="627"/>
        <v>12</v>
      </c>
      <c r="H8042" s="52">
        <f t="shared" si="628"/>
        <v>2</v>
      </c>
      <c r="I8042" s="53">
        <f t="shared" si="630"/>
        <v>43071</v>
      </c>
      <c r="J8042" s="53" t="str">
        <f t="shared" si="629"/>
        <v>43071.1</v>
      </c>
      <c r="K8042" s="54">
        <v>1.2250823196695746E-4</v>
      </c>
      <c r="L8042" s="54">
        <v>0</v>
      </c>
    </row>
    <row r="8043" spans="1:12" x14ac:dyDescent="0.25">
      <c r="A8043" s="49">
        <v>2017</v>
      </c>
      <c r="B8043" s="52">
        <v>1</v>
      </c>
      <c r="C8043" s="52">
        <v>12</v>
      </c>
      <c r="D8043" s="52">
        <v>2</v>
      </c>
      <c r="E8043" s="53">
        <v>43071</v>
      </c>
      <c r="F8043" s="52">
        <f t="shared" si="626"/>
        <v>2</v>
      </c>
      <c r="G8043" s="52">
        <f t="shared" si="627"/>
        <v>12</v>
      </c>
      <c r="H8043" s="52">
        <f t="shared" si="628"/>
        <v>2</v>
      </c>
      <c r="I8043" s="53">
        <f t="shared" si="630"/>
        <v>43071</v>
      </c>
      <c r="J8043" s="53" t="str">
        <f t="shared" si="629"/>
        <v>43071.2</v>
      </c>
      <c r="K8043" s="54">
        <v>8.2511225072740376E-5</v>
      </c>
      <c r="L8043" s="54">
        <v>0</v>
      </c>
    </row>
    <row r="8044" spans="1:12" x14ac:dyDescent="0.25">
      <c r="A8044" s="49">
        <v>2017</v>
      </c>
      <c r="B8044" s="52">
        <v>2</v>
      </c>
      <c r="C8044" s="52">
        <v>12</v>
      </c>
      <c r="D8044" s="52">
        <v>2</v>
      </c>
      <c r="E8044" s="53">
        <v>43071</v>
      </c>
      <c r="F8044" s="52">
        <f t="shared" si="626"/>
        <v>3</v>
      </c>
      <c r="G8044" s="52">
        <f t="shared" si="627"/>
        <v>12</v>
      </c>
      <c r="H8044" s="52">
        <f t="shared" si="628"/>
        <v>2</v>
      </c>
      <c r="I8044" s="53">
        <f t="shared" si="630"/>
        <v>43071</v>
      </c>
      <c r="J8044" s="53" t="str">
        <f t="shared" si="629"/>
        <v>43071.3</v>
      </c>
      <c r="K8044" s="54">
        <v>6.4002254054482938E-5</v>
      </c>
      <c r="L8044" s="54">
        <v>0</v>
      </c>
    </row>
    <row r="8045" spans="1:12" x14ac:dyDescent="0.25">
      <c r="A8045" s="49">
        <v>2017</v>
      </c>
      <c r="B8045" s="52">
        <v>3</v>
      </c>
      <c r="C8045" s="52">
        <v>12</v>
      </c>
      <c r="D8045" s="52">
        <v>2</v>
      </c>
      <c r="E8045" s="53">
        <v>43071</v>
      </c>
      <c r="F8045" s="52">
        <f t="shared" si="626"/>
        <v>4</v>
      </c>
      <c r="G8045" s="52">
        <f t="shared" si="627"/>
        <v>12</v>
      </c>
      <c r="H8045" s="52">
        <f t="shared" si="628"/>
        <v>2</v>
      </c>
      <c r="I8045" s="53">
        <f t="shared" si="630"/>
        <v>43071</v>
      </c>
      <c r="J8045" s="53" t="str">
        <f t="shared" si="629"/>
        <v>43071.4</v>
      </c>
      <c r="K8045" s="54">
        <v>5.3262091858876658E-5</v>
      </c>
      <c r="L8045" s="54">
        <v>0</v>
      </c>
    </row>
    <row r="8046" spans="1:12" x14ac:dyDescent="0.25">
      <c r="A8046" s="49">
        <v>2017</v>
      </c>
      <c r="B8046" s="52">
        <v>4</v>
      </c>
      <c r="C8046" s="52">
        <v>12</v>
      </c>
      <c r="D8046" s="52">
        <v>2</v>
      </c>
      <c r="E8046" s="53">
        <v>43071</v>
      </c>
      <c r="F8046" s="52">
        <f t="shared" si="626"/>
        <v>5</v>
      </c>
      <c r="G8046" s="52">
        <f t="shared" si="627"/>
        <v>12</v>
      </c>
      <c r="H8046" s="52">
        <f t="shared" si="628"/>
        <v>2</v>
      </c>
      <c r="I8046" s="53">
        <f t="shared" si="630"/>
        <v>43071</v>
      </c>
      <c r="J8046" s="53" t="str">
        <f t="shared" si="629"/>
        <v>43071.5</v>
      </c>
      <c r="K8046" s="54">
        <v>4.8140551715627648E-5</v>
      </c>
      <c r="L8046" s="54">
        <v>0</v>
      </c>
    </row>
    <row r="8047" spans="1:12" x14ac:dyDescent="0.25">
      <c r="A8047" s="49">
        <v>2017</v>
      </c>
      <c r="B8047" s="52">
        <v>5</v>
      </c>
      <c r="C8047" s="52">
        <v>12</v>
      </c>
      <c r="D8047" s="52">
        <v>2</v>
      </c>
      <c r="E8047" s="53">
        <v>43071</v>
      </c>
      <c r="F8047" s="52">
        <f t="shared" si="626"/>
        <v>6</v>
      </c>
      <c r="G8047" s="52">
        <f t="shared" si="627"/>
        <v>12</v>
      </c>
      <c r="H8047" s="52">
        <f t="shared" si="628"/>
        <v>2</v>
      </c>
      <c r="I8047" s="53">
        <f t="shared" si="630"/>
        <v>43071</v>
      </c>
      <c r="J8047" s="53" t="str">
        <f t="shared" si="629"/>
        <v>43071.6</v>
      </c>
      <c r="K8047" s="54">
        <v>5.0075637047196181E-5</v>
      </c>
      <c r="L8047" s="54">
        <v>0</v>
      </c>
    </row>
    <row r="8048" spans="1:12" x14ac:dyDescent="0.25">
      <c r="A8048" s="49">
        <v>2017</v>
      </c>
      <c r="B8048" s="52">
        <v>6</v>
      </c>
      <c r="C8048" s="52">
        <v>12</v>
      </c>
      <c r="D8048" s="52">
        <v>2</v>
      </c>
      <c r="E8048" s="53">
        <v>43071</v>
      </c>
      <c r="F8048" s="52">
        <f t="shared" si="626"/>
        <v>7</v>
      </c>
      <c r="G8048" s="52">
        <f t="shared" si="627"/>
        <v>12</v>
      </c>
      <c r="H8048" s="52">
        <f t="shared" si="628"/>
        <v>2</v>
      </c>
      <c r="I8048" s="53">
        <f t="shared" si="630"/>
        <v>43071</v>
      </c>
      <c r="J8048" s="53" t="str">
        <f t="shared" si="629"/>
        <v>43071.7</v>
      </c>
      <c r="K8048" s="54">
        <v>6.2559502890449656E-5</v>
      </c>
      <c r="L8048" s="54">
        <v>0</v>
      </c>
    </row>
    <row r="8049" spans="1:12" x14ac:dyDescent="0.25">
      <c r="A8049" s="49">
        <v>2017</v>
      </c>
      <c r="B8049" s="52">
        <v>7</v>
      </c>
      <c r="C8049" s="52">
        <v>12</v>
      </c>
      <c r="D8049" s="52">
        <v>2</v>
      </c>
      <c r="E8049" s="53">
        <v>43071</v>
      </c>
      <c r="F8049" s="52">
        <f t="shared" si="626"/>
        <v>8</v>
      </c>
      <c r="G8049" s="52">
        <f t="shared" si="627"/>
        <v>12</v>
      </c>
      <c r="H8049" s="52">
        <f t="shared" si="628"/>
        <v>2</v>
      </c>
      <c r="I8049" s="53">
        <f t="shared" si="630"/>
        <v>43071</v>
      </c>
      <c r="J8049" s="53" t="str">
        <f t="shared" si="629"/>
        <v>43071.8</v>
      </c>
      <c r="K8049" s="54">
        <v>9.8273607058612213E-5</v>
      </c>
      <c r="L8049" s="54">
        <v>0</v>
      </c>
    </row>
    <row r="8050" spans="1:12" x14ac:dyDescent="0.25">
      <c r="A8050" s="49">
        <v>2017</v>
      </c>
      <c r="B8050" s="52">
        <v>8</v>
      </c>
      <c r="C8050" s="52">
        <v>12</v>
      </c>
      <c r="D8050" s="52">
        <v>2</v>
      </c>
      <c r="E8050" s="53">
        <v>43071</v>
      </c>
      <c r="F8050" s="52">
        <f t="shared" si="626"/>
        <v>9</v>
      </c>
      <c r="G8050" s="52">
        <f t="shared" si="627"/>
        <v>12</v>
      </c>
      <c r="H8050" s="52">
        <f t="shared" si="628"/>
        <v>2</v>
      </c>
      <c r="I8050" s="53">
        <f t="shared" si="630"/>
        <v>43071</v>
      </c>
      <c r="J8050" s="53" t="str">
        <f t="shared" si="629"/>
        <v>43071.9</v>
      </c>
      <c r="K8050" s="54">
        <v>1.3133505356059728E-4</v>
      </c>
      <c r="L8050" s="54">
        <v>0</v>
      </c>
    </row>
    <row r="8051" spans="1:12" x14ac:dyDescent="0.25">
      <c r="A8051" s="49">
        <v>2017</v>
      </c>
      <c r="B8051" s="52">
        <v>9</v>
      </c>
      <c r="C8051" s="52">
        <v>12</v>
      </c>
      <c r="D8051" s="52">
        <v>2</v>
      </c>
      <c r="E8051" s="53">
        <v>43071</v>
      </c>
      <c r="F8051" s="52">
        <f t="shared" si="626"/>
        <v>10</v>
      </c>
      <c r="G8051" s="52">
        <f t="shared" si="627"/>
        <v>12</v>
      </c>
      <c r="H8051" s="52">
        <f t="shared" si="628"/>
        <v>2</v>
      </c>
      <c r="I8051" s="53">
        <f t="shared" si="630"/>
        <v>43071</v>
      </c>
      <c r="J8051" s="53" t="str">
        <f t="shared" si="629"/>
        <v>43071.10</v>
      </c>
      <c r="K8051" s="54">
        <v>1.5070808827436977E-4</v>
      </c>
      <c r="L8051" s="54">
        <v>0</v>
      </c>
    </row>
    <row r="8052" spans="1:12" x14ac:dyDescent="0.25">
      <c r="A8052" s="49">
        <v>2017</v>
      </c>
      <c r="B8052" s="52">
        <v>10</v>
      </c>
      <c r="C8052" s="52">
        <v>12</v>
      </c>
      <c r="D8052" s="52">
        <v>2</v>
      </c>
      <c r="E8052" s="53">
        <v>43071</v>
      </c>
      <c r="F8052" s="52">
        <f t="shared" si="626"/>
        <v>11</v>
      </c>
      <c r="G8052" s="52">
        <f t="shared" si="627"/>
        <v>12</v>
      </c>
      <c r="H8052" s="52">
        <f t="shared" si="628"/>
        <v>2</v>
      </c>
      <c r="I8052" s="53">
        <f t="shared" si="630"/>
        <v>43071</v>
      </c>
      <c r="J8052" s="53" t="str">
        <f t="shared" si="629"/>
        <v>43071.11</v>
      </c>
      <c r="K8052" s="54">
        <v>1.5109206463806334E-4</v>
      </c>
      <c r="L8052" s="54">
        <v>0</v>
      </c>
    </row>
    <row r="8053" spans="1:12" x14ac:dyDescent="0.25">
      <c r="A8053" s="49">
        <v>2017</v>
      </c>
      <c r="B8053" s="52">
        <v>11</v>
      </c>
      <c r="C8053" s="52">
        <v>12</v>
      </c>
      <c r="D8053" s="52">
        <v>2</v>
      </c>
      <c r="E8053" s="53">
        <v>43071</v>
      </c>
      <c r="F8053" s="52">
        <f t="shared" si="626"/>
        <v>12</v>
      </c>
      <c r="G8053" s="52">
        <f t="shared" si="627"/>
        <v>12</v>
      </c>
      <c r="H8053" s="52">
        <f t="shared" si="628"/>
        <v>2</v>
      </c>
      <c r="I8053" s="53">
        <f t="shared" si="630"/>
        <v>43071</v>
      </c>
      <c r="J8053" s="53" t="str">
        <f t="shared" si="629"/>
        <v>43071.12</v>
      </c>
      <c r="K8053" s="54">
        <v>1.4551776747575971E-4</v>
      </c>
      <c r="L8053" s="54">
        <v>0</v>
      </c>
    </row>
    <row r="8054" spans="1:12" x14ac:dyDescent="0.25">
      <c r="A8054" s="49">
        <v>2017</v>
      </c>
      <c r="B8054" s="52">
        <v>12</v>
      </c>
      <c r="C8054" s="52">
        <v>12</v>
      </c>
      <c r="D8054" s="52">
        <v>2</v>
      </c>
      <c r="E8054" s="53">
        <v>43071</v>
      </c>
      <c r="F8054" s="52">
        <f t="shared" si="626"/>
        <v>13</v>
      </c>
      <c r="G8054" s="52">
        <f t="shared" si="627"/>
        <v>12</v>
      </c>
      <c r="H8054" s="52">
        <f t="shared" si="628"/>
        <v>2</v>
      </c>
      <c r="I8054" s="53">
        <f t="shared" si="630"/>
        <v>43071</v>
      </c>
      <c r="J8054" s="53" t="str">
        <f t="shared" si="629"/>
        <v>43071.13</v>
      </c>
      <c r="K8054" s="54">
        <v>1.3948679001094593E-4</v>
      </c>
      <c r="L8054" s="54">
        <v>0</v>
      </c>
    </row>
    <row r="8055" spans="1:12" x14ac:dyDescent="0.25">
      <c r="A8055" s="49">
        <v>2017</v>
      </c>
      <c r="B8055" s="52">
        <v>13</v>
      </c>
      <c r="C8055" s="52">
        <v>12</v>
      </c>
      <c r="D8055" s="52">
        <v>2</v>
      </c>
      <c r="E8055" s="53">
        <v>43071</v>
      </c>
      <c r="F8055" s="52">
        <f t="shared" si="626"/>
        <v>14</v>
      </c>
      <c r="G8055" s="52">
        <f t="shared" si="627"/>
        <v>12</v>
      </c>
      <c r="H8055" s="52">
        <f t="shared" si="628"/>
        <v>2</v>
      </c>
      <c r="I8055" s="53">
        <f t="shared" si="630"/>
        <v>43071</v>
      </c>
      <c r="J8055" s="53" t="str">
        <f t="shared" si="629"/>
        <v>43071.14</v>
      </c>
      <c r="K8055" s="54">
        <v>1.3606465073719417E-4</v>
      </c>
      <c r="L8055" s="54">
        <v>0</v>
      </c>
    </row>
    <row r="8056" spans="1:12" x14ac:dyDescent="0.25">
      <c r="A8056" s="49">
        <v>2017</v>
      </c>
      <c r="B8056" s="52">
        <v>14</v>
      </c>
      <c r="C8056" s="52">
        <v>12</v>
      </c>
      <c r="D8056" s="52">
        <v>2</v>
      </c>
      <c r="E8056" s="53">
        <v>43071</v>
      </c>
      <c r="F8056" s="52">
        <f t="shared" si="626"/>
        <v>15</v>
      </c>
      <c r="G8056" s="52">
        <f t="shared" si="627"/>
        <v>12</v>
      </c>
      <c r="H8056" s="52">
        <f t="shared" si="628"/>
        <v>2</v>
      </c>
      <c r="I8056" s="53">
        <f t="shared" si="630"/>
        <v>43071</v>
      </c>
      <c r="J8056" s="53" t="str">
        <f t="shared" si="629"/>
        <v>43071.15</v>
      </c>
      <c r="K8056" s="54">
        <v>1.3565828449175172E-4</v>
      </c>
      <c r="L8056" s="54">
        <v>0</v>
      </c>
    </row>
    <row r="8057" spans="1:12" x14ac:dyDescent="0.25">
      <c r="A8057" s="49">
        <v>2017</v>
      </c>
      <c r="B8057" s="52">
        <v>15</v>
      </c>
      <c r="C8057" s="52">
        <v>12</v>
      </c>
      <c r="D8057" s="52">
        <v>2</v>
      </c>
      <c r="E8057" s="53">
        <v>43071</v>
      </c>
      <c r="F8057" s="52">
        <f t="shared" si="626"/>
        <v>16</v>
      </c>
      <c r="G8057" s="52">
        <f t="shared" si="627"/>
        <v>12</v>
      </c>
      <c r="H8057" s="52">
        <f t="shared" si="628"/>
        <v>2</v>
      </c>
      <c r="I8057" s="53">
        <f t="shared" si="630"/>
        <v>43071</v>
      </c>
      <c r="J8057" s="53" t="str">
        <f t="shared" si="629"/>
        <v>43071.16</v>
      </c>
      <c r="K8057" s="54">
        <v>1.3942899581279746E-4</v>
      </c>
      <c r="L8057" s="54">
        <v>0</v>
      </c>
    </row>
    <row r="8058" spans="1:12" x14ac:dyDescent="0.25">
      <c r="A8058" s="49">
        <v>2017</v>
      </c>
      <c r="B8058" s="52">
        <v>16</v>
      </c>
      <c r="C8058" s="52">
        <v>12</v>
      </c>
      <c r="D8058" s="52">
        <v>2</v>
      </c>
      <c r="E8058" s="53">
        <v>43071</v>
      </c>
      <c r="F8058" s="52">
        <f t="shared" si="626"/>
        <v>17</v>
      </c>
      <c r="G8058" s="52">
        <f t="shared" si="627"/>
        <v>12</v>
      </c>
      <c r="H8058" s="52">
        <f t="shared" si="628"/>
        <v>2</v>
      </c>
      <c r="I8058" s="53">
        <f t="shared" si="630"/>
        <v>43071</v>
      </c>
      <c r="J8058" s="53" t="str">
        <f t="shared" si="629"/>
        <v>43071.17</v>
      </c>
      <c r="K8058" s="54">
        <v>1.5969151027577433E-4</v>
      </c>
      <c r="L8058" s="54">
        <v>0</v>
      </c>
    </row>
    <row r="8059" spans="1:12" x14ac:dyDescent="0.25">
      <c r="A8059" s="49">
        <v>2017</v>
      </c>
      <c r="B8059" s="52">
        <v>17</v>
      </c>
      <c r="C8059" s="52">
        <v>12</v>
      </c>
      <c r="D8059" s="52">
        <v>2</v>
      </c>
      <c r="E8059" s="53">
        <v>43071</v>
      </c>
      <c r="F8059" s="52">
        <f t="shared" si="626"/>
        <v>18</v>
      </c>
      <c r="G8059" s="52">
        <f t="shared" si="627"/>
        <v>12</v>
      </c>
      <c r="H8059" s="52">
        <f t="shared" si="628"/>
        <v>2</v>
      </c>
      <c r="I8059" s="53">
        <f t="shared" si="630"/>
        <v>43071</v>
      </c>
      <c r="J8059" s="53" t="str">
        <f t="shared" si="629"/>
        <v>43071.18</v>
      </c>
      <c r="K8059" s="54">
        <v>2.1210071442695036E-4</v>
      </c>
      <c r="L8059" s="54">
        <v>0</v>
      </c>
    </row>
    <row r="8060" spans="1:12" x14ac:dyDescent="0.25">
      <c r="A8060" s="49">
        <v>2017</v>
      </c>
      <c r="B8060" s="52">
        <v>18</v>
      </c>
      <c r="C8060" s="52">
        <v>12</v>
      </c>
      <c r="D8060" s="52">
        <v>2</v>
      </c>
      <c r="E8060" s="53">
        <v>43071</v>
      </c>
      <c r="F8060" s="52">
        <f t="shared" si="626"/>
        <v>19</v>
      </c>
      <c r="G8060" s="52">
        <f t="shared" si="627"/>
        <v>12</v>
      </c>
      <c r="H8060" s="52">
        <f t="shared" si="628"/>
        <v>2</v>
      </c>
      <c r="I8060" s="53">
        <f t="shared" si="630"/>
        <v>43071</v>
      </c>
      <c r="J8060" s="53" t="str">
        <f t="shared" si="629"/>
        <v>43071.19</v>
      </c>
      <c r="K8060" s="54">
        <v>2.6193594138240587E-4</v>
      </c>
      <c r="L8060" s="54">
        <v>0</v>
      </c>
    </row>
    <row r="8061" spans="1:12" x14ac:dyDescent="0.25">
      <c r="A8061" s="49">
        <v>2017</v>
      </c>
      <c r="B8061" s="52">
        <v>19</v>
      </c>
      <c r="C8061" s="52">
        <v>12</v>
      </c>
      <c r="D8061" s="52">
        <v>2</v>
      </c>
      <c r="E8061" s="53">
        <v>43071</v>
      </c>
      <c r="F8061" s="52">
        <f t="shared" si="626"/>
        <v>20</v>
      </c>
      <c r="G8061" s="52">
        <f t="shared" si="627"/>
        <v>12</v>
      </c>
      <c r="H8061" s="52">
        <f t="shared" si="628"/>
        <v>2</v>
      </c>
      <c r="I8061" s="53">
        <f t="shared" si="630"/>
        <v>43071</v>
      </c>
      <c r="J8061" s="53" t="str">
        <f t="shared" si="629"/>
        <v>43071.20</v>
      </c>
      <c r="K8061" s="54">
        <v>2.7749279006609567E-4</v>
      </c>
      <c r="L8061" s="54">
        <v>0</v>
      </c>
    </row>
    <row r="8062" spans="1:12" x14ac:dyDescent="0.25">
      <c r="A8062" s="49">
        <v>2017</v>
      </c>
      <c r="B8062" s="52">
        <v>20</v>
      </c>
      <c r="C8062" s="52">
        <v>12</v>
      </c>
      <c r="D8062" s="52">
        <v>2</v>
      </c>
      <c r="E8062" s="53">
        <v>43071</v>
      </c>
      <c r="F8062" s="52">
        <f t="shared" si="626"/>
        <v>21</v>
      </c>
      <c r="G8062" s="52">
        <f t="shared" si="627"/>
        <v>12</v>
      </c>
      <c r="H8062" s="52">
        <f t="shared" si="628"/>
        <v>2</v>
      </c>
      <c r="I8062" s="53">
        <f t="shared" si="630"/>
        <v>43071</v>
      </c>
      <c r="J8062" s="53" t="str">
        <f t="shared" si="629"/>
        <v>43071.21</v>
      </c>
      <c r="K8062" s="54">
        <v>2.7326226486992523E-4</v>
      </c>
      <c r="L8062" s="54">
        <v>0</v>
      </c>
    </row>
    <row r="8063" spans="1:12" x14ac:dyDescent="0.25">
      <c r="A8063" s="49">
        <v>2017</v>
      </c>
      <c r="B8063" s="52">
        <v>21</v>
      </c>
      <c r="C8063" s="52">
        <v>12</v>
      </c>
      <c r="D8063" s="52">
        <v>2</v>
      </c>
      <c r="E8063" s="53">
        <v>43071</v>
      </c>
      <c r="F8063" s="52">
        <f t="shared" si="626"/>
        <v>22</v>
      </c>
      <c r="G8063" s="52">
        <f t="shared" si="627"/>
        <v>12</v>
      </c>
      <c r="H8063" s="52">
        <f t="shared" si="628"/>
        <v>2</v>
      </c>
      <c r="I8063" s="53">
        <f t="shared" si="630"/>
        <v>43071</v>
      </c>
      <c r="J8063" s="53" t="str">
        <f t="shared" si="629"/>
        <v>43071.22</v>
      </c>
      <c r="K8063" s="54">
        <v>2.6047766766209256E-4</v>
      </c>
      <c r="L8063" s="54">
        <v>0</v>
      </c>
    </row>
    <row r="8064" spans="1:12" x14ac:dyDescent="0.25">
      <c r="A8064" s="49">
        <v>2017</v>
      </c>
      <c r="B8064" s="52">
        <v>22</v>
      </c>
      <c r="C8064" s="52">
        <v>12</v>
      </c>
      <c r="D8064" s="52">
        <v>2</v>
      </c>
      <c r="E8064" s="53">
        <v>43071</v>
      </c>
      <c r="F8064" s="52">
        <f t="shared" si="626"/>
        <v>23</v>
      </c>
      <c r="G8064" s="52">
        <f t="shared" si="627"/>
        <v>12</v>
      </c>
      <c r="H8064" s="52">
        <f t="shared" si="628"/>
        <v>2</v>
      </c>
      <c r="I8064" s="53">
        <f t="shared" si="630"/>
        <v>43071</v>
      </c>
      <c r="J8064" s="53" t="str">
        <f t="shared" si="629"/>
        <v>43071.23</v>
      </c>
      <c r="K8064" s="54">
        <v>2.3621795280902484E-4</v>
      </c>
      <c r="L8064" s="54">
        <v>0</v>
      </c>
    </row>
    <row r="8065" spans="1:12" x14ac:dyDescent="0.25">
      <c r="A8065" s="49">
        <v>2017</v>
      </c>
      <c r="B8065" s="52">
        <v>23</v>
      </c>
      <c r="C8065" s="52">
        <v>12</v>
      </c>
      <c r="D8065" s="52">
        <v>2</v>
      </c>
      <c r="E8065" s="53">
        <v>43071</v>
      </c>
      <c r="F8065" s="52">
        <f t="shared" si="626"/>
        <v>24</v>
      </c>
      <c r="G8065" s="52">
        <f t="shared" si="627"/>
        <v>12</v>
      </c>
      <c r="H8065" s="52">
        <f t="shared" si="628"/>
        <v>2</v>
      </c>
      <c r="I8065" s="53">
        <f t="shared" si="630"/>
        <v>43071</v>
      </c>
      <c r="J8065" s="53" t="str">
        <f t="shared" si="629"/>
        <v>43071.24</v>
      </c>
      <c r="K8065" s="54">
        <v>1.8247778896039168E-4</v>
      </c>
      <c r="L8065" s="54">
        <v>0</v>
      </c>
    </row>
    <row r="8066" spans="1:12" x14ac:dyDescent="0.25">
      <c r="A8066" s="49">
        <v>2017</v>
      </c>
      <c r="B8066" s="52">
        <v>24</v>
      </c>
      <c r="C8066" s="52">
        <v>12</v>
      </c>
      <c r="D8066" s="52">
        <v>2</v>
      </c>
      <c r="E8066" s="53">
        <v>43071</v>
      </c>
      <c r="F8066" s="52">
        <f t="shared" si="626"/>
        <v>1</v>
      </c>
      <c r="G8066" s="52">
        <f t="shared" si="627"/>
        <v>12</v>
      </c>
      <c r="H8066" s="52">
        <f t="shared" si="628"/>
        <v>3</v>
      </c>
      <c r="I8066" s="53">
        <f t="shared" si="630"/>
        <v>43072</v>
      </c>
      <c r="J8066" s="53" t="str">
        <f t="shared" si="629"/>
        <v>43072.1</v>
      </c>
      <c r="K8066" s="54">
        <v>1.2271654114435408E-4</v>
      </c>
      <c r="L8066" s="54">
        <v>0</v>
      </c>
    </row>
    <row r="8067" spans="1:12" x14ac:dyDescent="0.25">
      <c r="A8067" s="49">
        <v>2017</v>
      </c>
      <c r="B8067" s="52">
        <v>1</v>
      </c>
      <c r="C8067" s="52">
        <v>12</v>
      </c>
      <c r="D8067" s="52">
        <v>3</v>
      </c>
      <c r="E8067" s="53">
        <v>43072</v>
      </c>
      <c r="F8067" s="52">
        <f t="shared" si="626"/>
        <v>2</v>
      </c>
      <c r="G8067" s="52">
        <f t="shared" si="627"/>
        <v>12</v>
      </c>
      <c r="H8067" s="52">
        <f t="shared" si="628"/>
        <v>3</v>
      </c>
      <c r="I8067" s="53">
        <f t="shared" si="630"/>
        <v>43072</v>
      </c>
      <c r="J8067" s="53" t="str">
        <f t="shared" si="629"/>
        <v>43072.2</v>
      </c>
      <c r="K8067" s="54">
        <v>8.2511225072740376E-5</v>
      </c>
      <c r="L8067" s="54">
        <v>0</v>
      </c>
    </row>
    <row r="8068" spans="1:12" x14ac:dyDescent="0.25">
      <c r="A8068" s="49">
        <v>2017</v>
      </c>
      <c r="B8068" s="52">
        <v>2</v>
      </c>
      <c r="C8068" s="52">
        <v>12</v>
      </c>
      <c r="D8068" s="52">
        <v>3</v>
      </c>
      <c r="E8068" s="53">
        <v>43072</v>
      </c>
      <c r="F8068" s="52">
        <f t="shared" ref="F8068:F8131" si="631">IF(B8068=24,1,B8068+1)</f>
        <v>3</v>
      </c>
      <c r="G8068" s="52">
        <f t="shared" ref="G8068:G8131" si="632">MONTH(I8068)</f>
        <v>12</v>
      </c>
      <c r="H8068" s="52">
        <f t="shared" ref="H8068:H8131" si="633">DAY(I8068)</f>
        <v>3</v>
      </c>
      <c r="I8068" s="53">
        <f t="shared" si="630"/>
        <v>43072</v>
      </c>
      <c r="J8068" s="53" t="str">
        <f t="shared" ref="J8068:J8131" si="634">I8068&amp;"."&amp;F8068</f>
        <v>43072.3</v>
      </c>
      <c r="K8068" s="54">
        <v>6.4002254054482938E-5</v>
      </c>
      <c r="L8068" s="54">
        <v>0</v>
      </c>
    </row>
    <row r="8069" spans="1:12" x14ac:dyDescent="0.25">
      <c r="A8069" s="49">
        <v>2017</v>
      </c>
      <c r="B8069" s="52">
        <v>3</v>
      </c>
      <c r="C8069" s="52">
        <v>12</v>
      </c>
      <c r="D8069" s="52">
        <v>3</v>
      </c>
      <c r="E8069" s="53">
        <v>43072</v>
      </c>
      <c r="F8069" s="52">
        <f t="shared" si="631"/>
        <v>4</v>
      </c>
      <c r="G8069" s="52">
        <f t="shared" si="632"/>
        <v>12</v>
      </c>
      <c r="H8069" s="52">
        <f t="shared" si="633"/>
        <v>3</v>
      </c>
      <c r="I8069" s="53">
        <f t="shared" ref="I8069:I8132" si="635">IF(F8068=24,I8068+1,I8068)</f>
        <v>43072</v>
      </c>
      <c r="J8069" s="53" t="str">
        <f t="shared" si="634"/>
        <v>43072.4</v>
      </c>
      <c r="K8069" s="54">
        <v>5.3262091858876658E-5</v>
      </c>
      <c r="L8069" s="54">
        <v>0</v>
      </c>
    </row>
    <row r="8070" spans="1:12" x14ac:dyDescent="0.25">
      <c r="A8070" s="49">
        <v>2017</v>
      </c>
      <c r="B8070" s="52">
        <v>4</v>
      </c>
      <c r="C8070" s="52">
        <v>12</v>
      </c>
      <c r="D8070" s="52">
        <v>3</v>
      </c>
      <c r="E8070" s="53">
        <v>43072</v>
      </c>
      <c r="F8070" s="52">
        <f t="shared" si="631"/>
        <v>5</v>
      </c>
      <c r="G8070" s="52">
        <f t="shared" si="632"/>
        <v>12</v>
      </c>
      <c r="H8070" s="52">
        <f t="shared" si="633"/>
        <v>3</v>
      </c>
      <c r="I8070" s="53">
        <f t="shared" si="635"/>
        <v>43072</v>
      </c>
      <c r="J8070" s="53" t="str">
        <f t="shared" si="634"/>
        <v>43072.5</v>
      </c>
      <c r="K8070" s="54">
        <v>4.8140551715627648E-5</v>
      </c>
      <c r="L8070" s="54">
        <v>0</v>
      </c>
    </row>
    <row r="8071" spans="1:12" x14ac:dyDescent="0.25">
      <c r="A8071" s="49">
        <v>2017</v>
      </c>
      <c r="B8071" s="52">
        <v>5</v>
      </c>
      <c r="C8071" s="52">
        <v>12</v>
      </c>
      <c r="D8071" s="52">
        <v>3</v>
      </c>
      <c r="E8071" s="53">
        <v>43072</v>
      </c>
      <c r="F8071" s="52">
        <f t="shared" si="631"/>
        <v>6</v>
      </c>
      <c r="G8071" s="52">
        <f t="shared" si="632"/>
        <v>12</v>
      </c>
      <c r="H8071" s="52">
        <f t="shared" si="633"/>
        <v>3</v>
      </c>
      <c r="I8071" s="53">
        <f t="shared" si="635"/>
        <v>43072</v>
      </c>
      <c r="J8071" s="53" t="str">
        <f t="shared" si="634"/>
        <v>43072.6</v>
      </c>
      <c r="K8071" s="54">
        <v>5.0075637047196181E-5</v>
      </c>
      <c r="L8071" s="54">
        <v>0</v>
      </c>
    </row>
    <row r="8072" spans="1:12" x14ac:dyDescent="0.25">
      <c r="A8072" s="49">
        <v>2017</v>
      </c>
      <c r="B8072" s="52">
        <v>6</v>
      </c>
      <c r="C8072" s="52">
        <v>12</v>
      </c>
      <c r="D8072" s="52">
        <v>3</v>
      </c>
      <c r="E8072" s="53">
        <v>43072</v>
      </c>
      <c r="F8072" s="52">
        <f t="shared" si="631"/>
        <v>7</v>
      </c>
      <c r="G8072" s="52">
        <f t="shared" si="632"/>
        <v>12</v>
      </c>
      <c r="H8072" s="52">
        <f t="shared" si="633"/>
        <v>3</v>
      </c>
      <c r="I8072" s="53">
        <f t="shared" si="635"/>
        <v>43072</v>
      </c>
      <c r="J8072" s="53" t="str">
        <f t="shared" si="634"/>
        <v>43072.7</v>
      </c>
      <c r="K8072" s="54">
        <v>6.2559502890449656E-5</v>
      </c>
      <c r="L8072" s="54">
        <v>0</v>
      </c>
    </row>
    <row r="8073" spans="1:12" x14ac:dyDescent="0.25">
      <c r="A8073" s="49">
        <v>2017</v>
      </c>
      <c r="B8073" s="52">
        <v>7</v>
      </c>
      <c r="C8073" s="52">
        <v>12</v>
      </c>
      <c r="D8073" s="52">
        <v>3</v>
      </c>
      <c r="E8073" s="53">
        <v>43072</v>
      </c>
      <c r="F8073" s="52">
        <f t="shared" si="631"/>
        <v>8</v>
      </c>
      <c r="G8073" s="52">
        <f t="shared" si="632"/>
        <v>12</v>
      </c>
      <c r="H8073" s="52">
        <f t="shared" si="633"/>
        <v>3</v>
      </c>
      <c r="I8073" s="53">
        <f t="shared" si="635"/>
        <v>43072</v>
      </c>
      <c r="J8073" s="53" t="str">
        <f t="shared" si="634"/>
        <v>43072.8</v>
      </c>
      <c r="K8073" s="54">
        <v>9.8273607058612213E-5</v>
      </c>
      <c r="L8073" s="54">
        <v>0</v>
      </c>
    </row>
    <row r="8074" spans="1:12" x14ac:dyDescent="0.25">
      <c r="A8074" s="49">
        <v>2017</v>
      </c>
      <c r="B8074" s="52">
        <v>8</v>
      </c>
      <c r="C8074" s="52">
        <v>12</v>
      </c>
      <c r="D8074" s="52">
        <v>3</v>
      </c>
      <c r="E8074" s="53">
        <v>43072</v>
      </c>
      <c r="F8074" s="52">
        <f t="shared" si="631"/>
        <v>9</v>
      </c>
      <c r="G8074" s="52">
        <f t="shared" si="632"/>
        <v>12</v>
      </c>
      <c r="H8074" s="52">
        <f t="shared" si="633"/>
        <v>3</v>
      </c>
      <c r="I8074" s="53">
        <f t="shared" si="635"/>
        <v>43072</v>
      </c>
      <c r="J8074" s="53" t="str">
        <f t="shared" si="634"/>
        <v>43072.9</v>
      </c>
      <c r="K8074" s="54">
        <v>1.3133505356059728E-4</v>
      </c>
      <c r="L8074" s="54">
        <v>0</v>
      </c>
    </row>
    <row r="8075" spans="1:12" x14ac:dyDescent="0.25">
      <c r="A8075" s="49">
        <v>2017</v>
      </c>
      <c r="B8075" s="52">
        <v>9</v>
      </c>
      <c r="C8075" s="52">
        <v>12</v>
      </c>
      <c r="D8075" s="52">
        <v>3</v>
      </c>
      <c r="E8075" s="53">
        <v>43072</v>
      </c>
      <c r="F8075" s="52">
        <f t="shared" si="631"/>
        <v>10</v>
      </c>
      <c r="G8075" s="52">
        <f t="shared" si="632"/>
        <v>12</v>
      </c>
      <c r="H8075" s="52">
        <f t="shared" si="633"/>
        <v>3</v>
      </c>
      <c r="I8075" s="53">
        <f t="shared" si="635"/>
        <v>43072</v>
      </c>
      <c r="J8075" s="53" t="str">
        <f t="shared" si="634"/>
        <v>43072.10</v>
      </c>
      <c r="K8075" s="54">
        <v>1.5070808827436977E-4</v>
      </c>
      <c r="L8075" s="54">
        <v>0</v>
      </c>
    </row>
    <row r="8076" spans="1:12" x14ac:dyDescent="0.25">
      <c r="A8076" s="49">
        <v>2017</v>
      </c>
      <c r="B8076" s="52">
        <v>10</v>
      </c>
      <c r="C8076" s="52">
        <v>12</v>
      </c>
      <c r="D8076" s="52">
        <v>3</v>
      </c>
      <c r="E8076" s="53">
        <v>43072</v>
      </c>
      <c r="F8076" s="52">
        <f t="shared" si="631"/>
        <v>11</v>
      </c>
      <c r="G8076" s="52">
        <f t="shared" si="632"/>
        <v>12</v>
      </c>
      <c r="H8076" s="52">
        <f t="shared" si="633"/>
        <v>3</v>
      </c>
      <c r="I8076" s="53">
        <f t="shared" si="635"/>
        <v>43072</v>
      </c>
      <c r="J8076" s="53" t="str">
        <f t="shared" si="634"/>
        <v>43072.11</v>
      </c>
      <c r="K8076" s="54">
        <v>1.5109206463806334E-4</v>
      </c>
      <c r="L8076" s="54">
        <v>0</v>
      </c>
    </row>
    <row r="8077" spans="1:12" x14ac:dyDescent="0.25">
      <c r="A8077" s="49">
        <v>2017</v>
      </c>
      <c r="B8077" s="52">
        <v>11</v>
      </c>
      <c r="C8077" s="52">
        <v>12</v>
      </c>
      <c r="D8077" s="52">
        <v>3</v>
      </c>
      <c r="E8077" s="53">
        <v>43072</v>
      </c>
      <c r="F8077" s="52">
        <f t="shared" si="631"/>
        <v>12</v>
      </c>
      <c r="G8077" s="52">
        <f t="shared" si="632"/>
        <v>12</v>
      </c>
      <c r="H8077" s="52">
        <f t="shared" si="633"/>
        <v>3</v>
      </c>
      <c r="I8077" s="53">
        <f t="shared" si="635"/>
        <v>43072</v>
      </c>
      <c r="J8077" s="53" t="str">
        <f t="shared" si="634"/>
        <v>43072.12</v>
      </c>
      <c r="K8077" s="54">
        <v>1.4551776747575971E-4</v>
      </c>
      <c r="L8077" s="54">
        <v>0</v>
      </c>
    </row>
    <row r="8078" spans="1:12" x14ac:dyDescent="0.25">
      <c r="A8078" s="49">
        <v>2017</v>
      </c>
      <c r="B8078" s="52">
        <v>12</v>
      </c>
      <c r="C8078" s="52">
        <v>12</v>
      </c>
      <c r="D8078" s="52">
        <v>3</v>
      </c>
      <c r="E8078" s="53">
        <v>43072</v>
      </c>
      <c r="F8078" s="52">
        <f t="shared" si="631"/>
        <v>13</v>
      </c>
      <c r="G8078" s="52">
        <f t="shared" si="632"/>
        <v>12</v>
      </c>
      <c r="H8078" s="52">
        <f t="shared" si="633"/>
        <v>3</v>
      </c>
      <c r="I8078" s="53">
        <f t="shared" si="635"/>
        <v>43072</v>
      </c>
      <c r="J8078" s="53" t="str">
        <f t="shared" si="634"/>
        <v>43072.13</v>
      </c>
      <c r="K8078" s="54">
        <v>1.3948679001094593E-4</v>
      </c>
      <c r="L8078" s="54">
        <v>0</v>
      </c>
    </row>
    <row r="8079" spans="1:12" x14ac:dyDescent="0.25">
      <c r="A8079" s="49">
        <v>2017</v>
      </c>
      <c r="B8079" s="52">
        <v>13</v>
      </c>
      <c r="C8079" s="52">
        <v>12</v>
      </c>
      <c r="D8079" s="52">
        <v>3</v>
      </c>
      <c r="E8079" s="53">
        <v>43072</v>
      </c>
      <c r="F8079" s="52">
        <f t="shared" si="631"/>
        <v>14</v>
      </c>
      <c r="G8079" s="52">
        <f t="shared" si="632"/>
        <v>12</v>
      </c>
      <c r="H8079" s="52">
        <f t="shared" si="633"/>
        <v>3</v>
      </c>
      <c r="I8079" s="53">
        <f t="shared" si="635"/>
        <v>43072</v>
      </c>
      <c r="J8079" s="53" t="str">
        <f t="shared" si="634"/>
        <v>43072.14</v>
      </c>
      <c r="K8079" s="54">
        <v>1.3606465073719417E-4</v>
      </c>
      <c r="L8079" s="54">
        <v>0</v>
      </c>
    </row>
    <row r="8080" spans="1:12" x14ac:dyDescent="0.25">
      <c r="A8080" s="49">
        <v>2017</v>
      </c>
      <c r="B8080" s="52">
        <v>14</v>
      </c>
      <c r="C8080" s="52">
        <v>12</v>
      </c>
      <c r="D8080" s="52">
        <v>3</v>
      </c>
      <c r="E8080" s="53">
        <v>43072</v>
      </c>
      <c r="F8080" s="52">
        <f t="shared" si="631"/>
        <v>15</v>
      </c>
      <c r="G8080" s="52">
        <f t="shared" si="632"/>
        <v>12</v>
      </c>
      <c r="H8080" s="52">
        <f t="shared" si="633"/>
        <v>3</v>
      </c>
      <c r="I8080" s="53">
        <f t="shared" si="635"/>
        <v>43072</v>
      </c>
      <c r="J8080" s="53" t="str">
        <f t="shared" si="634"/>
        <v>43072.15</v>
      </c>
      <c r="K8080" s="54">
        <v>1.3565828449175172E-4</v>
      </c>
      <c r="L8080" s="54">
        <v>0</v>
      </c>
    </row>
    <row r="8081" spans="1:12" x14ac:dyDescent="0.25">
      <c r="A8081" s="49">
        <v>2017</v>
      </c>
      <c r="B8081" s="52">
        <v>15</v>
      </c>
      <c r="C8081" s="52">
        <v>12</v>
      </c>
      <c r="D8081" s="52">
        <v>3</v>
      </c>
      <c r="E8081" s="53">
        <v>43072</v>
      </c>
      <c r="F8081" s="52">
        <f t="shared" si="631"/>
        <v>16</v>
      </c>
      <c r="G8081" s="52">
        <f t="shared" si="632"/>
        <v>12</v>
      </c>
      <c r="H8081" s="52">
        <f t="shared" si="633"/>
        <v>3</v>
      </c>
      <c r="I8081" s="53">
        <f t="shared" si="635"/>
        <v>43072</v>
      </c>
      <c r="J8081" s="53" t="str">
        <f t="shared" si="634"/>
        <v>43072.16</v>
      </c>
      <c r="K8081" s="54">
        <v>1.3942899581279746E-4</v>
      </c>
      <c r="L8081" s="54">
        <v>0</v>
      </c>
    </row>
    <row r="8082" spans="1:12" x14ac:dyDescent="0.25">
      <c r="A8082" s="49">
        <v>2017</v>
      </c>
      <c r="B8082" s="52">
        <v>16</v>
      </c>
      <c r="C8082" s="52">
        <v>12</v>
      </c>
      <c r="D8082" s="52">
        <v>3</v>
      </c>
      <c r="E8082" s="53">
        <v>43072</v>
      </c>
      <c r="F8082" s="52">
        <f t="shared" si="631"/>
        <v>17</v>
      </c>
      <c r="G8082" s="52">
        <f t="shared" si="632"/>
        <v>12</v>
      </c>
      <c r="H8082" s="52">
        <f t="shared" si="633"/>
        <v>3</v>
      </c>
      <c r="I8082" s="53">
        <f t="shared" si="635"/>
        <v>43072</v>
      </c>
      <c r="J8082" s="53" t="str">
        <f t="shared" si="634"/>
        <v>43072.17</v>
      </c>
      <c r="K8082" s="54">
        <v>1.5969151027577433E-4</v>
      </c>
      <c r="L8082" s="54">
        <v>0</v>
      </c>
    </row>
    <row r="8083" spans="1:12" x14ac:dyDescent="0.25">
      <c r="A8083" s="49">
        <v>2017</v>
      </c>
      <c r="B8083" s="52">
        <v>17</v>
      </c>
      <c r="C8083" s="52">
        <v>12</v>
      </c>
      <c r="D8083" s="52">
        <v>3</v>
      </c>
      <c r="E8083" s="53">
        <v>43072</v>
      </c>
      <c r="F8083" s="52">
        <f t="shared" si="631"/>
        <v>18</v>
      </c>
      <c r="G8083" s="52">
        <f t="shared" si="632"/>
        <v>12</v>
      </c>
      <c r="H8083" s="52">
        <f t="shared" si="633"/>
        <v>3</v>
      </c>
      <c r="I8083" s="53">
        <f t="shared" si="635"/>
        <v>43072</v>
      </c>
      <c r="J8083" s="53" t="str">
        <f t="shared" si="634"/>
        <v>43072.18</v>
      </c>
      <c r="K8083" s="54">
        <v>2.1210071442695036E-4</v>
      </c>
      <c r="L8083" s="54">
        <v>0</v>
      </c>
    </row>
    <row r="8084" spans="1:12" x14ac:dyDescent="0.25">
      <c r="A8084" s="49">
        <v>2017</v>
      </c>
      <c r="B8084" s="52">
        <v>18</v>
      </c>
      <c r="C8084" s="52">
        <v>12</v>
      </c>
      <c r="D8084" s="52">
        <v>3</v>
      </c>
      <c r="E8084" s="53">
        <v>43072</v>
      </c>
      <c r="F8084" s="52">
        <f t="shared" si="631"/>
        <v>19</v>
      </c>
      <c r="G8084" s="52">
        <f t="shared" si="632"/>
        <v>12</v>
      </c>
      <c r="H8084" s="52">
        <f t="shared" si="633"/>
        <v>3</v>
      </c>
      <c r="I8084" s="53">
        <f t="shared" si="635"/>
        <v>43072</v>
      </c>
      <c r="J8084" s="53" t="str">
        <f t="shared" si="634"/>
        <v>43072.19</v>
      </c>
      <c r="K8084" s="54">
        <v>2.6193594138240587E-4</v>
      </c>
      <c r="L8084" s="54">
        <v>0</v>
      </c>
    </row>
    <row r="8085" spans="1:12" x14ac:dyDescent="0.25">
      <c r="A8085" s="49">
        <v>2017</v>
      </c>
      <c r="B8085" s="52">
        <v>19</v>
      </c>
      <c r="C8085" s="52">
        <v>12</v>
      </c>
      <c r="D8085" s="52">
        <v>3</v>
      </c>
      <c r="E8085" s="53">
        <v>43072</v>
      </c>
      <c r="F8085" s="52">
        <f t="shared" si="631"/>
        <v>20</v>
      </c>
      <c r="G8085" s="52">
        <f t="shared" si="632"/>
        <v>12</v>
      </c>
      <c r="H8085" s="52">
        <f t="shared" si="633"/>
        <v>3</v>
      </c>
      <c r="I8085" s="53">
        <f t="shared" si="635"/>
        <v>43072</v>
      </c>
      <c r="J8085" s="53" t="str">
        <f t="shared" si="634"/>
        <v>43072.20</v>
      </c>
      <c r="K8085" s="54">
        <v>2.7749279006609567E-4</v>
      </c>
      <c r="L8085" s="54">
        <v>0</v>
      </c>
    </row>
    <row r="8086" spans="1:12" x14ac:dyDescent="0.25">
      <c r="A8086" s="49">
        <v>2017</v>
      </c>
      <c r="B8086" s="52">
        <v>20</v>
      </c>
      <c r="C8086" s="52">
        <v>12</v>
      </c>
      <c r="D8086" s="52">
        <v>3</v>
      </c>
      <c r="E8086" s="53">
        <v>43072</v>
      </c>
      <c r="F8086" s="52">
        <f t="shared" si="631"/>
        <v>21</v>
      </c>
      <c r="G8086" s="52">
        <f t="shared" si="632"/>
        <v>12</v>
      </c>
      <c r="H8086" s="52">
        <f t="shared" si="633"/>
        <v>3</v>
      </c>
      <c r="I8086" s="53">
        <f t="shared" si="635"/>
        <v>43072</v>
      </c>
      <c r="J8086" s="53" t="str">
        <f t="shared" si="634"/>
        <v>43072.21</v>
      </c>
      <c r="K8086" s="54">
        <v>2.7326226486992523E-4</v>
      </c>
      <c r="L8086" s="54">
        <v>0</v>
      </c>
    </row>
    <row r="8087" spans="1:12" x14ac:dyDescent="0.25">
      <c r="A8087" s="49">
        <v>2017</v>
      </c>
      <c r="B8087" s="52">
        <v>21</v>
      </c>
      <c r="C8087" s="52">
        <v>12</v>
      </c>
      <c r="D8087" s="52">
        <v>3</v>
      </c>
      <c r="E8087" s="53">
        <v>43072</v>
      </c>
      <c r="F8087" s="52">
        <f t="shared" si="631"/>
        <v>22</v>
      </c>
      <c r="G8087" s="52">
        <f t="shared" si="632"/>
        <v>12</v>
      </c>
      <c r="H8087" s="52">
        <f t="shared" si="633"/>
        <v>3</v>
      </c>
      <c r="I8087" s="53">
        <f t="shared" si="635"/>
        <v>43072</v>
      </c>
      <c r="J8087" s="53" t="str">
        <f t="shared" si="634"/>
        <v>43072.22</v>
      </c>
      <c r="K8087" s="54">
        <v>2.6047766766209256E-4</v>
      </c>
      <c r="L8087" s="54">
        <v>0</v>
      </c>
    </row>
    <row r="8088" spans="1:12" x14ac:dyDescent="0.25">
      <c r="A8088" s="49">
        <v>2017</v>
      </c>
      <c r="B8088" s="52">
        <v>22</v>
      </c>
      <c r="C8088" s="52">
        <v>12</v>
      </c>
      <c r="D8088" s="52">
        <v>3</v>
      </c>
      <c r="E8088" s="53">
        <v>43072</v>
      </c>
      <c r="F8088" s="52">
        <f t="shared" si="631"/>
        <v>23</v>
      </c>
      <c r="G8088" s="52">
        <f t="shared" si="632"/>
        <v>12</v>
      </c>
      <c r="H8088" s="52">
        <f t="shared" si="633"/>
        <v>3</v>
      </c>
      <c r="I8088" s="53">
        <f t="shared" si="635"/>
        <v>43072</v>
      </c>
      <c r="J8088" s="53" t="str">
        <f t="shared" si="634"/>
        <v>43072.23</v>
      </c>
      <c r="K8088" s="54">
        <v>2.3621795280902484E-4</v>
      </c>
      <c r="L8088" s="54">
        <v>0</v>
      </c>
    </row>
    <row r="8089" spans="1:12" x14ac:dyDescent="0.25">
      <c r="A8089" s="49">
        <v>2017</v>
      </c>
      <c r="B8089" s="52">
        <v>23</v>
      </c>
      <c r="C8089" s="52">
        <v>12</v>
      </c>
      <c r="D8089" s="52">
        <v>3</v>
      </c>
      <c r="E8089" s="53">
        <v>43072</v>
      </c>
      <c r="F8089" s="52">
        <f t="shared" si="631"/>
        <v>24</v>
      </c>
      <c r="G8089" s="52">
        <f t="shared" si="632"/>
        <v>12</v>
      </c>
      <c r="H8089" s="52">
        <f t="shared" si="633"/>
        <v>3</v>
      </c>
      <c r="I8089" s="53">
        <f t="shared" si="635"/>
        <v>43072</v>
      </c>
      <c r="J8089" s="53" t="str">
        <f t="shared" si="634"/>
        <v>43072.24</v>
      </c>
      <c r="K8089" s="54">
        <v>1.8247778896039168E-4</v>
      </c>
      <c r="L8089" s="54">
        <v>0</v>
      </c>
    </row>
    <row r="8090" spans="1:12" x14ac:dyDescent="0.25">
      <c r="A8090" s="49">
        <v>2017</v>
      </c>
      <c r="B8090" s="52">
        <v>24</v>
      </c>
      <c r="C8090" s="52">
        <v>12</v>
      </c>
      <c r="D8090" s="52">
        <v>3</v>
      </c>
      <c r="E8090" s="53">
        <v>43072</v>
      </c>
      <c r="F8090" s="52">
        <f t="shared" si="631"/>
        <v>1</v>
      </c>
      <c r="G8090" s="52">
        <f t="shared" si="632"/>
        <v>12</v>
      </c>
      <c r="H8090" s="52">
        <f t="shared" si="633"/>
        <v>4</v>
      </c>
      <c r="I8090" s="53">
        <f t="shared" si="635"/>
        <v>43073</v>
      </c>
      <c r="J8090" s="53" t="str">
        <f t="shared" si="634"/>
        <v>43073.1</v>
      </c>
      <c r="K8090" s="54">
        <v>1.2271654114435408E-4</v>
      </c>
      <c r="L8090" s="54">
        <v>0</v>
      </c>
    </row>
    <row r="8091" spans="1:12" x14ac:dyDescent="0.25">
      <c r="A8091" s="49">
        <v>2017</v>
      </c>
      <c r="B8091" s="52">
        <v>1</v>
      </c>
      <c r="C8091" s="52">
        <v>12</v>
      </c>
      <c r="D8091" s="52">
        <v>4</v>
      </c>
      <c r="E8091" s="53">
        <v>43073</v>
      </c>
      <c r="F8091" s="52">
        <f t="shared" si="631"/>
        <v>2</v>
      </c>
      <c r="G8091" s="52">
        <f t="shared" si="632"/>
        <v>12</v>
      </c>
      <c r="H8091" s="52">
        <f t="shared" si="633"/>
        <v>4</v>
      </c>
      <c r="I8091" s="53">
        <f t="shared" si="635"/>
        <v>43073</v>
      </c>
      <c r="J8091" s="53" t="str">
        <f t="shared" si="634"/>
        <v>43073.2</v>
      </c>
      <c r="K8091" s="54">
        <v>8.2371163714584303E-5</v>
      </c>
      <c r="L8091" s="54">
        <v>0</v>
      </c>
    </row>
    <row r="8092" spans="1:12" x14ac:dyDescent="0.25">
      <c r="A8092" s="49">
        <v>2017</v>
      </c>
      <c r="B8092" s="52">
        <v>2</v>
      </c>
      <c r="C8092" s="52">
        <v>12</v>
      </c>
      <c r="D8092" s="52">
        <v>4</v>
      </c>
      <c r="E8092" s="53">
        <v>43073</v>
      </c>
      <c r="F8092" s="52">
        <f t="shared" si="631"/>
        <v>3</v>
      </c>
      <c r="G8092" s="52">
        <f t="shared" si="632"/>
        <v>12</v>
      </c>
      <c r="H8092" s="52">
        <f t="shared" si="633"/>
        <v>4</v>
      </c>
      <c r="I8092" s="53">
        <f t="shared" si="635"/>
        <v>43073</v>
      </c>
      <c r="J8092" s="53" t="str">
        <f t="shared" si="634"/>
        <v>43073.3</v>
      </c>
      <c r="K8092" s="54">
        <v>6.3893611350171841E-5</v>
      </c>
      <c r="L8092" s="54">
        <v>0</v>
      </c>
    </row>
    <row r="8093" spans="1:12" x14ac:dyDescent="0.25">
      <c r="A8093" s="49">
        <v>2017</v>
      </c>
      <c r="B8093" s="52">
        <v>3</v>
      </c>
      <c r="C8093" s="52">
        <v>12</v>
      </c>
      <c r="D8093" s="52">
        <v>4</v>
      </c>
      <c r="E8093" s="53">
        <v>43073</v>
      </c>
      <c r="F8093" s="52">
        <f t="shared" si="631"/>
        <v>4</v>
      </c>
      <c r="G8093" s="52">
        <f t="shared" si="632"/>
        <v>12</v>
      </c>
      <c r="H8093" s="52">
        <f t="shared" si="633"/>
        <v>4</v>
      </c>
      <c r="I8093" s="53">
        <f t="shared" si="635"/>
        <v>43073</v>
      </c>
      <c r="J8093" s="53" t="str">
        <f t="shared" si="634"/>
        <v>43073.4</v>
      </c>
      <c r="K8093" s="54">
        <v>5.3171680391619811E-5</v>
      </c>
      <c r="L8093" s="54">
        <v>0</v>
      </c>
    </row>
    <row r="8094" spans="1:12" x14ac:dyDescent="0.25">
      <c r="A8094" s="49">
        <v>2017</v>
      </c>
      <c r="B8094" s="52">
        <v>4</v>
      </c>
      <c r="C8094" s="52">
        <v>12</v>
      </c>
      <c r="D8094" s="52">
        <v>4</v>
      </c>
      <c r="E8094" s="53">
        <v>43073</v>
      </c>
      <c r="F8094" s="52">
        <f t="shared" si="631"/>
        <v>5</v>
      </c>
      <c r="G8094" s="52">
        <f t="shared" si="632"/>
        <v>12</v>
      </c>
      <c r="H8094" s="52">
        <f t="shared" si="633"/>
        <v>4</v>
      </c>
      <c r="I8094" s="53">
        <f t="shared" si="635"/>
        <v>43073</v>
      </c>
      <c r="J8094" s="53" t="str">
        <f t="shared" si="634"/>
        <v>43073.5</v>
      </c>
      <c r="K8094" s="54">
        <v>4.8058833972984387E-5</v>
      </c>
      <c r="L8094" s="54">
        <v>0</v>
      </c>
    </row>
    <row r="8095" spans="1:12" x14ac:dyDescent="0.25">
      <c r="A8095" s="49">
        <v>2017</v>
      </c>
      <c r="B8095" s="52">
        <v>5</v>
      </c>
      <c r="C8095" s="52">
        <v>12</v>
      </c>
      <c r="D8095" s="52">
        <v>4</v>
      </c>
      <c r="E8095" s="53">
        <v>43073</v>
      </c>
      <c r="F8095" s="52">
        <f t="shared" si="631"/>
        <v>6</v>
      </c>
      <c r="G8095" s="52">
        <f t="shared" si="632"/>
        <v>12</v>
      </c>
      <c r="H8095" s="52">
        <f t="shared" si="633"/>
        <v>4</v>
      </c>
      <c r="I8095" s="53">
        <f t="shared" si="635"/>
        <v>43073</v>
      </c>
      <c r="J8095" s="53" t="str">
        <f t="shared" si="634"/>
        <v>43073.6</v>
      </c>
      <c r="K8095" s="54">
        <v>4.9990634531124232E-5</v>
      </c>
      <c r="L8095" s="54">
        <v>0</v>
      </c>
    </row>
    <row r="8096" spans="1:12" x14ac:dyDescent="0.25">
      <c r="A8096" s="49">
        <v>2017</v>
      </c>
      <c r="B8096" s="52">
        <v>6</v>
      </c>
      <c r="C8096" s="52">
        <v>12</v>
      </c>
      <c r="D8096" s="52">
        <v>4</v>
      </c>
      <c r="E8096" s="53">
        <v>43073</v>
      </c>
      <c r="F8096" s="52">
        <f t="shared" si="631"/>
        <v>7</v>
      </c>
      <c r="G8096" s="52">
        <f t="shared" si="632"/>
        <v>12</v>
      </c>
      <c r="H8096" s="52">
        <f t="shared" si="633"/>
        <v>4</v>
      </c>
      <c r="I8096" s="53">
        <f t="shared" si="635"/>
        <v>43073</v>
      </c>
      <c r="J8096" s="53" t="str">
        <f t="shared" si="634"/>
        <v>43073.7</v>
      </c>
      <c r="K8096" s="54">
        <v>6.2453309230948377E-5</v>
      </c>
      <c r="L8096" s="54">
        <v>0</v>
      </c>
    </row>
    <row r="8097" spans="1:12" x14ac:dyDescent="0.25">
      <c r="A8097" s="49">
        <v>2017</v>
      </c>
      <c r="B8097" s="52">
        <v>7</v>
      </c>
      <c r="C8097" s="52">
        <v>12</v>
      </c>
      <c r="D8097" s="52">
        <v>4</v>
      </c>
      <c r="E8097" s="53">
        <v>43073</v>
      </c>
      <c r="F8097" s="52">
        <f t="shared" si="631"/>
        <v>8</v>
      </c>
      <c r="G8097" s="52">
        <f t="shared" si="632"/>
        <v>12</v>
      </c>
      <c r="H8097" s="52">
        <f t="shared" si="633"/>
        <v>4</v>
      </c>
      <c r="I8097" s="53">
        <f t="shared" si="635"/>
        <v>43073</v>
      </c>
      <c r="J8097" s="53" t="str">
        <f t="shared" si="634"/>
        <v>43073.8</v>
      </c>
      <c r="K8097" s="54">
        <v>9.8106789333346473E-5</v>
      </c>
      <c r="L8097" s="54">
        <v>0</v>
      </c>
    </row>
    <row r="8098" spans="1:12" x14ac:dyDescent="0.25">
      <c r="A8098" s="49">
        <v>2017</v>
      </c>
      <c r="B8098" s="52">
        <v>8</v>
      </c>
      <c r="C8098" s="52">
        <v>12</v>
      </c>
      <c r="D8098" s="52">
        <v>4</v>
      </c>
      <c r="E8098" s="53">
        <v>43073</v>
      </c>
      <c r="F8098" s="52">
        <f t="shared" si="631"/>
        <v>9</v>
      </c>
      <c r="G8098" s="52">
        <f t="shared" si="632"/>
        <v>12</v>
      </c>
      <c r="H8098" s="52">
        <f t="shared" si="633"/>
        <v>4</v>
      </c>
      <c r="I8098" s="53">
        <f t="shared" si="635"/>
        <v>43073</v>
      </c>
      <c r="J8098" s="53" t="str">
        <f t="shared" si="634"/>
        <v>43073.9</v>
      </c>
      <c r="K8098" s="54">
        <v>1.3111211460945486E-4</v>
      </c>
      <c r="L8098" s="54">
        <v>0</v>
      </c>
    </row>
    <row r="8099" spans="1:12" x14ac:dyDescent="0.25">
      <c r="A8099" s="49">
        <v>2017</v>
      </c>
      <c r="B8099" s="52">
        <v>9</v>
      </c>
      <c r="C8099" s="52">
        <v>12</v>
      </c>
      <c r="D8099" s="52">
        <v>4</v>
      </c>
      <c r="E8099" s="53">
        <v>43073</v>
      </c>
      <c r="F8099" s="52">
        <f t="shared" si="631"/>
        <v>10</v>
      </c>
      <c r="G8099" s="52">
        <f t="shared" si="632"/>
        <v>12</v>
      </c>
      <c r="H8099" s="52">
        <f t="shared" si="633"/>
        <v>4</v>
      </c>
      <c r="I8099" s="53">
        <f t="shared" si="635"/>
        <v>43073</v>
      </c>
      <c r="J8099" s="53" t="str">
        <f t="shared" si="634"/>
        <v>43073.10</v>
      </c>
      <c r="K8099" s="54">
        <v>1.5045226393640591E-4</v>
      </c>
      <c r="L8099" s="54">
        <v>0</v>
      </c>
    </row>
    <row r="8100" spans="1:12" x14ac:dyDescent="0.25">
      <c r="A8100" s="49">
        <v>2017</v>
      </c>
      <c r="B8100" s="52">
        <v>10</v>
      </c>
      <c r="C8100" s="52">
        <v>12</v>
      </c>
      <c r="D8100" s="52">
        <v>4</v>
      </c>
      <c r="E8100" s="53">
        <v>43073</v>
      </c>
      <c r="F8100" s="52">
        <f t="shared" si="631"/>
        <v>11</v>
      </c>
      <c r="G8100" s="52">
        <f t="shared" si="632"/>
        <v>12</v>
      </c>
      <c r="H8100" s="52">
        <f t="shared" si="633"/>
        <v>4</v>
      </c>
      <c r="I8100" s="53">
        <f t="shared" si="635"/>
        <v>43073</v>
      </c>
      <c r="J8100" s="53" t="str">
        <f t="shared" si="634"/>
        <v>43073.11</v>
      </c>
      <c r="K8100" s="54">
        <v>1.5083558850695323E-4</v>
      </c>
      <c r="L8100" s="54">
        <v>0</v>
      </c>
    </row>
    <row r="8101" spans="1:12" x14ac:dyDescent="0.25">
      <c r="A8101" s="49">
        <v>2017</v>
      </c>
      <c r="B8101" s="52">
        <v>11</v>
      </c>
      <c r="C8101" s="52">
        <v>12</v>
      </c>
      <c r="D8101" s="52">
        <v>4</v>
      </c>
      <c r="E8101" s="53">
        <v>43073</v>
      </c>
      <c r="F8101" s="52">
        <f t="shared" si="631"/>
        <v>12</v>
      </c>
      <c r="G8101" s="52">
        <f t="shared" si="632"/>
        <v>12</v>
      </c>
      <c r="H8101" s="52">
        <f t="shared" si="633"/>
        <v>4</v>
      </c>
      <c r="I8101" s="53">
        <f t="shared" si="635"/>
        <v>43073</v>
      </c>
      <c r="J8101" s="53" t="str">
        <f t="shared" si="634"/>
        <v>43073.12</v>
      </c>
      <c r="K8101" s="54">
        <v>1.452707536163663E-4</v>
      </c>
      <c r="L8101" s="54">
        <v>0</v>
      </c>
    </row>
    <row r="8102" spans="1:12" x14ac:dyDescent="0.25">
      <c r="A8102" s="49">
        <v>2017</v>
      </c>
      <c r="B8102" s="52">
        <v>12</v>
      </c>
      <c r="C8102" s="52">
        <v>12</v>
      </c>
      <c r="D8102" s="52">
        <v>4</v>
      </c>
      <c r="E8102" s="53">
        <v>43073</v>
      </c>
      <c r="F8102" s="52">
        <f t="shared" si="631"/>
        <v>13</v>
      </c>
      <c r="G8102" s="52">
        <f t="shared" si="632"/>
        <v>12</v>
      </c>
      <c r="H8102" s="52">
        <f t="shared" si="633"/>
        <v>4</v>
      </c>
      <c r="I8102" s="53">
        <f t="shared" si="635"/>
        <v>43073</v>
      </c>
      <c r="J8102" s="53" t="str">
        <f t="shared" si="634"/>
        <v>43073.13</v>
      </c>
      <c r="K8102" s="54">
        <v>1.3925001363007732E-4</v>
      </c>
      <c r="L8102" s="54">
        <v>0</v>
      </c>
    </row>
    <row r="8103" spans="1:12" x14ac:dyDescent="0.25">
      <c r="A8103" s="49">
        <v>2017</v>
      </c>
      <c r="B8103" s="52">
        <v>13</v>
      </c>
      <c r="C8103" s="52">
        <v>12</v>
      </c>
      <c r="D8103" s="52">
        <v>4</v>
      </c>
      <c r="E8103" s="53">
        <v>43073</v>
      </c>
      <c r="F8103" s="52">
        <f t="shared" si="631"/>
        <v>14</v>
      </c>
      <c r="G8103" s="52">
        <f t="shared" si="632"/>
        <v>12</v>
      </c>
      <c r="H8103" s="52">
        <f t="shared" si="633"/>
        <v>4</v>
      </c>
      <c r="I8103" s="53">
        <f t="shared" si="635"/>
        <v>43073</v>
      </c>
      <c r="J8103" s="53" t="str">
        <f t="shared" si="634"/>
        <v>43073.14</v>
      </c>
      <c r="K8103" s="54">
        <v>1.3583368337775326E-4</v>
      </c>
      <c r="L8103" s="54">
        <v>0</v>
      </c>
    </row>
    <row r="8104" spans="1:12" x14ac:dyDescent="0.25">
      <c r="A8104" s="49">
        <v>2017</v>
      </c>
      <c r="B8104" s="52">
        <v>14</v>
      </c>
      <c r="C8104" s="52">
        <v>12</v>
      </c>
      <c r="D8104" s="52">
        <v>4</v>
      </c>
      <c r="E8104" s="53">
        <v>43073</v>
      </c>
      <c r="F8104" s="52">
        <f t="shared" si="631"/>
        <v>15</v>
      </c>
      <c r="G8104" s="52">
        <f t="shared" si="632"/>
        <v>12</v>
      </c>
      <c r="H8104" s="52">
        <f t="shared" si="633"/>
        <v>4</v>
      </c>
      <c r="I8104" s="53">
        <f t="shared" si="635"/>
        <v>43073</v>
      </c>
      <c r="J8104" s="53" t="str">
        <f t="shared" si="634"/>
        <v>43073.15</v>
      </c>
      <c r="K8104" s="54">
        <v>1.35428006931889E-4</v>
      </c>
      <c r="L8104" s="54">
        <v>0</v>
      </c>
    </row>
    <row r="8105" spans="1:12" x14ac:dyDescent="0.25">
      <c r="A8105" s="49">
        <v>2017</v>
      </c>
      <c r="B8105" s="52">
        <v>15</v>
      </c>
      <c r="C8105" s="52">
        <v>12</v>
      </c>
      <c r="D8105" s="52">
        <v>4</v>
      </c>
      <c r="E8105" s="53">
        <v>43073</v>
      </c>
      <c r="F8105" s="52">
        <f t="shared" si="631"/>
        <v>16</v>
      </c>
      <c r="G8105" s="52">
        <f t="shared" si="632"/>
        <v>12</v>
      </c>
      <c r="H8105" s="52">
        <f t="shared" si="633"/>
        <v>4</v>
      </c>
      <c r="I8105" s="53">
        <f t="shared" si="635"/>
        <v>43073</v>
      </c>
      <c r="J8105" s="53" t="str">
        <f t="shared" si="634"/>
        <v>43073.16</v>
      </c>
      <c r="K8105" s="54">
        <v>1.3919231753656709E-4</v>
      </c>
      <c r="L8105" s="54">
        <v>0</v>
      </c>
    </row>
    <row r="8106" spans="1:12" x14ac:dyDescent="0.25">
      <c r="A8106" s="49">
        <v>2017</v>
      </c>
      <c r="B8106" s="52">
        <v>16</v>
      </c>
      <c r="C8106" s="52">
        <v>12</v>
      </c>
      <c r="D8106" s="52">
        <v>4</v>
      </c>
      <c r="E8106" s="53">
        <v>43073</v>
      </c>
      <c r="F8106" s="52">
        <f t="shared" si="631"/>
        <v>17</v>
      </c>
      <c r="G8106" s="52">
        <f t="shared" si="632"/>
        <v>12</v>
      </c>
      <c r="H8106" s="52">
        <f t="shared" si="633"/>
        <v>4</v>
      </c>
      <c r="I8106" s="53">
        <f t="shared" si="635"/>
        <v>43073</v>
      </c>
      <c r="J8106" s="53" t="str">
        <f t="shared" si="634"/>
        <v>43073.17</v>
      </c>
      <c r="K8106" s="54">
        <v>1.5942043673644078E-4</v>
      </c>
      <c r="L8106" s="54">
        <v>0</v>
      </c>
    </row>
    <row r="8107" spans="1:12" x14ac:dyDescent="0.25">
      <c r="A8107" s="49">
        <v>2017</v>
      </c>
      <c r="B8107" s="52">
        <v>17</v>
      </c>
      <c r="C8107" s="52">
        <v>12</v>
      </c>
      <c r="D8107" s="52">
        <v>4</v>
      </c>
      <c r="E8107" s="53">
        <v>43073</v>
      </c>
      <c r="F8107" s="52">
        <f t="shared" si="631"/>
        <v>18</v>
      </c>
      <c r="G8107" s="52">
        <f t="shared" si="632"/>
        <v>12</v>
      </c>
      <c r="H8107" s="52">
        <f t="shared" si="633"/>
        <v>4</v>
      </c>
      <c r="I8107" s="53">
        <f t="shared" si="635"/>
        <v>43073</v>
      </c>
      <c r="J8107" s="53" t="str">
        <f t="shared" si="634"/>
        <v>43073.18</v>
      </c>
      <c r="K8107" s="54">
        <v>2.1174067718229267E-4</v>
      </c>
      <c r="L8107" s="54">
        <v>0</v>
      </c>
    </row>
    <row r="8108" spans="1:12" x14ac:dyDescent="0.25">
      <c r="A8108" s="49">
        <v>2017</v>
      </c>
      <c r="B8108" s="52">
        <v>18</v>
      </c>
      <c r="C8108" s="52">
        <v>12</v>
      </c>
      <c r="D8108" s="52">
        <v>4</v>
      </c>
      <c r="E8108" s="53">
        <v>43073</v>
      </c>
      <c r="F8108" s="52">
        <f t="shared" si="631"/>
        <v>19</v>
      </c>
      <c r="G8108" s="52">
        <f t="shared" si="632"/>
        <v>12</v>
      </c>
      <c r="H8108" s="52">
        <f t="shared" si="633"/>
        <v>4</v>
      </c>
      <c r="I8108" s="53">
        <f t="shared" si="635"/>
        <v>43073</v>
      </c>
      <c r="J8108" s="53" t="str">
        <f t="shared" si="634"/>
        <v>43073.19</v>
      </c>
      <c r="K8108" s="54">
        <v>2.6149130971359264E-4</v>
      </c>
      <c r="L8108" s="54">
        <v>0</v>
      </c>
    </row>
    <row r="8109" spans="1:12" x14ac:dyDescent="0.25">
      <c r="A8109" s="49">
        <v>2017</v>
      </c>
      <c r="B8109" s="52">
        <v>19</v>
      </c>
      <c r="C8109" s="52">
        <v>12</v>
      </c>
      <c r="D8109" s="52">
        <v>4</v>
      </c>
      <c r="E8109" s="53">
        <v>43073</v>
      </c>
      <c r="F8109" s="52">
        <f t="shared" si="631"/>
        <v>20</v>
      </c>
      <c r="G8109" s="52">
        <f t="shared" si="632"/>
        <v>12</v>
      </c>
      <c r="H8109" s="52">
        <f t="shared" si="633"/>
        <v>4</v>
      </c>
      <c r="I8109" s="53">
        <f t="shared" si="635"/>
        <v>43073</v>
      </c>
      <c r="J8109" s="53" t="str">
        <f t="shared" si="634"/>
        <v>43073.20</v>
      </c>
      <c r="K8109" s="54">
        <v>2.7702175091935021E-4</v>
      </c>
      <c r="L8109" s="54">
        <v>0</v>
      </c>
    </row>
    <row r="8110" spans="1:12" x14ac:dyDescent="0.25">
      <c r="A8110" s="49">
        <v>2017</v>
      </c>
      <c r="B8110" s="52">
        <v>20</v>
      </c>
      <c r="C8110" s="52">
        <v>12</v>
      </c>
      <c r="D8110" s="52">
        <v>4</v>
      </c>
      <c r="E8110" s="53">
        <v>43073</v>
      </c>
      <c r="F8110" s="52">
        <f t="shared" si="631"/>
        <v>21</v>
      </c>
      <c r="G8110" s="52">
        <f t="shared" si="632"/>
        <v>12</v>
      </c>
      <c r="H8110" s="52">
        <f t="shared" si="633"/>
        <v>4</v>
      </c>
      <c r="I8110" s="53">
        <f t="shared" si="635"/>
        <v>43073</v>
      </c>
      <c r="J8110" s="53" t="str">
        <f t="shared" si="634"/>
        <v>43073.21</v>
      </c>
      <c r="K8110" s="54">
        <v>2.7279840696553954E-4</v>
      </c>
      <c r="L8110" s="54">
        <v>0</v>
      </c>
    </row>
    <row r="8111" spans="1:12" x14ac:dyDescent="0.25">
      <c r="A8111" s="49">
        <v>2017</v>
      </c>
      <c r="B8111" s="52">
        <v>21</v>
      </c>
      <c r="C8111" s="52">
        <v>12</v>
      </c>
      <c r="D8111" s="52">
        <v>4</v>
      </c>
      <c r="E8111" s="53">
        <v>43073</v>
      </c>
      <c r="F8111" s="52">
        <f t="shared" si="631"/>
        <v>22</v>
      </c>
      <c r="G8111" s="52">
        <f t="shared" si="632"/>
        <v>12</v>
      </c>
      <c r="H8111" s="52">
        <f t="shared" si="633"/>
        <v>4</v>
      </c>
      <c r="I8111" s="53">
        <f t="shared" si="635"/>
        <v>43073</v>
      </c>
      <c r="J8111" s="53" t="str">
        <f t="shared" si="634"/>
        <v>43073.22</v>
      </c>
      <c r="K8111" s="54">
        <v>2.6003551138735633E-4</v>
      </c>
      <c r="L8111" s="54">
        <v>0</v>
      </c>
    </row>
    <row r="8112" spans="1:12" x14ac:dyDescent="0.25">
      <c r="A8112" s="49">
        <v>2017</v>
      </c>
      <c r="B8112" s="52">
        <v>22</v>
      </c>
      <c r="C8112" s="52">
        <v>12</v>
      </c>
      <c r="D8112" s="52">
        <v>4</v>
      </c>
      <c r="E8112" s="53">
        <v>43073</v>
      </c>
      <c r="F8112" s="52">
        <f t="shared" si="631"/>
        <v>23</v>
      </c>
      <c r="G8112" s="52">
        <f t="shared" si="632"/>
        <v>12</v>
      </c>
      <c r="H8112" s="52">
        <f t="shared" si="633"/>
        <v>4</v>
      </c>
      <c r="I8112" s="53">
        <f t="shared" si="635"/>
        <v>43073</v>
      </c>
      <c r="J8112" s="53" t="str">
        <f t="shared" si="634"/>
        <v>43073.23</v>
      </c>
      <c r="K8112" s="54">
        <v>2.3581697697498392E-4</v>
      </c>
      <c r="L8112" s="54">
        <v>0</v>
      </c>
    </row>
    <row r="8113" spans="1:12" x14ac:dyDescent="0.25">
      <c r="A8113" s="49">
        <v>2017</v>
      </c>
      <c r="B8113" s="52">
        <v>23</v>
      </c>
      <c r="C8113" s="52">
        <v>12</v>
      </c>
      <c r="D8113" s="52">
        <v>4</v>
      </c>
      <c r="E8113" s="53">
        <v>43073</v>
      </c>
      <c r="F8113" s="52">
        <f t="shared" si="631"/>
        <v>24</v>
      </c>
      <c r="G8113" s="52">
        <f t="shared" si="632"/>
        <v>12</v>
      </c>
      <c r="H8113" s="52">
        <f t="shared" si="633"/>
        <v>4</v>
      </c>
      <c r="I8113" s="53">
        <f t="shared" si="635"/>
        <v>43073</v>
      </c>
      <c r="J8113" s="53" t="str">
        <f t="shared" si="634"/>
        <v>43073.24</v>
      </c>
      <c r="K8113" s="54">
        <v>1.8216803611242972E-4</v>
      </c>
      <c r="L8113" s="54">
        <v>0</v>
      </c>
    </row>
    <row r="8114" spans="1:12" x14ac:dyDescent="0.25">
      <c r="A8114" s="49">
        <v>2017</v>
      </c>
      <c r="B8114" s="52">
        <v>24</v>
      </c>
      <c r="C8114" s="52">
        <v>12</v>
      </c>
      <c r="D8114" s="52">
        <v>4</v>
      </c>
      <c r="E8114" s="53">
        <v>43073</v>
      </c>
      <c r="F8114" s="52">
        <f t="shared" si="631"/>
        <v>1</v>
      </c>
      <c r="G8114" s="52">
        <f t="shared" si="632"/>
        <v>12</v>
      </c>
      <c r="H8114" s="52">
        <f t="shared" si="633"/>
        <v>5</v>
      </c>
      <c r="I8114" s="53">
        <f t="shared" si="635"/>
        <v>43074</v>
      </c>
      <c r="J8114" s="53" t="str">
        <f t="shared" si="634"/>
        <v>43074.1</v>
      </c>
      <c r="K8114" s="54">
        <v>1.2250823196695746E-4</v>
      </c>
      <c r="L8114" s="54">
        <v>0</v>
      </c>
    </row>
    <row r="8115" spans="1:12" x14ac:dyDescent="0.25">
      <c r="A8115" s="49">
        <v>2017</v>
      </c>
      <c r="B8115" s="52">
        <v>1</v>
      </c>
      <c r="C8115" s="52">
        <v>12</v>
      </c>
      <c r="D8115" s="52">
        <v>5</v>
      </c>
      <c r="E8115" s="53">
        <v>43074</v>
      </c>
      <c r="F8115" s="52">
        <f t="shared" si="631"/>
        <v>2</v>
      </c>
      <c r="G8115" s="52">
        <f t="shared" si="632"/>
        <v>12</v>
      </c>
      <c r="H8115" s="52">
        <f t="shared" si="633"/>
        <v>5</v>
      </c>
      <c r="I8115" s="53">
        <f t="shared" si="635"/>
        <v>43074</v>
      </c>
      <c r="J8115" s="53" t="str">
        <f t="shared" si="634"/>
        <v>43074.2</v>
      </c>
      <c r="K8115" s="54">
        <v>8.2371163714584303E-5</v>
      </c>
      <c r="L8115" s="54">
        <v>0</v>
      </c>
    </row>
    <row r="8116" spans="1:12" x14ac:dyDescent="0.25">
      <c r="A8116" s="49">
        <v>2017</v>
      </c>
      <c r="B8116" s="52">
        <v>2</v>
      </c>
      <c r="C8116" s="52">
        <v>12</v>
      </c>
      <c r="D8116" s="52">
        <v>5</v>
      </c>
      <c r="E8116" s="53">
        <v>43074</v>
      </c>
      <c r="F8116" s="52">
        <f t="shared" si="631"/>
        <v>3</v>
      </c>
      <c r="G8116" s="52">
        <f t="shared" si="632"/>
        <v>12</v>
      </c>
      <c r="H8116" s="52">
        <f t="shared" si="633"/>
        <v>5</v>
      </c>
      <c r="I8116" s="53">
        <f t="shared" si="635"/>
        <v>43074</v>
      </c>
      <c r="J8116" s="53" t="str">
        <f t="shared" si="634"/>
        <v>43074.3</v>
      </c>
      <c r="K8116" s="54">
        <v>6.3893611350171868E-5</v>
      </c>
      <c r="L8116" s="54">
        <v>0</v>
      </c>
    </row>
    <row r="8117" spans="1:12" x14ac:dyDescent="0.25">
      <c r="A8117" s="49">
        <v>2017</v>
      </c>
      <c r="B8117" s="52">
        <v>3</v>
      </c>
      <c r="C8117" s="52">
        <v>12</v>
      </c>
      <c r="D8117" s="52">
        <v>5</v>
      </c>
      <c r="E8117" s="53">
        <v>43074</v>
      </c>
      <c r="F8117" s="52">
        <f t="shared" si="631"/>
        <v>4</v>
      </c>
      <c r="G8117" s="52">
        <f t="shared" si="632"/>
        <v>12</v>
      </c>
      <c r="H8117" s="52">
        <f t="shared" si="633"/>
        <v>5</v>
      </c>
      <c r="I8117" s="53">
        <f t="shared" si="635"/>
        <v>43074</v>
      </c>
      <c r="J8117" s="53" t="str">
        <f t="shared" si="634"/>
        <v>43074.4</v>
      </c>
      <c r="K8117" s="54">
        <v>5.3171680391619771E-5</v>
      </c>
      <c r="L8117" s="54">
        <v>0</v>
      </c>
    </row>
    <row r="8118" spans="1:12" x14ac:dyDescent="0.25">
      <c r="A8118" s="49">
        <v>2017</v>
      </c>
      <c r="B8118" s="52">
        <v>4</v>
      </c>
      <c r="C8118" s="52">
        <v>12</v>
      </c>
      <c r="D8118" s="52">
        <v>5</v>
      </c>
      <c r="E8118" s="53">
        <v>43074</v>
      </c>
      <c r="F8118" s="52">
        <f t="shared" si="631"/>
        <v>5</v>
      </c>
      <c r="G8118" s="52">
        <f t="shared" si="632"/>
        <v>12</v>
      </c>
      <c r="H8118" s="52">
        <f t="shared" si="633"/>
        <v>5</v>
      </c>
      <c r="I8118" s="53">
        <f t="shared" si="635"/>
        <v>43074</v>
      </c>
      <c r="J8118" s="53" t="str">
        <f t="shared" si="634"/>
        <v>43074.5</v>
      </c>
      <c r="K8118" s="54">
        <v>4.805883397298436E-5</v>
      </c>
      <c r="L8118" s="54">
        <v>0</v>
      </c>
    </row>
    <row r="8119" spans="1:12" x14ac:dyDescent="0.25">
      <c r="A8119" s="49">
        <v>2017</v>
      </c>
      <c r="B8119" s="52">
        <v>5</v>
      </c>
      <c r="C8119" s="52">
        <v>12</v>
      </c>
      <c r="D8119" s="52">
        <v>5</v>
      </c>
      <c r="E8119" s="53">
        <v>43074</v>
      </c>
      <c r="F8119" s="52">
        <f t="shared" si="631"/>
        <v>6</v>
      </c>
      <c r="G8119" s="52">
        <f t="shared" si="632"/>
        <v>12</v>
      </c>
      <c r="H8119" s="52">
        <f t="shared" si="633"/>
        <v>5</v>
      </c>
      <c r="I8119" s="53">
        <f t="shared" si="635"/>
        <v>43074</v>
      </c>
      <c r="J8119" s="53" t="str">
        <f t="shared" si="634"/>
        <v>43074.6</v>
      </c>
      <c r="K8119" s="54">
        <v>4.9990634531124192E-5</v>
      </c>
      <c r="L8119" s="54">
        <v>0</v>
      </c>
    </row>
    <row r="8120" spans="1:12" x14ac:dyDescent="0.25">
      <c r="A8120" s="49">
        <v>2017</v>
      </c>
      <c r="B8120" s="52">
        <v>6</v>
      </c>
      <c r="C8120" s="52">
        <v>12</v>
      </c>
      <c r="D8120" s="52">
        <v>5</v>
      </c>
      <c r="E8120" s="53">
        <v>43074</v>
      </c>
      <c r="F8120" s="52">
        <f t="shared" si="631"/>
        <v>7</v>
      </c>
      <c r="G8120" s="52">
        <f t="shared" si="632"/>
        <v>12</v>
      </c>
      <c r="H8120" s="52">
        <f t="shared" si="633"/>
        <v>5</v>
      </c>
      <c r="I8120" s="53">
        <f t="shared" si="635"/>
        <v>43074</v>
      </c>
      <c r="J8120" s="53" t="str">
        <f t="shared" si="634"/>
        <v>43074.7</v>
      </c>
      <c r="K8120" s="54">
        <v>6.2453309230948336E-5</v>
      </c>
      <c r="L8120" s="54">
        <v>0</v>
      </c>
    </row>
    <row r="8121" spans="1:12" x14ac:dyDescent="0.25">
      <c r="A8121" s="49">
        <v>2017</v>
      </c>
      <c r="B8121" s="52">
        <v>7</v>
      </c>
      <c r="C8121" s="52">
        <v>12</v>
      </c>
      <c r="D8121" s="52">
        <v>5</v>
      </c>
      <c r="E8121" s="53">
        <v>43074</v>
      </c>
      <c r="F8121" s="52">
        <f t="shared" si="631"/>
        <v>8</v>
      </c>
      <c r="G8121" s="52">
        <f t="shared" si="632"/>
        <v>12</v>
      </c>
      <c r="H8121" s="52">
        <f t="shared" si="633"/>
        <v>5</v>
      </c>
      <c r="I8121" s="53">
        <f t="shared" si="635"/>
        <v>43074</v>
      </c>
      <c r="J8121" s="53" t="str">
        <f t="shared" si="634"/>
        <v>43074.8</v>
      </c>
      <c r="K8121" s="54">
        <v>9.81067893333465E-5</v>
      </c>
      <c r="L8121" s="54">
        <v>0</v>
      </c>
    </row>
    <row r="8122" spans="1:12" x14ac:dyDescent="0.25">
      <c r="A8122" s="49">
        <v>2017</v>
      </c>
      <c r="B8122" s="52">
        <v>8</v>
      </c>
      <c r="C8122" s="52">
        <v>12</v>
      </c>
      <c r="D8122" s="52">
        <v>5</v>
      </c>
      <c r="E8122" s="53">
        <v>43074</v>
      </c>
      <c r="F8122" s="52">
        <f t="shared" si="631"/>
        <v>9</v>
      </c>
      <c r="G8122" s="52">
        <f t="shared" si="632"/>
        <v>12</v>
      </c>
      <c r="H8122" s="52">
        <f t="shared" si="633"/>
        <v>5</v>
      </c>
      <c r="I8122" s="53">
        <f t="shared" si="635"/>
        <v>43074</v>
      </c>
      <c r="J8122" s="53" t="str">
        <f t="shared" si="634"/>
        <v>43074.9</v>
      </c>
      <c r="K8122" s="54">
        <v>1.3111211460945486E-4</v>
      </c>
      <c r="L8122" s="54">
        <v>0</v>
      </c>
    </row>
    <row r="8123" spans="1:12" x14ac:dyDescent="0.25">
      <c r="A8123" s="49">
        <v>2017</v>
      </c>
      <c r="B8123" s="52">
        <v>9</v>
      </c>
      <c r="C8123" s="52">
        <v>12</v>
      </c>
      <c r="D8123" s="52">
        <v>5</v>
      </c>
      <c r="E8123" s="53">
        <v>43074</v>
      </c>
      <c r="F8123" s="52">
        <f t="shared" si="631"/>
        <v>10</v>
      </c>
      <c r="G8123" s="52">
        <f t="shared" si="632"/>
        <v>12</v>
      </c>
      <c r="H8123" s="52">
        <f t="shared" si="633"/>
        <v>5</v>
      </c>
      <c r="I8123" s="53">
        <f t="shared" si="635"/>
        <v>43074</v>
      </c>
      <c r="J8123" s="53" t="str">
        <f t="shared" si="634"/>
        <v>43074.10</v>
      </c>
      <c r="K8123" s="54">
        <v>1.5045226393640594E-4</v>
      </c>
      <c r="L8123" s="54">
        <v>0</v>
      </c>
    </row>
    <row r="8124" spans="1:12" x14ac:dyDescent="0.25">
      <c r="A8124" s="49">
        <v>2017</v>
      </c>
      <c r="B8124" s="52">
        <v>10</v>
      </c>
      <c r="C8124" s="52">
        <v>12</v>
      </c>
      <c r="D8124" s="52">
        <v>5</v>
      </c>
      <c r="E8124" s="53">
        <v>43074</v>
      </c>
      <c r="F8124" s="52">
        <f t="shared" si="631"/>
        <v>11</v>
      </c>
      <c r="G8124" s="52">
        <f t="shared" si="632"/>
        <v>12</v>
      </c>
      <c r="H8124" s="52">
        <f t="shared" si="633"/>
        <v>5</v>
      </c>
      <c r="I8124" s="53">
        <f t="shared" si="635"/>
        <v>43074</v>
      </c>
      <c r="J8124" s="53" t="str">
        <f t="shared" si="634"/>
        <v>43074.11</v>
      </c>
      <c r="K8124" s="54">
        <v>1.5083558850695323E-4</v>
      </c>
      <c r="L8124" s="54">
        <v>0</v>
      </c>
    </row>
    <row r="8125" spans="1:12" x14ac:dyDescent="0.25">
      <c r="A8125" s="49">
        <v>2017</v>
      </c>
      <c r="B8125" s="52">
        <v>11</v>
      </c>
      <c r="C8125" s="52">
        <v>12</v>
      </c>
      <c r="D8125" s="52">
        <v>5</v>
      </c>
      <c r="E8125" s="53">
        <v>43074</v>
      </c>
      <c r="F8125" s="52">
        <f t="shared" si="631"/>
        <v>12</v>
      </c>
      <c r="G8125" s="52">
        <f t="shared" si="632"/>
        <v>12</v>
      </c>
      <c r="H8125" s="52">
        <f t="shared" si="633"/>
        <v>5</v>
      </c>
      <c r="I8125" s="53">
        <f t="shared" si="635"/>
        <v>43074</v>
      </c>
      <c r="J8125" s="53" t="str">
        <f t="shared" si="634"/>
        <v>43074.12</v>
      </c>
      <c r="K8125" s="54">
        <v>1.4527075361636628E-4</v>
      </c>
      <c r="L8125" s="54">
        <v>0</v>
      </c>
    </row>
    <row r="8126" spans="1:12" x14ac:dyDescent="0.25">
      <c r="A8126" s="49">
        <v>2017</v>
      </c>
      <c r="B8126" s="52">
        <v>12</v>
      </c>
      <c r="C8126" s="52">
        <v>12</v>
      </c>
      <c r="D8126" s="52">
        <v>5</v>
      </c>
      <c r="E8126" s="53">
        <v>43074</v>
      </c>
      <c r="F8126" s="52">
        <f t="shared" si="631"/>
        <v>13</v>
      </c>
      <c r="G8126" s="52">
        <f t="shared" si="632"/>
        <v>12</v>
      </c>
      <c r="H8126" s="52">
        <f t="shared" si="633"/>
        <v>5</v>
      </c>
      <c r="I8126" s="53">
        <f t="shared" si="635"/>
        <v>43074</v>
      </c>
      <c r="J8126" s="53" t="str">
        <f t="shared" si="634"/>
        <v>43074.13</v>
      </c>
      <c r="K8126" s="54">
        <v>1.3925001363007726E-4</v>
      </c>
      <c r="L8126" s="54">
        <v>0</v>
      </c>
    </row>
    <row r="8127" spans="1:12" x14ac:dyDescent="0.25">
      <c r="A8127" s="49">
        <v>2017</v>
      </c>
      <c r="B8127" s="52">
        <v>13</v>
      </c>
      <c r="C8127" s="52">
        <v>12</v>
      </c>
      <c r="D8127" s="52">
        <v>5</v>
      </c>
      <c r="E8127" s="53">
        <v>43074</v>
      </c>
      <c r="F8127" s="52">
        <f t="shared" si="631"/>
        <v>14</v>
      </c>
      <c r="G8127" s="52">
        <f t="shared" si="632"/>
        <v>12</v>
      </c>
      <c r="H8127" s="52">
        <f t="shared" si="633"/>
        <v>5</v>
      </c>
      <c r="I8127" s="53">
        <f t="shared" si="635"/>
        <v>43074</v>
      </c>
      <c r="J8127" s="53" t="str">
        <f t="shared" si="634"/>
        <v>43074.14</v>
      </c>
      <c r="K8127" s="54">
        <v>1.3583368337775323E-4</v>
      </c>
      <c r="L8127" s="54">
        <v>0</v>
      </c>
    </row>
    <row r="8128" spans="1:12" x14ac:dyDescent="0.25">
      <c r="A8128" s="49">
        <v>2017</v>
      </c>
      <c r="B8128" s="52">
        <v>14</v>
      </c>
      <c r="C8128" s="52">
        <v>12</v>
      </c>
      <c r="D8128" s="52">
        <v>5</v>
      </c>
      <c r="E8128" s="53">
        <v>43074</v>
      </c>
      <c r="F8128" s="52">
        <f t="shared" si="631"/>
        <v>15</v>
      </c>
      <c r="G8128" s="52">
        <f t="shared" si="632"/>
        <v>12</v>
      </c>
      <c r="H8128" s="52">
        <f t="shared" si="633"/>
        <v>5</v>
      </c>
      <c r="I8128" s="53">
        <f t="shared" si="635"/>
        <v>43074</v>
      </c>
      <c r="J8128" s="53" t="str">
        <f t="shared" si="634"/>
        <v>43074.15</v>
      </c>
      <c r="K8128" s="54">
        <v>1.3542800693188897E-4</v>
      </c>
      <c r="L8128" s="54">
        <v>0</v>
      </c>
    </row>
    <row r="8129" spans="1:12" x14ac:dyDescent="0.25">
      <c r="A8129" s="49">
        <v>2017</v>
      </c>
      <c r="B8129" s="52">
        <v>15</v>
      </c>
      <c r="C8129" s="52">
        <v>12</v>
      </c>
      <c r="D8129" s="52">
        <v>5</v>
      </c>
      <c r="E8129" s="53">
        <v>43074</v>
      </c>
      <c r="F8129" s="52">
        <f t="shared" si="631"/>
        <v>16</v>
      </c>
      <c r="G8129" s="52">
        <f t="shared" si="632"/>
        <v>12</v>
      </c>
      <c r="H8129" s="52">
        <f t="shared" si="633"/>
        <v>5</v>
      </c>
      <c r="I8129" s="53">
        <f t="shared" si="635"/>
        <v>43074</v>
      </c>
      <c r="J8129" s="53" t="str">
        <f t="shared" si="634"/>
        <v>43074.16</v>
      </c>
      <c r="K8129" s="54">
        <v>1.3919231753656709E-4</v>
      </c>
      <c r="L8129" s="54">
        <v>0</v>
      </c>
    </row>
    <row r="8130" spans="1:12" x14ac:dyDescent="0.25">
      <c r="A8130" s="49">
        <v>2017</v>
      </c>
      <c r="B8130" s="52">
        <v>16</v>
      </c>
      <c r="C8130" s="52">
        <v>12</v>
      </c>
      <c r="D8130" s="52">
        <v>5</v>
      </c>
      <c r="E8130" s="53">
        <v>43074</v>
      </c>
      <c r="F8130" s="52">
        <f t="shared" si="631"/>
        <v>17</v>
      </c>
      <c r="G8130" s="52">
        <f t="shared" si="632"/>
        <v>12</v>
      </c>
      <c r="H8130" s="52">
        <f t="shared" si="633"/>
        <v>5</v>
      </c>
      <c r="I8130" s="53">
        <f t="shared" si="635"/>
        <v>43074</v>
      </c>
      <c r="J8130" s="53" t="str">
        <f t="shared" si="634"/>
        <v>43074.17</v>
      </c>
      <c r="K8130" s="54">
        <v>1.5942043673644073E-4</v>
      </c>
      <c r="L8130" s="54">
        <v>0</v>
      </c>
    </row>
    <row r="8131" spans="1:12" x14ac:dyDescent="0.25">
      <c r="A8131" s="49">
        <v>2017</v>
      </c>
      <c r="B8131" s="52">
        <v>17</v>
      </c>
      <c r="C8131" s="52">
        <v>12</v>
      </c>
      <c r="D8131" s="52">
        <v>5</v>
      </c>
      <c r="E8131" s="53">
        <v>43074</v>
      </c>
      <c r="F8131" s="52">
        <f t="shared" si="631"/>
        <v>18</v>
      </c>
      <c r="G8131" s="52">
        <f t="shared" si="632"/>
        <v>12</v>
      </c>
      <c r="H8131" s="52">
        <f t="shared" si="633"/>
        <v>5</v>
      </c>
      <c r="I8131" s="53">
        <f t="shared" si="635"/>
        <v>43074</v>
      </c>
      <c r="J8131" s="53" t="str">
        <f t="shared" si="634"/>
        <v>43074.18</v>
      </c>
      <c r="K8131" s="54">
        <v>2.1174067718229269E-4</v>
      </c>
      <c r="L8131" s="54">
        <v>0</v>
      </c>
    </row>
    <row r="8132" spans="1:12" x14ac:dyDescent="0.25">
      <c r="A8132" s="49">
        <v>2017</v>
      </c>
      <c r="B8132" s="52">
        <v>18</v>
      </c>
      <c r="C8132" s="52">
        <v>12</v>
      </c>
      <c r="D8132" s="52">
        <v>5</v>
      </c>
      <c r="E8132" s="53">
        <v>43074</v>
      </c>
      <c r="F8132" s="52">
        <f t="shared" ref="F8132:F8195" si="636">IF(B8132=24,1,B8132+1)</f>
        <v>19</v>
      </c>
      <c r="G8132" s="52">
        <f t="shared" ref="G8132:G8195" si="637">MONTH(I8132)</f>
        <v>12</v>
      </c>
      <c r="H8132" s="52">
        <f t="shared" ref="H8132:H8195" si="638">DAY(I8132)</f>
        <v>5</v>
      </c>
      <c r="I8132" s="53">
        <f t="shared" si="635"/>
        <v>43074</v>
      </c>
      <c r="J8132" s="53" t="str">
        <f t="shared" ref="J8132:J8195" si="639">I8132&amp;"."&amp;F8132</f>
        <v>43074.19</v>
      </c>
      <c r="K8132" s="54">
        <v>2.6149130971359243E-4</v>
      </c>
      <c r="L8132" s="54">
        <v>0</v>
      </c>
    </row>
    <row r="8133" spans="1:12" x14ac:dyDescent="0.25">
      <c r="A8133" s="49">
        <v>2017</v>
      </c>
      <c r="B8133" s="52">
        <v>19</v>
      </c>
      <c r="C8133" s="52">
        <v>12</v>
      </c>
      <c r="D8133" s="52">
        <v>5</v>
      </c>
      <c r="E8133" s="53">
        <v>43074</v>
      </c>
      <c r="F8133" s="52">
        <f t="shared" si="636"/>
        <v>20</v>
      </c>
      <c r="G8133" s="52">
        <f t="shared" si="637"/>
        <v>12</v>
      </c>
      <c r="H8133" s="52">
        <f t="shared" si="638"/>
        <v>5</v>
      </c>
      <c r="I8133" s="53">
        <f t="shared" ref="I8133:I8196" si="640">IF(F8132=24,I8132+1,I8132)</f>
        <v>43074</v>
      </c>
      <c r="J8133" s="53" t="str">
        <f t="shared" si="639"/>
        <v>43074.20</v>
      </c>
      <c r="K8133" s="54">
        <v>2.7702175091935059E-4</v>
      </c>
      <c r="L8133" s="54">
        <v>0</v>
      </c>
    </row>
    <row r="8134" spans="1:12" x14ac:dyDescent="0.25">
      <c r="A8134" s="49">
        <v>2017</v>
      </c>
      <c r="B8134" s="52">
        <v>20</v>
      </c>
      <c r="C8134" s="52">
        <v>12</v>
      </c>
      <c r="D8134" s="52">
        <v>5</v>
      </c>
      <c r="E8134" s="53">
        <v>43074</v>
      </c>
      <c r="F8134" s="52">
        <f t="shared" si="636"/>
        <v>21</v>
      </c>
      <c r="G8134" s="52">
        <f t="shared" si="637"/>
        <v>12</v>
      </c>
      <c r="H8134" s="52">
        <f t="shared" si="638"/>
        <v>5</v>
      </c>
      <c r="I8134" s="53">
        <f t="shared" si="640"/>
        <v>43074</v>
      </c>
      <c r="J8134" s="53" t="str">
        <f t="shared" si="639"/>
        <v>43074.21</v>
      </c>
      <c r="K8134" s="54">
        <v>2.727984069655397E-4</v>
      </c>
      <c r="L8134" s="54">
        <v>0</v>
      </c>
    </row>
    <row r="8135" spans="1:12" x14ac:dyDescent="0.25">
      <c r="A8135" s="49">
        <v>2017</v>
      </c>
      <c r="B8135" s="52">
        <v>21</v>
      </c>
      <c r="C8135" s="52">
        <v>12</v>
      </c>
      <c r="D8135" s="52">
        <v>5</v>
      </c>
      <c r="E8135" s="53">
        <v>43074</v>
      </c>
      <c r="F8135" s="52">
        <f t="shared" si="636"/>
        <v>22</v>
      </c>
      <c r="G8135" s="52">
        <f t="shared" si="637"/>
        <v>12</v>
      </c>
      <c r="H8135" s="52">
        <f t="shared" si="638"/>
        <v>5</v>
      </c>
      <c r="I8135" s="53">
        <f t="shared" si="640"/>
        <v>43074</v>
      </c>
      <c r="J8135" s="53" t="str">
        <f t="shared" si="639"/>
        <v>43074.22</v>
      </c>
      <c r="K8135" s="54">
        <v>2.6003551138735693E-4</v>
      </c>
      <c r="L8135" s="54">
        <v>0</v>
      </c>
    </row>
    <row r="8136" spans="1:12" x14ac:dyDescent="0.25">
      <c r="A8136" s="49">
        <v>2017</v>
      </c>
      <c r="B8136" s="52">
        <v>22</v>
      </c>
      <c r="C8136" s="52">
        <v>12</v>
      </c>
      <c r="D8136" s="52">
        <v>5</v>
      </c>
      <c r="E8136" s="53">
        <v>43074</v>
      </c>
      <c r="F8136" s="52">
        <f t="shared" si="636"/>
        <v>23</v>
      </c>
      <c r="G8136" s="52">
        <f t="shared" si="637"/>
        <v>12</v>
      </c>
      <c r="H8136" s="52">
        <f t="shared" si="638"/>
        <v>5</v>
      </c>
      <c r="I8136" s="53">
        <f t="shared" si="640"/>
        <v>43074</v>
      </c>
      <c r="J8136" s="53" t="str">
        <f t="shared" si="639"/>
        <v>43074.23</v>
      </c>
      <c r="K8136" s="54">
        <v>2.3581697697498392E-4</v>
      </c>
      <c r="L8136" s="54">
        <v>0</v>
      </c>
    </row>
    <row r="8137" spans="1:12" x14ac:dyDescent="0.25">
      <c r="A8137" s="49">
        <v>2017</v>
      </c>
      <c r="B8137" s="52">
        <v>23</v>
      </c>
      <c r="C8137" s="52">
        <v>12</v>
      </c>
      <c r="D8137" s="52">
        <v>5</v>
      </c>
      <c r="E8137" s="53">
        <v>43074</v>
      </c>
      <c r="F8137" s="52">
        <f t="shared" si="636"/>
        <v>24</v>
      </c>
      <c r="G8137" s="52">
        <f t="shared" si="637"/>
        <v>12</v>
      </c>
      <c r="H8137" s="52">
        <f t="shared" si="638"/>
        <v>5</v>
      </c>
      <c r="I8137" s="53">
        <f t="shared" si="640"/>
        <v>43074</v>
      </c>
      <c r="J8137" s="53" t="str">
        <f t="shared" si="639"/>
        <v>43074.24</v>
      </c>
      <c r="K8137" s="54">
        <v>1.8216803611242964E-4</v>
      </c>
      <c r="L8137" s="54">
        <v>0</v>
      </c>
    </row>
    <row r="8138" spans="1:12" x14ac:dyDescent="0.25">
      <c r="A8138" s="49">
        <v>2017</v>
      </c>
      <c r="B8138" s="52">
        <v>24</v>
      </c>
      <c r="C8138" s="52">
        <v>12</v>
      </c>
      <c r="D8138" s="52">
        <v>5</v>
      </c>
      <c r="E8138" s="53">
        <v>43074</v>
      </c>
      <c r="F8138" s="52">
        <f t="shared" si="636"/>
        <v>1</v>
      </c>
      <c r="G8138" s="52">
        <f t="shared" si="637"/>
        <v>12</v>
      </c>
      <c r="H8138" s="52">
        <f t="shared" si="638"/>
        <v>6</v>
      </c>
      <c r="I8138" s="53">
        <f t="shared" si="640"/>
        <v>43075</v>
      </c>
      <c r="J8138" s="53" t="str">
        <f t="shared" si="639"/>
        <v>43075.1</v>
      </c>
      <c r="K8138" s="54">
        <v>1.2250823196695735E-4</v>
      </c>
      <c r="L8138" s="54">
        <v>0</v>
      </c>
    </row>
    <row r="8139" spans="1:12" x14ac:dyDescent="0.25">
      <c r="A8139" s="49">
        <v>2017</v>
      </c>
      <c r="B8139" s="52">
        <v>1</v>
      </c>
      <c r="C8139" s="52">
        <v>12</v>
      </c>
      <c r="D8139" s="52">
        <v>6</v>
      </c>
      <c r="E8139" s="53">
        <v>43075</v>
      </c>
      <c r="F8139" s="52">
        <f t="shared" si="636"/>
        <v>2</v>
      </c>
      <c r="G8139" s="52">
        <f t="shared" si="637"/>
        <v>12</v>
      </c>
      <c r="H8139" s="52">
        <f t="shared" si="638"/>
        <v>6</v>
      </c>
      <c r="I8139" s="53">
        <f t="shared" si="640"/>
        <v>43075</v>
      </c>
      <c r="J8139" s="53" t="str">
        <f t="shared" si="639"/>
        <v>43075.2</v>
      </c>
      <c r="K8139" s="54">
        <v>8.2371163714584303E-5</v>
      </c>
      <c r="L8139" s="54">
        <v>0</v>
      </c>
    </row>
    <row r="8140" spans="1:12" x14ac:dyDescent="0.25">
      <c r="A8140" s="49">
        <v>2017</v>
      </c>
      <c r="B8140" s="52">
        <v>2</v>
      </c>
      <c r="C8140" s="52">
        <v>12</v>
      </c>
      <c r="D8140" s="52">
        <v>6</v>
      </c>
      <c r="E8140" s="53">
        <v>43075</v>
      </c>
      <c r="F8140" s="52">
        <f t="shared" si="636"/>
        <v>3</v>
      </c>
      <c r="G8140" s="52">
        <f t="shared" si="637"/>
        <v>12</v>
      </c>
      <c r="H8140" s="52">
        <f t="shared" si="638"/>
        <v>6</v>
      </c>
      <c r="I8140" s="53">
        <f t="shared" si="640"/>
        <v>43075</v>
      </c>
      <c r="J8140" s="53" t="str">
        <f t="shared" si="639"/>
        <v>43075.3</v>
      </c>
      <c r="K8140" s="54">
        <v>6.3893611350171841E-5</v>
      </c>
      <c r="L8140" s="54">
        <v>0</v>
      </c>
    </row>
    <row r="8141" spans="1:12" x14ac:dyDescent="0.25">
      <c r="A8141" s="49">
        <v>2017</v>
      </c>
      <c r="B8141" s="52">
        <v>3</v>
      </c>
      <c r="C8141" s="52">
        <v>12</v>
      </c>
      <c r="D8141" s="52">
        <v>6</v>
      </c>
      <c r="E8141" s="53">
        <v>43075</v>
      </c>
      <c r="F8141" s="52">
        <f t="shared" si="636"/>
        <v>4</v>
      </c>
      <c r="G8141" s="52">
        <f t="shared" si="637"/>
        <v>12</v>
      </c>
      <c r="H8141" s="52">
        <f t="shared" si="638"/>
        <v>6</v>
      </c>
      <c r="I8141" s="53">
        <f t="shared" si="640"/>
        <v>43075</v>
      </c>
      <c r="J8141" s="53" t="str">
        <f t="shared" si="639"/>
        <v>43075.4</v>
      </c>
      <c r="K8141" s="54">
        <v>5.3171680391619811E-5</v>
      </c>
      <c r="L8141" s="54">
        <v>0</v>
      </c>
    </row>
    <row r="8142" spans="1:12" x14ac:dyDescent="0.25">
      <c r="A8142" s="49">
        <v>2017</v>
      </c>
      <c r="B8142" s="52">
        <v>4</v>
      </c>
      <c r="C8142" s="52">
        <v>12</v>
      </c>
      <c r="D8142" s="52">
        <v>6</v>
      </c>
      <c r="E8142" s="53">
        <v>43075</v>
      </c>
      <c r="F8142" s="52">
        <f t="shared" si="636"/>
        <v>5</v>
      </c>
      <c r="G8142" s="52">
        <f t="shared" si="637"/>
        <v>12</v>
      </c>
      <c r="H8142" s="52">
        <f t="shared" si="638"/>
        <v>6</v>
      </c>
      <c r="I8142" s="53">
        <f t="shared" si="640"/>
        <v>43075</v>
      </c>
      <c r="J8142" s="53" t="str">
        <f t="shared" si="639"/>
        <v>43075.5</v>
      </c>
      <c r="K8142" s="54">
        <v>4.8058833972984387E-5</v>
      </c>
      <c r="L8142" s="54">
        <v>0</v>
      </c>
    </row>
    <row r="8143" spans="1:12" x14ac:dyDescent="0.25">
      <c r="A8143" s="49">
        <v>2017</v>
      </c>
      <c r="B8143" s="52">
        <v>5</v>
      </c>
      <c r="C8143" s="52">
        <v>12</v>
      </c>
      <c r="D8143" s="52">
        <v>6</v>
      </c>
      <c r="E8143" s="53">
        <v>43075</v>
      </c>
      <c r="F8143" s="52">
        <f t="shared" si="636"/>
        <v>6</v>
      </c>
      <c r="G8143" s="52">
        <f t="shared" si="637"/>
        <v>12</v>
      </c>
      <c r="H8143" s="52">
        <f t="shared" si="638"/>
        <v>6</v>
      </c>
      <c r="I8143" s="53">
        <f t="shared" si="640"/>
        <v>43075</v>
      </c>
      <c r="J8143" s="53" t="str">
        <f t="shared" si="639"/>
        <v>43075.6</v>
      </c>
      <c r="K8143" s="54">
        <v>4.9990634531124232E-5</v>
      </c>
      <c r="L8143" s="54">
        <v>0</v>
      </c>
    </row>
    <row r="8144" spans="1:12" x14ac:dyDescent="0.25">
      <c r="A8144" s="49">
        <v>2017</v>
      </c>
      <c r="B8144" s="52">
        <v>6</v>
      </c>
      <c r="C8144" s="52">
        <v>12</v>
      </c>
      <c r="D8144" s="52">
        <v>6</v>
      </c>
      <c r="E8144" s="53">
        <v>43075</v>
      </c>
      <c r="F8144" s="52">
        <f t="shared" si="636"/>
        <v>7</v>
      </c>
      <c r="G8144" s="52">
        <f t="shared" si="637"/>
        <v>12</v>
      </c>
      <c r="H8144" s="52">
        <f t="shared" si="638"/>
        <v>6</v>
      </c>
      <c r="I8144" s="53">
        <f t="shared" si="640"/>
        <v>43075</v>
      </c>
      <c r="J8144" s="53" t="str">
        <f t="shared" si="639"/>
        <v>43075.7</v>
      </c>
      <c r="K8144" s="54">
        <v>6.2453309230948377E-5</v>
      </c>
      <c r="L8144" s="54">
        <v>0</v>
      </c>
    </row>
    <row r="8145" spans="1:12" x14ac:dyDescent="0.25">
      <c r="A8145" s="49">
        <v>2017</v>
      </c>
      <c r="B8145" s="52">
        <v>7</v>
      </c>
      <c r="C8145" s="52">
        <v>12</v>
      </c>
      <c r="D8145" s="52">
        <v>6</v>
      </c>
      <c r="E8145" s="53">
        <v>43075</v>
      </c>
      <c r="F8145" s="52">
        <f t="shared" si="636"/>
        <v>8</v>
      </c>
      <c r="G8145" s="52">
        <f t="shared" si="637"/>
        <v>12</v>
      </c>
      <c r="H8145" s="52">
        <f t="shared" si="638"/>
        <v>6</v>
      </c>
      <c r="I8145" s="53">
        <f t="shared" si="640"/>
        <v>43075</v>
      </c>
      <c r="J8145" s="53" t="str">
        <f t="shared" si="639"/>
        <v>43075.8</v>
      </c>
      <c r="K8145" s="54">
        <v>9.8106789333346473E-5</v>
      </c>
      <c r="L8145" s="54">
        <v>0</v>
      </c>
    </row>
    <row r="8146" spans="1:12" x14ac:dyDescent="0.25">
      <c r="A8146" s="49">
        <v>2017</v>
      </c>
      <c r="B8146" s="52">
        <v>8</v>
      </c>
      <c r="C8146" s="52">
        <v>12</v>
      </c>
      <c r="D8146" s="52">
        <v>6</v>
      </c>
      <c r="E8146" s="53">
        <v>43075</v>
      </c>
      <c r="F8146" s="52">
        <f t="shared" si="636"/>
        <v>9</v>
      </c>
      <c r="G8146" s="52">
        <f t="shared" si="637"/>
        <v>12</v>
      </c>
      <c r="H8146" s="52">
        <f t="shared" si="638"/>
        <v>6</v>
      </c>
      <c r="I8146" s="53">
        <f t="shared" si="640"/>
        <v>43075</v>
      </c>
      <c r="J8146" s="53" t="str">
        <f t="shared" si="639"/>
        <v>43075.9</v>
      </c>
      <c r="K8146" s="54">
        <v>1.3111211460945486E-4</v>
      </c>
      <c r="L8146" s="54">
        <v>0</v>
      </c>
    </row>
    <row r="8147" spans="1:12" x14ac:dyDescent="0.25">
      <c r="A8147" s="49">
        <v>2017</v>
      </c>
      <c r="B8147" s="52">
        <v>9</v>
      </c>
      <c r="C8147" s="52">
        <v>12</v>
      </c>
      <c r="D8147" s="52">
        <v>6</v>
      </c>
      <c r="E8147" s="53">
        <v>43075</v>
      </c>
      <c r="F8147" s="52">
        <f t="shared" si="636"/>
        <v>10</v>
      </c>
      <c r="G8147" s="52">
        <f t="shared" si="637"/>
        <v>12</v>
      </c>
      <c r="H8147" s="52">
        <f t="shared" si="638"/>
        <v>6</v>
      </c>
      <c r="I8147" s="53">
        <f t="shared" si="640"/>
        <v>43075</v>
      </c>
      <c r="J8147" s="53" t="str">
        <f t="shared" si="639"/>
        <v>43075.10</v>
      </c>
      <c r="K8147" s="54">
        <v>1.5045226393640591E-4</v>
      </c>
      <c r="L8147" s="54">
        <v>0</v>
      </c>
    </row>
    <row r="8148" spans="1:12" x14ac:dyDescent="0.25">
      <c r="A8148" s="49">
        <v>2017</v>
      </c>
      <c r="B8148" s="52">
        <v>10</v>
      </c>
      <c r="C8148" s="52">
        <v>12</v>
      </c>
      <c r="D8148" s="52">
        <v>6</v>
      </c>
      <c r="E8148" s="53">
        <v>43075</v>
      </c>
      <c r="F8148" s="52">
        <f t="shared" si="636"/>
        <v>11</v>
      </c>
      <c r="G8148" s="52">
        <f t="shared" si="637"/>
        <v>12</v>
      </c>
      <c r="H8148" s="52">
        <f t="shared" si="638"/>
        <v>6</v>
      </c>
      <c r="I8148" s="53">
        <f t="shared" si="640"/>
        <v>43075</v>
      </c>
      <c r="J8148" s="53" t="str">
        <f t="shared" si="639"/>
        <v>43075.11</v>
      </c>
      <c r="K8148" s="54">
        <v>1.5083558850695323E-4</v>
      </c>
      <c r="L8148" s="54">
        <v>0</v>
      </c>
    </row>
    <row r="8149" spans="1:12" x14ac:dyDescent="0.25">
      <c r="A8149" s="49">
        <v>2017</v>
      </c>
      <c r="B8149" s="52">
        <v>11</v>
      </c>
      <c r="C8149" s="52">
        <v>12</v>
      </c>
      <c r="D8149" s="52">
        <v>6</v>
      </c>
      <c r="E8149" s="53">
        <v>43075</v>
      </c>
      <c r="F8149" s="52">
        <f t="shared" si="636"/>
        <v>12</v>
      </c>
      <c r="G8149" s="52">
        <f t="shared" si="637"/>
        <v>12</v>
      </c>
      <c r="H8149" s="52">
        <f t="shared" si="638"/>
        <v>6</v>
      </c>
      <c r="I8149" s="53">
        <f t="shared" si="640"/>
        <v>43075</v>
      </c>
      <c r="J8149" s="53" t="str">
        <f t="shared" si="639"/>
        <v>43075.12</v>
      </c>
      <c r="K8149" s="54">
        <v>1.452707536163663E-4</v>
      </c>
      <c r="L8149" s="54">
        <v>0</v>
      </c>
    </row>
    <row r="8150" spans="1:12" x14ac:dyDescent="0.25">
      <c r="A8150" s="49">
        <v>2017</v>
      </c>
      <c r="B8150" s="52">
        <v>12</v>
      </c>
      <c r="C8150" s="52">
        <v>12</v>
      </c>
      <c r="D8150" s="52">
        <v>6</v>
      </c>
      <c r="E8150" s="53">
        <v>43075</v>
      </c>
      <c r="F8150" s="52">
        <f t="shared" si="636"/>
        <v>13</v>
      </c>
      <c r="G8150" s="52">
        <f t="shared" si="637"/>
        <v>12</v>
      </c>
      <c r="H8150" s="52">
        <f t="shared" si="638"/>
        <v>6</v>
      </c>
      <c r="I8150" s="53">
        <f t="shared" si="640"/>
        <v>43075</v>
      </c>
      <c r="J8150" s="53" t="str">
        <f t="shared" si="639"/>
        <v>43075.13</v>
      </c>
      <c r="K8150" s="54">
        <v>1.3925001363007732E-4</v>
      </c>
      <c r="L8150" s="54">
        <v>0</v>
      </c>
    </row>
    <row r="8151" spans="1:12" x14ac:dyDescent="0.25">
      <c r="A8151" s="49">
        <v>2017</v>
      </c>
      <c r="B8151" s="52">
        <v>13</v>
      </c>
      <c r="C8151" s="52">
        <v>12</v>
      </c>
      <c r="D8151" s="52">
        <v>6</v>
      </c>
      <c r="E8151" s="53">
        <v>43075</v>
      </c>
      <c r="F8151" s="52">
        <f t="shared" si="636"/>
        <v>14</v>
      </c>
      <c r="G8151" s="52">
        <f t="shared" si="637"/>
        <v>12</v>
      </c>
      <c r="H8151" s="52">
        <f t="shared" si="638"/>
        <v>6</v>
      </c>
      <c r="I8151" s="53">
        <f t="shared" si="640"/>
        <v>43075</v>
      </c>
      <c r="J8151" s="53" t="str">
        <f t="shared" si="639"/>
        <v>43075.14</v>
      </c>
      <c r="K8151" s="54">
        <v>1.3583368337775326E-4</v>
      </c>
      <c r="L8151" s="54">
        <v>0</v>
      </c>
    </row>
    <row r="8152" spans="1:12" x14ac:dyDescent="0.25">
      <c r="A8152" s="49">
        <v>2017</v>
      </c>
      <c r="B8152" s="52">
        <v>14</v>
      </c>
      <c r="C8152" s="52">
        <v>12</v>
      </c>
      <c r="D8152" s="52">
        <v>6</v>
      </c>
      <c r="E8152" s="53">
        <v>43075</v>
      </c>
      <c r="F8152" s="52">
        <f t="shared" si="636"/>
        <v>15</v>
      </c>
      <c r="G8152" s="52">
        <f t="shared" si="637"/>
        <v>12</v>
      </c>
      <c r="H8152" s="52">
        <f t="shared" si="638"/>
        <v>6</v>
      </c>
      <c r="I8152" s="53">
        <f t="shared" si="640"/>
        <v>43075</v>
      </c>
      <c r="J8152" s="53" t="str">
        <f t="shared" si="639"/>
        <v>43075.15</v>
      </c>
      <c r="K8152" s="54">
        <v>1.35428006931889E-4</v>
      </c>
      <c r="L8152" s="54">
        <v>0</v>
      </c>
    </row>
    <row r="8153" spans="1:12" x14ac:dyDescent="0.25">
      <c r="A8153" s="49">
        <v>2017</v>
      </c>
      <c r="B8153" s="52">
        <v>15</v>
      </c>
      <c r="C8153" s="52">
        <v>12</v>
      </c>
      <c r="D8153" s="52">
        <v>6</v>
      </c>
      <c r="E8153" s="53">
        <v>43075</v>
      </c>
      <c r="F8153" s="52">
        <f t="shared" si="636"/>
        <v>16</v>
      </c>
      <c r="G8153" s="52">
        <f t="shared" si="637"/>
        <v>12</v>
      </c>
      <c r="H8153" s="52">
        <f t="shared" si="638"/>
        <v>6</v>
      </c>
      <c r="I8153" s="53">
        <f t="shared" si="640"/>
        <v>43075</v>
      </c>
      <c r="J8153" s="53" t="str">
        <f t="shared" si="639"/>
        <v>43075.16</v>
      </c>
      <c r="K8153" s="54">
        <v>1.3919231753656709E-4</v>
      </c>
      <c r="L8153" s="54">
        <v>0</v>
      </c>
    </row>
    <row r="8154" spans="1:12" x14ac:dyDescent="0.25">
      <c r="A8154" s="49">
        <v>2017</v>
      </c>
      <c r="B8154" s="52">
        <v>16</v>
      </c>
      <c r="C8154" s="52">
        <v>12</v>
      </c>
      <c r="D8154" s="52">
        <v>6</v>
      </c>
      <c r="E8154" s="53">
        <v>43075</v>
      </c>
      <c r="F8154" s="52">
        <f t="shared" si="636"/>
        <v>17</v>
      </c>
      <c r="G8154" s="52">
        <f t="shared" si="637"/>
        <v>12</v>
      </c>
      <c r="H8154" s="52">
        <f t="shared" si="638"/>
        <v>6</v>
      </c>
      <c r="I8154" s="53">
        <f t="shared" si="640"/>
        <v>43075</v>
      </c>
      <c r="J8154" s="53" t="str">
        <f t="shared" si="639"/>
        <v>43075.17</v>
      </c>
      <c r="K8154" s="54">
        <v>1.5942043673644078E-4</v>
      </c>
      <c r="L8154" s="54">
        <v>0</v>
      </c>
    </row>
    <row r="8155" spans="1:12" x14ac:dyDescent="0.25">
      <c r="A8155" s="49">
        <v>2017</v>
      </c>
      <c r="B8155" s="52">
        <v>17</v>
      </c>
      <c r="C8155" s="52">
        <v>12</v>
      </c>
      <c r="D8155" s="52">
        <v>6</v>
      </c>
      <c r="E8155" s="53">
        <v>43075</v>
      </c>
      <c r="F8155" s="52">
        <f t="shared" si="636"/>
        <v>18</v>
      </c>
      <c r="G8155" s="52">
        <f t="shared" si="637"/>
        <v>12</v>
      </c>
      <c r="H8155" s="52">
        <f t="shared" si="638"/>
        <v>6</v>
      </c>
      <c r="I8155" s="53">
        <f t="shared" si="640"/>
        <v>43075</v>
      </c>
      <c r="J8155" s="53" t="str">
        <f t="shared" si="639"/>
        <v>43075.18</v>
      </c>
      <c r="K8155" s="54">
        <v>2.1174067718229267E-4</v>
      </c>
      <c r="L8155" s="54">
        <v>0</v>
      </c>
    </row>
    <row r="8156" spans="1:12" x14ac:dyDescent="0.25">
      <c r="A8156" s="49">
        <v>2017</v>
      </c>
      <c r="B8156" s="52">
        <v>18</v>
      </c>
      <c r="C8156" s="52">
        <v>12</v>
      </c>
      <c r="D8156" s="52">
        <v>6</v>
      </c>
      <c r="E8156" s="53">
        <v>43075</v>
      </c>
      <c r="F8156" s="52">
        <f t="shared" si="636"/>
        <v>19</v>
      </c>
      <c r="G8156" s="52">
        <f t="shared" si="637"/>
        <v>12</v>
      </c>
      <c r="H8156" s="52">
        <f t="shared" si="638"/>
        <v>6</v>
      </c>
      <c r="I8156" s="53">
        <f t="shared" si="640"/>
        <v>43075</v>
      </c>
      <c r="J8156" s="53" t="str">
        <f t="shared" si="639"/>
        <v>43075.19</v>
      </c>
      <c r="K8156" s="54">
        <v>2.6149130971359264E-4</v>
      </c>
      <c r="L8156" s="54">
        <v>0</v>
      </c>
    </row>
    <row r="8157" spans="1:12" x14ac:dyDescent="0.25">
      <c r="A8157" s="49">
        <v>2017</v>
      </c>
      <c r="B8157" s="52">
        <v>19</v>
      </c>
      <c r="C8157" s="52">
        <v>12</v>
      </c>
      <c r="D8157" s="52">
        <v>6</v>
      </c>
      <c r="E8157" s="53">
        <v>43075</v>
      </c>
      <c r="F8157" s="52">
        <f t="shared" si="636"/>
        <v>20</v>
      </c>
      <c r="G8157" s="52">
        <f t="shared" si="637"/>
        <v>12</v>
      </c>
      <c r="H8157" s="52">
        <f t="shared" si="638"/>
        <v>6</v>
      </c>
      <c r="I8157" s="53">
        <f t="shared" si="640"/>
        <v>43075</v>
      </c>
      <c r="J8157" s="53" t="str">
        <f t="shared" si="639"/>
        <v>43075.20</v>
      </c>
      <c r="K8157" s="54">
        <v>2.7702175091935021E-4</v>
      </c>
      <c r="L8157" s="54">
        <v>0</v>
      </c>
    </row>
    <row r="8158" spans="1:12" x14ac:dyDescent="0.25">
      <c r="A8158" s="49">
        <v>2017</v>
      </c>
      <c r="B8158" s="52">
        <v>20</v>
      </c>
      <c r="C8158" s="52">
        <v>12</v>
      </c>
      <c r="D8158" s="52">
        <v>6</v>
      </c>
      <c r="E8158" s="53">
        <v>43075</v>
      </c>
      <c r="F8158" s="52">
        <f t="shared" si="636"/>
        <v>21</v>
      </c>
      <c r="G8158" s="52">
        <f t="shared" si="637"/>
        <v>12</v>
      </c>
      <c r="H8158" s="52">
        <f t="shared" si="638"/>
        <v>6</v>
      </c>
      <c r="I8158" s="53">
        <f t="shared" si="640"/>
        <v>43075</v>
      </c>
      <c r="J8158" s="53" t="str">
        <f t="shared" si="639"/>
        <v>43075.21</v>
      </c>
      <c r="K8158" s="54">
        <v>2.7279840696553954E-4</v>
      </c>
      <c r="L8158" s="54">
        <v>0</v>
      </c>
    </row>
    <row r="8159" spans="1:12" x14ac:dyDescent="0.25">
      <c r="A8159" s="49">
        <v>2017</v>
      </c>
      <c r="B8159" s="52">
        <v>21</v>
      </c>
      <c r="C8159" s="52">
        <v>12</v>
      </c>
      <c r="D8159" s="52">
        <v>6</v>
      </c>
      <c r="E8159" s="53">
        <v>43075</v>
      </c>
      <c r="F8159" s="52">
        <f t="shared" si="636"/>
        <v>22</v>
      </c>
      <c r="G8159" s="52">
        <f t="shared" si="637"/>
        <v>12</v>
      </c>
      <c r="H8159" s="52">
        <f t="shared" si="638"/>
        <v>6</v>
      </c>
      <c r="I8159" s="53">
        <f t="shared" si="640"/>
        <v>43075</v>
      </c>
      <c r="J8159" s="53" t="str">
        <f t="shared" si="639"/>
        <v>43075.22</v>
      </c>
      <c r="K8159" s="54">
        <v>2.6003551138735633E-4</v>
      </c>
      <c r="L8159" s="54">
        <v>0</v>
      </c>
    </row>
    <row r="8160" spans="1:12" x14ac:dyDescent="0.25">
      <c r="A8160" s="49">
        <v>2017</v>
      </c>
      <c r="B8160" s="52">
        <v>22</v>
      </c>
      <c r="C8160" s="52">
        <v>12</v>
      </c>
      <c r="D8160" s="52">
        <v>6</v>
      </c>
      <c r="E8160" s="53">
        <v>43075</v>
      </c>
      <c r="F8160" s="52">
        <f t="shared" si="636"/>
        <v>23</v>
      </c>
      <c r="G8160" s="52">
        <f t="shared" si="637"/>
        <v>12</v>
      </c>
      <c r="H8160" s="52">
        <f t="shared" si="638"/>
        <v>6</v>
      </c>
      <c r="I8160" s="53">
        <f t="shared" si="640"/>
        <v>43075</v>
      </c>
      <c r="J8160" s="53" t="str">
        <f t="shared" si="639"/>
        <v>43075.23</v>
      </c>
      <c r="K8160" s="54">
        <v>2.3581697697498392E-4</v>
      </c>
      <c r="L8160" s="54">
        <v>0</v>
      </c>
    </row>
    <row r="8161" spans="1:12" x14ac:dyDescent="0.25">
      <c r="A8161" s="49">
        <v>2017</v>
      </c>
      <c r="B8161" s="52">
        <v>23</v>
      </c>
      <c r="C8161" s="52">
        <v>12</v>
      </c>
      <c r="D8161" s="52">
        <v>6</v>
      </c>
      <c r="E8161" s="53">
        <v>43075</v>
      </c>
      <c r="F8161" s="52">
        <f t="shared" si="636"/>
        <v>24</v>
      </c>
      <c r="G8161" s="52">
        <f t="shared" si="637"/>
        <v>12</v>
      </c>
      <c r="H8161" s="52">
        <f t="shared" si="638"/>
        <v>6</v>
      </c>
      <c r="I8161" s="53">
        <f t="shared" si="640"/>
        <v>43075</v>
      </c>
      <c r="J8161" s="53" t="str">
        <f t="shared" si="639"/>
        <v>43075.24</v>
      </c>
      <c r="K8161" s="54">
        <v>1.8216803611242972E-4</v>
      </c>
      <c r="L8161" s="54">
        <v>0</v>
      </c>
    </row>
    <row r="8162" spans="1:12" x14ac:dyDescent="0.25">
      <c r="A8162" s="49">
        <v>2017</v>
      </c>
      <c r="B8162" s="52">
        <v>24</v>
      </c>
      <c r="C8162" s="52">
        <v>12</v>
      </c>
      <c r="D8162" s="52">
        <v>6</v>
      </c>
      <c r="E8162" s="53">
        <v>43075</v>
      </c>
      <c r="F8162" s="52">
        <f t="shared" si="636"/>
        <v>1</v>
      </c>
      <c r="G8162" s="52">
        <f t="shared" si="637"/>
        <v>12</v>
      </c>
      <c r="H8162" s="52">
        <f t="shared" si="638"/>
        <v>7</v>
      </c>
      <c r="I8162" s="53">
        <f t="shared" si="640"/>
        <v>43076</v>
      </c>
      <c r="J8162" s="53" t="str">
        <f t="shared" si="639"/>
        <v>43076.1</v>
      </c>
      <c r="K8162" s="54">
        <v>1.2250823196695746E-4</v>
      </c>
      <c r="L8162" s="54">
        <v>0</v>
      </c>
    </row>
    <row r="8163" spans="1:12" x14ac:dyDescent="0.25">
      <c r="A8163" s="49">
        <v>2017</v>
      </c>
      <c r="B8163" s="52">
        <v>1</v>
      </c>
      <c r="C8163" s="52">
        <v>12</v>
      </c>
      <c r="D8163" s="52">
        <v>7</v>
      </c>
      <c r="E8163" s="53">
        <v>43076</v>
      </c>
      <c r="F8163" s="52">
        <f t="shared" si="636"/>
        <v>2</v>
      </c>
      <c r="G8163" s="52">
        <f t="shared" si="637"/>
        <v>12</v>
      </c>
      <c r="H8163" s="52">
        <f t="shared" si="638"/>
        <v>7</v>
      </c>
      <c r="I8163" s="53">
        <f t="shared" si="640"/>
        <v>43076</v>
      </c>
      <c r="J8163" s="53" t="str">
        <f t="shared" si="639"/>
        <v>43076.2</v>
      </c>
      <c r="K8163" s="54">
        <v>8.2371163714584303E-5</v>
      </c>
      <c r="L8163" s="54">
        <v>0</v>
      </c>
    </row>
    <row r="8164" spans="1:12" x14ac:dyDescent="0.25">
      <c r="A8164" s="49">
        <v>2017</v>
      </c>
      <c r="B8164" s="52">
        <v>2</v>
      </c>
      <c r="C8164" s="52">
        <v>12</v>
      </c>
      <c r="D8164" s="52">
        <v>7</v>
      </c>
      <c r="E8164" s="53">
        <v>43076</v>
      </c>
      <c r="F8164" s="52">
        <f t="shared" si="636"/>
        <v>3</v>
      </c>
      <c r="G8164" s="52">
        <f t="shared" si="637"/>
        <v>12</v>
      </c>
      <c r="H8164" s="52">
        <f t="shared" si="638"/>
        <v>7</v>
      </c>
      <c r="I8164" s="53">
        <f t="shared" si="640"/>
        <v>43076</v>
      </c>
      <c r="J8164" s="53" t="str">
        <f t="shared" si="639"/>
        <v>43076.3</v>
      </c>
      <c r="K8164" s="54">
        <v>6.3893611350171841E-5</v>
      </c>
      <c r="L8164" s="54">
        <v>0</v>
      </c>
    </row>
    <row r="8165" spans="1:12" x14ac:dyDescent="0.25">
      <c r="A8165" s="49">
        <v>2017</v>
      </c>
      <c r="B8165" s="52">
        <v>3</v>
      </c>
      <c r="C8165" s="52">
        <v>12</v>
      </c>
      <c r="D8165" s="52">
        <v>7</v>
      </c>
      <c r="E8165" s="53">
        <v>43076</v>
      </c>
      <c r="F8165" s="52">
        <f t="shared" si="636"/>
        <v>4</v>
      </c>
      <c r="G8165" s="52">
        <f t="shared" si="637"/>
        <v>12</v>
      </c>
      <c r="H8165" s="52">
        <f t="shared" si="638"/>
        <v>7</v>
      </c>
      <c r="I8165" s="53">
        <f t="shared" si="640"/>
        <v>43076</v>
      </c>
      <c r="J8165" s="53" t="str">
        <f t="shared" si="639"/>
        <v>43076.4</v>
      </c>
      <c r="K8165" s="54">
        <v>5.3171680391619811E-5</v>
      </c>
      <c r="L8165" s="54">
        <v>0</v>
      </c>
    </row>
    <row r="8166" spans="1:12" x14ac:dyDescent="0.25">
      <c r="A8166" s="49">
        <v>2017</v>
      </c>
      <c r="B8166" s="52">
        <v>4</v>
      </c>
      <c r="C8166" s="52">
        <v>12</v>
      </c>
      <c r="D8166" s="52">
        <v>7</v>
      </c>
      <c r="E8166" s="53">
        <v>43076</v>
      </c>
      <c r="F8166" s="52">
        <f t="shared" si="636"/>
        <v>5</v>
      </c>
      <c r="G8166" s="52">
        <f t="shared" si="637"/>
        <v>12</v>
      </c>
      <c r="H8166" s="52">
        <f t="shared" si="638"/>
        <v>7</v>
      </c>
      <c r="I8166" s="53">
        <f t="shared" si="640"/>
        <v>43076</v>
      </c>
      <c r="J8166" s="53" t="str">
        <f t="shared" si="639"/>
        <v>43076.5</v>
      </c>
      <c r="K8166" s="54">
        <v>4.8058833972984387E-5</v>
      </c>
      <c r="L8166" s="54">
        <v>0</v>
      </c>
    </row>
    <row r="8167" spans="1:12" x14ac:dyDescent="0.25">
      <c r="A8167" s="49">
        <v>2017</v>
      </c>
      <c r="B8167" s="52">
        <v>5</v>
      </c>
      <c r="C8167" s="52">
        <v>12</v>
      </c>
      <c r="D8167" s="52">
        <v>7</v>
      </c>
      <c r="E8167" s="53">
        <v>43076</v>
      </c>
      <c r="F8167" s="52">
        <f t="shared" si="636"/>
        <v>6</v>
      </c>
      <c r="G8167" s="52">
        <f t="shared" si="637"/>
        <v>12</v>
      </c>
      <c r="H8167" s="52">
        <f t="shared" si="638"/>
        <v>7</v>
      </c>
      <c r="I8167" s="53">
        <f t="shared" si="640"/>
        <v>43076</v>
      </c>
      <c r="J8167" s="53" t="str">
        <f t="shared" si="639"/>
        <v>43076.6</v>
      </c>
      <c r="K8167" s="54">
        <v>4.9990634531124232E-5</v>
      </c>
      <c r="L8167" s="54">
        <v>0</v>
      </c>
    </row>
    <row r="8168" spans="1:12" x14ac:dyDescent="0.25">
      <c r="A8168" s="49">
        <v>2017</v>
      </c>
      <c r="B8168" s="52">
        <v>6</v>
      </c>
      <c r="C8168" s="52">
        <v>12</v>
      </c>
      <c r="D8168" s="52">
        <v>7</v>
      </c>
      <c r="E8168" s="53">
        <v>43076</v>
      </c>
      <c r="F8168" s="52">
        <f t="shared" si="636"/>
        <v>7</v>
      </c>
      <c r="G8168" s="52">
        <f t="shared" si="637"/>
        <v>12</v>
      </c>
      <c r="H8168" s="52">
        <f t="shared" si="638"/>
        <v>7</v>
      </c>
      <c r="I8168" s="53">
        <f t="shared" si="640"/>
        <v>43076</v>
      </c>
      <c r="J8168" s="53" t="str">
        <f t="shared" si="639"/>
        <v>43076.7</v>
      </c>
      <c r="K8168" s="54">
        <v>6.2453309230948377E-5</v>
      </c>
      <c r="L8168" s="54">
        <v>0</v>
      </c>
    </row>
    <row r="8169" spans="1:12" x14ac:dyDescent="0.25">
      <c r="A8169" s="49">
        <v>2017</v>
      </c>
      <c r="B8169" s="52">
        <v>7</v>
      </c>
      <c r="C8169" s="52">
        <v>12</v>
      </c>
      <c r="D8169" s="52">
        <v>7</v>
      </c>
      <c r="E8169" s="53">
        <v>43076</v>
      </c>
      <c r="F8169" s="52">
        <f t="shared" si="636"/>
        <v>8</v>
      </c>
      <c r="G8169" s="52">
        <f t="shared" si="637"/>
        <v>12</v>
      </c>
      <c r="H8169" s="52">
        <f t="shared" si="638"/>
        <v>7</v>
      </c>
      <c r="I8169" s="53">
        <f t="shared" si="640"/>
        <v>43076</v>
      </c>
      <c r="J8169" s="53" t="str">
        <f t="shared" si="639"/>
        <v>43076.8</v>
      </c>
      <c r="K8169" s="54">
        <v>9.8106789333346473E-5</v>
      </c>
      <c r="L8169" s="54">
        <v>0</v>
      </c>
    </row>
    <row r="8170" spans="1:12" x14ac:dyDescent="0.25">
      <c r="A8170" s="49">
        <v>2017</v>
      </c>
      <c r="B8170" s="52">
        <v>8</v>
      </c>
      <c r="C8170" s="52">
        <v>12</v>
      </c>
      <c r="D8170" s="52">
        <v>7</v>
      </c>
      <c r="E8170" s="53">
        <v>43076</v>
      </c>
      <c r="F8170" s="52">
        <f t="shared" si="636"/>
        <v>9</v>
      </c>
      <c r="G8170" s="52">
        <f t="shared" si="637"/>
        <v>12</v>
      </c>
      <c r="H8170" s="52">
        <f t="shared" si="638"/>
        <v>7</v>
      </c>
      <c r="I8170" s="53">
        <f t="shared" si="640"/>
        <v>43076</v>
      </c>
      <c r="J8170" s="53" t="str">
        <f t="shared" si="639"/>
        <v>43076.9</v>
      </c>
      <c r="K8170" s="54">
        <v>1.3111211460945486E-4</v>
      </c>
      <c r="L8170" s="54">
        <v>0</v>
      </c>
    </row>
    <row r="8171" spans="1:12" x14ac:dyDescent="0.25">
      <c r="A8171" s="49">
        <v>2017</v>
      </c>
      <c r="B8171" s="52">
        <v>9</v>
      </c>
      <c r="C8171" s="52">
        <v>12</v>
      </c>
      <c r="D8171" s="52">
        <v>7</v>
      </c>
      <c r="E8171" s="53">
        <v>43076</v>
      </c>
      <c r="F8171" s="52">
        <f t="shared" si="636"/>
        <v>10</v>
      </c>
      <c r="G8171" s="52">
        <f t="shared" si="637"/>
        <v>12</v>
      </c>
      <c r="H8171" s="52">
        <f t="shared" si="638"/>
        <v>7</v>
      </c>
      <c r="I8171" s="53">
        <f t="shared" si="640"/>
        <v>43076</v>
      </c>
      <c r="J8171" s="53" t="str">
        <f t="shared" si="639"/>
        <v>43076.10</v>
      </c>
      <c r="K8171" s="54">
        <v>1.5045226393640591E-4</v>
      </c>
      <c r="L8171" s="54">
        <v>0</v>
      </c>
    </row>
    <row r="8172" spans="1:12" x14ac:dyDescent="0.25">
      <c r="A8172" s="49">
        <v>2017</v>
      </c>
      <c r="B8172" s="52">
        <v>10</v>
      </c>
      <c r="C8172" s="52">
        <v>12</v>
      </c>
      <c r="D8172" s="52">
        <v>7</v>
      </c>
      <c r="E8172" s="53">
        <v>43076</v>
      </c>
      <c r="F8172" s="52">
        <f t="shared" si="636"/>
        <v>11</v>
      </c>
      <c r="G8172" s="52">
        <f t="shared" si="637"/>
        <v>12</v>
      </c>
      <c r="H8172" s="52">
        <f t="shared" si="638"/>
        <v>7</v>
      </c>
      <c r="I8172" s="53">
        <f t="shared" si="640"/>
        <v>43076</v>
      </c>
      <c r="J8172" s="53" t="str">
        <f t="shared" si="639"/>
        <v>43076.11</v>
      </c>
      <c r="K8172" s="54">
        <v>1.5083558850695323E-4</v>
      </c>
      <c r="L8172" s="54">
        <v>0</v>
      </c>
    </row>
    <row r="8173" spans="1:12" x14ac:dyDescent="0.25">
      <c r="A8173" s="49">
        <v>2017</v>
      </c>
      <c r="B8173" s="52">
        <v>11</v>
      </c>
      <c r="C8173" s="52">
        <v>12</v>
      </c>
      <c r="D8173" s="52">
        <v>7</v>
      </c>
      <c r="E8173" s="53">
        <v>43076</v>
      </c>
      <c r="F8173" s="52">
        <f t="shared" si="636"/>
        <v>12</v>
      </c>
      <c r="G8173" s="52">
        <f t="shared" si="637"/>
        <v>12</v>
      </c>
      <c r="H8173" s="52">
        <f t="shared" si="638"/>
        <v>7</v>
      </c>
      <c r="I8173" s="53">
        <f t="shared" si="640"/>
        <v>43076</v>
      </c>
      <c r="J8173" s="53" t="str">
        <f t="shared" si="639"/>
        <v>43076.12</v>
      </c>
      <c r="K8173" s="54">
        <v>1.452707536163663E-4</v>
      </c>
      <c r="L8173" s="54">
        <v>0</v>
      </c>
    </row>
    <row r="8174" spans="1:12" x14ac:dyDescent="0.25">
      <c r="A8174" s="49">
        <v>2017</v>
      </c>
      <c r="B8174" s="52">
        <v>12</v>
      </c>
      <c r="C8174" s="52">
        <v>12</v>
      </c>
      <c r="D8174" s="52">
        <v>7</v>
      </c>
      <c r="E8174" s="53">
        <v>43076</v>
      </c>
      <c r="F8174" s="52">
        <f t="shared" si="636"/>
        <v>13</v>
      </c>
      <c r="G8174" s="52">
        <f t="shared" si="637"/>
        <v>12</v>
      </c>
      <c r="H8174" s="52">
        <f t="shared" si="638"/>
        <v>7</v>
      </c>
      <c r="I8174" s="53">
        <f t="shared" si="640"/>
        <v>43076</v>
      </c>
      <c r="J8174" s="53" t="str">
        <f t="shared" si="639"/>
        <v>43076.13</v>
      </c>
      <c r="K8174" s="54">
        <v>1.3925001363007732E-4</v>
      </c>
      <c r="L8174" s="54">
        <v>0</v>
      </c>
    </row>
    <row r="8175" spans="1:12" x14ac:dyDescent="0.25">
      <c r="A8175" s="49">
        <v>2017</v>
      </c>
      <c r="B8175" s="52">
        <v>13</v>
      </c>
      <c r="C8175" s="52">
        <v>12</v>
      </c>
      <c r="D8175" s="52">
        <v>7</v>
      </c>
      <c r="E8175" s="53">
        <v>43076</v>
      </c>
      <c r="F8175" s="52">
        <f t="shared" si="636"/>
        <v>14</v>
      </c>
      <c r="G8175" s="52">
        <f t="shared" si="637"/>
        <v>12</v>
      </c>
      <c r="H8175" s="52">
        <f t="shared" si="638"/>
        <v>7</v>
      </c>
      <c r="I8175" s="53">
        <f t="shared" si="640"/>
        <v>43076</v>
      </c>
      <c r="J8175" s="53" t="str">
        <f t="shared" si="639"/>
        <v>43076.14</v>
      </c>
      <c r="K8175" s="54">
        <v>1.3583368337775326E-4</v>
      </c>
      <c r="L8175" s="54">
        <v>0</v>
      </c>
    </row>
    <row r="8176" spans="1:12" x14ac:dyDescent="0.25">
      <c r="A8176" s="49">
        <v>2017</v>
      </c>
      <c r="B8176" s="52">
        <v>14</v>
      </c>
      <c r="C8176" s="52">
        <v>12</v>
      </c>
      <c r="D8176" s="52">
        <v>7</v>
      </c>
      <c r="E8176" s="53">
        <v>43076</v>
      </c>
      <c r="F8176" s="52">
        <f t="shared" si="636"/>
        <v>15</v>
      </c>
      <c r="G8176" s="52">
        <f t="shared" si="637"/>
        <v>12</v>
      </c>
      <c r="H8176" s="52">
        <f t="shared" si="638"/>
        <v>7</v>
      </c>
      <c r="I8176" s="53">
        <f t="shared" si="640"/>
        <v>43076</v>
      </c>
      <c r="J8176" s="53" t="str">
        <f t="shared" si="639"/>
        <v>43076.15</v>
      </c>
      <c r="K8176" s="54">
        <v>1.35428006931889E-4</v>
      </c>
      <c r="L8176" s="54">
        <v>0</v>
      </c>
    </row>
    <row r="8177" spans="1:12" x14ac:dyDescent="0.25">
      <c r="A8177" s="49">
        <v>2017</v>
      </c>
      <c r="B8177" s="52">
        <v>15</v>
      </c>
      <c r="C8177" s="52">
        <v>12</v>
      </c>
      <c r="D8177" s="52">
        <v>7</v>
      </c>
      <c r="E8177" s="53">
        <v>43076</v>
      </c>
      <c r="F8177" s="52">
        <f t="shared" si="636"/>
        <v>16</v>
      </c>
      <c r="G8177" s="52">
        <f t="shared" si="637"/>
        <v>12</v>
      </c>
      <c r="H8177" s="52">
        <f t="shared" si="638"/>
        <v>7</v>
      </c>
      <c r="I8177" s="53">
        <f t="shared" si="640"/>
        <v>43076</v>
      </c>
      <c r="J8177" s="53" t="str">
        <f t="shared" si="639"/>
        <v>43076.16</v>
      </c>
      <c r="K8177" s="54">
        <v>1.3919231753656709E-4</v>
      </c>
      <c r="L8177" s="54">
        <v>0</v>
      </c>
    </row>
    <row r="8178" spans="1:12" x14ac:dyDescent="0.25">
      <c r="A8178" s="49">
        <v>2017</v>
      </c>
      <c r="B8178" s="52">
        <v>16</v>
      </c>
      <c r="C8178" s="52">
        <v>12</v>
      </c>
      <c r="D8178" s="52">
        <v>7</v>
      </c>
      <c r="E8178" s="53">
        <v>43076</v>
      </c>
      <c r="F8178" s="52">
        <f t="shared" si="636"/>
        <v>17</v>
      </c>
      <c r="G8178" s="52">
        <f t="shared" si="637"/>
        <v>12</v>
      </c>
      <c r="H8178" s="52">
        <f t="shared" si="638"/>
        <v>7</v>
      </c>
      <c r="I8178" s="53">
        <f t="shared" si="640"/>
        <v>43076</v>
      </c>
      <c r="J8178" s="53" t="str">
        <f t="shared" si="639"/>
        <v>43076.17</v>
      </c>
      <c r="K8178" s="54">
        <v>1.5942043673644078E-4</v>
      </c>
      <c r="L8178" s="54">
        <v>0</v>
      </c>
    </row>
    <row r="8179" spans="1:12" x14ac:dyDescent="0.25">
      <c r="A8179" s="49">
        <v>2017</v>
      </c>
      <c r="B8179" s="52">
        <v>17</v>
      </c>
      <c r="C8179" s="52">
        <v>12</v>
      </c>
      <c r="D8179" s="52">
        <v>7</v>
      </c>
      <c r="E8179" s="53">
        <v>43076</v>
      </c>
      <c r="F8179" s="52">
        <f t="shared" si="636"/>
        <v>18</v>
      </c>
      <c r="G8179" s="52">
        <f t="shared" si="637"/>
        <v>12</v>
      </c>
      <c r="H8179" s="52">
        <f t="shared" si="638"/>
        <v>7</v>
      </c>
      <c r="I8179" s="53">
        <f t="shared" si="640"/>
        <v>43076</v>
      </c>
      <c r="J8179" s="53" t="str">
        <f t="shared" si="639"/>
        <v>43076.18</v>
      </c>
      <c r="K8179" s="54">
        <v>2.1174067718229267E-4</v>
      </c>
      <c r="L8179" s="54">
        <v>0</v>
      </c>
    </row>
    <row r="8180" spans="1:12" x14ac:dyDescent="0.25">
      <c r="A8180" s="49">
        <v>2017</v>
      </c>
      <c r="B8180" s="52">
        <v>18</v>
      </c>
      <c r="C8180" s="52">
        <v>12</v>
      </c>
      <c r="D8180" s="52">
        <v>7</v>
      </c>
      <c r="E8180" s="53">
        <v>43076</v>
      </c>
      <c r="F8180" s="52">
        <f t="shared" si="636"/>
        <v>19</v>
      </c>
      <c r="G8180" s="52">
        <f t="shared" si="637"/>
        <v>12</v>
      </c>
      <c r="H8180" s="52">
        <f t="shared" si="638"/>
        <v>7</v>
      </c>
      <c r="I8180" s="53">
        <f t="shared" si="640"/>
        <v>43076</v>
      </c>
      <c r="J8180" s="53" t="str">
        <f t="shared" si="639"/>
        <v>43076.19</v>
      </c>
      <c r="K8180" s="54">
        <v>2.6149130971359264E-4</v>
      </c>
      <c r="L8180" s="54">
        <v>0</v>
      </c>
    </row>
    <row r="8181" spans="1:12" x14ac:dyDescent="0.25">
      <c r="A8181" s="49">
        <v>2017</v>
      </c>
      <c r="B8181" s="52">
        <v>19</v>
      </c>
      <c r="C8181" s="52">
        <v>12</v>
      </c>
      <c r="D8181" s="52">
        <v>7</v>
      </c>
      <c r="E8181" s="53">
        <v>43076</v>
      </c>
      <c r="F8181" s="52">
        <f t="shared" si="636"/>
        <v>20</v>
      </c>
      <c r="G8181" s="52">
        <f t="shared" si="637"/>
        <v>12</v>
      </c>
      <c r="H8181" s="52">
        <f t="shared" si="638"/>
        <v>7</v>
      </c>
      <c r="I8181" s="53">
        <f t="shared" si="640"/>
        <v>43076</v>
      </c>
      <c r="J8181" s="53" t="str">
        <f t="shared" si="639"/>
        <v>43076.20</v>
      </c>
      <c r="K8181" s="54">
        <v>2.7702175091935021E-4</v>
      </c>
      <c r="L8181" s="54">
        <v>0</v>
      </c>
    </row>
    <row r="8182" spans="1:12" x14ac:dyDescent="0.25">
      <c r="A8182" s="49">
        <v>2017</v>
      </c>
      <c r="B8182" s="52">
        <v>20</v>
      </c>
      <c r="C8182" s="52">
        <v>12</v>
      </c>
      <c r="D8182" s="52">
        <v>7</v>
      </c>
      <c r="E8182" s="53">
        <v>43076</v>
      </c>
      <c r="F8182" s="52">
        <f t="shared" si="636"/>
        <v>21</v>
      </c>
      <c r="G8182" s="52">
        <f t="shared" si="637"/>
        <v>12</v>
      </c>
      <c r="H8182" s="52">
        <f t="shared" si="638"/>
        <v>7</v>
      </c>
      <c r="I8182" s="53">
        <f t="shared" si="640"/>
        <v>43076</v>
      </c>
      <c r="J8182" s="53" t="str">
        <f t="shared" si="639"/>
        <v>43076.21</v>
      </c>
      <c r="K8182" s="54">
        <v>2.7279840696553954E-4</v>
      </c>
      <c r="L8182" s="54">
        <v>0</v>
      </c>
    </row>
    <row r="8183" spans="1:12" x14ac:dyDescent="0.25">
      <c r="A8183" s="49">
        <v>2017</v>
      </c>
      <c r="B8183" s="52">
        <v>21</v>
      </c>
      <c r="C8183" s="52">
        <v>12</v>
      </c>
      <c r="D8183" s="52">
        <v>7</v>
      </c>
      <c r="E8183" s="53">
        <v>43076</v>
      </c>
      <c r="F8183" s="52">
        <f t="shared" si="636"/>
        <v>22</v>
      </c>
      <c r="G8183" s="52">
        <f t="shared" si="637"/>
        <v>12</v>
      </c>
      <c r="H8183" s="52">
        <f t="shared" si="638"/>
        <v>7</v>
      </c>
      <c r="I8183" s="53">
        <f t="shared" si="640"/>
        <v>43076</v>
      </c>
      <c r="J8183" s="53" t="str">
        <f t="shared" si="639"/>
        <v>43076.22</v>
      </c>
      <c r="K8183" s="54">
        <v>2.6003551138735633E-4</v>
      </c>
      <c r="L8183" s="54">
        <v>0</v>
      </c>
    </row>
    <row r="8184" spans="1:12" x14ac:dyDescent="0.25">
      <c r="A8184" s="49">
        <v>2017</v>
      </c>
      <c r="B8184" s="52">
        <v>22</v>
      </c>
      <c r="C8184" s="52">
        <v>12</v>
      </c>
      <c r="D8184" s="52">
        <v>7</v>
      </c>
      <c r="E8184" s="53">
        <v>43076</v>
      </c>
      <c r="F8184" s="52">
        <f t="shared" si="636"/>
        <v>23</v>
      </c>
      <c r="G8184" s="52">
        <f t="shared" si="637"/>
        <v>12</v>
      </c>
      <c r="H8184" s="52">
        <f t="shared" si="638"/>
        <v>7</v>
      </c>
      <c r="I8184" s="53">
        <f t="shared" si="640"/>
        <v>43076</v>
      </c>
      <c r="J8184" s="53" t="str">
        <f t="shared" si="639"/>
        <v>43076.23</v>
      </c>
      <c r="K8184" s="54">
        <v>2.3581697697498392E-4</v>
      </c>
      <c r="L8184" s="54">
        <v>0</v>
      </c>
    </row>
    <row r="8185" spans="1:12" x14ac:dyDescent="0.25">
      <c r="A8185" s="49">
        <v>2017</v>
      </c>
      <c r="B8185" s="52">
        <v>23</v>
      </c>
      <c r="C8185" s="52">
        <v>12</v>
      </c>
      <c r="D8185" s="52">
        <v>7</v>
      </c>
      <c r="E8185" s="53">
        <v>43076</v>
      </c>
      <c r="F8185" s="52">
        <f t="shared" si="636"/>
        <v>24</v>
      </c>
      <c r="G8185" s="52">
        <f t="shared" si="637"/>
        <v>12</v>
      </c>
      <c r="H8185" s="52">
        <f t="shared" si="638"/>
        <v>7</v>
      </c>
      <c r="I8185" s="53">
        <f t="shared" si="640"/>
        <v>43076</v>
      </c>
      <c r="J8185" s="53" t="str">
        <f t="shared" si="639"/>
        <v>43076.24</v>
      </c>
      <c r="K8185" s="54">
        <v>1.8216803611242972E-4</v>
      </c>
      <c r="L8185" s="54">
        <v>0</v>
      </c>
    </row>
    <row r="8186" spans="1:12" x14ac:dyDescent="0.25">
      <c r="A8186" s="49">
        <v>2017</v>
      </c>
      <c r="B8186" s="52">
        <v>24</v>
      </c>
      <c r="C8186" s="52">
        <v>12</v>
      </c>
      <c r="D8186" s="52">
        <v>7</v>
      </c>
      <c r="E8186" s="53">
        <v>43076</v>
      </c>
      <c r="F8186" s="52">
        <f t="shared" si="636"/>
        <v>1</v>
      </c>
      <c r="G8186" s="52">
        <f t="shared" si="637"/>
        <v>12</v>
      </c>
      <c r="H8186" s="52">
        <f t="shared" si="638"/>
        <v>8</v>
      </c>
      <c r="I8186" s="53">
        <f t="shared" si="640"/>
        <v>43077</v>
      </c>
      <c r="J8186" s="53" t="str">
        <f t="shared" si="639"/>
        <v>43077.1</v>
      </c>
      <c r="K8186" s="54">
        <v>1.2250823196695746E-4</v>
      </c>
      <c r="L8186" s="54">
        <v>0</v>
      </c>
    </row>
    <row r="8187" spans="1:12" x14ac:dyDescent="0.25">
      <c r="A8187" s="49">
        <v>2017</v>
      </c>
      <c r="B8187" s="52">
        <v>1</v>
      </c>
      <c r="C8187" s="52">
        <v>12</v>
      </c>
      <c r="D8187" s="52">
        <v>8</v>
      </c>
      <c r="E8187" s="53">
        <v>43077</v>
      </c>
      <c r="F8187" s="52">
        <f t="shared" si="636"/>
        <v>2</v>
      </c>
      <c r="G8187" s="52">
        <f t="shared" si="637"/>
        <v>12</v>
      </c>
      <c r="H8187" s="52">
        <f t="shared" si="638"/>
        <v>8</v>
      </c>
      <c r="I8187" s="53">
        <f t="shared" si="640"/>
        <v>43077</v>
      </c>
      <c r="J8187" s="53" t="str">
        <f t="shared" si="639"/>
        <v>43077.2</v>
      </c>
      <c r="K8187" s="54">
        <v>8.2371163714584303E-5</v>
      </c>
      <c r="L8187" s="54">
        <v>0</v>
      </c>
    </row>
    <row r="8188" spans="1:12" x14ac:dyDescent="0.25">
      <c r="A8188" s="49">
        <v>2017</v>
      </c>
      <c r="B8188" s="52">
        <v>2</v>
      </c>
      <c r="C8188" s="52">
        <v>12</v>
      </c>
      <c r="D8188" s="52">
        <v>8</v>
      </c>
      <c r="E8188" s="53">
        <v>43077</v>
      </c>
      <c r="F8188" s="52">
        <f t="shared" si="636"/>
        <v>3</v>
      </c>
      <c r="G8188" s="52">
        <f t="shared" si="637"/>
        <v>12</v>
      </c>
      <c r="H8188" s="52">
        <f t="shared" si="638"/>
        <v>8</v>
      </c>
      <c r="I8188" s="53">
        <f t="shared" si="640"/>
        <v>43077</v>
      </c>
      <c r="J8188" s="53" t="str">
        <f t="shared" si="639"/>
        <v>43077.3</v>
      </c>
      <c r="K8188" s="54">
        <v>6.3893611350171841E-5</v>
      </c>
      <c r="L8188" s="54">
        <v>0</v>
      </c>
    </row>
    <row r="8189" spans="1:12" x14ac:dyDescent="0.25">
      <c r="A8189" s="49">
        <v>2017</v>
      </c>
      <c r="B8189" s="52">
        <v>3</v>
      </c>
      <c r="C8189" s="52">
        <v>12</v>
      </c>
      <c r="D8189" s="52">
        <v>8</v>
      </c>
      <c r="E8189" s="53">
        <v>43077</v>
      </c>
      <c r="F8189" s="52">
        <f t="shared" si="636"/>
        <v>4</v>
      </c>
      <c r="G8189" s="52">
        <f t="shared" si="637"/>
        <v>12</v>
      </c>
      <c r="H8189" s="52">
        <f t="shared" si="638"/>
        <v>8</v>
      </c>
      <c r="I8189" s="53">
        <f t="shared" si="640"/>
        <v>43077</v>
      </c>
      <c r="J8189" s="53" t="str">
        <f t="shared" si="639"/>
        <v>43077.4</v>
      </c>
      <c r="K8189" s="54">
        <v>5.3171680391619811E-5</v>
      </c>
      <c r="L8189" s="54">
        <v>0</v>
      </c>
    </row>
    <row r="8190" spans="1:12" x14ac:dyDescent="0.25">
      <c r="A8190" s="49">
        <v>2017</v>
      </c>
      <c r="B8190" s="52">
        <v>4</v>
      </c>
      <c r="C8190" s="52">
        <v>12</v>
      </c>
      <c r="D8190" s="52">
        <v>8</v>
      </c>
      <c r="E8190" s="53">
        <v>43077</v>
      </c>
      <c r="F8190" s="52">
        <f t="shared" si="636"/>
        <v>5</v>
      </c>
      <c r="G8190" s="52">
        <f t="shared" si="637"/>
        <v>12</v>
      </c>
      <c r="H8190" s="52">
        <f t="shared" si="638"/>
        <v>8</v>
      </c>
      <c r="I8190" s="53">
        <f t="shared" si="640"/>
        <v>43077</v>
      </c>
      <c r="J8190" s="53" t="str">
        <f t="shared" si="639"/>
        <v>43077.5</v>
      </c>
      <c r="K8190" s="54">
        <v>4.8058833972984387E-5</v>
      </c>
      <c r="L8190" s="54">
        <v>0</v>
      </c>
    </row>
    <row r="8191" spans="1:12" x14ac:dyDescent="0.25">
      <c r="A8191" s="49">
        <v>2017</v>
      </c>
      <c r="B8191" s="52">
        <v>5</v>
      </c>
      <c r="C8191" s="52">
        <v>12</v>
      </c>
      <c r="D8191" s="52">
        <v>8</v>
      </c>
      <c r="E8191" s="53">
        <v>43077</v>
      </c>
      <c r="F8191" s="52">
        <f t="shared" si="636"/>
        <v>6</v>
      </c>
      <c r="G8191" s="52">
        <f t="shared" si="637"/>
        <v>12</v>
      </c>
      <c r="H8191" s="52">
        <f t="shared" si="638"/>
        <v>8</v>
      </c>
      <c r="I8191" s="53">
        <f t="shared" si="640"/>
        <v>43077</v>
      </c>
      <c r="J8191" s="53" t="str">
        <f t="shared" si="639"/>
        <v>43077.6</v>
      </c>
      <c r="K8191" s="54">
        <v>4.9990634531124232E-5</v>
      </c>
      <c r="L8191" s="54">
        <v>0</v>
      </c>
    </row>
    <row r="8192" spans="1:12" x14ac:dyDescent="0.25">
      <c r="A8192" s="49">
        <v>2017</v>
      </c>
      <c r="B8192" s="52">
        <v>6</v>
      </c>
      <c r="C8192" s="52">
        <v>12</v>
      </c>
      <c r="D8192" s="52">
        <v>8</v>
      </c>
      <c r="E8192" s="53">
        <v>43077</v>
      </c>
      <c r="F8192" s="52">
        <f t="shared" si="636"/>
        <v>7</v>
      </c>
      <c r="G8192" s="52">
        <f t="shared" si="637"/>
        <v>12</v>
      </c>
      <c r="H8192" s="52">
        <f t="shared" si="638"/>
        <v>8</v>
      </c>
      <c r="I8192" s="53">
        <f t="shared" si="640"/>
        <v>43077</v>
      </c>
      <c r="J8192" s="53" t="str">
        <f t="shared" si="639"/>
        <v>43077.7</v>
      </c>
      <c r="K8192" s="54">
        <v>6.2453309230948377E-5</v>
      </c>
      <c r="L8192" s="54">
        <v>0</v>
      </c>
    </row>
    <row r="8193" spans="1:12" x14ac:dyDescent="0.25">
      <c r="A8193" s="49">
        <v>2017</v>
      </c>
      <c r="B8193" s="52">
        <v>7</v>
      </c>
      <c r="C8193" s="52">
        <v>12</v>
      </c>
      <c r="D8193" s="52">
        <v>8</v>
      </c>
      <c r="E8193" s="53">
        <v>43077</v>
      </c>
      <c r="F8193" s="52">
        <f t="shared" si="636"/>
        <v>8</v>
      </c>
      <c r="G8193" s="52">
        <f t="shared" si="637"/>
        <v>12</v>
      </c>
      <c r="H8193" s="52">
        <f t="shared" si="638"/>
        <v>8</v>
      </c>
      <c r="I8193" s="53">
        <f t="shared" si="640"/>
        <v>43077</v>
      </c>
      <c r="J8193" s="53" t="str">
        <f t="shared" si="639"/>
        <v>43077.8</v>
      </c>
      <c r="K8193" s="54">
        <v>9.8106789333346473E-5</v>
      </c>
      <c r="L8193" s="54">
        <v>0</v>
      </c>
    </row>
    <row r="8194" spans="1:12" x14ac:dyDescent="0.25">
      <c r="A8194" s="49">
        <v>2017</v>
      </c>
      <c r="B8194" s="52">
        <v>8</v>
      </c>
      <c r="C8194" s="52">
        <v>12</v>
      </c>
      <c r="D8194" s="52">
        <v>8</v>
      </c>
      <c r="E8194" s="53">
        <v>43077</v>
      </c>
      <c r="F8194" s="52">
        <f t="shared" si="636"/>
        <v>9</v>
      </c>
      <c r="G8194" s="52">
        <f t="shared" si="637"/>
        <v>12</v>
      </c>
      <c r="H8194" s="52">
        <f t="shared" si="638"/>
        <v>8</v>
      </c>
      <c r="I8194" s="53">
        <f t="shared" si="640"/>
        <v>43077</v>
      </c>
      <c r="J8194" s="53" t="str">
        <f t="shared" si="639"/>
        <v>43077.9</v>
      </c>
      <c r="K8194" s="54">
        <v>1.3111211460945486E-4</v>
      </c>
      <c r="L8194" s="54">
        <v>0</v>
      </c>
    </row>
    <row r="8195" spans="1:12" x14ac:dyDescent="0.25">
      <c r="A8195" s="49">
        <v>2017</v>
      </c>
      <c r="B8195" s="52">
        <v>9</v>
      </c>
      <c r="C8195" s="52">
        <v>12</v>
      </c>
      <c r="D8195" s="52">
        <v>8</v>
      </c>
      <c r="E8195" s="53">
        <v>43077</v>
      </c>
      <c r="F8195" s="52">
        <f t="shared" si="636"/>
        <v>10</v>
      </c>
      <c r="G8195" s="52">
        <f t="shared" si="637"/>
        <v>12</v>
      </c>
      <c r="H8195" s="52">
        <f t="shared" si="638"/>
        <v>8</v>
      </c>
      <c r="I8195" s="53">
        <f t="shared" si="640"/>
        <v>43077</v>
      </c>
      <c r="J8195" s="53" t="str">
        <f t="shared" si="639"/>
        <v>43077.10</v>
      </c>
      <c r="K8195" s="54">
        <v>1.5045226393640591E-4</v>
      </c>
      <c r="L8195" s="54">
        <v>0</v>
      </c>
    </row>
    <row r="8196" spans="1:12" x14ac:dyDescent="0.25">
      <c r="A8196" s="49">
        <v>2017</v>
      </c>
      <c r="B8196" s="52">
        <v>10</v>
      </c>
      <c r="C8196" s="52">
        <v>12</v>
      </c>
      <c r="D8196" s="52">
        <v>8</v>
      </c>
      <c r="E8196" s="53">
        <v>43077</v>
      </c>
      <c r="F8196" s="52">
        <f t="shared" ref="F8196:F8259" si="641">IF(B8196=24,1,B8196+1)</f>
        <v>11</v>
      </c>
      <c r="G8196" s="52">
        <f t="shared" ref="G8196:G8259" si="642">MONTH(I8196)</f>
        <v>12</v>
      </c>
      <c r="H8196" s="52">
        <f t="shared" ref="H8196:H8259" si="643">DAY(I8196)</f>
        <v>8</v>
      </c>
      <c r="I8196" s="53">
        <f t="shared" si="640"/>
        <v>43077</v>
      </c>
      <c r="J8196" s="53" t="str">
        <f t="shared" ref="J8196:J8259" si="644">I8196&amp;"."&amp;F8196</f>
        <v>43077.11</v>
      </c>
      <c r="K8196" s="54">
        <v>1.5083558850695323E-4</v>
      </c>
      <c r="L8196" s="54">
        <v>0</v>
      </c>
    </row>
    <row r="8197" spans="1:12" x14ac:dyDescent="0.25">
      <c r="A8197" s="49">
        <v>2017</v>
      </c>
      <c r="B8197" s="52">
        <v>11</v>
      </c>
      <c r="C8197" s="52">
        <v>12</v>
      </c>
      <c r="D8197" s="52">
        <v>8</v>
      </c>
      <c r="E8197" s="53">
        <v>43077</v>
      </c>
      <c r="F8197" s="52">
        <f t="shared" si="641"/>
        <v>12</v>
      </c>
      <c r="G8197" s="52">
        <f t="shared" si="642"/>
        <v>12</v>
      </c>
      <c r="H8197" s="52">
        <f t="shared" si="643"/>
        <v>8</v>
      </c>
      <c r="I8197" s="53">
        <f t="shared" ref="I8197:I8260" si="645">IF(F8196=24,I8196+1,I8196)</f>
        <v>43077</v>
      </c>
      <c r="J8197" s="53" t="str">
        <f t="shared" si="644"/>
        <v>43077.12</v>
      </c>
      <c r="K8197" s="54">
        <v>1.452707536163663E-4</v>
      </c>
      <c r="L8197" s="54">
        <v>0</v>
      </c>
    </row>
    <row r="8198" spans="1:12" x14ac:dyDescent="0.25">
      <c r="A8198" s="49">
        <v>2017</v>
      </c>
      <c r="B8198" s="52">
        <v>12</v>
      </c>
      <c r="C8198" s="52">
        <v>12</v>
      </c>
      <c r="D8198" s="52">
        <v>8</v>
      </c>
      <c r="E8198" s="53">
        <v>43077</v>
      </c>
      <c r="F8198" s="52">
        <f t="shared" si="641"/>
        <v>13</v>
      </c>
      <c r="G8198" s="52">
        <f t="shared" si="642"/>
        <v>12</v>
      </c>
      <c r="H8198" s="52">
        <f t="shared" si="643"/>
        <v>8</v>
      </c>
      <c r="I8198" s="53">
        <f t="shared" si="645"/>
        <v>43077</v>
      </c>
      <c r="J8198" s="53" t="str">
        <f t="shared" si="644"/>
        <v>43077.13</v>
      </c>
      <c r="K8198" s="54">
        <v>1.3925001363007732E-4</v>
      </c>
      <c r="L8198" s="54">
        <v>0</v>
      </c>
    </row>
    <row r="8199" spans="1:12" x14ac:dyDescent="0.25">
      <c r="A8199" s="49">
        <v>2017</v>
      </c>
      <c r="B8199" s="52">
        <v>13</v>
      </c>
      <c r="C8199" s="52">
        <v>12</v>
      </c>
      <c r="D8199" s="52">
        <v>8</v>
      </c>
      <c r="E8199" s="53">
        <v>43077</v>
      </c>
      <c r="F8199" s="52">
        <f t="shared" si="641"/>
        <v>14</v>
      </c>
      <c r="G8199" s="52">
        <f t="shared" si="642"/>
        <v>12</v>
      </c>
      <c r="H8199" s="52">
        <f t="shared" si="643"/>
        <v>8</v>
      </c>
      <c r="I8199" s="53">
        <f t="shared" si="645"/>
        <v>43077</v>
      </c>
      <c r="J8199" s="53" t="str">
        <f t="shared" si="644"/>
        <v>43077.14</v>
      </c>
      <c r="K8199" s="54">
        <v>1.3583368337775326E-4</v>
      </c>
      <c r="L8199" s="54">
        <v>0</v>
      </c>
    </row>
    <row r="8200" spans="1:12" x14ac:dyDescent="0.25">
      <c r="A8200" s="49">
        <v>2017</v>
      </c>
      <c r="B8200" s="52">
        <v>14</v>
      </c>
      <c r="C8200" s="52">
        <v>12</v>
      </c>
      <c r="D8200" s="52">
        <v>8</v>
      </c>
      <c r="E8200" s="53">
        <v>43077</v>
      </c>
      <c r="F8200" s="52">
        <f t="shared" si="641"/>
        <v>15</v>
      </c>
      <c r="G8200" s="52">
        <f t="shared" si="642"/>
        <v>12</v>
      </c>
      <c r="H8200" s="52">
        <f t="shared" si="643"/>
        <v>8</v>
      </c>
      <c r="I8200" s="53">
        <f t="shared" si="645"/>
        <v>43077</v>
      </c>
      <c r="J8200" s="53" t="str">
        <f t="shared" si="644"/>
        <v>43077.15</v>
      </c>
      <c r="K8200" s="54">
        <v>1.35428006931889E-4</v>
      </c>
      <c r="L8200" s="54">
        <v>0</v>
      </c>
    </row>
    <row r="8201" spans="1:12" x14ac:dyDescent="0.25">
      <c r="A8201" s="49">
        <v>2017</v>
      </c>
      <c r="B8201" s="52">
        <v>15</v>
      </c>
      <c r="C8201" s="52">
        <v>12</v>
      </c>
      <c r="D8201" s="52">
        <v>8</v>
      </c>
      <c r="E8201" s="53">
        <v>43077</v>
      </c>
      <c r="F8201" s="52">
        <f t="shared" si="641"/>
        <v>16</v>
      </c>
      <c r="G8201" s="52">
        <f t="shared" si="642"/>
        <v>12</v>
      </c>
      <c r="H8201" s="52">
        <f t="shared" si="643"/>
        <v>8</v>
      </c>
      <c r="I8201" s="53">
        <f t="shared" si="645"/>
        <v>43077</v>
      </c>
      <c r="J8201" s="53" t="str">
        <f t="shared" si="644"/>
        <v>43077.16</v>
      </c>
      <c r="K8201" s="54">
        <v>1.3919231753656709E-4</v>
      </c>
      <c r="L8201" s="54">
        <v>0</v>
      </c>
    </row>
    <row r="8202" spans="1:12" x14ac:dyDescent="0.25">
      <c r="A8202" s="49">
        <v>2017</v>
      </c>
      <c r="B8202" s="52">
        <v>16</v>
      </c>
      <c r="C8202" s="52">
        <v>12</v>
      </c>
      <c r="D8202" s="52">
        <v>8</v>
      </c>
      <c r="E8202" s="53">
        <v>43077</v>
      </c>
      <c r="F8202" s="52">
        <f t="shared" si="641"/>
        <v>17</v>
      </c>
      <c r="G8202" s="52">
        <f t="shared" si="642"/>
        <v>12</v>
      </c>
      <c r="H8202" s="52">
        <f t="shared" si="643"/>
        <v>8</v>
      </c>
      <c r="I8202" s="53">
        <f t="shared" si="645"/>
        <v>43077</v>
      </c>
      <c r="J8202" s="53" t="str">
        <f t="shared" si="644"/>
        <v>43077.17</v>
      </c>
      <c r="K8202" s="54">
        <v>1.5942043673644078E-4</v>
      </c>
      <c r="L8202" s="54">
        <v>0</v>
      </c>
    </row>
    <row r="8203" spans="1:12" x14ac:dyDescent="0.25">
      <c r="A8203" s="49">
        <v>2017</v>
      </c>
      <c r="B8203" s="52">
        <v>17</v>
      </c>
      <c r="C8203" s="52">
        <v>12</v>
      </c>
      <c r="D8203" s="52">
        <v>8</v>
      </c>
      <c r="E8203" s="53">
        <v>43077</v>
      </c>
      <c r="F8203" s="52">
        <f t="shared" si="641"/>
        <v>18</v>
      </c>
      <c r="G8203" s="52">
        <f t="shared" si="642"/>
        <v>12</v>
      </c>
      <c r="H8203" s="52">
        <f t="shared" si="643"/>
        <v>8</v>
      </c>
      <c r="I8203" s="53">
        <f t="shared" si="645"/>
        <v>43077</v>
      </c>
      <c r="J8203" s="53" t="str">
        <f t="shared" si="644"/>
        <v>43077.18</v>
      </c>
      <c r="K8203" s="54">
        <v>2.1174067718229267E-4</v>
      </c>
      <c r="L8203" s="54">
        <v>0</v>
      </c>
    </row>
    <row r="8204" spans="1:12" x14ac:dyDescent="0.25">
      <c r="A8204" s="49">
        <v>2017</v>
      </c>
      <c r="B8204" s="52">
        <v>18</v>
      </c>
      <c r="C8204" s="52">
        <v>12</v>
      </c>
      <c r="D8204" s="52">
        <v>8</v>
      </c>
      <c r="E8204" s="53">
        <v>43077</v>
      </c>
      <c r="F8204" s="52">
        <f t="shared" si="641"/>
        <v>19</v>
      </c>
      <c r="G8204" s="52">
        <f t="shared" si="642"/>
        <v>12</v>
      </c>
      <c r="H8204" s="52">
        <f t="shared" si="643"/>
        <v>8</v>
      </c>
      <c r="I8204" s="53">
        <f t="shared" si="645"/>
        <v>43077</v>
      </c>
      <c r="J8204" s="53" t="str">
        <f t="shared" si="644"/>
        <v>43077.19</v>
      </c>
      <c r="K8204" s="54">
        <v>2.6149130971359264E-4</v>
      </c>
      <c r="L8204" s="54">
        <v>0</v>
      </c>
    </row>
    <row r="8205" spans="1:12" x14ac:dyDescent="0.25">
      <c r="A8205" s="49">
        <v>2017</v>
      </c>
      <c r="B8205" s="52">
        <v>19</v>
      </c>
      <c r="C8205" s="52">
        <v>12</v>
      </c>
      <c r="D8205" s="52">
        <v>8</v>
      </c>
      <c r="E8205" s="53">
        <v>43077</v>
      </c>
      <c r="F8205" s="52">
        <f t="shared" si="641"/>
        <v>20</v>
      </c>
      <c r="G8205" s="52">
        <f t="shared" si="642"/>
        <v>12</v>
      </c>
      <c r="H8205" s="52">
        <f t="shared" si="643"/>
        <v>8</v>
      </c>
      <c r="I8205" s="53">
        <f t="shared" si="645"/>
        <v>43077</v>
      </c>
      <c r="J8205" s="53" t="str">
        <f t="shared" si="644"/>
        <v>43077.20</v>
      </c>
      <c r="K8205" s="54">
        <v>2.7702175091935021E-4</v>
      </c>
      <c r="L8205" s="54">
        <v>0</v>
      </c>
    </row>
    <row r="8206" spans="1:12" x14ac:dyDescent="0.25">
      <c r="A8206" s="49">
        <v>2017</v>
      </c>
      <c r="B8206" s="52">
        <v>20</v>
      </c>
      <c r="C8206" s="52">
        <v>12</v>
      </c>
      <c r="D8206" s="52">
        <v>8</v>
      </c>
      <c r="E8206" s="53">
        <v>43077</v>
      </c>
      <c r="F8206" s="52">
        <f t="shared" si="641"/>
        <v>21</v>
      </c>
      <c r="G8206" s="52">
        <f t="shared" si="642"/>
        <v>12</v>
      </c>
      <c r="H8206" s="52">
        <f t="shared" si="643"/>
        <v>8</v>
      </c>
      <c r="I8206" s="53">
        <f t="shared" si="645"/>
        <v>43077</v>
      </c>
      <c r="J8206" s="53" t="str">
        <f t="shared" si="644"/>
        <v>43077.21</v>
      </c>
      <c r="K8206" s="54">
        <v>2.7279840696553954E-4</v>
      </c>
      <c r="L8206" s="54">
        <v>0</v>
      </c>
    </row>
    <row r="8207" spans="1:12" x14ac:dyDescent="0.25">
      <c r="A8207" s="49">
        <v>2017</v>
      </c>
      <c r="B8207" s="52">
        <v>21</v>
      </c>
      <c r="C8207" s="52">
        <v>12</v>
      </c>
      <c r="D8207" s="52">
        <v>8</v>
      </c>
      <c r="E8207" s="53">
        <v>43077</v>
      </c>
      <c r="F8207" s="52">
        <f t="shared" si="641"/>
        <v>22</v>
      </c>
      <c r="G8207" s="52">
        <f t="shared" si="642"/>
        <v>12</v>
      </c>
      <c r="H8207" s="52">
        <f t="shared" si="643"/>
        <v>8</v>
      </c>
      <c r="I8207" s="53">
        <f t="shared" si="645"/>
        <v>43077</v>
      </c>
      <c r="J8207" s="53" t="str">
        <f t="shared" si="644"/>
        <v>43077.22</v>
      </c>
      <c r="K8207" s="54">
        <v>2.6003551138735633E-4</v>
      </c>
      <c r="L8207" s="54">
        <v>0</v>
      </c>
    </row>
    <row r="8208" spans="1:12" x14ac:dyDescent="0.25">
      <c r="A8208" s="49">
        <v>2017</v>
      </c>
      <c r="B8208" s="52">
        <v>22</v>
      </c>
      <c r="C8208" s="52">
        <v>12</v>
      </c>
      <c r="D8208" s="52">
        <v>8</v>
      </c>
      <c r="E8208" s="53">
        <v>43077</v>
      </c>
      <c r="F8208" s="52">
        <f t="shared" si="641"/>
        <v>23</v>
      </c>
      <c r="G8208" s="52">
        <f t="shared" si="642"/>
        <v>12</v>
      </c>
      <c r="H8208" s="52">
        <f t="shared" si="643"/>
        <v>8</v>
      </c>
      <c r="I8208" s="53">
        <f t="shared" si="645"/>
        <v>43077</v>
      </c>
      <c r="J8208" s="53" t="str">
        <f t="shared" si="644"/>
        <v>43077.23</v>
      </c>
      <c r="K8208" s="54">
        <v>2.3581697697498392E-4</v>
      </c>
      <c r="L8208" s="54">
        <v>0</v>
      </c>
    </row>
    <row r="8209" spans="1:12" x14ac:dyDescent="0.25">
      <c r="A8209" s="49">
        <v>2017</v>
      </c>
      <c r="B8209" s="52">
        <v>23</v>
      </c>
      <c r="C8209" s="52">
        <v>12</v>
      </c>
      <c r="D8209" s="52">
        <v>8</v>
      </c>
      <c r="E8209" s="53">
        <v>43077</v>
      </c>
      <c r="F8209" s="52">
        <f t="shared" si="641"/>
        <v>24</v>
      </c>
      <c r="G8209" s="52">
        <f t="shared" si="642"/>
        <v>12</v>
      </c>
      <c r="H8209" s="52">
        <f t="shared" si="643"/>
        <v>8</v>
      </c>
      <c r="I8209" s="53">
        <f t="shared" si="645"/>
        <v>43077</v>
      </c>
      <c r="J8209" s="53" t="str">
        <f t="shared" si="644"/>
        <v>43077.24</v>
      </c>
      <c r="K8209" s="54">
        <v>1.8216803611242972E-4</v>
      </c>
      <c r="L8209" s="54">
        <v>0</v>
      </c>
    </row>
    <row r="8210" spans="1:12" x14ac:dyDescent="0.25">
      <c r="A8210" s="49">
        <v>2017</v>
      </c>
      <c r="B8210" s="52">
        <v>24</v>
      </c>
      <c r="C8210" s="52">
        <v>12</v>
      </c>
      <c r="D8210" s="52">
        <v>8</v>
      </c>
      <c r="E8210" s="53">
        <v>43077</v>
      </c>
      <c r="F8210" s="52">
        <f t="shared" si="641"/>
        <v>1</v>
      </c>
      <c r="G8210" s="52">
        <f t="shared" si="642"/>
        <v>12</v>
      </c>
      <c r="H8210" s="52">
        <f t="shared" si="643"/>
        <v>9</v>
      </c>
      <c r="I8210" s="53">
        <f t="shared" si="645"/>
        <v>43078</v>
      </c>
      <c r="J8210" s="53" t="str">
        <f t="shared" si="644"/>
        <v>43078.1</v>
      </c>
      <c r="K8210" s="54">
        <v>1.2250823196695746E-4</v>
      </c>
      <c r="L8210" s="54">
        <v>0</v>
      </c>
    </row>
    <row r="8211" spans="1:12" x14ac:dyDescent="0.25">
      <c r="A8211" s="49">
        <v>2017</v>
      </c>
      <c r="B8211" s="52">
        <v>1</v>
      </c>
      <c r="C8211" s="52">
        <v>12</v>
      </c>
      <c r="D8211" s="52">
        <v>9</v>
      </c>
      <c r="E8211" s="53">
        <v>43078</v>
      </c>
      <c r="F8211" s="52">
        <f t="shared" si="641"/>
        <v>2</v>
      </c>
      <c r="G8211" s="52">
        <f t="shared" si="642"/>
        <v>12</v>
      </c>
      <c r="H8211" s="52">
        <f t="shared" si="643"/>
        <v>9</v>
      </c>
      <c r="I8211" s="53">
        <f t="shared" si="645"/>
        <v>43078</v>
      </c>
      <c r="J8211" s="53" t="str">
        <f t="shared" si="644"/>
        <v>43078.2</v>
      </c>
      <c r="K8211" s="54">
        <v>8.2511225072740376E-5</v>
      </c>
      <c r="L8211" s="54">
        <v>0</v>
      </c>
    </row>
    <row r="8212" spans="1:12" x14ac:dyDescent="0.25">
      <c r="A8212" s="49">
        <v>2017</v>
      </c>
      <c r="B8212" s="52">
        <v>2</v>
      </c>
      <c r="C8212" s="52">
        <v>12</v>
      </c>
      <c r="D8212" s="52">
        <v>9</v>
      </c>
      <c r="E8212" s="53">
        <v>43078</v>
      </c>
      <c r="F8212" s="52">
        <f t="shared" si="641"/>
        <v>3</v>
      </c>
      <c r="G8212" s="52">
        <f t="shared" si="642"/>
        <v>12</v>
      </c>
      <c r="H8212" s="52">
        <f t="shared" si="643"/>
        <v>9</v>
      </c>
      <c r="I8212" s="53">
        <f t="shared" si="645"/>
        <v>43078</v>
      </c>
      <c r="J8212" s="53" t="str">
        <f t="shared" si="644"/>
        <v>43078.3</v>
      </c>
      <c r="K8212" s="54">
        <v>6.4002254054482938E-5</v>
      </c>
      <c r="L8212" s="54">
        <v>0</v>
      </c>
    </row>
    <row r="8213" spans="1:12" x14ac:dyDescent="0.25">
      <c r="A8213" s="49">
        <v>2017</v>
      </c>
      <c r="B8213" s="52">
        <v>3</v>
      </c>
      <c r="C8213" s="52">
        <v>12</v>
      </c>
      <c r="D8213" s="52">
        <v>9</v>
      </c>
      <c r="E8213" s="53">
        <v>43078</v>
      </c>
      <c r="F8213" s="52">
        <f t="shared" si="641"/>
        <v>4</v>
      </c>
      <c r="G8213" s="52">
        <f t="shared" si="642"/>
        <v>12</v>
      </c>
      <c r="H8213" s="52">
        <f t="shared" si="643"/>
        <v>9</v>
      </c>
      <c r="I8213" s="53">
        <f t="shared" si="645"/>
        <v>43078</v>
      </c>
      <c r="J8213" s="53" t="str">
        <f t="shared" si="644"/>
        <v>43078.4</v>
      </c>
      <c r="K8213" s="54">
        <v>5.3262091858876658E-5</v>
      </c>
      <c r="L8213" s="54">
        <v>0</v>
      </c>
    </row>
    <row r="8214" spans="1:12" x14ac:dyDescent="0.25">
      <c r="A8214" s="49">
        <v>2017</v>
      </c>
      <c r="B8214" s="52">
        <v>4</v>
      </c>
      <c r="C8214" s="52">
        <v>12</v>
      </c>
      <c r="D8214" s="52">
        <v>9</v>
      </c>
      <c r="E8214" s="53">
        <v>43078</v>
      </c>
      <c r="F8214" s="52">
        <f t="shared" si="641"/>
        <v>5</v>
      </c>
      <c r="G8214" s="52">
        <f t="shared" si="642"/>
        <v>12</v>
      </c>
      <c r="H8214" s="52">
        <f t="shared" si="643"/>
        <v>9</v>
      </c>
      <c r="I8214" s="53">
        <f t="shared" si="645"/>
        <v>43078</v>
      </c>
      <c r="J8214" s="53" t="str">
        <f t="shared" si="644"/>
        <v>43078.5</v>
      </c>
      <c r="K8214" s="54">
        <v>4.8140551715627648E-5</v>
      </c>
      <c r="L8214" s="54">
        <v>0</v>
      </c>
    </row>
    <row r="8215" spans="1:12" x14ac:dyDescent="0.25">
      <c r="A8215" s="49">
        <v>2017</v>
      </c>
      <c r="B8215" s="52">
        <v>5</v>
      </c>
      <c r="C8215" s="52">
        <v>12</v>
      </c>
      <c r="D8215" s="52">
        <v>9</v>
      </c>
      <c r="E8215" s="53">
        <v>43078</v>
      </c>
      <c r="F8215" s="52">
        <f t="shared" si="641"/>
        <v>6</v>
      </c>
      <c r="G8215" s="52">
        <f t="shared" si="642"/>
        <v>12</v>
      </c>
      <c r="H8215" s="52">
        <f t="shared" si="643"/>
        <v>9</v>
      </c>
      <c r="I8215" s="53">
        <f t="shared" si="645"/>
        <v>43078</v>
      </c>
      <c r="J8215" s="53" t="str">
        <f t="shared" si="644"/>
        <v>43078.6</v>
      </c>
      <c r="K8215" s="54">
        <v>5.0075637047196181E-5</v>
      </c>
      <c r="L8215" s="54">
        <v>0</v>
      </c>
    </row>
    <row r="8216" spans="1:12" x14ac:dyDescent="0.25">
      <c r="A8216" s="49">
        <v>2017</v>
      </c>
      <c r="B8216" s="52">
        <v>6</v>
      </c>
      <c r="C8216" s="52">
        <v>12</v>
      </c>
      <c r="D8216" s="52">
        <v>9</v>
      </c>
      <c r="E8216" s="53">
        <v>43078</v>
      </c>
      <c r="F8216" s="52">
        <f t="shared" si="641"/>
        <v>7</v>
      </c>
      <c r="G8216" s="52">
        <f t="shared" si="642"/>
        <v>12</v>
      </c>
      <c r="H8216" s="52">
        <f t="shared" si="643"/>
        <v>9</v>
      </c>
      <c r="I8216" s="53">
        <f t="shared" si="645"/>
        <v>43078</v>
      </c>
      <c r="J8216" s="53" t="str">
        <f t="shared" si="644"/>
        <v>43078.7</v>
      </c>
      <c r="K8216" s="54">
        <v>6.2559502890449656E-5</v>
      </c>
      <c r="L8216" s="54">
        <v>0</v>
      </c>
    </row>
    <row r="8217" spans="1:12" x14ac:dyDescent="0.25">
      <c r="A8217" s="49">
        <v>2017</v>
      </c>
      <c r="B8217" s="52">
        <v>7</v>
      </c>
      <c r="C8217" s="52">
        <v>12</v>
      </c>
      <c r="D8217" s="52">
        <v>9</v>
      </c>
      <c r="E8217" s="53">
        <v>43078</v>
      </c>
      <c r="F8217" s="52">
        <f t="shared" si="641"/>
        <v>8</v>
      </c>
      <c r="G8217" s="52">
        <f t="shared" si="642"/>
        <v>12</v>
      </c>
      <c r="H8217" s="52">
        <f t="shared" si="643"/>
        <v>9</v>
      </c>
      <c r="I8217" s="53">
        <f t="shared" si="645"/>
        <v>43078</v>
      </c>
      <c r="J8217" s="53" t="str">
        <f t="shared" si="644"/>
        <v>43078.8</v>
      </c>
      <c r="K8217" s="54">
        <v>9.8273607058612213E-5</v>
      </c>
      <c r="L8217" s="54">
        <v>0</v>
      </c>
    </row>
    <row r="8218" spans="1:12" x14ac:dyDescent="0.25">
      <c r="A8218" s="49">
        <v>2017</v>
      </c>
      <c r="B8218" s="52">
        <v>8</v>
      </c>
      <c r="C8218" s="52">
        <v>12</v>
      </c>
      <c r="D8218" s="52">
        <v>9</v>
      </c>
      <c r="E8218" s="53">
        <v>43078</v>
      </c>
      <c r="F8218" s="52">
        <f t="shared" si="641"/>
        <v>9</v>
      </c>
      <c r="G8218" s="52">
        <f t="shared" si="642"/>
        <v>12</v>
      </c>
      <c r="H8218" s="52">
        <f t="shared" si="643"/>
        <v>9</v>
      </c>
      <c r="I8218" s="53">
        <f t="shared" si="645"/>
        <v>43078</v>
      </c>
      <c r="J8218" s="53" t="str">
        <f t="shared" si="644"/>
        <v>43078.9</v>
      </c>
      <c r="K8218" s="54">
        <v>1.3133505356059728E-4</v>
      </c>
      <c r="L8218" s="54">
        <v>0</v>
      </c>
    </row>
    <row r="8219" spans="1:12" x14ac:dyDescent="0.25">
      <c r="A8219" s="49">
        <v>2017</v>
      </c>
      <c r="B8219" s="52">
        <v>9</v>
      </c>
      <c r="C8219" s="52">
        <v>12</v>
      </c>
      <c r="D8219" s="52">
        <v>9</v>
      </c>
      <c r="E8219" s="53">
        <v>43078</v>
      </c>
      <c r="F8219" s="52">
        <f t="shared" si="641"/>
        <v>10</v>
      </c>
      <c r="G8219" s="52">
        <f t="shared" si="642"/>
        <v>12</v>
      </c>
      <c r="H8219" s="52">
        <f t="shared" si="643"/>
        <v>9</v>
      </c>
      <c r="I8219" s="53">
        <f t="shared" si="645"/>
        <v>43078</v>
      </c>
      <c r="J8219" s="53" t="str">
        <f t="shared" si="644"/>
        <v>43078.10</v>
      </c>
      <c r="K8219" s="54">
        <v>1.5070808827436977E-4</v>
      </c>
      <c r="L8219" s="54">
        <v>0</v>
      </c>
    </row>
    <row r="8220" spans="1:12" x14ac:dyDescent="0.25">
      <c r="A8220" s="49">
        <v>2017</v>
      </c>
      <c r="B8220" s="52">
        <v>10</v>
      </c>
      <c r="C8220" s="52">
        <v>12</v>
      </c>
      <c r="D8220" s="52">
        <v>9</v>
      </c>
      <c r="E8220" s="53">
        <v>43078</v>
      </c>
      <c r="F8220" s="52">
        <f t="shared" si="641"/>
        <v>11</v>
      </c>
      <c r="G8220" s="52">
        <f t="shared" si="642"/>
        <v>12</v>
      </c>
      <c r="H8220" s="52">
        <f t="shared" si="643"/>
        <v>9</v>
      </c>
      <c r="I8220" s="53">
        <f t="shared" si="645"/>
        <v>43078</v>
      </c>
      <c r="J8220" s="53" t="str">
        <f t="shared" si="644"/>
        <v>43078.11</v>
      </c>
      <c r="K8220" s="54">
        <v>1.5109206463806334E-4</v>
      </c>
      <c r="L8220" s="54">
        <v>0</v>
      </c>
    </row>
    <row r="8221" spans="1:12" x14ac:dyDescent="0.25">
      <c r="A8221" s="49">
        <v>2017</v>
      </c>
      <c r="B8221" s="52">
        <v>11</v>
      </c>
      <c r="C8221" s="52">
        <v>12</v>
      </c>
      <c r="D8221" s="52">
        <v>9</v>
      </c>
      <c r="E8221" s="53">
        <v>43078</v>
      </c>
      <c r="F8221" s="52">
        <f t="shared" si="641"/>
        <v>12</v>
      </c>
      <c r="G8221" s="52">
        <f t="shared" si="642"/>
        <v>12</v>
      </c>
      <c r="H8221" s="52">
        <f t="shared" si="643"/>
        <v>9</v>
      </c>
      <c r="I8221" s="53">
        <f t="shared" si="645"/>
        <v>43078</v>
      </c>
      <c r="J8221" s="53" t="str">
        <f t="shared" si="644"/>
        <v>43078.12</v>
      </c>
      <c r="K8221" s="54">
        <v>1.4551776747575971E-4</v>
      </c>
      <c r="L8221" s="54">
        <v>0</v>
      </c>
    </row>
    <row r="8222" spans="1:12" x14ac:dyDescent="0.25">
      <c r="A8222" s="49">
        <v>2017</v>
      </c>
      <c r="B8222" s="52">
        <v>12</v>
      </c>
      <c r="C8222" s="52">
        <v>12</v>
      </c>
      <c r="D8222" s="52">
        <v>9</v>
      </c>
      <c r="E8222" s="53">
        <v>43078</v>
      </c>
      <c r="F8222" s="52">
        <f t="shared" si="641"/>
        <v>13</v>
      </c>
      <c r="G8222" s="52">
        <f t="shared" si="642"/>
        <v>12</v>
      </c>
      <c r="H8222" s="52">
        <f t="shared" si="643"/>
        <v>9</v>
      </c>
      <c r="I8222" s="53">
        <f t="shared" si="645"/>
        <v>43078</v>
      </c>
      <c r="J8222" s="53" t="str">
        <f t="shared" si="644"/>
        <v>43078.13</v>
      </c>
      <c r="K8222" s="54">
        <v>1.3948679001094593E-4</v>
      </c>
      <c r="L8222" s="54">
        <v>0</v>
      </c>
    </row>
    <row r="8223" spans="1:12" x14ac:dyDescent="0.25">
      <c r="A8223" s="49">
        <v>2017</v>
      </c>
      <c r="B8223" s="52">
        <v>13</v>
      </c>
      <c r="C8223" s="52">
        <v>12</v>
      </c>
      <c r="D8223" s="52">
        <v>9</v>
      </c>
      <c r="E8223" s="53">
        <v>43078</v>
      </c>
      <c r="F8223" s="52">
        <f t="shared" si="641"/>
        <v>14</v>
      </c>
      <c r="G8223" s="52">
        <f t="shared" si="642"/>
        <v>12</v>
      </c>
      <c r="H8223" s="52">
        <f t="shared" si="643"/>
        <v>9</v>
      </c>
      <c r="I8223" s="53">
        <f t="shared" si="645"/>
        <v>43078</v>
      </c>
      <c r="J8223" s="53" t="str">
        <f t="shared" si="644"/>
        <v>43078.14</v>
      </c>
      <c r="K8223" s="54">
        <v>1.3606465073719417E-4</v>
      </c>
      <c r="L8223" s="54">
        <v>0</v>
      </c>
    </row>
    <row r="8224" spans="1:12" x14ac:dyDescent="0.25">
      <c r="A8224" s="49">
        <v>2017</v>
      </c>
      <c r="B8224" s="52">
        <v>14</v>
      </c>
      <c r="C8224" s="52">
        <v>12</v>
      </c>
      <c r="D8224" s="52">
        <v>9</v>
      </c>
      <c r="E8224" s="53">
        <v>43078</v>
      </c>
      <c r="F8224" s="52">
        <f t="shared" si="641"/>
        <v>15</v>
      </c>
      <c r="G8224" s="52">
        <f t="shared" si="642"/>
        <v>12</v>
      </c>
      <c r="H8224" s="52">
        <f t="shared" si="643"/>
        <v>9</v>
      </c>
      <c r="I8224" s="53">
        <f t="shared" si="645"/>
        <v>43078</v>
      </c>
      <c r="J8224" s="53" t="str">
        <f t="shared" si="644"/>
        <v>43078.15</v>
      </c>
      <c r="K8224" s="54">
        <v>1.3565828449175172E-4</v>
      </c>
      <c r="L8224" s="54">
        <v>0</v>
      </c>
    </row>
    <row r="8225" spans="1:12" x14ac:dyDescent="0.25">
      <c r="A8225" s="49">
        <v>2017</v>
      </c>
      <c r="B8225" s="52">
        <v>15</v>
      </c>
      <c r="C8225" s="52">
        <v>12</v>
      </c>
      <c r="D8225" s="52">
        <v>9</v>
      </c>
      <c r="E8225" s="53">
        <v>43078</v>
      </c>
      <c r="F8225" s="52">
        <f t="shared" si="641"/>
        <v>16</v>
      </c>
      <c r="G8225" s="52">
        <f t="shared" si="642"/>
        <v>12</v>
      </c>
      <c r="H8225" s="52">
        <f t="shared" si="643"/>
        <v>9</v>
      </c>
      <c r="I8225" s="53">
        <f t="shared" si="645"/>
        <v>43078</v>
      </c>
      <c r="J8225" s="53" t="str">
        <f t="shared" si="644"/>
        <v>43078.16</v>
      </c>
      <c r="K8225" s="54">
        <v>1.3942899581279746E-4</v>
      </c>
      <c r="L8225" s="54">
        <v>0</v>
      </c>
    </row>
    <row r="8226" spans="1:12" x14ac:dyDescent="0.25">
      <c r="A8226" s="49">
        <v>2017</v>
      </c>
      <c r="B8226" s="52">
        <v>16</v>
      </c>
      <c r="C8226" s="52">
        <v>12</v>
      </c>
      <c r="D8226" s="52">
        <v>9</v>
      </c>
      <c r="E8226" s="53">
        <v>43078</v>
      </c>
      <c r="F8226" s="52">
        <f t="shared" si="641"/>
        <v>17</v>
      </c>
      <c r="G8226" s="52">
        <f t="shared" si="642"/>
        <v>12</v>
      </c>
      <c r="H8226" s="52">
        <f t="shared" si="643"/>
        <v>9</v>
      </c>
      <c r="I8226" s="53">
        <f t="shared" si="645"/>
        <v>43078</v>
      </c>
      <c r="J8226" s="53" t="str">
        <f t="shared" si="644"/>
        <v>43078.17</v>
      </c>
      <c r="K8226" s="54">
        <v>1.5969151027577433E-4</v>
      </c>
      <c r="L8226" s="54">
        <v>0</v>
      </c>
    </row>
    <row r="8227" spans="1:12" x14ac:dyDescent="0.25">
      <c r="A8227" s="49">
        <v>2017</v>
      </c>
      <c r="B8227" s="52">
        <v>17</v>
      </c>
      <c r="C8227" s="52">
        <v>12</v>
      </c>
      <c r="D8227" s="52">
        <v>9</v>
      </c>
      <c r="E8227" s="53">
        <v>43078</v>
      </c>
      <c r="F8227" s="52">
        <f t="shared" si="641"/>
        <v>18</v>
      </c>
      <c r="G8227" s="52">
        <f t="shared" si="642"/>
        <v>12</v>
      </c>
      <c r="H8227" s="52">
        <f t="shared" si="643"/>
        <v>9</v>
      </c>
      <c r="I8227" s="53">
        <f t="shared" si="645"/>
        <v>43078</v>
      </c>
      <c r="J8227" s="53" t="str">
        <f t="shared" si="644"/>
        <v>43078.18</v>
      </c>
      <c r="K8227" s="54">
        <v>2.1210071442695036E-4</v>
      </c>
      <c r="L8227" s="54">
        <v>0</v>
      </c>
    </row>
    <row r="8228" spans="1:12" x14ac:dyDescent="0.25">
      <c r="A8228" s="49">
        <v>2017</v>
      </c>
      <c r="B8228" s="52">
        <v>18</v>
      </c>
      <c r="C8228" s="52">
        <v>12</v>
      </c>
      <c r="D8228" s="52">
        <v>9</v>
      </c>
      <c r="E8228" s="53">
        <v>43078</v>
      </c>
      <c r="F8228" s="52">
        <f t="shared" si="641"/>
        <v>19</v>
      </c>
      <c r="G8228" s="52">
        <f t="shared" si="642"/>
        <v>12</v>
      </c>
      <c r="H8228" s="52">
        <f t="shared" si="643"/>
        <v>9</v>
      </c>
      <c r="I8228" s="53">
        <f t="shared" si="645"/>
        <v>43078</v>
      </c>
      <c r="J8228" s="53" t="str">
        <f t="shared" si="644"/>
        <v>43078.19</v>
      </c>
      <c r="K8228" s="54">
        <v>2.6193594138240587E-4</v>
      </c>
      <c r="L8228" s="54">
        <v>0</v>
      </c>
    </row>
    <row r="8229" spans="1:12" x14ac:dyDescent="0.25">
      <c r="A8229" s="49">
        <v>2017</v>
      </c>
      <c r="B8229" s="52">
        <v>19</v>
      </c>
      <c r="C8229" s="52">
        <v>12</v>
      </c>
      <c r="D8229" s="52">
        <v>9</v>
      </c>
      <c r="E8229" s="53">
        <v>43078</v>
      </c>
      <c r="F8229" s="52">
        <f t="shared" si="641"/>
        <v>20</v>
      </c>
      <c r="G8229" s="52">
        <f t="shared" si="642"/>
        <v>12</v>
      </c>
      <c r="H8229" s="52">
        <f t="shared" si="643"/>
        <v>9</v>
      </c>
      <c r="I8229" s="53">
        <f t="shared" si="645"/>
        <v>43078</v>
      </c>
      <c r="J8229" s="53" t="str">
        <f t="shared" si="644"/>
        <v>43078.20</v>
      </c>
      <c r="K8229" s="54">
        <v>2.7749279006609567E-4</v>
      </c>
      <c r="L8229" s="54">
        <v>0</v>
      </c>
    </row>
    <row r="8230" spans="1:12" x14ac:dyDescent="0.25">
      <c r="A8230" s="49">
        <v>2017</v>
      </c>
      <c r="B8230" s="52">
        <v>20</v>
      </c>
      <c r="C8230" s="52">
        <v>12</v>
      </c>
      <c r="D8230" s="52">
        <v>9</v>
      </c>
      <c r="E8230" s="53">
        <v>43078</v>
      </c>
      <c r="F8230" s="52">
        <f t="shared" si="641"/>
        <v>21</v>
      </c>
      <c r="G8230" s="52">
        <f t="shared" si="642"/>
        <v>12</v>
      </c>
      <c r="H8230" s="52">
        <f t="shared" si="643"/>
        <v>9</v>
      </c>
      <c r="I8230" s="53">
        <f t="shared" si="645"/>
        <v>43078</v>
      </c>
      <c r="J8230" s="53" t="str">
        <f t="shared" si="644"/>
        <v>43078.21</v>
      </c>
      <c r="K8230" s="54">
        <v>2.7326226486992523E-4</v>
      </c>
      <c r="L8230" s="54">
        <v>0</v>
      </c>
    </row>
    <row r="8231" spans="1:12" x14ac:dyDescent="0.25">
      <c r="A8231" s="49">
        <v>2017</v>
      </c>
      <c r="B8231" s="52">
        <v>21</v>
      </c>
      <c r="C8231" s="52">
        <v>12</v>
      </c>
      <c r="D8231" s="52">
        <v>9</v>
      </c>
      <c r="E8231" s="53">
        <v>43078</v>
      </c>
      <c r="F8231" s="52">
        <f t="shared" si="641"/>
        <v>22</v>
      </c>
      <c r="G8231" s="52">
        <f t="shared" si="642"/>
        <v>12</v>
      </c>
      <c r="H8231" s="52">
        <f t="shared" si="643"/>
        <v>9</v>
      </c>
      <c r="I8231" s="53">
        <f t="shared" si="645"/>
        <v>43078</v>
      </c>
      <c r="J8231" s="53" t="str">
        <f t="shared" si="644"/>
        <v>43078.22</v>
      </c>
      <c r="K8231" s="54">
        <v>2.6047766766209256E-4</v>
      </c>
      <c r="L8231" s="54">
        <v>0</v>
      </c>
    </row>
    <row r="8232" spans="1:12" x14ac:dyDescent="0.25">
      <c r="A8232" s="49">
        <v>2017</v>
      </c>
      <c r="B8232" s="52">
        <v>22</v>
      </c>
      <c r="C8232" s="52">
        <v>12</v>
      </c>
      <c r="D8232" s="52">
        <v>9</v>
      </c>
      <c r="E8232" s="53">
        <v>43078</v>
      </c>
      <c r="F8232" s="52">
        <f t="shared" si="641"/>
        <v>23</v>
      </c>
      <c r="G8232" s="52">
        <f t="shared" si="642"/>
        <v>12</v>
      </c>
      <c r="H8232" s="52">
        <f t="shared" si="643"/>
        <v>9</v>
      </c>
      <c r="I8232" s="53">
        <f t="shared" si="645"/>
        <v>43078</v>
      </c>
      <c r="J8232" s="53" t="str">
        <f t="shared" si="644"/>
        <v>43078.23</v>
      </c>
      <c r="K8232" s="54">
        <v>2.3621795280902484E-4</v>
      </c>
      <c r="L8232" s="54">
        <v>0</v>
      </c>
    </row>
    <row r="8233" spans="1:12" x14ac:dyDescent="0.25">
      <c r="A8233" s="49">
        <v>2017</v>
      </c>
      <c r="B8233" s="52">
        <v>23</v>
      </c>
      <c r="C8233" s="52">
        <v>12</v>
      </c>
      <c r="D8233" s="52">
        <v>9</v>
      </c>
      <c r="E8233" s="53">
        <v>43078</v>
      </c>
      <c r="F8233" s="52">
        <f t="shared" si="641"/>
        <v>24</v>
      </c>
      <c r="G8233" s="52">
        <f t="shared" si="642"/>
        <v>12</v>
      </c>
      <c r="H8233" s="52">
        <f t="shared" si="643"/>
        <v>9</v>
      </c>
      <c r="I8233" s="53">
        <f t="shared" si="645"/>
        <v>43078</v>
      </c>
      <c r="J8233" s="53" t="str">
        <f t="shared" si="644"/>
        <v>43078.24</v>
      </c>
      <c r="K8233" s="54">
        <v>1.8247778896039168E-4</v>
      </c>
      <c r="L8233" s="54">
        <v>0</v>
      </c>
    </row>
    <row r="8234" spans="1:12" x14ac:dyDescent="0.25">
      <c r="A8234" s="49">
        <v>2017</v>
      </c>
      <c r="B8234" s="52">
        <v>24</v>
      </c>
      <c r="C8234" s="52">
        <v>12</v>
      </c>
      <c r="D8234" s="52">
        <v>9</v>
      </c>
      <c r="E8234" s="53">
        <v>43078</v>
      </c>
      <c r="F8234" s="52">
        <f t="shared" si="641"/>
        <v>1</v>
      </c>
      <c r="G8234" s="52">
        <f t="shared" si="642"/>
        <v>12</v>
      </c>
      <c r="H8234" s="52">
        <f t="shared" si="643"/>
        <v>10</v>
      </c>
      <c r="I8234" s="53">
        <f t="shared" si="645"/>
        <v>43079</v>
      </c>
      <c r="J8234" s="53" t="str">
        <f t="shared" si="644"/>
        <v>43079.1</v>
      </c>
      <c r="K8234" s="54">
        <v>1.2271654114435408E-4</v>
      </c>
      <c r="L8234" s="54">
        <v>0</v>
      </c>
    </row>
    <row r="8235" spans="1:12" x14ac:dyDescent="0.25">
      <c r="A8235" s="49">
        <v>2017</v>
      </c>
      <c r="B8235" s="52">
        <v>1</v>
      </c>
      <c r="C8235" s="52">
        <v>12</v>
      </c>
      <c r="D8235" s="52">
        <v>10</v>
      </c>
      <c r="E8235" s="53">
        <v>43079</v>
      </c>
      <c r="F8235" s="52">
        <f t="shared" si="641"/>
        <v>2</v>
      </c>
      <c r="G8235" s="52">
        <f t="shared" si="642"/>
        <v>12</v>
      </c>
      <c r="H8235" s="52">
        <f t="shared" si="643"/>
        <v>10</v>
      </c>
      <c r="I8235" s="53">
        <f t="shared" si="645"/>
        <v>43079</v>
      </c>
      <c r="J8235" s="53" t="str">
        <f t="shared" si="644"/>
        <v>43079.2</v>
      </c>
      <c r="K8235" s="54">
        <v>8.2511225072740376E-5</v>
      </c>
      <c r="L8235" s="54">
        <v>0</v>
      </c>
    </row>
    <row r="8236" spans="1:12" x14ac:dyDescent="0.25">
      <c r="A8236" s="49">
        <v>2017</v>
      </c>
      <c r="B8236" s="52">
        <v>2</v>
      </c>
      <c r="C8236" s="52">
        <v>12</v>
      </c>
      <c r="D8236" s="52">
        <v>10</v>
      </c>
      <c r="E8236" s="53">
        <v>43079</v>
      </c>
      <c r="F8236" s="52">
        <f t="shared" si="641"/>
        <v>3</v>
      </c>
      <c r="G8236" s="52">
        <f t="shared" si="642"/>
        <v>12</v>
      </c>
      <c r="H8236" s="52">
        <f t="shared" si="643"/>
        <v>10</v>
      </c>
      <c r="I8236" s="53">
        <f t="shared" si="645"/>
        <v>43079</v>
      </c>
      <c r="J8236" s="53" t="str">
        <f t="shared" si="644"/>
        <v>43079.3</v>
      </c>
      <c r="K8236" s="54">
        <v>6.4002254054482938E-5</v>
      </c>
      <c r="L8236" s="54">
        <v>0</v>
      </c>
    </row>
    <row r="8237" spans="1:12" x14ac:dyDescent="0.25">
      <c r="A8237" s="49">
        <v>2017</v>
      </c>
      <c r="B8237" s="52">
        <v>3</v>
      </c>
      <c r="C8237" s="52">
        <v>12</v>
      </c>
      <c r="D8237" s="52">
        <v>10</v>
      </c>
      <c r="E8237" s="53">
        <v>43079</v>
      </c>
      <c r="F8237" s="52">
        <f t="shared" si="641"/>
        <v>4</v>
      </c>
      <c r="G8237" s="52">
        <f t="shared" si="642"/>
        <v>12</v>
      </c>
      <c r="H8237" s="52">
        <f t="shared" si="643"/>
        <v>10</v>
      </c>
      <c r="I8237" s="53">
        <f t="shared" si="645"/>
        <v>43079</v>
      </c>
      <c r="J8237" s="53" t="str">
        <f t="shared" si="644"/>
        <v>43079.4</v>
      </c>
      <c r="K8237" s="54">
        <v>5.3262091858876658E-5</v>
      </c>
      <c r="L8237" s="54">
        <v>0</v>
      </c>
    </row>
    <row r="8238" spans="1:12" x14ac:dyDescent="0.25">
      <c r="A8238" s="49">
        <v>2017</v>
      </c>
      <c r="B8238" s="52">
        <v>4</v>
      </c>
      <c r="C8238" s="52">
        <v>12</v>
      </c>
      <c r="D8238" s="52">
        <v>10</v>
      </c>
      <c r="E8238" s="53">
        <v>43079</v>
      </c>
      <c r="F8238" s="52">
        <f t="shared" si="641"/>
        <v>5</v>
      </c>
      <c r="G8238" s="52">
        <f t="shared" si="642"/>
        <v>12</v>
      </c>
      <c r="H8238" s="52">
        <f t="shared" si="643"/>
        <v>10</v>
      </c>
      <c r="I8238" s="53">
        <f t="shared" si="645"/>
        <v>43079</v>
      </c>
      <c r="J8238" s="53" t="str">
        <f t="shared" si="644"/>
        <v>43079.5</v>
      </c>
      <c r="K8238" s="54">
        <v>4.8140551715627648E-5</v>
      </c>
      <c r="L8238" s="54">
        <v>0</v>
      </c>
    </row>
    <row r="8239" spans="1:12" x14ac:dyDescent="0.25">
      <c r="A8239" s="49">
        <v>2017</v>
      </c>
      <c r="B8239" s="52">
        <v>5</v>
      </c>
      <c r="C8239" s="52">
        <v>12</v>
      </c>
      <c r="D8239" s="52">
        <v>10</v>
      </c>
      <c r="E8239" s="53">
        <v>43079</v>
      </c>
      <c r="F8239" s="52">
        <f t="shared" si="641"/>
        <v>6</v>
      </c>
      <c r="G8239" s="52">
        <f t="shared" si="642"/>
        <v>12</v>
      </c>
      <c r="H8239" s="52">
        <f t="shared" si="643"/>
        <v>10</v>
      </c>
      <c r="I8239" s="53">
        <f t="shared" si="645"/>
        <v>43079</v>
      </c>
      <c r="J8239" s="53" t="str">
        <f t="shared" si="644"/>
        <v>43079.6</v>
      </c>
      <c r="K8239" s="54">
        <v>5.0075637047196181E-5</v>
      </c>
      <c r="L8239" s="54">
        <v>0</v>
      </c>
    </row>
    <row r="8240" spans="1:12" x14ac:dyDescent="0.25">
      <c r="A8240" s="49">
        <v>2017</v>
      </c>
      <c r="B8240" s="52">
        <v>6</v>
      </c>
      <c r="C8240" s="52">
        <v>12</v>
      </c>
      <c r="D8240" s="52">
        <v>10</v>
      </c>
      <c r="E8240" s="53">
        <v>43079</v>
      </c>
      <c r="F8240" s="52">
        <f t="shared" si="641"/>
        <v>7</v>
      </c>
      <c r="G8240" s="52">
        <f t="shared" si="642"/>
        <v>12</v>
      </c>
      <c r="H8240" s="52">
        <f t="shared" si="643"/>
        <v>10</v>
      </c>
      <c r="I8240" s="53">
        <f t="shared" si="645"/>
        <v>43079</v>
      </c>
      <c r="J8240" s="53" t="str">
        <f t="shared" si="644"/>
        <v>43079.7</v>
      </c>
      <c r="K8240" s="54">
        <v>6.2559502890449656E-5</v>
      </c>
      <c r="L8240" s="54">
        <v>0</v>
      </c>
    </row>
    <row r="8241" spans="1:12" x14ac:dyDescent="0.25">
      <c r="A8241" s="49">
        <v>2017</v>
      </c>
      <c r="B8241" s="52">
        <v>7</v>
      </c>
      <c r="C8241" s="52">
        <v>12</v>
      </c>
      <c r="D8241" s="52">
        <v>10</v>
      </c>
      <c r="E8241" s="53">
        <v>43079</v>
      </c>
      <c r="F8241" s="52">
        <f t="shared" si="641"/>
        <v>8</v>
      </c>
      <c r="G8241" s="52">
        <f t="shared" si="642"/>
        <v>12</v>
      </c>
      <c r="H8241" s="52">
        <f t="shared" si="643"/>
        <v>10</v>
      </c>
      <c r="I8241" s="53">
        <f t="shared" si="645"/>
        <v>43079</v>
      </c>
      <c r="J8241" s="53" t="str">
        <f t="shared" si="644"/>
        <v>43079.8</v>
      </c>
      <c r="K8241" s="54">
        <v>9.8273607058612213E-5</v>
      </c>
      <c r="L8241" s="54">
        <v>0</v>
      </c>
    </row>
    <row r="8242" spans="1:12" x14ac:dyDescent="0.25">
      <c r="A8242" s="49">
        <v>2017</v>
      </c>
      <c r="B8242" s="52">
        <v>8</v>
      </c>
      <c r="C8242" s="52">
        <v>12</v>
      </c>
      <c r="D8242" s="52">
        <v>10</v>
      </c>
      <c r="E8242" s="53">
        <v>43079</v>
      </c>
      <c r="F8242" s="52">
        <f t="shared" si="641"/>
        <v>9</v>
      </c>
      <c r="G8242" s="52">
        <f t="shared" si="642"/>
        <v>12</v>
      </c>
      <c r="H8242" s="52">
        <f t="shared" si="643"/>
        <v>10</v>
      </c>
      <c r="I8242" s="53">
        <f t="shared" si="645"/>
        <v>43079</v>
      </c>
      <c r="J8242" s="53" t="str">
        <f t="shared" si="644"/>
        <v>43079.9</v>
      </c>
      <c r="K8242" s="54">
        <v>1.3133505356059728E-4</v>
      </c>
      <c r="L8242" s="54">
        <v>0</v>
      </c>
    </row>
    <row r="8243" spans="1:12" x14ac:dyDescent="0.25">
      <c r="A8243" s="49">
        <v>2017</v>
      </c>
      <c r="B8243" s="52">
        <v>9</v>
      </c>
      <c r="C8243" s="52">
        <v>12</v>
      </c>
      <c r="D8243" s="52">
        <v>10</v>
      </c>
      <c r="E8243" s="53">
        <v>43079</v>
      </c>
      <c r="F8243" s="52">
        <f t="shared" si="641"/>
        <v>10</v>
      </c>
      <c r="G8243" s="52">
        <f t="shared" si="642"/>
        <v>12</v>
      </c>
      <c r="H8243" s="52">
        <f t="shared" si="643"/>
        <v>10</v>
      </c>
      <c r="I8243" s="53">
        <f t="shared" si="645"/>
        <v>43079</v>
      </c>
      <c r="J8243" s="53" t="str">
        <f t="shared" si="644"/>
        <v>43079.10</v>
      </c>
      <c r="K8243" s="54">
        <v>1.5070808827436977E-4</v>
      </c>
      <c r="L8243" s="54">
        <v>0</v>
      </c>
    </row>
    <row r="8244" spans="1:12" x14ac:dyDescent="0.25">
      <c r="A8244" s="49">
        <v>2017</v>
      </c>
      <c r="B8244" s="52">
        <v>10</v>
      </c>
      <c r="C8244" s="52">
        <v>12</v>
      </c>
      <c r="D8244" s="52">
        <v>10</v>
      </c>
      <c r="E8244" s="53">
        <v>43079</v>
      </c>
      <c r="F8244" s="52">
        <f t="shared" si="641"/>
        <v>11</v>
      </c>
      <c r="G8244" s="52">
        <f t="shared" si="642"/>
        <v>12</v>
      </c>
      <c r="H8244" s="52">
        <f t="shared" si="643"/>
        <v>10</v>
      </c>
      <c r="I8244" s="53">
        <f t="shared" si="645"/>
        <v>43079</v>
      </c>
      <c r="J8244" s="53" t="str">
        <f t="shared" si="644"/>
        <v>43079.11</v>
      </c>
      <c r="K8244" s="54">
        <v>1.5109206463806334E-4</v>
      </c>
      <c r="L8244" s="54">
        <v>0</v>
      </c>
    </row>
    <row r="8245" spans="1:12" x14ac:dyDescent="0.25">
      <c r="A8245" s="49">
        <v>2017</v>
      </c>
      <c r="B8245" s="52">
        <v>11</v>
      </c>
      <c r="C8245" s="52">
        <v>12</v>
      </c>
      <c r="D8245" s="52">
        <v>10</v>
      </c>
      <c r="E8245" s="53">
        <v>43079</v>
      </c>
      <c r="F8245" s="52">
        <f t="shared" si="641"/>
        <v>12</v>
      </c>
      <c r="G8245" s="52">
        <f t="shared" si="642"/>
        <v>12</v>
      </c>
      <c r="H8245" s="52">
        <f t="shared" si="643"/>
        <v>10</v>
      </c>
      <c r="I8245" s="53">
        <f t="shared" si="645"/>
        <v>43079</v>
      </c>
      <c r="J8245" s="53" t="str">
        <f t="shared" si="644"/>
        <v>43079.12</v>
      </c>
      <c r="K8245" s="54">
        <v>1.4551776747575971E-4</v>
      </c>
      <c r="L8245" s="54">
        <v>0</v>
      </c>
    </row>
    <row r="8246" spans="1:12" x14ac:dyDescent="0.25">
      <c r="A8246" s="49">
        <v>2017</v>
      </c>
      <c r="B8246" s="52">
        <v>12</v>
      </c>
      <c r="C8246" s="52">
        <v>12</v>
      </c>
      <c r="D8246" s="52">
        <v>10</v>
      </c>
      <c r="E8246" s="53">
        <v>43079</v>
      </c>
      <c r="F8246" s="52">
        <f t="shared" si="641"/>
        <v>13</v>
      </c>
      <c r="G8246" s="52">
        <f t="shared" si="642"/>
        <v>12</v>
      </c>
      <c r="H8246" s="52">
        <f t="shared" si="643"/>
        <v>10</v>
      </c>
      <c r="I8246" s="53">
        <f t="shared" si="645"/>
        <v>43079</v>
      </c>
      <c r="J8246" s="53" t="str">
        <f t="shared" si="644"/>
        <v>43079.13</v>
      </c>
      <c r="K8246" s="54">
        <v>1.3948679001094593E-4</v>
      </c>
      <c r="L8246" s="54">
        <v>0</v>
      </c>
    </row>
    <row r="8247" spans="1:12" x14ac:dyDescent="0.25">
      <c r="A8247" s="49">
        <v>2017</v>
      </c>
      <c r="B8247" s="52">
        <v>13</v>
      </c>
      <c r="C8247" s="52">
        <v>12</v>
      </c>
      <c r="D8247" s="52">
        <v>10</v>
      </c>
      <c r="E8247" s="53">
        <v>43079</v>
      </c>
      <c r="F8247" s="52">
        <f t="shared" si="641"/>
        <v>14</v>
      </c>
      <c r="G8247" s="52">
        <f t="shared" si="642"/>
        <v>12</v>
      </c>
      <c r="H8247" s="52">
        <f t="shared" si="643"/>
        <v>10</v>
      </c>
      <c r="I8247" s="53">
        <f t="shared" si="645"/>
        <v>43079</v>
      </c>
      <c r="J8247" s="53" t="str">
        <f t="shared" si="644"/>
        <v>43079.14</v>
      </c>
      <c r="K8247" s="54">
        <v>1.3606465073719417E-4</v>
      </c>
      <c r="L8247" s="54">
        <v>0</v>
      </c>
    </row>
    <row r="8248" spans="1:12" x14ac:dyDescent="0.25">
      <c r="A8248" s="49">
        <v>2017</v>
      </c>
      <c r="B8248" s="52">
        <v>14</v>
      </c>
      <c r="C8248" s="52">
        <v>12</v>
      </c>
      <c r="D8248" s="52">
        <v>10</v>
      </c>
      <c r="E8248" s="53">
        <v>43079</v>
      </c>
      <c r="F8248" s="52">
        <f t="shared" si="641"/>
        <v>15</v>
      </c>
      <c r="G8248" s="52">
        <f t="shared" si="642"/>
        <v>12</v>
      </c>
      <c r="H8248" s="52">
        <f t="shared" si="643"/>
        <v>10</v>
      </c>
      <c r="I8248" s="53">
        <f t="shared" si="645"/>
        <v>43079</v>
      </c>
      <c r="J8248" s="53" t="str">
        <f t="shared" si="644"/>
        <v>43079.15</v>
      </c>
      <c r="K8248" s="54">
        <v>1.3565828449175172E-4</v>
      </c>
      <c r="L8248" s="54">
        <v>0</v>
      </c>
    </row>
    <row r="8249" spans="1:12" x14ac:dyDescent="0.25">
      <c r="A8249" s="49">
        <v>2017</v>
      </c>
      <c r="B8249" s="52">
        <v>15</v>
      </c>
      <c r="C8249" s="52">
        <v>12</v>
      </c>
      <c r="D8249" s="52">
        <v>10</v>
      </c>
      <c r="E8249" s="53">
        <v>43079</v>
      </c>
      <c r="F8249" s="52">
        <f t="shared" si="641"/>
        <v>16</v>
      </c>
      <c r="G8249" s="52">
        <f t="shared" si="642"/>
        <v>12</v>
      </c>
      <c r="H8249" s="52">
        <f t="shared" si="643"/>
        <v>10</v>
      </c>
      <c r="I8249" s="53">
        <f t="shared" si="645"/>
        <v>43079</v>
      </c>
      <c r="J8249" s="53" t="str">
        <f t="shared" si="644"/>
        <v>43079.16</v>
      </c>
      <c r="K8249" s="54">
        <v>1.3942899581279746E-4</v>
      </c>
      <c r="L8249" s="54">
        <v>0</v>
      </c>
    </row>
    <row r="8250" spans="1:12" x14ac:dyDescent="0.25">
      <c r="A8250" s="49">
        <v>2017</v>
      </c>
      <c r="B8250" s="52">
        <v>16</v>
      </c>
      <c r="C8250" s="52">
        <v>12</v>
      </c>
      <c r="D8250" s="52">
        <v>10</v>
      </c>
      <c r="E8250" s="53">
        <v>43079</v>
      </c>
      <c r="F8250" s="52">
        <f t="shared" si="641"/>
        <v>17</v>
      </c>
      <c r="G8250" s="52">
        <f t="shared" si="642"/>
        <v>12</v>
      </c>
      <c r="H8250" s="52">
        <f t="shared" si="643"/>
        <v>10</v>
      </c>
      <c r="I8250" s="53">
        <f t="shared" si="645"/>
        <v>43079</v>
      </c>
      <c r="J8250" s="53" t="str">
        <f t="shared" si="644"/>
        <v>43079.17</v>
      </c>
      <c r="K8250" s="54">
        <v>1.5969151027577433E-4</v>
      </c>
      <c r="L8250" s="54">
        <v>0</v>
      </c>
    </row>
    <row r="8251" spans="1:12" x14ac:dyDescent="0.25">
      <c r="A8251" s="49">
        <v>2017</v>
      </c>
      <c r="B8251" s="52">
        <v>17</v>
      </c>
      <c r="C8251" s="52">
        <v>12</v>
      </c>
      <c r="D8251" s="52">
        <v>10</v>
      </c>
      <c r="E8251" s="53">
        <v>43079</v>
      </c>
      <c r="F8251" s="52">
        <f t="shared" si="641"/>
        <v>18</v>
      </c>
      <c r="G8251" s="52">
        <f t="shared" si="642"/>
        <v>12</v>
      </c>
      <c r="H8251" s="52">
        <f t="shared" si="643"/>
        <v>10</v>
      </c>
      <c r="I8251" s="53">
        <f t="shared" si="645"/>
        <v>43079</v>
      </c>
      <c r="J8251" s="53" t="str">
        <f t="shared" si="644"/>
        <v>43079.18</v>
      </c>
      <c r="K8251" s="54">
        <v>2.1210071442695036E-4</v>
      </c>
      <c r="L8251" s="54">
        <v>0</v>
      </c>
    </row>
    <row r="8252" spans="1:12" x14ac:dyDescent="0.25">
      <c r="A8252" s="49">
        <v>2017</v>
      </c>
      <c r="B8252" s="52">
        <v>18</v>
      </c>
      <c r="C8252" s="52">
        <v>12</v>
      </c>
      <c r="D8252" s="52">
        <v>10</v>
      </c>
      <c r="E8252" s="53">
        <v>43079</v>
      </c>
      <c r="F8252" s="52">
        <f t="shared" si="641"/>
        <v>19</v>
      </c>
      <c r="G8252" s="52">
        <f t="shared" si="642"/>
        <v>12</v>
      </c>
      <c r="H8252" s="52">
        <f t="shared" si="643"/>
        <v>10</v>
      </c>
      <c r="I8252" s="53">
        <f t="shared" si="645"/>
        <v>43079</v>
      </c>
      <c r="J8252" s="53" t="str">
        <f t="shared" si="644"/>
        <v>43079.19</v>
      </c>
      <c r="K8252" s="54">
        <v>2.6193594138240587E-4</v>
      </c>
      <c r="L8252" s="54">
        <v>0</v>
      </c>
    </row>
    <row r="8253" spans="1:12" x14ac:dyDescent="0.25">
      <c r="A8253" s="49">
        <v>2017</v>
      </c>
      <c r="B8253" s="52">
        <v>19</v>
      </c>
      <c r="C8253" s="52">
        <v>12</v>
      </c>
      <c r="D8253" s="52">
        <v>10</v>
      </c>
      <c r="E8253" s="53">
        <v>43079</v>
      </c>
      <c r="F8253" s="52">
        <f t="shared" si="641"/>
        <v>20</v>
      </c>
      <c r="G8253" s="52">
        <f t="shared" si="642"/>
        <v>12</v>
      </c>
      <c r="H8253" s="52">
        <f t="shared" si="643"/>
        <v>10</v>
      </c>
      <c r="I8253" s="53">
        <f t="shared" si="645"/>
        <v>43079</v>
      </c>
      <c r="J8253" s="53" t="str">
        <f t="shared" si="644"/>
        <v>43079.20</v>
      </c>
      <c r="K8253" s="54">
        <v>2.7749279006609567E-4</v>
      </c>
      <c r="L8253" s="54">
        <v>0</v>
      </c>
    </row>
    <row r="8254" spans="1:12" x14ac:dyDescent="0.25">
      <c r="A8254" s="49">
        <v>2017</v>
      </c>
      <c r="B8254" s="52">
        <v>20</v>
      </c>
      <c r="C8254" s="52">
        <v>12</v>
      </c>
      <c r="D8254" s="52">
        <v>10</v>
      </c>
      <c r="E8254" s="53">
        <v>43079</v>
      </c>
      <c r="F8254" s="52">
        <f t="shared" si="641"/>
        <v>21</v>
      </c>
      <c r="G8254" s="52">
        <f t="shared" si="642"/>
        <v>12</v>
      </c>
      <c r="H8254" s="52">
        <f t="shared" si="643"/>
        <v>10</v>
      </c>
      <c r="I8254" s="53">
        <f t="shared" si="645"/>
        <v>43079</v>
      </c>
      <c r="J8254" s="53" t="str">
        <f t="shared" si="644"/>
        <v>43079.21</v>
      </c>
      <c r="K8254" s="54">
        <v>2.7326226486992523E-4</v>
      </c>
      <c r="L8254" s="54">
        <v>0</v>
      </c>
    </row>
    <row r="8255" spans="1:12" x14ac:dyDescent="0.25">
      <c r="A8255" s="49">
        <v>2017</v>
      </c>
      <c r="B8255" s="52">
        <v>21</v>
      </c>
      <c r="C8255" s="52">
        <v>12</v>
      </c>
      <c r="D8255" s="52">
        <v>10</v>
      </c>
      <c r="E8255" s="53">
        <v>43079</v>
      </c>
      <c r="F8255" s="52">
        <f t="shared" si="641"/>
        <v>22</v>
      </c>
      <c r="G8255" s="52">
        <f t="shared" si="642"/>
        <v>12</v>
      </c>
      <c r="H8255" s="52">
        <f t="shared" si="643"/>
        <v>10</v>
      </c>
      <c r="I8255" s="53">
        <f t="shared" si="645"/>
        <v>43079</v>
      </c>
      <c r="J8255" s="53" t="str">
        <f t="shared" si="644"/>
        <v>43079.22</v>
      </c>
      <c r="K8255" s="54">
        <v>2.6047766766209256E-4</v>
      </c>
      <c r="L8255" s="54">
        <v>0</v>
      </c>
    </row>
    <row r="8256" spans="1:12" x14ac:dyDescent="0.25">
      <c r="A8256" s="49">
        <v>2017</v>
      </c>
      <c r="B8256" s="52">
        <v>22</v>
      </c>
      <c r="C8256" s="52">
        <v>12</v>
      </c>
      <c r="D8256" s="52">
        <v>10</v>
      </c>
      <c r="E8256" s="53">
        <v>43079</v>
      </c>
      <c r="F8256" s="52">
        <f t="shared" si="641"/>
        <v>23</v>
      </c>
      <c r="G8256" s="52">
        <f t="shared" si="642"/>
        <v>12</v>
      </c>
      <c r="H8256" s="52">
        <f t="shared" si="643"/>
        <v>10</v>
      </c>
      <c r="I8256" s="53">
        <f t="shared" si="645"/>
        <v>43079</v>
      </c>
      <c r="J8256" s="53" t="str">
        <f t="shared" si="644"/>
        <v>43079.23</v>
      </c>
      <c r="K8256" s="54">
        <v>2.3621795280902484E-4</v>
      </c>
      <c r="L8256" s="54">
        <v>0</v>
      </c>
    </row>
    <row r="8257" spans="1:12" x14ac:dyDescent="0.25">
      <c r="A8257" s="49">
        <v>2017</v>
      </c>
      <c r="B8257" s="52">
        <v>23</v>
      </c>
      <c r="C8257" s="52">
        <v>12</v>
      </c>
      <c r="D8257" s="52">
        <v>10</v>
      </c>
      <c r="E8257" s="53">
        <v>43079</v>
      </c>
      <c r="F8257" s="52">
        <f t="shared" si="641"/>
        <v>24</v>
      </c>
      <c r="G8257" s="52">
        <f t="shared" si="642"/>
        <v>12</v>
      </c>
      <c r="H8257" s="52">
        <f t="shared" si="643"/>
        <v>10</v>
      </c>
      <c r="I8257" s="53">
        <f t="shared" si="645"/>
        <v>43079</v>
      </c>
      <c r="J8257" s="53" t="str">
        <f t="shared" si="644"/>
        <v>43079.24</v>
      </c>
      <c r="K8257" s="54">
        <v>1.8247778896039168E-4</v>
      </c>
      <c r="L8257" s="54">
        <v>0</v>
      </c>
    </row>
    <row r="8258" spans="1:12" x14ac:dyDescent="0.25">
      <c r="A8258" s="49">
        <v>2017</v>
      </c>
      <c r="B8258" s="52">
        <v>24</v>
      </c>
      <c r="C8258" s="52">
        <v>12</v>
      </c>
      <c r="D8258" s="52">
        <v>10</v>
      </c>
      <c r="E8258" s="53">
        <v>43079</v>
      </c>
      <c r="F8258" s="52">
        <f t="shared" si="641"/>
        <v>1</v>
      </c>
      <c r="G8258" s="52">
        <f t="shared" si="642"/>
        <v>12</v>
      </c>
      <c r="H8258" s="52">
        <f t="shared" si="643"/>
        <v>11</v>
      </c>
      <c r="I8258" s="53">
        <f t="shared" si="645"/>
        <v>43080</v>
      </c>
      <c r="J8258" s="53" t="str">
        <f t="shared" si="644"/>
        <v>43080.1</v>
      </c>
      <c r="K8258" s="54">
        <v>1.2271654114435408E-4</v>
      </c>
      <c r="L8258" s="54">
        <v>0</v>
      </c>
    </row>
    <row r="8259" spans="1:12" x14ac:dyDescent="0.25">
      <c r="A8259" s="49">
        <v>2017</v>
      </c>
      <c r="B8259" s="52">
        <v>1</v>
      </c>
      <c r="C8259" s="52">
        <v>12</v>
      </c>
      <c r="D8259" s="52">
        <v>11</v>
      </c>
      <c r="E8259" s="53">
        <v>43080</v>
      </c>
      <c r="F8259" s="52">
        <f t="shared" si="641"/>
        <v>2</v>
      </c>
      <c r="G8259" s="52">
        <f t="shared" si="642"/>
        <v>12</v>
      </c>
      <c r="H8259" s="52">
        <f t="shared" si="643"/>
        <v>11</v>
      </c>
      <c r="I8259" s="53">
        <f t="shared" si="645"/>
        <v>43080</v>
      </c>
      <c r="J8259" s="53" t="str">
        <f t="shared" si="644"/>
        <v>43080.2</v>
      </c>
      <c r="K8259" s="54">
        <v>8.2371163714584303E-5</v>
      </c>
      <c r="L8259" s="54">
        <v>0</v>
      </c>
    </row>
    <row r="8260" spans="1:12" x14ac:dyDescent="0.25">
      <c r="A8260" s="49">
        <v>2017</v>
      </c>
      <c r="B8260" s="52">
        <v>2</v>
      </c>
      <c r="C8260" s="52">
        <v>12</v>
      </c>
      <c r="D8260" s="52">
        <v>11</v>
      </c>
      <c r="E8260" s="53">
        <v>43080</v>
      </c>
      <c r="F8260" s="52">
        <f t="shared" ref="F8260:F8323" si="646">IF(B8260=24,1,B8260+1)</f>
        <v>3</v>
      </c>
      <c r="G8260" s="52">
        <f t="shared" ref="G8260:G8323" si="647">MONTH(I8260)</f>
        <v>12</v>
      </c>
      <c r="H8260" s="52">
        <f t="shared" ref="H8260:H8323" si="648">DAY(I8260)</f>
        <v>11</v>
      </c>
      <c r="I8260" s="53">
        <f t="shared" si="645"/>
        <v>43080</v>
      </c>
      <c r="J8260" s="53" t="str">
        <f t="shared" ref="J8260:J8323" si="649">I8260&amp;"."&amp;F8260</f>
        <v>43080.3</v>
      </c>
      <c r="K8260" s="54">
        <v>6.3893611350171841E-5</v>
      </c>
      <c r="L8260" s="54">
        <v>0</v>
      </c>
    </row>
    <row r="8261" spans="1:12" x14ac:dyDescent="0.25">
      <c r="A8261" s="49">
        <v>2017</v>
      </c>
      <c r="B8261" s="52">
        <v>3</v>
      </c>
      <c r="C8261" s="52">
        <v>12</v>
      </c>
      <c r="D8261" s="52">
        <v>11</v>
      </c>
      <c r="E8261" s="53">
        <v>43080</v>
      </c>
      <c r="F8261" s="52">
        <f t="shared" si="646"/>
        <v>4</v>
      </c>
      <c r="G8261" s="52">
        <f t="shared" si="647"/>
        <v>12</v>
      </c>
      <c r="H8261" s="52">
        <f t="shared" si="648"/>
        <v>11</v>
      </c>
      <c r="I8261" s="53">
        <f t="shared" ref="I8261:I8324" si="650">IF(F8260=24,I8260+1,I8260)</f>
        <v>43080</v>
      </c>
      <c r="J8261" s="53" t="str">
        <f t="shared" si="649"/>
        <v>43080.4</v>
      </c>
      <c r="K8261" s="54">
        <v>5.3171680391619811E-5</v>
      </c>
      <c r="L8261" s="54">
        <v>0</v>
      </c>
    </row>
    <row r="8262" spans="1:12" x14ac:dyDescent="0.25">
      <c r="A8262" s="49">
        <v>2017</v>
      </c>
      <c r="B8262" s="52">
        <v>4</v>
      </c>
      <c r="C8262" s="52">
        <v>12</v>
      </c>
      <c r="D8262" s="52">
        <v>11</v>
      </c>
      <c r="E8262" s="53">
        <v>43080</v>
      </c>
      <c r="F8262" s="52">
        <f t="shared" si="646"/>
        <v>5</v>
      </c>
      <c r="G8262" s="52">
        <f t="shared" si="647"/>
        <v>12</v>
      </c>
      <c r="H8262" s="52">
        <f t="shared" si="648"/>
        <v>11</v>
      </c>
      <c r="I8262" s="53">
        <f t="shared" si="650"/>
        <v>43080</v>
      </c>
      <c r="J8262" s="53" t="str">
        <f t="shared" si="649"/>
        <v>43080.5</v>
      </c>
      <c r="K8262" s="54">
        <v>4.8058833972984387E-5</v>
      </c>
      <c r="L8262" s="54">
        <v>0</v>
      </c>
    </row>
    <row r="8263" spans="1:12" x14ac:dyDescent="0.25">
      <c r="A8263" s="49">
        <v>2017</v>
      </c>
      <c r="B8263" s="52">
        <v>5</v>
      </c>
      <c r="C8263" s="52">
        <v>12</v>
      </c>
      <c r="D8263" s="52">
        <v>11</v>
      </c>
      <c r="E8263" s="53">
        <v>43080</v>
      </c>
      <c r="F8263" s="52">
        <f t="shared" si="646"/>
        <v>6</v>
      </c>
      <c r="G8263" s="52">
        <f t="shared" si="647"/>
        <v>12</v>
      </c>
      <c r="H8263" s="52">
        <f t="shared" si="648"/>
        <v>11</v>
      </c>
      <c r="I8263" s="53">
        <f t="shared" si="650"/>
        <v>43080</v>
      </c>
      <c r="J8263" s="53" t="str">
        <f t="shared" si="649"/>
        <v>43080.6</v>
      </c>
      <c r="K8263" s="54">
        <v>4.9990634531124232E-5</v>
      </c>
      <c r="L8263" s="54">
        <v>0</v>
      </c>
    </row>
    <row r="8264" spans="1:12" x14ac:dyDescent="0.25">
      <c r="A8264" s="49">
        <v>2017</v>
      </c>
      <c r="B8264" s="52">
        <v>6</v>
      </c>
      <c r="C8264" s="52">
        <v>12</v>
      </c>
      <c r="D8264" s="52">
        <v>11</v>
      </c>
      <c r="E8264" s="53">
        <v>43080</v>
      </c>
      <c r="F8264" s="52">
        <f t="shared" si="646"/>
        <v>7</v>
      </c>
      <c r="G8264" s="52">
        <f t="shared" si="647"/>
        <v>12</v>
      </c>
      <c r="H8264" s="52">
        <f t="shared" si="648"/>
        <v>11</v>
      </c>
      <c r="I8264" s="53">
        <f t="shared" si="650"/>
        <v>43080</v>
      </c>
      <c r="J8264" s="53" t="str">
        <f t="shared" si="649"/>
        <v>43080.7</v>
      </c>
      <c r="K8264" s="54">
        <v>6.2453309230948377E-5</v>
      </c>
      <c r="L8264" s="54">
        <v>0</v>
      </c>
    </row>
    <row r="8265" spans="1:12" x14ac:dyDescent="0.25">
      <c r="A8265" s="49">
        <v>2017</v>
      </c>
      <c r="B8265" s="52">
        <v>7</v>
      </c>
      <c r="C8265" s="52">
        <v>12</v>
      </c>
      <c r="D8265" s="52">
        <v>11</v>
      </c>
      <c r="E8265" s="53">
        <v>43080</v>
      </c>
      <c r="F8265" s="52">
        <f t="shared" si="646"/>
        <v>8</v>
      </c>
      <c r="G8265" s="52">
        <f t="shared" si="647"/>
        <v>12</v>
      </c>
      <c r="H8265" s="52">
        <f t="shared" si="648"/>
        <v>11</v>
      </c>
      <c r="I8265" s="53">
        <f t="shared" si="650"/>
        <v>43080</v>
      </c>
      <c r="J8265" s="53" t="str">
        <f t="shared" si="649"/>
        <v>43080.8</v>
      </c>
      <c r="K8265" s="54">
        <v>9.8106789333346473E-5</v>
      </c>
      <c r="L8265" s="54">
        <v>0</v>
      </c>
    </row>
    <row r="8266" spans="1:12" x14ac:dyDescent="0.25">
      <c r="A8266" s="49">
        <v>2017</v>
      </c>
      <c r="B8266" s="52">
        <v>8</v>
      </c>
      <c r="C8266" s="52">
        <v>12</v>
      </c>
      <c r="D8266" s="52">
        <v>11</v>
      </c>
      <c r="E8266" s="53">
        <v>43080</v>
      </c>
      <c r="F8266" s="52">
        <f t="shared" si="646"/>
        <v>9</v>
      </c>
      <c r="G8266" s="52">
        <f t="shared" si="647"/>
        <v>12</v>
      </c>
      <c r="H8266" s="52">
        <f t="shared" si="648"/>
        <v>11</v>
      </c>
      <c r="I8266" s="53">
        <f t="shared" si="650"/>
        <v>43080</v>
      </c>
      <c r="J8266" s="53" t="str">
        <f t="shared" si="649"/>
        <v>43080.9</v>
      </c>
      <c r="K8266" s="54">
        <v>1.3111211460945486E-4</v>
      </c>
      <c r="L8266" s="54">
        <v>0</v>
      </c>
    </row>
    <row r="8267" spans="1:12" x14ac:dyDescent="0.25">
      <c r="A8267" s="49">
        <v>2017</v>
      </c>
      <c r="B8267" s="52">
        <v>9</v>
      </c>
      <c r="C8267" s="52">
        <v>12</v>
      </c>
      <c r="D8267" s="52">
        <v>11</v>
      </c>
      <c r="E8267" s="53">
        <v>43080</v>
      </c>
      <c r="F8267" s="52">
        <f t="shared" si="646"/>
        <v>10</v>
      </c>
      <c r="G8267" s="52">
        <f t="shared" si="647"/>
        <v>12</v>
      </c>
      <c r="H8267" s="52">
        <f t="shared" si="648"/>
        <v>11</v>
      </c>
      <c r="I8267" s="53">
        <f t="shared" si="650"/>
        <v>43080</v>
      </c>
      <c r="J8267" s="53" t="str">
        <f t="shared" si="649"/>
        <v>43080.10</v>
      </c>
      <c r="K8267" s="54">
        <v>1.5045226393640591E-4</v>
      </c>
      <c r="L8267" s="54">
        <v>0</v>
      </c>
    </row>
    <row r="8268" spans="1:12" x14ac:dyDescent="0.25">
      <c r="A8268" s="49">
        <v>2017</v>
      </c>
      <c r="B8268" s="52">
        <v>10</v>
      </c>
      <c r="C8268" s="52">
        <v>12</v>
      </c>
      <c r="D8268" s="52">
        <v>11</v>
      </c>
      <c r="E8268" s="53">
        <v>43080</v>
      </c>
      <c r="F8268" s="52">
        <f t="shared" si="646"/>
        <v>11</v>
      </c>
      <c r="G8268" s="52">
        <f t="shared" si="647"/>
        <v>12</v>
      </c>
      <c r="H8268" s="52">
        <f t="shared" si="648"/>
        <v>11</v>
      </c>
      <c r="I8268" s="53">
        <f t="shared" si="650"/>
        <v>43080</v>
      </c>
      <c r="J8268" s="53" t="str">
        <f t="shared" si="649"/>
        <v>43080.11</v>
      </c>
      <c r="K8268" s="54">
        <v>1.5083558850695323E-4</v>
      </c>
      <c r="L8268" s="54">
        <v>0</v>
      </c>
    </row>
    <row r="8269" spans="1:12" x14ac:dyDescent="0.25">
      <c r="A8269" s="49">
        <v>2017</v>
      </c>
      <c r="B8269" s="52">
        <v>11</v>
      </c>
      <c r="C8269" s="52">
        <v>12</v>
      </c>
      <c r="D8269" s="52">
        <v>11</v>
      </c>
      <c r="E8269" s="53">
        <v>43080</v>
      </c>
      <c r="F8269" s="52">
        <f t="shared" si="646"/>
        <v>12</v>
      </c>
      <c r="G8269" s="52">
        <f t="shared" si="647"/>
        <v>12</v>
      </c>
      <c r="H8269" s="52">
        <f t="shared" si="648"/>
        <v>11</v>
      </c>
      <c r="I8269" s="53">
        <f t="shared" si="650"/>
        <v>43080</v>
      </c>
      <c r="J8269" s="53" t="str">
        <f t="shared" si="649"/>
        <v>43080.12</v>
      </c>
      <c r="K8269" s="54">
        <v>1.452707536163663E-4</v>
      </c>
      <c r="L8269" s="54">
        <v>0</v>
      </c>
    </row>
    <row r="8270" spans="1:12" x14ac:dyDescent="0.25">
      <c r="A8270" s="49">
        <v>2017</v>
      </c>
      <c r="B8270" s="52">
        <v>12</v>
      </c>
      <c r="C8270" s="52">
        <v>12</v>
      </c>
      <c r="D8270" s="52">
        <v>11</v>
      </c>
      <c r="E8270" s="53">
        <v>43080</v>
      </c>
      <c r="F8270" s="52">
        <f t="shared" si="646"/>
        <v>13</v>
      </c>
      <c r="G8270" s="52">
        <f t="shared" si="647"/>
        <v>12</v>
      </c>
      <c r="H8270" s="52">
        <f t="shared" si="648"/>
        <v>11</v>
      </c>
      <c r="I8270" s="53">
        <f t="shared" si="650"/>
        <v>43080</v>
      </c>
      <c r="J8270" s="53" t="str">
        <f t="shared" si="649"/>
        <v>43080.13</v>
      </c>
      <c r="K8270" s="54">
        <v>1.3925001363007732E-4</v>
      </c>
      <c r="L8270" s="54">
        <v>0</v>
      </c>
    </row>
    <row r="8271" spans="1:12" x14ac:dyDescent="0.25">
      <c r="A8271" s="49">
        <v>2017</v>
      </c>
      <c r="B8271" s="52">
        <v>13</v>
      </c>
      <c r="C8271" s="52">
        <v>12</v>
      </c>
      <c r="D8271" s="52">
        <v>11</v>
      </c>
      <c r="E8271" s="53">
        <v>43080</v>
      </c>
      <c r="F8271" s="52">
        <f t="shared" si="646"/>
        <v>14</v>
      </c>
      <c r="G8271" s="52">
        <f t="shared" si="647"/>
        <v>12</v>
      </c>
      <c r="H8271" s="52">
        <f t="shared" si="648"/>
        <v>11</v>
      </c>
      <c r="I8271" s="53">
        <f t="shared" si="650"/>
        <v>43080</v>
      </c>
      <c r="J8271" s="53" t="str">
        <f t="shared" si="649"/>
        <v>43080.14</v>
      </c>
      <c r="K8271" s="54">
        <v>1.3583368337775326E-4</v>
      </c>
      <c r="L8271" s="54">
        <v>0</v>
      </c>
    </row>
    <row r="8272" spans="1:12" x14ac:dyDescent="0.25">
      <c r="A8272" s="49">
        <v>2017</v>
      </c>
      <c r="B8272" s="52">
        <v>14</v>
      </c>
      <c r="C8272" s="52">
        <v>12</v>
      </c>
      <c r="D8272" s="52">
        <v>11</v>
      </c>
      <c r="E8272" s="53">
        <v>43080</v>
      </c>
      <c r="F8272" s="52">
        <f t="shared" si="646"/>
        <v>15</v>
      </c>
      <c r="G8272" s="52">
        <f t="shared" si="647"/>
        <v>12</v>
      </c>
      <c r="H8272" s="52">
        <f t="shared" si="648"/>
        <v>11</v>
      </c>
      <c r="I8272" s="53">
        <f t="shared" si="650"/>
        <v>43080</v>
      </c>
      <c r="J8272" s="53" t="str">
        <f t="shared" si="649"/>
        <v>43080.15</v>
      </c>
      <c r="K8272" s="54">
        <v>1.35428006931889E-4</v>
      </c>
      <c r="L8272" s="54">
        <v>0</v>
      </c>
    </row>
    <row r="8273" spans="1:12" x14ac:dyDescent="0.25">
      <c r="A8273" s="49">
        <v>2017</v>
      </c>
      <c r="B8273" s="52">
        <v>15</v>
      </c>
      <c r="C8273" s="52">
        <v>12</v>
      </c>
      <c r="D8273" s="52">
        <v>11</v>
      </c>
      <c r="E8273" s="53">
        <v>43080</v>
      </c>
      <c r="F8273" s="52">
        <f t="shared" si="646"/>
        <v>16</v>
      </c>
      <c r="G8273" s="52">
        <f t="shared" si="647"/>
        <v>12</v>
      </c>
      <c r="H8273" s="52">
        <f t="shared" si="648"/>
        <v>11</v>
      </c>
      <c r="I8273" s="53">
        <f t="shared" si="650"/>
        <v>43080</v>
      </c>
      <c r="J8273" s="53" t="str">
        <f t="shared" si="649"/>
        <v>43080.16</v>
      </c>
      <c r="K8273" s="54">
        <v>1.3919231753656709E-4</v>
      </c>
      <c r="L8273" s="54">
        <v>0</v>
      </c>
    </row>
    <row r="8274" spans="1:12" x14ac:dyDescent="0.25">
      <c r="A8274" s="49">
        <v>2017</v>
      </c>
      <c r="B8274" s="52">
        <v>16</v>
      </c>
      <c r="C8274" s="52">
        <v>12</v>
      </c>
      <c r="D8274" s="52">
        <v>11</v>
      </c>
      <c r="E8274" s="53">
        <v>43080</v>
      </c>
      <c r="F8274" s="52">
        <f t="shared" si="646"/>
        <v>17</v>
      </c>
      <c r="G8274" s="52">
        <f t="shared" si="647"/>
        <v>12</v>
      </c>
      <c r="H8274" s="52">
        <f t="shared" si="648"/>
        <v>11</v>
      </c>
      <c r="I8274" s="53">
        <f t="shared" si="650"/>
        <v>43080</v>
      </c>
      <c r="J8274" s="53" t="str">
        <f t="shared" si="649"/>
        <v>43080.17</v>
      </c>
      <c r="K8274" s="54">
        <v>1.5942043673644078E-4</v>
      </c>
      <c r="L8274" s="54">
        <v>0</v>
      </c>
    </row>
    <row r="8275" spans="1:12" x14ac:dyDescent="0.25">
      <c r="A8275" s="49">
        <v>2017</v>
      </c>
      <c r="B8275" s="52">
        <v>17</v>
      </c>
      <c r="C8275" s="52">
        <v>12</v>
      </c>
      <c r="D8275" s="52">
        <v>11</v>
      </c>
      <c r="E8275" s="53">
        <v>43080</v>
      </c>
      <c r="F8275" s="52">
        <f t="shared" si="646"/>
        <v>18</v>
      </c>
      <c r="G8275" s="52">
        <f t="shared" si="647"/>
        <v>12</v>
      </c>
      <c r="H8275" s="52">
        <f t="shared" si="648"/>
        <v>11</v>
      </c>
      <c r="I8275" s="53">
        <f t="shared" si="650"/>
        <v>43080</v>
      </c>
      <c r="J8275" s="53" t="str">
        <f t="shared" si="649"/>
        <v>43080.18</v>
      </c>
      <c r="K8275" s="54">
        <v>2.1174067718229267E-4</v>
      </c>
      <c r="L8275" s="54">
        <v>0</v>
      </c>
    </row>
    <row r="8276" spans="1:12" x14ac:dyDescent="0.25">
      <c r="A8276" s="49">
        <v>2017</v>
      </c>
      <c r="B8276" s="52">
        <v>18</v>
      </c>
      <c r="C8276" s="52">
        <v>12</v>
      </c>
      <c r="D8276" s="52">
        <v>11</v>
      </c>
      <c r="E8276" s="53">
        <v>43080</v>
      </c>
      <c r="F8276" s="52">
        <f t="shared" si="646"/>
        <v>19</v>
      </c>
      <c r="G8276" s="52">
        <f t="shared" si="647"/>
        <v>12</v>
      </c>
      <c r="H8276" s="52">
        <f t="shared" si="648"/>
        <v>11</v>
      </c>
      <c r="I8276" s="53">
        <f t="shared" si="650"/>
        <v>43080</v>
      </c>
      <c r="J8276" s="53" t="str">
        <f t="shared" si="649"/>
        <v>43080.19</v>
      </c>
      <c r="K8276" s="54">
        <v>2.6149130971359264E-4</v>
      </c>
      <c r="L8276" s="54">
        <v>0</v>
      </c>
    </row>
    <row r="8277" spans="1:12" x14ac:dyDescent="0.25">
      <c r="A8277" s="49">
        <v>2017</v>
      </c>
      <c r="B8277" s="52">
        <v>19</v>
      </c>
      <c r="C8277" s="52">
        <v>12</v>
      </c>
      <c r="D8277" s="52">
        <v>11</v>
      </c>
      <c r="E8277" s="53">
        <v>43080</v>
      </c>
      <c r="F8277" s="52">
        <f t="shared" si="646"/>
        <v>20</v>
      </c>
      <c r="G8277" s="52">
        <f t="shared" si="647"/>
        <v>12</v>
      </c>
      <c r="H8277" s="52">
        <f t="shared" si="648"/>
        <v>11</v>
      </c>
      <c r="I8277" s="53">
        <f t="shared" si="650"/>
        <v>43080</v>
      </c>
      <c r="J8277" s="53" t="str">
        <f t="shared" si="649"/>
        <v>43080.20</v>
      </c>
      <c r="K8277" s="54">
        <v>2.7702175091935021E-4</v>
      </c>
      <c r="L8277" s="54">
        <v>0</v>
      </c>
    </row>
    <row r="8278" spans="1:12" x14ac:dyDescent="0.25">
      <c r="A8278" s="49">
        <v>2017</v>
      </c>
      <c r="B8278" s="52">
        <v>20</v>
      </c>
      <c r="C8278" s="52">
        <v>12</v>
      </c>
      <c r="D8278" s="52">
        <v>11</v>
      </c>
      <c r="E8278" s="53">
        <v>43080</v>
      </c>
      <c r="F8278" s="52">
        <f t="shared" si="646"/>
        <v>21</v>
      </c>
      <c r="G8278" s="52">
        <f t="shared" si="647"/>
        <v>12</v>
      </c>
      <c r="H8278" s="52">
        <f t="shared" si="648"/>
        <v>11</v>
      </c>
      <c r="I8278" s="53">
        <f t="shared" si="650"/>
        <v>43080</v>
      </c>
      <c r="J8278" s="53" t="str">
        <f t="shared" si="649"/>
        <v>43080.21</v>
      </c>
      <c r="K8278" s="54">
        <v>2.7279840696553954E-4</v>
      </c>
      <c r="L8278" s="54">
        <v>0</v>
      </c>
    </row>
    <row r="8279" spans="1:12" x14ac:dyDescent="0.25">
      <c r="A8279" s="49">
        <v>2017</v>
      </c>
      <c r="B8279" s="52">
        <v>21</v>
      </c>
      <c r="C8279" s="52">
        <v>12</v>
      </c>
      <c r="D8279" s="52">
        <v>11</v>
      </c>
      <c r="E8279" s="53">
        <v>43080</v>
      </c>
      <c r="F8279" s="52">
        <f t="shared" si="646"/>
        <v>22</v>
      </c>
      <c r="G8279" s="52">
        <f t="shared" si="647"/>
        <v>12</v>
      </c>
      <c r="H8279" s="52">
        <f t="shared" si="648"/>
        <v>11</v>
      </c>
      <c r="I8279" s="53">
        <f t="shared" si="650"/>
        <v>43080</v>
      </c>
      <c r="J8279" s="53" t="str">
        <f t="shared" si="649"/>
        <v>43080.22</v>
      </c>
      <c r="K8279" s="54">
        <v>2.6003551138735633E-4</v>
      </c>
      <c r="L8279" s="54">
        <v>0</v>
      </c>
    </row>
    <row r="8280" spans="1:12" x14ac:dyDescent="0.25">
      <c r="A8280" s="49">
        <v>2017</v>
      </c>
      <c r="B8280" s="52">
        <v>22</v>
      </c>
      <c r="C8280" s="52">
        <v>12</v>
      </c>
      <c r="D8280" s="52">
        <v>11</v>
      </c>
      <c r="E8280" s="53">
        <v>43080</v>
      </c>
      <c r="F8280" s="52">
        <f t="shared" si="646"/>
        <v>23</v>
      </c>
      <c r="G8280" s="52">
        <f t="shared" si="647"/>
        <v>12</v>
      </c>
      <c r="H8280" s="52">
        <f t="shared" si="648"/>
        <v>11</v>
      </c>
      <c r="I8280" s="53">
        <f t="shared" si="650"/>
        <v>43080</v>
      </c>
      <c r="J8280" s="53" t="str">
        <f t="shared" si="649"/>
        <v>43080.23</v>
      </c>
      <c r="K8280" s="54">
        <v>2.3581697697498392E-4</v>
      </c>
      <c r="L8280" s="54">
        <v>0</v>
      </c>
    </row>
    <row r="8281" spans="1:12" x14ac:dyDescent="0.25">
      <c r="A8281" s="49">
        <v>2017</v>
      </c>
      <c r="B8281" s="52">
        <v>23</v>
      </c>
      <c r="C8281" s="52">
        <v>12</v>
      </c>
      <c r="D8281" s="52">
        <v>11</v>
      </c>
      <c r="E8281" s="53">
        <v>43080</v>
      </c>
      <c r="F8281" s="52">
        <f t="shared" si="646"/>
        <v>24</v>
      </c>
      <c r="G8281" s="52">
        <f t="shared" si="647"/>
        <v>12</v>
      </c>
      <c r="H8281" s="52">
        <f t="shared" si="648"/>
        <v>11</v>
      </c>
      <c r="I8281" s="53">
        <f t="shared" si="650"/>
        <v>43080</v>
      </c>
      <c r="J8281" s="53" t="str">
        <f t="shared" si="649"/>
        <v>43080.24</v>
      </c>
      <c r="K8281" s="54">
        <v>1.8216803611242972E-4</v>
      </c>
      <c r="L8281" s="54">
        <v>0</v>
      </c>
    </row>
    <row r="8282" spans="1:12" x14ac:dyDescent="0.25">
      <c r="A8282" s="49">
        <v>2017</v>
      </c>
      <c r="B8282" s="52">
        <v>24</v>
      </c>
      <c r="C8282" s="52">
        <v>12</v>
      </c>
      <c r="D8282" s="52">
        <v>11</v>
      </c>
      <c r="E8282" s="53">
        <v>43080</v>
      </c>
      <c r="F8282" s="52">
        <f t="shared" si="646"/>
        <v>1</v>
      </c>
      <c r="G8282" s="52">
        <f t="shared" si="647"/>
        <v>12</v>
      </c>
      <c r="H8282" s="52">
        <f t="shared" si="648"/>
        <v>12</v>
      </c>
      <c r="I8282" s="53">
        <f t="shared" si="650"/>
        <v>43081</v>
      </c>
      <c r="J8282" s="53" t="str">
        <f t="shared" si="649"/>
        <v>43081.1</v>
      </c>
      <c r="K8282" s="54">
        <v>1.2250823196695746E-4</v>
      </c>
      <c r="L8282" s="54">
        <v>0</v>
      </c>
    </row>
    <row r="8283" spans="1:12" x14ac:dyDescent="0.25">
      <c r="A8283" s="49">
        <v>2017</v>
      </c>
      <c r="B8283" s="52">
        <v>1</v>
      </c>
      <c r="C8283" s="52">
        <v>12</v>
      </c>
      <c r="D8283" s="52">
        <v>12</v>
      </c>
      <c r="E8283" s="53">
        <v>43081</v>
      </c>
      <c r="F8283" s="52">
        <f t="shared" si="646"/>
        <v>2</v>
      </c>
      <c r="G8283" s="52">
        <f t="shared" si="647"/>
        <v>12</v>
      </c>
      <c r="H8283" s="52">
        <f t="shared" si="648"/>
        <v>12</v>
      </c>
      <c r="I8283" s="53">
        <f t="shared" si="650"/>
        <v>43081</v>
      </c>
      <c r="J8283" s="53" t="str">
        <f t="shared" si="649"/>
        <v>43081.2</v>
      </c>
      <c r="K8283" s="54">
        <v>8.2371163714584303E-5</v>
      </c>
      <c r="L8283" s="54">
        <v>0</v>
      </c>
    </row>
    <row r="8284" spans="1:12" x14ac:dyDescent="0.25">
      <c r="A8284" s="49">
        <v>2017</v>
      </c>
      <c r="B8284" s="52">
        <v>2</v>
      </c>
      <c r="C8284" s="52">
        <v>12</v>
      </c>
      <c r="D8284" s="52">
        <v>12</v>
      </c>
      <c r="E8284" s="53">
        <v>43081</v>
      </c>
      <c r="F8284" s="52">
        <f t="shared" si="646"/>
        <v>3</v>
      </c>
      <c r="G8284" s="52">
        <f t="shared" si="647"/>
        <v>12</v>
      </c>
      <c r="H8284" s="52">
        <f t="shared" si="648"/>
        <v>12</v>
      </c>
      <c r="I8284" s="53">
        <f t="shared" si="650"/>
        <v>43081</v>
      </c>
      <c r="J8284" s="53" t="str">
        <f t="shared" si="649"/>
        <v>43081.3</v>
      </c>
      <c r="K8284" s="54">
        <v>6.3893611350171841E-5</v>
      </c>
      <c r="L8284" s="54">
        <v>0</v>
      </c>
    </row>
    <row r="8285" spans="1:12" x14ac:dyDescent="0.25">
      <c r="A8285" s="49">
        <v>2017</v>
      </c>
      <c r="B8285" s="52">
        <v>3</v>
      </c>
      <c r="C8285" s="52">
        <v>12</v>
      </c>
      <c r="D8285" s="52">
        <v>12</v>
      </c>
      <c r="E8285" s="53">
        <v>43081</v>
      </c>
      <c r="F8285" s="52">
        <f t="shared" si="646"/>
        <v>4</v>
      </c>
      <c r="G8285" s="52">
        <f t="shared" si="647"/>
        <v>12</v>
      </c>
      <c r="H8285" s="52">
        <f t="shared" si="648"/>
        <v>12</v>
      </c>
      <c r="I8285" s="53">
        <f t="shared" si="650"/>
        <v>43081</v>
      </c>
      <c r="J8285" s="53" t="str">
        <f t="shared" si="649"/>
        <v>43081.4</v>
      </c>
      <c r="K8285" s="54">
        <v>5.3171680391619811E-5</v>
      </c>
      <c r="L8285" s="54">
        <v>0</v>
      </c>
    </row>
    <row r="8286" spans="1:12" x14ac:dyDescent="0.25">
      <c r="A8286" s="49">
        <v>2017</v>
      </c>
      <c r="B8286" s="52">
        <v>4</v>
      </c>
      <c r="C8286" s="52">
        <v>12</v>
      </c>
      <c r="D8286" s="52">
        <v>12</v>
      </c>
      <c r="E8286" s="53">
        <v>43081</v>
      </c>
      <c r="F8286" s="52">
        <f t="shared" si="646"/>
        <v>5</v>
      </c>
      <c r="G8286" s="52">
        <f t="shared" si="647"/>
        <v>12</v>
      </c>
      <c r="H8286" s="52">
        <f t="shared" si="648"/>
        <v>12</v>
      </c>
      <c r="I8286" s="53">
        <f t="shared" si="650"/>
        <v>43081</v>
      </c>
      <c r="J8286" s="53" t="str">
        <f t="shared" si="649"/>
        <v>43081.5</v>
      </c>
      <c r="K8286" s="54">
        <v>4.8058833972984387E-5</v>
      </c>
      <c r="L8286" s="54">
        <v>0</v>
      </c>
    </row>
    <row r="8287" spans="1:12" x14ac:dyDescent="0.25">
      <c r="A8287" s="49">
        <v>2017</v>
      </c>
      <c r="B8287" s="52">
        <v>5</v>
      </c>
      <c r="C8287" s="52">
        <v>12</v>
      </c>
      <c r="D8287" s="52">
        <v>12</v>
      </c>
      <c r="E8287" s="53">
        <v>43081</v>
      </c>
      <c r="F8287" s="52">
        <f t="shared" si="646"/>
        <v>6</v>
      </c>
      <c r="G8287" s="52">
        <f t="shared" si="647"/>
        <v>12</v>
      </c>
      <c r="H8287" s="52">
        <f t="shared" si="648"/>
        <v>12</v>
      </c>
      <c r="I8287" s="53">
        <f t="shared" si="650"/>
        <v>43081</v>
      </c>
      <c r="J8287" s="53" t="str">
        <f t="shared" si="649"/>
        <v>43081.6</v>
      </c>
      <c r="K8287" s="54">
        <v>4.9990634531124232E-5</v>
      </c>
      <c r="L8287" s="54">
        <v>0</v>
      </c>
    </row>
    <row r="8288" spans="1:12" x14ac:dyDescent="0.25">
      <c r="A8288" s="49">
        <v>2017</v>
      </c>
      <c r="B8288" s="52">
        <v>6</v>
      </c>
      <c r="C8288" s="52">
        <v>12</v>
      </c>
      <c r="D8288" s="52">
        <v>12</v>
      </c>
      <c r="E8288" s="53">
        <v>43081</v>
      </c>
      <c r="F8288" s="52">
        <f t="shared" si="646"/>
        <v>7</v>
      </c>
      <c r="G8288" s="52">
        <f t="shared" si="647"/>
        <v>12</v>
      </c>
      <c r="H8288" s="52">
        <f t="shared" si="648"/>
        <v>12</v>
      </c>
      <c r="I8288" s="53">
        <f t="shared" si="650"/>
        <v>43081</v>
      </c>
      <c r="J8288" s="53" t="str">
        <f t="shared" si="649"/>
        <v>43081.7</v>
      </c>
      <c r="K8288" s="54">
        <v>6.2453309230948377E-5</v>
      </c>
      <c r="L8288" s="54">
        <v>0</v>
      </c>
    </row>
    <row r="8289" spans="1:12" x14ac:dyDescent="0.25">
      <c r="A8289" s="49">
        <v>2017</v>
      </c>
      <c r="B8289" s="52">
        <v>7</v>
      </c>
      <c r="C8289" s="52">
        <v>12</v>
      </c>
      <c r="D8289" s="52">
        <v>12</v>
      </c>
      <c r="E8289" s="53">
        <v>43081</v>
      </c>
      <c r="F8289" s="52">
        <f t="shared" si="646"/>
        <v>8</v>
      </c>
      <c r="G8289" s="52">
        <f t="shared" si="647"/>
        <v>12</v>
      </c>
      <c r="H8289" s="52">
        <f t="shared" si="648"/>
        <v>12</v>
      </c>
      <c r="I8289" s="53">
        <f t="shared" si="650"/>
        <v>43081</v>
      </c>
      <c r="J8289" s="53" t="str">
        <f t="shared" si="649"/>
        <v>43081.8</v>
      </c>
      <c r="K8289" s="54">
        <v>9.8106789333346473E-5</v>
      </c>
      <c r="L8289" s="54">
        <v>0</v>
      </c>
    </row>
    <row r="8290" spans="1:12" x14ac:dyDescent="0.25">
      <c r="A8290" s="49">
        <v>2017</v>
      </c>
      <c r="B8290" s="52">
        <v>8</v>
      </c>
      <c r="C8290" s="52">
        <v>12</v>
      </c>
      <c r="D8290" s="52">
        <v>12</v>
      </c>
      <c r="E8290" s="53">
        <v>43081</v>
      </c>
      <c r="F8290" s="52">
        <f t="shared" si="646"/>
        <v>9</v>
      </c>
      <c r="G8290" s="52">
        <f t="shared" si="647"/>
        <v>12</v>
      </c>
      <c r="H8290" s="52">
        <f t="shared" si="648"/>
        <v>12</v>
      </c>
      <c r="I8290" s="53">
        <f t="shared" si="650"/>
        <v>43081</v>
      </c>
      <c r="J8290" s="53" t="str">
        <f t="shared" si="649"/>
        <v>43081.9</v>
      </c>
      <c r="K8290" s="54">
        <v>1.3111211460945486E-4</v>
      </c>
      <c r="L8290" s="54">
        <v>0</v>
      </c>
    </row>
    <row r="8291" spans="1:12" x14ac:dyDescent="0.25">
      <c r="A8291" s="49">
        <v>2017</v>
      </c>
      <c r="B8291" s="52">
        <v>9</v>
      </c>
      <c r="C8291" s="52">
        <v>12</v>
      </c>
      <c r="D8291" s="52">
        <v>12</v>
      </c>
      <c r="E8291" s="53">
        <v>43081</v>
      </c>
      <c r="F8291" s="52">
        <f t="shared" si="646"/>
        <v>10</v>
      </c>
      <c r="G8291" s="52">
        <f t="shared" si="647"/>
        <v>12</v>
      </c>
      <c r="H8291" s="52">
        <f t="shared" si="648"/>
        <v>12</v>
      </c>
      <c r="I8291" s="53">
        <f t="shared" si="650"/>
        <v>43081</v>
      </c>
      <c r="J8291" s="53" t="str">
        <f t="shared" si="649"/>
        <v>43081.10</v>
      </c>
      <c r="K8291" s="54">
        <v>1.5045226393640591E-4</v>
      </c>
      <c r="L8291" s="54">
        <v>0</v>
      </c>
    </row>
    <row r="8292" spans="1:12" x14ac:dyDescent="0.25">
      <c r="A8292" s="49">
        <v>2017</v>
      </c>
      <c r="B8292" s="52">
        <v>10</v>
      </c>
      <c r="C8292" s="52">
        <v>12</v>
      </c>
      <c r="D8292" s="52">
        <v>12</v>
      </c>
      <c r="E8292" s="53">
        <v>43081</v>
      </c>
      <c r="F8292" s="52">
        <f t="shared" si="646"/>
        <v>11</v>
      </c>
      <c r="G8292" s="52">
        <f t="shared" si="647"/>
        <v>12</v>
      </c>
      <c r="H8292" s="52">
        <f t="shared" si="648"/>
        <v>12</v>
      </c>
      <c r="I8292" s="53">
        <f t="shared" si="650"/>
        <v>43081</v>
      </c>
      <c r="J8292" s="53" t="str">
        <f t="shared" si="649"/>
        <v>43081.11</v>
      </c>
      <c r="K8292" s="54">
        <v>1.5083558850695323E-4</v>
      </c>
      <c r="L8292" s="54">
        <v>0</v>
      </c>
    </row>
    <row r="8293" spans="1:12" x14ac:dyDescent="0.25">
      <c r="A8293" s="49">
        <v>2017</v>
      </c>
      <c r="B8293" s="52">
        <v>11</v>
      </c>
      <c r="C8293" s="52">
        <v>12</v>
      </c>
      <c r="D8293" s="52">
        <v>12</v>
      </c>
      <c r="E8293" s="53">
        <v>43081</v>
      </c>
      <c r="F8293" s="52">
        <f t="shared" si="646"/>
        <v>12</v>
      </c>
      <c r="G8293" s="52">
        <f t="shared" si="647"/>
        <v>12</v>
      </c>
      <c r="H8293" s="52">
        <f t="shared" si="648"/>
        <v>12</v>
      </c>
      <c r="I8293" s="53">
        <f t="shared" si="650"/>
        <v>43081</v>
      </c>
      <c r="J8293" s="53" t="str">
        <f t="shared" si="649"/>
        <v>43081.12</v>
      </c>
      <c r="K8293" s="54">
        <v>1.452707536163663E-4</v>
      </c>
      <c r="L8293" s="54">
        <v>0</v>
      </c>
    </row>
    <row r="8294" spans="1:12" x14ac:dyDescent="0.25">
      <c r="A8294" s="49">
        <v>2017</v>
      </c>
      <c r="B8294" s="52">
        <v>12</v>
      </c>
      <c r="C8294" s="52">
        <v>12</v>
      </c>
      <c r="D8294" s="52">
        <v>12</v>
      </c>
      <c r="E8294" s="53">
        <v>43081</v>
      </c>
      <c r="F8294" s="52">
        <f t="shared" si="646"/>
        <v>13</v>
      </c>
      <c r="G8294" s="52">
        <f t="shared" si="647"/>
        <v>12</v>
      </c>
      <c r="H8294" s="52">
        <f t="shared" si="648"/>
        <v>12</v>
      </c>
      <c r="I8294" s="53">
        <f t="shared" si="650"/>
        <v>43081</v>
      </c>
      <c r="J8294" s="53" t="str">
        <f t="shared" si="649"/>
        <v>43081.13</v>
      </c>
      <c r="K8294" s="54">
        <v>1.3925001363007732E-4</v>
      </c>
      <c r="L8294" s="54">
        <v>0</v>
      </c>
    </row>
    <row r="8295" spans="1:12" x14ac:dyDescent="0.25">
      <c r="A8295" s="49">
        <v>2017</v>
      </c>
      <c r="B8295" s="52">
        <v>13</v>
      </c>
      <c r="C8295" s="52">
        <v>12</v>
      </c>
      <c r="D8295" s="52">
        <v>12</v>
      </c>
      <c r="E8295" s="53">
        <v>43081</v>
      </c>
      <c r="F8295" s="52">
        <f t="shared" si="646"/>
        <v>14</v>
      </c>
      <c r="G8295" s="52">
        <f t="shared" si="647"/>
        <v>12</v>
      </c>
      <c r="H8295" s="52">
        <f t="shared" si="648"/>
        <v>12</v>
      </c>
      <c r="I8295" s="53">
        <f t="shared" si="650"/>
        <v>43081</v>
      </c>
      <c r="J8295" s="53" t="str">
        <f t="shared" si="649"/>
        <v>43081.14</v>
      </c>
      <c r="K8295" s="54">
        <v>1.3583368337775326E-4</v>
      </c>
      <c r="L8295" s="54">
        <v>0</v>
      </c>
    </row>
    <row r="8296" spans="1:12" x14ac:dyDescent="0.25">
      <c r="A8296" s="49">
        <v>2017</v>
      </c>
      <c r="B8296" s="52">
        <v>14</v>
      </c>
      <c r="C8296" s="52">
        <v>12</v>
      </c>
      <c r="D8296" s="52">
        <v>12</v>
      </c>
      <c r="E8296" s="53">
        <v>43081</v>
      </c>
      <c r="F8296" s="52">
        <f t="shared" si="646"/>
        <v>15</v>
      </c>
      <c r="G8296" s="52">
        <f t="shared" si="647"/>
        <v>12</v>
      </c>
      <c r="H8296" s="52">
        <f t="shared" si="648"/>
        <v>12</v>
      </c>
      <c r="I8296" s="53">
        <f t="shared" si="650"/>
        <v>43081</v>
      </c>
      <c r="J8296" s="53" t="str">
        <f t="shared" si="649"/>
        <v>43081.15</v>
      </c>
      <c r="K8296" s="54">
        <v>1.35428006931889E-4</v>
      </c>
      <c r="L8296" s="54">
        <v>0</v>
      </c>
    </row>
    <row r="8297" spans="1:12" x14ac:dyDescent="0.25">
      <c r="A8297" s="49">
        <v>2017</v>
      </c>
      <c r="B8297" s="52">
        <v>15</v>
      </c>
      <c r="C8297" s="52">
        <v>12</v>
      </c>
      <c r="D8297" s="52">
        <v>12</v>
      </c>
      <c r="E8297" s="53">
        <v>43081</v>
      </c>
      <c r="F8297" s="52">
        <f t="shared" si="646"/>
        <v>16</v>
      </c>
      <c r="G8297" s="52">
        <f t="shared" si="647"/>
        <v>12</v>
      </c>
      <c r="H8297" s="52">
        <f t="shared" si="648"/>
        <v>12</v>
      </c>
      <c r="I8297" s="53">
        <f t="shared" si="650"/>
        <v>43081</v>
      </c>
      <c r="J8297" s="53" t="str">
        <f t="shared" si="649"/>
        <v>43081.16</v>
      </c>
      <c r="K8297" s="54">
        <v>1.3919231753656709E-4</v>
      </c>
      <c r="L8297" s="54">
        <v>0</v>
      </c>
    </row>
    <row r="8298" spans="1:12" x14ac:dyDescent="0.25">
      <c r="A8298" s="49">
        <v>2017</v>
      </c>
      <c r="B8298" s="52">
        <v>16</v>
      </c>
      <c r="C8298" s="52">
        <v>12</v>
      </c>
      <c r="D8298" s="52">
        <v>12</v>
      </c>
      <c r="E8298" s="53">
        <v>43081</v>
      </c>
      <c r="F8298" s="52">
        <f t="shared" si="646"/>
        <v>17</v>
      </c>
      <c r="G8298" s="52">
        <f t="shared" si="647"/>
        <v>12</v>
      </c>
      <c r="H8298" s="52">
        <f t="shared" si="648"/>
        <v>12</v>
      </c>
      <c r="I8298" s="53">
        <f t="shared" si="650"/>
        <v>43081</v>
      </c>
      <c r="J8298" s="53" t="str">
        <f t="shared" si="649"/>
        <v>43081.17</v>
      </c>
      <c r="K8298" s="54">
        <v>1.5942043673644078E-4</v>
      </c>
      <c r="L8298" s="54">
        <v>0</v>
      </c>
    </row>
    <row r="8299" spans="1:12" x14ac:dyDescent="0.25">
      <c r="A8299" s="49">
        <v>2017</v>
      </c>
      <c r="B8299" s="52">
        <v>17</v>
      </c>
      <c r="C8299" s="52">
        <v>12</v>
      </c>
      <c r="D8299" s="52">
        <v>12</v>
      </c>
      <c r="E8299" s="53">
        <v>43081</v>
      </c>
      <c r="F8299" s="52">
        <f t="shared" si="646"/>
        <v>18</v>
      </c>
      <c r="G8299" s="52">
        <f t="shared" si="647"/>
        <v>12</v>
      </c>
      <c r="H8299" s="52">
        <f t="shared" si="648"/>
        <v>12</v>
      </c>
      <c r="I8299" s="53">
        <f t="shared" si="650"/>
        <v>43081</v>
      </c>
      <c r="J8299" s="53" t="str">
        <f t="shared" si="649"/>
        <v>43081.18</v>
      </c>
      <c r="K8299" s="54">
        <v>2.1174067718229267E-4</v>
      </c>
      <c r="L8299" s="54">
        <v>0</v>
      </c>
    </row>
    <row r="8300" spans="1:12" x14ac:dyDescent="0.25">
      <c r="A8300" s="49">
        <v>2017</v>
      </c>
      <c r="B8300" s="52">
        <v>18</v>
      </c>
      <c r="C8300" s="52">
        <v>12</v>
      </c>
      <c r="D8300" s="52">
        <v>12</v>
      </c>
      <c r="E8300" s="53">
        <v>43081</v>
      </c>
      <c r="F8300" s="52">
        <f t="shared" si="646"/>
        <v>19</v>
      </c>
      <c r="G8300" s="52">
        <f t="shared" si="647"/>
        <v>12</v>
      </c>
      <c r="H8300" s="52">
        <f t="shared" si="648"/>
        <v>12</v>
      </c>
      <c r="I8300" s="53">
        <f t="shared" si="650"/>
        <v>43081</v>
      </c>
      <c r="J8300" s="53" t="str">
        <f t="shared" si="649"/>
        <v>43081.19</v>
      </c>
      <c r="K8300" s="54">
        <v>2.6149130971359264E-4</v>
      </c>
      <c r="L8300" s="54">
        <v>0</v>
      </c>
    </row>
    <row r="8301" spans="1:12" x14ac:dyDescent="0.25">
      <c r="A8301" s="49">
        <v>2017</v>
      </c>
      <c r="B8301" s="52">
        <v>19</v>
      </c>
      <c r="C8301" s="52">
        <v>12</v>
      </c>
      <c r="D8301" s="52">
        <v>12</v>
      </c>
      <c r="E8301" s="53">
        <v>43081</v>
      </c>
      <c r="F8301" s="52">
        <f t="shared" si="646"/>
        <v>20</v>
      </c>
      <c r="G8301" s="52">
        <f t="shared" si="647"/>
        <v>12</v>
      </c>
      <c r="H8301" s="52">
        <f t="shared" si="648"/>
        <v>12</v>
      </c>
      <c r="I8301" s="53">
        <f t="shared" si="650"/>
        <v>43081</v>
      </c>
      <c r="J8301" s="53" t="str">
        <f t="shared" si="649"/>
        <v>43081.20</v>
      </c>
      <c r="K8301" s="54">
        <v>2.7702175091935021E-4</v>
      </c>
      <c r="L8301" s="54">
        <v>0</v>
      </c>
    </row>
    <row r="8302" spans="1:12" x14ac:dyDescent="0.25">
      <c r="A8302" s="49">
        <v>2017</v>
      </c>
      <c r="B8302" s="52">
        <v>20</v>
      </c>
      <c r="C8302" s="52">
        <v>12</v>
      </c>
      <c r="D8302" s="52">
        <v>12</v>
      </c>
      <c r="E8302" s="53">
        <v>43081</v>
      </c>
      <c r="F8302" s="52">
        <f t="shared" si="646"/>
        <v>21</v>
      </c>
      <c r="G8302" s="52">
        <f t="shared" si="647"/>
        <v>12</v>
      </c>
      <c r="H8302" s="52">
        <f t="shared" si="648"/>
        <v>12</v>
      </c>
      <c r="I8302" s="53">
        <f t="shared" si="650"/>
        <v>43081</v>
      </c>
      <c r="J8302" s="53" t="str">
        <f t="shared" si="649"/>
        <v>43081.21</v>
      </c>
      <c r="K8302" s="54">
        <v>2.7279840696553954E-4</v>
      </c>
      <c r="L8302" s="54">
        <v>0</v>
      </c>
    </row>
    <row r="8303" spans="1:12" x14ac:dyDescent="0.25">
      <c r="A8303" s="49">
        <v>2017</v>
      </c>
      <c r="B8303" s="52">
        <v>21</v>
      </c>
      <c r="C8303" s="52">
        <v>12</v>
      </c>
      <c r="D8303" s="52">
        <v>12</v>
      </c>
      <c r="E8303" s="53">
        <v>43081</v>
      </c>
      <c r="F8303" s="52">
        <f t="shared" si="646"/>
        <v>22</v>
      </c>
      <c r="G8303" s="52">
        <f t="shared" si="647"/>
        <v>12</v>
      </c>
      <c r="H8303" s="52">
        <f t="shared" si="648"/>
        <v>12</v>
      </c>
      <c r="I8303" s="53">
        <f t="shared" si="650"/>
        <v>43081</v>
      </c>
      <c r="J8303" s="53" t="str">
        <f t="shared" si="649"/>
        <v>43081.22</v>
      </c>
      <c r="K8303" s="54">
        <v>2.6003551138735633E-4</v>
      </c>
      <c r="L8303" s="54">
        <v>0</v>
      </c>
    </row>
    <row r="8304" spans="1:12" x14ac:dyDescent="0.25">
      <c r="A8304" s="49">
        <v>2017</v>
      </c>
      <c r="B8304" s="52">
        <v>22</v>
      </c>
      <c r="C8304" s="52">
        <v>12</v>
      </c>
      <c r="D8304" s="52">
        <v>12</v>
      </c>
      <c r="E8304" s="53">
        <v>43081</v>
      </c>
      <c r="F8304" s="52">
        <f t="shared" si="646"/>
        <v>23</v>
      </c>
      <c r="G8304" s="52">
        <f t="shared" si="647"/>
        <v>12</v>
      </c>
      <c r="H8304" s="52">
        <f t="shared" si="648"/>
        <v>12</v>
      </c>
      <c r="I8304" s="53">
        <f t="shared" si="650"/>
        <v>43081</v>
      </c>
      <c r="J8304" s="53" t="str">
        <f t="shared" si="649"/>
        <v>43081.23</v>
      </c>
      <c r="K8304" s="54">
        <v>2.3581697697498392E-4</v>
      </c>
      <c r="L8304" s="54">
        <v>0</v>
      </c>
    </row>
    <row r="8305" spans="1:12" x14ac:dyDescent="0.25">
      <c r="A8305" s="49">
        <v>2017</v>
      </c>
      <c r="B8305" s="52">
        <v>23</v>
      </c>
      <c r="C8305" s="52">
        <v>12</v>
      </c>
      <c r="D8305" s="52">
        <v>12</v>
      </c>
      <c r="E8305" s="53">
        <v>43081</v>
      </c>
      <c r="F8305" s="52">
        <f t="shared" si="646"/>
        <v>24</v>
      </c>
      <c r="G8305" s="52">
        <f t="shared" si="647"/>
        <v>12</v>
      </c>
      <c r="H8305" s="52">
        <f t="shared" si="648"/>
        <v>12</v>
      </c>
      <c r="I8305" s="53">
        <f t="shared" si="650"/>
        <v>43081</v>
      </c>
      <c r="J8305" s="53" t="str">
        <f t="shared" si="649"/>
        <v>43081.24</v>
      </c>
      <c r="K8305" s="54">
        <v>1.8216803611242972E-4</v>
      </c>
      <c r="L8305" s="54">
        <v>0</v>
      </c>
    </row>
    <row r="8306" spans="1:12" x14ac:dyDescent="0.25">
      <c r="A8306" s="49">
        <v>2017</v>
      </c>
      <c r="B8306" s="52">
        <v>24</v>
      </c>
      <c r="C8306" s="52">
        <v>12</v>
      </c>
      <c r="D8306" s="52">
        <v>12</v>
      </c>
      <c r="E8306" s="53">
        <v>43081</v>
      </c>
      <c r="F8306" s="52">
        <f t="shared" si="646"/>
        <v>1</v>
      </c>
      <c r="G8306" s="52">
        <f t="shared" si="647"/>
        <v>12</v>
      </c>
      <c r="H8306" s="52">
        <f t="shared" si="648"/>
        <v>13</v>
      </c>
      <c r="I8306" s="53">
        <f t="shared" si="650"/>
        <v>43082</v>
      </c>
      <c r="J8306" s="53" t="str">
        <f t="shared" si="649"/>
        <v>43082.1</v>
      </c>
      <c r="K8306" s="54">
        <v>1.2250823196695746E-4</v>
      </c>
      <c r="L8306" s="54">
        <v>0</v>
      </c>
    </row>
    <row r="8307" spans="1:12" x14ac:dyDescent="0.25">
      <c r="A8307" s="49">
        <v>2017</v>
      </c>
      <c r="B8307" s="52">
        <v>1</v>
      </c>
      <c r="C8307" s="52">
        <v>12</v>
      </c>
      <c r="D8307" s="52">
        <v>13</v>
      </c>
      <c r="E8307" s="53">
        <v>43082</v>
      </c>
      <c r="F8307" s="52">
        <f t="shared" si="646"/>
        <v>2</v>
      </c>
      <c r="G8307" s="52">
        <f t="shared" si="647"/>
        <v>12</v>
      </c>
      <c r="H8307" s="52">
        <f t="shared" si="648"/>
        <v>13</v>
      </c>
      <c r="I8307" s="53">
        <f t="shared" si="650"/>
        <v>43082</v>
      </c>
      <c r="J8307" s="53" t="str">
        <f t="shared" si="649"/>
        <v>43082.2</v>
      </c>
      <c r="K8307" s="54">
        <v>8.2371163714584303E-5</v>
      </c>
      <c r="L8307" s="54">
        <v>0</v>
      </c>
    </row>
    <row r="8308" spans="1:12" x14ac:dyDescent="0.25">
      <c r="A8308" s="49">
        <v>2017</v>
      </c>
      <c r="B8308" s="52">
        <v>2</v>
      </c>
      <c r="C8308" s="52">
        <v>12</v>
      </c>
      <c r="D8308" s="52">
        <v>13</v>
      </c>
      <c r="E8308" s="53">
        <v>43082</v>
      </c>
      <c r="F8308" s="52">
        <f t="shared" si="646"/>
        <v>3</v>
      </c>
      <c r="G8308" s="52">
        <f t="shared" si="647"/>
        <v>12</v>
      </c>
      <c r="H8308" s="52">
        <f t="shared" si="648"/>
        <v>13</v>
      </c>
      <c r="I8308" s="53">
        <f t="shared" si="650"/>
        <v>43082</v>
      </c>
      <c r="J8308" s="53" t="str">
        <f t="shared" si="649"/>
        <v>43082.3</v>
      </c>
      <c r="K8308" s="54">
        <v>6.3893611350171841E-5</v>
      </c>
      <c r="L8308" s="54">
        <v>0</v>
      </c>
    </row>
    <row r="8309" spans="1:12" x14ac:dyDescent="0.25">
      <c r="A8309" s="49">
        <v>2017</v>
      </c>
      <c r="B8309" s="52">
        <v>3</v>
      </c>
      <c r="C8309" s="52">
        <v>12</v>
      </c>
      <c r="D8309" s="52">
        <v>13</v>
      </c>
      <c r="E8309" s="53">
        <v>43082</v>
      </c>
      <c r="F8309" s="52">
        <f t="shared" si="646"/>
        <v>4</v>
      </c>
      <c r="G8309" s="52">
        <f t="shared" si="647"/>
        <v>12</v>
      </c>
      <c r="H8309" s="52">
        <f t="shared" si="648"/>
        <v>13</v>
      </c>
      <c r="I8309" s="53">
        <f t="shared" si="650"/>
        <v>43082</v>
      </c>
      <c r="J8309" s="53" t="str">
        <f t="shared" si="649"/>
        <v>43082.4</v>
      </c>
      <c r="K8309" s="54">
        <v>5.3171680391619811E-5</v>
      </c>
      <c r="L8309" s="54">
        <v>0</v>
      </c>
    </row>
    <row r="8310" spans="1:12" x14ac:dyDescent="0.25">
      <c r="A8310" s="49">
        <v>2017</v>
      </c>
      <c r="B8310" s="52">
        <v>4</v>
      </c>
      <c r="C8310" s="52">
        <v>12</v>
      </c>
      <c r="D8310" s="52">
        <v>13</v>
      </c>
      <c r="E8310" s="53">
        <v>43082</v>
      </c>
      <c r="F8310" s="52">
        <f t="shared" si="646"/>
        <v>5</v>
      </c>
      <c r="G8310" s="52">
        <f t="shared" si="647"/>
        <v>12</v>
      </c>
      <c r="H8310" s="52">
        <f t="shared" si="648"/>
        <v>13</v>
      </c>
      <c r="I8310" s="53">
        <f t="shared" si="650"/>
        <v>43082</v>
      </c>
      <c r="J8310" s="53" t="str">
        <f t="shared" si="649"/>
        <v>43082.5</v>
      </c>
      <c r="K8310" s="54">
        <v>4.8058833972984387E-5</v>
      </c>
      <c r="L8310" s="54">
        <v>0</v>
      </c>
    </row>
    <row r="8311" spans="1:12" x14ac:dyDescent="0.25">
      <c r="A8311" s="49">
        <v>2017</v>
      </c>
      <c r="B8311" s="52">
        <v>5</v>
      </c>
      <c r="C8311" s="52">
        <v>12</v>
      </c>
      <c r="D8311" s="52">
        <v>13</v>
      </c>
      <c r="E8311" s="53">
        <v>43082</v>
      </c>
      <c r="F8311" s="52">
        <f t="shared" si="646"/>
        <v>6</v>
      </c>
      <c r="G8311" s="52">
        <f t="shared" si="647"/>
        <v>12</v>
      </c>
      <c r="H8311" s="52">
        <f t="shared" si="648"/>
        <v>13</v>
      </c>
      <c r="I8311" s="53">
        <f t="shared" si="650"/>
        <v>43082</v>
      </c>
      <c r="J8311" s="53" t="str">
        <f t="shared" si="649"/>
        <v>43082.6</v>
      </c>
      <c r="K8311" s="54">
        <v>4.9990634531124232E-5</v>
      </c>
      <c r="L8311" s="54">
        <v>0</v>
      </c>
    </row>
    <row r="8312" spans="1:12" x14ac:dyDescent="0.25">
      <c r="A8312" s="49">
        <v>2017</v>
      </c>
      <c r="B8312" s="52">
        <v>6</v>
      </c>
      <c r="C8312" s="52">
        <v>12</v>
      </c>
      <c r="D8312" s="52">
        <v>13</v>
      </c>
      <c r="E8312" s="53">
        <v>43082</v>
      </c>
      <c r="F8312" s="52">
        <f t="shared" si="646"/>
        <v>7</v>
      </c>
      <c r="G8312" s="52">
        <f t="shared" si="647"/>
        <v>12</v>
      </c>
      <c r="H8312" s="52">
        <f t="shared" si="648"/>
        <v>13</v>
      </c>
      <c r="I8312" s="53">
        <f t="shared" si="650"/>
        <v>43082</v>
      </c>
      <c r="J8312" s="53" t="str">
        <f t="shared" si="649"/>
        <v>43082.7</v>
      </c>
      <c r="K8312" s="54">
        <v>6.2453309230948377E-5</v>
      </c>
      <c r="L8312" s="54">
        <v>0</v>
      </c>
    </row>
    <row r="8313" spans="1:12" x14ac:dyDescent="0.25">
      <c r="A8313" s="49">
        <v>2017</v>
      </c>
      <c r="B8313" s="52">
        <v>7</v>
      </c>
      <c r="C8313" s="52">
        <v>12</v>
      </c>
      <c r="D8313" s="52">
        <v>13</v>
      </c>
      <c r="E8313" s="53">
        <v>43082</v>
      </c>
      <c r="F8313" s="52">
        <f t="shared" si="646"/>
        <v>8</v>
      </c>
      <c r="G8313" s="52">
        <f t="shared" si="647"/>
        <v>12</v>
      </c>
      <c r="H8313" s="52">
        <f t="shared" si="648"/>
        <v>13</v>
      </c>
      <c r="I8313" s="53">
        <f t="shared" si="650"/>
        <v>43082</v>
      </c>
      <c r="J8313" s="53" t="str">
        <f t="shared" si="649"/>
        <v>43082.8</v>
      </c>
      <c r="K8313" s="54">
        <v>9.8106789333346473E-5</v>
      </c>
      <c r="L8313" s="54">
        <v>0</v>
      </c>
    </row>
    <row r="8314" spans="1:12" x14ac:dyDescent="0.25">
      <c r="A8314" s="49">
        <v>2017</v>
      </c>
      <c r="B8314" s="52">
        <v>8</v>
      </c>
      <c r="C8314" s="52">
        <v>12</v>
      </c>
      <c r="D8314" s="52">
        <v>13</v>
      </c>
      <c r="E8314" s="53">
        <v>43082</v>
      </c>
      <c r="F8314" s="52">
        <f t="shared" si="646"/>
        <v>9</v>
      </c>
      <c r="G8314" s="52">
        <f t="shared" si="647"/>
        <v>12</v>
      </c>
      <c r="H8314" s="52">
        <f t="shared" si="648"/>
        <v>13</v>
      </c>
      <c r="I8314" s="53">
        <f t="shared" si="650"/>
        <v>43082</v>
      </c>
      <c r="J8314" s="53" t="str">
        <f t="shared" si="649"/>
        <v>43082.9</v>
      </c>
      <c r="K8314" s="54">
        <v>1.3111211460945486E-4</v>
      </c>
      <c r="L8314" s="54">
        <v>0</v>
      </c>
    </row>
    <row r="8315" spans="1:12" x14ac:dyDescent="0.25">
      <c r="A8315" s="49">
        <v>2017</v>
      </c>
      <c r="B8315" s="52">
        <v>9</v>
      </c>
      <c r="C8315" s="52">
        <v>12</v>
      </c>
      <c r="D8315" s="52">
        <v>13</v>
      </c>
      <c r="E8315" s="53">
        <v>43082</v>
      </c>
      <c r="F8315" s="52">
        <f t="shared" si="646"/>
        <v>10</v>
      </c>
      <c r="G8315" s="52">
        <f t="shared" si="647"/>
        <v>12</v>
      </c>
      <c r="H8315" s="52">
        <f t="shared" si="648"/>
        <v>13</v>
      </c>
      <c r="I8315" s="53">
        <f t="shared" si="650"/>
        <v>43082</v>
      </c>
      <c r="J8315" s="53" t="str">
        <f t="shared" si="649"/>
        <v>43082.10</v>
      </c>
      <c r="K8315" s="54">
        <v>1.5045226393640591E-4</v>
      </c>
      <c r="L8315" s="54">
        <v>0</v>
      </c>
    </row>
    <row r="8316" spans="1:12" x14ac:dyDescent="0.25">
      <c r="A8316" s="49">
        <v>2017</v>
      </c>
      <c r="B8316" s="52">
        <v>10</v>
      </c>
      <c r="C8316" s="52">
        <v>12</v>
      </c>
      <c r="D8316" s="52">
        <v>13</v>
      </c>
      <c r="E8316" s="53">
        <v>43082</v>
      </c>
      <c r="F8316" s="52">
        <f t="shared" si="646"/>
        <v>11</v>
      </c>
      <c r="G8316" s="52">
        <f t="shared" si="647"/>
        <v>12</v>
      </c>
      <c r="H8316" s="52">
        <f t="shared" si="648"/>
        <v>13</v>
      </c>
      <c r="I8316" s="53">
        <f t="shared" si="650"/>
        <v>43082</v>
      </c>
      <c r="J8316" s="53" t="str">
        <f t="shared" si="649"/>
        <v>43082.11</v>
      </c>
      <c r="K8316" s="54">
        <v>1.5083558850695323E-4</v>
      </c>
      <c r="L8316" s="54">
        <v>0</v>
      </c>
    </row>
    <row r="8317" spans="1:12" x14ac:dyDescent="0.25">
      <c r="A8317" s="49">
        <v>2017</v>
      </c>
      <c r="B8317" s="52">
        <v>11</v>
      </c>
      <c r="C8317" s="52">
        <v>12</v>
      </c>
      <c r="D8317" s="52">
        <v>13</v>
      </c>
      <c r="E8317" s="53">
        <v>43082</v>
      </c>
      <c r="F8317" s="52">
        <f t="shared" si="646"/>
        <v>12</v>
      </c>
      <c r="G8317" s="52">
        <f t="shared" si="647"/>
        <v>12</v>
      </c>
      <c r="H8317" s="52">
        <f t="shared" si="648"/>
        <v>13</v>
      </c>
      <c r="I8317" s="53">
        <f t="shared" si="650"/>
        <v>43082</v>
      </c>
      <c r="J8317" s="53" t="str">
        <f t="shared" si="649"/>
        <v>43082.12</v>
      </c>
      <c r="K8317" s="54">
        <v>1.452707536163663E-4</v>
      </c>
      <c r="L8317" s="54">
        <v>0</v>
      </c>
    </row>
    <row r="8318" spans="1:12" x14ac:dyDescent="0.25">
      <c r="A8318" s="49">
        <v>2017</v>
      </c>
      <c r="B8318" s="52">
        <v>12</v>
      </c>
      <c r="C8318" s="52">
        <v>12</v>
      </c>
      <c r="D8318" s="52">
        <v>13</v>
      </c>
      <c r="E8318" s="53">
        <v>43082</v>
      </c>
      <c r="F8318" s="52">
        <f t="shared" si="646"/>
        <v>13</v>
      </c>
      <c r="G8318" s="52">
        <f t="shared" si="647"/>
        <v>12</v>
      </c>
      <c r="H8318" s="52">
        <f t="shared" si="648"/>
        <v>13</v>
      </c>
      <c r="I8318" s="53">
        <f t="shared" si="650"/>
        <v>43082</v>
      </c>
      <c r="J8318" s="53" t="str">
        <f t="shared" si="649"/>
        <v>43082.13</v>
      </c>
      <c r="K8318" s="54">
        <v>1.3925001363007732E-4</v>
      </c>
      <c r="L8318" s="54">
        <v>0</v>
      </c>
    </row>
    <row r="8319" spans="1:12" x14ac:dyDescent="0.25">
      <c r="A8319" s="49">
        <v>2017</v>
      </c>
      <c r="B8319" s="52">
        <v>13</v>
      </c>
      <c r="C8319" s="52">
        <v>12</v>
      </c>
      <c r="D8319" s="52">
        <v>13</v>
      </c>
      <c r="E8319" s="53">
        <v>43082</v>
      </c>
      <c r="F8319" s="52">
        <f t="shared" si="646"/>
        <v>14</v>
      </c>
      <c r="G8319" s="52">
        <f t="shared" si="647"/>
        <v>12</v>
      </c>
      <c r="H8319" s="52">
        <f t="shared" si="648"/>
        <v>13</v>
      </c>
      <c r="I8319" s="53">
        <f t="shared" si="650"/>
        <v>43082</v>
      </c>
      <c r="J8319" s="53" t="str">
        <f t="shared" si="649"/>
        <v>43082.14</v>
      </c>
      <c r="K8319" s="54">
        <v>1.3583368337775326E-4</v>
      </c>
      <c r="L8319" s="54">
        <v>0</v>
      </c>
    </row>
    <row r="8320" spans="1:12" x14ac:dyDescent="0.25">
      <c r="A8320" s="49">
        <v>2017</v>
      </c>
      <c r="B8320" s="52">
        <v>14</v>
      </c>
      <c r="C8320" s="52">
        <v>12</v>
      </c>
      <c r="D8320" s="52">
        <v>13</v>
      </c>
      <c r="E8320" s="53">
        <v>43082</v>
      </c>
      <c r="F8320" s="52">
        <f t="shared" si="646"/>
        <v>15</v>
      </c>
      <c r="G8320" s="52">
        <f t="shared" si="647"/>
        <v>12</v>
      </c>
      <c r="H8320" s="52">
        <f t="shared" si="648"/>
        <v>13</v>
      </c>
      <c r="I8320" s="53">
        <f t="shared" si="650"/>
        <v>43082</v>
      </c>
      <c r="J8320" s="53" t="str">
        <f t="shared" si="649"/>
        <v>43082.15</v>
      </c>
      <c r="K8320" s="54">
        <v>1.35428006931889E-4</v>
      </c>
      <c r="L8320" s="54">
        <v>0</v>
      </c>
    </row>
    <row r="8321" spans="1:12" x14ac:dyDescent="0.25">
      <c r="A8321" s="49">
        <v>2017</v>
      </c>
      <c r="B8321" s="52">
        <v>15</v>
      </c>
      <c r="C8321" s="52">
        <v>12</v>
      </c>
      <c r="D8321" s="52">
        <v>13</v>
      </c>
      <c r="E8321" s="53">
        <v>43082</v>
      </c>
      <c r="F8321" s="52">
        <f t="shared" si="646"/>
        <v>16</v>
      </c>
      <c r="G8321" s="52">
        <f t="shared" si="647"/>
        <v>12</v>
      </c>
      <c r="H8321" s="52">
        <f t="shared" si="648"/>
        <v>13</v>
      </c>
      <c r="I8321" s="53">
        <f t="shared" si="650"/>
        <v>43082</v>
      </c>
      <c r="J8321" s="53" t="str">
        <f t="shared" si="649"/>
        <v>43082.16</v>
      </c>
      <c r="K8321" s="54">
        <v>1.3919231753656709E-4</v>
      </c>
      <c r="L8321" s="54">
        <v>0</v>
      </c>
    </row>
    <row r="8322" spans="1:12" x14ac:dyDescent="0.25">
      <c r="A8322" s="49">
        <v>2017</v>
      </c>
      <c r="B8322" s="52">
        <v>16</v>
      </c>
      <c r="C8322" s="52">
        <v>12</v>
      </c>
      <c r="D8322" s="52">
        <v>13</v>
      </c>
      <c r="E8322" s="53">
        <v>43082</v>
      </c>
      <c r="F8322" s="52">
        <f t="shared" si="646"/>
        <v>17</v>
      </c>
      <c r="G8322" s="52">
        <f t="shared" si="647"/>
        <v>12</v>
      </c>
      <c r="H8322" s="52">
        <f t="shared" si="648"/>
        <v>13</v>
      </c>
      <c r="I8322" s="53">
        <f t="shared" si="650"/>
        <v>43082</v>
      </c>
      <c r="J8322" s="53" t="str">
        <f t="shared" si="649"/>
        <v>43082.17</v>
      </c>
      <c r="K8322" s="54">
        <v>1.5942043673644078E-4</v>
      </c>
      <c r="L8322" s="54">
        <v>0</v>
      </c>
    </row>
    <row r="8323" spans="1:12" x14ac:dyDescent="0.25">
      <c r="A8323" s="49">
        <v>2017</v>
      </c>
      <c r="B8323" s="52">
        <v>17</v>
      </c>
      <c r="C8323" s="52">
        <v>12</v>
      </c>
      <c r="D8323" s="52">
        <v>13</v>
      </c>
      <c r="E8323" s="53">
        <v>43082</v>
      </c>
      <c r="F8323" s="52">
        <f t="shared" si="646"/>
        <v>18</v>
      </c>
      <c r="G8323" s="52">
        <f t="shared" si="647"/>
        <v>12</v>
      </c>
      <c r="H8323" s="52">
        <f t="shared" si="648"/>
        <v>13</v>
      </c>
      <c r="I8323" s="53">
        <f t="shared" si="650"/>
        <v>43082</v>
      </c>
      <c r="J8323" s="53" t="str">
        <f t="shared" si="649"/>
        <v>43082.18</v>
      </c>
      <c r="K8323" s="54">
        <v>2.1174067718229267E-4</v>
      </c>
      <c r="L8323" s="54">
        <v>0</v>
      </c>
    </row>
    <row r="8324" spans="1:12" x14ac:dyDescent="0.25">
      <c r="A8324" s="49">
        <v>2017</v>
      </c>
      <c r="B8324" s="52">
        <v>18</v>
      </c>
      <c r="C8324" s="52">
        <v>12</v>
      </c>
      <c r="D8324" s="52">
        <v>13</v>
      </c>
      <c r="E8324" s="53">
        <v>43082</v>
      </c>
      <c r="F8324" s="52">
        <f t="shared" ref="F8324:F8387" si="651">IF(B8324=24,1,B8324+1)</f>
        <v>19</v>
      </c>
      <c r="G8324" s="52">
        <f t="shared" ref="G8324:G8387" si="652">MONTH(I8324)</f>
        <v>12</v>
      </c>
      <c r="H8324" s="52">
        <f t="shared" ref="H8324:H8387" si="653">DAY(I8324)</f>
        <v>13</v>
      </c>
      <c r="I8324" s="53">
        <f t="shared" si="650"/>
        <v>43082</v>
      </c>
      <c r="J8324" s="53" t="str">
        <f t="shared" ref="J8324:J8387" si="654">I8324&amp;"."&amp;F8324</f>
        <v>43082.19</v>
      </c>
      <c r="K8324" s="54">
        <v>2.6149130971359264E-4</v>
      </c>
      <c r="L8324" s="54">
        <v>0</v>
      </c>
    </row>
    <row r="8325" spans="1:12" x14ac:dyDescent="0.25">
      <c r="A8325" s="49">
        <v>2017</v>
      </c>
      <c r="B8325" s="52">
        <v>19</v>
      </c>
      <c r="C8325" s="52">
        <v>12</v>
      </c>
      <c r="D8325" s="52">
        <v>13</v>
      </c>
      <c r="E8325" s="53">
        <v>43082</v>
      </c>
      <c r="F8325" s="52">
        <f t="shared" si="651"/>
        <v>20</v>
      </c>
      <c r="G8325" s="52">
        <f t="shared" si="652"/>
        <v>12</v>
      </c>
      <c r="H8325" s="52">
        <f t="shared" si="653"/>
        <v>13</v>
      </c>
      <c r="I8325" s="53">
        <f t="shared" ref="I8325:I8388" si="655">IF(F8324=24,I8324+1,I8324)</f>
        <v>43082</v>
      </c>
      <c r="J8325" s="53" t="str">
        <f t="shared" si="654"/>
        <v>43082.20</v>
      </c>
      <c r="K8325" s="54">
        <v>2.7702175091935021E-4</v>
      </c>
      <c r="L8325" s="54">
        <v>0</v>
      </c>
    </row>
    <row r="8326" spans="1:12" x14ac:dyDescent="0.25">
      <c r="A8326" s="49">
        <v>2017</v>
      </c>
      <c r="B8326" s="52">
        <v>20</v>
      </c>
      <c r="C8326" s="52">
        <v>12</v>
      </c>
      <c r="D8326" s="52">
        <v>13</v>
      </c>
      <c r="E8326" s="53">
        <v>43082</v>
      </c>
      <c r="F8326" s="52">
        <f t="shared" si="651"/>
        <v>21</v>
      </c>
      <c r="G8326" s="52">
        <f t="shared" si="652"/>
        <v>12</v>
      </c>
      <c r="H8326" s="52">
        <f t="shared" si="653"/>
        <v>13</v>
      </c>
      <c r="I8326" s="53">
        <f t="shared" si="655"/>
        <v>43082</v>
      </c>
      <c r="J8326" s="53" t="str">
        <f t="shared" si="654"/>
        <v>43082.21</v>
      </c>
      <c r="K8326" s="54">
        <v>2.7279840696553954E-4</v>
      </c>
      <c r="L8326" s="54">
        <v>0</v>
      </c>
    </row>
    <row r="8327" spans="1:12" x14ac:dyDescent="0.25">
      <c r="A8327" s="49">
        <v>2017</v>
      </c>
      <c r="B8327" s="52">
        <v>21</v>
      </c>
      <c r="C8327" s="52">
        <v>12</v>
      </c>
      <c r="D8327" s="52">
        <v>13</v>
      </c>
      <c r="E8327" s="53">
        <v>43082</v>
      </c>
      <c r="F8327" s="52">
        <f t="shared" si="651"/>
        <v>22</v>
      </c>
      <c r="G8327" s="52">
        <f t="shared" si="652"/>
        <v>12</v>
      </c>
      <c r="H8327" s="52">
        <f t="shared" si="653"/>
        <v>13</v>
      </c>
      <c r="I8327" s="53">
        <f t="shared" si="655"/>
        <v>43082</v>
      </c>
      <c r="J8327" s="53" t="str">
        <f t="shared" si="654"/>
        <v>43082.22</v>
      </c>
      <c r="K8327" s="54">
        <v>2.6003551138735633E-4</v>
      </c>
      <c r="L8327" s="54">
        <v>0</v>
      </c>
    </row>
    <row r="8328" spans="1:12" x14ac:dyDescent="0.25">
      <c r="A8328" s="49">
        <v>2017</v>
      </c>
      <c r="B8328" s="52">
        <v>22</v>
      </c>
      <c r="C8328" s="52">
        <v>12</v>
      </c>
      <c r="D8328" s="52">
        <v>13</v>
      </c>
      <c r="E8328" s="53">
        <v>43082</v>
      </c>
      <c r="F8328" s="52">
        <f t="shared" si="651"/>
        <v>23</v>
      </c>
      <c r="G8328" s="52">
        <f t="shared" si="652"/>
        <v>12</v>
      </c>
      <c r="H8328" s="52">
        <f t="shared" si="653"/>
        <v>13</v>
      </c>
      <c r="I8328" s="53">
        <f t="shared" si="655"/>
        <v>43082</v>
      </c>
      <c r="J8328" s="53" t="str">
        <f t="shared" si="654"/>
        <v>43082.23</v>
      </c>
      <c r="K8328" s="54">
        <v>2.3581697697498392E-4</v>
      </c>
      <c r="L8328" s="54">
        <v>0</v>
      </c>
    </row>
    <row r="8329" spans="1:12" x14ac:dyDescent="0.25">
      <c r="A8329" s="49">
        <v>2017</v>
      </c>
      <c r="B8329" s="52">
        <v>23</v>
      </c>
      <c r="C8329" s="52">
        <v>12</v>
      </c>
      <c r="D8329" s="52">
        <v>13</v>
      </c>
      <c r="E8329" s="53">
        <v>43082</v>
      </c>
      <c r="F8329" s="52">
        <f t="shared" si="651"/>
        <v>24</v>
      </c>
      <c r="G8329" s="52">
        <f t="shared" si="652"/>
        <v>12</v>
      </c>
      <c r="H8329" s="52">
        <f t="shared" si="653"/>
        <v>13</v>
      </c>
      <c r="I8329" s="53">
        <f t="shared" si="655"/>
        <v>43082</v>
      </c>
      <c r="J8329" s="53" t="str">
        <f t="shared" si="654"/>
        <v>43082.24</v>
      </c>
      <c r="K8329" s="54">
        <v>1.8216803611242972E-4</v>
      </c>
      <c r="L8329" s="54">
        <v>0</v>
      </c>
    </row>
    <row r="8330" spans="1:12" x14ac:dyDescent="0.25">
      <c r="A8330" s="49">
        <v>2017</v>
      </c>
      <c r="B8330" s="52">
        <v>24</v>
      </c>
      <c r="C8330" s="52">
        <v>12</v>
      </c>
      <c r="D8330" s="52">
        <v>13</v>
      </c>
      <c r="E8330" s="53">
        <v>43082</v>
      </c>
      <c r="F8330" s="52">
        <f t="shared" si="651"/>
        <v>1</v>
      </c>
      <c r="G8330" s="52">
        <f t="shared" si="652"/>
        <v>12</v>
      </c>
      <c r="H8330" s="52">
        <f t="shared" si="653"/>
        <v>14</v>
      </c>
      <c r="I8330" s="53">
        <f t="shared" si="655"/>
        <v>43083</v>
      </c>
      <c r="J8330" s="53" t="str">
        <f t="shared" si="654"/>
        <v>43083.1</v>
      </c>
      <c r="K8330" s="54">
        <v>1.2250823196695746E-4</v>
      </c>
      <c r="L8330" s="54">
        <v>0</v>
      </c>
    </row>
    <row r="8331" spans="1:12" x14ac:dyDescent="0.25">
      <c r="A8331" s="49">
        <v>2017</v>
      </c>
      <c r="B8331" s="52">
        <v>1</v>
      </c>
      <c r="C8331" s="52">
        <v>12</v>
      </c>
      <c r="D8331" s="52">
        <v>14</v>
      </c>
      <c r="E8331" s="53">
        <v>43083</v>
      </c>
      <c r="F8331" s="52">
        <f t="shared" si="651"/>
        <v>2</v>
      </c>
      <c r="G8331" s="52">
        <f t="shared" si="652"/>
        <v>12</v>
      </c>
      <c r="H8331" s="52">
        <f t="shared" si="653"/>
        <v>14</v>
      </c>
      <c r="I8331" s="53">
        <f t="shared" si="655"/>
        <v>43083</v>
      </c>
      <c r="J8331" s="53" t="str">
        <f t="shared" si="654"/>
        <v>43083.2</v>
      </c>
      <c r="K8331" s="54">
        <v>8.2371163714584303E-5</v>
      </c>
      <c r="L8331" s="54">
        <v>0</v>
      </c>
    </row>
    <row r="8332" spans="1:12" x14ac:dyDescent="0.25">
      <c r="A8332" s="49">
        <v>2017</v>
      </c>
      <c r="B8332" s="52">
        <v>2</v>
      </c>
      <c r="C8332" s="52">
        <v>12</v>
      </c>
      <c r="D8332" s="52">
        <v>14</v>
      </c>
      <c r="E8332" s="53">
        <v>43083</v>
      </c>
      <c r="F8332" s="52">
        <f t="shared" si="651"/>
        <v>3</v>
      </c>
      <c r="G8332" s="52">
        <f t="shared" si="652"/>
        <v>12</v>
      </c>
      <c r="H8332" s="52">
        <f t="shared" si="653"/>
        <v>14</v>
      </c>
      <c r="I8332" s="53">
        <f t="shared" si="655"/>
        <v>43083</v>
      </c>
      <c r="J8332" s="53" t="str">
        <f t="shared" si="654"/>
        <v>43083.3</v>
      </c>
      <c r="K8332" s="54">
        <v>6.3893611350171841E-5</v>
      </c>
      <c r="L8332" s="54">
        <v>0</v>
      </c>
    </row>
    <row r="8333" spans="1:12" x14ac:dyDescent="0.25">
      <c r="A8333" s="49">
        <v>2017</v>
      </c>
      <c r="B8333" s="52">
        <v>3</v>
      </c>
      <c r="C8333" s="52">
        <v>12</v>
      </c>
      <c r="D8333" s="52">
        <v>14</v>
      </c>
      <c r="E8333" s="53">
        <v>43083</v>
      </c>
      <c r="F8333" s="52">
        <f t="shared" si="651"/>
        <v>4</v>
      </c>
      <c r="G8333" s="52">
        <f t="shared" si="652"/>
        <v>12</v>
      </c>
      <c r="H8333" s="52">
        <f t="shared" si="653"/>
        <v>14</v>
      </c>
      <c r="I8333" s="53">
        <f t="shared" si="655"/>
        <v>43083</v>
      </c>
      <c r="J8333" s="53" t="str">
        <f t="shared" si="654"/>
        <v>43083.4</v>
      </c>
      <c r="K8333" s="54">
        <v>5.3171680391619811E-5</v>
      </c>
      <c r="L8333" s="54">
        <v>0</v>
      </c>
    </row>
    <row r="8334" spans="1:12" x14ac:dyDescent="0.25">
      <c r="A8334" s="49">
        <v>2017</v>
      </c>
      <c r="B8334" s="52">
        <v>4</v>
      </c>
      <c r="C8334" s="52">
        <v>12</v>
      </c>
      <c r="D8334" s="52">
        <v>14</v>
      </c>
      <c r="E8334" s="53">
        <v>43083</v>
      </c>
      <c r="F8334" s="52">
        <f t="shared" si="651"/>
        <v>5</v>
      </c>
      <c r="G8334" s="52">
        <f t="shared" si="652"/>
        <v>12</v>
      </c>
      <c r="H8334" s="52">
        <f t="shared" si="653"/>
        <v>14</v>
      </c>
      <c r="I8334" s="53">
        <f t="shared" si="655"/>
        <v>43083</v>
      </c>
      <c r="J8334" s="53" t="str">
        <f t="shared" si="654"/>
        <v>43083.5</v>
      </c>
      <c r="K8334" s="54">
        <v>4.8058833972984387E-5</v>
      </c>
      <c r="L8334" s="54">
        <v>0</v>
      </c>
    </row>
    <row r="8335" spans="1:12" x14ac:dyDescent="0.25">
      <c r="A8335" s="49">
        <v>2017</v>
      </c>
      <c r="B8335" s="52">
        <v>5</v>
      </c>
      <c r="C8335" s="52">
        <v>12</v>
      </c>
      <c r="D8335" s="52">
        <v>14</v>
      </c>
      <c r="E8335" s="53">
        <v>43083</v>
      </c>
      <c r="F8335" s="52">
        <f t="shared" si="651"/>
        <v>6</v>
      </c>
      <c r="G8335" s="52">
        <f t="shared" si="652"/>
        <v>12</v>
      </c>
      <c r="H8335" s="52">
        <f t="shared" si="653"/>
        <v>14</v>
      </c>
      <c r="I8335" s="53">
        <f t="shared" si="655"/>
        <v>43083</v>
      </c>
      <c r="J8335" s="53" t="str">
        <f t="shared" si="654"/>
        <v>43083.6</v>
      </c>
      <c r="K8335" s="54">
        <v>4.9990634531124232E-5</v>
      </c>
      <c r="L8335" s="54">
        <v>0</v>
      </c>
    </row>
    <row r="8336" spans="1:12" x14ac:dyDescent="0.25">
      <c r="A8336" s="49">
        <v>2017</v>
      </c>
      <c r="B8336" s="52">
        <v>6</v>
      </c>
      <c r="C8336" s="52">
        <v>12</v>
      </c>
      <c r="D8336" s="52">
        <v>14</v>
      </c>
      <c r="E8336" s="53">
        <v>43083</v>
      </c>
      <c r="F8336" s="52">
        <f t="shared" si="651"/>
        <v>7</v>
      </c>
      <c r="G8336" s="52">
        <f t="shared" si="652"/>
        <v>12</v>
      </c>
      <c r="H8336" s="52">
        <f t="shared" si="653"/>
        <v>14</v>
      </c>
      <c r="I8336" s="53">
        <f t="shared" si="655"/>
        <v>43083</v>
      </c>
      <c r="J8336" s="53" t="str">
        <f t="shared" si="654"/>
        <v>43083.7</v>
      </c>
      <c r="K8336" s="54">
        <v>6.2453309230948377E-5</v>
      </c>
      <c r="L8336" s="54">
        <v>0</v>
      </c>
    </row>
    <row r="8337" spans="1:12" x14ac:dyDescent="0.25">
      <c r="A8337" s="49">
        <v>2017</v>
      </c>
      <c r="B8337" s="52">
        <v>7</v>
      </c>
      <c r="C8337" s="52">
        <v>12</v>
      </c>
      <c r="D8337" s="52">
        <v>14</v>
      </c>
      <c r="E8337" s="53">
        <v>43083</v>
      </c>
      <c r="F8337" s="52">
        <f t="shared" si="651"/>
        <v>8</v>
      </c>
      <c r="G8337" s="52">
        <f t="shared" si="652"/>
        <v>12</v>
      </c>
      <c r="H8337" s="52">
        <f t="shared" si="653"/>
        <v>14</v>
      </c>
      <c r="I8337" s="53">
        <f t="shared" si="655"/>
        <v>43083</v>
      </c>
      <c r="J8337" s="53" t="str">
        <f t="shared" si="654"/>
        <v>43083.8</v>
      </c>
      <c r="K8337" s="54">
        <v>9.8106789333346473E-5</v>
      </c>
      <c r="L8337" s="54">
        <v>0</v>
      </c>
    </row>
    <row r="8338" spans="1:12" x14ac:dyDescent="0.25">
      <c r="A8338" s="49">
        <v>2017</v>
      </c>
      <c r="B8338" s="52">
        <v>8</v>
      </c>
      <c r="C8338" s="52">
        <v>12</v>
      </c>
      <c r="D8338" s="52">
        <v>14</v>
      </c>
      <c r="E8338" s="53">
        <v>43083</v>
      </c>
      <c r="F8338" s="52">
        <f t="shared" si="651"/>
        <v>9</v>
      </c>
      <c r="G8338" s="52">
        <f t="shared" si="652"/>
        <v>12</v>
      </c>
      <c r="H8338" s="52">
        <f t="shared" si="653"/>
        <v>14</v>
      </c>
      <c r="I8338" s="53">
        <f t="shared" si="655"/>
        <v>43083</v>
      </c>
      <c r="J8338" s="53" t="str">
        <f t="shared" si="654"/>
        <v>43083.9</v>
      </c>
      <c r="K8338" s="54">
        <v>1.3111211460945486E-4</v>
      </c>
      <c r="L8338" s="54">
        <v>0</v>
      </c>
    </row>
    <row r="8339" spans="1:12" x14ac:dyDescent="0.25">
      <c r="A8339" s="49">
        <v>2017</v>
      </c>
      <c r="B8339" s="52">
        <v>9</v>
      </c>
      <c r="C8339" s="52">
        <v>12</v>
      </c>
      <c r="D8339" s="52">
        <v>14</v>
      </c>
      <c r="E8339" s="53">
        <v>43083</v>
      </c>
      <c r="F8339" s="52">
        <f t="shared" si="651"/>
        <v>10</v>
      </c>
      <c r="G8339" s="52">
        <f t="shared" si="652"/>
        <v>12</v>
      </c>
      <c r="H8339" s="52">
        <f t="shared" si="653"/>
        <v>14</v>
      </c>
      <c r="I8339" s="53">
        <f t="shared" si="655"/>
        <v>43083</v>
      </c>
      <c r="J8339" s="53" t="str">
        <f t="shared" si="654"/>
        <v>43083.10</v>
      </c>
      <c r="K8339" s="54">
        <v>1.5045226393640591E-4</v>
      </c>
      <c r="L8339" s="54">
        <v>0</v>
      </c>
    </row>
    <row r="8340" spans="1:12" x14ac:dyDescent="0.25">
      <c r="A8340" s="49">
        <v>2017</v>
      </c>
      <c r="B8340" s="52">
        <v>10</v>
      </c>
      <c r="C8340" s="52">
        <v>12</v>
      </c>
      <c r="D8340" s="52">
        <v>14</v>
      </c>
      <c r="E8340" s="53">
        <v>43083</v>
      </c>
      <c r="F8340" s="52">
        <f t="shared" si="651"/>
        <v>11</v>
      </c>
      <c r="G8340" s="52">
        <f t="shared" si="652"/>
        <v>12</v>
      </c>
      <c r="H8340" s="52">
        <f t="shared" si="653"/>
        <v>14</v>
      </c>
      <c r="I8340" s="53">
        <f t="shared" si="655"/>
        <v>43083</v>
      </c>
      <c r="J8340" s="53" t="str">
        <f t="shared" si="654"/>
        <v>43083.11</v>
      </c>
      <c r="K8340" s="54">
        <v>1.5083558850695323E-4</v>
      </c>
      <c r="L8340" s="54">
        <v>0</v>
      </c>
    </row>
    <row r="8341" spans="1:12" x14ac:dyDescent="0.25">
      <c r="A8341" s="49">
        <v>2017</v>
      </c>
      <c r="B8341" s="52">
        <v>11</v>
      </c>
      <c r="C8341" s="52">
        <v>12</v>
      </c>
      <c r="D8341" s="52">
        <v>14</v>
      </c>
      <c r="E8341" s="53">
        <v>43083</v>
      </c>
      <c r="F8341" s="52">
        <f t="shared" si="651"/>
        <v>12</v>
      </c>
      <c r="G8341" s="52">
        <f t="shared" si="652"/>
        <v>12</v>
      </c>
      <c r="H8341" s="52">
        <f t="shared" si="653"/>
        <v>14</v>
      </c>
      <c r="I8341" s="53">
        <f t="shared" si="655"/>
        <v>43083</v>
      </c>
      <c r="J8341" s="53" t="str">
        <f t="shared" si="654"/>
        <v>43083.12</v>
      </c>
      <c r="K8341" s="54">
        <v>1.452707536163663E-4</v>
      </c>
      <c r="L8341" s="54">
        <v>0</v>
      </c>
    </row>
    <row r="8342" spans="1:12" x14ac:dyDescent="0.25">
      <c r="A8342" s="49">
        <v>2017</v>
      </c>
      <c r="B8342" s="52">
        <v>12</v>
      </c>
      <c r="C8342" s="52">
        <v>12</v>
      </c>
      <c r="D8342" s="52">
        <v>14</v>
      </c>
      <c r="E8342" s="53">
        <v>43083</v>
      </c>
      <c r="F8342" s="52">
        <f t="shared" si="651"/>
        <v>13</v>
      </c>
      <c r="G8342" s="52">
        <f t="shared" si="652"/>
        <v>12</v>
      </c>
      <c r="H8342" s="52">
        <f t="shared" si="653"/>
        <v>14</v>
      </c>
      <c r="I8342" s="53">
        <f t="shared" si="655"/>
        <v>43083</v>
      </c>
      <c r="J8342" s="53" t="str">
        <f t="shared" si="654"/>
        <v>43083.13</v>
      </c>
      <c r="K8342" s="54">
        <v>1.3925001363007732E-4</v>
      </c>
      <c r="L8342" s="54">
        <v>0</v>
      </c>
    </row>
    <row r="8343" spans="1:12" x14ac:dyDescent="0.25">
      <c r="A8343" s="49">
        <v>2017</v>
      </c>
      <c r="B8343" s="52">
        <v>13</v>
      </c>
      <c r="C8343" s="52">
        <v>12</v>
      </c>
      <c r="D8343" s="52">
        <v>14</v>
      </c>
      <c r="E8343" s="53">
        <v>43083</v>
      </c>
      <c r="F8343" s="52">
        <f t="shared" si="651"/>
        <v>14</v>
      </c>
      <c r="G8343" s="52">
        <f t="shared" si="652"/>
        <v>12</v>
      </c>
      <c r="H8343" s="52">
        <f t="shared" si="653"/>
        <v>14</v>
      </c>
      <c r="I8343" s="53">
        <f t="shared" si="655"/>
        <v>43083</v>
      </c>
      <c r="J8343" s="53" t="str">
        <f t="shared" si="654"/>
        <v>43083.14</v>
      </c>
      <c r="K8343" s="54">
        <v>1.3583368337775326E-4</v>
      </c>
      <c r="L8343" s="54">
        <v>0</v>
      </c>
    </row>
    <row r="8344" spans="1:12" x14ac:dyDescent="0.25">
      <c r="A8344" s="49">
        <v>2017</v>
      </c>
      <c r="B8344" s="52">
        <v>14</v>
      </c>
      <c r="C8344" s="52">
        <v>12</v>
      </c>
      <c r="D8344" s="52">
        <v>14</v>
      </c>
      <c r="E8344" s="53">
        <v>43083</v>
      </c>
      <c r="F8344" s="52">
        <f t="shared" si="651"/>
        <v>15</v>
      </c>
      <c r="G8344" s="52">
        <f t="shared" si="652"/>
        <v>12</v>
      </c>
      <c r="H8344" s="52">
        <f t="shared" si="653"/>
        <v>14</v>
      </c>
      <c r="I8344" s="53">
        <f t="shared" si="655"/>
        <v>43083</v>
      </c>
      <c r="J8344" s="53" t="str">
        <f t="shared" si="654"/>
        <v>43083.15</v>
      </c>
      <c r="K8344" s="54">
        <v>1.35428006931889E-4</v>
      </c>
      <c r="L8344" s="54">
        <v>0</v>
      </c>
    </row>
    <row r="8345" spans="1:12" x14ac:dyDescent="0.25">
      <c r="A8345" s="49">
        <v>2017</v>
      </c>
      <c r="B8345" s="52">
        <v>15</v>
      </c>
      <c r="C8345" s="52">
        <v>12</v>
      </c>
      <c r="D8345" s="52">
        <v>14</v>
      </c>
      <c r="E8345" s="53">
        <v>43083</v>
      </c>
      <c r="F8345" s="52">
        <f t="shared" si="651"/>
        <v>16</v>
      </c>
      <c r="G8345" s="52">
        <f t="shared" si="652"/>
        <v>12</v>
      </c>
      <c r="H8345" s="52">
        <f t="shared" si="653"/>
        <v>14</v>
      </c>
      <c r="I8345" s="53">
        <f t="shared" si="655"/>
        <v>43083</v>
      </c>
      <c r="J8345" s="53" t="str">
        <f t="shared" si="654"/>
        <v>43083.16</v>
      </c>
      <c r="K8345" s="54">
        <v>1.3919231753656709E-4</v>
      </c>
      <c r="L8345" s="54">
        <v>0</v>
      </c>
    </row>
    <row r="8346" spans="1:12" x14ac:dyDescent="0.25">
      <c r="A8346" s="49">
        <v>2017</v>
      </c>
      <c r="B8346" s="52">
        <v>16</v>
      </c>
      <c r="C8346" s="52">
        <v>12</v>
      </c>
      <c r="D8346" s="52">
        <v>14</v>
      </c>
      <c r="E8346" s="53">
        <v>43083</v>
      </c>
      <c r="F8346" s="52">
        <f t="shared" si="651"/>
        <v>17</v>
      </c>
      <c r="G8346" s="52">
        <f t="shared" si="652"/>
        <v>12</v>
      </c>
      <c r="H8346" s="52">
        <f t="shared" si="653"/>
        <v>14</v>
      </c>
      <c r="I8346" s="53">
        <f t="shared" si="655"/>
        <v>43083</v>
      </c>
      <c r="J8346" s="53" t="str">
        <f t="shared" si="654"/>
        <v>43083.17</v>
      </c>
      <c r="K8346" s="54">
        <v>1.5942043673644078E-4</v>
      </c>
      <c r="L8346" s="54">
        <v>0</v>
      </c>
    </row>
    <row r="8347" spans="1:12" x14ac:dyDescent="0.25">
      <c r="A8347" s="49">
        <v>2017</v>
      </c>
      <c r="B8347" s="52">
        <v>17</v>
      </c>
      <c r="C8347" s="52">
        <v>12</v>
      </c>
      <c r="D8347" s="52">
        <v>14</v>
      </c>
      <c r="E8347" s="53">
        <v>43083</v>
      </c>
      <c r="F8347" s="52">
        <f t="shared" si="651"/>
        <v>18</v>
      </c>
      <c r="G8347" s="52">
        <f t="shared" si="652"/>
        <v>12</v>
      </c>
      <c r="H8347" s="52">
        <f t="shared" si="653"/>
        <v>14</v>
      </c>
      <c r="I8347" s="53">
        <f t="shared" si="655"/>
        <v>43083</v>
      </c>
      <c r="J8347" s="53" t="str">
        <f t="shared" si="654"/>
        <v>43083.18</v>
      </c>
      <c r="K8347" s="54">
        <v>2.1174067718229267E-4</v>
      </c>
      <c r="L8347" s="54">
        <v>0</v>
      </c>
    </row>
    <row r="8348" spans="1:12" x14ac:dyDescent="0.25">
      <c r="A8348" s="49">
        <v>2017</v>
      </c>
      <c r="B8348" s="52">
        <v>18</v>
      </c>
      <c r="C8348" s="52">
        <v>12</v>
      </c>
      <c r="D8348" s="52">
        <v>14</v>
      </c>
      <c r="E8348" s="53">
        <v>43083</v>
      </c>
      <c r="F8348" s="52">
        <f t="shared" si="651"/>
        <v>19</v>
      </c>
      <c r="G8348" s="52">
        <f t="shared" si="652"/>
        <v>12</v>
      </c>
      <c r="H8348" s="52">
        <f t="shared" si="653"/>
        <v>14</v>
      </c>
      <c r="I8348" s="53">
        <f t="shared" si="655"/>
        <v>43083</v>
      </c>
      <c r="J8348" s="53" t="str">
        <f t="shared" si="654"/>
        <v>43083.19</v>
      </c>
      <c r="K8348" s="54">
        <v>2.6149130971359264E-4</v>
      </c>
      <c r="L8348" s="54">
        <v>0</v>
      </c>
    </row>
    <row r="8349" spans="1:12" x14ac:dyDescent="0.25">
      <c r="A8349" s="49">
        <v>2017</v>
      </c>
      <c r="B8349" s="52">
        <v>19</v>
      </c>
      <c r="C8349" s="52">
        <v>12</v>
      </c>
      <c r="D8349" s="52">
        <v>14</v>
      </c>
      <c r="E8349" s="53">
        <v>43083</v>
      </c>
      <c r="F8349" s="52">
        <f t="shared" si="651"/>
        <v>20</v>
      </c>
      <c r="G8349" s="52">
        <f t="shared" si="652"/>
        <v>12</v>
      </c>
      <c r="H8349" s="52">
        <f t="shared" si="653"/>
        <v>14</v>
      </c>
      <c r="I8349" s="53">
        <f t="shared" si="655"/>
        <v>43083</v>
      </c>
      <c r="J8349" s="53" t="str">
        <f t="shared" si="654"/>
        <v>43083.20</v>
      </c>
      <c r="K8349" s="54">
        <v>2.7702175091935021E-4</v>
      </c>
      <c r="L8349" s="54">
        <v>0</v>
      </c>
    </row>
    <row r="8350" spans="1:12" x14ac:dyDescent="0.25">
      <c r="A8350" s="49">
        <v>2017</v>
      </c>
      <c r="B8350" s="52">
        <v>20</v>
      </c>
      <c r="C8350" s="52">
        <v>12</v>
      </c>
      <c r="D8350" s="52">
        <v>14</v>
      </c>
      <c r="E8350" s="53">
        <v>43083</v>
      </c>
      <c r="F8350" s="52">
        <f t="shared" si="651"/>
        <v>21</v>
      </c>
      <c r="G8350" s="52">
        <f t="shared" si="652"/>
        <v>12</v>
      </c>
      <c r="H8350" s="52">
        <f t="shared" si="653"/>
        <v>14</v>
      </c>
      <c r="I8350" s="53">
        <f t="shared" si="655"/>
        <v>43083</v>
      </c>
      <c r="J8350" s="53" t="str">
        <f t="shared" si="654"/>
        <v>43083.21</v>
      </c>
      <c r="K8350" s="54">
        <v>2.7279840696553954E-4</v>
      </c>
      <c r="L8350" s="54">
        <v>0</v>
      </c>
    </row>
    <row r="8351" spans="1:12" x14ac:dyDescent="0.25">
      <c r="A8351" s="49">
        <v>2017</v>
      </c>
      <c r="B8351" s="52">
        <v>21</v>
      </c>
      <c r="C8351" s="52">
        <v>12</v>
      </c>
      <c r="D8351" s="52">
        <v>14</v>
      </c>
      <c r="E8351" s="53">
        <v>43083</v>
      </c>
      <c r="F8351" s="52">
        <f t="shared" si="651"/>
        <v>22</v>
      </c>
      <c r="G8351" s="52">
        <f t="shared" si="652"/>
        <v>12</v>
      </c>
      <c r="H8351" s="52">
        <f t="shared" si="653"/>
        <v>14</v>
      </c>
      <c r="I8351" s="53">
        <f t="shared" si="655"/>
        <v>43083</v>
      </c>
      <c r="J8351" s="53" t="str">
        <f t="shared" si="654"/>
        <v>43083.22</v>
      </c>
      <c r="K8351" s="54">
        <v>2.6003551138735633E-4</v>
      </c>
      <c r="L8351" s="54">
        <v>0</v>
      </c>
    </row>
    <row r="8352" spans="1:12" x14ac:dyDescent="0.25">
      <c r="A8352" s="49">
        <v>2017</v>
      </c>
      <c r="B8352" s="52">
        <v>22</v>
      </c>
      <c r="C8352" s="52">
        <v>12</v>
      </c>
      <c r="D8352" s="52">
        <v>14</v>
      </c>
      <c r="E8352" s="53">
        <v>43083</v>
      </c>
      <c r="F8352" s="52">
        <f t="shared" si="651"/>
        <v>23</v>
      </c>
      <c r="G8352" s="52">
        <f t="shared" si="652"/>
        <v>12</v>
      </c>
      <c r="H8352" s="52">
        <f t="shared" si="653"/>
        <v>14</v>
      </c>
      <c r="I8352" s="53">
        <f t="shared" si="655"/>
        <v>43083</v>
      </c>
      <c r="J8352" s="53" t="str">
        <f t="shared" si="654"/>
        <v>43083.23</v>
      </c>
      <c r="K8352" s="54">
        <v>2.3581697697498392E-4</v>
      </c>
      <c r="L8352" s="54">
        <v>0</v>
      </c>
    </row>
    <row r="8353" spans="1:12" x14ac:dyDescent="0.25">
      <c r="A8353" s="49">
        <v>2017</v>
      </c>
      <c r="B8353" s="52">
        <v>23</v>
      </c>
      <c r="C8353" s="52">
        <v>12</v>
      </c>
      <c r="D8353" s="52">
        <v>14</v>
      </c>
      <c r="E8353" s="53">
        <v>43083</v>
      </c>
      <c r="F8353" s="52">
        <f t="shared" si="651"/>
        <v>24</v>
      </c>
      <c r="G8353" s="52">
        <f t="shared" si="652"/>
        <v>12</v>
      </c>
      <c r="H8353" s="52">
        <f t="shared" si="653"/>
        <v>14</v>
      </c>
      <c r="I8353" s="53">
        <f t="shared" si="655"/>
        <v>43083</v>
      </c>
      <c r="J8353" s="53" t="str">
        <f t="shared" si="654"/>
        <v>43083.24</v>
      </c>
      <c r="K8353" s="54">
        <v>1.8216803611242972E-4</v>
      </c>
      <c r="L8353" s="54">
        <v>0</v>
      </c>
    </row>
    <row r="8354" spans="1:12" x14ac:dyDescent="0.25">
      <c r="A8354" s="49">
        <v>2017</v>
      </c>
      <c r="B8354" s="52">
        <v>24</v>
      </c>
      <c r="C8354" s="52">
        <v>12</v>
      </c>
      <c r="D8354" s="52">
        <v>14</v>
      </c>
      <c r="E8354" s="53">
        <v>43083</v>
      </c>
      <c r="F8354" s="52">
        <f t="shared" si="651"/>
        <v>1</v>
      </c>
      <c r="G8354" s="52">
        <f t="shared" si="652"/>
        <v>12</v>
      </c>
      <c r="H8354" s="52">
        <f t="shared" si="653"/>
        <v>15</v>
      </c>
      <c r="I8354" s="53">
        <f t="shared" si="655"/>
        <v>43084</v>
      </c>
      <c r="J8354" s="53" t="str">
        <f t="shared" si="654"/>
        <v>43084.1</v>
      </c>
      <c r="K8354" s="54">
        <v>1.2250823196695746E-4</v>
      </c>
      <c r="L8354" s="54">
        <v>0</v>
      </c>
    </row>
    <row r="8355" spans="1:12" x14ac:dyDescent="0.25">
      <c r="A8355" s="49">
        <v>2017</v>
      </c>
      <c r="B8355" s="52">
        <v>1</v>
      </c>
      <c r="C8355" s="52">
        <v>12</v>
      </c>
      <c r="D8355" s="52">
        <v>15</v>
      </c>
      <c r="E8355" s="53">
        <v>43084</v>
      </c>
      <c r="F8355" s="52">
        <f t="shared" si="651"/>
        <v>2</v>
      </c>
      <c r="G8355" s="52">
        <f t="shared" si="652"/>
        <v>12</v>
      </c>
      <c r="H8355" s="52">
        <f t="shared" si="653"/>
        <v>15</v>
      </c>
      <c r="I8355" s="53">
        <f t="shared" si="655"/>
        <v>43084</v>
      </c>
      <c r="J8355" s="53" t="str">
        <f t="shared" si="654"/>
        <v>43084.2</v>
      </c>
      <c r="K8355" s="54">
        <v>8.2371163714584303E-5</v>
      </c>
      <c r="L8355" s="54">
        <v>0</v>
      </c>
    </row>
    <row r="8356" spans="1:12" x14ac:dyDescent="0.25">
      <c r="A8356" s="49">
        <v>2017</v>
      </c>
      <c r="B8356" s="52">
        <v>2</v>
      </c>
      <c r="C8356" s="52">
        <v>12</v>
      </c>
      <c r="D8356" s="52">
        <v>15</v>
      </c>
      <c r="E8356" s="53">
        <v>43084</v>
      </c>
      <c r="F8356" s="52">
        <f t="shared" si="651"/>
        <v>3</v>
      </c>
      <c r="G8356" s="52">
        <f t="shared" si="652"/>
        <v>12</v>
      </c>
      <c r="H8356" s="52">
        <f t="shared" si="653"/>
        <v>15</v>
      </c>
      <c r="I8356" s="53">
        <f t="shared" si="655"/>
        <v>43084</v>
      </c>
      <c r="J8356" s="53" t="str">
        <f t="shared" si="654"/>
        <v>43084.3</v>
      </c>
      <c r="K8356" s="54">
        <v>6.3893611350171841E-5</v>
      </c>
      <c r="L8356" s="54">
        <v>0</v>
      </c>
    </row>
    <row r="8357" spans="1:12" x14ac:dyDescent="0.25">
      <c r="A8357" s="49">
        <v>2017</v>
      </c>
      <c r="B8357" s="52">
        <v>3</v>
      </c>
      <c r="C8357" s="52">
        <v>12</v>
      </c>
      <c r="D8357" s="52">
        <v>15</v>
      </c>
      <c r="E8357" s="53">
        <v>43084</v>
      </c>
      <c r="F8357" s="52">
        <f t="shared" si="651"/>
        <v>4</v>
      </c>
      <c r="G8357" s="52">
        <f t="shared" si="652"/>
        <v>12</v>
      </c>
      <c r="H8357" s="52">
        <f t="shared" si="653"/>
        <v>15</v>
      </c>
      <c r="I8357" s="53">
        <f t="shared" si="655"/>
        <v>43084</v>
      </c>
      <c r="J8357" s="53" t="str">
        <f t="shared" si="654"/>
        <v>43084.4</v>
      </c>
      <c r="K8357" s="54">
        <v>5.3171680391619811E-5</v>
      </c>
      <c r="L8357" s="54">
        <v>0</v>
      </c>
    </row>
    <row r="8358" spans="1:12" x14ac:dyDescent="0.25">
      <c r="A8358" s="49">
        <v>2017</v>
      </c>
      <c r="B8358" s="52">
        <v>4</v>
      </c>
      <c r="C8358" s="52">
        <v>12</v>
      </c>
      <c r="D8358" s="52">
        <v>15</v>
      </c>
      <c r="E8358" s="53">
        <v>43084</v>
      </c>
      <c r="F8358" s="52">
        <f t="shared" si="651"/>
        <v>5</v>
      </c>
      <c r="G8358" s="52">
        <f t="shared" si="652"/>
        <v>12</v>
      </c>
      <c r="H8358" s="52">
        <f t="shared" si="653"/>
        <v>15</v>
      </c>
      <c r="I8358" s="53">
        <f t="shared" si="655"/>
        <v>43084</v>
      </c>
      <c r="J8358" s="53" t="str">
        <f t="shared" si="654"/>
        <v>43084.5</v>
      </c>
      <c r="K8358" s="54">
        <v>4.8058833972984387E-5</v>
      </c>
      <c r="L8358" s="54">
        <v>0</v>
      </c>
    </row>
    <row r="8359" spans="1:12" x14ac:dyDescent="0.25">
      <c r="A8359" s="49">
        <v>2017</v>
      </c>
      <c r="B8359" s="52">
        <v>5</v>
      </c>
      <c r="C8359" s="52">
        <v>12</v>
      </c>
      <c r="D8359" s="52">
        <v>15</v>
      </c>
      <c r="E8359" s="53">
        <v>43084</v>
      </c>
      <c r="F8359" s="52">
        <f t="shared" si="651"/>
        <v>6</v>
      </c>
      <c r="G8359" s="52">
        <f t="shared" si="652"/>
        <v>12</v>
      </c>
      <c r="H8359" s="52">
        <f t="shared" si="653"/>
        <v>15</v>
      </c>
      <c r="I8359" s="53">
        <f t="shared" si="655"/>
        <v>43084</v>
      </c>
      <c r="J8359" s="53" t="str">
        <f t="shared" si="654"/>
        <v>43084.6</v>
      </c>
      <c r="K8359" s="54">
        <v>4.9990634531124232E-5</v>
      </c>
      <c r="L8359" s="54">
        <v>0</v>
      </c>
    </row>
    <row r="8360" spans="1:12" x14ac:dyDescent="0.25">
      <c r="A8360" s="49">
        <v>2017</v>
      </c>
      <c r="B8360" s="52">
        <v>6</v>
      </c>
      <c r="C8360" s="52">
        <v>12</v>
      </c>
      <c r="D8360" s="52">
        <v>15</v>
      </c>
      <c r="E8360" s="53">
        <v>43084</v>
      </c>
      <c r="F8360" s="52">
        <f t="shared" si="651"/>
        <v>7</v>
      </c>
      <c r="G8360" s="52">
        <f t="shared" si="652"/>
        <v>12</v>
      </c>
      <c r="H8360" s="52">
        <f t="shared" si="653"/>
        <v>15</v>
      </c>
      <c r="I8360" s="53">
        <f t="shared" si="655"/>
        <v>43084</v>
      </c>
      <c r="J8360" s="53" t="str">
        <f t="shared" si="654"/>
        <v>43084.7</v>
      </c>
      <c r="K8360" s="54">
        <v>6.2453309230948377E-5</v>
      </c>
      <c r="L8360" s="54">
        <v>0</v>
      </c>
    </row>
    <row r="8361" spans="1:12" x14ac:dyDescent="0.25">
      <c r="A8361" s="49">
        <v>2017</v>
      </c>
      <c r="B8361" s="52">
        <v>7</v>
      </c>
      <c r="C8361" s="52">
        <v>12</v>
      </c>
      <c r="D8361" s="52">
        <v>15</v>
      </c>
      <c r="E8361" s="53">
        <v>43084</v>
      </c>
      <c r="F8361" s="52">
        <f t="shared" si="651"/>
        <v>8</v>
      </c>
      <c r="G8361" s="52">
        <f t="shared" si="652"/>
        <v>12</v>
      </c>
      <c r="H8361" s="52">
        <f t="shared" si="653"/>
        <v>15</v>
      </c>
      <c r="I8361" s="53">
        <f t="shared" si="655"/>
        <v>43084</v>
      </c>
      <c r="J8361" s="53" t="str">
        <f t="shared" si="654"/>
        <v>43084.8</v>
      </c>
      <c r="K8361" s="54">
        <v>9.8106789333346473E-5</v>
      </c>
      <c r="L8361" s="54">
        <v>0</v>
      </c>
    </row>
    <row r="8362" spans="1:12" x14ac:dyDescent="0.25">
      <c r="A8362" s="49">
        <v>2017</v>
      </c>
      <c r="B8362" s="52">
        <v>8</v>
      </c>
      <c r="C8362" s="52">
        <v>12</v>
      </c>
      <c r="D8362" s="52">
        <v>15</v>
      </c>
      <c r="E8362" s="53">
        <v>43084</v>
      </c>
      <c r="F8362" s="52">
        <f t="shared" si="651"/>
        <v>9</v>
      </c>
      <c r="G8362" s="52">
        <f t="shared" si="652"/>
        <v>12</v>
      </c>
      <c r="H8362" s="52">
        <f t="shared" si="653"/>
        <v>15</v>
      </c>
      <c r="I8362" s="53">
        <f t="shared" si="655"/>
        <v>43084</v>
      </c>
      <c r="J8362" s="53" t="str">
        <f t="shared" si="654"/>
        <v>43084.9</v>
      </c>
      <c r="K8362" s="54">
        <v>1.3111211460945486E-4</v>
      </c>
      <c r="L8362" s="54">
        <v>0</v>
      </c>
    </row>
    <row r="8363" spans="1:12" x14ac:dyDescent="0.25">
      <c r="A8363" s="49">
        <v>2017</v>
      </c>
      <c r="B8363" s="52">
        <v>9</v>
      </c>
      <c r="C8363" s="52">
        <v>12</v>
      </c>
      <c r="D8363" s="52">
        <v>15</v>
      </c>
      <c r="E8363" s="53">
        <v>43084</v>
      </c>
      <c r="F8363" s="52">
        <f t="shared" si="651"/>
        <v>10</v>
      </c>
      <c r="G8363" s="52">
        <f t="shared" si="652"/>
        <v>12</v>
      </c>
      <c r="H8363" s="52">
        <f t="shared" si="653"/>
        <v>15</v>
      </c>
      <c r="I8363" s="53">
        <f t="shared" si="655"/>
        <v>43084</v>
      </c>
      <c r="J8363" s="53" t="str">
        <f t="shared" si="654"/>
        <v>43084.10</v>
      </c>
      <c r="K8363" s="54">
        <v>1.5045226393640591E-4</v>
      </c>
      <c r="L8363" s="54">
        <v>0</v>
      </c>
    </row>
    <row r="8364" spans="1:12" x14ac:dyDescent="0.25">
      <c r="A8364" s="49">
        <v>2017</v>
      </c>
      <c r="B8364" s="52">
        <v>10</v>
      </c>
      <c r="C8364" s="52">
        <v>12</v>
      </c>
      <c r="D8364" s="52">
        <v>15</v>
      </c>
      <c r="E8364" s="53">
        <v>43084</v>
      </c>
      <c r="F8364" s="52">
        <f t="shared" si="651"/>
        <v>11</v>
      </c>
      <c r="G8364" s="52">
        <f t="shared" si="652"/>
        <v>12</v>
      </c>
      <c r="H8364" s="52">
        <f t="shared" si="653"/>
        <v>15</v>
      </c>
      <c r="I8364" s="53">
        <f t="shared" si="655"/>
        <v>43084</v>
      </c>
      <c r="J8364" s="53" t="str">
        <f t="shared" si="654"/>
        <v>43084.11</v>
      </c>
      <c r="K8364" s="54">
        <v>1.5083558850695323E-4</v>
      </c>
      <c r="L8364" s="54">
        <v>0</v>
      </c>
    </row>
    <row r="8365" spans="1:12" x14ac:dyDescent="0.25">
      <c r="A8365" s="49">
        <v>2017</v>
      </c>
      <c r="B8365" s="52">
        <v>11</v>
      </c>
      <c r="C8365" s="52">
        <v>12</v>
      </c>
      <c r="D8365" s="52">
        <v>15</v>
      </c>
      <c r="E8365" s="53">
        <v>43084</v>
      </c>
      <c r="F8365" s="52">
        <f t="shared" si="651"/>
        <v>12</v>
      </c>
      <c r="G8365" s="52">
        <f t="shared" si="652"/>
        <v>12</v>
      </c>
      <c r="H8365" s="52">
        <f t="shared" si="653"/>
        <v>15</v>
      </c>
      <c r="I8365" s="53">
        <f t="shared" si="655"/>
        <v>43084</v>
      </c>
      <c r="J8365" s="53" t="str">
        <f t="shared" si="654"/>
        <v>43084.12</v>
      </c>
      <c r="K8365" s="54">
        <v>1.452707536163663E-4</v>
      </c>
      <c r="L8365" s="54">
        <v>0</v>
      </c>
    </row>
    <row r="8366" spans="1:12" x14ac:dyDescent="0.25">
      <c r="A8366" s="49">
        <v>2017</v>
      </c>
      <c r="B8366" s="52">
        <v>12</v>
      </c>
      <c r="C8366" s="52">
        <v>12</v>
      </c>
      <c r="D8366" s="52">
        <v>15</v>
      </c>
      <c r="E8366" s="53">
        <v>43084</v>
      </c>
      <c r="F8366" s="52">
        <f t="shared" si="651"/>
        <v>13</v>
      </c>
      <c r="G8366" s="52">
        <f t="shared" si="652"/>
        <v>12</v>
      </c>
      <c r="H8366" s="52">
        <f t="shared" si="653"/>
        <v>15</v>
      </c>
      <c r="I8366" s="53">
        <f t="shared" si="655"/>
        <v>43084</v>
      </c>
      <c r="J8366" s="53" t="str">
        <f t="shared" si="654"/>
        <v>43084.13</v>
      </c>
      <c r="K8366" s="54">
        <v>1.3925001363007732E-4</v>
      </c>
      <c r="L8366" s="54">
        <v>0</v>
      </c>
    </row>
    <row r="8367" spans="1:12" x14ac:dyDescent="0.25">
      <c r="A8367" s="49">
        <v>2017</v>
      </c>
      <c r="B8367" s="52">
        <v>13</v>
      </c>
      <c r="C8367" s="52">
        <v>12</v>
      </c>
      <c r="D8367" s="52">
        <v>15</v>
      </c>
      <c r="E8367" s="53">
        <v>43084</v>
      </c>
      <c r="F8367" s="52">
        <f t="shared" si="651"/>
        <v>14</v>
      </c>
      <c r="G8367" s="52">
        <f t="shared" si="652"/>
        <v>12</v>
      </c>
      <c r="H8367" s="52">
        <f t="shared" si="653"/>
        <v>15</v>
      </c>
      <c r="I8367" s="53">
        <f t="shared" si="655"/>
        <v>43084</v>
      </c>
      <c r="J8367" s="53" t="str">
        <f t="shared" si="654"/>
        <v>43084.14</v>
      </c>
      <c r="K8367" s="54">
        <v>1.3583368337775326E-4</v>
      </c>
      <c r="L8367" s="54">
        <v>0</v>
      </c>
    </row>
    <row r="8368" spans="1:12" x14ac:dyDescent="0.25">
      <c r="A8368" s="49">
        <v>2017</v>
      </c>
      <c r="B8368" s="52">
        <v>14</v>
      </c>
      <c r="C8368" s="52">
        <v>12</v>
      </c>
      <c r="D8368" s="52">
        <v>15</v>
      </c>
      <c r="E8368" s="53">
        <v>43084</v>
      </c>
      <c r="F8368" s="52">
        <f t="shared" si="651"/>
        <v>15</v>
      </c>
      <c r="G8368" s="52">
        <f t="shared" si="652"/>
        <v>12</v>
      </c>
      <c r="H8368" s="52">
        <f t="shared" si="653"/>
        <v>15</v>
      </c>
      <c r="I8368" s="53">
        <f t="shared" si="655"/>
        <v>43084</v>
      </c>
      <c r="J8368" s="53" t="str">
        <f t="shared" si="654"/>
        <v>43084.15</v>
      </c>
      <c r="K8368" s="54">
        <v>1.35428006931889E-4</v>
      </c>
      <c r="L8368" s="54">
        <v>0</v>
      </c>
    </row>
    <row r="8369" spans="1:12" x14ac:dyDescent="0.25">
      <c r="A8369" s="49">
        <v>2017</v>
      </c>
      <c r="B8369" s="52">
        <v>15</v>
      </c>
      <c r="C8369" s="52">
        <v>12</v>
      </c>
      <c r="D8369" s="52">
        <v>15</v>
      </c>
      <c r="E8369" s="53">
        <v>43084</v>
      </c>
      <c r="F8369" s="52">
        <f t="shared" si="651"/>
        <v>16</v>
      </c>
      <c r="G8369" s="52">
        <f t="shared" si="652"/>
        <v>12</v>
      </c>
      <c r="H8369" s="52">
        <f t="shared" si="653"/>
        <v>15</v>
      </c>
      <c r="I8369" s="53">
        <f t="shared" si="655"/>
        <v>43084</v>
      </c>
      <c r="J8369" s="53" t="str">
        <f t="shared" si="654"/>
        <v>43084.16</v>
      </c>
      <c r="K8369" s="54">
        <v>1.3919231753656709E-4</v>
      </c>
      <c r="L8369" s="54">
        <v>0</v>
      </c>
    </row>
    <row r="8370" spans="1:12" x14ac:dyDescent="0.25">
      <c r="A8370" s="49">
        <v>2017</v>
      </c>
      <c r="B8370" s="52">
        <v>16</v>
      </c>
      <c r="C8370" s="52">
        <v>12</v>
      </c>
      <c r="D8370" s="52">
        <v>15</v>
      </c>
      <c r="E8370" s="53">
        <v>43084</v>
      </c>
      <c r="F8370" s="52">
        <f t="shared" si="651"/>
        <v>17</v>
      </c>
      <c r="G8370" s="52">
        <f t="shared" si="652"/>
        <v>12</v>
      </c>
      <c r="H8370" s="52">
        <f t="shared" si="653"/>
        <v>15</v>
      </c>
      <c r="I8370" s="53">
        <f t="shared" si="655"/>
        <v>43084</v>
      </c>
      <c r="J8370" s="53" t="str">
        <f t="shared" si="654"/>
        <v>43084.17</v>
      </c>
      <c r="K8370" s="54">
        <v>1.5942043673644078E-4</v>
      </c>
      <c r="L8370" s="54">
        <v>0</v>
      </c>
    </row>
    <row r="8371" spans="1:12" x14ac:dyDescent="0.25">
      <c r="A8371" s="49">
        <v>2017</v>
      </c>
      <c r="B8371" s="52">
        <v>17</v>
      </c>
      <c r="C8371" s="52">
        <v>12</v>
      </c>
      <c r="D8371" s="52">
        <v>15</v>
      </c>
      <c r="E8371" s="53">
        <v>43084</v>
      </c>
      <c r="F8371" s="52">
        <f t="shared" si="651"/>
        <v>18</v>
      </c>
      <c r="G8371" s="52">
        <f t="shared" si="652"/>
        <v>12</v>
      </c>
      <c r="H8371" s="52">
        <f t="shared" si="653"/>
        <v>15</v>
      </c>
      <c r="I8371" s="53">
        <f t="shared" si="655"/>
        <v>43084</v>
      </c>
      <c r="J8371" s="53" t="str">
        <f t="shared" si="654"/>
        <v>43084.18</v>
      </c>
      <c r="K8371" s="54">
        <v>2.1174067718229267E-4</v>
      </c>
      <c r="L8371" s="54">
        <v>0</v>
      </c>
    </row>
    <row r="8372" spans="1:12" x14ac:dyDescent="0.25">
      <c r="A8372" s="49">
        <v>2017</v>
      </c>
      <c r="B8372" s="52">
        <v>18</v>
      </c>
      <c r="C8372" s="52">
        <v>12</v>
      </c>
      <c r="D8372" s="52">
        <v>15</v>
      </c>
      <c r="E8372" s="53">
        <v>43084</v>
      </c>
      <c r="F8372" s="52">
        <f t="shared" si="651"/>
        <v>19</v>
      </c>
      <c r="G8372" s="52">
        <f t="shared" si="652"/>
        <v>12</v>
      </c>
      <c r="H8372" s="52">
        <f t="shared" si="653"/>
        <v>15</v>
      </c>
      <c r="I8372" s="53">
        <f t="shared" si="655"/>
        <v>43084</v>
      </c>
      <c r="J8372" s="53" t="str">
        <f t="shared" si="654"/>
        <v>43084.19</v>
      </c>
      <c r="K8372" s="54">
        <v>2.6149130971359264E-4</v>
      </c>
      <c r="L8372" s="54">
        <v>0</v>
      </c>
    </row>
    <row r="8373" spans="1:12" x14ac:dyDescent="0.25">
      <c r="A8373" s="49">
        <v>2017</v>
      </c>
      <c r="B8373" s="52">
        <v>19</v>
      </c>
      <c r="C8373" s="52">
        <v>12</v>
      </c>
      <c r="D8373" s="52">
        <v>15</v>
      </c>
      <c r="E8373" s="53">
        <v>43084</v>
      </c>
      <c r="F8373" s="52">
        <f t="shared" si="651"/>
        <v>20</v>
      </c>
      <c r="G8373" s="52">
        <f t="shared" si="652"/>
        <v>12</v>
      </c>
      <c r="H8373" s="52">
        <f t="shared" si="653"/>
        <v>15</v>
      </c>
      <c r="I8373" s="53">
        <f t="shared" si="655"/>
        <v>43084</v>
      </c>
      <c r="J8373" s="53" t="str">
        <f t="shared" si="654"/>
        <v>43084.20</v>
      </c>
      <c r="K8373" s="54">
        <v>2.7702175091935021E-4</v>
      </c>
      <c r="L8373" s="54">
        <v>0</v>
      </c>
    </row>
    <row r="8374" spans="1:12" x14ac:dyDescent="0.25">
      <c r="A8374" s="49">
        <v>2017</v>
      </c>
      <c r="B8374" s="52">
        <v>20</v>
      </c>
      <c r="C8374" s="52">
        <v>12</v>
      </c>
      <c r="D8374" s="52">
        <v>15</v>
      </c>
      <c r="E8374" s="53">
        <v>43084</v>
      </c>
      <c r="F8374" s="52">
        <f t="shared" si="651"/>
        <v>21</v>
      </c>
      <c r="G8374" s="52">
        <f t="shared" si="652"/>
        <v>12</v>
      </c>
      <c r="H8374" s="52">
        <f t="shared" si="653"/>
        <v>15</v>
      </c>
      <c r="I8374" s="53">
        <f t="shared" si="655"/>
        <v>43084</v>
      </c>
      <c r="J8374" s="53" t="str">
        <f t="shared" si="654"/>
        <v>43084.21</v>
      </c>
      <c r="K8374" s="54">
        <v>2.7279840696553954E-4</v>
      </c>
      <c r="L8374" s="54">
        <v>0</v>
      </c>
    </row>
    <row r="8375" spans="1:12" x14ac:dyDescent="0.25">
      <c r="A8375" s="49">
        <v>2017</v>
      </c>
      <c r="B8375" s="52">
        <v>21</v>
      </c>
      <c r="C8375" s="52">
        <v>12</v>
      </c>
      <c r="D8375" s="52">
        <v>15</v>
      </c>
      <c r="E8375" s="53">
        <v>43084</v>
      </c>
      <c r="F8375" s="52">
        <f t="shared" si="651"/>
        <v>22</v>
      </c>
      <c r="G8375" s="52">
        <f t="shared" si="652"/>
        <v>12</v>
      </c>
      <c r="H8375" s="52">
        <f t="shared" si="653"/>
        <v>15</v>
      </c>
      <c r="I8375" s="53">
        <f t="shared" si="655"/>
        <v>43084</v>
      </c>
      <c r="J8375" s="53" t="str">
        <f t="shared" si="654"/>
        <v>43084.22</v>
      </c>
      <c r="K8375" s="54">
        <v>2.6003551138735633E-4</v>
      </c>
      <c r="L8375" s="54">
        <v>0</v>
      </c>
    </row>
    <row r="8376" spans="1:12" x14ac:dyDescent="0.25">
      <c r="A8376" s="49">
        <v>2017</v>
      </c>
      <c r="B8376" s="52">
        <v>22</v>
      </c>
      <c r="C8376" s="52">
        <v>12</v>
      </c>
      <c r="D8376" s="52">
        <v>15</v>
      </c>
      <c r="E8376" s="53">
        <v>43084</v>
      </c>
      <c r="F8376" s="52">
        <f t="shared" si="651"/>
        <v>23</v>
      </c>
      <c r="G8376" s="52">
        <f t="shared" si="652"/>
        <v>12</v>
      </c>
      <c r="H8376" s="52">
        <f t="shared" si="653"/>
        <v>15</v>
      </c>
      <c r="I8376" s="53">
        <f t="shared" si="655"/>
        <v>43084</v>
      </c>
      <c r="J8376" s="53" t="str">
        <f t="shared" si="654"/>
        <v>43084.23</v>
      </c>
      <c r="K8376" s="54">
        <v>2.3581697697498392E-4</v>
      </c>
      <c r="L8376" s="54">
        <v>0</v>
      </c>
    </row>
    <row r="8377" spans="1:12" x14ac:dyDescent="0.25">
      <c r="A8377" s="49">
        <v>2017</v>
      </c>
      <c r="B8377" s="52">
        <v>23</v>
      </c>
      <c r="C8377" s="52">
        <v>12</v>
      </c>
      <c r="D8377" s="52">
        <v>15</v>
      </c>
      <c r="E8377" s="53">
        <v>43084</v>
      </c>
      <c r="F8377" s="52">
        <f t="shared" si="651"/>
        <v>24</v>
      </c>
      <c r="G8377" s="52">
        <f t="shared" si="652"/>
        <v>12</v>
      </c>
      <c r="H8377" s="52">
        <f t="shared" si="653"/>
        <v>15</v>
      </c>
      <c r="I8377" s="53">
        <f t="shared" si="655"/>
        <v>43084</v>
      </c>
      <c r="J8377" s="53" t="str">
        <f t="shared" si="654"/>
        <v>43084.24</v>
      </c>
      <c r="K8377" s="54">
        <v>1.8216803611242972E-4</v>
      </c>
      <c r="L8377" s="54">
        <v>0</v>
      </c>
    </row>
    <row r="8378" spans="1:12" x14ac:dyDescent="0.25">
      <c r="A8378" s="49">
        <v>2017</v>
      </c>
      <c r="B8378" s="52">
        <v>24</v>
      </c>
      <c r="C8378" s="52">
        <v>12</v>
      </c>
      <c r="D8378" s="52">
        <v>15</v>
      </c>
      <c r="E8378" s="53">
        <v>43084</v>
      </c>
      <c r="F8378" s="52">
        <f t="shared" si="651"/>
        <v>1</v>
      </c>
      <c r="G8378" s="52">
        <f t="shared" si="652"/>
        <v>12</v>
      </c>
      <c r="H8378" s="52">
        <f t="shared" si="653"/>
        <v>16</v>
      </c>
      <c r="I8378" s="53">
        <f t="shared" si="655"/>
        <v>43085</v>
      </c>
      <c r="J8378" s="53" t="str">
        <f t="shared" si="654"/>
        <v>43085.1</v>
      </c>
      <c r="K8378" s="54">
        <v>1.2250823196695746E-4</v>
      </c>
      <c r="L8378" s="54">
        <v>0</v>
      </c>
    </row>
    <row r="8379" spans="1:12" x14ac:dyDescent="0.25">
      <c r="A8379" s="49">
        <v>2017</v>
      </c>
      <c r="B8379" s="52">
        <v>1</v>
      </c>
      <c r="C8379" s="52">
        <v>12</v>
      </c>
      <c r="D8379" s="52">
        <v>16</v>
      </c>
      <c r="E8379" s="53">
        <v>43085</v>
      </c>
      <c r="F8379" s="52">
        <f t="shared" si="651"/>
        <v>2</v>
      </c>
      <c r="G8379" s="52">
        <f t="shared" si="652"/>
        <v>12</v>
      </c>
      <c r="H8379" s="52">
        <f t="shared" si="653"/>
        <v>16</v>
      </c>
      <c r="I8379" s="53">
        <f t="shared" si="655"/>
        <v>43085</v>
      </c>
      <c r="J8379" s="53" t="str">
        <f t="shared" si="654"/>
        <v>43085.2</v>
      </c>
      <c r="K8379" s="54">
        <v>8.2511225072740376E-5</v>
      </c>
      <c r="L8379" s="54">
        <v>0</v>
      </c>
    </row>
    <row r="8380" spans="1:12" x14ac:dyDescent="0.25">
      <c r="A8380" s="49">
        <v>2017</v>
      </c>
      <c r="B8380" s="52">
        <v>2</v>
      </c>
      <c r="C8380" s="52">
        <v>12</v>
      </c>
      <c r="D8380" s="52">
        <v>16</v>
      </c>
      <c r="E8380" s="53">
        <v>43085</v>
      </c>
      <c r="F8380" s="52">
        <f t="shared" si="651"/>
        <v>3</v>
      </c>
      <c r="G8380" s="52">
        <f t="shared" si="652"/>
        <v>12</v>
      </c>
      <c r="H8380" s="52">
        <f t="shared" si="653"/>
        <v>16</v>
      </c>
      <c r="I8380" s="53">
        <f t="shared" si="655"/>
        <v>43085</v>
      </c>
      <c r="J8380" s="53" t="str">
        <f t="shared" si="654"/>
        <v>43085.3</v>
      </c>
      <c r="K8380" s="54">
        <v>6.4002254054482938E-5</v>
      </c>
      <c r="L8380" s="54">
        <v>0</v>
      </c>
    </row>
    <row r="8381" spans="1:12" x14ac:dyDescent="0.25">
      <c r="A8381" s="49">
        <v>2017</v>
      </c>
      <c r="B8381" s="52">
        <v>3</v>
      </c>
      <c r="C8381" s="52">
        <v>12</v>
      </c>
      <c r="D8381" s="52">
        <v>16</v>
      </c>
      <c r="E8381" s="53">
        <v>43085</v>
      </c>
      <c r="F8381" s="52">
        <f t="shared" si="651"/>
        <v>4</v>
      </c>
      <c r="G8381" s="52">
        <f t="shared" si="652"/>
        <v>12</v>
      </c>
      <c r="H8381" s="52">
        <f t="shared" si="653"/>
        <v>16</v>
      </c>
      <c r="I8381" s="53">
        <f t="shared" si="655"/>
        <v>43085</v>
      </c>
      <c r="J8381" s="53" t="str">
        <f t="shared" si="654"/>
        <v>43085.4</v>
      </c>
      <c r="K8381" s="54">
        <v>5.3262091858876658E-5</v>
      </c>
      <c r="L8381" s="54">
        <v>0</v>
      </c>
    </row>
    <row r="8382" spans="1:12" x14ac:dyDescent="0.25">
      <c r="A8382" s="49">
        <v>2017</v>
      </c>
      <c r="B8382" s="52">
        <v>4</v>
      </c>
      <c r="C8382" s="52">
        <v>12</v>
      </c>
      <c r="D8382" s="52">
        <v>16</v>
      </c>
      <c r="E8382" s="53">
        <v>43085</v>
      </c>
      <c r="F8382" s="52">
        <f t="shared" si="651"/>
        <v>5</v>
      </c>
      <c r="G8382" s="52">
        <f t="shared" si="652"/>
        <v>12</v>
      </c>
      <c r="H8382" s="52">
        <f t="shared" si="653"/>
        <v>16</v>
      </c>
      <c r="I8382" s="53">
        <f t="shared" si="655"/>
        <v>43085</v>
      </c>
      <c r="J8382" s="53" t="str">
        <f t="shared" si="654"/>
        <v>43085.5</v>
      </c>
      <c r="K8382" s="54">
        <v>4.8140551715627648E-5</v>
      </c>
      <c r="L8382" s="54">
        <v>0</v>
      </c>
    </row>
    <row r="8383" spans="1:12" x14ac:dyDescent="0.25">
      <c r="A8383" s="49">
        <v>2017</v>
      </c>
      <c r="B8383" s="52">
        <v>5</v>
      </c>
      <c r="C8383" s="52">
        <v>12</v>
      </c>
      <c r="D8383" s="52">
        <v>16</v>
      </c>
      <c r="E8383" s="53">
        <v>43085</v>
      </c>
      <c r="F8383" s="52">
        <f t="shared" si="651"/>
        <v>6</v>
      </c>
      <c r="G8383" s="52">
        <f t="shared" si="652"/>
        <v>12</v>
      </c>
      <c r="H8383" s="52">
        <f t="shared" si="653"/>
        <v>16</v>
      </c>
      <c r="I8383" s="53">
        <f t="shared" si="655"/>
        <v>43085</v>
      </c>
      <c r="J8383" s="53" t="str">
        <f t="shared" si="654"/>
        <v>43085.6</v>
      </c>
      <c r="K8383" s="54">
        <v>5.0075637047196181E-5</v>
      </c>
      <c r="L8383" s="54">
        <v>0</v>
      </c>
    </row>
    <row r="8384" spans="1:12" x14ac:dyDescent="0.25">
      <c r="A8384" s="49">
        <v>2017</v>
      </c>
      <c r="B8384" s="52">
        <v>6</v>
      </c>
      <c r="C8384" s="52">
        <v>12</v>
      </c>
      <c r="D8384" s="52">
        <v>16</v>
      </c>
      <c r="E8384" s="53">
        <v>43085</v>
      </c>
      <c r="F8384" s="52">
        <f t="shared" si="651"/>
        <v>7</v>
      </c>
      <c r="G8384" s="52">
        <f t="shared" si="652"/>
        <v>12</v>
      </c>
      <c r="H8384" s="52">
        <f t="shared" si="653"/>
        <v>16</v>
      </c>
      <c r="I8384" s="53">
        <f t="shared" si="655"/>
        <v>43085</v>
      </c>
      <c r="J8384" s="53" t="str">
        <f t="shared" si="654"/>
        <v>43085.7</v>
      </c>
      <c r="K8384" s="54">
        <v>6.2559502890449656E-5</v>
      </c>
      <c r="L8384" s="54">
        <v>0</v>
      </c>
    </row>
    <row r="8385" spans="1:12" x14ac:dyDescent="0.25">
      <c r="A8385" s="49">
        <v>2017</v>
      </c>
      <c r="B8385" s="52">
        <v>7</v>
      </c>
      <c r="C8385" s="52">
        <v>12</v>
      </c>
      <c r="D8385" s="52">
        <v>16</v>
      </c>
      <c r="E8385" s="53">
        <v>43085</v>
      </c>
      <c r="F8385" s="52">
        <f t="shared" si="651"/>
        <v>8</v>
      </c>
      <c r="G8385" s="52">
        <f t="shared" si="652"/>
        <v>12</v>
      </c>
      <c r="H8385" s="52">
        <f t="shared" si="653"/>
        <v>16</v>
      </c>
      <c r="I8385" s="53">
        <f t="shared" si="655"/>
        <v>43085</v>
      </c>
      <c r="J8385" s="53" t="str">
        <f t="shared" si="654"/>
        <v>43085.8</v>
      </c>
      <c r="K8385" s="54">
        <v>9.8273607058612213E-5</v>
      </c>
      <c r="L8385" s="54">
        <v>0</v>
      </c>
    </row>
    <row r="8386" spans="1:12" x14ac:dyDescent="0.25">
      <c r="A8386" s="49">
        <v>2017</v>
      </c>
      <c r="B8386" s="52">
        <v>8</v>
      </c>
      <c r="C8386" s="52">
        <v>12</v>
      </c>
      <c r="D8386" s="52">
        <v>16</v>
      </c>
      <c r="E8386" s="53">
        <v>43085</v>
      </c>
      <c r="F8386" s="52">
        <f t="shared" si="651"/>
        <v>9</v>
      </c>
      <c r="G8386" s="52">
        <f t="shared" si="652"/>
        <v>12</v>
      </c>
      <c r="H8386" s="52">
        <f t="shared" si="653"/>
        <v>16</v>
      </c>
      <c r="I8386" s="53">
        <f t="shared" si="655"/>
        <v>43085</v>
      </c>
      <c r="J8386" s="53" t="str">
        <f t="shared" si="654"/>
        <v>43085.9</v>
      </c>
      <c r="K8386" s="54">
        <v>1.3133505356059728E-4</v>
      </c>
      <c r="L8386" s="54">
        <v>0</v>
      </c>
    </row>
    <row r="8387" spans="1:12" x14ac:dyDescent="0.25">
      <c r="A8387" s="49">
        <v>2017</v>
      </c>
      <c r="B8387" s="52">
        <v>9</v>
      </c>
      <c r="C8387" s="52">
        <v>12</v>
      </c>
      <c r="D8387" s="52">
        <v>16</v>
      </c>
      <c r="E8387" s="53">
        <v>43085</v>
      </c>
      <c r="F8387" s="52">
        <f t="shared" si="651"/>
        <v>10</v>
      </c>
      <c r="G8387" s="52">
        <f t="shared" si="652"/>
        <v>12</v>
      </c>
      <c r="H8387" s="52">
        <f t="shared" si="653"/>
        <v>16</v>
      </c>
      <c r="I8387" s="53">
        <f t="shared" si="655"/>
        <v>43085</v>
      </c>
      <c r="J8387" s="53" t="str">
        <f t="shared" si="654"/>
        <v>43085.10</v>
      </c>
      <c r="K8387" s="54">
        <v>1.5070808827436977E-4</v>
      </c>
      <c r="L8387" s="54">
        <v>0</v>
      </c>
    </row>
    <row r="8388" spans="1:12" x14ac:dyDescent="0.25">
      <c r="A8388" s="49">
        <v>2017</v>
      </c>
      <c r="B8388" s="52">
        <v>10</v>
      </c>
      <c r="C8388" s="52">
        <v>12</v>
      </c>
      <c r="D8388" s="52">
        <v>16</v>
      </c>
      <c r="E8388" s="53">
        <v>43085</v>
      </c>
      <c r="F8388" s="52">
        <f t="shared" ref="F8388:F8451" si="656">IF(B8388=24,1,B8388+1)</f>
        <v>11</v>
      </c>
      <c r="G8388" s="52">
        <f t="shared" ref="G8388:G8451" si="657">MONTH(I8388)</f>
        <v>12</v>
      </c>
      <c r="H8388" s="52">
        <f t="shared" ref="H8388:H8451" si="658">DAY(I8388)</f>
        <v>16</v>
      </c>
      <c r="I8388" s="53">
        <f t="shared" si="655"/>
        <v>43085</v>
      </c>
      <c r="J8388" s="53" t="str">
        <f t="shared" ref="J8388:J8451" si="659">I8388&amp;"."&amp;F8388</f>
        <v>43085.11</v>
      </c>
      <c r="K8388" s="54">
        <v>1.5109206463806334E-4</v>
      </c>
      <c r="L8388" s="54">
        <v>0</v>
      </c>
    </row>
    <row r="8389" spans="1:12" x14ac:dyDescent="0.25">
      <c r="A8389" s="49">
        <v>2017</v>
      </c>
      <c r="B8389" s="52">
        <v>11</v>
      </c>
      <c r="C8389" s="52">
        <v>12</v>
      </c>
      <c r="D8389" s="52">
        <v>16</v>
      </c>
      <c r="E8389" s="53">
        <v>43085</v>
      </c>
      <c r="F8389" s="52">
        <f t="shared" si="656"/>
        <v>12</v>
      </c>
      <c r="G8389" s="52">
        <f t="shared" si="657"/>
        <v>12</v>
      </c>
      <c r="H8389" s="52">
        <f t="shared" si="658"/>
        <v>16</v>
      </c>
      <c r="I8389" s="53">
        <f t="shared" ref="I8389:I8452" si="660">IF(F8388=24,I8388+1,I8388)</f>
        <v>43085</v>
      </c>
      <c r="J8389" s="53" t="str">
        <f t="shared" si="659"/>
        <v>43085.12</v>
      </c>
      <c r="K8389" s="54">
        <v>1.4551776747575971E-4</v>
      </c>
      <c r="L8389" s="54">
        <v>0</v>
      </c>
    </row>
    <row r="8390" spans="1:12" x14ac:dyDescent="0.25">
      <c r="A8390" s="49">
        <v>2017</v>
      </c>
      <c r="B8390" s="52">
        <v>12</v>
      </c>
      <c r="C8390" s="52">
        <v>12</v>
      </c>
      <c r="D8390" s="52">
        <v>16</v>
      </c>
      <c r="E8390" s="53">
        <v>43085</v>
      </c>
      <c r="F8390" s="52">
        <f t="shared" si="656"/>
        <v>13</v>
      </c>
      <c r="G8390" s="52">
        <f t="shared" si="657"/>
        <v>12</v>
      </c>
      <c r="H8390" s="52">
        <f t="shared" si="658"/>
        <v>16</v>
      </c>
      <c r="I8390" s="53">
        <f t="shared" si="660"/>
        <v>43085</v>
      </c>
      <c r="J8390" s="53" t="str">
        <f t="shared" si="659"/>
        <v>43085.13</v>
      </c>
      <c r="K8390" s="54">
        <v>1.3948679001094593E-4</v>
      </c>
      <c r="L8390" s="54">
        <v>0</v>
      </c>
    </row>
    <row r="8391" spans="1:12" x14ac:dyDescent="0.25">
      <c r="A8391" s="49">
        <v>2017</v>
      </c>
      <c r="B8391" s="52">
        <v>13</v>
      </c>
      <c r="C8391" s="52">
        <v>12</v>
      </c>
      <c r="D8391" s="52">
        <v>16</v>
      </c>
      <c r="E8391" s="53">
        <v>43085</v>
      </c>
      <c r="F8391" s="52">
        <f t="shared" si="656"/>
        <v>14</v>
      </c>
      <c r="G8391" s="52">
        <f t="shared" si="657"/>
        <v>12</v>
      </c>
      <c r="H8391" s="52">
        <f t="shared" si="658"/>
        <v>16</v>
      </c>
      <c r="I8391" s="53">
        <f t="shared" si="660"/>
        <v>43085</v>
      </c>
      <c r="J8391" s="53" t="str">
        <f t="shared" si="659"/>
        <v>43085.14</v>
      </c>
      <c r="K8391" s="54">
        <v>1.3606465073719417E-4</v>
      </c>
      <c r="L8391" s="54">
        <v>0</v>
      </c>
    </row>
    <row r="8392" spans="1:12" x14ac:dyDescent="0.25">
      <c r="A8392" s="49">
        <v>2017</v>
      </c>
      <c r="B8392" s="52">
        <v>14</v>
      </c>
      <c r="C8392" s="52">
        <v>12</v>
      </c>
      <c r="D8392" s="52">
        <v>16</v>
      </c>
      <c r="E8392" s="53">
        <v>43085</v>
      </c>
      <c r="F8392" s="52">
        <f t="shared" si="656"/>
        <v>15</v>
      </c>
      <c r="G8392" s="52">
        <f t="shared" si="657"/>
        <v>12</v>
      </c>
      <c r="H8392" s="52">
        <f t="shared" si="658"/>
        <v>16</v>
      </c>
      <c r="I8392" s="53">
        <f t="shared" si="660"/>
        <v>43085</v>
      </c>
      <c r="J8392" s="53" t="str">
        <f t="shared" si="659"/>
        <v>43085.15</v>
      </c>
      <c r="K8392" s="54">
        <v>1.3565828449175172E-4</v>
      </c>
      <c r="L8392" s="54">
        <v>0</v>
      </c>
    </row>
    <row r="8393" spans="1:12" x14ac:dyDescent="0.25">
      <c r="A8393" s="49">
        <v>2017</v>
      </c>
      <c r="B8393" s="52">
        <v>15</v>
      </c>
      <c r="C8393" s="52">
        <v>12</v>
      </c>
      <c r="D8393" s="52">
        <v>16</v>
      </c>
      <c r="E8393" s="53">
        <v>43085</v>
      </c>
      <c r="F8393" s="52">
        <f t="shared" si="656"/>
        <v>16</v>
      </c>
      <c r="G8393" s="52">
        <f t="shared" si="657"/>
        <v>12</v>
      </c>
      <c r="H8393" s="52">
        <f t="shared" si="658"/>
        <v>16</v>
      </c>
      <c r="I8393" s="53">
        <f t="shared" si="660"/>
        <v>43085</v>
      </c>
      <c r="J8393" s="53" t="str">
        <f t="shared" si="659"/>
        <v>43085.16</v>
      </c>
      <c r="K8393" s="54">
        <v>1.3942899581279746E-4</v>
      </c>
      <c r="L8393" s="54">
        <v>0</v>
      </c>
    </row>
    <row r="8394" spans="1:12" x14ac:dyDescent="0.25">
      <c r="A8394" s="49">
        <v>2017</v>
      </c>
      <c r="B8394" s="52">
        <v>16</v>
      </c>
      <c r="C8394" s="52">
        <v>12</v>
      </c>
      <c r="D8394" s="52">
        <v>16</v>
      </c>
      <c r="E8394" s="53">
        <v>43085</v>
      </c>
      <c r="F8394" s="52">
        <f t="shared" si="656"/>
        <v>17</v>
      </c>
      <c r="G8394" s="52">
        <f t="shared" si="657"/>
        <v>12</v>
      </c>
      <c r="H8394" s="52">
        <f t="shared" si="658"/>
        <v>16</v>
      </c>
      <c r="I8394" s="53">
        <f t="shared" si="660"/>
        <v>43085</v>
      </c>
      <c r="J8394" s="53" t="str">
        <f t="shared" si="659"/>
        <v>43085.17</v>
      </c>
      <c r="K8394" s="54">
        <v>1.5969151027577433E-4</v>
      </c>
      <c r="L8394" s="54">
        <v>0</v>
      </c>
    </row>
    <row r="8395" spans="1:12" x14ac:dyDescent="0.25">
      <c r="A8395" s="49">
        <v>2017</v>
      </c>
      <c r="B8395" s="52">
        <v>17</v>
      </c>
      <c r="C8395" s="52">
        <v>12</v>
      </c>
      <c r="D8395" s="52">
        <v>16</v>
      </c>
      <c r="E8395" s="53">
        <v>43085</v>
      </c>
      <c r="F8395" s="52">
        <f t="shared" si="656"/>
        <v>18</v>
      </c>
      <c r="G8395" s="52">
        <f t="shared" si="657"/>
        <v>12</v>
      </c>
      <c r="H8395" s="52">
        <f t="shared" si="658"/>
        <v>16</v>
      </c>
      <c r="I8395" s="53">
        <f t="shared" si="660"/>
        <v>43085</v>
      </c>
      <c r="J8395" s="53" t="str">
        <f t="shared" si="659"/>
        <v>43085.18</v>
      </c>
      <c r="K8395" s="54">
        <v>2.1210071442695036E-4</v>
      </c>
      <c r="L8395" s="54">
        <v>0</v>
      </c>
    </row>
    <row r="8396" spans="1:12" x14ac:dyDescent="0.25">
      <c r="A8396" s="49">
        <v>2017</v>
      </c>
      <c r="B8396" s="52">
        <v>18</v>
      </c>
      <c r="C8396" s="52">
        <v>12</v>
      </c>
      <c r="D8396" s="52">
        <v>16</v>
      </c>
      <c r="E8396" s="53">
        <v>43085</v>
      </c>
      <c r="F8396" s="52">
        <f t="shared" si="656"/>
        <v>19</v>
      </c>
      <c r="G8396" s="52">
        <f t="shared" si="657"/>
        <v>12</v>
      </c>
      <c r="H8396" s="52">
        <f t="shared" si="658"/>
        <v>16</v>
      </c>
      <c r="I8396" s="53">
        <f t="shared" si="660"/>
        <v>43085</v>
      </c>
      <c r="J8396" s="53" t="str">
        <f t="shared" si="659"/>
        <v>43085.19</v>
      </c>
      <c r="K8396" s="54">
        <v>2.6193594138240587E-4</v>
      </c>
      <c r="L8396" s="54">
        <v>0</v>
      </c>
    </row>
    <row r="8397" spans="1:12" x14ac:dyDescent="0.25">
      <c r="A8397" s="49">
        <v>2017</v>
      </c>
      <c r="B8397" s="52">
        <v>19</v>
      </c>
      <c r="C8397" s="52">
        <v>12</v>
      </c>
      <c r="D8397" s="52">
        <v>16</v>
      </c>
      <c r="E8397" s="53">
        <v>43085</v>
      </c>
      <c r="F8397" s="52">
        <f t="shared" si="656"/>
        <v>20</v>
      </c>
      <c r="G8397" s="52">
        <f t="shared" si="657"/>
        <v>12</v>
      </c>
      <c r="H8397" s="52">
        <f t="shared" si="658"/>
        <v>16</v>
      </c>
      <c r="I8397" s="53">
        <f t="shared" si="660"/>
        <v>43085</v>
      </c>
      <c r="J8397" s="53" t="str">
        <f t="shared" si="659"/>
        <v>43085.20</v>
      </c>
      <c r="K8397" s="54">
        <v>2.7749279006609567E-4</v>
      </c>
      <c r="L8397" s="54">
        <v>0</v>
      </c>
    </row>
    <row r="8398" spans="1:12" x14ac:dyDescent="0.25">
      <c r="A8398" s="49">
        <v>2017</v>
      </c>
      <c r="B8398" s="52">
        <v>20</v>
      </c>
      <c r="C8398" s="52">
        <v>12</v>
      </c>
      <c r="D8398" s="52">
        <v>16</v>
      </c>
      <c r="E8398" s="53">
        <v>43085</v>
      </c>
      <c r="F8398" s="52">
        <f t="shared" si="656"/>
        <v>21</v>
      </c>
      <c r="G8398" s="52">
        <f t="shared" si="657"/>
        <v>12</v>
      </c>
      <c r="H8398" s="52">
        <f t="shared" si="658"/>
        <v>16</v>
      </c>
      <c r="I8398" s="53">
        <f t="shared" si="660"/>
        <v>43085</v>
      </c>
      <c r="J8398" s="53" t="str">
        <f t="shared" si="659"/>
        <v>43085.21</v>
      </c>
      <c r="K8398" s="54">
        <v>2.7326226486992523E-4</v>
      </c>
      <c r="L8398" s="54">
        <v>0</v>
      </c>
    </row>
    <row r="8399" spans="1:12" x14ac:dyDescent="0.25">
      <c r="A8399" s="49">
        <v>2017</v>
      </c>
      <c r="B8399" s="52">
        <v>21</v>
      </c>
      <c r="C8399" s="52">
        <v>12</v>
      </c>
      <c r="D8399" s="52">
        <v>16</v>
      </c>
      <c r="E8399" s="53">
        <v>43085</v>
      </c>
      <c r="F8399" s="52">
        <f t="shared" si="656"/>
        <v>22</v>
      </c>
      <c r="G8399" s="52">
        <f t="shared" si="657"/>
        <v>12</v>
      </c>
      <c r="H8399" s="52">
        <f t="shared" si="658"/>
        <v>16</v>
      </c>
      <c r="I8399" s="53">
        <f t="shared" si="660"/>
        <v>43085</v>
      </c>
      <c r="J8399" s="53" t="str">
        <f t="shared" si="659"/>
        <v>43085.22</v>
      </c>
      <c r="K8399" s="54">
        <v>2.6047766766209256E-4</v>
      </c>
      <c r="L8399" s="54">
        <v>0</v>
      </c>
    </row>
    <row r="8400" spans="1:12" x14ac:dyDescent="0.25">
      <c r="A8400" s="49">
        <v>2017</v>
      </c>
      <c r="B8400" s="52">
        <v>22</v>
      </c>
      <c r="C8400" s="52">
        <v>12</v>
      </c>
      <c r="D8400" s="52">
        <v>16</v>
      </c>
      <c r="E8400" s="53">
        <v>43085</v>
      </c>
      <c r="F8400" s="52">
        <f t="shared" si="656"/>
        <v>23</v>
      </c>
      <c r="G8400" s="52">
        <f t="shared" si="657"/>
        <v>12</v>
      </c>
      <c r="H8400" s="52">
        <f t="shared" si="658"/>
        <v>16</v>
      </c>
      <c r="I8400" s="53">
        <f t="shared" si="660"/>
        <v>43085</v>
      </c>
      <c r="J8400" s="53" t="str">
        <f t="shared" si="659"/>
        <v>43085.23</v>
      </c>
      <c r="K8400" s="54">
        <v>2.3621795280902484E-4</v>
      </c>
      <c r="L8400" s="54">
        <v>0</v>
      </c>
    </row>
    <row r="8401" spans="1:12" x14ac:dyDescent="0.25">
      <c r="A8401" s="49">
        <v>2017</v>
      </c>
      <c r="B8401" s="52">
        <v>23</v>
      </c>
      <c r="C8401" s="52">
        <v>12</v>
      </c>
      <c r="D8401" s="52">
        <v>16</v>
      </c>
      <c r="E8401" s="53">
        <v>43085</v>
      </c>
      <c r="F8401" s="52">
        <f t="shared" si="656"/>
        <v>24</v>
      </c>
      <c r="G8401" s="52">
        <f t="shared" si="657"/>
        <v>12</v>
      </c>
      <c r="H8401" s="52">
        <f t="shared" si="658"/>
        <v>16</v>
      </c>
      <c r="I8401" s="53">
        <f t="shared" si="660"/>
        <v>43085</v>
      </c>
      <c r="J8401" s="53" t="str">
        <f t="shared" si="659"/>
        <v>43085.24</v>
      </c>
      <c r="K8401" s="54">
        <v>1.8247778896039168E-4</v>
      </c>
      <c r="L8401" s="54">
        <v>0</v>
      </c>
    </row>
    <row r="8402" spans="1:12" x14ac:dyDescent="0.25">
      <c r="A8402" s="49">
        <v>2017</v>
      </c>
      <c r="B8402" s="52">
        <v>24</v>
      </c>
      <c r="C8402" s="52">
        <v>12</v>
      </c>
      <c r="D8402" s="52">
        <v>16</v>
      </c>
      <c r="E8402" s="53">
        <v>43085</v>
      </c>
      <c r="F8402" s="52">
        <f t="shared" si="656"/>
        <v>1</v>
      </c>
      <c r="G8402" s="52">
        <f t="shared" si="657"/>
        <v>12</v>
      </c>
      <c r="H8402" s="52">
        <f t="shared" si="658"/>
        <v>17</v>
      </c>
      <c r="I8402" s="53">
        <f t="shared" si="660"/>
        <v>43086</v>
      </c>
      <c r="J8402" s="53" t="str">
        <f t="shared" si="659"/>
        <v>43086.1</v>
      </c>
      <c r="K8402" s="54">
        <v>1.2271654114435408E-4</v>
      </c>
      <c r="L8402" s="54">
        <v>0</v>
      </c>
    </row>
    <row r="8403" spans="1:12" x14ac:dyDescent="0.25">
      <c r="A8403" s="49">
        <v>2017</v>
      </c>
      <c r="B8403" s="52">
        <v>1</v>
      </c>
      <c r="C8403" s="52">
        <v>12</v>
      </c>
      <c r="D8403" s="52">
        <v>17</v>
      </c>
      <c r="E8403" s="53">
        <v>43086</v>
      </c>
      <c r="F8403" s="52">
        <f t="shared" si="656"/>
        <v>2</v>
      </c>
      <c r="G8403" s="52">
        <f t="shared" si="657"/>
        <v>12</v>
      </c>
      <c r="H8403" s="52">
        <f t="shared" si="658"/>
        <v>17</v>
      </c>
      <c r="I8403" s="53">
        <f t="shared" si="660"/>
        <v>43086</v>
      </c>
      <c r="J8403" s="53" t="str">
        <f t="shared" si="659"/>
        <v>43086.2</v>
      </c>
      <c r="K8403" s="54">
        <v>8.2511225072740376E-5</v>
      </c>
      <c r="L8403" s="54">
        <v>0</v>
      </c>
    </row>
    <row r="8404" spans="1:12" x14ac:dyDescent="0.25">
      <c r="A8404" s="49">
        <v>2017</v>
      </c>
      <c r="B8404" s="52">
        <v>2</v>
      </c>
      <c r="C8404" s="52">
        <v>12</v>
      </c>
      <c r="D8404" s="52">
        <v>17</v>
      </c>
      <c r="E8404" s="53">
        <v>43086</v>
      </c>
      <c r="F8404" s="52">
        <f t="shared" si="656"/>
        <v>3</v>
      </c>
      <c r="G8404" s="52">
        <f t="shared" si="657"/>
        <v>12</v>
      </c>
      <c r="H8404" s="52">
        <f t="shared" si="658"/>
        <v>17</v>
      </c>
      <c r="I8404" s="53">
        <f t="shared" si="660"/>
        <v>43086</v>
      </c>
      <c r="J8404" s="53" t="str">
        <f t="shared" si="659"/>
        <v>43086.3</v>
      </c>
      <c r="K8404" s="54">
        <v>6.4002254054482938E-5</v>
      </c>
      <c r="L8404" s="54">
        <v>0</v>
      </c>
    </row>
    <row r="8405" spans="1:12" x14ac:dyDescent="0.25">
      <c r="A8405" s="49">
        <v>2017</v>
      </c>
      <c r="B8405" s="52">
        <v>3</v>
      </c>
      <c r="C8405" s="52">
        <v>12</v>
      </c>
      <c r="D8405" s="52">
        <v>17</v>
      </c>
      <c r="E8405" s="53">
        <v>43086</v>
      </c>
      <c r="F8405" s="52">
        <f t="shared" si="656"/>
        <v>4</v>
      </c>
      <c r="G8405" s="52">
        <f t="shared" si="657"/>
        <v>12</v>
      </c>
      <c r="H8405" s="52">
        <f t="shared" si="658"/>
        <v>17</v>
      </c>
      <c r="I8405" s="53">
        <f t="shared" si="660"/>
        <v>43086</v>
      </c>
      <c r="J8405" s="53" t="str">
        <f t="shared" si="659"/>
        <v>43086.4</v>
      </c>
      <c r="K8405" s="54">
        <v>5.3262091858876658E-5</v>
      </c>
      <c r="L8405" s="54">
        <v>0</v>
      </c>
    </row>
    <row r="8406" spans="1:12" x14ac:dyDescent="0.25">
      <c r="A8406" s="49">
        <v>2017</v>
      </c>
      <c r="B8406" s="52">
        <v>4</v>
      </c>
      <c r="C8406" s="52">
        <v>12</v>
      </c>
      <c r="D8406" s="52">
        <v>17</v>
      </c>
      <c r="E8406" s="53">
        <v>43086</v>
      </c>
      <c r="F8406" s="52">
        <f t="shared" si="656"/>
        <v>5</v>
      </c>
      <c r="G8406" s="52">
        <f t="shared" si="657"/>
        <v>12</v>
      </c>
      <c r="H8406" s="52">
        <f t="shared" si="658"/>
        <v>17</v>
      </c>
      <c r="I8406" s="53">
        <f t="shared" si="660"/>
        <v>43086</v>
      </c>
      <c r="J8406" s="53" t="str">
        <f t="shared" si="659"/>
        <v>43086.5</v>
      </c>
      <c r="K8406" s="54">
        <v>4.8140551715627648E-5</v>
      </c>
      <c r="L8406" s="54">
        <v>0</v>
      </c>
    </row>
    <row r="8407" spans="1:12" x14ac:dyDescent="0.25">
      <c r="A8407" s="49">
        <v>2017</v>
      </c>
      <c r="B8407" s="52">
        <v>5</v>
      </c>
      <c r="C8407" s="52">
        <v>12</v>
      </c>
      <c r="D8407" s="52">
        <v>17</v>
      </c>
      <c r="E8407" s="53">
        <v>43086</v>
      </c>
      <c r="F8407" s="52">
        <f t="shared" si="656"/>
        <v>6</v>
      </c>
      <c r="G8407" s="52">
        <f t="shared" si="657"/>
        <v>12</v>
      </c>
      <c r="H8407" s="52">
        <f t="shared" si="658"/>
        <v>17</v>
      </c>
      <c r="I8407" s="53">
        <f t="shared" si="660"/>
        <v>43086</v>
      </c>
      <c r="J8407" s="53" t="str">
        <f t="shared" si="659"/>
        <v>43086.6</v>
      </c>
      <c r="K8407" s="54">
        <v>5.0075637047196181E-5</v>
      </c>
      <c r="L8407" s="54">
        <v>0</v>
      </c>
    </row>
    <row r="8408" spans="1:12" x14ac:dyDescent="0.25">
      <c r="A8408" s="49">
        <v>2017</v>
      </c>
      <c r="B8408" s="52">
        <v>6</v>
      </c>
      <c r="C8408" s="52">
        <v>12</v>
      </c>
      <c r="D8408" s="52">
        <v>17</v>
      </c>
      <c r="E8408" s="53">
        <v>43086</v>
      </c>
      <c r="F8408" s="52">
        <f t="shared" si="656"/>
        <v>7</v>
      </c>
      <c r="G8408" s="52">
        <f t="shared" si="657"/>
        <v>12</v>
      </c>
      <c r="H8408" s="52">
        <f t="shared" si="658"/>
        <v>17</v>
      </c>
      <c r="I8408" s="53">
        <f t="shared" si="660"/>
        <v>43086</v>
      </c>
      <c r="J8408" s="53" t="str">
        <f t="shared" si="659"/>
        <v>43086.7</v>
      </c>
      <c r="K8408" s="54">
        <v>6.2559502890449656E-5</v>
      </c>
      <c r="L8408" s="54">
        <v>0</v>
      </c>
    </row>
    <row r="8409" spans="1:12" x14ac:dyDescent="0.25">
      <c r="A8409" s="49">
        <v>2017</v>
      </c>
      <c r="B8409" s="52">
        <v>7</v>
      </c>
      <c r="C8409" s="52">
        <v>12</v>
      </c>
      <c r="D8409" s="52">
        <v>17</v>
      </c>
      <c r="E8409" s="53">
        <v>43086</v>
      </c>
      <c r="F8409" s="52">
        <f t="shared" si="656"/>
        <v>8</v>
      </c>
      <c r="G8409" s="52">
        <f t="shared" si="657"/>
        <v>12</v>
      </c>
      <c r="H8409" s="52">
        <f t="shared" si="658"/>
        <v>17</v>
      </c>
      <c r="I8409" s="53">
        <f t="shared" si="660"/>
        <v>43086</v>
      </c>
      <c r="J8409" s="53" t="str">
        <f t="shared" si="659"/>
        <v>43086.8</v>
      </c>
      <c r="K8409" s="54">
        <v>9.8273607058612213E-5</v>
      </c>
      <c r="L8409" s="54">
        <v>0</v>
      </c>
    </row>
    <row r="8410" spans="1:12" x14ac:dyDescent="0.25">
      <c r="A8410" s="49">
        <v>2017</v>
      </c>
      <c r="B8410" s="52">
        <v>8</v>
      </c>
      <c r="C8410" s="52">
        <v>12</v>
      </c>
      <c r="D8410" s="52">
        <v>17</v>
      </c>
      <c r="E8410" s="53">
        <v>43086</v>
      </c>
      <c r="F8410" s="52">
        <f t="shared" si="656"/>
        <v>9</v>
      </c>
      <c r="G8410" s="52">
        <f t="shared" si="657"/>
        <v>12</v>
      </c>
      <c r="H8410" s="52">
        <f t="shared" si="658"/>
        <v>17</v>
      </c>
      <c r="I8410" s="53">
        <f t="shared" si="660"/>
        <v>43086</v>
      </c>
      <c r="J8410" s="53" t="str">
        <f t="shared" si="659"/>
        <v>43086.9</v>
      </c>
      <c r="K8410" s="54">
        <v>1.3133505356059728E-4</v>
      </c>
      <c r="L8410" s="54">
        <v>0</v>
      </c>
    </row>
    <row r="8411" spans="1:12" x14ac:dyDescent="0.25">
      <c r="A8411" s="49">
        <v>2017</v>
      </c>
      <c r="B8411" s="52">
        <v>9</v>
      </c>
      <c r="C8411" s="52">
        <v>12</v>
      </c>
      <c r="D8411" s="52">
        <v>17</v>
      </c>
      <c r="E8411" s="53">
        <v>43086</v>
      </c>
      <c r="F8411" s="52">
        <f t="shared" si="656"/>
        <v>10</v>
      </c>
      <c r="G8411" s="52">
        <f t="shared" si="657"/>
        <v>12</v>
      </c>
      <c r="H8411" s="52">
        <f t="shared" si="658"/>
        <v>17</v>
      </c>
      <c r="I8411" s="53">
        <f t="shared" si="660"/>
        <v>43086</v>
      </c>
      <c r="J8411" s="53" t="str">
        <f t="shared" si="659"/>
        <v>43086.10</v>
      </c>
      <c r="K8411" s="54">
        <v>1.5070808827436977E-4</v>
      </c>
      <c r="L8411" s="54">
        <v>0</v>
      </c>
    </row>
    <row r="8412" spans="1:12" x14ac:dyDescent="0.25">
      <c r="A8412" s="49">
        <v>2017</v>
      </c>
      <c r="B8412" s="52">
        <v>10</v>
      </c>
      <c r="C8412" s="52">
        <v>12</v>
      </c>
      <c r="D8412" s="52">
        <v>17</v>
      </c>
      <c r="E8412" s="53">
        <v>43086</v>
      </c>
      <c r="F8412" s="52">
        <f t="shared" si="656"/>
        <v>11</v>
      </c>
      <c r="G8412" s="52">
        <f t="shared" si="657"/>
        <v>12</v>
      </c>
      <c r="H8412" s="52">
        <f t="shared" si="658"/>
        <v>17</v>
      </c>
      <c r="I8412" s="53">
        <f t="shared" si="660"/>
        <v>43086</v>
      </c>
      <c r="J8412" s="53" t="str">
        <f t="shared" si="659"/>
        <v>43086.11</v>
      </c>
      <c r="K8412" s="54">
        <v>1.5109206463806334E-4</v>
      </c>
      <c r="L8412" s="54">
        <v>0</v>
      </c>
    </row>
    <row r="8413" spans="1:12" x14ac:dyDescent="0.25">
      <c r="A8413" s="49">
        <v>2017</v>
      </c>
      <c r="B8413" s="52">
        <v>11</v>
      </c>
      <c r="C8413" s="52">
        <v>12</v>
      </c>
      <c r="D8413" s="52">
        <v>17</v>
      </c>
      <c r="E8413" s="53">
        <v>43086</v>
      </c>
      <c r="F8413" s="52">
        <f t="shared" si="656"/>
        <v>12</v>
      </c>
      <c r="G8413" s="52">
        <f t="shared" si="657"/>
        <v>12</v>
      </c>
      <c r="H8413" s="52">
        <f t="shared" si="658"/>
        <v>17</v>
      </c>
      <c r="I8413" s="53">
        <f t="shared" si="660"/>
        <v>43086</v>
      </c>
      <c r="J8413" s="53" t="str">
        <f t="shared" si="659"/>
        <v>43086.12</v>
      </c>
      <c r="K8413" s="54">
        <v>1.4551776747575971E-4</v>
      </c>
      <c r="L8413" s="54">
        <v>0</v>
      </c>
    </row>
    <row r="8414" spans="1:12" x14ac:dyDescent="0.25">
      <c r="A8414" s="49">
        <v>2017</v>
      </c>
      <c r="B8414" s="52">
        <v>12</v>
      </c>
      <c r="C8414" s="52">
        <v>12</v>
      </c>
      <c r="D8414" s="52">
        <v>17</v>
      </c>
      <c r="E8414" s="53">
        <v>43086</v>
      </c>
      <c r="F8414" s="52">
        <f t="shared" si="656"/>
        <v>13</v>
      </c>
      <c r="G8414" s="52">
        <f t="shared" si="657"/>
        <v>12</v>
      </c>
      <c r="H8414" s="52">
        <f t="shared" si="658"/>
        <v>17</v>
      </c>
      <c r="I8414" s="53">
        <f t="shared" si="660"/>
        <v>43086</v>
      </c>
      <c r="J8414" s="53" t="str">
        <f t="shared" si="659"/>
        <v>43086.13</v>
      </c>
      <c r="K8414" s="54">
        <v>1.3948679001094593E-4</v>
      </c>
      <c r="L8414" s="54">
        <v>0</v>
      </c>
    </row>
    <row r="8415" spans="1:12" x14ac:dyDescent="0.25">
      <c r="A8415" s="49">
        <v>2017</v>
      </c>
      <c r="B8415" s="52">
        <v>13</v>
      </c>
      <c r="C8415" s="52">
        <v>12</v>
      </c>
      <c r="D8415" s="52">
        <v>17</v>
      </c>
      <c r="E8415" s="53">
        <v>43086</v>
      </c>
      <c r="F8415" s="52">
        <f t="shared" si="656"/>
        <v>14</v>
      </c>
      <c r="G8415" s="52">
        <f t="shared" si="657"/>
        <v>12</v>
      </c>
      <c r="H8415" s="52">
        <f t="shared" si="658"/>
        <v>17</v>
      </c>
      <c r="I8415" s="53">
        <f t="shared" si="660"/>
        <v>43086</v>
      </c>
      <c r="J8415" s="53" t="str">
        <f t="shared" si="659"/>
        <v>43086.14</v>
      </c>
      <c r="K8415" s="54">
        <v>1.3606465073719417E-4</v>
      </c>
      <c r="L8415" s="54">
        <v>0</v>
      </c>
    </row>
    <row r="8416" spans="1:12" x14ac:dyDescent="0.25">
      <c r="A8416" s="49">
        <v>2017</v>
      </c>
      <c r="B8416" s="52">
        <v>14</v>
      </c>
      <c r="C8416" s="52">
        <v>12</v>
      </c>
      <c r="D8416" s="52">
        <v>17</v>
      </c>
      <c r="E8416" s="53">
        <v>43086</v>
      </c>
      <c r="F8416" s="52">
        <f t="shared" si="656"/>
        <v>15</v>
      </c>
      <c r="G8416" s="52">
        <f t="shared" si="657"/>
        <v>12</v>
      </c>
      <c r="H8416" s="52">
        <f t="shared" si="658"/>
        <v>17</v>
      </c>
      <c r="I8416" s="53">
        <f t="shared" si="660"/>
        <v>43086</v>
      </c>
      <c r="J8416" s="53" t="str">
        <f t="shared" si="659"/>
        <v>43086.15</v>
      </c>
      <c r="K8416" s="54">
        <v>1.3565828449175172E-4</v>
      </c>
      <c r="L8416" s="54">
        <v>0</v>
      </c>
    </row>
    <row r="8417" spans="1:12" x14ac:dyDescent="0.25">
      <c r="A8417" s="49">
        <v>2017</v>
      </c>
      <c r="B8417" s="52">
        <v>15</v>
      </c>
      <c r="C8417" s="52">
        <v>12</v>
      </c>
      <c r="D8417" s="52">
        <v>17</v>
      </c>
      <c r="E8417" s="53">
        <v>43086</v>
      </c>
      <c r="F8417" s="52">
        <f t="shared" si="656"/>
        <v>16</v>
      </c>
      <c r="G8417" s="52">
        <f t="shared" si="657"/>
        <v>12</v>
      </c>
      <c r="H8417" s="52">
        <f t="shared" si="658"/>
        <v>17</v>
      </c>
      <c r="I8417" s="53">
        <f t="shared" si="660"/>
        <v>43086</v>
      </c>
      <c r="J8417" s="53" t="str">
        <f t="shared" si="659"/>
        <v>43086.16</v>
      </c>
      <c r="K8417" s="54">
        <v>1.3942899581279746E-4</v>
      </c>
      <c r="L8417" s="54">
        <v>0</v>
      </c>
    </row>
    <row r="8418" spans="1:12" x14ac:dyDescent="0.25">
      <c r="A8418" s="49">
        <v>2017</v>
      </c>
      <c r="B8418" s="52">
        <v>16</v>
      </c>
      <c r="C8418" s="52">
        <v>12</v>
      </c>
      <c r="D8418" s="52">
        <v>17</v>
      </c>
      <c r="E8418" s="53">
        <v>43086</v>
      </c>
      <c r="F8418" s="52">
        <f t="shared" si="656"/>
        <v>17</v>
      </c>
      <c r="G8418" s="52">
        <f t="shared" si="657"/>
        <v>12</v>
      </c>
      <c r="H8418" s="52">
        <f t="shared" si="658"/>
        <v>17</v>
      </c>
      <c r="I8418" s="53">
        <f t="shared" si="660"/>
        <v>43086</v>
      </c>
      <c r="J8418" s="53" t="str">
        <f t="shared" si="659"/>
        <v>43086.17</v>
      </c>
      <c r="K8418" s="54">
        <v>1.5969151027577433E-4</v>
      </c>
      <c r="L8418" s="54">
        <v>0</v>
      </c>
    </row>
    <row r="8419" spans="1:12" x14ac:dyDescent="0.25">
      <c r="A8419" s="49">
        <v>2017</v>
      </c>
      <c r="B8419" s="52">
        <v>17</v>
      </c>
      <c r="C8419" s="52">
        <v>12</v>
      </c>
      <c r="D8419" s="52">
        <v>17</v>
      </c>
      <c r="E8419" s="53">
        <v>43086</v>
      </c>
      <c r="F8419" s="52">
        <f t="shared" si="656"/>
        <v>18</v>
      </c>
      <c r="G8419" s="52">
        <f t="shared" si="657"/>
        <v>12</v>
      </c>
      <c r="H8419" s="52">
        <f t="shared" si="658"/>
        <v>17</v>
      </c>
      <c r="I8419" s="53">
        <f t="shared" si="660"/>
        <v>43086</v>
      </c>
      <c r="J8419" s="53" t="str">
        <f t="shared" si="659"/>
        <v>43086.18</v>
      </c>
      <c r="K8419" s="54">
        <v>2.1210071442695036E-4</v>
      </c>
      <c r="L8419" s="54">
        <v>0</v>
      </c>
    </row>
    <row r="8420" spans="1:12" x14ac:dyDescent="0.25">
      <c r="A8420" s="49">
        <v>2017</v>
      </c>
      <c r="B8420" s="52">
        <v>18</v>
      </c>
      <c r="C8420" s="52">
        <v>12</v>
      </c>
      <c r="D8420" s="52">
        <v>17</v>
      </c>
      <c r="E8420" s="53">
        <v>43086</v>
      </c>
      <c r="F8420" s="52">
        <f t="shared" si="656"/>
        <v>19</v>
      </c>
      <c r="G8420" s="52">
        <f t="shared" si="657"/>
        <v>12</v>
      </c>
      <c r="H8420" s="52">
        <f t="shared" si="658"/>
        <v>17</v>
      </c>
      <c r="I8420" s="53">
        <f t="shared" si="660"/>
        <v>43086</v>
      </c>
      <c r="J8420" s="53" t="str">
        <f t="shared" si="659"/>
        <v>43086.19</v>
      </c>
      <c r="K8420" s="54">
        <v>2.6193594138240587E-4</v>
      </c>
      <c r="L8420" s="54">
        <v>0</v>
      </c>
    </row>
    <row r="8421" spans="1:12" x14ac:dyDescent="0.25">
      <c r="A8421" s="49">
        <v>2017</v>
      </c>
      <c r="B8421" s="52">
        <v>19</v>
      </c>
      <c r="C8421" s="52">
        <v>12</v>
      </c>
      <c r="D8421" s="52">
        <v>17</v>
      </c>
      <c r="E8421" s="53">
        <v>43086</v>
      </c>
      <c r="F8421" s="52">
        <f t="shared" si="656"/>
        <v>20</v>
      </c>
      <c r="G8421" s="52">
        <f t="shared" si="657"/>
        <v>12</v>
      </c>
      <c r="H8421" s="52">
        <f t="shared" si="658"/>
        <v>17</v>
      </c>
      <c r="I8421" s="53">
        <f t="shared" si="660"/>
        <v>43086</v>
      </c>
      <c r="J8421" s="53" t="str">
        <f t="shared" si="659"/>
        <v>43086.20</v>
      </c>
      <c r="K8421" s="54">
        <v>2.7749279006609567E-4</v>
      </c>
      <c r="L8421" s="54">
        <v>0</v>
      </c>
    </row>
    <row r="8422" spans="1:12" x14ac:dyDescent="0.25">
      <c r="A8422" s="49">
        <v>2017</v>
      </c>
      <c r="B8422" s="52">
        <v>20</v>
      </c>
      <c r="C8422" s="52">
        <v>12</v>
      </c>
      <c r="D8422" s="52">
        <v>17</v>
      </c>
      <c r="E8422" s="53">
        <v>43086</v>
      </c>
      <c r="F8422" s="52">
        <f t="shared" si="656"/>
        <v>21</v>
      </c>
      <c r="G8422" s="52">
        <f t="shared" si="657"/>
        <v>12</v>
      </c>
      <c r="H8422" s="52">
        <f t="shared" si="658"/>
        <v>17</v>
      </c>
      <c r="I8422" s="53">
        <f t="shared" si="660"/>
        <v>43086</v>
      </c>
      <c r="J8422" s="53" t="str">
        <f t="shared" si="659"/>
        <v>43086.21</v>
      </c>
      <c r="K8422" s="54">
        <v>2.7326226486992523E-4</v>
      </c>
      <c r="L8422" s="54">
        <v>0</v>
      </c>
    </row>
    <row r="8423" spans="1:12" x14ac:dyDescent="0.25">
      <c r="A8423" s="49">
        <v>2017</v>
      </c>
      <c r="B8423" s="52">
        <v>21</v>
      </c>
      <c r="C8423" s="52">
        <v>12</v>
      </c>
      <c r="D8423" s="52">
        <v>17</v>
      </c>
      <c r="E8423" s="53">
        <v>43086</v>
      </c>
      <c r="F8423" s="52">
        <f t="shared" si="656"/>
        <v>22</v>
      </c>
      <c r="G8423" s="52">
        <f t="shared" si="657"/>
        <v>12</v>
      </c>
      <c r="H8423" s="52">
        <f t="shared" si="658"/>
        <v>17</v>
      </c>
      <c r="I8423" s="53">
        <f t="shared" si="660"/>
        <v>43086</v>
      </c>
      <c r="J8423" s="53" t="str">
        <f t="shared" si="659"/>
        <v>43086.22</v>
      </c>
      <c r="K8423" s="54">
        <v>2.6047766766209256E-4</v>
      </c>
      <c r="L8423" s="54">
        <v>0</v>
      </c>
    </row>
    <row r="8424" spans="1:12" x14ac:dyDescent="0.25">
      <c r="A8424" s="49">
        <v>2017</v>
      </c>
      <c r="B8424" s="52">
        <v>22</v>
      </c>
      <c r="C8424" s="52">
        <v>12</v>
      </c>
      <c r="D8424" s="52">
        <v>17</v>
      </c>
      <c r="E8424" s="53">
        <v>43086</v>
      </c>
      <c r="F8424" s="52">
        <f t="shared" si="656"/>
        <v>23</v>
      </c>
      <c r="G8424" s="52">
        <f t="shared" si="657"/>
        <v>12</v>
      </c>
      <c r="H8424" s="52">
        <f t="shared" si="658"/>
        <v>17</v>
      </c>
      <c r="I8424" s="53">
        <f t="shared" si="660"/>
        <v>43086</v>
      </c>
      <c r="J8424" s="53" t="str">
        <f t="shared" si="659"/>
        <v>43086.23</v>
      </c>
      <c r="K8424" s="54">
        <v>2.3621795280902484E-4</v>
      </c>
      <c r="L8424" s="54">
        <v>0</v>
      </c>
    </row>
    <row r="8425" spans="1:12" x14ac:dyDescent="0.25">
      <c r="A8425" s="49">
        <v>2017</v>
      </c>
      <c r="B8425" s="52">
        <v>23</v>
      </c>
      <c r="C8425" s="52">
        <v>12</v>
      </c>
      <c r="D8425" s="52">
        <v>17</v>
      </c>
      <c r="E8425" s="53">
        <v>43086</v>
      </c>
      <c r="F8425" s="52">
        <f t="shared" si="656"/>
        <v>24</v>
      </c>
      <c r="G8425" s="52">
        <f t="shared" si="657"/>
        <v>12</v>
      </c>
      <c r="H8425" s="52">
        <f t="shared" si="658"/>
        <v>17</v>
      </c>
      <c r="I8425" s="53">
        <f t="shared" si="660"/>
        <v>43086</v>
      </c>
      <c r="J8425" s="53" t="str">
        <f t="shared" si="659"/>
        <v>43086.24</v>
      </c>
      <c r="K8425" s="54">
        <v>1.8247778896039168E-4</v>
      </c>
      <c r="L8425" s="54">
        <v>0</v>
      </c>
    </row>
    <row r="8426" spans="1:12" x14ac:dyDescent="0.25">
      <c r="A8426" s="49">
        <v>2017</v>
      </c>
      <c r="B8426" s="52">
        <v>24</v>
      </c>
      <c r="C8426" s="52">
        <v>12</v>
      </c>
      <c r="D8426" s="52">
        <v>17</v>
      </c>
      <c r="E8426" s="53">
        <v>43086</v>
      </c>
      <c r="F8426" s="52">
        <f t="shared" si="656"/>
        <v>1</v>
      </c>
      <c r="G8426" s="52">
        <f t="shared" si="657"/>
        <v>12</v>
      </c>
      <c r="H8426" s="52">
        <f t="shared" si="658"/>
        <v>18</v>
      </c>
      <c r="I8426" s="53">
        <f t="shared" si="660"/>
        <v>43087</v>
      </c>
      <c r="J8426" s="53" t="str">
        <f t="shared" si="659"/>
        <v>43087.1</v>
      </c>
      <c r="K8426" s="54">
        <v>1.2271654114435408E-4</v>
      </c>
      <c r="L8426" s="54">
        <v>0</v>
      </c>
    </row>
    <row r="8427" spans="1:12" x14ac:dyDescent="0.25">
      <c r="A8427" s="49">
        <v>2017</v>
      </c>
      <c r="B8427" s="52">
        <v>1</v>
      </c>
      <c r="C8427" s="52">
        <v>12</v>
      </c>
      <c r="D8427" s="52">
        <v>18</v>
      </c>
      <c r="E8427" s="53">
        <v>43087</v>
      </c>
      <c r="F8427" s="52">
        <f t="shared" si="656"/>
        <v>2</v>
      </c>
      <c r="G8427" s="52">
        <f t="shared" si="657"/>
        <v>12</v>
      </c>
      <c r="H8427" s="52">
        <f t="shared" si="658"/>
        <v>18</v>
      </c>
      <c r="I8427" s="53">
        <f t="shared" si="660"/>
        <v>43087</v>
      </c>
      <c r="J8427" s="53" t="str">
        <f t="shared" si="659"/>
        <v>43087.2</v>
      </c>
      <c r="K8427" s="54">
        <v>8.2371163714584303E-5</v>
      </c>
      <c r="L8427" s="54">
        <v>0</v>
      </c>
    </row>
    <row r="8428" spans="1:12" x14ac:dyDescent="0.25">
      <c r="A8428" s="49">
        <v>2017</v>
      </c>
      <c r="B8428" s="52">
        <v>2</v>
      </c>
      <c r="C8428" s="52">
        <v>12</v>
      </c>
      <c r="D8428" s="52">
        <v>18</v>
      </c>
      <c r="E8428" s="53">
        <v>43087</v>
      </c>
      <c r="F8428" s="52">
        <f t="shared" si="656"/>
        <v>3</v>
      </c>
      <c r="G8428" s="52">
        <f t="shared" si="657"/>
        <v>12</v>
      </c>
      <c r="H8428" s="52">
        <f t="shared" si="658"/>
        <v>18</v>
      </c>
      <c r="I8428" s="53">
        <f t="shared" si="660"/>
        <v>43087</v>
      </c>
      <c r="J8428" s="53" t="str">
        <f t="shared" si="659"/>
        <v>43087.3</v>
      </c>
      <c r="K8428" s="54">
        <v>6.3893611350171841E-5</v>
      </c>
      <c r="L8428" s="54">
        <v>0</v>
      </c>
    </row>
    <row r="8429" spans="1:12" x14ac:dyDescent="0.25">
      <c r="A8429" s="49">
        <v>2017</v>
      </c>
      <c r="B8429" s="52">
        <v>3</v>
      </c>
      <c r="C8429" s="52">
        <v>12</v>
      </c>
      <c r="D8429" s="52">
        <v>18</v>
      </c>
      <c r="E8429" s="53">
        <v>43087</v>
      </c>
      <c r="F8429" s="52">
        <f t="shared" si="656"/>
        <v>4</v>
      </c>
      <c r="G8429" s="52">
        <f t="shared" si="657"/>
        <v>12</v>
      </c>
      <c r="H8429" s="52">
        <f t="shared" si="658"/>
        <v>18</v>
      </c>
      <c r="I8429" s="53">
        <f t="shared" si="660"/>
        <v>43087</v>
      </c>
      <c r="J8429" s="53" t="str">
        <f t="shared" si="659"/>
        <v>43087.4</v>
      </c>
      <c r="K8429" s="54">
        <v>5.3171680391619811E-5</v>
      </c>
      <c r="L8429" s="54">
        <v>0</v>
      </c>
    </row>
    <row r="8430" spans="1:12" x14ac:dyDescent="0.25">
      <c r="A8430" s="49">
        <v>2017</v>
      </c>
      <c r="B8430" s="52">
        <v>4</v>
      </c>
      <c r="C8430" s="52">
        <v>12</v>
      </c>
      <c r="D8430" s="52">
        <v>18</v>
      </c>
      <c r="E8430" s="53">
        <v>43087</v>
      </c>
      <c r="F8430" s="52">
        <f t="shared" si="656"/>
        <v>5</v>
      </c>
      <c r="G8430" s="52">
        <f t="shared" si="657"/>
        <v>12</v>
      </c>
      <c r="H8430" s="52">
        <f t="shared" si="658"/>
        <v>18</v>
      </c>
      <c r="I8430" s="53">
        <f t="shared" si="660"/>
        <v>43087</v>
      </c>
      <c r="J8430" s="53" t="str">
        <f t="shared" si="659"/>
        <v>43087.5</v>
      </c>
      <c r="K8430" s="54">
        <v>4.8058833972984387E-5</v>
      </c>
      <c r="L8430" s="54">
        <v>0</v>
      </c>
    </row>
    <row r="8431" spans="1:12" x14ac:dyDescent="0.25">
      <c r="A8431" s="49">
        <v>2017</v>
      </c>
      <c r="B8431" s="52">
        <v>5</v>
      </c>
      <c r="C8431" s="52">
        <v>12</v>
      </c>
      <c r="D8431" s="52">
        <v>18</v>
      </c>
      <c r="E8431" s="53">
        <v>43087</v>
      </c>
      <c r="F8431" s="52">
        <f t="shared" si="656"/>
        <v>6</v>
      </c>
      <c r="G8431" s="52">
        <f t="shared" si="657"/>
        <v>12</v>
      </c>
      <c r="H8431" s="52">
        <f t="shared" si="658"/>
        <v>18</v>
      </c>
      <c r="I8431" s="53">
        <f t="shared" si="660"/>
        <v>43087</v>
      </c>
      <c r="J8431" s="53" t="str">
        <f t="shared" si="659"/>
        <v>43087.6</v>
      </c>
      <c r="K8431" s="54">
        <v>4.9990634531124232E-5</v>
      </c>
      <c r="L8431" s="54">
        <v>0</v>
      </c>
    </row>
    <row r="8432" spans="1:12" x14ac:dyDescent="0.25">
      <c r="A8432" s="49">
        <v>2017</v>
      </c>
      <c r="B8432" s="52">
        <v>6</v>
      </c>
      <c r="C8432" s="52">
        <v>12</v>
      </c>
      <c r="D8432" s="52">
        <v>18</v>
      </c>
      <c r="E8432" s="53">
        <v>43087</v>
      </c>
      <c r="F8432" s="52">
        <f t="shared" si="656"/>
        <v>7</v>
      </c>
      <c r="G8432" s="52">
        <f t="shared" si="657"/>
        <v>12</v>
      </c>
      <c r="H8432" s="52">
        <f t="shared" si="658"/>
        <v>18</v>
      </c>
      <c r="I8432" s="53">
        <f t="shared" si="660"/>
        <v>43087</v>
      </c>
      <c r="J8432" s="53" t="str">
        <f t="shared" si="659"/>
        <v>43087.7</v>
      </c>
      <c r="K8432" s="54">
        <v>6.2453309230948377E-5</v>
      </c>
      <c r="L8432" s="54">
        <v>0</v>
      </c>
    </row>
    <row r="8433" spans="1:12" x14ac:dyDescent="0.25">
      <c r="A8433" s="49">
        <v>2017</v>
      </c>
      <c r="B8433" s="52">
        <v>7</v>
      </c>
      <c r="C8433" s="52">
        <v>12</v>
      </c>
      <c r="D8433" s="52">
        <v>18</v>
      </c>
      <c r="E8433" s="53">
        <v>43087</v>
      </c>
      <c r="F8433" s="52">
        <f t="shared" si="656"/>
        <v>8</v>
      </c>
      <c r="G8433" s="52">
        <f t="shared" si="657"/>
        <v>12</v>
      </c>
      <c r="H8433" s="52">
        <f t="shared" si="658"/>
        <v>18</v>
      </c>
      <c r="I8433" s="53">
        <f t="shared" si="660"/>
        <v>43087</v>
      </c>
      <c r="J8433" s="53" t="str">
        <f t="shared" si="659"/>
        <v>43087.8</v>
      </c>
      <c r="K8433" s="54">
        <v>9.8106789333346473E-5</v>
      </c>
      <c r="L8433" s="54">
        <v>0</v>
      </c>
    </row>
    <row r="8434" spans="1:12" x14ac:dyDescent="0.25">
      <c r="A8434" s="49">
        <v>2017</v>
      </c>
      <c r="B8434" s="52">
        <v>8</v>
      </c>
      <c r="C8434" s="52">
        <v>12</v>
      </c>
      <c r="D8434" s="52">
        <v>18</v>
      </c>
      <c r="E8434" s="53">
        <v>43087</v>
      </c>
      <c r="F8434" s="52">
        <f t="shared" si="656"/>
        <v>9</v>
      </c>
      <c r="G8434" s="52">
        <f t="shared" si="657"/>
        <v>12</v>
      </c>
      <c r="H8434" s="52">
        <f t="shared" si="658"/>
        <v>18</v>
      </c>
      <c r="I8434" s="53">
        <f t="shared" si="660"/>
        <v>43087</v>
      </c>
      <c r="J8434" s="53" t="str">
        <f t="shared" si="659"/>
        <v>43087.9</v>
      </c>
      <c r="K8434" s="54">
        <v>1.3111211460945486E-4</v>
      </c>
      <c r="L8434" s="54">
        <v>0</v>
      </c>
    </row>
    <row r="8435" spans="1:12" x14ac:dyDescent="0.25">
      <c r="A8435" s="49">
        <v>2017</v>
      </c>
      <c r="B8435" s="52">
        <v>9</v>
      </c>
      <c r="C8435" s="52">
        <v>12</v>
      </c>
      <c r="D8435" s="52">
        <v>18</v>
      </c>
      <c r="E8435" s="53">
        <v>43087</v>
      </c>
      <c r="F8435" s="52">
        <f t="shared" si="656"/>
        <v>10</v>
      </c>
      <c r="G8435" s="52">
        <f t="shared" si="657"/>
        <v>12</v>
      </c>
      <c r="H8435" s="52">
        <f t="shared" si="658"/>
        <v>18</v>
      </c>
      <c r="I8435" s="53">
        <f t="shared" si="660"/>
        <v>43087</v>
      </c>
      <c r="J8435" s="53" t="str">
        <f t="shared" si="659"/>
        <v>43087.10</v>
      </c>
      <c r="K8435" s="54">
        <v>1.5045226393640591E-4</v>
      </c>
      <c r="L8435" s="54">
        <v>0</v>
      </c>
    </row>
    <row r="8436" spans="1:12" x14ac:dyDescent="0.25">
      <c r="A8436" s="49">
        <v>2017</v>
      </c>
      <c r="B8436" s="52">
        <v>10</v>
      </c>
      <c r="C8436" s="52">
        <v>12</v>
      </c>
      <c r="D8436" s="52">
        <v>18</v>
      </c>
      <c r="E8436" s="53">
        <v>43087</v>
      </c>
      <c r="F8436" s="52">
        <f t="shared" si="656"/>
        <v>11</v>
      </c>
      <c r="G8436" s="52">
        <f t="shared" si="657"/>
        <v>12</v>
      </c>
      <c r="H8436" s="52">
        <f t="shared" si="658"/>
        <v>18</v>
      </c>
      <c r="I8436" s="53">
        <f t="shared" si="660"/>
        <v>43087</v>
      </c>
      <c r="J8436" s="53" t="str">
        <f t="shared" si="659"/>
        <v>43087.11</v>
      </c>
      <c r="K8436" s="54">
        <v>1.5083558850695323E-4</v>
      </c>
      <c r="L8436" s="54">
        <v>0</v>
      </c>
    </row>
    <row r="8437" spans="1:12" x14ac:dyDescent="0.25">
      <c r="A8437" s="49">
        <v>2017</v>
      </c>
      <c r="B8437" s="52">
        <v>11</v>
      </c>
      <c r="C8437" s="52">
        <v>12</v>
      </c>
      <c r="D8437" s="52">
        <v>18</v>
      </c>
      <c r="E8437" s="53">
        <v>43087</v>
      </c>
      <c r="F8437" s="52">
        <f t="shared" si="656"/>
        <v>12</v>
      </c>
      <c r="G8437" s="52">
        <f t="shared" si="657"/>
        <v>12</v>
      </c>
      <c r="H8437" s="52">
        <f t="shared" si="658"/>
        <v>18</v>
      </c>
      <c r="I8437" s="53">
        <f t="shared" si="660"/>
        <v>43087</v>
      </c>
      <c r="J8437" s="53" t="str">
        <f t="shared" si="659"/>
        <v>43087.12</v>
      </c>
      <c r="K8437" s="54">
        <v>1.452707536163663E-4</v>
      </c>
      <c r="L8437" s="54">
        <v>0</v>
      </c>
    </row>
    <row r="8438" spans="1:12" x14ac:dyDescent="0.25">
      <c r="A8438" s="49">
        <v>2017</v>
      </c>
      <c r="B8438" s="52">
        <v>12</v>
      </c>
      <c r="C8438" s="52">
        <v>12</v>
      </c>
      <c r="D8438" s="52">
        <v>18</v>
      </c>
      <c r="E8438" s="53">
        <v>43087</v>
      </c>
      <c r="F8438" s="52">
        <f t="shared" si="656"/>
        <v>13</v>
      </c>
      <c r="G8438" s="52">
        <f t="shared" si="657"/>
        <v>12</v>
      </c>
      <c r="H8438" s="52">
        <f t="shared" si="658"/>
        <v>18</v>
      </c>
      <c r="I8438" s="53">
        <f t="shared" si="660"/>
        <v>43087</v>
      </c>
      <c r="J8438" s="53" t="str">
        <f t="shared" si="659"/>
        <v>43087.13</v>
      </c>
      <c r="K8438" s="54">
        <v>1.3925001363007732E-4</v>
      </c>
      <c r="L8438" s="54">
        <v>0</v>
      </c>
    </row>
    <row r="8439" spans="1:12" x14ac:dyDescent="0.25">
      <c r="A8439" s="49">
        <v>2017</v>
      </c>
      <c r="B8439" s="52">
        <v>13</v>
      </c>
      <c r="C8439" s="52">
        <v>12</v>
      </c>
      <c r="D8439" s="52">
        <v>18</v>
      </c>
      <c r="E8439" s="53">
        <v>43087</v>
      </c>
      <c r="F8439" s="52">
        <f t="shared" si="656"/>
        <v>14</v>
      </c>
      <c r="G8439" s="52">
        <f t="shared" si="657"/>
        <v>12</v>
      </c>
      <c r="H8439" s="52">
        <f t="shared" si="658"/>
        <v>18</v>
      </c>
      <c r="I8439" s="53">
        <f t="shared" si="660"/>
        <v>43087</v>
      </c>
      <c r="J8439" s="53" t="str">
        <f t="shared" si="659"/>
        <v>43087.14</v>
      </c>
      <c r="K8439" s="54">
        <v>1.3583368337775326E-4</v>
      </c>
      <c r="L8439" s="54">
        <v>0</v>
      </c>
    </row>
    <row r="8440" spans="1:12" x14ac:dyDescent="0.25">
      <c r="A8440" s="49">
        <v>2017</v>
      </c>
      <c r="B8440" s="52">
        <v>14</v>
      </c>
      <c r="C8440" s="52">
        <v>12</v>
      </c>
      <c r="D8440" s="52">
        <v>18</v>
      </c>
      <c r="E8440" s="53">
        <v>43087</v>
      </c>
      <c r="F8440" s="52">
        <f t="shared" si="656"/>
        <v>15</v>
      </c>
      <c r="G8440" s="52">
        <f t="shared" si="657"/>
        <v>12</v>
      </c>
      <c r="H8440" s="52">
        <f t="shared" si="658"/>
        <v>18</v>
      </c>
      <c r="I8440" s="53">
        <f t="shared" si="660"/>
        <v>43087</v>
      </c>
      <c r="J8440" s="53" t="str">
        <f t="shared" si="659"/>
        <v>43087.15</v>
      </c>
      <c r="K8440" s="54">
        <v>1.35428006931889E-4</v>
      </c>
      <c r="L8440" s="54">
        <v>0</v>
      </c>
    </row>
    <row r="8441" spans="1:12" x14ac:dyDescent="0.25">
      <c r="A8441" s="49">
        <v>2017</v>
      </c>
      <c r="B8441" s="52">
        <v>15</v>
      </c>
      <c r="C8441" s="52">
        <v>12</v>
      </c>
      <c r="D8441" s="52">
        <v>18</v>
      </c>
      <c r="E8441" s="53">
        <v>43087</v>
      </c>
      <c r="F8441" s="52">
        <f t="shared" si="656"/>
        <v>16</v>
      </c>
      <c r="G8441" s="52">
        <f t="shared" si="657"/>
        <v>12</v>
      </c>
      <c r="H8441" s="52">
        <f t="shared" si="658"/>
        <v>18</v>
      </c>
      <c r="I8441" s="53">
        <f t="shared" si="660"/>
        <v>43087</v>
      </c>
      <c r="J8441" s="53" t="str">
        <f t="shared" si="659"/>
        <v>43087.16</v>
      </c>
      <c r="K8441" s="54">
        <v>1.3919231753656709E-4</v>
      </c>
      <c r="L8441" s="54">
        <v>0</v>
      </c>
    </row>
    <row r="8442" spans="1:12" x14ac:dyDescent="0.25">
      <c r="A8442" s="49">
        <v>2017</v>
      </c>
      <c r="B8442" s="52">
        <v>16</v>
      </c>
      <c r="C8442" s="52">
        <v>12</v>
      </c>
      <c r="D8442" s="52">
        <v>18</v>
      </c>
      <c r="E8442" s="53">
        <v>43087</v>
      </c>
      <c r="F8442" s="52">
        <f t="shared" si="656"/>
        <v>17</v>
      </c>
      <c r="G8442" s="52">
        <f t="shared" si="657"/>
        <v>12</v>
      </c>
      <c r="H8442" s="52">
        <f t="shared" si="658"/>
        <v>18</v>
      </c>
      <c r="I8442" s="53">
        <f t="shared" si="660"/>
        <v>43087</v>
      </c>
      <c r="J8442" s="53" t="str">
        <f t="shared" si="659"/>
        <v>43087.17</v>
      </c>
      <c r="K8442" s="54">
        <v>1.5942043673644078E-4</v>
      </c>
      <c r="L8442" s="54">
        <v>0</v>
      </c>
    </row>
    <row r="8443" spans="1:12" x14ac:dyDescent="0.25">
      <c r="A8443" s="49">
        <v>2017</v>
      </c>
      <c r="B8443" s="52">
        <v>17</v>
      </c>
      <c r="C8443" s="52">
        <v>12</v>
      </c>
      <c r="D8443" s="52">
        <v>18</v>
      </c>
      <c r="E8443" s="53">
        <v>43087</v>
      </c>
      <c r="F8443" s="52">
        <f t="shared" si="656"/>
        <v>18</v>
      </c>
      <c r="G8443" s="52">
        <f t="shared" si="657"/>
        <v>12</v>
      </c>
      <c r="H8443" s="52">
        <f t="shared" si="658"/>
        <v>18</v>
      </c>
      <c r="I8443" s="53">
        <f t="shared" si="660"/>
        <v>43087</v>
      </c>
      <c r="J8443" s="53" t="str">
        <f t="shared" si="659"/>
        <v>43087.18</v>
      </c>
      <c r="K8443" s="54">
        <v>2.1174067718229267E-4</v>
      </c>
      <c r="L8443" s="54">
        <v>0</v>
      </c>
    </row>
    <row r="8444" spans="1:12" x14ac:dyDescent="0.25">
      <c r="A8444" s="49">
        <v>2017</v>
      </c>
      <c r="B8444" s="52">
        <v>18</v>
      </c>
      <c r="C8444" s="52">
        <v>12</v>
      </c>
      <c r="D8444" s="52">
        <v>18</v>
      </c>
      <c r="E8444" s="53">
        <v>43087</v>
      </c>
      <c r="F8444" s="52">
        <f t="shared" si="656"/>
        <v>19</v>
      </c>
      <c r="G8444" s="52">
        <f t="shared" si="657"/>
        <v>12</v>
      </c>
      <c r="H8444" s="52">
        <f t="shared" si="658"/>
        <v>18</v>
      </c>
      <c r="I8444" s="53">
        <f t="shared" si="660"/>
        <v>43087</v>
      </c>
      <c r="J8444" s="53" t="str">
        <f t="shared" si="659"/>
        <v>43087.19</v>
      </c>
      <c r="K8444" s="54">
        <v>2.6149130971359264E-4</v>
      </c>
      <c r="L8444" s="54">
        <v>0</v>
      </c>
    </row>
    <row r="8445" spans="1:12" x14ac:dyDescent="0.25">
      <c r="A8445" s="49">
        <v>2017</v>
      </c>
      <c r="B8445" s="52">
        <v>19</v>
      </c>
      <c r="C8445" s="52">
        <v>12</v>
      </c>
      <c r="D8445" s="52">
        <v>18</v>
      </c>
      <c r="E8445" s="53">
        <v>43087</v>
      </c>
      <c r="F8445" s="52">
        <f t="shared" si="656"/>
        <v>20</v>
      </c>
      <c r="G8445" s="52">
        <f t="shared" si="657"/>
        <v>12</v>
      </c>
      <c r="H8445" s="52">
        <f t="shared" si="658"/>
        <v>18</v>
      </c>
      <c r="I8445" s="53">
        <f t="shared" si="660"/>
        <v>43087</v>
      </c>
      <c r="J8445" s="53" t="str">
        <f t="shared" si="659"/>
        <v>43087.20</v>
      </c>
      <c r="K8445" s="54">
        <v>2.7702175091935021E-4</v>
      </c>
      <c r="L8445" s="54">
        <v>0</v>
      </c>
    </row>
    <row r="8446" spans="1:12" x14ac:dyDescent="0.25">
      <c r="A8446" s="49">
        <v>2017</v>
      </c>
      <c r="B8446" s="52">
        <v>20</v>
      </c>
      <c r="C8446" s="52">
        <v>12</v>
      </c>
      <c r="D8446" s="52">
        <v>18</v>
      </c>
      <c r="E8446" s="53">
        <v>43087</v>
      </c>
      <c r="F8446" s="52">
        <f t="shared" si="656"/>
        <v>21</v>
      </c>
      <c r="G8446" s="52">
        <f t="shared" si="657"/>
        <v>12</v>
      </c>
      <c r="H8446" s="52">
        <f t="shared" si="658"/>
        <v>18</v>
      </c>
      <c r="I8446" s="53">
        <f t="shared" si="660"/>
        <v>43087</v>
      </c>
      <c r="J8446" s="53" t="str">
        <f t="shared" si="659"/>
        <v>43087.21</v>
      </c>
      <c r="K8446" s="54">
        <v>2.7279840696553954E-4</v>
      </c>
      <c r="L8446" s="54">
        <v>0</v>
      </c>
    </row>
    <row r="8447" spans="1:12" x14ac:dyDescent="0.25">
      <c r="A8447" s="49">
        <v>2017</v>
      </c>
      <c r="B8447" s="52">
        <v>21</v>
      </c>
      <c r="C8447" s="52">
        <v>12</v>
      </c>
      <c r="D8447" s="52">
        <v>18</v>
      </c>
      <c r="E8447" s="53">
        <v>43087</v>
      </c>
      <c r="F8447" s="52">
        <f t="shared" si="656"/>
        <v>22</v>
      </c>
      <c r="G8447" s="52">
        <f t="shared" si="657"/>
        <v>12</v>
      </c>
      <c r="H8447" s="52">
        <f t="shared" si="658"/>
        <v>18</v>
      </c>
      <c r="I8447" s="53">
        <f t="shared" si="660"/>
        <v>43087</v>
      </c>
      <c r="J8447" s="53" t="str">
        <f t="shared" si="659"/>
        <v>43087.22</v>
      </c>
      <c r="K8447" s="54">
        <v>2.6003551138735633E-4</v>
      </c>
      <c r="L8447" s="54">
        <v>0</v>
      </c>
    </row>
    <row r="8448" spans="1:12" x14ac:dyDescent="0.25">
      <c r="A8448" s="49">
        <v>2017</v>
      </c>
      <c r="B8448" s="52">
        <v>22</v>
      </c>
      <c r="C8448" s="52">
        <v>12</v>
      </c>
      <c r="D8448" s="52">
        <v>18</v>
      </c>
      <c r="E8448" s="53">
        <v>43087</v>
      </c>
      <c r="F8448" s="52">
        <f t="shared" si="656"/>
        <v>23</v>
      </c>
      <c r="G8448" s="52">
        <f t="shared" si="657"/>
        <v>12</v>
      </c>
      <c r="H8448" s="52">
        <f t="shared" si="658"/>
        <v>18</v>
      </c>
      <c r="I8448" s="53">
        <f t="shared" si="660"/>
        <v>43087</v>
      </c>
      <c r="J8448" s="53" t="str">
        <f t="shared" si="659"/>
        <v>43087.23</v>
      </c>
      <c r="K8448" s="54">
        <v>2.3581697697498392E-4</v>
      </c>
      <c r="L8448" s="54">
        <v>0</v>
      </c>
    </row>
    <row r="8449" spans="1:12" x14ac:dyDescent="0.25">
      <c r="A8449" s="49">
        <v>2017</v>
      </c>
      <c r="B8449" s="52">
        <v>23</v>
      </c>
      <c r="C8449" s="52">
        <v>12</v>
      </c>
      <c r="D8449" s="52">
        <v>18</v>
      </c>
      <c r="E8449" s="53">
        <v>43087</v>
      </c>
      <c r="F8449" s="52">
        <f t="shared" si="656"/>
        <v>24</v>
      </c>
      <c r="G8449" s="52">
        <f t="shared" si="657"/>
        <v>12</v>
      </c>
      <c r="H8449" s="52">
        <f t="shared" si="658"/>
        <v>18</v>
      </c>
      <c r="I8449" s="53">
        <f t="shared" si="660"/>
        <v>43087</v>
      </c>
      <c r="J8449" s="53" t="str">
        <f t="shared" si="659"/>
        <v>43087.24</v>
      </c>
      <c r="K8449" s="54">
        <v>1.8216803611242972E-4</v>
      </c>
      <c r="L8449" s="54">
        <v>0</v>
      </c>
    </row>
    <row r="8450" spans="1:12" x14ac:dyDescent="0.25">
      <c r="A8450" s="49">
        <v>2017</v>
      </c>
      <c r="B8450" s="52">
        <v>24</v>
      </c>
      <c r="C8450" s="52">
        <v>12</v>
      </c>
      <c r="D8450" s="52">
        <v>18</v>
      </c>
      <c r="E8450" s="53">
        <v>43087</v>
      </c>
      <c r="F8450" s="52">
        <f t="shared" si="656"/>
        <v>1</v>
      </c>
      <c r="G8450" s="52">
        <f t="shared" si="657"/>
        <v>12</v>
      </c>
      <c r="H8450" s="52">
        <f t="shared" si="658"/>
        <v>19</v>
      </c>
      <c r="I8450" s="53">
        <f t="shared" si="660"/>
        <v>43088</v>
      </c>
      <c r="J8450" s="53" t="str">
        <f t="shared" si="659"/>
        <v>43088.1</v>
      </c>
      <c r="K8450" s="54">
        <v>1.2250823196695746E-4</v>
      </c>
      <c r="L8450" s="54">
        <v>0</v>
      </c>
    </row>
    <row r="8451" spans="1:12" x14ac:dyDescent="0.25">
      <c r="A8451" s="49">
        <v>2017</v>
      </c>
      <c r="B8451" s="52">
        <v>1</v>
      </c>
      <c r="C8451" s="52">
        <v>12</v>
      </c>
      <c r="D8451" s="52">
        <v>19</v>
      </c>
      <c r="E8451" s="53">
        <v>43088</v>
      </c>
      <c r="F8451" s="52">
        <f t="shared" si="656"/>
        <v>2</v>
      </c>
      <c r="G8451" s="52">
        <f t="shared" si="657"/>
        <v>12</v>
      </c>
      <c r="H8451" s="52">
        <f t="shared" si="658"/>
        <v>19</v>
      </c>
      <c r="I8451" s="53">
        <f t="shared" si="660"/>
        <v>43088</v>
      </c>
      <c r="J8451" s="53" t="str">
        <f t="shared" si="659"/>
        <v>43088.2</v>
      </c>
      <c r="K8451" s="54">
        <v>8.2371163714584303E-5</v>
      </c>
      <c r="L8451" s="54">
        <v>0</v>
      </c>
    </row>
    <row r="8452" spans="1:12" x14ac:dyDescent="0.25">
      <c r="A8452" s="49">
        <v>2017</v>
      </c>
      <c r="B8452" s="52">
        <v>2</v>
      </c>
      <c r="C8452" s="52">
        <v>12</v>
      </c>
      <c r="D8452" s="52">
        <v>19</v>
      </c>
      <c r="E8452" s="53">
        <v>43088</v>
      </c>
      <c r="F8452" s="52">
        <f t="shared" ref="F8452:F8515" si="661">IF(B8452=24,1,B8452+1)</f>
        <v>3</v>
      </c>
      <c r="G8452" s="52">
        <f t="shared" ref="G8452:G8515" si="662">MONTH(I8452)</f>
        <v>12</v>
      </c>
      <c r="H8452" s="52">
        <f t="shared" ref="H8452:H8515" si="663">DAY(I8452)</f>
        <v>19</v>
      </c>
      <c r="I8452" s="53">
        <f t="shared" si="660"/>
        <v>43088</v>
      </c>
      <c r="J8452" s="53" t="str">
        <f t="shared" ref="J8452:J8515" si="664">I8452&amp;"."&amp;F8452</f>
        <v>43088.3</v>
      </c>
      <c r="K8452" s="54">
        <v>6.3893611350171841E-5</v>
      </c>
      <c r="L8452" s="54">
        <v>0</v>
      </c>
    </row>
    <row r="8453" spans="1:12" x14ac:dyDescent="0.25">
      <c r="A8453" s="49">
        <v>2017</v>
      </c>
      <c r="B8453" s="52">
        <v>3</v>
      </c>
      <c r="C8453" s="52">
        <v>12</v>
      </c>
      <c r="D8453" s="52">
        <v>19</v>
      </c>
      <c r="E8453" s="53">
        <v>43088</v>
      </c>
      <c r="F8453" s="52">
        <f t="shared" si="661"/>
        <v>4</v>
      </c>
      <c r="G8453" s="52">
        <f t="shared" si="662"/>
        <v>12</v>
      </c>
      <c r="H8453" s="52">
        <f t="shared" si="663"/>
        <v>19</v>
      </c>
      <c r="I8453" s="53">
        <f t="shared" ref="I8453:I8516" si="665">IF(F8452=24,I8452+1,I8452)</f>
        <v>43088</v>
      </c>
      <c r="J8453" s="53" t="str">
        <f t="shared" si="664"/>
        <v>43088.4</v>
      </c>
      <c r="K8453" s="54">
        <v>5.3171680391619811E-5</v>
      </c>
      <c r="L8453" s="54">
        <v>0</v>
      </c>
    </row>
    <row r="8454" spans="1:12" x14ac:dyDescent="0.25">
      <c r="A8454" s="49">
        <v>2017</v>
      </c>
      <c r="B8454" s="52">
        <v>4</v>
      </c>
      <c r="C8454" s="52">
        <v>12</v>
      </c>
      <c r="D8454" s="52">
        <v>19</v>
      </c>
      <c r="E8454" s="53">
        <v>43088</v>
      </c>
      <c r="F8454" s="52">
        <f t="shared" si="661"/>
        <v>5</v>
      </c>
      <c r="G8454" s="52">
        <f t="shared" si="662"/>
        <v>12</v>
      </c>
      <c r="H8454" s="52">
        <f t="shared" si="663"/>
        <v>19</v>
      </c>
      <c r="I8454" s="53">
        <f t="shared" si="665"/>
        <v>43088</v>
      </c>
      <c r="J8454" s="53" t="str">
        <f t="shared" si="664"/>
        <v>43088.5</v>
      </c>
      <c r="K8454" s="54">
        <v>4.8058833972984387E-5</v>
      </c>
      <c r="L8454" s="54">
        <v>0</v>
      </c>
    </row>
    <row r="8455" spans="1:12" x14ac:dyDescent="0.25">
      <c r="A8455" s="49">
        <v>2017</v>
      </c>
      <c r="B8455" s="52">
        <v>5</v>
      </c>
      <c r="C8455" s="52">
        <v>12</v>
      </c>
      <c r="D8455" s="52">
        <v>19</v>
      </c>
      <c r="E8455" s="53">
        <v>43088</v>
      </c>
      <c r="F8455" s="52">
        <f t="shared" si="661"/>
        <v>6</v>
      </c>
      <c r="G8455" s="52">
        <f t="shared" si="662"/>
        <v>12</v>
      </c>
      <c r="H8455" s="52">
        <f t="shared" si="663"/>
        <v>19</v>
      </c>
      <c r="I8455" s="53">
        <f t="shared" si="665"/>
        <v>43088</v>
      </c>
      <c r="J8455" s="53" t="str">
        <f t="shared" si="664"/>
        <v>43088.6</v>
      </c>
      <c r="K8455" s="54">
        <v>4.9990634531124232E-5</v>
      </c>
      <c r="L8455" s="54">
        <v>0</v>
      </c>
    </row>
    <row r="8456" spans="1:12" x14ac:dyDescent="0.25">
      <c r="A8456" s="49">
        <v>2017</v>
      </c>
      <c r="B8456" s="52">
        <v>6</v>
      </c>
      <c r="C8456" s="52">
        <v>12</v>
      </c>
      <c r="D8456" s="52">
        <v>19</v>
      </c>
      <c r="E8456" s="53">
        <v>43088</v>
      </c>
      <c r="F8456" s="52">
        <f t="shared" si="661"/>
        <v>7</v>
      </c>
      <c r="G8456" s="52">
        <f t="shared" si="662"/>
        <v>12</v>
      </c>
      <c r="H8456" s="52">
        <f t="shared" si="663"/>
        <v>19</v>
      </c>
      <c r="I8456" s="53">
        <f t="shared" si="665"/>
        <v>43088</v>
      </c>
      <c r="J8456" s="53" t="str">
        <f t="shared" si="664"/>
        <v>43088.7</v>
      </c>
      <c r="K8456" s="54">
        <v>6.2453309230948377E-5</v>
      </c>
      <c r="L8456" s="54">
        <v>0</v>
      </c>
    </row>
    <row r="8457" spans="1:12" x14ac:dyDescent="0.25">
      <c r="A8457" s="49">
        <v>2017</v>
      </c>
      <c r="B8457" s="52">
        <v>7</v>
      </c>
      <c r="C8457" s="52">
        <v>12</v>
      </c>
      <c r="D8457" s="52">
        <v>19</v>
      </c>
      <c r="E8457" s="53">
        <v>43088</v>
      </c>
      <c r="F8457" s="52">
        <f t="shared" si="661"/>
        <v>8</v>
      </c>
      <c r="G8457" s="52">
        <f t="shared" si="662"/>
        <v>12</v>
      </c>
      <c r="H8457" s="52">
        <f t="shared" si="663"/>
        <v>19</v>
      </c>
      <c r="I8457" s="53">
        <f t="shared" si="665"/>
        <v>43088</v>
      </c>
      <c r="J8457" s="53" t="str">
        <f t="shared" si="664"/>
        <v>43088.8</v>
      </c>
      <c r="K8457" s="54">
        <v>9.8106789333346473E-5</v>
      </c>
      <c r="L8457" s="54">
        <v>0</v>
      </c>
    </row>
    <row r="8458" spans="1:12" x14ac:dyDescent="0.25">
      <c r="A8458" s="49">
        <v>2017</v>
      </c>
      <c r="B8458" s="52">
        <v>8</v>
      </c>
      <c r="C8458" s="52">
        <v>12</v>
      </c>
      <c r="D8458" s="52">
        <v>19</v>
      </c>
      <c r="E8458" s="53">
        <v>43088</v>
      </c>
      <c r="F8458" s="52">
        <f t="shared" si="661"/>
        <v>9</v>
      </c>
      <c r="G8458" s="52">
        <f t="shared" si="662"/>
        <v>12</v>
      </c>
      <c r="H8458" s="52">
        <f t="shared" si="663"/>
        <v>19</v>
      </c>
      <c r="I8458" s="53">
        <f t="shared" si="665"/>
        <v>43088</v>
      </c>
      <c r="J8458" s="53" t="str">
        <f t="shared" si="664"/>
        <v>43088.9</v>
      </c>
      <c r="K8458" s="54">
        <v>1.3111211460945486E-4</v>
      </c>
      <c r="L8458" s="54">
        <v>0</v>
      </c>
    </row>
    <row r="8459" spans="1:12" x14ac:dyDescent="0.25">
      <c r="A8459" s="49">
        <v>2017</v>
      </c>
      <c r="B8459" s="52">
        <v>9</v>
      </c>
      <c r="C8459" s="52">
        <v>12</v>
      </c>
      <c r="D8459" s="52">
        <v>19</v>
      </c>
      <c r="E8459" s="53">
        <v>43088</v>
      </c>
      <c r="F8459" s="52">
        <f t="shared" si="661"/>
        <v>10</v>
      </c>
      <c r="G8459" s="52">
        <f t="shared" si="662"/>
        <v>12</v>
      </c>
      <c r="H8459" s="52">
        <f t="shared" si="663"/>
        <v>19</v>
      </c>
      <c r="I8459" s="53">
        <f t="shared" si="665"/>
        <v>43088</v>
      </c>
      <c r="J8459" s="53" t="str">
        <f t="shared" si="664"/>
        <v>43088.10</v>
      </c>
      <c r="K8459" s="54">
        <v>1.5045226393640591E-4</v>
      </c>
      <c r="L8459" s="54">
        <v>0</v>
      </c>
    </row>
    <row r="8460" spans="1:12" x14ac:dyDescent="0.25">
      <c r="A8460" s="49">
        <v>2017</v>
      </c>
      <c r="B8460" s="52">
        <v>10</v>
      </c>
      <c r="C8460" s="52">
        <v>12</v>
      </c>
      <c r="D8460" s="52">
        <v>19</v>
      </c>
      <c r="E8460" s="53">
        <v>43088</v>
      </c>
      <c r="F8460" s="52">
        <f t="shared" si="661"/>
        <v>11</v>
      </c>
      <c r="G8460" s="52">
        <f t="shared" si="662"/>
        <v>12</v>
      </c>
      <c r="H8460" s="52">
        <f t="shared" si="663"/>
        <v>19</v>
      </c>
      <c r="I8460" s="53">
        <f t="shared" si="665"/>
        <v>43088</v>
      </c>
      <c r="J8460" s="53" t="str">
        <f t="shared" si="664"/>
        <v>43088.11</v>
      </c>
      <c r="K8460" s="54">
        <v>1.5083558850695323E-4</v>
      </c>
      <c r="L8460" s="54">
        <v>0</v>
      </c>
    </row>
    <row r="8461" spans="1:12" x14ac:dyDescent="0.25">
      <c r="A8461" s="49">
        <v>2017</v>
      </c>
      <c r="B8461" s="52">
        <v>11</v>
      </c>
      <c r="C8461" s="52">
        <v>12</v>
      </c>
      <c r="D8461" s="52">
        <v>19</v>
      </c>
      <c r="E8461" s="53">
        <v>43088</v>
      </c>
      <c r="F8461" s="52">
        <f t="shared" si="661"/>
        <v>12</v>
      </c>
      <c r="G8461" s="52">
        <f t="shared" si="662"/>
        <v>12</v>
      </c>
      <c r="H8461" s="52">
        <f t="shared" si="663"/>
        <v>19</v>
      </c>
      <c r="I8461" s="53">
        <f t="shared" si="665"/>
        <v>43088</v>
      </c>
      <c r="J8461" s="53" t="str">
        <f t="shared" si="664"/>
        <v>43088.12</v>
      </c>
      <c r="K8461" s="54">
        <v>1.452707536163663E-4</v>
      </c>
      <c r="L8461" s="54">
        <v>0</v>
      </c>
    </row>
    <row r="8462" spans="1:12" x14ac:dyDescent="0.25">
      <c r="A8462" s="49">
        <v>2017</v>
      </c>
      <c r="B8462" s="52">
        <v>12</v>
      </c>
      <c r="C8462" s="52">
        <v>12</v>
      </c>
      <c r="D8462" s="52">
        <v>19</v>
      </c>
      <c r="E8462" s="53">
        <v>43088</v>
      </c>
      <c r="F8462" s="52">
        <f t="shared" si="661"/>
        <v>13</v>
      </c>
      <c r="G8462" s="52">
        <f t="shared" si="662"/>
        <v>12</v>
      </c>
      <c r="H8462" s="52">
        <f t="shared" si="663"/>
        <v>19</v>
      </c>
      <c r="I8462" s="53">
        <f t="shared" si="665"/>
        <v>43088</v>
      </c>
      <c r="J8462" s="53" t="str">
        <f t="shared" si="664"/>
        <v>43088.13</v>
      </c>
      <c r="K8462" s="54">
        <v>1.3925001363007732E-4</v>
      </c>
      <c r="L8462" s="54">
        <v>0</v>
      </c>
    </row>
    <row r="8463" spans="1:12" x14ac:dyDescent="0.25">
      <c r="A8463" s="49">
        <v>2017</v>
      </c>
      <c r="B8463" s="52">
        <v>13</v>
      </c>
      <c r="C8463" s="52">
        <v>12</v>
      </c>
      <c r="D8463" s="52">
        <v>19</v>
      </c>
      <c r="E8463" s="53">
        <v>43088</v>
      </c>
      <c r="F8463" s="52">
        <f t="shared" si="661"/>
        <v>14</v>
      </c>
      <c r="G8463" s="52">
        <f t="shared" si="662"/>
        <v>12</v>
      </c>
      <c r="H8463" s="52">
        <f t="shared" si="663"/>
        <v>19</v>
      </c>
      <c r="I8463" s="53">
        <f t="shared" si="665"/>
        <v>43088</v>
      </c>
      <c r="J8463" s="53" t="str">
        <f t="shared" si="664"/>
        <v>43088.14</v>
      </c>
      <c r="K8463" s="54">
        <v>1.3583368337775326E-4</v>
      </c>
      <c r="L8463" s="54">
        <v>0</v>
      </c>
    </row>
    <row r="8464" spans="1:12" x14ac:dyDescent="0.25">
      <c r="A8464" s="49">
        <v>2017</v>
      </c>
      <c r="B8464" s="52">
        <v>14</v>
      </c>
      <c r="C8464" s="52">
        <v>12</v>
      </c>
      <c r="D8464" s="52">
        <v>19</v>
      </c>
      <c r="E8464" s="53">
        <v>43088</v>
      </c>
      <c r="F8464" s="52">
        <f t="shared" si="661"/>
        <v>15</v>
      </c>
      <c r="G8464" s="52">
        <f t="shared" si="662"/>
        <v>12</v>
      </c>
      <c r="H8464" s="52">
        <f t="shared" si="663"/>
        <v>19</v>
      </c>
      <c r="I8464" s="53">
        <f t="shared" si="665"/>
        <v>43088</v>
      </c>
      <c r="J8464" s="53" t="str">
        <f t="shared" si="664"/>
        <v>43088.15</v>
      </c>
      <c r="K8464" s="54">
        <v>1.35428006931889E-4</v>
      </c>
      <c r="L8464" s="54">
        <v>0</v>
      </c>
    </row>
    <row r="8465" spans="1:12" x14ac:dyDescent="0.25">
      <c r="A8465" s="49">
        <v>2017</v>
      </c>
      <c r="B8465" s="52">
        <v>15</v>
      </c>
      <c r="C8465" s="52">
        <v>12</v>
      </c>
      <c r="D8465" s="52">
        <v>19</v>
      </c>
      <c r="E8465" s="53">
        <v>43088</v>
      </c>
      <c r="F8465" s="52">
        <f t="shared" si="661"/>
        <v>16</v>
      </c>
      <c r="G8465" s="52">
        <f t="shared" si="662"/>
        <v>12</v>
      </c>
      <c r="H8465" s="52">
        <f t="shared" si="663"/>
        <v>19</v>
      </c>
      <c r="I8465" s="53">
        <f t="shared" si="665"/>
        <v>43088</v>
      </c>
      <c r="J8465" s="53" t="str">
        <f t="shared" si="664"/>
        <v>43088.16</v>
      </c>
      <c r="K8465" s="54">
        <v>1.3919231753656709E-4</v>
      </c>
      <c r="L8465" s="54">
        <v>0</v>
      </c>
    </row>
    <row r="8466" spans="1:12" x14ac:dyDescent="0.25">
      <c r="A8466" s="49">
        <v>2017</v>
      </c>
      <c r="B8466" s="52">
        <v>16</v>
      </c>
      <c r="C8466" s="52">
        <v>12</v>
      </c>
      <c r="D8466" s="52">
        <v>19</v>
      </c>
      <c r="E8466" s="53">
        <v>43088</v>
      </c>
      <c r="F8466" s="52">
        <f t="shared" si="661"/>
        <v>17</v>
      </c>
      <c r="G8466" s="52">
        <f t="shared" si="662"/>
        <v>12</v>
      </c>
      <c r="H8466" s="52">
        <f t="shared" si="663"/>
        <v>19</v>
      </c>
      <c r="I8466" s="53">
        <f t="shared" si="665"/>
        <v>43088</v>
      </c>
      <c r="J8466" s="53" t="str">
        <f t="shared" si="664"/>
        <v>43088.17</v>
      </c>
      <c r="K8466" s="54">
        <v>1.5942043673644078E-4</v>
      </c>
      <c r="L8466" s="54">
        <v>0</v>
      </c>
    </row>
    <row r="8467" spans="1:12" x14ac:dyDescent="0.25">
      <c r="A8467" s="49">
        <v>2017</v>
      </c>
      <c r="B8467" s="52">
        <v>17</v>
      </c>
      <c r="C8467" s="52">
        <v>12</v>
      </c>
      <c r="D8467" s="52">
        <v>19</v>
      </c>
      <c r="E8467" s="53">
        <v>43088</v>
      </c>
      <c r="F8467" s="52">
        <f t="shared" si="661"/>
        <v>18</v>
      </c>
      <c r="G8467" s="52">
        <f t="shared" si="662"/>
        <v>12</v>
      </c>
      <c r="H8467" s="52">
        <f t="shared" si="663"/>
        <v>19</v>
      </c>
      <c r="I8467" s="53">
        <f t="shared" si="665"/>
        <v>43088</v>
      </c>
      <c r="J8467" s="53" t="str">
        <f t="shared" si="664"/>
        <v>43088.18</v>
      </c>
      <c r="K8467" s="54">
        <v>2.1174067718229267E-4</v>
      </c>
      <c r="L8467" s="54">
        <v>0</v>
      </c>
    </row>
    <row r="8468" spans="1:12" x14ac:dyDescent="0.25">
      <c r="A8468" s="49">
        <v>2017</v>
      </c>
      <c r="B8468" s="52">
        <v>18</v>
      </c>
      <c r="C8468" s="52">
        <v>12</v>
      </c>
      <c r="D8468" s="52">
        <v>19</v>
      </c>
      <c r="E8468" s="53">
        <v>43088</v>
      </c>
      <c r="F8468" s="52">
        <f t="shared" si="661"/>
        <v>19</v>
      </c>
      <c r="G8468" s="52">
        <f t="shared" si="662"/>
        <v>12</v>
      </c>
      <c r="H8468" s="52">
        <f t="shared" si="663"/>
        <v>19</v>
      </c>
      <c r="I8468" s="53">
        <f t="shared" si="665"/>
        <v>43088</v>
      </c>
      <c r="J8468" s="53" t="str">
        <f t="shared" si="664"/>
        <v>43088.19</v>
      </c>
      <c r="K8468" s="54">
        <v>2.6149130971359264E-4</v>
      </c>
      <c r="L8468" s="54">
        <v>0</v>
      </c>
    </row>
    <row r="8469" spans="1:12" x14ac:dyDescent="0.25">
      <c r="A8469" s="49">
        <v>2017</v>
      </c>
      <c r="B8469" s="52">
        <v>19</v>
      </c>
      <c r="C8469" s="52">
        <v>12</v>
      </c>
      <c r="D8469" s="52">
        <v>19</v>
      </c>
      <c r="E8469" s="53">
        <v>43088</v>
      </c>
      <c r="F8469" s="52">
        <f t="shared" si="661"/>
        <v>20</v>
      </c>
      <c r="G8469" s="52">
        <f t="shared" si="662"/>
        <v>12</v>
      </c>
      <c r="H8469" s="52">
        <f t="shared" si="663"/>
        <v>19</v>
      </c>
      <c r="I8469" s="53">
        <f t="shared" si="665"/>
        <v>43088</v>
      </c>
      <c r="J8469" s="53" t="str">
        <f t="shared" si="664"/>
        <v>43088.20</v>
      </c>
      <c r="K8469" s="54">
        <v>2.7702175091935021E-4</v>
      </c>
      <c r="L8469" s="54">
        <v>0</v>
      </c>
    </row>
    <row r="8470" spans="1:12" x14ac:dyDescent="0.25">
      <c r="A8470" s="49">
        <v>2017</v>
      </c>
      <c r="B8470" s="52">
        <v>20</v>
      </c>
      <c r="C8470" s="52">
        <v>12</v>
      </c>
      <c r="D8470" s="52">
        <v>19</v>
      </c>
      <c r="E8470" s="53">
        <v>43088</v>
      </c>
      <c r="F8470" s="52">
        <f t="shared" si="661"/>
        <v>21</v>
      </c>
      <c r="G8470" s="52">
        <f t="shared" si="662"/>
        <v>12</v>
      </c>
      <c r="H8470" s="52">
        <f t="shared" si="663"/>
        <v>19</v>
      </c>
      <c r="I8470" s="53">
        <f t="shared" si="665"/>
        <v>43088</v>
      </c>
      <c r="J8470" s="53" t="str">
        <f t="shared" si="664"/>
        <v>43088.21</v>
      </c>
      <c r="K8470" s="54">
        <v>2.7279840696553954E-4</v>
      </c>
      <c r="L8470" s="54">
        <v>0</v>
      </c>
    </row>
    <row r="8471" spans="1:12" x14ac:dyDescent="0.25">
      <c r="A8471" s="49">
        <v>2017</v>
      </c>
      <c r="B8471" s="52">
        <v>21</v>
      </c>
      <c r="C8471" s="52">
        <v>12</v>
      </c>
      <c r="D8471" s="52">
        <v>19</v>
      </c>
      <c r="E8471" s="53">
        <v>43088</v>
      </c>
      <c r="F8471" s="52">
        <f t="shared" si="661"/>
        <v>22</v>
      </c>
      <c r="G8471" s="52">
        <f t="shared" si="662"/>
        <v>12</v>
      </c>
      <c r="H8471" s="52">
        <f t="shared" si="663"/>
        <v>19</v>
      </c>
      <c r="I8471" s="53">
        <f t="shared" si="665"/>
        <v>43088</v>
      </c>
      <c r="J8471" s="53" t="str">
        <f t="shared" si="664"/>
        <v>43088.22</v>
      </c>
      <c r="K8471" s="54">
        <v>2.6003551138735633E-4</v>
      </c>
      <c r="L8471" s="54">
        <v>0</v>
      </c>
    </row>
    <row r="8472" spans="1:12" x14ac:dyDescent="0.25">
      <c r="A8472" s="49">
        <v>2017</v>
      </c>
      <c r="B8472" s="52">
        <v>22</v>
      </c>
      <c r="C8472" s="52">
        <v>12</v>
      </c>
      <c r="D8472" s="52">
        <v>19</v>
      </c>
      <c r="E8472" s="53">
        <v>43088</v>
      </c>
      <c r="F8472" s="52">
        <f t="shared" si="661"/>
        <v>23</v>
      </c>
      <c r="G8472" s="52">
        <f t="shared" si="662"/>
        <v>12</v>
      </c>
      <c r="H8472" s="52">
        <f t="shared" si="663"/>
        <v>19</v>
      </c>
      <c r="I8472" s="53">
        <f t="shared" si="665"/>
        <v>43088</v>
      </c>
      <c r="J8472" s="53" t="str">
        <f t="shared" si="664"/>
        <v>43088.23</v>
      </c>
      <c r="K8472" s="54">
        <v>2.3581697697498392E-4</v>
      </c>
      <c r="L8472" s="54">
        <v>0</v>
      </c>
    </row>
    <row r="8473" spans="1:12" x14ac:dyDescent="0.25">
      <c r="A8473" s="49">
        <v>2017</v>
      </c>
      <c r="B8473" s="52">
        <v>23</v>
      </c>
      <c r="C8473" s="52">
        <v>12</v>
      </c>
      <c r="D8473" s="52">
        <v>19</v>
      </c>
      <c r="E8473" s="53">
        <v>43088</v>
      </c>
      <c r="F8473" s="52">
        <f t="shared" si="661"/>
        <v>24</v>
      </c>
      <c r="G8473" s="52">
        <f t="shared" si="662"/>
        <v>12</v>
      </c>
      <c r="H8473" s="52">
        <f t="shared" si="663"/>
        <v>19</v>
      </c>
      <c r="I8473" s="53">
        <f t="shared" si="665"/>
        <v>43088</v>
      </c>
      <c r="J8473" s="53" t="str">
        <f t="shared" si="664"/>
        <v>43088.24</v>
      </c>
      <c r="K8473" s="54">
        <v>1.8216803611242972E-4</v>
      </c>
      <c r="L8473" s="54">
        <v>0</v>
      </c>
    </row>
    <row r="8474" spans="1:12" x14ac:dyDescent="0.25">
      <c r="A8474" s="49">
        <v>2017</v>
      </c>
      <c r="B8474" s="52">
        <v>24</v>
      </c>
      <c r="C8474" s="52">
        <v>12</v>
      </c>
      <c r="D8474" s="52">
        <v>19</v>
      </c>
      <c r="E8474" s="53">
        <v>43088</v>
      </c>
      <c r="F8474" s="52">
        <f t="shared" si="661"/>
        <v>1</v>
      </c>
      <c r="G8474" s="52">
        <f t="shared" si="662"/>
        <v>12</v>
      </c>
      <c r="H8474" s="52">
        <f t="shared" si="663"/>
        <v>20</v>
      </c>
      <c r="I8474" s="53">
        <f t="shared" si="665"/>
        <v>43089</v>
      </c>
      <c r="J8474" s="53" t="str">
        <f t="shared" si="664"/>
        <v>43089.1</v>
      </c>
      <c r="K8474" s="54">
        <v>1.2250823196695746E-4</v>
      </c>
      <c r="L8474" s="54">
        <v>0</v>
      </c>
    </row>
    <row r="8475" spans="1:12" x14ac:dyDescent="0.25">
      <c r="A8475" s="49">
        <v>2017</v>
      </c>
      <c r="B8475" s="52">
        <v>1</v>
      </c>
      <c r="C8475" s="52">
        <v>12</v>
      </c>
      <c r="D8475" s="52">
        <v>20</v>
      </c>
      <c r="E8475" s="53">
        <v>43089</v>
      </c>
      <c r="F8475" s="52">
        <f t="shared" si="661"/>
        <v>2</v>
      </c>
      <c r="G8475" s="52">
        <f t="shared" si="662"/>
        <v>12</v>
      </c>
      <c r="H8475" s="52">
        <f t="shared" si="663"/>
        <v>20</v>
      </c>
      <c r="I8475" s="53">
        <f t="shared" si="665"/>
        <v>43089</v>
      </c>
      <c r="J8475" s="53" t="str">
        <f t="shared" si="664"/>
        <v>43089.2</v>
      </c>
      <c r="K8475" s="54">
        <v>8.2371163714584303E-5</v>
      </c>
      <c r="L8475" s="54">
        <v>0</v>
      </c>
    </row>
    <row r="8476" spans="1:12" x14ac:dyDescent="0.25">
      <c r="A8476" s="49">
        <v>2017</v>
      </c>
      <c r="B8476" s="52">
        <v>2</v>
      </c>
      <c r="C8476" s="52">
        <v>12</v>
      </c>
      <c r="D8476" s="52">
        <v>20</v>
      </c>
      <c r="E8476" s="53">
        <v>43089</v>
      </c>
      <c r="F8476" s="52">
        <f t="shared" si="661"/>
        <v>3</v>
      </c>
      <c r="G8476" s="52">
        <f t="shared" si="662"/>
        <v>12</v>
      </c>
      <c r="H8476" s="52">
        <f t="shared" si="663"/>
        <v>20</v>
      </c>
      <c r="I8476" s="53">
        <f t="shared" si="665"/>
        <v>43089</v>
      </c>
      <c r="J8476" s="53" t="str">
        <f t="shared" si="664"/>
        <v>43089.3</v>
      </c>
      <c r="K8476" s="54">
        <v>6.3893611350171841E-5</v>
      </c>
      <c r="L8476" s="54">
        <v>0</v>
      </c>
    </row>
    <row r="8477" spans="1:12" x14ac:dyDescent="0.25">
      <c r="A8477" s="49">
        <v>2017</v>
      </c>
      <c r="B8477" s="52">
        <v>3</v>
      </c>
      <c r="C8477" s="52">
        <v>12</v>
      </c>
      <c r="D8477" s="52">
        <v>20</v>
      </c>
      <c r="E8477" s="53">
        <v>43089</v>
      </c>
      <c r="F8477" s="52">
        <f t="shared" si="661"/>
        <v>4</v>
      </c>
      <c r="G8477" s="52">
        <f t="shared" si="662"/>
        <v>12</v>
      </c>
      <c r="H8477" s="52">
        <f t="shared" si="663"/>
        <v>20</v>
      </c>
      <c r="I8477" s="53">
        <f t="shared" si="665"/>
        <v>43089</v>
      </c>
      <c r="J8477" s="53" t="str">
        <f t="shared" si="664"/>
        <v>43089.4</v>
      </c>
      <c r="K8477" s="54">
        <v>5.3171680391619811E-5</v>
      </c>
      <c r="L8477" s="54">
        <v>0</v>
      </c>
    </row>
    <row r="8478" spans="1:12" x14ac:dyDescent="0.25">
      <c r="A8478" s="49">
        <v>2017</v>
      </c>
      <c r="B8478" s="52">
        <v>4</v>
      </c>
      <c r="C8478" s="52">
        <v>12</v>
      </c>
      <c r="D8478" s="52">
        <v>20</v>
      </c>
      <c r="E8478" s="53">
        <v>43089</v>
      </c>
      <c r="F8478" s="52">
        <f t="shared" si="661"/>
        <v>5</v>
      </c>
      <c r="G8478" s="52">
        <f t="shared" si="662"/>
        <v>12</v>
      </c>
      <c r="H8478" s="52">
        <f t="shared" si="663"/>
        <v>20</v>
      </c>
      <c r="I8478" s="53">
        <f t="shared" si="665"/>
        <v>43089</v>
      </c>
      <c r="J8478" s="53" t="str">
        <f t="shared" si="664"/>
        <v>43089.5</v>
      </c>
      <c r="K8478" s="54">
        <v>4.8058833972984387E-5</v>
      </c>
      <c r="L8478" s="54">
        <v>0</v>
      </c>
    </row>
    <row r="8479" spans="1:12" x14ac:dyDescent="0.25">
      <c r="A8479" s="49">
        <v>2017</v>
      </c>
      <c r="B8479" s="52">
        <v>5</v>
      </c>
      <c r="C8479" s="52">
        <v>12</v>
      </c>
      <c r="D8479" s="52">
        <v>20</v>
      </c>
      <c r="E8479" s="53">
        <v>43089</v>
      </c>
      <c r="F8479" s="52">
        <f t="shared" si="661"/>
        <v>6</v>
      </c>
      <c r="G8479" s="52">
        <f t="shared" si="662"/>
        <v>12</v>
      </c>
      <c r="H8479" s="52">
        <f t="shared" si="663"/>
        <v>20</v>
      </c>
      <c r="I8479" s="53">
        <f t="shared" si="665"/>
        <v>43089</v>
      </c>
      <c r="J8479" s="53" t="str">
        <f t="shared" si="664"/>
        <v>43089.6</v>
      </c>
      <c r="K8479" s="54">
        <v>4.9990634531124232E-5</v>
      </c>
      <c r="L8479" s="54">
        <v>0</v>
      </c>
    </row>
    <row r="8480" spans="1:12" x14ac:dyDescent="0.25">
      <c r="A8480" s="49">
        <v>2017</v>
      </c>
      <c r="B8480" s="52">
        <v>6</v>
      </c>
      <c r="C8480" s="52">
        <v>12</v>
      </c>
      <c r="D8480" s="52">
        <v>20</v>
      </c>
      <c r="E8480" s="53">
        <v>43089</v>
      </c>
      <c r="F8480" s="52">
        <f t="shared" si="661"/>
        <v>7</v>
      </c>
      <c r="G8480" s="52">
        <f t="shared" si="662"/>
        <v>12</v>
      </c>
      <c r="H8480" s="52">
        <f t="shared" si="663"/>
        <v>20</v>
      </c>
      <c r="I8480" s="53">
        <f t="shared" si="665"/>
        <v>43089</v>
      </c>
      <c r="J8480" s="53" t="str">
        <f t="shared" si="664"/>
        <v>43089.7</v>
      </c>
      <c r="K8480" s="54">
        <v>6.2453309230948377E-5</v>
      </c>
      <c r="L8480" s="54">
        <v>0</v>
      </c>
    </row>
    <row r="8481" spans="1:12" x14ac:dyDescent="0.25">
      <c r="A8481" s="49">
        <v>2017</v>
      </c>
      <c r="B8481" s="52">
        <v>7</v>
      </c>
      <c r="C8481" s="52">
        <v>12</v>
      </c>
      <c r="D8481" s="52">
        <v>20</v>
      </c>
      <c r="E8481" s="53">
        <v>43089</v>
      </c>
      <c r="F8481" s="52">
        <f t="shared" si="661"/>
        <v>8</v>
      </c>
      <c r="G8481" s="52">
        <f t="shared" si="662"/>
        <v>12</v>
      </c>
      <c r="H8481" s="52">
        <f t="shared" si="663"/>
        <v>20</v>
      </c>
      <c r="I8481" s="53">
        <f t="shared" si="665"/>
        <v>43089</v>
      </c>
      <c r="J8481" s="53" t="str">
        <f t="shared" si="664"/>
        <v>43089.8</v>
      </c>
      <c r="K8481" s="54">
        <v>9.8106789333346473E-5</v>
      </c>
      <c r="L8481" s="54">
        <v>0</v>
      </c>
    </row>
    <row r="8482" spans="1:12" x14ac:dyDescent="0.25">
      <c r="A8482" s="49">
        <v>2017</v>
      </c>
      <c r="B8482" s="52">
        <v>8</v>
      </c>
      <c r="C8482" s="52">
        <v>12</v>
      </c>
      <c r="D8482" s="52">
        <v>20</v>
      </c>
      <c r="E8482" s="53">
        <v>43089</v>
      </c>
      <c r="F8482" s="52">
        <f t="shared" si="661"/>
        <v>9</v>
      </c>
      <c r="G8482" s="52">
        <f t="shared" si="662"/>
        <v>12</v>
      </c>
      <c r="H8482" s="52">
        <f t="shared" si="663"/>
        <v>20</v>
      </c>
      <c r="I8482" s="53">
        <f t="shared" si="665"/>
        <v>43089</v>
      </c>
      <c r="J8482" s="53" t="str">
        <f t="shared" si="664"/>
        <v>43089.9</v>
      </c>
      <c r="K8482" s="54">
        <v>1.3111211460945486E-4</v>
      </c>
      <c r="L8482" s="54">
        <v>0</v>
      </c>
    </row>
    <row r="8483" spans="1:12" x14ac:dyDescent="0.25">
      <c r="A8483" s="49">
        <v>2017</v>
      </c>
      <c r="B8483" s="52">
        <v>9</v>
      </c>
      <c r="C8483" s="52">
        <v>12</v>
      </c>
      <c r="D8483" s="52">
        <v>20</v>
      </c>
      <c r="E8483" s="53">
        <v>43089</v>
      </c>
      <c r="F8483" s="52">
        <f t="shared" si="661"/>
        <v>10</v>
      </c>
      <c r="G8483" s="52">
        <f t="shared" si="662"/>
        <v>12</v>
      </c>
      <c r="H8483" s="52">
        <f t="shared" si="663"/>
        <v>20</v>
      </c>
      <c r="I8483" s="53">
        <f t="shared" si="665"/>
        <v>43089</v>
      </c>
      <c r="J8483" s="53" t="str">
        <f t="shared" si="664"/>
        <v>43089.10</v>
      </c>
      <c r="K8483" s="54">
        <v>1.5045226393640591E-4</v>
      </c>
      <c r="L8483" s="54">
        <v>0</v>
      </c>
    </row>
    <row r="8484" spans="1:12" x14ac:dyDescent="0.25">
      <c r="A8484" s="49">
        <v>2017</v>
      </c>
      <c r="B8484" s="52">
        <v>10</v>
      </c>
      <c r="C8484" s="52">
        <v>12</v>
      </c>
      <c r="D8484" s="52">
        <v>20</v>
      </c>
      <c r="E8484" s="53">
        <v>43089</v>
      </c>
      <c r="F8484" s="52">
        <f t="shared" si="661"/>
        <v>11</v>
      </c>
      <c r="G8484" s="52">
        <f t="shared" si="662"/>
        <v>12</v>
      </c>
      <c r="H8484" s="52">
        <f t="shared" si="663"/>
        <v>20</v>
      </c>
      <c r="I8484" s="53">
        <f t="shared" si="665"/>
        <v>43089</v>
      </c>
      <c r="J8484" s="53" t="str">
        <f t="shared" si="664"/>
        <v>43089.11</v>
      </c>
      <c r="K8484" s="54">
        <v>1.5083558850695323E-4</v>
      </c>
      <c r="L8484" s="54">
        <v>0</v>
      </c>
    </row>
    <row r="8485" spans="1:12" x14ac:dyDescent="0.25">
      <c r="A8485" s="49">
        <v>2017</v>
      </c>
      <c r="B8485" s="52">
        <v>11</v>
      </c>
      <c r="C8485" s="52">
        <v>12</v>
      </c>
      <c r="D8485" s="52">
        <v>20</v>
      </c>
      <c r="E8485" s="53">
        <v>43089</v>
      </c>
      <c r="F8485" s="52">
        <f t="shared" si="661"/>
        <v>12</v>
      </c>
      <c r="G8485" s="52">
        <f t="shared" si="662"/>
        <v>12</v>
      </c>
      <c r="H8485" s="52">
        <f t="shared" si="663"/>
        <v>20</v>
      </c>
      <c r="I8485" s="53">
        <f t="shared" si="665"/>
        <v>43089</v>
      </c>
      <c r="J8485" s="53" t="str">
        <f t="shared" si="664"/>
        <v>43089.12</v>
      </c>
      <c r="K8485" s="54">
        <v>1.452707536163663E-4</v>
      </c>
      <c r="L8485" s="54">
        <v>0</v>
      </c>
    </row>
    <row r="8486" spans="1:12" x14ac:dyDescent="0.25">
      <c r="A8486" s="49">
        <v>2017</v>
      </c>
      <c r="B8486" s="52">
        <v>12</v>
      </c>
      <c r="C8486" s="52">
        <v>12</v>
      </c>
      <c r="D8486" s="52">
        <v>20</v>
      </c>
      <c r="E8486" s="53">
        <v>43089</v>
      </c>
      <c r="F8486" s="52">
        <f t="shared" si="661"/>
        <v>13</v>
      </c>
      <c r="G8486" s="52">
        <f t="shared" si="662"/>
        <v>12</v>
      </c>
      <c r="H8486" s="52">
        <f t="shared" si="663"/>
        <v>20</v>
      </c>
      <c r="I8486" s="53">
        <f t="shared" si="665"/>
        <v>43089</v>
      </c>
      <c r="J8486" s="53" t="str">
        <f t="shared" si="664"/>
        <v>43089.13</v>
      </c>
      <c r="K8486" s="54">
        <v>1.3925001363007732E-4</v>
      </c>
      <c r="L8486" s="54">
        <v>0</v>
      </c>
    </row>
    <row r="8487" spans="1:12" x14ac:dyDescent="0.25">
      <c r="A8487" s="49">
        <v>2017</v>
      </c>
      <c r="B8487" s="52">
        <v>13</v>
      </c>
      <c r="C8487" s="52">
        <v>12</v>
      </c>
      <c r="D8487" s="52">
        <v>20</v>
      </c>
      <c r="E8487" s="53">
        <v>43089</v>
      </c>
      <c r="F8487" s="52">
        <f t="shared" si="661"/>
        <v>14</v>
      </c>
      <c r="G8487" s="52">
        <f t="shared" si="662"/>
        <v>12</v>
      </c>
      <c r="H8487" s="52">
        <f t="shared" si="663"/>
        <v>20</v>
      </c>
      <c r="I8487" s="53">
        <f t="shared" si="665"/>
        <v>43089</v>
      </c>
      <c r="J8487" s="53" t="str">
        <f t="shared" si="664"/>
        <v>43089.14</v>
      </c>
      <c r="K8487" s="54">
        <v>1.3583368337775326E-4</v>
      </c>
      <c r="L8487" s="54">
        <v>0</v>
      </c>
    </row>
    <row r="8488" spans="1:12" x14ac:dyDescent="0.25">
      <c r="A8488" s="49">
        <v>2017</v>
      </c>
      <c r="B8488" s="52">
        <v>14</v>
      </c>
      <c r="C8488" s="52">
        <v>12</v>
      </c>
      <c r="D8488" s="52">
        <v>20</v>
      </c>
      <c r="E8488" s="53">
        <v>43089</v>
      </c>
      <c r="F8488" s="52">
        <f t="shared" si="661"/>
        <v>15</v>
      </c>
      <c r="G8488" s="52">
        <f t="shared" si="662"/>
        <v>12</v>
      </c>
      <c r="H8488" s="52">
        <f t="shared" si="663"/>
        <v>20</v>
      </c>
      <c r="I8488" s="53">
        <f t="shared" si="665"/>
        <v>43089</v>
      </c>
      <c r="J8488" s="53" t="str">
        <f t="shared" si="664"/>
        <v>43089.15</v>
      </c>
      <c r="K8488" s="54">
        <v>1.35428006931889E-4</v>
      </c>
      <c r="L8488" s="54">
        <v>0</v>
      </c>
    </row>
    <row r="8489" spans="1:12" x14ac:dyDescent="0.25">
      <c r="A8489" s="49">
        <v>2017</v>
      </c>
      <c r="B8489" s="52">
        <v>15</v>
      </c>
      <c r="C8489" s="52">
        <v>12</v>
      </c>
      <c r="D8489" s="52">
        <v>20</v>
      </c>
      <c r="E8489" s="53">
        <v>43089</v>
      </c>
      <c r="F8489" s="52">
        <f t="shared" si="661"/>
        <v>16</v>
      </c>
      <c r="G8489" s="52">
        <f t="shared" si="662"/>
        <v>12</v>
      </c>
      <c r="H8489" s="52">
        <f t="shared" si="663"/>
        <v>20</v>
      </c>
      <c r="I8489" s="53">
        <f t="shared" si="665"/>
        <v>43089</v>
      </c>
      <c r="J8489" s="53" t="str">
        <f t="shared" si="664"/>
        <v>43089.16</v>
      </c>
      <c r="K8489" s="54">
        <v>1.3919231753656709E-4</v>
      </c>
      <c r="L8489" s="54">
        <v>0</v>
      </c>
    </row>
    <row r="8490" spans="1:12" x14ac:dyDescent="0.25">
      <c r="A8490" s="49">
        <v>2017</v>
      </c>
      <c r="B8490" s="52">
        <v>16</v>
      </c>
      <c r="C8490" s="52">
        <v>12</v>
      </c>
      <c r="D8490" s="52">
        <v>20</v>
      </c>
      <c r="E8490" s="53">
        <v>43089</v>
      </c>
      <c r="F8490" s="52">
        <f t="shared" si="661"/>
        <v>17</v>
      </c>
      <c r="G8490" s="52">
        <f t="shared" si="662"/>
        <v>12</v>
      </c>
      <c r="H8490" s="52">
        <f t="shared" si="663"/>
        <v>20</v>
      </c>
      <c r="I8490" s="53">
        <f t="shared" si="665"/>
        <v>43089</v>
      </c>
      <c r="J8490" s="53" t="str">
        <f t="shared" si="664"/>
        <v>43089.17</v>
      </c>
      <c r="K8490" s="54">
        <v>1.5942043673644078E-4</v>
      </c>
      <c r="L8490" s="54">
        <v>0</v>
      </c>
    </row>
    <row r="8491" spans="1:12" x14ac:dyDescent="0.25">
      <c r="A8491" s="49">
        <v>2017</v>
      </c>
      <c r="B8491" s="52">
        <v>17</v>
      </c>
      <c r="C8491" s="52">
        <v>12</v>
      </c>
      <c r="D8491" s="52">
        <v>20</v>
      </c>
      <c r="E8491" s="53">
        <v>43089</v>
      </c>
      <c r="F8491" s="52">
        <f t="shared" si="661"/>
        <v>18</v>
      </c>
      <c r="G8491" s="52">
        <f t="shared" si="662"/>
        <v>12</v>
      </c>
      <c r="H8491" s="52">
        <f t="shared" si="663"/>
        <v>20</v>
      </c>
      <c r="I8491" s="53">
        <f t="shared" si="665"/>
        <v>43089</v>
      </c>
      <c r="J8491" s="53" t="str">
        <f t="shared" si="664"/>
        <v>43089.18</v>
      </c>
      <c r="K8491" s="54">
        <v>2.1174067718229267E-4</v>
      </c>
      <c r="L8491" s="54">
        <v>0</v>
      </c>
    </row>
    <row r="8492" spans="1:12" x14ac:dyDescent="0.25">
      <c r="A8492" s="49">
        <v>2017</v>
      </c>
      <c r="B8492" s="52">
        <v>18</v>
      </c>
      <c r="C8492" s="52">
        <v>12</v>
      </c>
      <c r="D8492" s="52">
        <v>20</v>
      </c>
      <c r="E8492" s="53">
        <v>43089</v>
      </c>
      <c r="F8492" s="52">
        <f t="shared" si="661"/>
        <v>19</v>
      </c>
      <c r="G8492" s="52">
        <f t="shared" si="662"/>
        <v>12</v>
      </c>
      <c r="H8492" s="52">
        <f t="shared" si="663"/>
        <v>20</v>
      </c>
      <c r="I8492" s="53">
        <f t="shared" si="665"/>
        <v>43089</v>
      </c>
      <c r="J8492" s="53" t="str">
        <f t="shared" si="664"/>
        <v>43089.19</v>
      </c>
      <c r="K8492" s="54">
        <v>2.6149130971359264E-4</v>
      </c>
      <c r="L8492" s="54">
        <v>0</v>
      </c>
    </row>
    <row r="8493" spans="1:12" x14ac:dyDescent="0.25">
      <c r="A8493" s="49">
        <v>2017</v>
      </c>
      <c r="B8493" s="52">
        <v>19</v>
      </c>
      <c r="C8493" s="52">
        <v>12</v>
      </c>
      <c r="D8493" s="52">
        <v>20</v>
      </c>
      <c r="E8493" s="53">
        <v>43089</v>
      </c>
      <c r="F8493" s="52">
        <f t="shared" si="661"/>
        <v>20</v>
      </c>
      <c r="G8493" s="52">
        <f t="shared" si="662"/>
        <v>12</v>
      </c>
      <c r="H8493" s="52">
        <f t="shared" si="663"/>
        <v>20</v>
      </c>
      <c r="I8493" s="53">
        <f t="shared" si="665"/>
        <v>43089</v>
      </c>
      <c r="J8493" s="53" t="str">
        <f t="shared" si="664"/>
        <v>43089.20</v>
      </c>
      <c r="K8493" s="54">
        <v>2.7702175091935021E-4</v>
      </c>
      <c r="L8493" s="54">
        <v>0</v>
      </c>
    </row>
    <row r="8494" spans="1:12" x14ac:dyDescent="0.25">
      <c r="A8494" s="49">
        <v>2017</v>
      </c>
      <c r="B8494" s="52">
        <v>20</v>
      </c>
      <c r="C8494" s="52">
        <v>12</v>
      </c>
      <c r="D8494" s="52">
        <v>20</v>
      </c>
      <c r="E8494" s="53">
        <v>43089</v>
      </c>
      <c r="F8494" s="52">
        <f t="shared" si="661"/>
        <v>21</v>
      </c>
      <c r="G8494" s="52">
        <f t="shared" si="662"/>
        <v>12</v>
      </c>
      <c r="H8494" s="52">
        <f t="shared" si="663"/>
        <v>20</v>
      </c>
      <c r="I8494" s="53">
        <f t="shared" si="665"/>
        <v>43089</v>
      </c>
      <c r="J8494" s="53" t="str">
        <f t="shared" si="664"/>
        <v>43089.21</v>
      </c>
      <c r="K8494" s="54">
        <v>2.7279840696553954E-4</v>
      </c>
      <c r="L8494" s="54">
        <v>0</v>
      </c>
    </row>
    <row r="8495" spans="1:12" x14ac:dyDescent="0.25">
      <c r="A8495" s="49">
        <v>2017</v>
      </c>
      <c r="B8495" s="52">
        <v>21</v>
      </c>
      <c r="C8495" s="52">
        <v>12</v>
      </c>
      <c r="D8495" s="52">
        <v>20</v>
      </c>
      <c r="E8495" s="53">
        <v>43089</v>
      </c>
      <c r="F8495" s="52">
        <f t="shared" si="661"/>
        <v>22</v>
      </c>
      <c r="G8495" s="52">
        <f t="shared" si="662"/>
        <v>12</v>
      </c>
      <c r="H8495" s="52">
        <f t="shared" si="663"/>
        <v>20</v>
      </c>
      <c r="I8495" s="53">
        <f t="shared" si="665"/>
        <v>43089</v>
      </c>
      <c r="J8495" s="53" t="str">
        <f t="shared" si="664"/>
        <v>43089.22</v>
      </c>
      <c r="K8495" s="54">
        <v>2.6003551138735633E-4</v>
      </c>
      <c r="L8495" s="54">
        <v>0</v>
      </c>
    </row>
    <row r="8496" spans="1:12" x14ac:dyDescent="0.25">
      <c r="A8496" s="49">
        <v>2017</v>
      </c>
      <c r="B8496" s="52">
        <v>22</v>
      </c>
      <c r="C8496" s="52">
        <v>12</v>
      </c>
      <c r="D8496" s="52">
        <v>20</v>
      </c>
      <c r="E8496" s="53">
        <v>43089</v>
      </c>
      <c r="F8496" s="52">
        <f t="shared" si="661"/>
        <v>23</v>
      </c>
      <c r="G8496" s="52">
        <f t="shared" si="662"/>
        <v>12</v>
      </c>
      <c r="H8496" s="52">
        <f t="shared" si="663"/>
        <v>20</v>
      </c>
      <c r="I8496" s="53">
        <f t="shared" si="665"/>
        <v>43089</v>
      </c>
      <c r="J8496" s="53" t="str">
        <f t="shared" si="664"/>
        <v>43089.23</v>
      </c>
      <c r="K8496" s="54">
        <v>2.3581697697498392E-4</v>
      </c>
      <c r="L8496" s="54">
        <v>0</v>
      </c>
    </row>
    <row r="8497" spans="1:12" x14ac:dyDescent="0.25">
      <c r="A8497" s="49">
        <v>2017</v>
      </c>
      <c r="B8497" s="52">
        <v>23</v>
      </c>
      <c r="C8497" s="52">
        <v>12</v>
      </c>
      <c r="D8497" s="52">
        <v>20</v>
      </c>
      <c r="E8497" s="53">
        <v>43089</v>
      </c>
      <c r="F8497" s="52">
        <f t="shared" si="661"/>
        <v>24</v>
      </c>
      <c r="G8497" s="52">
        <f t="shared" si="662"/>
        <v>12</v>
      </c>
      <c r="H8497" s="52">
        <f t="shared" si="663"/>
        <v>20</v>
      </c>
      <c r="I8497" s="53">
        <f t="shared" si="665"/>
        <v>43089</v>
      </c>
      <c r="J8497" s="53" t="str">
        <f t="shared" si="664"/>
        <v>43089.24</v>
      </c>
      <c r="K8497" s="54">
        <v>1.8216803611242972E-4</v>
      </c>
      <c r="L8497" s="54">
        <v>0</v>
      </c>
    </row>
    <row r="8498" spans="1:12" x14ac:dyDescent="0.25">
      <c r="A8498" s="49">
        <v>2017</v>
      </c>
      <c r="B8498" s="52">
        <v>24</v>
      </c>
      <c r="C8498" s="52">
        <v>12</v>
      </c>
      <c r="D8498" s="52">
        <v>20</v>
      </c>
      <c r="E8498" s="53">
        <v>43089</v>
      </c>
      <c r="F8498" s="52">
        <f t="shared" si="661"/>
        <v>1</v>
      </c>
      <c r="G8498" s="52">
        <f t="shared" si="662"/>
        <v>12</v>
      </c>
      <c r="H8498" s="52">
        <f t="shared" si="663"/>
        <v>21</v>
      </c>
      <c r="I8498" s="53">
        <f t="shared" si="665"/>
        <v>43090</v>
      </c>
      <c r="J8498" s="53" t="str">
        <f t="shared" si="664"/>
        <v>43090.1</v>
      </c>
      <c r="K8498" s="54">
        <v>1.2250823196695746E-4</v>
      </c>
      <c r="L8498" s="54">
        <v>0</v>
      </c>
    </row>
    <row r="8499" spans="1:12" x14ac:dyDescent="0.25">
      <c r="A8499" s="49">
        <v>2017</v>
      </c>
      <c r="B8499" s="52">
        <v>1</v>
      </c>
      <c r="C8499" s="52">
        <v>12</v>
      </c>
      <c r="D8499" s="52">
        <v>21</v>
      </c>
      <c r="E8499" s="53">
        <v>43090</v>
      </c>
      <c r="F8499" s="52">
        <f t="shared" si="661"/>
        <v>2</v>
      </c>
      <c r="G8499" s="52">
        <f t="shared" si="662"/>
        <v>12</v>
      </c>
      <c r="H8499" s="52">
        <f t="shared" si="663"/>
        <v>21</v>
      </c>
      <c r="I8499" s="53">
        <f t="shared" si="665"/>
        <v>43090</v>
      </c>
      <c r="J8499" s="53" t="str">
        <f t="shared" si="664"/>
        <v>43090.2</v>
      </c>
      <c r="K8499" s="54">
        <v>8.2371163714584303E-5</v>
      </c>
      <c r="L8499" s="54">
        <v>0</v>
      </c>
    </row>
    <row r="8500" spans="1:12" x14ac:dyDescent="0.25">
      <c r="A8500" s="49">
        <v>2017</v>
      </c>
      <c r="B8500" s="52">
        <v>2</v>
      </c>
      <c r="C8500" s="52">
        <v>12</v>
      </c>
      <c r="D8500" s="52">
        <v>21</v>
      </c>
      <c r="E8500" s="53">
        <v>43090</v>
      </c>
      <c r="F8500" s="52">
        <f t="shared" si="661"/>
        <v>3</v>
      </c>
      <c r="G8500" s="52">
        <f t="shared" si="662"/>
        <v>12</v>
      </c>
      <c r="H8500" s="52">
        <f t="shared" si="663"/>
        <v>21</v>
      </c>
      <c r="I8500" s="53">
        <f t="shared" si="665"/>
        <v>43090</v>
      </c>
      <c r="J8500" s="53" t="str">
        <f t="shared" si="664"/>
        <v>43090.3</v>
      </c>
      <c r="K8500" s="54">
        <v>6.3893611350171841E-5</v>
      </c>
      <c r="L8500" s="54">
        <v>0</v>
      </c>
    </row>
    <row r="8501" spans="1:12" x14ac:dyDescent="0.25">
      <c r="A8501" s="49">
        <v>2017</v>
      </c>
      <c r="B8501" s="52">
        <v>3</v>
      </c>
      <c r="C8501" s="52">
        <v>12</v>
      </c>
      <c r="D8501" s="52">
        <v>21</v>
      </c>
      <c r="E8501" s="53">
        <v>43090</v>
      </c>
      <c r="F8501" s="52">
        <f t="shared" si="661"/>
        <v>4</v>
      </c>
      <c r="G8501" s="52">
        <f t="shared" si="662"/>
        <v>12</v>
      </c>
      <c r="H8501" s="52">
        <f t="shared" si="663"/>
        <v>21</v>
      </c>
      <c r="I8501" s="53">
        <f t="shared" si="665"/>
        <v>43090</v>
      </c>
      <c r="J8501" s="53" t="str">
        <f t="shared" si="664"/>
        <v>43090.4</v>
      </c>
      <c r="K8501" s="54">
        <v>5.3171680391619811E-5</v>
      </c>
      <c r="L8501" s="54">
        <v>0</v>
      </c>
    </row>
    <row r="8502" spans="1:12" x14ac:dyDescent="0.25">
      <c r="A8502" s="49">
        <v>2017</v>
      </c>
      <c r="B8502" s="52">
        <v>4</v>
      </c>
      <c r="C8502" s="52">
        <v>12</v>
      </c>
      <c r="D8502" s="52">
        <v>21</v>
      </c>
      <c r="E8502" s="53">
        <v>43090</v>
      </c>
      <c r="F8502" s="52">
        <f t="shared" si="661"/>
        <v>5</v>
      </c>
      <c r="G8502" s="52">
        <f t="shared" si="662"/>
        <v>12</v>
      </c>
      <c r="H8502" s="52">
        <f t="shared" si="663"/>
        <v>21</v>
      </c>
      <c r="I8502" s="53">
        <f t="shared" si="665"/>
        <v>43090</v>
      </c>
      <c r="J8502" s="53" t="str">
        <f t="shared" si="664"/>
        <v>43090.5</v>
      </c>
      <c r="K8502" s="54">
        <v>4.8058833972984387E-5</v>
      </c>
      <c r="L8502" s="54">
        <v>0</v>
      </c>
    </row>
    <row r="8503" spans="1:12" x14ac:dyDescent="0.25">
      <c r="A8503" s="49">
        <v>2017</v>
      </c>
      <c r="B8503" s="52">
        <v>5</v>
      </c>
      <c r="C8503" s="52">
        <v>12</v>
      </c>
      <c r="D8503" s="52">
        <v>21</v>
      </c>
      <c r="E8503" s="53">
        <v>43090</v>
      </c>
      <c r="F8503" s="52">
        <f t="shared" si="661"/>
        <v>6</v>
      </c>
      <c r="G8503" s="52">
        <f t="shared" si="662"/>
        <v>12</v>
      </c>
      <c r="H8503" s="52">
        <f t="shared" si="663"/>
        <v>21</v>
      </c>
      <c r="I8503" s="53">
        <f t="shared" si="665"/>
        <v>43090</v>
      </c>
      <c r="J8503" s="53" t="str">
        <f t="shared" si="664"/>
        <v>43090.6</v>
      </c>
      <c r="K8503" s="54">
        <v>4.9990634531124232E-5</v>
      </c>
      <c r="L8503" s="54">
        <v>0</v>
      </c>
    </row>
    <row r="8504" spans="1:12" x14ac:dyDescent="0.25">
      <c r="A8504" s="49">
        <v>2017</v>
      </c>
      <c r="B8504" s="52">
        <v>6</v>
      </c>
      <c r="C8504" s="52">
        <v>12</v>
      </c>
      <c r="D8504" s="52">
        <v>21</v>
      </c>
      <c r="E8504" s="53">
        <v>43090</v>
      </c>
      <c r="F8504" s="52">
        <f t="shared" si="661"/>
        <v>7</v>
      </c>
      <c r="G8504" s="52">
        <f t="shared" si="662"/>
        <v>12</v>
      </c>
      <c r="H8504" s="52">
        <f t="shared" si="663"/>
        <v>21</v>
      </c>
      <c r="I8504" s="53">
        <f t="shared" si="665"/>
        <v>43090</v>
      </c>
      <c r="J8504" s="53" t="str">
        <f t="shared" si="664"/>
        <v>43090.7</v>
      </c>
      <c r="K8504" s="54">
        <v>6.2453309230948377E-5</v>
      </c>
      <c r="L8504" s="54">
        <v>0</v>
      </c>
    </row>
    <row r="8505" spans="1:12" x14ac:dyDescent="0.25">
      <c r="A8505" s="49">
        <v>2017</v>
      </c>
      <c r="B8505" s="52">
        <v>7</v>
      </c>
      <c r="C8505" s="52">
        <v>12</v>
      </c>
      <c r="D8505" s="52">
        <v>21</v>
      </c>
      <c r="E8505" s="53">
        <v>43090</v>
      </c>
      <c r="F8505" s="52">
        <f t="shared" si="661"/>
        <v>8</v>
      </c>
      <c r="G8505" s="52">
        <f t="shared" si="662"/>
        <v>12</v>
      </c>
      <c r="H8505" s="52">
        <f t="shared" si="663"/>
        <v>21</v>
      </c>
      <c r="I8505" s="53">
        <f t="shared" si="665"/>
        <v>43090</v>
      </c>
      <c r="J8505" s="53" t="str">
        <f t="shared" si="664"/>
        <v>43090.8</v>
      </c>
      <c r="K8505" s="54">
        <v>9.8106789333346473E-5</v>
      </c>
      <c r="L8505" s="54">
        <v>0</v>
      </c>
    </row>
    <row r="8506" spans="1:12" x14ac:dyDescent="0.25">
      <c r="A8506" s="49">
        <v>2017</v>
      </c>
      <c r="B8506" s="52">
        <v>8</v>
      </c>
      <c r="C8506" s="52">
        <v>12</v>
      </c>
      <c r="D8506" s="52">
        <v>21</v>
      </c>
      <c r="E8506" s="53">
        <v>43090</v>
      </c>
      <c r="F8506" s="52">
        <f t="shared" si="661"/>
        <v>9</v>
      </c>
      <c r="G8506" s="52">
        <f t="shared" si="662"/>
        <v>12</v>
      </c>
      <c r="H8506" s="52">
        <f t="shared" si="663"/>
        <v>21</v>
      </c>
      <c r="I8506" s="53">
        <f t="shared" si="665"/>
        <v>43090</v>
      </c>
      <c r="J8506" s="53" t="str">
        <f t="shared" si="664"/>
        <v>43090.9</v>
      </c>
      <c r="K8506" s="54">
        <v>1.3111211460945486E-4</v>
      </c>
      <c r="L8506" s="54">
        <v>0</v>
      </c>
    </row>
    <row r="8507" spans="1:12" x14ac:dyDescent="0.25">
      <c r="A8507" s="49">
        <v>2017</v>
      </c>
      <c r="B8507" s="52">
        <v>9</v>
      </c>
      <c r="C8507" s="52">
        <v>12</v>
      </c>
      <c r="D8507" s="52">
        <v>21</v>
      </c>
      <c r="E8507" s="53">
        <v>43090</v>
      </c>
      <c r="F8507" s="52">
        <f t="shared" si="661"/>
        <v>10</v>
      </c>
      <c r="G8507" s="52">
        <f t="shared" si="662"/>
        <v>12</v>
      </c>
      <c r="H8507" s="52">
        <f t="shared" si="663"/>
        <v>21</v>
      </c>
      <c r="I8507" s="53">
        <f t="shared" si="665"/>
        <v>43090</v>
      </c>
      <c r="J8507" s="53" t="str">
        <f t="shared" si="664"/>
        <v>43090.10</v>
      </c>
      <c r="K8507" s="54">
        <v>1.5045226393640591E-4</v>
      </c>
      <c r="L8507" s="54">
        <v>0</v>
      </c>
    </row>
    <row r="8508" spans="1:12" x14ac:dyDescent="0.25">
      <c r="A8508" s="49">
        <v>2017</v>
      </c>
      <c r="B8508" s="52">
        <v>10</v>
      </c>
      <c r="C8508" s="52">
        <v>12</v>
      </c>
      <c r="D8508" s="52">
        <v>21</v>
      </c>
      <c r="E8508" s="53">
        <v>43090</v>
      </c>
      <c r="F8508" s="52">
        <f t="shared" si="661"/>
        <v>11</v>
      </c>
      <c r="G8508" s="52">
        <f t="shared" si="662"/>
        <v>12</v>
      </c>
      <c r="H8508" s="52">
        <f t="shared" si="663"/>
        <v>21</v>
      </c>
      <c r="I8508" s="53">
        <f t="shared" si="665"/>
        <v>43090</v>
      </c>
      <c r="J8508" s="53" t="str">
        <f t="shared" si="664"/>
        <v>43090.11</v>
      </c>
      <c r="K8508" s="54">
        <v>1.5083558850695323E-4</v>
      </c>
      <c r="L8508" s="54">
        <v>0</v>
      </c>
    </row>
    <row r="8509" spans="1:12" x14ac:dyDescent="0.25">
      <c r="A8509" s="49">
        <v>2017</v>
      </c>
      <c r="B8509" s="52">
        <v>11</v>
      </c>
      <c r="C8509" s="52">
        <v>12</v>
      </c>
      <c r="D8509" s="52">
        <v>21</v>
      </c>
      <c r="E8509" s="53">
        <v>43090</v>
      </c>
      <c r="F8509" s="52">
        <f t="shared" si="661"/>
        <v>12</v>
      </c>
      <c r="G8509" s="52">
        <f t="shared" si="662"/>
        <v>12</v>
      </c>
      <c r="H8509" s="52">
        <f t="shared" si="663"/>
        <v>21</v>
      </c>
      <c r="I8509" s="53">
        <f t="shared" si="665"/>
        <v>43090</v>
      </c>
      <c r="J8509" s="53" t="str">
        <f t="shared" si="664"/>
        <v>43090.12</v>
      </c>
      <c r="K8509" s="54">
        <v>1.452707536163663E-4</v>
      </c>
      <c r="L8509" s="54">
        <v>0</v>
      </c>
    </row>
    <row r="8510" spans="1:12" x14ac:dyDescent="0.25">
      <c r="A8510" s="49">
        <v>2017</v>
      </c>
      <c r="B8510" s="52">
        <v>12</v>
      </c>
      <c r="C8510" s="52">
        <v>12</v>
      </c>
      <c r="D8510" s="52">
        <v>21</v>
      </c>
      <c r="E8510" s="53">
        <v>43090</v>
      </c>
      <c r="F8510" s="52">
        <f t="shared" si="661"/>
        <v>13</v>
      </c>
      <c r="G8510" s="52">
        <f t="shared" si="662"/>
        <v>12</v>
      </c>
      <c r="H8510" s="52">
        <f t="shared" si="663"/>
        <v>21</v>
      </c>
      <c r="I8510" s="53">
        <f t="shared" si="665"/>
        <v>43090</v>
      </c>
      <c r="J8510" s="53" t="str">
        <f t="shared" si="664"/>
        <v>43090.13</v>
      </c>
      <c r="K8510" s="54">
        <v>1.3925001363007732E-4</v>
      </c>
      <c r="L8510" s="54">
        <v>0</v>
      </c>
    </row>
    <row r="8511" spans="1:12" x14ac:dyDescent="0.25">
      <c r="A8511" s="49">
        <v>2017</v>
      </c>
      <c r="B8511" s="52">
        <v>13</v>
      </c>
      <c r="C8511" s="52">
        <v>12</v>
      </c>
      <c r="D8511" s="52">
        <v>21</v>
      </c>
      <c r="E8511" s="53">
        <v>43090</v>
      </c>
      <c r="F8511" s="52">
        <f t="shared" si="661"/>
        <v>14</v>
      </c>
      <c r="G8511" s="52">
        <f t="shared" si="662"/>
        <v>12</v>
      </c>
      <c r="H8511" s="52">
        <f t="shared" si="663"/>
        <v>21</v>
      </c>
      <c r="I8511" s="53">
        <f t="shared" si="665"/>
        <v>43090</v>
      </c>
      <c r="J8511" s="53" t="str">
        <f t="shared" si="664"/>
        <v>43090.14</v>
      </c>
      <c r="K8511" s="54">
        <v>1.3583368337775326E-4</v>
      </c>
      <c r="L8511" s="54">
        <v>0</v>
      </c>
    </row>
    <row r="8512" spans="1:12" x14ac:dyDescent="0.25">
      <c r="A8512" s="49">
        <v>2017</v>
      </c>
      <c r="B8512" s="52">
        <v>14</v>
      </c>
      <c r="C8512" s="52">
        <v>12</v>
      </c>
      <c r="D8512" s="52">
        <v>21</v>
      </c>
      <c r="E8512" s="53">
        <v>43090</v>
      </c>
      <c r="F8512" s="52">
        <f t="shared" si="661"/>
        <v>15</v>
      </c>
      <c r="G8512" s="52">
        <f t="shared" si="662"/>
        <v>12</v>
      </c>
      <c r="H8512" s="52">
        <f t="shared" si="663"/>
        <v>21</v>
      </c>
      <c r="I8512" s="53">
        <f t="shared" si="665"/>
        <v>43090</v>
      </c>
      <c r="J8512" s="53" t="str">
        <f t="shared" si="664"/>
        <v>43090.15</v>
      </c>
      <c r="K8512" s="54">
        <v>1.35428006931889E-4</v>
      </c>
      <c r="L8512" s="54">
        <v>0</v>
      </c>
    </row>
    <row r="8513" spans="1:12" x14ac:dyDescent="0.25">
      <c r="A8513" s="49">
        <v>2017</v>
      </c>
      <c r="B8513" s="52">
        <v>15</v>
      </c>
      <c r="C8513" s="52">
        <v>12</v>
      </c>
      <c r="D8513" s="52">
        <v>21</v>
      </c>
      <c r="E8513" s="53">
        <v>43090</v>
      </c>
      <c r="F8513" s="52">
        <f t="shared" si="661"/>
        <v>16</v>
      </c>
      <c r="G8513" s="52">
        <f t="shared" si="662"/>
        <v>12</v>
      </c>
      <c r="H8513" s="52">
        <f t="shared" si="663"/>
        <v>21</v>
      </c>
      <c r="I8513" s="53">
        <f t="shared" si="665"/>
        <v>43090</v>
      </c>
      <c r="J8513" s="53" t="str">
        <f t="shared" si="664"/>
        <v>43090.16</v>
      </c>
      <c r="K8513" s="54">
        <v>1.3919231753656709E-4</v>
      </c>
      <c r="L8513" s="54">
        <v>0</v>
      </c>
    </row>
    <row r="8514" spans="1:12" x14ac:dyDescent="0.25">
      <c r="A8514" s="49">
        <v>2017</v>
      </c>
      <c r="B8514" s="52">
        <v>16</v>
      </c>
      <c r="C8514" s="52">
        <v>12</v>
      </c>
      <c r="D8514" s="52">
        <v>21</v>
      </c>
      <c r="E8514" s="53">
        <v>43090</v>
      </c>
      <c r="F8514" s="52">
        <f t="shared" si="661"/>
        <v>17</v>
      </c>
      <c r="G8514" s="52">
        <f t="shared" si="662"/>
        <v>12</v>
      </c>
      <c r="H8514" s="52">
        <f t="shared" si="663"/>
        <v>21</v>
      </c>
      <c r="I8514" s="53">
        <f t="shared" si="665"/>
        <v>43090</v>
      </c>
      <c r="J8514" s="53" t="str">
        <f t="shared" si="664"/>
        <v>43090.17</v>
      </c>
      <c r="K8514" s="54">
        <v>1.5942043673644078E-4</v>
      </c>
      <c r="L8514" s="54">
        <v>0</v>
      </c>
    </row>
    <row r="8515" spans="1:12" x14ac:dyDescent="0.25">
      <c r="A8515" s="49">
        <v>2017</v>
      </c>
      <c r="B8515" s="52">
        <v>17</v>
      </c>
      <c r="C8515" s="52">
        <v>12</v>
      </c>
      <c r="D8515" s="52">
        <v>21</v>
      </c>
      <c r="E8515" s="53">
        <v>43090</v>
      </c>
      <c r="F8515" s="52">
        <f t="shared" si="661"/>
        <v>18</v>
      </c>
      <c r="G8515" s="52">
        <f t="shared" si="662"/>
        <v>12</v>
      </c>
      <c r="H8515" s="52">
        <f t="shared" si="663"/>
        <v>21</v>
      </c>
      <c r="I8515" s="53">
        <f t="shared" si="665"/>
        <v>43090</v>
      </c>
      <c r="J8515" s="53" t="str">
        <f t="shared" si="664"/>
        <v>43090.18</v>
      </c>
      <c r="K8515" s="54">
        <v>2.1174067718229267E-4</v>
      </c>
      <c r="L8515" s="54">
        <v>0</v>
      </c>
    </row>
    <row r="8516" spans="1:12" x14ac:dyDescent="0.25">
      <c r="A8516" s="49">
        <v>2017</v>
      </c>
      <c r="B8516" s="52">
        <v>18</v>
      </c>
      <c r="C8516" s="52">
        <v>12</v>
      </c>
      <c r="D8516" s="52">
        <v>21</v>
      </c>
      <c r="E8516" s="53">
        <v>43090</v>
      </c>
      <c r="F8516" s="52">
        <f t="shared" ref="F8516:F8579" si="666">IF(B8516=24,1,B8516+1)</f>
        <v>19</v>
      </c>
      <c r="G8516" s="52">
        <f t="shared" ref="G8516:G8579" si="667">MONTH(I8516)</f>
        <v>12</v>
      </c>
      <c r="H8516" s="52">
        <f t="shared" ref="H8516:H8579" si="668">DAY(I8516)</f>
        <v>21</v>
      </c>
      <c r="I8516" s="53">
        <f t="shared" si="665"/>
        <v>43090</v>
      </c>
      <c r="J8516" s="53" t="str">
        <f t="shared" ref="J8516:J8579" si="669">I8516&amp;"."&amp;F8516</f>
        <v>43090.19</v>
      </c>
      <c r="K8516" s="54">
        <v>2.6149130971359264E-4</v>
      </c>
      <c r="L8516" s="54">
        <v>0</v>
      </c>
    </row>
    <row r="8517" spans="1:12" x14ac:dyDescent="0.25">
      <c r="A8517" s="49">
        <v>2017</v>
      </c>
      <c r="B8517" s="52">
        <v>19</v>
      </c>
      <c r="C8517" s="52">
        <v>12</v>
      </c>
      <c r="D8517" s="52">
        <v>21</v>
      </c>
      <c r="E8517" s="53">
        <v>43090</v>
      </c>
      <c r="F8517" s="52">
        <f t="shared" si="666"/>
        <v>20</v>
      </c>
      <c r="G8517" s="52">
        <f t="shared" si="667"/>
        <v>12</v>
      </c>
      <c r="H8517" s="52">
        <f t="shared" si="668"/>
        <v>21</v>
      </c>
      <c r="I8517" s="53">
        <f t="shared" ref="I8517:I8580" si="670">IF(F8516=24,I8516+1,I8516)</f>
        <v>43090</v>
      </c>
      <c r="J8517" s="53" t="str">
        <f t="shared" si="669"/>
        <v>43090.20</v>
      </c>
      <c r="K8517" s="54">
        <v>2.7702175091935021E-4</v>
      </c>
      <c r="L8517" s="54">
        <v>0</v>
      </c>
    </row>
    <row r="8518" spans="1:12" x14ac:dyDescent="0.25">
      <c r="A8518" s="49">
        <v>2017</v>
      </c>
      <c r="B8518" s="52">
        <v>20</v>
      </c>
      <c r="C8518" s="52">
        <v>12</v>
      </c>
      <c r="D8518" s="52">
        <v>21</v>
      </c>
      <c r="E8518" s="53">
        <v>43090</v>
      </c>
      <c r="F8518" s="52">
        <f t="shared" si="666"/>
        <v>21</v>
      </c>
      <c r="G8518" s="52">
        <f t="shared" si="667"/>
        <v>12</v>
      </c>
      <c r="H8518" s="52">
        <f t="shared" si="668"/>
        <v>21</v>
      </c>
      <c r="I8518" s="53">
        <f t="shared" si="670"/>
        <v>43090</v>
      </c>
      <c r="J8518" s="53" t="str">
        <f t="shared" si="669"/>
        <v>43090.21</v>
      </c>
      <c r="K8518" s="54">
        <v>2.7279840696553954E-4</v>
      </c>
      <c r="L8518" s="54">
        <v>0</v>
      </c>
    </row>
    <row r="8519" spans="1:12" x14ac:dyDescent="0.25">
      <c r="A8519" s="49">
        <v>2017</v>
      </c>
      <c r="B8519" s="52">
        <v>21</v>
      </c>
      <c r="C8519" s="52">
        <v>12</v>
      </c>
      <c r="D8519" s="52">
        <v>21</v>
      </c>
      <c r="E8519" s="53">
        <v>43090</v>
      </c>
      <c r="F8519" s="52">
        <f t="shared" si="666"/>
        <v>22</v>
      </c>
      <c r="G8519" s="52">
        <f t="shared" si="667"/>
        <v>12</v>
      </c>
      <c r="H8519" s="52">
        <f t="shared" si="668"/>
        <v>21</v>
      </c>
      <c r="I8519" s="53">
        <f t="shared" si="670"/>
        <v>43090</v>
      </c>
      <c r="J8519" s="53" t="str">
        <f t="shared" si="669"/>
        <v>43090.22</v>
      </c>
      <c r="K8519" s="54">
        <v>2.6003551138735633E-4</v>
      </c>
      <c r="L8519" s="54">
        <v>0</v>
      </c>
    </row>
    <row r="8520" spans="1:12" x14ac:dyDescent="0.25">
      <c r="A8520" s="49">
        <v>2017</v>
      </c>
      <c r="B8520" s="52">
        <v>22</v>
      </c>
      <c r="C8520" s="52">
        <v>12</v>
      </c>
      <c r="D8520" s="52">
        <v>21</v>
      </c>
      <c r="E8520" s="53">
        <v>43090</v>
      </c>
      <c r="F8520" s="52">
        <f t="shared" si="666"/>
        <v>23</v>
      </c>
      <c r="G8520" s="52">
        <f t="shared" si="667"/>
        <v>12</v>
      </c>
      <c r="H8520" s="52">
        <f t="shared" si="668"/>
        <v>21</v>
      </c>
      <c r="I8520" s="53">
        <f t="shared" si="670"/>
        <v>43090</v>
      </c>
      <c r="J8520" s="53" t="str">
        <f t="shared" si="669"/>
        <v>43090.23</v>
      </c>
      <c r="K8520" s="54">
        <v>2.3581697697498392E-4</v>
      </c>
      <c r="L8520" s="54">
        <v>0</v>
      </c>
    </row>
    <row r="8521" spans="1:12" x14ac:dyDescent="0.25">
      <c r="A8521" s="49">
        <v>2017</v>
      </c>
      <c r="B8521" s="52">
        <v>23</v>
      </c>
      <c r="C8521" s="52">
        <v>12</v>
      </c>
      <c r="D8521" s="52">
        <v>21</v>
      </c>
      <c r="E8521" s="53">
        <v>43090</v>
      </c>
      <c r="F8521" s="52">
        <f t="shared" si="666"/>
        <v>24</v>
      </c>
      <c r="G8521" s="52">
        <f t="shared" si="667"/>
        <v>12</v>
      </c>
      <c r="H8521" s="52">
        <f t="shared" si="668"/>
        <v>21</v>
      </c>
      <c r="I8521" s="53">
        <f t="shared" si="670"/>
        <v>43090</v>
      </c>
      <c r="J8521" s="53" t="str">
        <f t="shared" si="669"/>
        <v>43090.24</v>
      </c>
      <c r="K8521" s="54">
        <v>1.8216803611242972E-4</v>
      </c>
      <c r="L8521" s="54">
        <v>0</v>
      </c>
    </row>
    <row r="8522" spans="1:12" x14ac:dyDescent="0.25">
      <c r="A8522" s="49">
        <v>2017</v>
      </c>
      <c r="B8522" s="52">
        <v>24</v>
      </c>
      <c r="C8522" s="52">
        <v>12</v>
      </c>
      <c r="D8522" s="52">
        <v>21</v>
      </c>
      <c r="E8522" s="53">
        <v>43090</v>
      </c>
      <c r="F8522" s="52">
        <f t="shared" si="666"/>
        <v>1</v>
      </c>
      <c r="G8522" s="52">
        <f t="shared" si="667"/>
        <v>12</v>
      </c>
      <c r="H8522" s="52">
        <f t="shared" si="668"/>
        <v>22</v>
      </c>
      <c r="I8522" s="53">
        <f t="shared" si="670"/>
        <v>43091</v>
      </c>
      <c r="J8522" s="53" t="str">
        <f t="shared" si="669"/>
        <v>43091.1</v>
      </c>
      <c r="K8522" s="54">
        <v>1.2250823196695746E-4</v>
      </c>
      <c r="L8522" s="54">
        <v>0</v>
      </c>
    </row>
    <row r="8523" spans="1:12" x14ac:dyDescent="0.25">
      <c r="A8523" s="49">
        <v>2017</v>
      </c>
      <c r="B8523" s="52">
        <v>1</v>
      </c>
      <c r="C8523" s="52">
        <v>12</v>
      </c>
      <c r="D8523" s="52">
        <v>22</v>
      </c>
      <c r="E8523" s="53">
        <v>43091</v>
      </c>
      <c r="F8523" s="52">
        <f t="shared" si="666"/>
        <v>2</v>
      </c>
      <c r="G8523" s="52">
        <f t="shared" si="667"/>
        <v>12</v>
      </c>
      <c r="H8523" s="52">
        <f t="shared" si="668"/>
        <v>22</v>
      </c>
      <c r="I8523" s="53">
        <f t="shared" si="670"/>
        <v>43091</v>
      </c>
      <c r="J8523" s="53" t="str">
        <f t="shared" si="669"/>
        <v>43091.2</v>
      </c>
      <c r="K8523" s="54">
        <v>8.2371163714584303E-5</v>
      </c>
      <c r="L8523" s="54">
        <v>0</v>
      </c>
    </row>
    <row r="8524" spans="1:12" x14ac:dyDescent="0.25">
      <c r="A8524" s="49">
        <v>2017</v>
      </c>
      <c r="B8524" s="52">
        <v>2</v>
      </c>
      <c r="C8524" s="52">
        <v>12</v>
      </c>
      <c r="D8524" s="52">
        <v>22</v>
      </c>
      <c r="E8524" s="53">
        <v>43091</v>
      </c>
      <c r="F8524" s="52">
        <f t="shared" si="666"/>
        <v>3</v>
      </c>
      <c r="G8524" s="52">
        <f t="shared" si="667"/>
        <v>12</v>
      </c>
      <c r="H8524" s="52">
        <f t="shared" si="668"/>
        <v>22</v>
      </c>
      <c r="I8524" s="53">
        <f t="shared" si="670"/>
        <v>43091</v>
      </c>
      <c r="J8524" s="53" t="str">
        <f t="shared" si="669"/>
        <v>43091.3</v>
      </c>
      <c r="K8524" s="54">
        <v>6.3893611350171841E-5</v>
      </c>
      <c r="L8524" s="54">
        <v>0</v>
      </c>
    </row>
    <row r="8525" spans="1:12" x14ac:dyDescent="0.25">
      <c r="A8525" s="49">
        <v>2017</v>
      </c>
      <c r="B8525" s="52">
        <v>3</v>
      </c>
      <c r="C8525" s="52">
        <v>12</v>
      </c>
      <c r="D8525" s="52">
        <v>22</v>
      </c>
      <c r="E8525" s="53">
        <v>43091</v>
      </c>
      <c r="F8525" s="52">
        <f t="shared" si="666"/>
        <v>4</v>
      </c>
      <c r="G8525" s="52">
        <f t="shared" si="667"/>
        <v>12</v>
      </c>
      <c r="H8525" s="52">
        <f t="shared" si="668"/>
        <v>22</v>
      </c>
      <c r="I8525" s="53">
        <f t="shared" si="670"/>
        <v>43091</v>
      </c>
      <c r="J8525" s="53" t="str">
        <f t="shared" si="669"/>
        <v>43091.4</v>
      </c>
      <c r="K8525" s="54">
        <v>5.3171680391619811E-5</v>
      </c>
      <c r="L8525" s="54">
        <v>0</v>
      </c>
    </row>
    <row r="8526" spans="1:12" x14ac:dyDescent="0.25">
      <c r="A8526" s="49">
        <v>2017</v>
      </c>
      <c r="B8526" s="52">
        <v>4</v>
      </c>
      <c r="C8526" s="52">
        <v>12</v>
      </c>
      <c r="D8526" s="52">
        <v>22</v>
      </c>
      <c r="E8526" s="53">
        <v>43091</v>
      </c>
      <c r="F8526" s="52">
        <f t="shared" si="666"/>
        <v>5</v>
      </c>
      <c r="G8526" s="52">
        <f t="shared" si="667"/>
        <v>12</v>
      </c>
      <c r="H8526" s="52">
        <f t="shared" si="668"/>
        <v>22</v>
      </c>
      <c r="I8526" s="53">
        <f t="shared" si="670"/>
        <v>43091</v>
      </c>
      <c r="J8526" s="53" t="str">
        <f t="shared" si="669"/>
        <v>43091.5</v>
      </c>
      <c r="K8526" s="54">
        <v>4.8058833972984387E-5</v>
      </c>
      <c r="L8526" s="54">
        <v>0</v>
      </c>
    </row>
    <row r="8527" spans="1:12" x14ac:dyDescent="0.25">
      <c r="A8527" s="49">
        <v>2017</v>
      </c>
      <c r="B8527" s="52">
        <v>5</v>
      </c>
      <c r="C8527" s="52">
        <v>12</v>
      </c>
      <c r="D8527" s="52">
        <v>22</v>
      </c>
      <c r="E8527" s="53">
        <v>43091</v>
      </c>
      <c r="F8527" s="52">
        <f t="shared" si="666"/>
        <v>6</v>
      </c>
      <c r="G8527" s="52">
        <f t="shared" si="667"/>
        <v>12</v>
      </c>
      <c r="H8527" s="52">
        <f t="shared" si="668"/>
        <v>22</v>
      </c>
      <c r="I8527" s="53">
        <f t="shared" si="670"/>
        <v>43091</v>
      </c>
      <c r="J8527" s="53" t="str">
        <f t="shared" si="669"/>
        <v>43091.6</v>
      </c>
      <c r="K8527" s="54">
        <v>4.9990634531124232E-5</v>
      </c>
      <c r="L8527" s="54">
        <v>0</v>
      </c>
    </row>
    <row r="8528" spans="1:12" x14ac:dyDescent="0.25">
      <c r="A8528" s="49">
        <v>2017</v>
      </c>
      <c r="B8528" s="52">
        <v>6</v>
      </c>
      <c r="C8528" s="52">
        <v>12</v>
      </c>
      <c r="D8528" s="52">
        <v>22</v>
      </c>
      <c r="E8528" s="53">
        <v>43091</v>
      </c>
      <c r="F8528" s="52">
        <f t="shared" si="666"/>
        <v>7</v>
      </c>
      <c r="G8528" s="52">
        <f t="shared" si="667"/>
        <v>12</v>
      </c>
      <c r="H8528" s="52">
        <f t="shared" si="668"/>
        <v>22</v>
      </c>
      <c r="I8528" s="53">
        <f t="shared" si="670"/>
        <v>43091</v>
      </c>
      <c r="J8528" s="53" t="str">
        <f t="shared" si="669"/>
        <v>43091.7</v>
      </c>
      <c r="K8528" s="54">
        <v>6.2453309230948377E-5</v>
      </c>
      <c r="L8528" s="54">
        <v>0</v>
      </c>
    </row>
    <row r="8529" spans="1:12" x14ac:dyDescent="0.25">
      <c r="A8529" s="49">
        <v>2017</v>
      </c>
      <c r="B8529" s="52">
        <v>7</v>
      </c>
      <c r="C8529" s="52">
        <v>12</v>
      </c>
      <c r="D8529" s="52">
        <v>22</v>
      </c>
      <c r="E8529" s="53">
        <v>43091</v>
      </c>
      <c r="F8529" s="52">
        <f t="shared" si="666"/>
        <v>8</v>
      </c>
      <c r="G8529" s="52">
        <f t="shared" si="667"/>
        <v>12</v>
      </c>
      <c r="H8529" s="52">
        <f t="shared" si="668"/>
        <v>22</v>
      </c>
      <c r="I8529" s="53">
        <f t="shared" si="670"/>
        <v>43091</v>
      </c>
      <c r="J8529" s="53" t="str">
        <f t="shared" si="669"/>
        <v>43091.8</v>
      </c>
      <c r="K8529" s="54">
        <v>9.8106789333346473E-5</v>
      </c>
      <c r="L8529" s="54">
        <v>0</v>
      </c>
    </row>
    <row r="8530" spans="1:12" x14ac:dyDescent="0.25">
      <c r="A8530" s="49">
        <v>2017</v>
      </c>
      <c r="B8530" s="52">
        <v>8</v>
      </c>
      <c r="C8530" s="52">
        <v>12</v>
      </c>
      <c r="D8530" s="52">
        <v>22</v>
      </c>
      <c r="E8530" s="53">
        <v>43091</v>
      </c>
      <c r="F8530" s="52">
        <f t="shared" si="666"/>
        <v>9</v>
      </c>
      <c r="G8530" s="52">
        <f t="shared" si="667"/>
        <v>12</v>
      </c>
      <c r="H8530" s="52">
        <f t="shared" si="668"/>
        <v>22</v>
      </c>
      <c r="I8530" s="53">
        <f t="shared" si="670"/>
        <v>43091</v>
      </c>
      <c r="J8530" s="53" t="str">
        <f t="shared" si="669"/>
        <v>43091.9</v>
      </c>
      <c r="K8530" s="54">
        <v>1.3111211460945486E-4</v>
      </c>
      <c r="L8530" s="54">
        <v>0</v>
      </c>
    </row>
    <row r="8531" spans="1:12" x14ac:dyDescent="0.25">
      <c r="A8531" s="49">
        <v>2017</v>
      </c>
      <c r="B8531" s="52">
        <v>9</v>
      </c>
      <c r="C8531" s="52">
        <v>12</v>
      </c>
      <c r="D8531" s="52">
        <v>22</v>
      </c>
      <c r="E8531" s="53">
        <v>43091</v>
      </c>
      <c r="F8531" s="52">
        <f t="shared" si="666"/>
        <v>10</v>
      </c>
      <c r="G8531" s="52">
        <f t="shared" si="667"/>
        <v>12</v>
      </c>
      <c r="H8531" s="52">
        <f t="shared" si="668"/>
        <v>22</v>
      </c>
      <c r="I8531" s="53">
        <f t="shared" si="670"/>
        <v>43091</v>
      </c>
      <c r="J8531" s="53" t="str">
        <f t="shared" si="669"/>
        <v>43091.10</v>
      </c>
      <c r="K8531" s="54">
        <v>1.5045226393640591E-4</v>
      </c>
      <c r="L8531" s="54">
        <v>0</v>
      </c>
    </row>
    <row r="8532" spans="1:12" x14ac:dyDescent="0.25">
      <c r="A8532" s="49">
        <v>2017</v>
      </c>
      <c r="B8532" s="52">
        <v>10</v>
      </c>
      <c r="C8532" s="52">
        <v>12</v>
      </c>
      <c r="D8532" s="52">
        <v>22</v>
      </c>
      <c r="E8532" s="53">
        <v>43091</v>
      </c>
      <c r="F8532" s="52">
        <f t="shared" si="666"/>
        <v>11</v>
      </c>
      <c r="G8532" s="52">
        <f t="shared" si="667"/>
        <v>12</v>
      </c>
      <c r="H8532" s="52">
        <f t="shared" si="668"/>
        <v>22</v>
      </c>
      <c r="I8532" s="53">
        <f t="shared" si="670"/>
        <v>43091</v>
      </c>
      <c r="J8532" s="53" t="str">
        <f t="shared" si="669"/>
        <v>43091.11</v>
      </c>
      <c r="K8532" s="54">
        <v>1.5083558850695323E-4</v>
      </c>
      <c r="L8532" s="54">
        <v>0</v>
      </c>
    </row>
    <row r="8533" spans="1:12" x14ac:dyDescent="0.25">
      <c r="A8533" s="49">
        <v>2017</v>
      </c>
      <c r="B8533" s="52">
        <v>11</v>
      </c>
      <c r="C8533" s="52">
        <v>12</v>
      </c>
      <c r="D8533" s="52">
        <v>22</v>
      </c>
      <c r="E8533" s="53">
        <v>43091</v>
      </c>
      <c r="F8533" s="52">
        <f t="shared" si="666"/>
        <v>12</v>
      </c>
      <c r="G8533" s="52">
        <f t="shared" si="667"/>
        <v>12</v>
      </c>
      <c r="H8533" s="52">
        <f t="shared" si="668"/>
        <v>22</v>
      </c>
      <c r="I8533" s="53">
        <f t="shared" si="670"/>
        <v>43091</v>
      </c>
      <c r="J8533" s="53" t="str">
        <f t="shared" si="669"/>
        <v>43091.12</v>
      </c>
      <c r="K8533" s="54">
        <v>1.452707536163663E-4</v>
      </c>
      <c r="L8533" s="54">
        <v>0</v>
      </c>
    </row>
    <row r="8534" spans="1:12" x14ac:dyDescent="0.25">
      <c r="A8534" s="49">
        <v>2017</v>
      </c>
      <c r="B8534" s="52">
        <v>12</v>
      </c>
      <c r="C8534" s="52">
        <v>12</v>
      </c>
      <c r="D8534" s="52">
        <v>22</v>
      </c>
      <c r="E8534" s="53">
        <v>43091</v>
      </c>
      <c r="F8534" s="52">
        <f t="shared" si="666"/>
        <v>13</v>
      </c>
      <c r="G8534" s="52">
        <f t="shared" si="667"/>
        <v>12</v>
      </c>
      <c r="H8534" s="52">
        <f t="shared" si="668"/>
        <v>22</v>
      </c>
      <c r="I8534" s="53">
        <f t="shared" si="670"/>
        <v>43091</v>
      </c>
      <c r="J8534" s="53" t="str">
        <f t="shared" si="669"/>
        <v>43091.13</v>
      </c>
      <c r="K8534" s="54">
        <v>1.3925001363007732E-4</v>
      </c>
      <c r="L8534" s="54">
        <v>0</v>
      </c>
    </row>
    <row r="8535" spans="1:12" x14ac:dyDescent="0.25">
      <c r="A8535" s="49">
        <v>2017</v>
      </c>
      <c r="B8535" s="52">
        <v>13</v>
      </c>
      <c r="C8535" s="52">
        <v>12</v>
      </c>
      <c r="D8535" s="52">
        <v>22</v>
      </c>
      <c r="E8535" s="53">
        <v>43091</v>
      </c>
      <c r="F8535" s="52">
        <f t="shared" si="666"/>
        <v>14</v>
      </c>
      <c r="G8535" s="52">
        <f t="shared" si="667"/>
        <v>12</v>
      </c>
      <c r="H8535" s="52">
        <f t="shared" si="668"/>
        <v>22</v>
      </c>
      <c r="I8535" s="53">
        <f t="shared" si="670"/>
        <v>43091</v>
      </c>
      <c r="J8535" s="53" t="str">
        <f t="shared" si="669"/>
        <v>43091.14</v>
      </c>
      <c r="K8535" s="54">
        <v>1.3583368337775326E-4</v>
      </c>
      <c r="L8535" s="54">
        <v>0</v>
      </c>
    </row>
    <row r="8536" spans="1:12" x14ac:dyDescent="0.25">
      <c r="A8536" s="49">
        <v>2017</v>
      </c>
      <c r="B8536" s="52">
        <v>14</v>
      </c>
      <c r="C8536" s="52">
        <v>12</v>
      </c>
      <c r="D8536" s="52">
        <v>22</v>
      </c>
      <c r="E8536" s="53">
        <v>43091</v>
      </c>
      <c r="F8536" s="52">
        <f t="shared" si="666"/>
        <v>15</v>
      </c>
      <c r="G8536" s="52">
        <f t="shared" si="667"/>
        <v>12</v>
      </c>
      <c r="H8536" s="52">
        <f t="shared" si="668"/>
        <v>22</v>
      </c>
      <c r="I8536" s="53">
        <f t="shared" si="670"/>
        <v>43091</v>
      </c>
      <c r="J8536" s="53" t="str">
        <f t="shared" si="669"/>
        <v>43091.15</v>
      </c>
      <c r="K8536" s="54">
        <v>1.35428006931889E-4</v>
      </c>
      <c r="L8536" s="54">
        <v>0</v>
      </c>
    </row>
    <row r="8537" spans="1:12" x14ac:dyDescent="0.25">
      <c r="A8537" s="49">
        <v>2017</v>
      </c>
      <c r="B8537" s="52">
        <v>15</v>
      </c>
      <c r="C8537" s="52">
        <v>12</v>
      </c>
      <c r="D8537" s="52">
        <v>22</v>
      </c>
      <c r="E8537" s="53">
        <v>43091</v>
      </c>
      <c r="F8537" s="52">
        <f t="shared" si="666"/>
        <v>16</v>
      </c>
      <c r="G8537" s="52">
        <f t="shared" si="667"/>
        <v>12</v>
      </c>
      <c r="H8537" s="52">
        <f t="shared" si="668"/>
        <v>22</v>
      </c>
      <c r="I8537" s="53">
        <f t="shared" si="670"/>
        <v>43091</v>
      </c>
      <c r="J8537" s="53" t="str">
        <f t="shared" si="669"/>
        <v>43091.16</v>
      </c>
      <c r="K8537" s="54">
        <v>1.3919231753656709E-4</v>
      </c>
      <c r="L8537" s="54">
        <v>0</v>
      </c>
    </row>
    <row r="8538" spans="1:12" x14ac:dyDescent="0.25">
      <c r="A8538" s="49">
        <v>2017</v>
      </c>
      <c r="B8538" s="52">
        <v>16</v>
      </c>
      <c r="C8538" s="52">
        <v>12</v>
      </c>
      <c r="D8538" s="52">
        <v>22</v>
      </c>
      <c r="E8538" s="53">
        <v>43091</v>
      </c>
      <c r="F8538" s="52">
        <f t="shared" si="666"/>
        <v>17</v>
      </c>
      <c r="G8538" s="52">
        <f t="shared" si="667"/>
        <v>12</v>
      </c>
      <c r="H8538" s="52">
        <f t="shared" si="668"/>
        <v>22</v>
      </c>
      <c r="I8538" s="53">
        <f t="shared" si="670"/>
        <v>43091</v>
      </c>
      <c r="J8538" s="53" t="str">
        <f t="shared" si="669"/>
        <v>43091.17</v>
      </c>
      <c r="K8538" s="54">
        <v>1.5942043673644078E-4</v>
      </c>
      <c r="L8538" s="54">
        <v>0</v>
      </c>
    </row>
    <row r="8539" spans="1:12" x14ac:dyDescent="0.25">
      <c r="A8539" s="49">
        <v>2017</v>
      </c>
      <c r="B8539" s="52">
        <v>17</v>
      </c>
      <c r="C8539" s="52">
        <v>12</v>
      </c>
      <c r="D8539" s="52">
        <v>22</v>
      </c>
      <c r="E8539" s="53">
        <v>43091</v>
      </c>
      <c r="F8539" s="52">
        <f t="shared" si="666"/>
        <v>18</v>
      </c>
      <c r="G8539" s="52">
        <f t="shared" si="667"/>
        <v>12</v>
      </c>
      <c r="H8539" s="52">
        <f t="shared" si="668"/>
        <v>22</v>
      </c>
      <c r="I8539" s="53">
        <f t="shared" si="670"/>
        <v>43091</v>
      </c>
      <c r="J8539" s="53" t="str">
        <f t="shared" si="669"/>
        <v>43091.18</v>
      </c>
      <c r="K8539" s="54">
        <v>2.1174067718229267E-4</v>
      </c>
      <c r="L8539" s="54">
        <v>0</v>
      </c>
    </row>
    <row r="8540" spans="1:12" x14ac:dyDescent="0.25">
      <c r="A8540" s="49">
        <v>2017</v>
      </c>
      <c r="B8540" s="52">
        <v>18</v>
      </c>
      <c r="C8540" s="52">
        <v>12</v>
      </c>
      <c r="D8540" s="52">
        <v>22</v>
      </c>
      <c r="E8540" s="53">
        <v>43091</v>
      </c>
      <c r="F8540" s="52">
        <f t="shared" si="666"/>
        <v>19</v>
      </c>
      <c r="G8540" s="52">
        <f t="shared" si="667"/>
        <v>12</v>
      </c>
      <c r="H8540" s="52">
        <f t="shared" si="668"/>
        <v>22</v>
      </c>
      <c r="I8540" s="53">
        <f t="shared" si="670"/>
        <v>43091</v>
      </c>
      <c r="J8540" s="53" t="str">
        <f t="shared" si="669"/>
        <v>43091.19</v>
      </c>
      <c r="K8540" s="54">
        <v>2.6149130971359264E-4</v>
      </c>
      <c r="L8540" s="54">
        <v>0</v>
      </c>
    </row>
    <row r="8541" spans="1:12" x14ac:dyDescent="0.25">
      <c r="A8541" s="49">
        <v>2017</v>
      </c>
      <c r="B8541" s="52">
        <v>19</v>
      </c>
      <c r="C8541" s="52">
        <v>12</v>
      </c>
      <c r="D8541" s="52">
        <v>22</v>
      </c>
      <c r="E8541" s="53">
        <v>43091</v>
      </c>
      <c r="F8541" s="52">
        <f t="shared" si="666"/>
        <v>20</v>
      </c>
      <c r="G8541" s="52">
        <f t="shared" si="667"/>
        <v>12</v>
      </c>
      <c r="H8541" s="52">
        <f t="shared" si="668"/>
        <v>22</v>
      </c>
      <c r="I8541" s="53">
        <f t="shared" si="670"/>
        <v>43091</v>
      </c>
      <c r="J8541" s="53" t="str">
        <f t="shared" si="669"/>
        <v>43091.20</v>
      </c>
      <c r="K8541" s="54">
        <v>2.7702175091935021E-4</v>
      </c>
      <c r="L8541" s="54">
        <v>0</v>
      </c>
    </row>
    <row r="8542" spans="1:12" x14ac:dyDescent="0.25">
      <c r="A8542" s="49">
        <v>2017</v>
      </c>
      <c r="B8542" s="52">
        <v>20</v>
      </c>
      <c r="C8542" s="52">
        <v>12</v>
      </c>
      <c r="D8542" s="52">
        <v>22</v>
      </c>
      <c r="E8542" s="53">
        <v>43091</v>
      </c>
      <c r="F8542" s="52">
        <f t="shared" si="666"/>
        <v>21</v>
      </c>
      <c r="G8542" s="52">
        <f t="shared" si="667"/>
        <v>12</v>
      </c>
      <c r="H8542" s="52">
        <f t="shared" si="668"/>
        <v>22</v>
      </c>
      <c r="I8542" s="53">
        <f t="shared" si="670"/>
        <v>43091</v>
      </c>
      <c r="J8542" s="53" t="str">
        <f t="shared" si="669"/>
        <v>43091.21</v>
      </c>
      <c r="K8542" s="54">
        <v>2.7279840696553954E-4</v>
      </c>
      <c r="L8542" s="54">
        <v>0</v>
      </c>
    </row>
    <row r="8543" spans="1:12" x14ac:dyDescent="0.25">
      <c r="A8543" s="49">
        <v>2017</v>
      </c>
      <c r="B8543" s="52">
        <v>21</v>
      </c>
      <c r="C8543" s="52">
        <v>12</v>
      </c>
      <c r="D8543" s="52">
        <v>22</v>
      </c>
      <c r="E8543" s="53">
        <v>43091</v>
      </c>
      <c r="F8543" s="52">
        <f t="shared" si="666"/>
        <v>22</v>
      </c>
      <c r="G8543" s="52">
        <f t="shared" si="667"/>
        <v>12</v>
      </c>
      <c r="H8543" s="52">
        <f t="shared" si="668"/>
        <v>22</v>
      </c>
      <c r="I8543" s="53">
        <f t="shared" si="670"/>
        <v>43091</v>
      </c>
      <c r="J8543" s="53" t="str">
        <f t="shared" si="669"/>
        <v>43091.22</v>
      </c>
      <c r="K8543" s="54">
        <v>2.6003551138735633E-4</v>
      </c>
      <c r="L8543" s="54">
        <v>0</v>
      </c>
    </row>
    <row r="8544" spans="1:12" x14ac:dyDescent="0.25">
      <c r="A8544" s="49">
        <v>2017</v>
      </c>
      <c r="B8544" s="52">
        <v>22</v>
      </c>
      <c r="C8544" s="52">
        <v>12</v>
      </c>
      <c r="D8544" s="52">
        <v>22</v>
      </c>
      <c r="E8544" s="53">
        <v>43091</v>
      </c>
      <c r="F8544" s="52">
        <f t="shared" si="666"/>
        <v>23</v>
      </c>
      <c r="G8544" s="52">
        <f t="shared" si="667"/>
        <v>12</v>
      </c>
      <c r="H8544" s="52">
        <f t="shared" si="668"/>
        <v>22</v>
      </c>
      <c r="I8544" s="53">
        <f t="shared" si="670"/>
        <v>43091</v>
      </c>
      <c r="J8544" s="53" t="str">
        <f t="shared" si="669"/>
        <v>43091.23</v>
      </c>
      <c r="K8544" s="54">
        <v>2.3581697697498392E-4</v>
      </c>
      <c r="L8544" s="54">
        <v>0</v>
      </c>
    </row>
    <row r="8545" spans="1:12" x14ac:dyDescent="0.25">
      <c r="A8545" s="49">
        <v>2017</v>
      </c>
      <c r="B8545" s="52">
        <v>23</v>
      </c>
      <c r="C8545" s="52">
        <v>12</v>
      </c>
      <c r="D8545" s="52">
        <v>22</v>
      </c>
      <c r="E8545" s="53">
        <v>43091</v>
      </c>
      <c r="F8545" s="52">
        <f t="shared" si="666"/>
        <v>24</v>
      </c>
      <c r="G8545" s="52">
        <f t="shared" si="667"/>
        <v>12</v>
      </c>
      <c r="H8545" s="52">
        <f t="shared" si="668"/>
        <v>22</v>
      </c>
      <c r="I8545" s="53">
        <f t="shared" si="670"/>
        <v>43091</v>
      </c>
      <c r="J8545" s="53" t="str">
        <f t="shared" si="669"/>
        <v>43091.24</v>
      </c>
      <c r="K8545" s="54">
        <v>1.8216803611242972E-4</v>
      </c>
      <c r="L8545" s="54">
        <v>0</v>
      </c>
    </row>
    <row r="8546" spans="1:12" x14ac:dyDescent="0.25">
      <c r="A8546" s="49">
        <v>2017</v>
      </c>
      <c r="B8546" s="52">
        <v>24</v>
      </c>
      <c r="C8546" s="52">
        <v>12</v>
      </c>
      <c r="D8546" s="52">
        <v>22</v>
      </c>
      <c r="E8546" s="53">
        <v>43091</v>
      </c>
      <c r="F8546" s="52">
        <f t="shared" si="666"/>
        <v>1</v>
      </c>
      <c r="G8546" s="52">
        <f t="shared" si="667"/>
        <v>12</v>
      </c>
      <c r="H8546" s="52">
        <f t="shared" si="668"/>
        <v>23</v>
      </c>
      <c r="I8546" s="53">
        <f t="shared" si="670"/>
        <v>43092</v>
      </c>
      <c r="J8546" s="53" t="str">
        <f t="shared" si="669"/>
        <v>43092.1</v>
      </c>
      <c r="K8546" s="54">
        <v>1.2250823196695746E-4</v>
      </c>
      <c r="L8546" s="54">
        <v>0</v>
      </c>
    </row>
    <row r="8547" spans="1:12" x14ac:dyDescent="0.25">
      <c r="A8547" s="49">
        <v>2017</v>
      </c>
      <c r="B8547" s="52">
        <v>1</v>
      </c>
      <c r="C8547" s="52">
        <v>12</v>
      </c>
      <c r="D8547" s="52">
        <v>23</v>
      </c>
      <c r="E8547" s="53">
        <v>43092</v>
      </c>
      <c r="F8547" s="52">
        <f t="shared" si="666"/>
        <v>2</v>
      </c>
      <c r="G8547" s="52">
        <f t="shared" si="667"/>
        <v>12</v>
      </c>
      <c r="H8547" s="52">
        <f t="shared" si="668"/>
        <v>23</v>
      </c>
      <c r="I8547" s="53">
        <f t="shared" si="670"/>
        <v>43092</v>
      </c>
      <c r="J8547" s="53" t="str">
        <f t="shared" si="669"/>
        <v>43092.2</v>
      </c>
      <c r="K8547" s="54">
        <v>8.2511225072740376E-5</v>
      </c>
      <c r="L8547" s="54">
        <v>0</v>
      </c>
    </row>
    <row r="8548" spans="1:12" x14ac:dyDescent="0.25">
      <c r="A8548" s="49">
        <v>2017</v>
      </c>
      <c r="B8548" s="52">
        <v>2</v>
      </c>
      <c r="C8548" s="52">
        <v>12</v>
      </c>
      <c r="D8548" s="52">
        <v>23</v>
      </c>
      <c r="E8548" s="53">
        <v>43092</v>
      </c>
      <c r="F8548" s="52">
        <f t="shared" si="666"/>
        <v>3</v>
      </c>
      <c r="G8548" s="52">
        <f t="shared" si="667"/>
        <v>12</v>
      </c>
      <c r="H8548" s="52">
        <f t="shared" si="668"/>
        <v>23</v>
      </c>
      <c r="I8548" s="53">
        <f t="shared" si="670"/>
        <v>43092</v>
      </c>
      <c r="J8548" s="53" t="str">
        <f t="shared" si="669"/>
        <v>43092.3</v>
      </c>
      <c r="K8548" s="54">
        <v>6.4002254054482938E-5</v>
      </c>
      <c r="L8548" s="54">
        <v>0</v>
      </c>
    </row>
    <row r="8549" spans="1:12" x14ac:dyDescent="0.25">
      <c r="A8549" s="49">
        <v>2017</v>
      </c>
      <c r="B8549" s="52">
        <v>3</v>
      </c>
      <c r="C8549" s="52">
        <v>12</v>
      </c>
      <c r="D8549" s="52">
        <v>23</v>
      </c>
      <c r="E8549" s="53">
        <v>43092</v>
      </c>
      <c r="F8549" s="52">
        <f t="shared" si="666"/>
        <v>4</v>
      </c>
      <c r="G8549" s="52">
        <f t="shared" si="667"/>
        <v>12</v>
      </c>
      <c r="H8549" s="52">
        <f t="shared" si="668"/>
        <v>23</v>
      </c>
      <c r="I8549" s="53">
        <f t="shared" si="670"/>
        <v>43092</v>
      </c>
      <c r="J8549" s="53" t="str">
        <f t="shared" si="669"/>
        <v>43092.4</v>
      </c>
      <c r="K8549" s="54">
        <v>5.3262091858876658E-5</v>
      </c>
      <c r="L8549" s="54">
        <v>0</v>
      </c>
    </row>
    <row r="8550" spans="1:12" x14ac:dyDescent="0.25">
      <c r="A8550" s="49">
        <v>2017</v>
      </c>
      <c r="B8550" s="52">
        <v>4</v>
      </c>
      <c r="C8550" s="52">
        <v>12</v>
      </c>
      <c r="D8550" s="52">
        <v>23</v>
      </c>
      <c r="E8550" s="53">
        <v>43092</v>
      </c>
      <c r="F8550" s="52">
        <f t="shared" si="666"/>
        <v>5</v>
      </c>
      <c r="G8550" s="52">
        <f t="shared" si="667"/>
        <v>12</v>
      </c>
      <c r="H8550" s="52">
        <f t="shared" si="668"/>
        <v>23</v>
      </c>
      <c r="I8550" s="53">
        <f t="shared" si="670"/>
        <v>43092</v>
      </c>
      <c r="J8550" s="53" t="str">
        <f t="shared" si="669"/>
        <v>43092.5</v>
      </c>
      <c r="K8550" s="54">
        <v>4.8140551715627648E-5</v>
      </c>
      <c r="L8550" s="54">
        <v>0</v>
      </c>
    </row>
    <row r="8551" spans="1:12" x14ac:dyDescent="0.25">
      <c r="A8551" s="49">
        <v>2017</v>
      </c>
      <c r="B8551" s="52">
        <v>5</v>
      </c>
      <c r="C8551" s="52">
        <v>12</v>
      </c>
      <c r="D8551" s="52">
        <v>23</v>
      </c>
      <c r="E8551" s="53">
        <v>43092</v>
      </c>
      <c r="F8551" s="52">
        <f t="shared" si="666"/>
        <v>6</v>
      </c>
      <c r="G8551" s="52">
        <f t="shared" si="667"/>
        <v>12</v>
      </c>
      <c r="H8551" s="52">
        <f t="shared" si="668"/>
        <v>23</v>
      </c>
      <c r="I8551" s="53">
        <f t="shared" si="670"/>
        <v>43092</v>
      </c>
      <c r="J8551" s="53" t="str">
        <f t="shared" si="669"/>
        <v>43092.6</v>
      </c>
      <c r="K8551" s="54">
        <v>5.0075637047196181E-5</v>
      </c>
      <c r="L8551" s="54">
        <v>0</v>
      </c>
    </row>
    <row r="8552" spans="1:12" x14ac:dyDescent="0.25">
      <c r="A8552" s="49">
        <v>2017</v>
      </c>
      <c r="B8552" s="52">
        <v>6</v>
      </c>
      <c r="C8552" s="52">
        <v>12</v>
      </c>
      <c r="D8552" s="52">
        <v>23</v>
      </c>
      <c r="E8552" s="53">
        <v>43092</v>
      </c>
      <c r="F8552" s="52">
        <f t="shared" si="666"/>
        <v>7</v>
      </c>
      <c r="G8552" s="52">
        <f t="shared" si="667"/>
        <v>12</v>
      </c>
      <c r="H8552" s="52">
        <f t="shared" si="668"/>
        <v>23</v>
      </c>
      <c r="I8552" s="53">
        <f t="shared" si="670"/>
        <v>43092</v>
      </c>
      <c r="J8552" s="53" t="str">
        <f t="shared" si="669"/>
        <v>43092.7</v>
      </c>
      <c r="K8552" s="54">
        <v>6.2559502890449656E-5</v>
      </c>
      <c r="L8552" s="54">
        <v>0</v>
      </c>
    </row>
    <row r="8553" spans="1:12" x14ac:dyDescent="0.25">
      <c r="A8553" s="49">
        <v>2017</v>
      </c>
      <c r="B8553" s="52">
        <v>7</v>
      </c>
      <c r="C8553" s="52">
        <v>12</v>
      </c>
      <c r="D8553" s="52">
        <v>23</v>
      </c>
      <c r="E8553" s="53">
        <v>43092</v>
      </c>
      <c r="F8553" s="52">
        <f t="shared" si="666"/>
        <v>8</v>
      </c>
      <c r="G8553" s="52">
        <f t="shared" si="667"/>
        <v>12</v>
      </c>
      <c r="H8553" s="52">
        <f t="shared" si="668"/>
        <v>23</v>
      </c>
      <c r="I8553" s="53">
        <f t="shared" si="670"/>
        <v>43092</v>
      </c>
      <c r="J8553" s="53" t="str">
        <f t="shared" si="669"/>
        <v>43092.8</v>
      </c>
      <c r="K8553" s="54">
        <v>9.8273607058612213E-5</v>
      </c>
      <c r="L8553" s="54">
        <v>0</v>
      </c>
    </row>
    <row r="8554" spans="1:12" x14ac:dyDescent="0.25">
      <c r="A8554" s="49">
        <v>2017</v>
      </c>
      <c r="B8554" s="52">
        <v>8</v>
      </c>
      <c r="C8554" s="52">
        <v>12</v>
      </c>
      <c r="D8554" s="52">
        <v>23</v>
      </c>
      <c r="E8554" s="53">
        <v>43092</v>
      </c>
      <c r="F8554" s="52">
        <f t="shared" si="666"/>
        <v>9</v>
      </c>
      <c r="G8554" s="52">
        <f t="shared" si="667"/>
        <v>12</v>
      </c>
      <c r="H8554" s="52">
        <f t="shared" si="668"/>
        <v>23</v>
      </c>
      <c r="I8554" s="53">
        <f t="shared" si="670"/>
        <v>43092</v>
      </c>
      <c r="J8554" s="53" t="str">
        <f t="shared" si="669"/>
        <v>43092.9</v>
      </c>
      <c r="K8554" s="54">
        <v>1.3133505356059728E-4</v>
      </c>
      <c r="L8554" s="54">
        <v>0</v>
      </c>
    </row>
    <row r="8555" spans="1:12" x14ac:dyDescent="0.25">
      <c r="A8555" s="49">
        <v>2017</v>
      </c>
      <c r="B8555" s="52">
        <v>9</v>
      </c>
      <c r="C8555" s="52">
        <v>12</v>
      </c>
      <c r="D8555" s="52">
        <v>23</v>
      </c>
      <c r="E8555" s="53">
        <v>43092</v>
      </c>
      <c r="F8555" s="52">
        <f t="shared" si="666"/>
        <v>10</v>
      </c>
      <c r="G8555" s="52">
        <f t="shared" si="667"/>
        <v>12</v>
      </c>
      <c r="H8555" s="52">
        <f t="shared" si="668"/>
        <v>23</v>
      </c>
      <c r="I8555" s="53">
        <f t="shared" si="670"/>
        <v>43092</v>
      </c>
      <c r="J8555" s="53" t="str">
        <f t="shared" si="669"/>
        <v>43092.10</v>
      </c>
      <c r="K8555" s="54">
        <v>1.5070808827436977E-4</v>
      </c>
      <c r="L8555" s="54">
        <v>0</v>
      </c>
    </row>
    <row r="8556" spans="1:12" x14ac:dyDescent="0.25">
      <c r="A8556" s="49">
        <v>2017</v>
      </c>
      <c r="B8556" s="52">
        <v>10</v>
      </c>
      <c r="C8556" s="52">
        <v>12</v>
      </c>
      <c r="D8556" s="52">
        <v>23</v>
      </c>
      <c r="E8556" s="53">
        <v>43092</v>
      </c>
      <c r="F8556" s="52">
        <f t="shared" si="666"/>
        <v>11</v>
      </c>
      <c r="G8556" s="52">
        <f t="shared" si="667"/>
        <v>12</v>
      </c>
      <c r="H8556" s="52">
        <f t="shared" si="668"/>
        <v>23</v>
      </c>
      <c r="I8556" s="53">
        <f t="shared" si="670"/>
        <v>43092</v>
      </c>
      <c r="J8556" s="53" t="str">
        <f t="shared" si="669"/>
        <v>43092.11</v>
      </c>
      <c r="K8556" s="54">
        <v>1.5109206463806334E-4</v>
      </c>
      <c r="L8556" s="54">
        <v>0</v>
      </c>
    </row>
    <row r="8557" spans="1:12" x14ac:dyDescent="0.25">
      <c r="A8557" s="49">
        <v>2017</v>
      </c>
      <c r="B8557" s="52">
        <v>11</v>
      </c>
      <c r="C8557" s="52">
        <v>12</v>
      </c>
      <c r="D8557" s="52">
        <v>23</v>
      </c>
      <c r="E8557" s="53">
        <v>43092</v>
      </c>
      <c r="F8557" s="52">
        <f t="shared" si="666"/>
        <v>12</v>
      </c>
      <c r="G8557" s="52">
        <f t="shared" si="667"/>
        <v>12</v>
      </c>
      <c r="H8557" s="52">
        <f t="shared" si="668"/>
        <v>23</v>
      </c>
      <c r="I8557" s="53">
        <f t="shared" si="670"/>
        <v>43092</v>
      </c>
      <c r="J8557" s="53" t="str">
        <f t="shared" si="669"/>
        <v>43092.12</v>
      </c>
      <c r="K8557" s="54">
        <v>1.4551776747575971E-4</v>
      </c>
      <c r="L8557" s="54">
        <v>0</v>
      </c>
    </row>
    <row r="8558" spans="1:12" x14ac:dyDescent="0.25">
      <c r="A8558" s="49">
        <v>2017</v>
      </c>
      <c r="B8558" s="52">
        <v>12</v>
      </c>
      <c r="C8558" s="52">
        <v>12</v>
      </c>
      <c r="D8558" s="52">
        <v>23</v>
      </c>
      <c r="E8558" s="53">
        <v>43092</v>
      </c>
      <c r="F8558" s="52">
        <f t="shared" si="666"/>
        <v>13</v>
      </c>
      <c r="G8558" s="52">
        <f t="shared" si="667"/>
        <v>12</v>
      </c>
      <c r="H8558" s="52">
        <f t="shared" si="668"/>
        <v>23</v>
      </c>
      <c r="I8558" s="53">
        <f t="shared" si="670"/>
        <v>43092</v>
      </c>
      <c r="J8558" s="53" t="str">
        <f t="shared" si="669"/>
        <v>43092.13</v>
      </c>
      <c r="K8558" s="54">
        <v>1.3948679001094593E-4</v>
      </c>
      <c r="L8558" s="54">
        <v>0</v>
      </c>
    </row>
    <row r="8559" spans="1:12" x14ac:dyDescent="0.25">
      <c r="A8559" s="49">
        <v>2017</v>
      </c>
      <c r="B8559" s="52">
        <v>13</v>
      </c>
      <c r="C8559" s="52">
        <v>12</v>
      </c>
      <c r="D8559" s="52">
        <v>23</v>
      </c>
      <c r="E8559" s="53">
        <v>43092</v>
      </c>
      <c r="F8559" s="52">
        <f t="shared" si="666"/>
        <v>14</v>
      </c>
      <c r="G8559" s="52">
        <f t="shared" si="667"/>
        <v>12</v>
      </c>
      <c r="H8559" s="52">
        <f t="shared" si="668"/>
        <v>23</v>
      </c>
      <c r="I8559" s="53">
        <f t="shared" si="670"/>
        <v>43092</v>
      </c>
      <c r="J8559" s="53" t="str">
        <f t="shared" si="669"/>
        <v>43092.14</v>
      </c>
      <c r="K8559" s="54">
        <v>1.3606465073719417E-4</v>
      </c>
      <c r="L8559" s="54">
        <v>0</v>
      </c>
    </row>
    <row r="8560" spans="1:12" x14ac:dyDescent="0.25">
      <c r="A8560" s="49">
        <v>2017</v>
      </c>
      <c r="B8560" s="52">
        <v>14</v>
      </c>
      <c r="C8560" s="52">
        <v>12</v>
      </c>
      <c r="D8560" s="52">
        <v>23</v>
      </c>
      <c r="E8560" s="53">
        <v>43092</v>
      </c>
      <c r="F8560" s="52">
        <f t="shared" si="666"/>
        <v>15</v>
      </c>
      <c r="G8560" s="52">
        <f t="shared" si="667"/>
        <v>12</v>
      </c>
      <c r="H8560" s="52">
        <f t="shared" si="668"/>
        <v>23</v>
      </c>
      <c r="I8560" s="53">
        <f t="shared" si="670"/>
        <v>43092</v>
      </c>
      <c r="J8560" s="53" t="str">
        <f t="shared" si="669"/>
        <v>43092.15</v>
      </c>
      <c r="K8560" s="54">
        <v>1.3565828449175172E-4</v>
      </c>
      <c r="L8560" s="54">
        <v>0</v>
      </c>
    </row>
    <row r="8561" spans="1:12" x14ac:dyDescent="0.25">
      <c r="A8561" s="49">
        <v>2017</v>
      </c>
      <c r="B8561" s="52">
        <v>15</v>
      </c>
      <c r="C8561" s="52">
        <v>12</v>
      </c>
      <c r="D8561" s="52">
        <v>23</v>
      </c>
      <c r="E8561" s="53">
        <v>43092</v>
      </c>
      <c r="F8561" s="52">
        <f t="shared" si="666"/>
        <v>16</v>
      </c>
      <c r="G8561" s="52">
        <f t="shared" si="667"/>
        <v>12</v>
      </c>
      <c r="H8561" s="52">
        <f t="shared" si="668"/>
        <v>23</v>
      </c>
      <c r="I8561" s="53">
        <f t="shared" si="670"/>
        <v>43092</v>
      </c>
      <c r="J8561" s="53" t="str">
        <f t="shared" si="669"/>
        <v>43092.16</v>
      </c>
      <c r="K8561" s="54">
        <v>1.3942899581279746E-4</v>
      </c>
      <c r="L8561" s="54">
        <v>0</v>
      </c>
    </row>
    <row r="8562" spans="1:12" x14ac:dyDescent="0.25">
      <c r="A8562" s="49">
        <v>2017</v>
      </c>
      <c r="B8562" s="52">
        <v>16</v>
      </c>
      <c r="C8562" s="52">
        <v>12</v>
      </c>
      <c r="D8562" s="52">
        <v>23</v>
      </c>
      <c r="E8562" s="53">
        <v>43092</v>
      </c>
      <c r="F8562" s="52">
        <f t="shared" si="666"/>
        <v>17</v>
      </c>
      <c r="G8562" s="52">
        <f t="shared" si="667"/>
        <v>12</v>
      </c>
      <c r="H8562" s="52">
        <f t="shared" si="668"/>
        <v>23</v>
      </c>
      <c r="I8562" s="53">
        <f t="shared" si="670"/>
        <v>43092</v>
      </c>
      <c r="J8562" s="53" t="str">
        <f t="shared" si="669"/>
        <v>43092.17</v>
      </c>
      <c r="K8562" s="54">
        <v>1.5969151027577433E-4</v>
      </c>
      <c r="L8562" s="54">
        <v>0</v>
      </c>
    </row>
    <row r="8563" spans="1:12" x14ac:dyDescent="0.25">
      <c r="A8563" s="49">
        <v>2017</v>
      </c>
      <c r="B8563" s="52">
        <v>17</v>
      </c>
      <c r="C8563" s="52">
        <v>12</v>
      </c>
      <c r="D8563" s="52">
        <v>23</v>
      </c>
      <c r="E8563" s="53">
        <v>43092</v>
      </c>
      <c r="F8563" s="52">
        <f t="shared" si="666"/>
        <v>18</v>
      </c>
      <c r="G8563" s="52">
        <f t="shared" si="667"/>
        <v>12</v>
      </c>
      <c r="H8563" s="52">
        <f t="shared" si="668"/>
        <v>23</v>
      </c>
      <c r="I8563" s="53">
        <f t="shared" si="670"/>
        <v>43092</v>
      </c>
      <c r="J8563" s="53" t="str">
        <f t="shared" si="669"/>
        <v>43092.18</v>
      </c>
      <c r="K8563" s="54">
        <v>2.1210071442695036E-4</v>
      </c>
      <c r="L8563" s="54">
        <v>0</v>
      </c>
    </row>
    <row r="8564" spans="1:12" x14ac:dyDescent="0.25">
      <c r="A8564" s="49">
        <v>2017</v>
      </c>
      <c r="B8564" s="52">
        <v>18</v>
      </c>
      <c r="C8564" s="52">
        <v>12</v>
      </c>
      <c r="D8564" s="52">
        <v>23</v>
      </c>
      <c r="E8564" s="53">
        <v>43092</v>
      </c>
      <c r="F8564" s="52">
        <f t="shared" si="666"/>
        <v>19</v>
      </c>
      <c r="G8564" s="52">
        <f t="shared" si="667"/>
        <v>12</v>
      </c>
      <c r="H8564" s="52">
        <f t="shared" si="668"/>
        <v>23</v>
      </c>
      <c r="I8564" s="53">
        <f t="shared" si="670"/>
        <v>43092</v>
      </c>
      <c r="J8564" s="53" t="str">
        <f t="shared" si="669"/>
        <v>43092.19</v>
      </c>
      <c r="K8564" s="54">
        <v>2.6193594138240587E-4</v>
      </c>
      <c r="L8564" s="54">
        <v>0</v>
      </c>
    </row>
    <row r="8565" spans="1:12" x14ac:dyDescent="0.25">
      <c r="A8565" s="49">
        <v>2017</v>
      </c>
      <c r="B8565" s="52">
        <v>19</v>
      </c>
      <c r="C8565" s="52">
        <v>12</v>
      </c>
      <c r="D8565" s="52">
        <v>23</v>
      </c>
      <c r="E8565" s="53">
        <v>43092</v>
      </c>
      <c r="F8565" s="52">
        <f t="shared" si="666"/>
        <v>20</v>
      </c>
      <c r="G8565" s="52">
        <f t="shared" si="667"/>
        <v>12</v>
      </c>
      <c r="H8565" s="52">
        <f t="shared" si="668"/>
        <v>23</v>
      </c>
      <c r="I8565" s="53">
        <f t="shared" si="670"/>
        <v>43092</v>
      </c>
      <c r="J8565" s="53" t="str">
        <f t="shared" si="669"/>
        <v>43092.20</v>
      </c>
      <c r="K8565" s="54">
        <v>2.7749279006609567E-4</v>
      </c>
      <c r="L8565" s="54">
        <v>0</v>
      </c>
    </row>
    <row r="8566" spans="1:12" x14ac:dyDescent="0.25">
      <c r="A8566" s="49">
        <v>2017</v>
      </c>
      <c r="B8566" s="52">
        <v>20</v>
      </c>
      <c r="C8566" s="52">
        <v>12</v>
      </c>
      <c r="D8566" s="52">
        <v>23</v>
      </c>
      <c r="E8566" s="53">
        <v>43092</v>
      </c>
      <c r="F8566" s="52">
        <f t="shared" si="666"/>
        <v>21</v>
      </c>
      <c r="G8566" s="52">
        <f t="shared" si="667"/>
        <v>12</v>
      </c>
      <c r="H8566" s="52">
        <f t="shared" si="668"/>
        <v>23</v>
      </c>
      <c r="I8566" s="53">
        <f t="shared" si="670"/>
        <v>43092</v>
      </c>
      <c r="J8566" s="53" t="str">
        <f t="shared" si="669"/>
        <v>43092.21</v>
      </c>
      <c r="K8566" s="54">
        <v>2.7326226486992523E-4</v>
      </c>
      <c r="L8566" s="54">
        <v>0</v>
      </c>
    </row>
    <row r="8567" spans="1:12" x14ac:dyDescent="0.25">
      <c r="A8567" s="49">
        <v>2017</v>
      </c>
      <c r="B8567" s="52">
        <v>21</v>
      </c>
      <c r="C8567" s="52">
        <v>12</v>
      </c>
      <c r="D8567" s="52">
        <v>23</v>
      </c>
      <c r="E8567" s="53">
        <v>43092</v>
      </c>
      <c r="F8567" s="52">
        <f t="shared" si="666"/>
        <v>22</v>
      </c>
      <c r="G8567" s="52">
        <f t="shared" si="667"/>
        <v>12</v>
      </c>
      <c r="H8567" s="52">
        <f t="shared" si="668"/>
        <v>23</v>
      </c>
      <c r="I8567" s="53">
        <f t="shared" si="670"/>
        <v>43092</v>
      </c>
      <c r="J8567" s="53" t="str">
        <f t="shared" si="669"/>
        <v>43092.22</v>
      </c>
      <c r="K8567" s="54">
        <v>2.6047766766209256E-4</v>
      </c>
      <c r="L8567" s="54">
        <v>0</v>
      </c>
    </row>
    <row r="8568" spans="1:12" x14ac:dyDescent="0.25">
      <c r="A8568" s="49">
        <v>2017</v>
      </c>
      <c r="B8568" s="52">
        <v>22</v>
      </c>
      <c r="C8568" s="52">
        <v>12</v>
      </c>
      <c r="D8568" s="52">
        <v>23</v>
      </c>
      <c r="E8568" s="53">
        <v>43092</v>
      </c>
      <c r="F8568" s="52">
        <f t="shared" si="666"/>
        <v>23</v>
      </c>
      <c r="G8568" s="52">
        <f t="shared" si="667"/>
        <v>12</v>
      </c>
      <c r="H8568" s="52">
        <f t="shared" si="668"/>
        <v>23</v>
      </c>
      <c r="I8568" s="53">
        <f t="shared" si="670"/>
        <v>43092</v>
      </c>
      <c r="J8568" s="53" t="str">
        <f t="shared" si="669"/>
        <v>43092.23</v>
      </c>
      <c r="K8568" s="54">
        <v>2.3621795280902484E-4</v>
      </c>
      <c r="L8568" s="54">
        <v>0</v>
      </c>
    </row>
    <row r="8569" spans="1:12" x14ac:dyDescent="0.25">
      <c r="A8569" s="49">
        <v>2017</v>
      </c>
      <c r="B8569" s="52">
        <v>23</v>
      </c>
      <c r="C8569" s="52">
        <v>12</v>
      </c>
      <c r="D8569" s="52">
        <v>23</v>
      </c>
      <c r="E8569" s="53">
        <v>43092</v>
      </c>
      <c r="F8569" s="52">
        <f t="shared" si="666"/>
        <v>24</v>
      </c>
      <c r="G8569" s="52">
        <f t="shared" si="667"/>
        <v>12</v>
      </c>
      <c r="H8569" s="52">
        <f t="shared" si="668"/>
        <v>23</v>
      </c>
      <c r="I8569" s="53">
        <f t="shared" si="670"/>
        <v>43092</v>
      </c>
      <c r="J8569" s="53" t="str">
        <f t="shared" si="669"/>
        <v>43092.24</v>
      </c>
      <c r="K8569" s="54">
        <v>1.8247778896039168E-4</v>
      </c>
      <c r="L8569" s="54">
        <v>0</v>
      </c>
    </row>
    <row r="8570" spans="1:12" x14ac:dyDescent="0.25">
      <c r="A8570" s="49">
        <v>2017</v>
      </c>
      <c r="B8570" s="52">
        <v>24</v>
      </c>
      <c r="C8570" s="52">
        <v>12</v>
      </c>
      <c r="D8570" s="52">
        <v>23</v>
      </c>
      <c r="E8570" s="53">
        <v>43092</v>
      </c>
      <c r="F8570" s="52">
        <f t="shared" si="666"/>
        <v>1</v>
      </c>
      <c r="G8570" s="52">
        <f t="shared" si="667"/>
        <v>12</v>
      </c>
      <c r="H8570" s="52">
        <f t="shared" si="668"/>
        <v>24</v>
      </c>
      <c r="I8570" s="53">
        <f t="shared" si="670"/>
        <v>43093</v>
      </c>
      <c r="J8570" s="53" t="str">
        <f t="shared" si="669"/>
        <v>43093.1</v>
      </c>
      <c r="K8570" s="54">
        <v>1.2271654114435408E-4</v>
      </c>
      <c r="L8570" s="54">
        <v>0</v>
      </c>
    </row>
    <row r="8571" spans="1:12" x14ac:dyDescent="0.25">
      <c r="A8571" s="49">
        <v>2017</v>
      </c>
      <c r="B8571" s="52">
        <v>1</v>
      </c>
      <c r="C8571" s="52">
        <v>12</v>
      </c>
      <c r="D8571" s="52">
        <v>24</v>
      </c>
      <c r="E8571" s="53">
        <v>43093</v>
      </c>
      <c r="F8571" s="52">
        <f t="shared" si="666"/>
        <v>2</v>
      </c>
      <c r="G8571" s="52">
        <f t="shared" si="667"/>
        <v>12</v>
      </c>
      <c r="H8571" s="52">
        <f t="shared" si="668"/>
        <v>24</v>
      </c>
      <c r="I8571" s="53">
        <f t="shared" si="670"/>
        <v>43093</v>
      </c>
      <c r="J8571" s="53" t="str">
        <f t="shared" si="669"/>
        <v>43093.2</v>
      </c>
      <c r="K8571" s="54">
        <v>8.2511225072740376E-5</v>
      </c>
      <c r="L8571" s="54">
        <v>0</v>
      </c>
    </row>
    <row r="8572" spans="1:12" x14ac:dyDescent="0.25">
      <c r="A8572" s="49">
        <v>2017</v>
      </c>
      <c r="B8572" s="52">
        <v>2</v>
      </c>
      <c r="C8572" s="52">
        <v>12</v>
      </c>
      <c r="D8572" s="52">
        <v>24</v>
      </c>
      <c r="E8572" s="53">
        <v>43093</v>
      </c>
      <c r="F8572" s="52">
        <f t="shared" si="666"/>
        <v>3</v>
      </c>
      <c r="G8572" s="52">
        <f t="shared" si="667"/>
        <v>12</v>
      </c>
      <c r="H8572" s="52">
        <f t="shared" si="668"/>
        <v>24</v>
      </c>
      <c r="I8572" s="53">
        <f t="shared" si="670"/>
        <v>43093</v>
      </c>
      <c r="J8572" s="53" t="str">
        <f t="shared" si="669"/>
        <v>43093.3</v>
      </c>
      <c r="K8572" s="54">
        <v>6.4002254054482938E-5</v>
      </c>
      <c r="L8572" s="54">
        <v>0</v>
      </c>
    </row>
    <row r="8573" spans="1:12" x14ac:dyDescent="0.25">
      <c r="A8573" s="49">
        <v>2017</v>
      </c>
      <c r="B8573" s="52">
        <v>3</v>
      </c>
      <c r="C8573" s="52">
        <v>12</v>
      </c>
      <c r="D8573" s="52">
        <v>24</v>
      </c>
      <c r="E8573" s="53">
        <v>43093</v>
      </c>
      <c r="F8573" s="52">
        <f t="shared" si="666"/>
        <v>4</v>
      </c>
      <c r="G8573" s="52">
        <f t="shared" si="667"/>
        <v>12</v>
      </c>
      <c r="H8573" s="52">
        <f t="shared" si="668"/>
        <v>24</v>
      </c>
      <c r="I8573" s="53">
        <f t="shared" si="670"/>
        <v>43093</v>
      </c>
      <c r="J8573" s="53" t="str">
        <f t="shared" si="669"/>
        <v>43093.4</v>
      </c>
      <c r="K8573" s="54">
        <v>5.3262091858876658E-5</v>
      </c>
      <c r="L8573" s="54">
        <v>0</v>
      </c>
    </row>
    <row r="8574" spans="1:12" x14ac:dyDescent="0.25">
      <c r="A8574" s="49">
        <v>2017</v>
      </c>
      <c r="B8574" s="52">
        <v>4</v>
      </c>
      <c r="C8574" s="52">
        <v>12</v>
      </c>
      <c r="D8574" s="52">
        <v>24</v>
      </c>
      <c r="E8574" s="53">
        <v>43093</v>
      </c>
      <c r="F8574" s="52">
        <f t="shared" si="666"/>
        <v>5</v>
      </c>
      <c r="G8574" s="52">
        <f t="shared" si="667"/>
        <v>12</v>
      </c>
      <c r="H8574" s="52">
        <f t="shared" si="668"/>
        <v>24</v>
      </c>
      <c r="I8574" s="53">
        <f t="shared" si="670"/>
        <v>43093</v>
      </c>
      <c r="J8574" s="53" t="str">
        <f t="shared" si="669"/>
        <v>43093.5</v>
      </c>
      <c r="K8574" s="54">
        <v>4.8140551715627648E-5</v>
      </c>
      <c r="L8574" s="54">
        <v>0</v>
      </c>
    </row>
    <row r="8575" spans="1:12" x14ac:dyDescent="0.25">
      <c r="A8575" s="49">
        <v>2017</v>
      </c>
      <c r="B8575" s="52">
        <v>5</v>
      </c>
      <c r="C8575" s="52">
        <v>12</v>
      </c>
      <c r="D8575" s="52">
        <v>24</v>
      </c>
      <c r="E8575" s="53">
        <v>43093</v>
      </c>
      <c r="F8575" s="52">
        <f t="shared" si="666"/>
        <v>6</v>
      </c>
      <c r="G8575" s="52">
        <f t="shared" si="667"/>
        <v>12</v>
      </c>
      <c r="H8575" s="52">
        <f t="shared" si="668"/>
        <v>24</v>
      </c>
      <c r="I8575" s="53">
        <f t="shared" si="670"/>
        <v>43093</v>
      </c>
      <c r="J8575" s="53" t="str">
        <f t="shared" si="669"/>
        <v>43093.6</v>
      </c>
      <c r="K8575" s="54">
        <v>5.0075637047196181E-5</v>
      </c>
      <c r="L8575" s="54">
        <v>0</v>
      </c>
    </row>
    <row r="8576" spans="1:12" x14ac:dyDescent="0.25">
      <c r="A8576" s="49">
        <v>2017</v>
      </c>
      <c r="B8576" s="52">
        <v>6</v>
      </c>
      <c r="C8576" s="52">
        <v>12</v>
      </c>
      <c r="D8576" s="52">
        <v>24</v>
      </c>
      <c r="E8576" s="53">
        <v>43093</v>
      </c>
      <c r="F8576" s="52">
        <f t="shared" si="666"/>
        <v>7</v>
      </c>
      <c r="G8576" s="52">
        <f t="shared" si="667"/>
        <v>12</v>
      </c>
      <c r="H8576" s="52">
        <f t="shared" si="668"/>
        <v>24</v>
      </c>
      <c r="I8576" s="53">
        <f t="shared" si="670"/>
        <v>43093</v>
      </c>
      <c r="J8576" s="53" t="str">
        <f t="shared" si="669"/>
        <v>43093.7</v>
      </c>
      <c r="K8576" s="54">
        <v>6.2559502890449656E-5</v>
      </c>
      <c r="L8576" s="54">
        <v>0</v>
      </c>
    </row>
    <row r="8577" spans="1:12" x14ac:dyDescent="0.25">
      <c r="A8577" s="49">
        <v>2017</v>
      </c>
      <c r="B8577" s="52">
        <v>7</v>
      </c>
      <c r="C8577" s="52">
        <v>12</v>
      </c>
      <c r="D8577" s="52">
        <v>24</v>
      </c>
      <c r="E8577" s="53">
        <v>43093</v>
      </c>
      <c r="F8577" s="52">
        <f t="shared" si="666"/>
        <v>8</v>
      </c>
      <c r="G8577" s="52">
        <f t="shared" si="667"/>
        <v>12</v>
      </c>
      <c r="H8577" s="52">
        <f t="shared" si="668"/>
        <v>24</v>
      </c>
      <c r="I8577" s="53">
        <f t="shared" si="670"/>
        <v>43093</v>
      </c>
      <c r="J8577" s="53" t="str">
        <f t="shared" si="669"/>
        <v>43093.8</v>
      </c>
      <c r="K8577" s="54">
        <v>9.8273607058612213E-5</v>
      </c>
      <c r="L8577" s="54">
        <v>0</v>
      </c>
    </row>
    <row r="8578" spans="1:12" x14ac:dyDescent="0.25">
      <c r="A8578" s="49">
        <v>2017</v>
      </c>
      <c r="B8578" s="52">
        <v>8</v>
      </c>
      <c r="C8578" s="52">
        <v>12</v>
      </c>
      <c r="D8578" s="52">
        <v>24</v>
      </c>
      <c r="E8578" s="53">
        <v>43093</v>
      </c>
      <c r="F8578" s="52">
        <f t="shared" si="666"/>
        <v>9</v>
      </c>
      <c r="G8578" s="52">
        <f t="shared" si="667"/>
        <v>12</v>
      </c>
      <c r="H8578" s="52">
        <f t="shared" si="668"/>
        <v>24</v>
      </c>
      <c r="I8578" s="53">
        <f t="shared" si="670"/>
        <v>43093</v>
      </c>
      <c r="J8578" s="53" t="str">
        <f t="shared" si="669"/>
        <v>43093.9</v>
      </c>
      <c r="K8578" s="54">
        <v>1.3133505356059728E-4</v>
      </c>
      <c r="L8578" s="54">
        <v>0</v>
      </c>
    </row>
    <row r="8579" spans="1:12" x14ac:dyDescent="0.25">
      <c r="A8579" s="49">
        <v>2017</v>
      </c>
      <c r="B8579" s="52">
        <v>9</v>
      </c>
      <c r="C8579" s="52">
        <v>12</v>
      </c>
      <c r="D8579" s="52">
        <v>24</v>
      </c>
      <c r="E8579" s="53">
        <v>43093</v>
      </c>
      <c r="F8579" s="52">
        <f t="shared" si="666"/>
        <v>10</v>
      </c>
      <c r="G8579" s="52">
        <f t="shared" si="667"/>
        <v>12</v>
      </c>
      <c r="H8579" s="52">
        <f t="shared" si="668"/>
        <v>24</v>
      </c>
      <c r="I8579" s="53">
        <f t="shared" si="670"/>
        <v>43093</v>
      </c>
      <c r="J8579" s="53" t="str">
        <f t="shared" si="669"/>
        <v>43093.10</v>
      </c>
      <c r="K8579" s="54">
        <v>1.5070808827436977E-4</v>
      </c>
      <c r="L8579" s="54">
        <v>0</v>
      </c>
    </row>
    <row r="8580" spans="1:12" x14ac:dyDescent="0.25">
      <c r="A8580" s="49">
        <v>2017</v>
      </c>
      <c r="B8580" s="52">
        <v>10</v>
      </c>
      <c r="C8580" s="52">
        <v>12</v>
      </c>
      <c r="D8580" s="52">
        <v>24</v>
      </c>
      <c r="E8580" s="53">
        <v>43093</v>
      </c>
      <c r="F8580" s="52">
        <f t="shared" ref="F8580:F8643" si="671">IF(B8580=24,1,B8580+1)</f>
        <v>11</v>
      </c>
      <c r="G8580" s="52">
        <f t="shared" ref="G8580:G8643" si="672">MONTH(I8580)</f>
        <v>12</v>
      </c>
      <c r="H8580" s="52">
        <f t="shared" ref="H8580:H8643" si="673">DAY(I8580)</f>
        <v>24</v>
      </c>
      <c r="I8580" s="53">
        <f t="shared" si="670"/>
        <v>43093</v>
      </c>
      <c r="J8580" s="53" t="str">
        <f t="shared" ref="J8580:J8643" si="674">I8580&amp;"."&amp;F8580</f>
        <v>43093.11</v>
      </c>
      <c r="K8580" s="54">
        <v>1.5109206463806334E-4</v>
      </c>
      <c r="L8580" s="54">
        <v>0</v>
      </c>
    </row>
    <row r="8581" spans="1:12" x14ac:dyDescent="0.25">
      <c r="A8581" s="49">
        <v>2017</v>
      </c>
      <c r="B8581" s="52">
        <v>11</v>
      </c>
      <c r="C8581" s="52">
        <v>12</v>
      </c>
      <c r="D8581" s="52">
        <v>24</v>
      </c>
      <c r="E8581" s="53">
        <v>43093</v>
      </c>
      <c r="F8581" s="52">
        <f t="shared" si="671"/>
        <v>12</v>
      </c>
      <c r="G8581" s="52">
        <f t="shared" si="672"/>
        <v>12</v>
      </c>
      <c r="H8581" s="52">
        <f t="shared" si="673"/>
        <v>24</v>
      </c>
      <c r="I8581" s="53">
        <f t="shared" ref="I8581:I8644" si="675">IF(F8580=24,I8580+1,I8580)</f>
        <v>43093</v>
      </c>
      <c r="J8581" s="53" t="str">
        <f t="shared" si="674"/>
        <v>43093.12</v>
      </c>
      <c r="K8581" s="54">
        <v>1.4551776747575971E-4</v>
      </c>
      <c r="L8581" s="54">
        <v>0</v>
      </c>
    </row>
    <row r="8582" spans="1:12" x14ac:dyDescent="0.25">
      <c r="A8582" s="49">
        <v>2017</v>
      </c>
      <c r="B8582" s="52">
        <v>12</v>
      </c>
      <c r="C8582" s="52">
        <v>12</v>
      </c>
      <c r="D8582" s="52">
        <v>24</v>
      </c>
      <c r="E8582" s="53">
        <v>43093</v>
      </c>
      <c r="F8582" s="52">
        <f t="shared" si="671"/>
        <v>13</v>
      </c>
      <c r="G8582" s="52">
        <f t="shared" si="672"/>
        <v>12</v>
      </c>
      <c r="H8582" s="52">
        <f t="shared" si="673"/>
        <v>24</v>
      </c>
      <c r="I8582" s="53">
        <f t="shared" si="675"/>
        <v>43093</v>
      </c>
      <c r="J8582" s="53" t="str">
        <f t="shared" si="674"/>
        <v>43093.13</v>
      </c>
      <c r="K8582" s="54">
        <v>1.3948679001094593E-4</v>
      </c>
      <c r="L8582" s="54">
        <v>0</v>
      </c>
    </row>
    <row r="8583" spans="1:12" x14ac:dyDescent="0.25">
      <c r="A8583" s="49">
        <v>2017</v>
      </c>
      <c r="B8583" s="52">
        <v>13</v>
      </c>
      <c r="C8583" s="52">
        <v>12</v>
      </c>
      <c r="D8583" s="52">
        <v>24</v>
      </c>
      <c r="E8583" s="53">
        <v>43093</v>
      </c>
      <c r="F8583" s="52">
        <f t="shared" si="671"/>
        <v>14</v>
      </c>
      <c r="G8583" s="52">
        <f t="shared" si="672"/>
        <v>12</v>
      </c>
      <c r="H8583" s="52">
        <f t="shared" si="673"/>
        <v>24</v>
      </c>
      <c r="I8583" s="53">
        <f t="shared" si="675"/>
        <v>43093</v>
      </c>
      <c r="J8583" s="53" t="str">
        <f t="shared" si="674"/>
        <v>43093.14</v>
      </c>
      <c r="K8583" s="54">
        <v>1.3606465073719417E-4</v>
      </c>
      <c r="L8583" s="54">
        <v>0</v>
      </c>
    </row>
    <row r="8584" spans="1:12" x14ac:dyDescent="0.25">
      <c r="A8584" s="49">
        <v>2017</v>
      </c>
      <c r="B8584" s="52">
        <v>14</v>
      </c>
      <c r="C8584" s="52">
        <v>12</v>
      </c>
      <c r="D8584" s="52">
        <v>24</v>
      </c>
      <c r="E8584" s="53">
        <v>43093</v>
      </c>
      <c r="F8584" s="52">
        <f t="shared" si="671"/>
        <v>15</v>
      </c>
      <c r="G8584" s="52">
        <f t="shared" si="672"/>
        <v>12</v>
      </c>
      <c r="H8584" s="52">
        <f t="shared" si="673"/>
        <v>24</v>
      </c>
      <c r="I8584" s="53">
        <f t="shared" si="675"/>
        <v>43093</v>
      </c>
      <c r="J8584" s="53" t="str">
        <f t="shared" si="674"/>
        <v>43093.15</v>
      </c>
      <c r="K8584" s="54">
        <v>1.3565828449175172E-4</v>
      </c>
      <c r="L8584" s="54">
        <v>0</v>
      </c>
    </row>
    <row r="8585" spans="1:12" x14ac:dyDescent="0.25">
      <c r="A8585" s="49">
        <v>2017</v>
      </c>
      <c r="B8585" s="52">
        <v>15</v>
      </c>
      <c r="C8585" s="52">
        <v>12</v>
      </c>
      <c r="D8585" s="52">
        <v>24</v>
      </c>
      <c r="E8585" s="53">
        <v>43093</v>
      </c>
      <c r="F8585" s="52">
        <f t="shared" si="671"/>
        <v>16</v>
      </c>
      <c r="G8585" s="52">
        <f t="shared" si="672"/>
        <v>12</v>
      </c>
      <c r="H8585" s="52">
        <f t="shared" si="673"/>
        <v>24</v>
      </c>
      <c r="I8585" s="53">
        <f t="shared" si="675"/>
        <v>43093</v>
      </c>
      <c r="J8585" s="53" t="str">
        <f t="shared" si="674"/>
        <v>43093.16</v>
      </c>
      <c r="K8585" s="54">
        <v>1.3942899581279746E-4</v>
      </c>
      <c r="L8585" s="54">
        <v>0</v>
      </c>
    </row>
    <row r="8586" spans="1:12" x14ac:dyDescent="0.25">
      <c r="A8586" s="49">
        <v>2017</v>
      </c>
      <c r="B8586" s="52">
        <v>16</v>
      </c>
      <c r="C8586" s="52">
        <v>12</v>
      </c>
      <c r="D8586" s="52">
        <v>24</v>
      </c>
      <c r="E8586" s="53">
        <v>43093</v>
      </c>
      <c r="F8586" s="52">
        <f t="shared" si="671"/>
        <v>17</v>
      </c>
      <c r="G8586" s="52">
        <f t="shared" si="672"/>
        <v>12</v>
      </c>
      <c r="H8586" s="52">
        <f t="shared" si="673"/>
        <v>24</v>
      </c>
      <c r="I8586" s="53">
        <f t="shared" si="675"/>
        <v>43093</v>
      </c>
      <c r="J8586" s="53" t="str">
        <f t="shared" si="674"/>
        <v>43093.17</v>
      </c>
      <c r="K8586" s="54">
        <v>1.5969151027577433E-4</v>
      </c>
      <c r="L8586" s="54">
        <v>0</v>
      </c>
    </row>
    <row r="8587" spans="1:12" x14ac:dyDescent="0.25">
      <c r="A8587" s="49">
        <v>2017</v>
      </c>
      <c r="B8587" s="52">
        <v>17</v>
      </c>
      <c r="C8587" s="52">
        <v>12</v>
      </c>
      <c r="D8587" s="52">
        <v>24</v>
      </c>
      <c r="E8587" s="53">
        <v>43093</v>
      </c>
      <c r="F8587" s="52">
        <f t="shared" si="671"/>
        <v>18</v>
      </c>
      <c r="G8587" s="52">
        <f t="shared" si="672"/>
        <v>12</v>
      </c>
      <c r="H8587" s="52">
        <f t="shared" si="673"/>
        <v>24</v>
      </c>
      <c r="I8587" s="53">
        <f t="shared" si="675"/>
        <v>43093</v>
      </c>
      <c r="J8587" s="53" t="str">
        <f t="shared" si="674"/>
        <v>43093.18</v>
      </c>
      <c r="K8587" s="54">
        <v>2.1210071442695036E-4</v>
      </c>
      <c r="L8587" s="54">
        <v>0</v>
      </c>
    </row>
    <row r="8588" spans="1:12" x14ac:dyDescent="0.25">
      <c r="A8588" s="49">
        <v>2017</v>
      </c>
      <c r="B8588" s="52">
        <v>18</v>
      </c>
      <c r="C8588" s="52">
        <v>12</v>
      </c>
      <c r="D8588" s="52">
        <v>24</v>
      </c>
      <c r="E8588" s="53">
        <v>43093</v>
      </c>
      <c r="F8588" s="52">
        <f t="shared" si="671"/>
        <v>19</v>
      </c>
      <c r="G8588" s="52">
        <f t="shared" si="672"/>
        <v>12</v>
      </c>
      <c r="H8588" s="52">
        <f t="shared" si="673"/>
        <v>24</v>
      </c>
      <c r="I8588" s="53">
        <f t="shared" si="675"/>
        <v>43093</v>
      </c>
      <c r="J8588" s="53" t="str">
        <f t="shared" si="674"/>
        <v>43093.19</v>
      </c>
      <c r="K8588" s="54">
        <v>2.6193594138240587E-4</v>
      </c>
      <c r="L8588" s="54">
        <v>0</v>
      </c>
    </row>
    <row r="8589" spans="1:12" x14ac:dyDescent="0.25">
      <c r="A8589" s="49">
        <v>2017</v>
      </c>
      <c r="B8589" s="52">
        <v>19</v>
      </c>
      <c r="C8589" s="52">
        <v>12</v>
      </c>
      <c r="D8589" s="52">
        <v>24</v>
      </c>
      <c r="E8589" s="53">
        <v>43093</v>
      </c>
      <c r="F8589" s="52">
        <f t="shared" si="671"/>
        <v>20</v>
      </c>
      <c r="G8589" s="52">
        <f t="shared" si="672"/>
        <v>12</v>
      </c>
      <c r="H8589" s="52">
        <f t="shared" si="673"/>
        <v>24</v>
      </c>
      <c r="I8589" s="53">
        <f t="shared" si="675"/>
        <v>43093</v>
      </c>
      <c r="J8589" s="53" t="str">
        <f t="shared" si="674"/>
        <v>43093.20</v>
      </c>
      <c r="K8589" s="54">
        <v>2.7749279006609567E-4</v>
      </c>
      <c r="L8589" s="54">
        <v>0</v>
      </c>
    </row>
    <row r="8590" spans="1:12" x14ac:dyDescent="0.25">
      <c r="A8590" s="49">
        <v>2017</v>
      </c>
      <c r="B8590" s="52">
        <v>20</v>
      </c>
      <c r="C8590" s="52">
        <v>12</v>
      </c>
      <c r="D8590" s="52">
        <v>24</v>
      </c>
      <c r="E8590" s="53">
        <v>43093</v>
      </c>
      <c r="F8590" s="52">
        <f t="shared" si="671"/>
        <v>21</v>
      </c>
      <c r="G8590" s="52">
        <f t="shared" si="672"/>
        <v>12</v>
      </c>
      <c r="H8590" s="52">
        <f t="shared" si="673"/>
        <v>24</v>
      </c>
      <c r="I8590" s="53">
        <f t="shared" si="675"/>
        <v>43093</v>
      </c>
      <c r="J8590" s="53" t="str">
        <f t="shared" si="674"/>
        <v>43093.21</v>
      </c>
      <c r="K8590" s="54">
        <v>2.7326226486992523E-4</v>
      </c>
      <c r="L8590" s="54">
        <v>0</v>
      </c>
    </row>
    <row r="8591" spans="1:12" x14ac:dyDescent="0.25">
      <c r="A8591" s="49">
        <v>2017</v>
      </c>
      <c r="B8591" s="52">
        <v>21</v>
      </c>
      <c r="C8591" s="52">
        <v>12</v>
      </c>
      <c r="D8591" s="52">
        <v>24</v>
      </c>
      <c r="E8591" s="53">
        <v>43093</v>
      </c>
      <c r="F8591" s="52">
        <f t="shared" si="671"/>
        <v>22</v>
      </c>
      <c r="G8591" s="52">
        <f t="shared" si="672"/>
        <v>12</v>
      </c>
      <c r="H8591" s="52">
        <f t="shared" si="673"/>
        <v>24</v>
      </c>
      <c r="I8591" s="53">
        <f t="shared" si="675"/>
        <v>43093</v>
      </c>
      <c r="J8591" s="53" t="str">
        <f t="shared" si="674"/>
        <v>43093.22</v>
      </c>
      <c r="K8591" s="54">
        <v>2.6047766766209256E-4</v>
      </c>
      <c r="L8591" s="54">
        <v>0</v>
      </c>
    </row>
    <row r="8592" spans="1:12" x14ac:dyDescent="0.25">
      <c r="A8592" s="49">
        <v>2017</v>
      </c>
      <c r="B8592" s="52">
        <v>22</v>
      </c>
      <c r="C8592" s="52">
        <v>12</v>
      </c>
      <c r="D8592" s="52">
        <v>24</v>
      </c>
      <c r="E8592" s="53">
        <v>43093</v>
      </c>
      <c r="F8592" s="52">
        <f t="shared" si="671"/>
        <v>23</v>
      </c>
      <c r="G8592" s="52">
        <f t="shared" si="672"/>
        <v>12</v>
      </c>
      <c r="H8592" s="52">
        <f t="shared" si="673"/>
        <v>24</v>
      </c>
      <c r="I8592" s="53">
        <f t="shared" si="675"/>
        <v>43093</v>
      </c>
      <c r="J8592" s="53" t="str">
        <f t="shared" si="674"/>
        <v>43093.23</v>
      </c>
      <c r="K8592" s="54">
        <v>2.3621795280902484E-4</v>
      </c>
      <c r="L8592" s="54">
        <v>0</v>
      </c>
    </row>
    <row r="8593" spans="1:12" x14ac:dyDescent="0.25">
      <c r="A8593" s="49">
        <v>2017</v>
      </c>
      <c r="B8593" s="52">
        <v>23</v>
      </c>
      <c r="C8593" s="52">
        <v>12</v>
      </c>
      <c r="D8593" s="52">
        <v>24</v>
      </c>
      <c r="E8593" s="53">
        <v>43093</v>
      </c>
      <c r="F8593" s="52">
        <f t="shared" si="671"/>
        <v>24</v>
      </c>
      <c r="G8593" s="52">
        <f t="shared" si="672"/>
        <v>12</v>
      </c>
      <c r="H8593" s="52">
        <f t="shared" si="673"/>
        <v>24</v>
      </c>
      <c r="I8593" s="53">
        <f t="shared" si="675"/>
        <v>43093</v>
      </c>
      <c r="J8593" s="53" t="str">
        <f t="shared" si="674"/>
        <v>43093.24</v>
      </c>
      <c r="K8593" s="54">
        <v>1.8247778896039168E-4</v>
      </c>
      <c r="L8593" s="54">
        <v>0</v>
      </c>
    </row>
    <row r="8594" spans="1:12" x14ac:dyDescent="0.25">
      <c r="A8594" s="49">
        <v>2017</v>
      </c>
      <c r="B8594" s="52">
        <v>24</v>
      </c>
      <c r="C8594" s="52">
        <v>12</v>
      </c>
      <c r="D8594" s="52">
        <v>24</v>
      </c>
      <c r="E8594" s="53">
        <v>43093</v>
      </c>
      <c r="F8594" s="52">
        <f t="shared" si="671"/>
        <v>1</v>
      </c>
      <c r="G8594" s="52">
        <f t="shared" si="672"/>
        <v>12</v>
      </c>
      <c r="H8594" s="52">
        <f t="shared" si="673"/>
        <v>25</v>
      </c>
      <c r="I8594" s="53">
        <f t="shared" si="675"/>
        <v>43094</v>
      </c>
      <c r="J8594" s="53" t="str">
        <f t="shared" si="674"/>
        <v>43094.1</v>
      </c>
      <c r="K8594" s="54">
        <v>1.2271654114435408E-4</v>
      </c>
      <c r="L8594" s="54">
        <v>0</v>
      </c>
    </row>
    <row r="8595" spans="1:12" x14ac:dyDescent="0.25">
      <c r="A8595" s="49">
        <v>2017</v>
      </c>
      <c r="B8595" s="52">
        <v>1</v>
      </c>
      <c r="C8595" s="52">
        <v>12</v>
      </c>
      <c r="D8595" s="52">
        <v>25</v>
      </c>
      <c r="E8595" s="53">
        <v>43094</v>
      </c>
      <c r="F8595" s="52">
        <f t="shared" si="671"/>
        <v>2</v>
      </c>
      <c r="G8595" s="52">
        <f t="shared" si="672"/>
        <v>12</v>
      </c>
      <c r="H8595" s="52">
        <f t="shared" si="673"/>
        <v>25</v>
      </c>
      <c r="I8595" s="53">
        <f t="shared" si="675"/>
        <v>43094</v>
      </c>
      <c r="J8595" s="53" t="str">
        <f t="shared" si="674"/>
        <v>43094.2</v>
      </c>
      <c r="K8595" s="54">
        <v>8.2511225072740376E-5</v>
      </c>
      <c r="L8595" s="54">
        <v>0</v>
      </c>
    </row>
    <row r="8596" spans="1:12" x14ac:dyDescent="0.25">
      <c r="A8596" s="49">
        <v>2017</v>
      </c>
      <c r="B8596" s="52">
        <v>2</v>
      </c>
      <c r="C8596" s="52">
        <v>12</v>
      </c>
      <c r="D8596" s="52">
        <v>25</v>
      </c>
      <c r="E8596" s="53">
        <v>43094</v>
      </c>
      <c r="F8596" s="52">
        <f t="shared" si="671"/>
        <v>3</v>
      </c>
      <c r="G8596" s="52">
        <f t="shared" si="672"/>
        <v>12</v>
      </c>
      <c r="H8596" s="52">
        <f t="shared" si="673"/>
        <v>25</v>
      </c>
      <c r="I8596" s="53">
        <f t="shared" si="675"/>
        <v>43094</v>
      </c>
      <c r="J8596" s="53" t="str">
        <f t="shared" si="674"/>
        <v>43094.3</v>
      </c>
      <c r="K8596" s="54">
        <v>6.4002254054482938E-5</v>
      </c>
      <c r="L8596" s="54">
        <v>0</v>
      </c>
    </row>
    <row r="8597" spans="1:12" x14ac:dyDescent="0.25">
      <c r="A8597" s="49">
        <v>2017</v>
      </c>
      <c r="B8597" s="52">
        <v>3</v>
      </c>
      <c r="C8597" s="52">
        <v>12</v>
      </c>
      <c r="D8597" s="52">
        <v>25</v>
      </c>
      <c r="E8597" s="53">
        <v>43094</v>
      </c>
      <c r="F8597" s="52">
        <f t="shared" si="671"/>
        <v>4</v>
      </c>
      <c r="G8597" s="52">
        <f t="shared" si="672"/>
        <v>12</v>
      </c>
      <c r="H8597" s="52">
        <f t="shared" si="673"/>
        <v>25</v>
      </c>
      <c r="I8597" s="53">
        <f t="shared" si="675"/>
        <v>43094</v>
      </c>
      <c r="J8597" s="53" t="str">
        <f t="shared" si="674"/>
        <v>43094.4</v>
      </c>
      <c r="K8597" s="54">
        <v>5.3262091858876658E-5</v>
      </c>
      <c r="L8597" s="54">
        <v>0</v>
      </c>
    </row>
    <row r="8598" spans="1:12" x14ac:dyDescent="0.25">
      <c r="A8598" s="49">
        <v>2017</v>
      </c>
      <c r="B8598" s="52">
        <v>4</v>
      </c>
      <c r="C8598" s="52">
        <v>12</v>
      </c>
      <c r="D8598" s="52">
        <v>25</v>
      </c>
      <c r="E8598" s="53">
        <v>43094</v>
      </c>
      <c r="F8598" s="52">
        <f t="shared" si="671"/>
        <v>5</v>
      </c>
      <c r="G8598" s="52">
        <f t="shared" si="672"/>
        <v>12</v>
      </c>
      <c r="H8598" s="52">
        <f t="shared" si="673"/>
        <v>25</v>
      </c>
      <c r="I8598" s="53">
        <f t="shared" si="675"/>
        <v>43094</v>
      </c>
      <c r="J8598" s="53" t="str">
        <f t="shared" si="674"/>
        <v>43094.5</v>
      </c>
      <c r="K8598" s="54">
        <v>4.8140551715627648E-5</v>
      </c>
      <c r="L8598" s="54">
        <v>0</v>
      </c>
    </row>
    <row r="8599" spans="1:12" x14ac:dyDescent="0.25">
      <c r="A8599" s="49">
        <v>2017</v>
      </c>
      <c r="B8599" s="52">
        <v>5</v>
      </c>
      <c r="C8599" s="52">
        <v>12</v>
      </c>
      <c r="D8599" s="52">
        <v>25</v>
      </c>
      <c r="E8599" s="53">
        <v>43094</v>
      </c>
      <c r="F8599" s="52">
        <f t="shared" si="671"/>
        <v>6</v>
      </c>
      <c r="G8599" s="52">
        <f t="shared" si="672"/>
        <v>12</v>
      </c>
      <c r="H8599" s="52">
        <f t="shared" si="673"/>
        <v>25</v>
      </c>
      <c r="I8599" s="53">
        <f t="shared" si="675"/>
        <v>43094</v>
      </c>
      <c r="J8599" s="53" t="str">
        <f t="shared" si="674"/>
        <v>43094.6</v>
      </c>
      <c r="K8599" s="54">
        <v>5.0075637047196181E-5</v>
      </c>
      <c r="L8599" s="54">
        <v>0</v>
      </c>
    </row>
    <row r="8600" spans="1:12" x14ac:dyDescent="0.25">
      <c r="A8600" s="49">
        <v>2017</v>
      </c>
      <c r="B8600" s="52">
        <v>6</v>
      </c>
      <c r="C8600" s="52">
        <v>12</v>
      </c>
      <c r="D8600" s="52">
        <v>25</v>
      </c>
      <c r="E8600" s="53">
        <v>43094</v>
      </c>
      <c r="F8600" s="52">
        <f t="shared" si="671"/>
        <v>7</v>
      </c>
      <c r="G8600" s="52">
        <f t="shared" si="672"/>
        <v>12</v>
      </c>
      <c r="H8600" s="52">
        <f t="shared" si="673"/>
        <v>25</v>
      </c>
      <c r="I8600" s="53">
        <f t="shared" si="675"/>
        <v>43094</v>
      </c>
      <c r="J8600" s="53" t="str">
        <f t="shared" si="674"/>
        <v>43094.7</v>
      </c>
      <c r="K8600" s="54">
        <v>6.2559502890449656E-5</v>
      </c>
      <c r="L8600" s="54">
        <v>0</v>
      </c>
    </row>
    <row r="8601" spans="1:12" x14ac:dyDescent="0.25">
      <c r="A8601" s="49">
        <v>2017</v>
      </c>
      <c r="B8601" s="52">
        <v>7</v>
      </c>
      <c r="C8601" s="52">
        <v>12</v>
      </c>
      <c r="D8601" s="52">
        <v>25</v>
      </c>
      <c r="E8601" s="53">
        <v>43094</v>
      </c>
      <c r="F8601" s="52">
        <f t="shared" si="671"/>
        <v>8</v>
      </c>
      <c r="G8601" s="52">
        <f t="shared" si="672"/>
        <v>12</v>
      </c>
      <c r="H8601" s="52">
        <f t="shared" si="673"/>
        <v>25</v>
      </c>
      <c r="I8601" s="53">
        <f t="shared" si="675"/>
        <v>43094</v>
      </c>
      <c r="J8601" s="53" t="str">
        <f t="shared" si="674"/>
        <v>43094.8</v>
      </c>
      <c r="K8601" s="54">
        <v>9.8273607058612213E-5</v>
      </c>
      <c r="L8601" s="54">
        <v>0</v>
      </c>
    </row>
    <row r="8602" spans="1:12" x14ac:dyDescent="0.25">
      <c r="A8602" s="49">
        <v>2017</v>
      </c>
      <c r="B8602" s="52">
        <v>8</v>
      </c>
      <c r="C8602" s="52">
        <v>12</v>
      </c>
      <c r="D8602" s="52">
        <v>25</v>
      </c>
      <c r="E8602" s="53">
        <v>43094</v>
      </c>
      <c r="F8602" s="52">
        <f t="shared" si="671"/>
        <v>9</v>
      </c>
      <c r="G8602" s="52">
        <f t="shared" si="672"/>
        <v>12</v>
      </c>
      <c r="H8602" s="52">
        <f t="shared" si="673"/>
        <v>25</v>
      </c>
      <c r="I8602" s="53">
        <f t="shared" si="675"/>
        <v>43094</v>
      </c>
      <c r="J8602" s="53" t="str">
        <f t="shared" si="674"/>
        <v>43094.9</v>
      </c>
      <c r="K8602" s="54">
        <v>1.3133505356059728E-4</v>
      </c>
      <c r="L8602" s="54">
        <v>0</v>
      </c>
    </row>
    <row r="8603" spans="1:12" x14ac:dyDescent="0.25">
      <c r="A8603" s="49">
        <v>2017</v>
      </c>
      <c r="B8603" s="52">
        <v>9</v>
      </c>
      <c r="C8603" s="52">
        <v>12</v>
      </c>
      <c r="D8603" s="52">
        <v>25</v>
      </c>
      <c r="E8603" s="53">
        <v>43094</v>
      </c>
      <c r="F8603" s="52">
        <f t="shared" si="671"/>
        <v>10</v>
      </c>
      <c r="G8603" s="52">
        <f t="shared" si="672"/>
        <v>12</v>
      </c>
      <c r="H8603" s="52">
        <f t="shared" si="673"/>
        <v>25</v>
      </c>
      <c r="I8603" s="53">
        <f t="shared" si="675"/>
        <v>43094</v>
      </c>
      <c r="J8603" s="53" t="str">
        <f t="shared" si="674"/>
        <v>43094.10</v>
      </c>
      <c r="K8603" s="54">
        <v>1.5070808827436977E-4</v>
      </c>
      <c r="L8603" s="54">
        <v>0</v>
      </c>
    </row>
    <row r="8604" spans="1:12" x14ac:dyDescent="0.25">
      <c r="A8604" s="49">
        <v>2017</v>
      </c>
      <c r="B8604" s="52">
        <v>10</v>
      </c>
      <c r="C8604" s="52">
        <v>12</v>
      </c>
      <c r="D8604" s="52">
        <v>25</v>
      </c>
      <c r="E8604" s="53">
        <v>43094</v>
      </c>
      <c r="F8604" s="52">
        <f t="shared" si="671"/>
        <v>11</v>
      </c>
      <c r="G8604" s="52">
        <f t="shared" si="672"/>
        <v>12</v>
      </c>
      <c r="H8604" s="52">
        <f t="shared" si="673"/>
        <v>25</v>
      </c>
      <c r="I8604" s="53">
        <f t="shared" si="675"/>
        <v>43094</v>
      </c>
      <c r="J8604" s="53" t="str">
        <f t="shared" si="674"/>
        <v>43094.11</v>
      </c>
      <c r="K8604" s="54">
        <v>1.5109206463806334E-4</v>
      </c>
      <c r="L8604" s="54">
        <v>0</v>
      </c>
    </row>
    <row r="8605" spans="1:12" x14ac:dyDescent="0.25">
      <c r="A8605" s="49">
        <v>2017</v>
      </c>
      <c r="B8605" s="52">
        <v>11</v>
      </c>
      <c r="C8605" s="52">
        <v>12</v>
      </c>
      <c r="D8605" s="52">
        <v>25</v>
      </c>
      <c r="E8605" s="53">
        <v>43094</v>
      </c>
      <c r="F8605" s="52">
        <f t="shared" si="671"/>
        <v>12</v>
      </c>
      <c r="G8605" s="52">
        <f t="shared" si="672"/>
        <v>12</v>
      </c>
      <c r="H8605" s="52">
        <f t="shared" si="673"/>
        <v>25</v>
      </c>
      <c r="I8605" s="53">
        <f t="shared" si="675"/>
        <v>43094</v>
      </c>
      <c r="J8605" s="53" t="str">
        <f t="shared" si="674"/>
        <v>43094.12</v>
      </c>
      <c r="K8605" s="54">
        <v>1.4551776747575971E-4</v>
      </c>
      <c r="L8605" s="54">
        <v>0</v>
      </c>
    </row>
    <row r="8606" spans="1:12" x14ac:dyDescent="0.25">
      <c r="A8606" s="49">
        <v>2017</v>
      </c>
      <c r="B8606" s="52">
        <v>12</v>
      </c>
      <c r="C8606" s="52">
        <v>12</v>
      </c>
      <c r="D8606" s="52">
        <v>25</v>
      </c>
      <c r="E8606" s="53">
        <v>43094</v>
      </c>
      <c r="F8606" s="52">
        <f t="shared" si="671"/>
        <v>13</v>
      </c>
      <c r="G8606" s="52">
        <f t="shared" si="672"/>
        <v>12</v>
      </c>
      <c r="H8606" s="52">
        <f t="shared" si="673"/>
        <v>25</v>
      </c>
      <c r="I8606" s="53">
        <f t="shared" si="675"/>
        <v>43094</v>
      </c>
      <c r="J8606" s="53" t="str">
        <f t="shared" si="674"/>
        <v>43094.13</v>
      </c>
      <c r="K8606" s="54">
        <v>1.3948679001094593E-4</v>
      </c>
      <c r="L8606" s="54">
        <v>0</v>
      </c>
    </row>
    <row r="8607" spans="1:12" x14ac:dyDescent="0.25">
      <c r="A8607" s="49">
        <v>2017</v>
      </c>
      <c r="B8607" s="52">
        <v>13</v>
      </c>
      <c r="C8607" s="52">
        <v>12</v>
      </c>
      <c r="D8607" s="52">
        <v>25</v>
      </c>
      <c r="E8607" s="53">
        <v>43094</v>
      </c>
      <c r="F8607" s="52">
        <f t="shared" si="671"/>
        <v>14</v>
      </c>
      <c r="G8607" s="52">
        <f t="shared" si="672"/>
        <v>12</v>
      </c>
      <c r="H8607" s="52">
        <f t="shared" si="673"/>
        <v>25</v>
      </c>
      <c r="I8607" s="53">
        <f t="shared" si="675"/>
        <v>43094</v>
      </c>
      <c r="J8607" s="53" t="str">
        <f t="shared" si="674"/>
        <v>43094.14</v>
      </c>
      <c r="K8607" s="54">
        <v>1.3606465073719417E-4</v>
      </c>
      <c r="L8607" s="54">
        <v>0</v>
      </c>
    </row>
    <row r="8608" spans="1:12" x14ac:dyDescent="0.25">
      <c r="A8608" s="49">
        <v>2017</v>
      </c>
      <c r="B8608" s="52">
        <v>14</v>
      </c>
      <c r="C8608" s="52">
        <v>12</v>
      </c>
      <c r="D8608" s="52">
        <v>25</v>
      </c>
      <c r="E8608" s="53">
        <v>43094</v>
      </c>
      <c r="F8608" s="52">
        <f t="shared" si="671"/>
        <v>15</v>
      </c>
      <c r="G8608" s="52">
        <f t="shared" si="672"/>
        <v>12</v>
      </c>
      <c r="H8608" s="52">
        <f t="shared" si="673"/>
        <v>25</v>
      </c>
      <c r="I8608" s="53">
        <f t="shared" si="675"/>
        <v>43094</v>
      </c>
      <c r="J8608" s="53" t="str">
        <f t="shared" si="674"/>
        <v>43094.15</v>
      </c>
      <c r="K8608" s="54">
        <v>1.3565828449175172E-4</v>
      </c>
      <c r="L8608" s="54">
        <v>0</v>
      </c>
    </row>
    <row r="8609" spans="1:12" x14ac:dyDescent="0.25">
      <c r="A8609" s="49">
        <v>2017</v>
      </c>
      <c r="B8609" s="52">
        <v>15</v>
      </c>
      <c r="C8609" s="52">
        <v>12</v>
      </c>
      <c r="D8609" s="52">
        <v>25</v>
      </c>
      <c r="E8609" s="53">
        <v>43094</v>
      </c>
      <c r="F8609" s="52">
        <f t="shared" si="671"/>
        <v>16</v>
      </c>
      <c r="G8609" s="52">
        <f t="shared" si="672"/>
        <v>12</v>
      </c>
      <c r="H8609" s="52">
        <f t="shared" si="673"/>
        <v>25</v>
      </c>
      <c r="I8609" s="53">
        <f t="shared" si="675"/>
        <v>43094</v>
      </c>
      <c r="J8609" s="53" t="str">
        <f t="shared" si="674"/>
        <v>43094.16</v>
      </c>
      <c r="K8609" s="54">
        <v>1.3942899581279746E-4</v>
      </c>
      <c r="L8609" s="54">
        <v>0</v>
      </c>
    </row>
    <row r="8610" spans="1:12" x14ac:dyDescent="0.25">
      <c r="A8610" s="49">
        <v>2017</v>
      </c>
      <c r="B8610" s="52">
        <v>16</v>
      </c>
      <c r="C8610" s="52">
        <v>12</v>
      </c>
      <c r="D8610" s="52">
        <v>25</v>
      </c>
      <c r="E8610" s="53">
        <v>43094</v>
      </c>
      <c r="F8610" s="52">
        <f t="shared" si="671"/>
        <v>17</v>
      </c>
      <c r="G8610" s="52">
        <f t="shared" si="672"/>
        <v>12</v>
      </c>
      <c r="H8610" s="52">
        <f t="shared" si="673"/>
        <v>25</v>
      </c>
      <c r="I8610" s="53">
        <f t="shared" si="675"/>
        <v>43094</v>
      </c>
      <c r="J8610" s="53" t="str">
        <f t="shared" si="674"/>
        <v>43094.17</v>
      </c>
      <c r="K8610" s="54">
        <v>1.5969151027577433E-4</v>
      </c>
      <c r="L8610" s="54">
        <v>0</v>
      </c>
    </row>
    <row r="8611" spans="1:12" x14ac:dyDescent="0.25">
      <c r="A8611" s="49">
        <v>2017</v>
      </c>
      <c r="B8611" s="52">
        <v>17</v>
      </c>
      <c r="C8611" s="52">
        <v>12</v>
      </c>
      <c r="D8611" s="52">
        <v>25</v>
      </c>
      <c r="E8611" s="53">
        <v>43094</v>
      </c>
      <c r="F8611" s="52">
        <f t="shared" si="671"/>
        <v>18</v>
      </c>
      <c r="G8611" s="52">
        <f t="shared" si="672"/>
        <v>12</v>
      </c>
      <c r="H8611" s="52">
        <f t="shared" si="673"/>
        <v>25</v>
      </c>
      <c r="I8611" s="53">
        <f t="shared" si="675"/>
        <v>43094</v>
      </c>
      <c r="J8611" s="53" t="str">
        <f t="shared" si="674"/>
        <v>43094.18</v>
      </c>
      <c r="K8611" s="54">
        <v>2.1210071442695036E-4</v>
      </c>
      <c r="L8611" s="54">
        <v>0</v>
      </c>
    </row>
    <row r="8612" spans="1:12" x14ac:dyDescent="0.25">
      <c r="A8612" s="49">
        <v>2017</v>
      </c>
      <c r="B8612" s="52">
        <v>18</v>
      </c>
      <c r="C8612" s="52">
        <v>12</v>
      </c>
      <c r="D8612" s="52">
        <v>25</v>
      </c>
      <c r="E8612" s="53">
        <v>43094</v>
      </c>
      <c r="F8612" s="52">
        <f t="shared" si="671"/>
        <v>19</v>
      </c>
      <c r="G8612" s="52">
        <f t="shared" si="672"/>
        <v>12</v>
      </c>
      <c r="H8612" s="52">
        <f t="shared" si="673"/>
        <v>25</v>
      </c>
      <c r="I8612" s="53">
        <f t="shared" si="675"/>
        <v>43094</v>
      </c>
      <c r="J8612" s="53" t="str">
        <f t="shared" si="674"/>
        <v>43094.19</v>
      </c>
      <c r="K8612" s="54">
        <v>2.6193594138240587E-4</v>
      </c>
      <c r="L8612" s="54">
        <v>0</v>
      </c>
    </row>
    <row r="8613" spans="1:12" x14ac:dyDescent="0.25">
      <c r="A8613" s="49">
        <v>2017</v>
      </c>
      <c r="B8613" s="52">
        <v>19</v>
      </c>
      <c r="C8613" s="52">
        <v>12</v>
      </c>
      <c r="D8613" s="52">
        <v>25</v>
      </c>
      <c r="E8613" s="53">
        <v>43094</v>
      </c>
      <c r="F8613" s="52">
        <f t="shared" si="671"/>
        <v>20</v>
      </c>
      <c r="G8613" s="52">
        <f t="shared" si="672"/>
        <v>12</v>
      </c>
      <c r="H8613" s="52">
        <f t="shared" si="673"/>
        <v>25</v>
      </c>
      <c r="I8613" s="53">
        <f t="shared" si="675"/>
        <v>43094</v>
      </c>
      <c r="J8613" s="53" t="str">
        <f t="shared" si="674"/>
        <v>43094.20</v>
      </c>
      <c r="K8613" s="54">
        <v>2.7749279006609567E-4</v>
      </c>
      <c r="L8613" s="54">
        <v>0</v>
      </c>
    </row>
    <row r="8614" spans="1:12" x14ac:dyDescent="0.25">
      <c r="A8614" s="49">
        <v>2017</v>
      </c>
      <c r="B8614" s="52">
        <v>20</v>
      </c>
      <c r="C8614" s="52">
        <v>12</v>
      </c>
      <c r="D8614" s="52">
        <v>25</v>
      </c>
      <c r="E8614" s="53">
        <v>43094</v>
      </c>
      <c r="F8614" s="52">
        <f t="shared" si="671"/>
        <v>21</v>
      </c>
      <c r="G8614" s="52">
        <f t="shared" si="672"/>
        <v>12</v>
      </c>
      <c r="H8614" s="52">
        <f t="shared" si="673"/>
        <v>25</v>
      </c>
      <c r="I8614" s="53">
        <f t="shared" si="675"/>
        <v>43094</v>
      </c>
      <c r="J8614" s="53" t="str">
        <f t="shared" si="674"/>
        <v>43094.21</v>
      </c>
      <c r="K8614" s="54">
        <v>2.7326226486992523E-4</v>
      </c>
      <c r="L8614" s="54">
        <v>0</v>
      </c>
    </row>
    <row r="8615" spans="1:12" x14ac:dyDescent="0.25">
      <c r="A8615" s="49">
        <v>2017</v>
      </c>
      <c r="B8615" s="52">
        <v>21</v>
      </c>
      <c r="C8615" s="52">
        <v>12</v>
      </c>
      <c r="D8615" s="52">
        <v>25</v>
      </c>
      <c r="E8615" s="53">
        <v>43094</v>
      </c>
      <c r="F8615" s="52">
        <f t="shared" si="671"/>
        <v>22</v>
      </c>
      <c r="G8615" s="52">
        <f t="shared" si="672"/>
        <v>12</v>
      </c>
      <c r="H8615" s="52">
        <f t="shared" si="673"/>
        <v>25</v>
      </c>
      <c r="I8615" s="53">
        <f t="shared" si="675"/>
        <v>43094</v>
      </c>
      <c r="J8615" s="53" t="str">
        <f t="shared" si="674"/>
        <v>43094.22</v>
      </c>
      <c r="K8615" s="54">
        <v>2.6047766766209256E-4</v>
      </c>
      <c r="L8615" s="54">
        <v>0</v>
      </c>
    </row>
    <row r="8616" spans="1:12" x14ac:dyDescent="0.25">
      <c r="A8616" s="49">
        <v>2017</v>
      </c>
      <c r="B8616" s="52">
        <v>22</v>
      </c>
      <c r="C8616" s="52">
        <v>12</v>
      </c>
      <c r="D8616" s="52">
        <v>25</v>
      </c>
      <c r="E8616" s="53">
        <v>43094</v>
      </c>
      <c r="F8616" s="52">
        <f t="shared" si="671"/>
        <v>23</v>
      </c>
      <c r="G8616" s="52">
        <f t="shared" si="672"/>
        <v>12</v>
      </c>
      <c r="H8616" s="52">
        <f t="shared" si="673"/>
        <v>25</v>
      </c>
      <c r="I8616" s="53">
        <f t="shared" si="675"/>
        <v>43094</v>
      </c>
      <c r="J8616" s="53" t="str">
        <f t="shared" si="674"/>
        <v>43094.23</v>
      </c>
      <c r="K8616" s="54">
        <v>2.3621795280902484E-4</v>
      </c>
      <c r="L8616" s="54">
        <v>0</v>
      </c>
    </row>
    <row r="8617" spans="1:12" x14ac:dyDescent="0.25">
      <c r="A8617" s="49">
        <v>2017</v>
      </c>
      <c r="B8617" s="52">
        <v>23</v>
      </c>
      <c r="C8617" s="52">
        <v>12</v>
      </c>
      <c r="D8617" s="52">
        <v>25</v>
      </c>
      <c r="E8617" s="53">
        <v>43094</v>
      </c>
      <c r="F8617" s="52">
        <f t="shared" si="671"/>
        <v>24</v>
      </c>
      <c r="G8617" s="52">
        <f t="shared" si="672"/>
        <v>12</v>
      </c>
      <c r="H8617" s="52">
        <f t="shared" si="673"/>
        <v>25</v>
      </c>
      <c r="I8617" s="53">
        <f t="shared" si="675"/>
        <v>43094</v>
      </c>
      <c r="J8617" s="53" t="str">
        <f t="shared" si="674"/>
        <v>43094.24</v>
      </c>
      <c r="K8617" s="54">
        <v>1.8247778896039168E-4</v>
      </c>
      <c r="L8617" s="54">
        <v>0</v>
      </c>
    </row>
    <row r="8618" spans="1:12" x14ac:dyDescent="0.25">
      <c r="A8618" s="49">
        <v>2017</v>
      </c>
      <c r="B8618" s="52">
        <v>24</v>
      </c>
      <c r="C8618" s="52">
        <v>12</v>
      </c>
      <c r="D8618" s="52">
        <v>25</v>
      </c>
      <c r="E8618" s="53">
        <v>43094</v>
      </c>
      <c r="F8618" s="52">
        <f t="shared" si="671"/>
        <v>1</v>
      </c>
      <c r="G8618" s="52">
        <f t="shared" si="672"/>
        <v>12</v>
      </c>
      <c r="H8618" s="52">
        <f t="shared" si="673"/>
        <v>26</v>
      </c>
      <c r="I8618" s="53">
        <f t="shared" si="675"/>
        <v>43095</v>
      </c>
      <c r="J8618" s="53" t="str">
        <f t="shared" si="674"/>
        <v>43095.1</v>
      </c>
      <c r="K8618" s="54">
        <v>1.2271654114435408E-4</v>
      </c>
      <c r="L8618" s="54">
        <v>0</v>
      </c>
    </row>
    <row r="8619" spans="1:12" x14ac:dyDescent="0.25">
      <c r="A8619" s="49">
        <v>2017</v>
      </c>
      <c r="B8619" s="52">
        <v>1</v>
      </c>
      <c r="C8619" s="52">
        <v>12</v>
      </c>
      <c r="D8619" s="52">
        <v>26</v>
      </c>
      <c r="E8619" s="53">
        <v>43095</v>
      </c>
      <c r="F8619" s="52">
        <f t="shared" si="671"/>
        <v>2</v>
      </c>
      <c r="G8619" s="52">
        <f t="shared" si="672"/>
        <v>12</v>
      </c>
      <c r="H8619" s="52">
        <f t="shared" si="673"/>
        <v>26</v>
      </c>
      <c r="I8619" s="53">
        <f t="shared" si="675"/>
        <v>43095</v>
      </c>
      <c r="J8619" s="53" t="str">
        <f t="shared" si="674"/>
        <v>43095.2</v>
      </c>
      <c r="K8619" s="54">
        <v>8.2371163714584303E-5</v>
      </c>
      <c r="L8619" s="54">
        <v>0</v>
      </c>
    </row>
    <row r="8620" spans="1:12" x14ac:dyDescent="0.25">
      <c r="A8620" s="49">
        <v>2017</v>
      </c>
      <c r="B8620" s="52">
        <v>2</v>
      </c>
      <c r="C8620" s="52">
        <v>12</v>
      </c>
      <c r="D8620" s="52">
        <v>26</v>
      </c>
      <c r="E8620" s="53">
        <v>43095</v>
      </c>
      <c r="F8620" s="52">
        <f t="shared" si="671"/>
        <v>3</v>
      </c>
      <c r="G8620" s="52">
        <f t="shared" si="672"/>
        <v>12</v>
      </c>
      <c r="H8620" s="52">
        <f t="shared" si="673"/>
        <v>26</v>
      </c>
      <c r="I8620" s="53">
        <f t="shared" si="675"/>
        <v>43095</v>
      </c>
      <c r="J8620" s="53" t="str">
        <f t="shared" si="674"/>
        <v>43095.3</v>
      </c>
      <c r="K8620" s="54">
        <v>6.3893611350171841E-5</v>
      </c>
      <c r="L8620" s="54">
        <v>0</v>
      </c>
    </row>
    <row r="8621" spans="1:12" x14ac:dyDescent="0.25">
      <c r="A8621" s="49">
        <v>2017</v>
      </c>
      <c r="B8621" s="52">
        <v>3</v>
      </c>
      <c r="C8621" s="52">
        <v>12</v>
      </c>
      <c r="D8621" s="52">
        <v>26</v>
      </c>
      <c r="E8621" s="53">
        <v>43095</v>
      </c>
      <c r="F8621" s="52">
        <f t="shared" si="671"/>
        <v>4</v>
      </c>
      <c r="G8621" s="52">
        <f t="shared" si="672"/>
        <v>12</v>
      </c>
      <c r="H8621" s="52">
        <f t="shared" si="673"/>
        <v>26</v>
      </c>
      <c r="I8621" s="53">
        <f t="shared" si="675"/>
        <v>43095</v>
      </c>
      <c r="J8621" s="53" t="str">
        <f t="shared" si="674"/>
        <v>43095.4</v>
      </c>
      <c r="K8621" s="54">
        <v>5.3171680391619811E-5</v>
      </c>
      <c r="L8621" s="54">
        <v>0</v>
      </c>
    </row>
    <row r="8622" spans="1:12" x14ac:dyDescent="0.25">
      <c r="A8622" s="49">
        <v>2017</v>
      </c>
      <c r="B8622" s="52">
        <v>4</v>
      </c>
      <c r="C8622" s="52">
        <v>12</v>
      </c>
      <c r="D8622" s="52">
        <v>26</v>
      </c>
      <c r="E8622" s="53">
        <v>43095</v>
      </c>
      <c r="F8622" s="52">
        <f t="shared" si="671"/>
        <v>5</v>
      </c>
      <c r="G8622" s="52">
        <f t="shared" si="672"/>
        <v>12</v>
      </c>
      <c r="H8622" s="52">
        <f t="shared" si="673"/>
        <v>26</v>
      </c>
      <c r="I8622" s="53">
        <f t="shared" si="675"/>
        <v>43095</v>
      </c>
      <c r="J8622" s="53" t="str">
        <f t="shared" si="674"/>
        <v>43095.5</v>
      </c>
      <c r="K8622" s="54">
        <v>4.8058833972984387E-5</v>
      </c>
      <c r="L8622" s="54">
        <v>0</v>
      </c>
    </row>
    <row r="8623" spans="1:12" x14ac:dyDescent="0.25">
      <c r="A8623" s="49">
        <v>2017</v>
      </c>
      <c r="B8623" s="52">
        <v>5</v>
      </c>
      <c r="C8623" s="52">
        <v>12</v>
      </c>
      <c r="D8623" s="52">
        <v>26</v>
      </c>
      <c r="E8623" s="53">
        <v>43095</v>
      </c>
      <c r="F8623" s="52">
        <f t="shared" si="671"/>
        <v>6</v>
      </c>
      <c r="G8623" s="52">
        <f t="shared" si="672"/>
        <v>12</v>
      </c>
      <c r="H8623" s="52">
        <f t="shared" si="673"/>
        <v>26</v>
      </c>
      <c r="I8623" s="53">
        <f t="shared" si="675"/>
        <v>43095</v>
      </c>
      <c r="J8623" s="53" t="str">
        <f t="shared" si="674"/>
        <v>43095.6</v>
      </c>
      <c r="K8623" s="54">
        <v>4.9990634531124232E-5</v>
      </c>
      <c r="L8623" s="54">
        <v>0</v>
      </c>
    </row>
    <row r="8624" spans="1:12" x14ac:dyDescent="0.25">
      <c r="A8624" s="49">
        <v>2017</v>
      </c>
      <c r="B8624" s="52">
        <v>6</v>
      </c>
      <c r="C8624" s="52">
        <v>12</v>
      </c>
      <c r="D8624" s="52">
        <v>26</v>
      </c>
      <c r="E8624" s="53">
        <v>43095</v>
      </c>
      <c r="F8624" s="52">
        <f t="shared" si="671"/>
        <v>7</v>
      </c>
      <c r="G8624" s="52">
        <f t="shared" si="672"/>
        <v>12</v>
      </c>
      <c r="H8624" s="52">
        <f t="shared" si="673"/>
        <v>26</v>
      </c>
      <c r="I8624" s="53">
        <f t="shared" si="675"/>
        <v>43095</v>
      </c>
      <c r="J8624" s="53" t="str">
        <f t="shared" si="674"/>
        <v>43095.7</v>
      </c>
      <c r="K8624" s="54">
        <v>6.2453309230948377E-5</v>
      </c>
      <c r="L8624" s="54">
        <v>0</v>
      </c>
    </row>
    <row r="8625" spans="1:12" x14ac:dyDescent="0.25">
      <c r="A8625" s="49">
        <v>2017</v>
      </c>
      <c r="B8625" s="52">
        <v>7</v>
      </c>
      <c r="C8625" s="52">
        <v>12</v>
      </c>
      <c r="D8625" s="52">
        <v>26</v>
      </c>
      <c r="E8625" s="53">
        <v>43095</v>
      </c>
      <c r="F8625" s="52">
        <f t="shared" si="671"/>
        <v>8</v>
      </c>
      <c r="G8625" s="52">
        <f t="shared" si="672"/>
        <v>12</v>
      </c>
      <c r="H8625" s="52">
        <f t="shared" si="673"/>
        <v>26</v>
      </c>
      <c r="I8625" s="53">
        <f t="shared" si="675"/>
        <v>43095</v>
      </c>
      <c r="J8625" s="53" t="str">
        <f t="shared" si="674"/>
        <v>43095.8</v>
      </c>
      <c r="K8625" s="54">
        <v>9.8106789333346473E-5</v>
      </c>
      <c r="L8625" s="54">
        <v>0</v>
      </c>
    </row>
    <row r="8626" spans="1:12" x14ac:dyDescent="0.25">
      <c r="A8626" s="49">
        <v>2017</v>
      </c>
      <c r="B8626" s="52">
        <v>8</v>
      </c>
      <c r="C8626" s="52">
        <v>12</v>
      </c>
      <c r="D8626" s="52">
        <v>26</v>
      </c>
      <c r="E8626" s="53">
        <v>43095</v>
      </c>
      <c r="F8626" s="52">
        <f t="shared" si="671"/>
        <v>9</v>
      </c>
      <c r="G8626" s="52">
        <f t="shared" si="672"/>
        <v>12</v>
      </c>
      <c r="H8626" s="52">
        <f t="shared" si="673"/>
        <v>26</v>
      </c>
      <c r="I8626" s="53">
        <f t="shared" si="675"/>
        <v>43095</v>
      </c>
      <c r="J8626" s="53" t="str">
        <f t="shared" si="674"/>
        <v>43095.9</v>
      </c>
      <c r="K8626" s="54">
        <v>1.3111211460945486E-4</v>
      </c>
      <c r="L8626" s="54">
        <v>0</v>
      </c>
    </row>
    <row r="8627" spans="1:12" x14ac:dyDescent="0.25">
      <c r="A8627" s="49">
        <v>2017</v>
      </c>
      <c r="B8627" s="52">
        <v>9</v>
      </c>
      <c r="C8627" s="52">
        <v>12</v>
      </c>
      <c r="D8627" s="52">
        <v>26</v>
      </c>
      <c r="E8627" s="53">
        <v>43095</v>
      </c>
      <c r="F8627" s="52">
        <f t="shared" si="671"/>
        <v>10</v>
      </c>
      <c r="G8627" s="52">
        <f t="shared" si="672"/>
        <v>12</v>
      </c>
      <c r="H8627" s="52">
        <f t="shared" si="673"/>
        <v>26</v>
      </c>
      <c r="I8627" s="53">
        <f t="shared" si="675"/>
        <v>43095</v>
      </c>
      <c r="J8627" s="53" t="str">
        <f t="shared" si="674"/>
        <v>43095.10</v>
      </c>
      <c r="K8627" s="54">
        <v>1.5045226393640591E-4</v>
      </c>
      <c r="L8627" s="54">
        <v>0</v>
      </c>
    </row>
    <row r="8628" spans="1:12" x14ac:dyDescent="0.25">
      <c r="A8628" s="49">
        <v>2017</v>
      </c>
      <c r="B8628" s="52">
        <v>10</v>
      </c>
      <c r="C8628" s="52">
        <v>12</v>
      </c>
      <c r="D8628" s="52">
        <v>26</v>
      </c>
      <c r="E8628" s="53">
        <v>43095</v>
      </c>
      <c r="F8628" s="52">
        <f t="shared" si="671"/>
        <v>11</v>
      </c>
      <c r="G8628" s="52">
        <f t="shared" si="672"/>
        <v>12</v>
      </c>
      <c r="H8628" s="52">
        <f t="shared" si="673"/>
        <v>26</v>
      </c>
      <c r="I8628" s="53">
        <f t="shared" si="675"/>
        <v>43095</v>
      </c>
      <c r="J8628" s="53" t="str">
        <f t="shared" si="674"/>
        <v>43095.11</v>
      </c>
      <c r="K8628" s="54">
        <v>1.5083558850695323E-4</v>
      </c>
      <c r="L8628" s="54">
        <v>0</v>
      </c>
    </row>
    <row r="8629" spans="1:12" x14ac:dyDescent="0.25">
      <c r="A8629" s="49">
        <v>2017</v>
      </c>
      <c r="B8629" s="52">
        <v>11</v>
      </c>
      <c r="C8629" s="52">
        <v>12</v>
      </c>
      <c r="D8629" s="52">
        <v>26</v>
      </c>
      <c r="E8629" s="53">
        <v>43095</v>
      </c>
      <c r="F8629" s="52">
        <f t="shared" si="671"/>
        <v>12</v>
      </c>
      <c r="G8629" s="52">
        <f t="shared" si="672"/>
        <v>12</v>
      </c>
      <c r="H8629" s="52">
        <f t="shared" si="673"/>
        <v>26</v>
      </c>
      <c r="I8629" s="53">
        <f t="shared" si="675"/>
        <v>43095</v>
      </c>
      <c r="J8629" s="53" t="str">
        <f t="shared" si="674"/>
        <v>43095.12</v>
      </c>
      <c r="K8629" s="54">
        <v>1.452707536163663E-4</v>
      </c>
      <c r="L8629" s="54">
        <v>0</v>
      </c>
    </row>
    <row r="8630" spans="1:12" x14ac:dyDescent="0.25">
      <c r="A8630" s="49">
        <v>2017</v>
      </c>
      <c r="B8630" s="52">
        <v>12</v>
      </c>
      <c r="C8630" s="52">
        <v>12</v>
      </c>
      <c r="D8630" s="52">
        <v>26</v>
      </c>
      <c r="E8630" s="53">
        <v>43095</v>
      </c>
      <c r="F8630" s="52">
        <f t="shared" si="671"/>
        <v>13</v>
      </c>
      <c r="G8630" s="52">
        <f t="shared" si="672"/>
        <v>12</v>
      </c>
      <c r="H8630" s="52">
        <f t="shared" si="673"/>
        <v>26</v>
      </c>
      <c r="I8630" s="53">
        <f t="shared" si="675"/>
        <v>43095</v>
      </c>
      <c r="J8630" s="53" t="str">
        <f t="shared" si="674"/>
        <v>43095.13</v>
      </c>
      <c r="K8630" s="54">
        <v>1.3925001363007732E-4</v>
      </c>
      <c r="L8630" s="54">
        <v>0</v>
      </c>
    </row>
    <row r="8631" spans="1:12" x14ac:dyDescent="0.25">
      <c r="A8631" s="49">
        <v>2017</v>
      </c>
      <c r="B8631" s="52">
        <v>13</v>
      </c>
      <c r="C8631" s="52">
        <v>12</v>
      </c>
      <c r="D8631" s="52">
        <v>26</v>
      </c>
      <c r="E8631" s="53">
        <v>43095</v>
      </c>
      <c r="F8631" s="52">
        <f t="shared" si="671"/>
        <v>14</v>
      </c>
      <c r="G8631" s="52">
        <f t="shared" si="672"/>
        <v>12</v>
      </c>
      <c r="H8631" s="52">
        <f t="shared" si="673"/>
        <v>26</v>
      </c>
      <c r="I8631" s="53">
        <f t="shared" si="675"/>
        <v>43095</v>
      </c>
      <c r="J8631" s="53" t="str">
        <f t="shared" si="674"/>
        <v>43095.14</v>
      </c>
      <c r="K8631" s="54">
        <v>1.3583368337775326E-4</v>
      </c>
      <c r="L8631" s="54">
        <v>0</v>
      </c>
    </row>
    <row r="8632" spans="1:12" x14ac:dyDescent="0.25">
      <c r="A8632" s="49">
        <v>2017</v>
      </c>
      <c r="B8632" s="52">
        <v>14</v>
      </c>
      <c r="C8632" s="52">
        <v>12</v>
      </c>
      <c r="D8632" s="52">
        <v>26</v>
      </c>
      <c r="E8632" s="53">
        <v>43095</v>
      </c>
      <c r="F8632" s="52">
        <f t="shared" si="671"/>
        <v>15</v>
      </c>
      <c r="G8632" s="52">
        <f t="shared" si="672"/>
        <v>12</v>
      </c>
      <c r="H8632" s="52">
        <f t="shared" si="673"/>
        <v>26</v>
      </c>
      <c r="I8632" s="53">
        <f t="shared" si="675"/>
        <v>43095</v>
      </c>
      <c r="J8632" s="53" t="str">
        <f t="shared" si="674"/>
        <v>43095.15</v>
      </c>
      <c r="K8632" s="54">
        <v>1.35428006931889E-4</v>
      </c>
      <c r="L8632" s="54">
        <v>0</v>
      </c>
    </row>
    <row r="8633" spans="1:12" x14ac:dyDescent="0.25">
      <c r="A8633" s="49">
        <v>2017</v>
      </c>
      <c r="B8633" s="52">
        <v>15</v>
      </c>
      <c r="C8633" s="52">
        <v>12</v>
      </c>
      <c r="D8633" s="52">
        <v>26</v>
      </c>
      <c r="E8633" s="53">
        <v>43095</v>
      </c>
      <c r="F8633" s="52">
        <f t="shared" si="671"/>
        <v>16</v>
      </c>
      <c r="G8633" s="52">
        <f t="shared" si="672"/>
        <v>12</v>
      </c>
      <c r="H8633" s="52">
        <f t="shared" si="673"/>
        <v>26</v>
      </c>
      <c r="I8633" s="53">
        <f t="shared" si="675"/>
        <v>43095</v>
      </c>
      <c r="J8633" s="53" t="str">
        <f t="shared" si="674"/>
        <v>43095.16</v>
      </c>
      <c r="K8633" s="54">
        <v>1.3919231753656709E-4</v>
      </c>
      <c r="L8633" s="54">
        <v>0</v>
      </c>
    </row>
    <row r="8634" spans="1:12" x14ac:dyDescent="0.25">
      <c r="A8634" s="49">
        <v>2017</v>
      </c>
      <c r="B8634" s="52">
        <v>16</v>
      </c>
      <c r="C8634" s="52">
        <v>12</v>
      </c>
      <c r="D8634" s="52">
        <v>26</v>
      </c>
      <c r="E8634" s="53">
        <v>43095</v>
      </c>
      <c r="F8634" s="52">
        <f t="shared" si="671"/>
        <v>17</v>
      </c>
      <c r="G8634" s="52">
        <f t="shared" si="672"/>
        <v>12</v>
      </c>
      <c r="H8634" s="52">
        <f t="shared" si="673"/>
        <v>26</v>
      </c>
      <c r="I8634" s="53">
        <f t="shared" si="675"/>
        <v>43095</v>
      </c>
      <c r="J8634" s="53" t="str">
        <f t="shared" si="674"/>
        <v>43095.17</v>
      </c>
      <c r="K8634" s="54">
        <v>1.5942043673644078E-4</v>
      </c>
      <c r="L8634" s="54">
        <v>0</v>
      </c>
    </row>
    <row r="8635" spans="1:12" x14ac:dyDescent="0.25">
      <c r="A8635" s="49">
        <v>2017</v>
      </c>
      <c r="B8635" s="52">
        <v>17</v>
      </c>
      <c r="C8635" s="52">
        <v>12</v>
      </c>
      <c r="D8635" s="52">
        <v>26</v>
      </c>
      <c r="E8635" s="53">
        <v>43095</v>
      </c>
      <c r="F8635" s="52">
        <f t="shared" si="671"/>
        <v>18</v>
      </c>
      <c r="G8635" s="52">
        <f t="shared" si="672"/>
        <v>12</v>
      </c>
      <c r="H8635" s="52">
        <f t="shared" si="673"/>
        <v>26</v>
      </c>
      <c r="I8635" s="53">
        <f t="shared" si="675"/>
        <v>43095</v>
      </c>
      <c r="J8635" s="53" t="str">
        <f t="shared" si="674"/>
        <v>43095.18</v>
      </c>
      <c r="K8635" s="54">
        <v>2.1174067718229267E-4</v>
      </c>
      <c r="L8635" s="54">
        <v>0</v>
      </c>
    </row>
    <row r="8636" spans="1:12" x14ac:dyDescent="0.25">
      <c r="A8636" s="49">
        <v>2017</v>
      </c>
      <c r="B8636" s="52">
        <v>18</v>
      </c>
      <c r="C8636" s="52">
        <v>12</v>
      </c>
      <c r="D8636" s="52">
        <v>26</v>
      </c>
      <c r="E8636" s="53">
        <v>43095</v>
      </c>
      <c r="F8636" s="52">
        <f t="shared" si="671"/>
        <v>19</v>
      </c>
      <c r="G8636" s="52">
        <f t="shared" si="672"/>
        <v>12</v>
      </c>
      <c r="H8636" s="52">
        <f t="shared" si="673"/>
        <v>26</v>
      </c>
      <c r="I8636" s="53">
        <f t="shared" si="675"/>
        <v>43095</v>
      </c>
      <c r="J8636" s="53" t="str">
        <f t="shared" si="674"/>
        <v>43095.19</v>
      </c>
      <c r="K8636" s="54">
        <v>2.6149130971359264E-4</v>
      </c>
      <c r="L8636" s="54">
        <v>0</v>
      </c>
    </row>
    <row r="8637" spans="1:12" x14ac:dyDescent="0.25">
      <c r="A8637" s="49">
        <v>2017</v>
      </c>
      <c r="B8637" s="52">
        <v>19</v>
      </c>
      <c r="C8637" s="52">
        <v>12</v>
      </c>
      <c r="D8637" s="52">
        <v>26</v>
      </c>
      <c r="E8637" s="53">
        <v>43095</v>
      </c>
      <c r="F8637" s="52">
        <f t="shared" si="671"/>
        <v>20</v>
      </c>
      <c r="G8637" s="52">
        <f t="shared" si="672"/>
        <v>12</v>
      </c>
      <c r="H8637" s="52">
        <f t="shared" si="673"/>
        <v>26</v>
      </c>
      <c r="I8637" s="53">
        <f t="shared" si="675"/>
        <v>43095</v>
      </c>
      <c r="J8637" s="53" t="str">
        <f t="shared" si="674"/>
        <v>43095.20</v>
      </c>
      <c r="K8637" s="54">
        <v>2.7702175091935021E-4</v>
      </c>
      <c r="L8637" s="54">
        <v>0</v>
      </c>
    </row>
    <row r="8638" spans="1:12" x14ac:dyDescent="0.25">
      <c r="A8638" s="49">
        <v>2017</v>
      </c>
      <c r="B8638" s="52">
        <v>20</v>
      </c>
      <c r="C8638" s="52">
        <v>12</v>
      </c>
      <c r="D8638" s="52">
        <v>26</v>
      </c>
      <c r="E8638" s="53">
        <v>43095</v>
      </c>
      <c r="F8638" s="52">
        <f t="shared" si="671"/>
        <v>21</v>
      </c>
      <c r="G8638" s="52">
        <f t="shared" si="672"/>
        <v>12</v>
      </c>
      <c r="H8638" s="52">
        <f t="shared" si="673"/>
        <v>26</v>
      </c>
      <c r="I8638" s="53">
        <f t="shared" si="675"/>
        <v>43095</v>
      </c>
      <c r="J8638" s="53" t="str">
        <f t="shared" si="674"/>
        <v>43095.21</v>
      </c>
      <c r="K8638" s="54">
        <v>2.7279840696553954E-4</v>
      </c>
      <c r="L8638" s="54">
        <v>0</v>
      </c>
    </row>
    <row r="8639" spans="1:12" x14ac:dyDescent="0.25">
      <c r="A8639" s="49">
        <v>2017</v>
      </c>
      <c r="B8639" s="52">
        <v>21</v>
      </c>
      <c r="C8639" s="52">
        <v>12</v>
      </c>
      <c r="D8639" s="52">
        <v>26</v>
      </c>
      <c r="E8639" s="53">
        <v>43095</v>
      </c>
      <c r="F8639" s="52">
        <f t="shared" si="671"/>
        <v>22</v>
      </c>
      <c r="G8639" s="52">
        <f t="shared" si="672"/>
        <v>12</v>
      </c>
      <c r="H8639" s="52">
        <f t="shared" si="673"/>
        <v>26</v>
      </c>
      <c r="I8639" s="53">
        <f t="shared" si="675"/>
        <v>43095</v>
      </c>
      <c r="J8639" s="53" t="str">
        <f t="shared" si="674"/>
        <v>43095.22</v>
      </c>
      <c r="K8639" s="54">
        <v>2.6003551138735633E-4</v>
      </c>
      <c r="L8639" s="54">
        <v>0</v>
      </c>
    </row>
    <row r="8640" spans="1:12" x14ac:dyDescent="0.25">
      <c r="A8640" s="49">
        <v>2017</v>
      </c>
      <c r="B8640" s="52">
        <v>22</v>
      </c>
      <c r="C8640" s="52">
        <v>12</v>
      </c>
      <c r="D8640" s="52">
        <v>26</v>
      </c>
      <c r="E8640" s="53">
        <v>43095</v>
      </c>
      <c r="F8640" s="52">
        <f t="shared" si="671"/>
        <v>23</v>
      </c>
      <c r="G8640" s="52">
        <f t="shared" si="672"/>
        <v>12</v>
      </c>
      <c r="H8640" s="52">
        <f t="shared" si="673"/>
        <v>26</v>
      </c>
      <c r="I8640" s="53">
        <f t="shared" si="675"/>
        <v>43095</v>
      </c>
      <c r="J8640" s="53" t="str">
        <f t="shared" si="674"/>
        <v>43095.23</v>
      </c>
      <c r="K8640" s="54">
        <v>2.3581697697498392E-4</v>
      </c>
      <c r="L8640" s="54">
        <v>0</v>
      </c>
    </row>
    <row r="8641" spans="1:12" x14ac:dyDescent="0.25">
      <c r="A8641" s="49">
        <v>2017</v>
      </c>
      <c r="B8641" s="52">
        <v>23</v>
      </c>
      <c r="C8641" s="52">
        <v>12</v>
      </c>
      <c r="D8641" s="52">
        <v>26</v>
      </c>
      <c r="E8641" s="53">
        <v>43095</v>
      </c>
      <c r="F8641" s="52">
        <f t="shared" si="671"/>
        <v>24</v>
      </c>
      <c r="G8641" s="52">
        <f t="shared" si="672"/>
        <v>12</v>
      </c>
      <c r="H8641" s="52">
        <f t="shared" si="673"/>
        <v>26</v>
      </c>
      <c r="I8641" s="53">
        <f t="shared" si="675"/>
        <v>43095</v>
      </c>
      <c r="J8641" s="53" t="str">
        <f t="shared" si="674"/>
        <v>43095.24</v>
      </c>
      <c r="K8641" s="54">
        <v>1.8216803611242972E-4</v>
      </c>
      <c r="L8641" s="54">
        <v>0</v>
      </c>
    </row>
    <row r="8642" spans="1:12" x14ac:dyDescent="0.25">
      <c r="A8642" s="49">
        <v>2017</v>
      </c>
      <c r="B8642" s="52">
        <v>24</v>
      </c>
      <c r="C8642" s="52">
        <v>12</v>
      </c>
      <c r="D8642" s="52">
        <v>26</v>
      </c>
      <c r="E8642" s="53">
        <v>43095</v>
      </c>
      <c r="F8642" s="52">
        <f t="shared" si="671"/>
        <v>1</v>
      </c>
      <c r="G8642" s="52">
        <f t="shared" si="672"/>
        <v>12</v>
      </c>
      <c r="H8642" s="52">
        <f t="shared" si="673"/>
        <v>27</v>
      </c>
      <c r="I8642" s="53">
        <f t="shared" si="675"/>
        <v>43096</v>
      </c>
      <c r="J8642" s="53" t="str">
        <f t="shared" si="674"/>
        <v>43096.1</v>
      </c>
      <c r="K8642" s="54">
        <v>1.2250823196695746E-4</v>
      </c>
      <c r="L8642" s="54">
        <v>0</v>
      </c>
    </row>
    <row r="8643" spans="1:12" x14ac:dyDescent="0.25">
      <c r="A8643" s="49">
        <v>2017</v>
      </c>
      <c r="B8643" s="52">
        <v>1</v>
      </c>
      <c r="C8643" s="52">
        <v>12</v>
      </c>
      <c r="D8643" s="52">
        <v>27</v>
      </c>
      <c r="E8643" s="53">
        <v>43096</v>
      </c>
      <c r="F8643" s="52">
        <f t="shared" si="671"/>
        <v>2</v>
      </c>
      <c r="G8643" s="52">
        <f t="shared" si="672"/>
        <v>12</v>
      </c>
      <c r="H8643" s="52">
        <f t="shared" si="673"/>
        <v>27</v>
      </c>
      <c r="I8643" s="53">
        <f t="shared" si="675"/>
        <v>43096</v>
      </c>
      <c r="J8643" s="53" t="str">
        <f t="shared" si="674"/>
        <v>43096.2</v>
      </c>
      <c r="K8643" s="54">
        <v>8.2371163714584303E-5</v>
      </c>
      <c r="L8643" s="54">
        <v>0</v>
      </c>
    </row>
    <row r="8644" spans="1:12" x14ac:dyDescent="0.25">
      <c r="A8644" s="49">
        <v>2017</v>
      </c>
      <c r="B8644" s="52">
        <v>2</v>
      </c>
      <c r="C8644" s="52">
        <v>12</v>
      </c>
      <c r="D8644" s="52">
        <v>27</v>
      </c>
      <c r="E8644" s="53">
        <v>43096</v>
      </c>
      <c r="F8644" s="52">
        <f t="shared" ref="F8644:F8707" si="676">IF(B8644=24,1,B8644+1)</f>
        <v>3</v>
      </c>
      <c r="G8644" s="52">
        <f t="shared" ref="G8644:G8707" si="677">MONTH(I8644)</f>
        <v>12</v>
      </c>
      <c r="H8644" s="52">
        <f t="shared" ref="H8644:H8707" si="678">DAY(I8644)</f>
        <v>27</v>
      </c>
      <c r="I8644" s="53">
        <f t="shared" si="675"/>
        <v>43096</v>
      </c>
      <c r="J8644" s="53" t="str">
        <f t="shared" ref="J8644:J8707" si="679">I8644&amp;"."&amp;F8644</f>
        <v>43096.3</v>
      </c>
      <c r="K8644" s="54">
        <v>6.3893611350171841E-5</v>
      </c>
      <c r="L8644" s="54">
        <v>0</v>
      </c>
    </row>
    <row r="8645" spans="1:12" x14ac:dyDescent="0.25">
      <c r="A8645" s="49">
        <v>2017</v>
      </c>
      <c r="B8645" s="52">
        <v>3</v>
      </c>
      <c r="C8645" s="52">
        <v>12</v>
      </c>
      <c r="D8645" s="52">
        <v>27</v>
      </c>
      <c r="E8645" s="53">
        <v>43096</v>
      </c>
      <c r="F8645" s="52">
        <f t="shared" si="676"/>
        <v>4</v>
      </c>
      <c r="G8645" s="52">
        <f t="shared" si="677"/>
        <v>12</v>
      </c>
      <c r="H8645" s="52">
        <f t="shared" si="678"/>
        <v>27</v>
      </c>
      <c r="I8645" s="53">
        <f t="shared" ref="I8645:I8708" si="680">IF(F8644=24,I8644+1,I8644)</f>
        <v>43096</v>
      </c>
      <c r="J8645" s="53" t="str">
        <f t="shared" si="679"/>
        <v>43096.4</v>
      </c>
      <c r="K8645" s="54">
        <v>5.3171680391619811E-5</v>
      </c>
      <c r="L8645" s="54">
        <v>0</v>
      </c>
    </row>
    <row r="8646" spans="1:12" x14ac:dyDescent="0.25">
      <c r="A8646" s="49">
        <v>2017</v>
      </c>
      <c r="B8646" s="52">
        <v>4</v>
      </c>
      <c r="C8646" s="52">
        <v>12</v>
      </c>
      <c r="D8646" s="52">
        <v>27</v>
      </c>
      <c r="E8646" s="53">
        <v>43096</v>
      </c>
      <c r="F8646" s="52">
        <f t="shared" si="676"/>
        <v>5</v>
      </c>
      <c r="G8646" s="52">
        <f t="shared" si="677"/>
        <v>12</v>
      </c>
      <c r="H8646" s="52">
        <f t="shared" si="678"/>
        <v>27</v>
      </c>
      <c r="I8646" s="53">
        <f t="shared" si="680"/>
        <v>43096</v>
      </c>
      <c r="J8646" s="53" t="str">
        <f t="shared" si="679"/>
        <v>43096.5</v>
      </c>
      <c r="K8646" s="54">
        <v>4.8058833972984387E-5</v>
      </c>
      <c r="L8646" s="54">
        <v>0</v>
      </c>
    </row>
    <row r="8647" spans="1:12" x14ac:dyDescent="0.25">
      <c r="A8647" s="49">
        <v>2017</v>
      </c>
      <c r="B8647" s="52">
        <v>5</v>
      </c>
      <c r="C8647" s="52">
        <v>12</v>
      </c>
      <c r="D8647" s="52">
        <v>27</v>
      </c>
      <c r="E8647" s="53">
        <v>43096</v>
      </c>
      <c r="F8647" s="52">
        <f t="shared" si="676"/>
        <v>6</v>
      </c>
      <c r="G8647" s="52">
        <f t="shared" si="677"/>
        <v>12</v>
      </c>
      <c r="H8647" s="52">
        <f t="shared" si="678"/>
        <v>27</v>
      </c>
      <c r="I8647" s="53">
        <f t="shared" si="680"/>
        <v>43096</v>
      </c>
      <c r="J8647" s="53" t="str">
        <f t="shared" si="679"/>
        <v>43096.6</v>
      </c>
      <c r="K8647" s="54">
        <v>4.9990634531124232E-5</v>
      </c>
      <c r="L8647" s="54">
        <v>0</v>
      </c>
    </row>
    <row r="8648" spans="1:12" x14ac:dyDescent="0.25">
      <c r="A8648" s="49">
        <v>2017</v>
      </c>
      <c r="B8648" s="52">
        <v>6</v>
      </c>
      <c r="C8648" s="52">
        <v>12</v>
      </c>
      <c r="D8648" s="52">
        <v>27</v>
      </c>
      <c r="E8648" s="53">
        <v>43096</v>
      </c>
      <c r="F8648" s="52">
        <f t="shared" si="676"/>
        <v>7</v>
      </c>
      <c r="G8648" s="52">
        <f t="shared" si="677"/>
        <v>12</v>
      </c>
      <c r="H8648" s="52">
        <f t="shared" si="678"/>
        <v>27</v>
      </c>
      <c r="I8648" s="53">
        <f t="shared" si="680"/>
        <v>43096</v>
      </c>
      <c r="J8648" s="53" t="str">
        <f t="shared" si="679"/>
        <v>43096.7</v>
      </c>
      <c r="K8648" s="54">
        <v>6.2453309230948377E-5</v>
      </c>
      <c r="L8648" s="54">
        <v>0</v>
      </c>
    </row>
    <row r="8649" spans="1:12" x14ac:dyDescent="0.25">
      <c r="A8649" s="49">
        <v>2017</v>
      </c>
      <c r="B8649" s="52">
        <v>7</v>
      </c>
      <c r="C8649" s="52">
        <v>12</v>
      </c>
      <c r="D8649" s="52">
        <v>27</v>
      </c>
      <c r="E8649" s="53">
        <v>43096</v>
      </c>
      <c r="F8649" s="52">
        <f t="shared" si="676"/>
        <v>8</v>
      </c>
      <c r="G8649" s="52">
        <f t="shared" si="677"/>
        <v>12</v>
      </c>
      <c r="H8649" s="52">
        <f t="shared" si="678"/>
        <v>27</v>
      </c>
      <c r="I8649" s="53">
        <f t="shared" si="680"/>
        <v>43096</v>
      </c>
      <c r="J8649" s="53" t="str">
        <f t="shared" si="679"/>
        <v>43096.8</v>
      </c>
      <c r="K8649" s="54">
        <v>9.8106789333346473E-5</v>
      </c>
      <c r="L8649" s="54">
        <v>0</v>
      </c>
    </row>
    <row r="8650" spans="1:12" x14ac:dyDescent="0.25">
      <c r="A8650" s="49">
        <v>2017</v>
      </c>
      <c r="B8650" s="52">
        <v>8</v>
      </c>
      <c r="C8650" s="52">
        <v>12</v>
      </c>
      <c r="D8650" s="52">
        <v>27</v>
      </c>
      <c r="E8650" s="53">
        <v>43096</v>
      </c>
      <c r="F8650" s="52">
        <f t="shared" si="676"/>
        <v>9</v>
      </c>
      <c r="G8650" s="52">
        <f t="shared" si="677"/>
        <v>12</v>
      </c>
      <c r="H8650" s="52">
        <f t="shared" si="678"/>
        <v>27</v>
      </c>
      <c r="I8650" s="53">
        <f t="shared" si="680"/>
        <v>43096</v>
      </c>
      <c r="J8650" s="53" t="str">
        <f t="shared" si="679"/>
        <v>43096.9</v>
      </c>
      <c r="K8650" s="54">
        <v>1.3111211460945486E-4</v>
      </c>
      <c r="L8650" s="54">
        <v>0</v>
      </c>
    </row>
    <row r="8651" spans="1:12" x14ac:dyDescent="0.25">
      <c r="A8651" s="49">
        <v>2017</v>
      </c>
      <c r="B8651" s="52">
        <v>9</v>
      </c>
      <c r="C8651" s="52">
        <v>12</v>
      </c>
      <c r="D8651" s="52">
        <v>27</v>
      </c>
      <c r="E8651" s="53">
        <v>43096</v>
      </c>
      <c r="F8651" s="52">
        <f t="shared" si="676"/>
        <v>10</v>
      </c>
      <c r="G8651" s="52">
        <f t="shared" si="677"/>
        <v>12</v>
      </c>
      <c r="H8651" s="52">
        <f t="shared" si="678"/>
        <v>27</v>
      </c>
      <c r="I8651" s="53">
        <f t="shared" si="680"/>
        <v>43096</v>
      </c>
      <c r="J8651" s="53" t="str">
        <f t="shared" si="679"/>
        <v>43096.10</v>
      </c>
      <c r="K8651" s="54">
        <v>1.5045226393640591E-4</v>
      </c>
      <c r="L8651" s="54">
        <v>0</v>
      </c>
    </row>
    <row r="8652" spans="1:12" x14ac:dyDescent="0.25">
      <c r="A8652" s="49">
        <v>2017</v>
      </c>
      <c r="B8652" s="52">
        <v>10</v>
      </c>
      <c r="C8652" s="52">
        <v>12</v>
      </c>
      <c r="D8652" s="52">
        <v>27</v>
      </c>
      <c r="E8652" s="53">
        <v>43096</v>
      </c>
      <c r="F8652" s="52">
        <f t="shared" si="676"/>
        <v>11</v>
      </c>
      <c r="G8652" s="52">
        <f t="shared" si="677"/>
        <v>12</v>
      </c>
      <c r="H8652" s="52">
        <f t="shared" si="678"/>
        <v>27</v>
      </c>
      <c r="I8652" s="53">
        <f t="shared" si="680"/>
        <v>43096</v>
      </c>
      <c r="J8652" s="53" t="str">
        <f t="shared" si="679"/>
        <v>43096.11</v>
      </c>
      <c r="K8652" s="54">
        <v>1.5083558850695323E-4</v>
      </c>
      <c r="L8652" s="54">
        <v>0</v>
      </c>
    </row>
    <row r="8653" spans="1:12" x14ac:dyDescent="0.25">
      <c r="A8653" s="49">
        <v>2017</v>
      </c>
      <c r="B8653" s="52">
        <v>11</v>
      </c>
      <c r="C8653" s="52">
        <v>12</v>
      </c>
      <c r="D8653" s="52">
        <v>27</v>
      </c>
      <c r="E8653" s="53">
        <v>43096</v>
      </c>
      <c r="F8653" s="52">
        <f t="shared" si="676"/>
        <v>12</v>
      </c>
      <c r="G8653" s="52">
        <f t="shared" si="677"/>
        <v>12</v>
      </c>
      <c r="H8653" s="52">
        <f t="shared" si="678"/>
        <v>27</v>
      </c>
      <c r="I8653" s="53">
        <f t="shared" si="680"/>
        <v>43096</v>
      </c>
      <c r="J8653" s="53" t="str">
        <f t="shared" si="679"/>
        <v>43096.12</v>
      </c>
      <c r="K8653" s="54">
        <v>1.452707536163663E-4</v>
      </c>
      <c r="L8653" s="54">
        <v>0</v>
      </c>
    </row>
    <row r="8654" spans="1:12" x14ac:dyDescent="0.25">
      <c r="A8654" s="49">
        <v>2017</v>
      </c>
      <c r="B8654" s="52">
        <v>12</v>
      </c>
      <c r="C8654" s="52">
        <v>12</v>
      </c>
      <c r="D8654" s="52">
        <v>27</v>
      </c>
      <c r="E8654" s="53">
        <v>43096</v>
      </c>
      <c r="F8654" s="52">
        <f t="shared" si="676"/>
        <v>13</v>
      </c>
      <c r="G8654" s="52">
        <f t="shared" si="677"/>
        <v>12</v>
      </c>
      <c r="H8654" s="52">
        <f t="shared" si="678"/>
        <v>27</v>
      </c>
      <c r="I8654" s="53">
        <f t="shared" si="680"/>
        <v>43096</v>
      </c>
      <c r="J8654" s="53" t="str">
        <f t="shared" si="679"/>
        <v>43096.13</v>
      </c>
      <c r="K8654" s="54">
        <v>1.3925001363007732E-4</v>
      </c>
      <c r="L8654" s="54">
        <v>0</v>
      </c>
    </row>
    <row r="8655" spans="1:12" x14ac:dyDescent="0.25">
      <c r="A8655" s="49">
        <v>2017</v>
      </c>
      <c r="B8655" s="52">
        <v>13</v>
      </c>
      <c r="C8655" s="52">
        <v>12</v>
      </c>
      <c r="D8655" s="52">
        <v>27</v>
      </c>
      <c r="E8655" s="53">
        <v>43096</v>
      </c>
      <c r="F8655" s="52">
        <f t="shared" si="676"/>
        <v>14</v>
      </c>
      <c r="G8655" s="52">
        <f t="shared" si="677"/>
        <v>12</v>
      </c>
      <c r="H8655" s="52">
        <f t="shared" si="678"/>
        <v>27</v>
      </c>
      <c r="I8655" s="53">
        <f t="shared" si="680"/>
        <v>43096</v>
      </c>
      <c r="J8655" s="53" t="str">
        <f t="shared" si="679"/>
        <v>43096.14</v>
      </c>
      <c r="K8655" s="54">
        <v>1.3583368337775326E-4</v>
      </c>
      <c r="L8655" s="54">
        <v>0</v>
      </c>
    </row>
    <row r="8656" spans="1:12" x14ac:dyDescent="0.25">
      <c r="A8656" s="49">
        <v>2017</v>
      </c>
      <c r="B8656" s="52">
        <v>14</v>
      </c>
      <c r="C8656" s="52">
        <v>12</v>
      </c>
      <c r="D8656" s="52">
        <v>27</v>
      </c>
      <c r="E8656" s="53">
        <v>43096</v>
      </c>
      <c r="F8656" s="52">
        <f t="shared" si="676"/>
        <v>15</v>
      </c>
      <c r="G8656" s="52">
        <f t="shared" si="677"/>
        <v>12</v>
      </c>
      <c r="H8656" s="52">
        <f t="shared" si="678"/>
        <v>27</v>
      </c>
      <c r="I8656" s="53">
        <f t="shared" si="680"/>
        <v>43096</v>
      </c>
      <c r="J8656" s="53" t="str">
        <f t="shared" si="679"/>
        <v>43096.15</v>
      </c>
      <c r="K8656" s="54">
        <v>1.35428006931889E-4</v>
      </c>
      <c r="L8656" s="54">
        <v>0</v>
      </c>
    </row>
    <row r="8657" spans="1:12" x14ac:dyDescent="0.25">
      <c r="A8657" s="49">
        <v>2017</v>
      </c>
      <c r="B8657" s="52">
        <v>15</v>
      </c>
      <c r="C8657" s="52">
        <v>12</v>
      </c>
      <c r="D8657" s="52">
        <v>27</v>
      </c>
      <c r="E8657" s="53">
        <v>43096</v>
      </c>
      <c r="F8657" s="52">
        <f t="shared" si="676"/>
        <v>16</v>
      </c>
      <c r="G8657" s="52">
        <f t="shared" si="677"/>
        <v>12</v>
      </c>
      <c r="H8657" s="52">
        <f t="shared" si="678"/>
        <v>27</v>
      </c>
      <c r="I8657" s="53">
        <f t="shared" si="680"/>
        <v>43096</v>
      </c>
      <c r="J8657" s="53" t="str">
        <f t="shared" si="679"/>
        <v>43096.16</v>
      </c>
      <c r="K8657" s="54">
        <v>1.3919231753656709E-4</v>
      </c>
      <c r="L8657" s="54">
        <v>0</v>
      </c>
    </row>
    <row r="8658" spans="1:12" x14ac:dyDescent="0.25">
      <c r="A8658" s="49">
        <v>2017</v>
      </c>
      <c r="B8658" s="52">
        <v>16</v>
      </c>
      <c r="C8658" s="52">
        <v>12</v>
      </c>
      <c r="D8658" s="52">
        <v>27</v>
      </c>
      <c r="E8658" s="53">
        <v>43096</v>
      </c>
      <c r="F8658" s="52">
        <f t="shared" si="676"/>
        <v>17</v>
      </c>
      <c r="G8658" s="52">
        <f t="shared" si="677"/>
        <v>12</v>
      </c>
      <c r="H8658" s="52">
        <f t="shared" si="678"/>
        <v>27</v>
      </c>
      <c r="I8658" s="53">
        <f t="shared" si="680"/>
        <v>43096</v>
      </c>
      <c r="J8658" s="53" t="str">
        <f t="shared" si="679"/>
        <v>43096.17</v>
      </c>
      <c r="K8658" s="54">
        <v>1.5942043673644078E-4</v>
      </c>
      <c r="L8658" s="54">
        <v>0</v>
      </c>
    </row>
    <row r="8659" spans="1:12" x14ac:dyDescent="0.25">
      <c r="A8659" s="49">
        <v>2017</v>
      </c>
      <c r="B8659" s="52">
        <v>17</v>
      </c>
      <c r="C8659" s="52">
        <v>12</v>
      </c>
      <c r="D8659" s="52">
        <v>27</v>
      </c>
      <c r="E8659" s="53">
        <v>43096</v>
      </c>
      <c r="F8659" s="52">
        <f t="shared" si="676"/>
        <v>18</v>
      </c>
      <c r="G8659" s="52">
        <f t="shared" si="677"/>
        <v>12</v>
      </c>
      <c r="H8659" s="52">
        <f t="shared" si="678"/>
        <v>27</v>
      </c>
      <c r="I8659" s="53">
        <f t="shared" si="680"/>
        <v>43096</v>
      </c>
      <c r="J8659" s="53" t="str">
        <f t="shared" si="679"/>
        <v>43096.18</v>
      </c>
      <c r="K8659" s="54">
        <v>2.1174067718229267E-4</v>
      </c>
      <c r="L8659" s="54">
        <v>0</v>
      </c>
    </row>
    <row r="8660" spans="1:12" x14ac:dyDescent="0.25">
      <c r="A8660" s="49">
        <v>2017</v>
      </c>
      <c r="B8660" s="52">
        <v>18</v>
      </c>
      <c r="C8660" s="52">
        <v>12</v>
      </c>
      <c r="D8660" s="52">
        <v>27</v>
      </c>
      <c r="E8660" s="53">
        <v>43096</v>
      </c>
      <c r="F8660" s="52">
        <f t="shared" si="676"/>
        <v>19</v>
      </c>
      <c r="G8660" s="52">
        <f t="shared" si="677"/>
        <v>12</v>
      </c>
      <c r="H8660" s="52">
        <f t="shared" si="678"/>
        <v>27</v>
      </c>
      <c r="I8660" s="53">
        <f t="shared" si="680"/>
        <v>43096</v>
      </c>
      <c r="J8660" s="53" t="str">
        <f t="shared" si="679"/>
        <v>43096.19</v>
      </c>
      <c r="K8660" s="54">
        <v>2.6149130971359264E-4</v>
      </c>
      <c r="L8660" s="54">
        <v>0</v>
      </c>
    </row>
    <row r="8661" spans="1:12" x14ac:dyDescent="0.25">
      <c r="A8661" s="49">
        <v>2017</v>
      </c>
      <c r="B8661" s="52">
        <v>19</v>
      </c>
      <c r="C8661" s="52">
        <v>12</v>
      </c>
      <c r="D8661" s="52">
        <v>27</v>
      </c>
      <c r="E8661" s="53">
        <v>43096</v>
      </c>
      <c r="F8661" s="52">
        <f t="shared" si="676"/>
        <v>20</v>
      </c>
      <c r="G8661" s="52">
        <f t="shared" si="677"/>
        <v>12</v>
      </c>
      <c r="H8661" s="52">
        <f t="shared" si="678"/>
        <v>27</v>
      </c>
      <c r="I8661" s="53">
        <f t="shared" si="680"/>
        <v>43096</v>
      </c>
      <c r="J8661" s="53" t="str">
        <f t="shared" si="679"/>
        <v>43096.20</v>
      </c>
      <c r="K8661" s="54">
        <v>2.7702175091935021E-4</v>
      </c>
      <c r="L8661" s="54">
        <v>0</v>
      </c>
    </row>
    <row r="8662" spans="1:12" x14ac:dyDescent="0.25">
      <c r="A8662" s="49">
        <v>2017</v>
      </c>
      <c r="B8662" s="52">
        <v>20</v>
      </c>
      <c r="C8662" s="52">
        <v>12</v>
      </c>
      <c r="D8662" s="52">
        <v>27</v>
      </c>
      <c r="E8662" s="53">
        <v>43096</v>
      </c>
      <c r="F8662" s="52">
        <f t="shared" si="676"/>
        <v>21</v>
      </c>
      <c r="G8662" s="52">
        <f t="shared" si="677"/>
        <v>12</v>
      </c>
      <c r="H8662" s="52">
        <f t="shared" si="678"/>
        <v>27</v>
      </c>
      <c r="I8662" s="53">
        <f t="shared" si="680"/>
        <v>43096</v>
      </c>
      <c r="J8662" s="53" t="str">
        <f t="shared" si="679"/>
        <v>43096.21</v>
      </c>
      <c r="K8662" s="54">
        <v>2.7279840696553954E-4</v>
      </c>
      <c r="L8662" s="54">
        <v>0</v>
      </c>
    </row>
    <row r="8663" spans="1:12" x14ac:dyDescent="0.25">
      <c r="A8663" s="49">
        <v>2017</v>
      </c>
      <c r="B8663" s="52">
        <v>21</v>
      </c>
      <c r="C8663" s="52">
        <v>12</v>
      </c>
      <c r="D8663" s="52">
        <v>27</v>
      </c>
      <c r="E8663" s="53">
        <v>43096</v>
      </c>
      <c r="F8663" s="52">
        <f t="shared" si="676"/>
        <v>22</v>
      </c>
      <c r="G8663" s="52">
        <f t="shared" si="677"/>
        <v>12</v>
      </c>
      <c r="H8663" s="52">
        <f t="shared" si="678"/>
        <v>27</v>
      </c>
      <c r="I8663" s="53">
        <f t="shared" si="680"/>
        <v>43096</v>
      </c>
      <c r="J8663" s="53" t="str">
        <f t="shared" si="679"/>
        <v>43096.22</v>
      </c>
      <c r="K8663" s="54">
        <v>2.6003551138735633E-4</v>
      </c>
      <c r="L8663" s="54">
        <v>0</v>
      </c>
    </row>
    <row r="8664" spans="1:12" x14ac:dyDescent="0.25">
      <c r="A8664" s="49">
        <v>2017</v>
      </c>
      <c r="B8664" s="52">
        <v>22</v>
      </c>
      <c r="C8664" s="52">
        <v>12</v>
      </c>
      <c r="D8664" s="52">
        <v>27</v>
      </c>
      <c r="E8664" s="53">
        <v>43096</v>
      </c>
      <c r="F8664" s="52">
        <f t="shared" si="676"/>
        <v>23</v>
      </c>
      <c r="G8664" s="52">
        <f t="shared" si="677"/>
        <v>12</v>
      </c>
      <c r="H8664" s="52">
        <f t="shared" si="678"/>
        <v>27</v>
      </c>
      <c r="I8664" s="53">
        <f t="shared" si="680"/>
        <v>43096</v>
      </c>
      <c r="J8664" s="53" t="str">
        <f t="shared" si="679"/>
        <v>43096.23</v>
      </c>
      <c r="K8664" s="54">
        <v>2.3581697697498392E-4</v>
      </c>
      <c r="L8664" s="54">
        <v>0</v>
      </c>
    </row>
    <row r="8665" spans="1:12" x14ac:dyDescent="0.25">
      <c r="A8665" s="49">
        <v>2017</v>
      </c>
      <c r="B8665" s="52">
        <v>23</v>
      </c>
      <c r="C8665" s="52">
        <v>12</v>
      </c>
      <c r="D8665" s="52">
        <v>27</v>
      </c>
      <c r="E8665" s="53">
        <v>43096</v>
      </c>
      <c r="F8665" s="52">
        <f t="shared" si="676"/>
        <v>24</v>
      </c>
      <c r="G8665" s="52">
        <f t="shared" si="677"/>
        <v>12</v>
      </c>
      <c r="H8665" s="52">
        <f t="shared" si="678"/>
        <v>27</v>
      </c>
      <c r="I8665" s="53">
        <f t="shared" si="680"/>
        <v>43096</v>
      </c>
      <c r="J8665" s="53" t="str">
        <f t="shared" si="679"/>
        <v>43096.24</v>
      </c>
      <c r="K8665" s="54">
        <v>1.8216803611242972E-4</v>
      </c>
      <c r="L8665" s="54">
        <v>0</v>
      </c>
    </row>
    <row r="8666" spans="1:12" x14ac:dyDescent="0.25">
      <c r="A8666" s="49">
        <v>2017</v>
      </c>
      <c r="B8666" s="52">
        <v>24</v>
      </c>
      <c r="C8666" s="52">
        <v>12</v>
      </c>
      <c r="D8666" s="52">
        <v>27</v>
      </c>
      <c r="E8666" s="53">
        <v>43096</v>
      </c>
      <c r="F8666" s="52">
        <f t="shared" si="676"/>
        <v>1</v>
      </c>
      <c r="G8666" s="52">
        <f t="shared" si="677"/>
        <v>12</v>
      </c>
      <c r="H8666" s="52">
        <f t="shared" si="678"/>
        <v>28</v>
      </c>
      <c r="I8666" s="53">
        <f t="shared" si="680"/>
        <v>43097</v>
      </c>
      <c r="J8666" s="53" t="str">
        <f t="shared" si="679"/>
        <v>43097.1</v>
      </c>
      <c r="K8666" s="54">
        <v>1.2250823196695746E-4</v>
      </c>
      <c r="L8666" s="54">
        <v>0</v>
      </c>
    </row>
    <row r="8667" spans="1:12" x14ac:dyDescent="0.25">
      <c r="A8667" s="49">
        <v>2017</v>
      </c>
      <c r="B8667" s="52">
        <v>1</v>
      </c>
      <c r="C8667" s="52">
        <v>12</v>
      </c>
      <c r="D8667" s="52">
        <v>28</v>
      </c>
      <c r="E8667" s="53">
        <v>43097</v>
      </c>
      <c r="F8667" s="52">
        <f t="shared" si="676"/>
        <v>2</v>
      </c>
      <c r="G8667" s="52">
        <f t="shared" si="677"/>
        <v>12</v>
      </c>
      <c r="H8667" s="52">
        <f t="shared" si="678"/>
        <v>28</v>
      </c>
      <c r="I8667" s="53">
        <f t="shared" si="680"/>
        <v>43097</v>
      </c>
      <c r="J8667" s="53" t="str">
        <f t="shared" si="679"/>
        <v>43097.2</v>
      </c>
      <c r="K8667" s="54">
        <v>8.2371163714584303E-5</v>
      </c>
      <c r="L8667" s="54">
        <v>0</v>
      </c>
    </row>
    <row r="8668" spans="1:12" x14ac:dyDescent="0.25">
      <c r="A8668" s="49">
        <v>2017</v>
      </c>
      <c r="B8668" s="52">
        <v>2</v>
      </c>
      <c r="C8668" s="52">
        <v>12</v>
      </c>
      <c r="D8668" s="52">
        <v>28</v>
      </c>
      <c r="E8668" s="53">
        <v>43097</v>
      </c>
      <c r="F8668" s="52">
        <f t="shared" si="676"/>
        <v>3</v>
      </c>
      <c r="G8668" s="52">
        <f t="shared" si="677"/>
        <v>12</v>
      </c>
      <c r="H8668" s="52">
        <f t="shared" si="678"/>
        <v>28</v>
      </c>
      <c r="I8668" s="53">
        <f t="shared" si="680"/>
        <v>43097</v>
      </c>
      <c r="J8668" s="53" t="str">
        <f t="shared" si="679"/>
        <v>43097.3</v>
      </c>
      <c r="K8668" s="54">
        <v>6.3893611350171841E-5</v>
      </c>
      <c r="L8668" s="54">
        <v>0</v>
      </c>
    </row>
    <row r="8669" spans="1:12" x14ac:dyDescent="0.25">
      <c r="A8669" s="49">
        <v>2017</v>
      </c>
      <c r="B8669" s="52">
        <v>3</v>
      </c>
      <c r="C8669" s="52">
        <v>12</v>
      </c>
      <c r="D8669" s="52">
        <v>28</v>
      </c>
      <c r="E8669" s="53">
        <v>43097</v>
      </c>
      <c r="F8669" s="52">
        <f t="shared" si="676"/>
        <v>4</v>
      </c>
      <c r="G8669" s="52">
        <f t="shared" si="677"/>
        <v>12</v>
      </c>
      <c r="H8669" s="52">
        <f t="shared" si="678"/>
        <v>28</v>
      </c>
      <c r="I8669" s="53">
        <f t="shared" si="680"/>
        <v>43097</v>
      </c>
      <c r="J8669" s="53" t="str">
        <f t="shared" si="679"/>
        <v>43097.4</v>
      </c>
      <c r="K8669" s="54">
        <v>5.3171680391619811E-5</v>
      </c>
      <c r="L8669" s="54">
        <v>0</v>
      </c>
    </row>
    <row r="8670" spans="1:12" x14ac:dyDescent="0.25">
      <c r="A8670" s="49">
        <v>2017</v>
      </c>
      <c r="B8670" s="52">
        <v>4</v>
      </c>
      <c r="C8670" s="52">
        <v>12</v>
      </c>
      <c r="D8670" s="52">
        <v>28</v>
      </c>
      <c r="E8670" s="53">
        <v>43097</v>
      </c>
      <c r="F8670" s="52">
        <f t="shared" si="676"/>
        <v>5</v>
      </c>
      <c r="G8670" s="52">
        <f t="shared" si="677"/>
        <v>12</v>
      </c>
      <c r="H8670" s="52">
        <f t="shared" si="678"/>
        <v>28</v>
      </c>
      <c r="I8670" s="53">
        <f t="shared" si="680"/>
        <v>43097</v>
      </c>
      <c r="J8670" s="53" t="str">
        <f t="shared" si="679"/>
        <v>43097.5</v>
      </c>
      <c r="K8670" s="54">
        <v>4.8058833972984387E-5</v>
      </c>
      <c r="L8670" s="54">
        <v>0</v>
      </c>
    </row>
    <row r="8671" spans="1:12" x14ac:dyDescent="0.25">
      <c r="A8671" s="49">
        <v>2017</v>
      </c>
      <c r="B8671" s="52">
        <v>5</v>
      </c>
      <c r="C8671" s="52">
        <v>12</v>
      </c>
      <c r="D8671" s="52">
        <v>28</v>
      </c>
      <c r="E8671" s="53">
        <v>43097</v>
      </c>
      <c r="F8671" s="52">
        <f t="shared" si="676"/>
        <v>6</v>
      </c>
      <c r="G8671" s="52">
        <f t="shared" si="677"/>
        <v>12</v>
      </c>
      <c r="H8671" s="52">
        <f t="shared" si="678"/>
        <v>28</v>
      </c>
      <c r="I8671" s="53">
        <f t="shared" si="680"/>
        <v>43097</v>
      </c>
      <c r="J8671" s="53" t="str">
        <f t="shared" si="679"/>
        <v>43097.6</v>
      </c>
      <c r="K8671" s="54">
        <v>4.9990634531124232E-5</v>
      </c>
      <c r="L8671" s="54">
        <v>0</v>
      </c>
    </row>
    <row r="8672" spans="1:12" x14ac:dyDescent="0.25">
      <c r="A8672" s="49">
        <v>2017</v>
      </c>
      <c r="B8672" s="52">
        <v>6</v>
      </c>
      <c r="C8672" s="52">
        <v>12</v>
      </c>
      <c r="D8672" s="52">
        <v>28</v>
      </c>
      <c r="E8672" s="53">
        <v>43097</v>
      </c>
      <c r="F8672" s="52">
        <f t="shared" si="676"/>
        <v>7</v>
      </c>
      <c r="G8672" s="52">
        <f t="shared" si="677"/>
        <v>12</v>
      </c>
      <c r="H8672" s="52">
        <f t="shared" si="678"/>
        <v>28</v>
      </c>
      <c r="I8672" s="53">
        <f t="shared" si="680"/>
        <v>43097</v>
      </c>
      <c r="J8672" s="53" t="str">
        <f t="shared" si="679"/>
        <v>43097.7</v>
      </c>
      <c r="K8672" s="54">
        <v>6.2453309230948377E-5</v>
      </c>
      <c r="L8672" s="54">
        <v>0</v>
      </c>
    </row>
    <row r="8673" spans="1:12" x14ac:dyDescent="0.25">
      <c r="A8673" s="49">
        <v>2017</v>
      </c>
      <c r="B8673" s="52">
        <v>7</v>
      </c>
      <c r="C8673" s="52">
        <v>12</v>
      </c>
      <c r="D8673" s="52">
        <v>28</v>
      </c>
      <c r="E8673" s="53">
        <v>43097</v>
      </c>
      <c r="F8673" s="52">
        <f t="shared" si="676"/>
        <v>8</v>
      </c>
      <c r="G8673" s="52">
        <f t="shared" si="677"/>
        <v>12</v>
      </c>
      <c r="H8673" s="52">
        <f t="shared" si="678"/>
        <v>28</v>
      </c>
      <c r="I8673" s="53">
        <f t="shared" si="680"/>
        <v>43097</v>
      </c>
      <c r="J8673" s="53" t="str">
        <f t="shared" si="679"/>
        <v>43097.8</v>
      </c>
      <c r="K8673" s="54">
        <v>9.8106789333346473E-5</v>
      </c>
      <c r="L8673" s="54">
        <v>0</v>
      </c>
    </row>
    <row r="8674" spans="1:12" x14ac:dyDescent="0.25">
      <c r="A8674" s="49">
        <v>2017</v>
      </c>
      <c r="B8674" s="52">
        <v>8</v>
      </c>
      <c r="C8674" s="52">
        <v>12</v>
      </c>
      <c r="D8674" s="52">
        <v>28</v>
      </c>
      <c r="E8674" s="53">
        <v>43097</v>
      </c>
      <c r="F8674" s="52">
        <f t="shared" si="676"/>
        <v>9</v>
      </c>
      <c r="G8674" s="52">
        <f t="shared" si="677"/>
        <v>12</v>
      </c>
      <c r="H8674" s="52">
        <f t="shared" si="678"/>
        <v>28</v>
      </c>
      <c r="I8674" s="53">
        <f t="shared" si="680"/>
        <v>43097</v>
      </c>
      <c r="J8674" s="53" t="str">
        <f t="shared" si="679"/>
        <v>43097.9</v>
      </c>
      <c r="K8674" s="54">
        <v>1.3111211460945486E-4</v>
      </c>
      <c r="L8674" s="54">
        <v>0</v>
      </c>
    </row>
    <row r="8675" spans="1:12" x14ac:dyDescent="0.25">
      <c r="A8675" s="49">
        <v>2017</v>
      </c>
      <c r="B8675" s="52">
        <v>9</v>
      </c>
      <c r="C8675" s="52">
        <v>12</v>
      </c>
      <c r="D8675" s="52">
        <v>28</v>
      </c>
      <c r="E8675" s="53">
        <v>43097</v>
      </c>
      <c r="F8675" s="52">
        <f t="shared" si="676"/>
        <v>10</v>
      </c>
      <c r="G8675" s="52">
        <f t="shared" si="677"/>
        <v>12</v>
      </c>
      <c r="H8675" s="52">
        <f t="shared" si="678"/>
        <v>28</v>
      </c>
      <c r="I8675" s="53">
        <f t="shared" si="680"/>
        <v>43097</v>
      </c>
      <c r="J8675" s="53" t="str">
        <f t="shared" si="679"/>
        <v>43097.10</v>
      </c>
      <c r="K8675" s="54">
        <v>1.5045226393640591E-4</v>
      </c>
      <c r="L8675" s="54">
        <v>0</v>
      </c>
    </row>
    <row r="8676" spans="1:12" x14ac:dyDescent="0.25">
      <c r="A8676" s="49">
        <v>2017</v>
      </c>
      <c r="B8676" s="52">
        <v>10</v>
      </c>
      <c r="C8676" s="52">
        <v>12</v>
      </c>
      <c r="D8676" s="52">
        <v>28</v>
      </c>
      <c r="E8676" s="53">
        <v>43097</v>
      </c>
      <c r="F8676" s="52">
        <f t="shared" si="676"/>
        <v>11</v>
      </c>
      <c r="G8676" s="52">
        <f t="shared" si="677"/>
        <v>12</v>
      </c>
      <c r="H8676" s="52">
        <f t="shared" si="678"/>
        <v>28</v>
      </c>
      <c r="I8676" s="53">
        <f t="shared" si="680"/>
        <v>43097</v>
      </c>
      <c r="J8676" s="53" t="str">
        <f t="shared" si="679"/>
        <v>43097.11</v>
      </c>
      <c r="K8676" s="54">
        <v>1.5083558850695323E-4</v>
      </c>
      <c r="L8676" s="54">
        <v>0</v>
      </c>
    </row>
    <row r="8677" spans="1:12" x14ac:dyDescent="0.25">
      <c r="A8677" s="49">
        <v>2017</v>
      </c>
      <c r="B8677" s="52">
        <v>11</v>
      </c>
      <c r="C8677" s="52">
        <v>12</v>
      </c>
      <c r="D8677" s="52">
        <v>28</v>
      </c>
      <c r="E8677" s="53">
        <v>43097</v>
      </c>
      <c r="F8677" s="52">
        <f t="shared" si="676"/>
        <v>12</v>
      </c>
      <c r="G8677" s="52">
        <f t="shared" si="677"/>
        <v>12</v>
      </c>
      <c r="H8677" s="52">
        <f t="shared" si="678"/>
        <v>28</v>
      </c>
      <c r="I8677" s="53">
        <f t="shared" si="680"/>
        <v>43097</v>
      </c>
      <c r="J8677" s="53" t="str">
        <f t="shared" si="679"/>
        <v>43097.12</v>
      </c>
      <c r="K8677" s="54">
        <v>1.452707536163663E-4</v>
      </c>
      <c r="L8677" s="54">
        <v>0</v>
      </c>
    </row>
    <row r="8678" spans="1:12" x14ac:dyDescent="0.25">
      <c r="A8678" s="49">
        <v>2017</v>
      </c>
      <c r="B8678" s="52">
        <v>12</v>
      </c>
      <c r="C8678" s="52">
        <v>12</v>
      </c>
      <c r="D8678" s="52">
        <v>28</v>
      </c>
      <c r="E8678" s="53">
        <v>43097</v>
      </c>
      <c r="F8678" s="52">
        <f t="shared" si="676"/>
        <v>13</v>
      </c>
      <c r="G8678" s="52">
        <f t="shared" si="677"/>
        <v>12</v>
      </c>
      <c r="H8678" s="52">
        <f t="shared" si="678"/>
        <v>28</v>
      </c>
      <c r="I8678" s="53">
        <f t="shared" si="680"/>
        <v>43097</v>
      </c>
      <c r="J8678" s="53" t="str">
        <f t="shared" si="679"/>
        <v>43097.13</v>
      </c>
      <c r="K8678" s="54">
        <v>1.3925001363007732E-4</v>
      </c>
      <c r="L8678" s="54">
        <v>0</v>
      </c>
    </row>
    <row r="8679" spans="1:12" x14ac:dyDescent="0.25">
      <c r="A8679" s="49">
        <v>2017</v>
      </c>
      <c r="B8679" s="52">
        <v>13</v>
      </c>
      <c r="C8679" s="52">
        <v>12</v>
      </c>
      <c r="D8679" s="52">
        <v>28</v>
      </c>
      <c r="E8679" s="53">
        <v>43097</v>
      </c>
      <c r="F8679" s="52">
        <f t="shared" si="676"/>
        <v>14</v>
      </c>
      <c r="G8679" s="52">
        <f t="shared" si="677"/>
        <v>12</v>
      </c>
      <c r="H8679" s="52">
        <f t="shared" si="678"/>
        <v>28</v>
      </c>
      <c r="I8679" s="53">
        <f t="shared" si="680"/>
        <v>43097</v>
      </c>
      <c r="J8679" s="53" t="str">
        <f t="shared" si="679"/>
        <v>43097.14</v>
      </c>
      <c r="K8679" s="54">
        <v>1.3583368337775326E-4</v>
      </c>
      <c r="L8679" s="54">
        <v>0</v>
      </c>
    </row>
    <row r="8680" spans="1:12" x14ac:dyDescent="0.25">
      <c r="A8680" s="49">
        <v>2017</v>
      </c>
      <c r="B8680" s="52">
        <v>14</v>
      </c>
      <c r="C8680" s="52">
        <v>12</v>
      </c>
      <c r="D8680" s="52">
        <v>28</v>
      </c>
      <c r="E8680" s="53">
        <v>43097</v>
      </c>
      <c r="F8680" s="52">
        <f t="shared" si="676"/>
        <v>15</v>
      </c>
      <c r="G8680" s="52">
        <f t="shared" si="677"/>
        <v>12</v>
      </c>
      <c r="H8680" s="52">
        <f t="shared" si="678"/>
        <v>28</v>
      </c>
      <c r="I8680" s="53">
        <f t="shared" si="680"/>
        <v>43097</v>
      </c>
      <c r="J8680" s="53" t="str">
        <f t="shared" si="679"/>
        <v>43097.15</v>
      </c>
      <c r="K8680" s="54">
        <v>1.35428006931889E-4</v>
      </c>
      <c r="L8680" s="54">
        <v>0</v>
      </c>
    </row>
    <row r="8681" spans="1:12" x14ac:dyDescent="0.25">
      <c r="A8681" s="49">
        <v>2017</v>
      </c>
      <c r="B8681" s="52">
        <v>15</v>
      </c>
      <c r="C8681" s="52">
        <v>12</v>
      </c>
      <c r="D8681" s="52">
        <v>28</v>
      </c>
      <c r="E8681" s="53">
        <v>43097</v>
      </c>
      <c r="F8681" s="52">
        <f t="shared" si="676"/>
        <v>16</v>
      </c>
      <c r="G8681" s="52">
        <f t="shared" si="677"/>
        <v>12</v>
      </c>
      <c r="H8681" s="52">
        <f t="shared" si="678"/>
        <v>28</v>
      </c>
      <c r="I8681" s="53">
        <f t="shared" si="680"/>
        <v>43097</v>
      </c>
      <c r="J8681" s="53" t="str">
        <f t="shared" si="679"/>
        <v>43097.16</v>
      </c>
      <c r="K8681" s="54">
        <v>1.3919231753656709E-4</v>
      </c>
      <c r="L8681" s="54">
        <v>0</v>
      </c>
    </row>
    <row r="8682" spans="1:12" x14ac:dyDescent="0.25">
      <c r="A8682" s="49">
        <v>2017</v>
      </c>
      <c r="B8682" s="52">
        <v>16</v>
      </c>
      <c r="C8682" s="52">
        <v>12</v>
      </c>
      <c r="D8682" s="52">
        <v>28</v>
      </c>
      <c r="E8682" s="53">
        <v>43097</v>
      </c>
      <c r="F8682" s="52">
        <f t="shared" si="676"/>
        <v>17</v>
      </c>
      <c r="G8682" s="52">
        <f t="shared" si="677"/>
        <v>12</v>
      </c>
      <c r="H8682" s="52">
        <f t="shared" si="678"/>
        <v>28</v>
      </c>
      <c r="I8682" s="53">
        <f t="shared" si="680"/>
        <v>43097</v>
      </c>
      <c r="J8682" s="53" t="str">
        <f t="shared" si="679"/>
        <v>43097.17</v>
      </c>
      <c r="K8682" s="54">
        <v>1.5942043673644078E-4</v>
      </c>
      <c r="L8682" s="54">
        <v>0</v>
      </c>
    </row>
    <row r="8683" spans="1:12" x14ac:dyDescent="0.25">
      <c r="A8683" s="49">
        <v>2017</v>
      </c>
      <c r="B8683" s="52">
        <v>17</v>
      </c>
      <c r="C8683" s="52">
        <v>12</v>
      </c>
      <c r="D8683" s="52">
        <v>28</v>
      </c>
      <c r="E8683" s="53">
        <v>43097</v>
      </c>
      <c r="F8683" s="52">
        <f t="shared" si="676"/>
        <v>18</v>
      </c>
      <c r="G8683" s="52">
        <f t="shared" si="677"/>
        <v>12</v>
      </c>
      <c r="H8683" s="52">
        <f t="shared" si="678"/>
        <v>28</v>
      </c>
      <c r="I8683" s="53">
        <f t="shared" si="680"/>
        <v>43097</v>
      </c>
      <c r="J8683" s="53" t="str">
        <f t="shared" si="679"/>
        <v>43097.18</v>
      </c>
      <c r="K8683" s="54">
        <v>2.1174067718229267E-4</v>
      </c>
      <c r="L8683" s="54">
        <v>0</v>
      </c>
    </row>
    <row r="8684" spans="1:12" x14ac:dyDescent="0.25">
      <c r="A8684" s="49">
        <v>2017</v>
      </c>
      <c r="B8684" s="52">
        <v>18</v>
      </c>
      <c r="C8684" s="52">
        <v>12</v>
      </c>
      <c r="D8684" s="52">
        <v>28</v>
      </c>
      <c r="E8684" s="53">
        <v>43097</v>
      </c>
      <c r="F8684" s="52">
        <f t="shared" si="676"/>
        <v>19</v>
      </c>
      <c r="G8684" s="52">
        <f t="shared" si="677"/>
        <v>12</v>
      </c>
      <c r="H8684" s="52">
        <f t="shared" si="678"/>
        <v>28</v>
      </c>
      <c r="I8684" s="53">
        <f t="shared" si="680"/>
        <v>43097</v>
      </c>
      <c r="J8684" s="53" t="str">
        <f t="shared" si="679"/>
        <v>43097.19</v>
      </c>
      <c r="K8684" s="54">
        <v>2.6149130971359264E-4</v>
      </c>
      <c r="L8684" s="54">
        <v>0</v>
      </c>
    </row>
    <row r="8685" spans="1:12" x14ac:dyDescent="0.25">
      <c r="A8685" s="49">
        <v>2017</v>
      </c>
      <c r="B8685" s="52">
        <v>19</v>
      </c>
      <c r="C8685" s="52">
        <v>12</v>
      </c>
      <c r="D8685" s="52">
        <v>28</v>
      </c>
      <c r="E8685" s="53">
        <v>43097</v>
      </c>
      <c r="F8685" s="52">
        <f t="shared" si="676"/>
        <v>20</v>
      </c>
      <c r="G8685" s="52">
        <f t="shared" si="677"/>
        <v>12</v>
      </c>
      <c r="H8685" s="52">
        <f t="shared" si="678"/>
        <v>28</v>
      </c>
      <c r="I8685" s="53">
        <f t="shared" si="680"/>
        <v>43097</v>
      </c>
      <c r="J8685" s="53" t="str">
        <f t="shared" si="679"/>
        <v>43097.20</v>
      </c>
      <c r="K8685" s="54">
        <v>2.7702175091935021E-4</v>
      </c>
      <c r="L8685" s="54">
        <v>0</v>
      </c>
    </row>
    <row r="8686" spans="1:12" x14ac:dyDescent="0.25">
      <c r="A8686" s="49">
        <v>2017</v>
      </c>
      <c r="B8686" s="52">
        <v>20</v>
      </c>
      <c r="C8686" s="52">
        <v>12</v>
      </c>
      <c r="D8686" s="52">
        <v>28</v>
      </c>
      <c r="E8686" s="53">
        <v>43097</v>
      </c>
      <c r="F8686" s="52">
        <f t="shared" si="676"/>
        <v>21</v>
      </c>
      <c r="G8686" s="52">
        <f t="shared" si="677"/>
        <v>12</v>
      </c>
      <c r="H8686" s="52">
        <f t="shared" si="678"/>
        <v>28</v>
      </c>
      <c r="I8686" s="53">
        <f t="shared" si="680"/>
        <v>43097</v>
      </c>
      <c r="J8686" s="53" t="str">
        <f t="shared" si="679"/>
        <v>43097.21</v>
      </c>
      <c r="K8686" s="54">
        <v>2.7279840696553954E-4</v>
      </c>
      <c r="L8686" s="54">
        <v>0</v>
      </c>
    </row>
    <row r="8687" spans="1:12" x14ac:dyDescent="0.25">
      <c r="A8687" s="49">
        <v>2017</v>
      </c>
      <c r="B8687" s="52">
        <v>21</v>
      </c>
      <c r="C8687" s="52">
        <v>12</v>
      </c>
      <c r="D8687" s="52">
        <v>28</v>
      </c>
      <c r="E8687" s="53">
        <v>43097</v>
      </c>
      <c r="F8687" s="52">
        <f t="shared" si="676"/>
        <v>22</v>
      </c>
      <c r="G8687" s="52">
        <f t="shared" si="677"/>
        <v>12</v>
      </c>
      <c r="H8687" s="52">
        <f t="shared" si="678"/>
        <v>28</v>
      </c>
      <c r="I8687" s="53">
        <f t="shared" si="680"/>
        <v>43097</v>
      </c>
      <c r="J8687" s="53" t="str">
        <f t="shared" si="679"/>
        <v>43097.22</v>
      </c>
      <c r="K8687" s="54">
        <v>2.6003551138735633E-4</v>
      </c>
      <c r="L8687" s="54">
        <v>0</v>
      </c>
    </row>
    <row r="8688" spans="1:12" x14ac:dyDescent="0.25">
      <c r="A8688" s="49">
        <v>2017</v>
      </c>
      <c r="B8688" s="52">
        <v>22</v>
      </c>
      <c r="C8688" s="52">
        <v>12</v>
      </c>
      <c r="D8688" s="52">
        <v>28</v>
      </c>
      <c r="E8688" s="53">
        <v>43097</v>
      </c>
      <c r="F8688" s="52">
        <f t="shared" si="676"/>
        <v>23</v>
      </c>
      <c r="G8688" s="52">
        <f t="shared" si="677"/>
        <v>12</v>
      </c>
      <c r="H8688" s="52">
        <f t="shared" si="678"/>
        <v>28</v>
      </c>
      <c r="I8688" s="53">
        <f t="shared" si="680"/>
        <v>43097</v>
      </c>
      <c r="J8688" s="53" t="str">
        <f t="shared" si="679"/>
        <v>43097.23</v>
      </c>
      <c r="K8688" s="54">
        <v>2.3581697697498392E-4</v>
      </c>
      <c r="L8688" s="54">
        <v>0</v>
      </c>
    </row>
    <row r="8689" spans="1:12" x14ac:dyDescent="0.25">
      <c r="A8689" s="49">
        <v>2017</v>
      </c>
      <c r="B8689" s="52">
        <v>23</v>
      </c>
      <c r="C8689" s="52">
        <v>12</v>
      </c>
      <c r="D8689" s="52">
        <v>28</v>
      </c>
      <c r="E8689" s="53">
        <v>43097</v>
      </c>
      <c r="F8689" s="52">
        <f t="shared" si="676"/>
        <v>24</v>
      </c>
      <c r="G8689" s="52">
        <f t="shared" si="677"/>
        <v>12</v>
      </c>
      <c r="H8689" s="52">
        <f t="shared" si="678"/>
        <v>28</v>
      </c>
      <c r="I8689" s="53">
        <f t="shared" si="680"/>
        <v>43097</v>
      </c>
      <c r="J8689" s="53" t="str">
        <f t="shared" si="679"/>
        <v>43097.24</v>
      </c>
      <c r="K8689" s="54">
        <v>1.8216803611242972E-4</v>
      </c>
      <c r="L8689" s="54">
        <v>0</v>
      </c>
    </row>
    <row r="8690" spans="1:12" x14ac:dyDescent="0.25">
      <c r="A8690" s="49">
        <v>2017</v>
      </c>
      <c r="B8690" s="52">
        <v>24</v>
      </c>
      <c r="C8690" s="52">
        <v>12</v>
      </c>
      <c r="D8690" s="52">
        <v>28</v>
      </c>
      <c r="E8690" s="53">
        <v>43097</v>
      </c>
      <c r="F8690" s="52">
        <f t="shared" si="676"/>
        <v>1</v>
      </c>
      <c r="G8690" s="52">
        <f t="shared" si="677"/>
        <v>12</v>
      </c>
      <c r="H8690" s="52">
        <f t="shared" si="678"/>
        <v>29</v>
      </c>
      <c r="I8690" s="53">
        <f t="shared" si="680"/>
        <v>43098</v>
      </c>
      <c r="J8690" s="53" t="str">
        <f t="shared" si="679"/>
        <v>43098.1</v>
      </c>
      <c r="K8690" s="54">
        <v>1.2250823196695746E-4</v>
      </c>
      <c r="L8690" s="54">
        <v>0</v>
      </c>
    </row>
    <row r="8691" spans="1:12" x14ac:dyDescent="0.25">
      <c r="A8691" s="49">
        <v>2017</v>
      </c>
      <c r="B8691" s="52">
        <v>1</v>
      </c>
      <c r="C8691" s="52">
        <v>12</v>
      </c>
      <c r="D8691" s="52">
        <v>29</v>
      </c>
      <c r="E8691" s="53">
        <v>43098</v>
      </c>
      <c r="F8691" s="52">
        <f t="shared" si="676"/>
        <v>2</v>
      </c>
      <c r="G8691" s="52">
        <f t="shared" si="677"/>
        <v>12</v>
      </c>
      <c r="H8691" s="52">
        <f t="shared" si="678"/>
        <v>29</v>
      </c>
      <c r="I8691" s="53">
        <f t="shared" si="680"/>
        <v>43098</v>
      </c>
      <c r="J8691" s="53" t="str">
        <f t="shared" si="679"/>
        <v>43098.2</v>
      </c>
      <c r="K8691" s="54">
        <v>8.2371163714584303E-5</v>
      </c>
      <c r="L8691" s="54">
        <v>0</v>
      </c>
    </row>
    <row r="8692" spans="1:12" x14ac:dyDescent="0.25">
      <c r="A8692" s="49">
        <v>2017</v>
      </c>
      <c r="B8692" s="52">
        <v>2</v>
      </c>
      <c r="C8692" s="52">
        <v>12</v>
      </c>
      <c r="D8692" s="52">
        <v>29</v>
      </c>
      <c r="E8692" s="53">
        <v>43098</v>
      </c>
      <c r="F8692" s="52">
        <f t="shared" si="676"/>
        <v>3</v>
      </c>
      <c r="G8692" s="52">
        <f t="shared" si="677"/>
        <v>12</v>
      </c>
      <c r="H8692" s="52">
        <f t="shared" si="678"/>
        <v>29</v>
      </c>
      <c r="I8692" s="53">
        <f t="shared" si="680"/>
        <v>43098</v>
      </c>
      <c r="J8692" s="53" t="str">
        <f t="shared" si="679"/>
        <v>43098.3</v>
      </c>
      <c r="K8692" s="54">
        <v>6.3893611350171841E-5</v>
      </c>
      <c r="L8692" s="54">
        <v>0</v>
      </c>
    </row>
    <row r="8693" spans="1:12" x14ac:dyDescent="0.25">
      <c r="A8693" s="49">
        <v>2017</v>
      </c>
      <c r="B8693" s="52">
        <v>3</v>
      </c>
      <c r="C8693" s="52">
        <v>12</v>
      </c>
      <c r="D8693" s="52">
        <v>29</v>
      </c>
      <c r="E8693" s="53">
        <v>43098</v>
      </c>
      <c r="F8693" s="52">
        <f t="shared" si="676"/>
        <v>4</v>
      </c>
      <c r="G8693" s="52">
        <f t="shared" si="677"/>
        <v>12</v>
      </c>
      <c r="H8693" s="52">
        <f t="shared" si="678"/>
        <v>29</v>
      </c>
      <c r="I8693" s="53">
        <f t="shared" si="680"/>
        <v>43098</v>
      </c>
      <c r="J8693" s="53" t="str">
        <f t="shared" si="679"/>
        <v>43098.4</v>
      </c>
      <c r="K8693" s="54">
        <v>5.3171680391619811E-5</v>
      </c>
      <c r="L8693" s="54">
        <v>0</v>
      </c>
    </row>
    <row r="8694" spans="1:12" x14ac:dyDescent="0.25">
      <c r="A8694" s="49">
        <v>2017</v>
      </c>
      <c r="B8694" s="52">
        <v>4</v>
      </c>
      <c r="C8694" s="52">
        <v>12</v>
      </c>
      <c r="D8694" s="52">
        <v>29</v>
      </c>
      <c r="E8694" s="53">
        <v>43098</v>
      </c>
      <c r="F8694" s="52">
        <f t="shared" si="676"/>
        <v>5</v>
      </c>
      <c r="G8694" s="52">
        <f t="shared" si="677"/>
        <v>12</v>
      </c>
      <c r="H8694" s="52">
        <f t="shared" si="678"/>
        <v>29</v>
      </c>
      <c r="I8694" s="53">
        <f t="shared" si="680"/>
        <v>43098</v>
      </c>
      <c r="J8694" s="53" t="str">
        <f t="shared" si="679"/>
        <v>43098.5</v>
      </c>
      <c r="K8694" s="54">
        <v>4.8058833972984387E-5</v>
      </c>
      <c r="L8694" s="54">
        <v>0</v>
      </c>
    </row>
    <row r="8695" spans="1:12" x14ac:dyDescent="0.25">
      <c r="A8695" s="49">
        <v>2017</v>
      </c>
      <c r="B8695" s="52">
        <v>5</v>
      </c>
      <c r="C8695" s="52">
        <v>12</v>
      </c>
      <c r="D8695" s="52">
        <v>29</v>
      </c>
      <c r="E8695" s="53">
        <v>43098</v>
      </c>
      <c r="F8695" s="52">
        <f t="shared" si="676"/>
        <v>6</v>
      </c>
      <c r="G8695" s="52">
        <f t="shared" si="677"/>
        <v>12</v>
      </c>
      <c r="H8695" s="52">
        <f t="shared" si="678"/>
        <v>29</v>
      </c>
      <c r="I8695" s="53">
        <f t="shared" si="680"/>
        <v>43098</v>
      </c>
      <c r="J8695" s="53" t="str">
        <f t="shared" si="679"/>
        <v>43098.6</v>
      </c>
      <c r="K8695" s="54">
        <v>4.9990634531124232E-5</v>
      </c>
      <c r="L8695" s="54">
        <v>0</v>
      </c>
    </row>
    <row r="8696" spans="1:12" x14ac:dyDescent="0.25">
      <c r="A8696" s="49">
        <v>2017</v>
      </c>
      <c r="B8696" s="52">
        <v>6</v>
      </c>
      <c r="C8696" s="52">
        <v>12</v>
      </c>
      <c r="D8696" s="52">
        <v>29</v>
      </c>
      <c r="E8696" s="53">
        <v>43098</v>
      </c>
      <c r="F8696" s="52">
        <f t="shared" si="676"/>
        <v>7</v>
      </c>
      <c r="G8696" s="52">
        <f t="shared" si="677"/>
        <v>12</v>
      </c>
      <c r="H8696" s="52">
        <f t="shared" si="678"/>
        <v>29</v>
      </c>
      <c r="I8696" s="53">
        <f t="shared" si="680"/>
        <v>43098</v>
      </c>
      <c r="J8696" s="53" t="str">
        <f t="shared" si="679"/>
        <v>43098.7</v>
      </c>
      <c r="K8696" s="54">
        <v>6.2453309230948377E-5</v>
      </c>
      <c r="L8696" s="54">
        <v>0</v>
      </c>
    </row>
    <row r="8697" spans="1:12" x14ac:dyDescent="0.25">
      <c r="A8697" s="49">
        <v>2017</v>
      </c>
      <c r="B8697" s="52">
        <v>7</v>
      </c>
      <c r="C8697" s="52">
        <v>12</v>
      </c>
      <c r="D8697" s="52">
        <v>29</v>
      </c>
      <c r="E8697" s="53">
        <v>43098</v>
      </c>
      <c r="F8697" s="52">
        <f t="shared" si="676"/>
        <v>8</v>
      </c>
      <c r="G8697" s="52">
        <f t="shared" si="677"/>
        <v>12</v>
      </c>
      <c r="H8697" s="52">
        <f t="shared" si="678"/>
        <v>29</v>
      </c>
      <c r="I8697" s="53">
        <f t="shared" si="680"/>
        <v>43098</v>
      </c>
      <c r="J8697" s="53" t="str">
        <f t="shared" si="679"/>
        <v>43098.8</v>
      </c>
      <c r="K8697" s="54">
        <v>9.8106789333346473E-5</v>
      </c>
      <c r="L8697" s="54">
        <v>0</v>
      </c>
    </row>
    <row r="8698" spans="1:12" x14ac:dyDescent="0.25">
      <c r="A8698" s="49">
        <v>2017</v>
      </c>
      <c r="B8698" s="52">
        <v>8</v>
      </c>
      <c r="C8698" s="52">
        <v>12</v>
      </c>
      <c r="D8698" s="52">
        <v>29</v>
      </c>
      <c r="E8698" s="53">
        <v>43098</v>
      </c>
      <c r="F8698" s="52">
        <f t="shared" si="676"/>
        <v>9</v>
      </c>
      <c r="G8698" s="52">
        <f t="shared" si="677"/>
        <v>12</v>
      </c>
      <c r="H8698" s="52">
        <f t="shared" si="678"/>
        <v>29</v>
      </c>
      <c r="I8698" s="53">
        <f t="shared" si="680"/>
        <v>43098</v>
      </c>
      <c r="J8698" s="53" t="str">
        <f t="shared" si="679"/>
        <v>43098.9</v>
      </c>
      <c r="K8698" s="54">
        <v>1.3111211460945486E-4</v>
      </c>
      <c r="L8698" s="54">
        <v>0</v>
      </c>
    </row>
    <row r="8699" spans="1:12" x14ac:dyDescent="0.25">
      <c r="A8699" s="49">
        <v>2017</v>
      </c>
      <c r="B8699" s="52">
        <v>9</v>
      </c>
      <c r="C8699" s="52">
        <v>12</v>
      </c>
      <c r="D8699" s="52">
        <v>29</v>
      </c>
      <c r="E8699" s="53">
        <v>43098</v>
      </c>
      <c r="F8699" s="52">
        <f t="shared" si="676"/>
        <v>10</v>
      </c>
      <c r="G8699" s="52">
        <f t="shared" si="677"/>
        <v>12</v>
      </c>
      <c r="H8699" s="52">
        <f t="shared" si="678"/>
        <v>29</v>
      </c>
      <c r="I8699" s="53">
        <f t="shared" si="680"/>
        <v>43098</v>
      </c>
      <c r="J8699" s="53" t="str">
        <f t="shared" si="679"/>
        <v>43098.10</v>
      </c>
      <c r="K8699" s="54">
        <v>1.5045226393640591E-4</v>
      </c>
      <c r="L8699" s="54">
        <v>0</v>
      </c>
    </row>
    <row r="8700" spans="1:12" x14ac:dyDescent="0.25">
      <c r="A8700" s="49">
        <v>2017</v>
      </c>
      <c r="B8700" s="52">
        <v>10</v>
      </c>
      <c r="C8700" s="52">
        <v>12</v>
      </c>
      <c r="D8700" s="52">
        <v>29</v>
      </c>
      <c r="E8700" s="53">
        <v>43098</v>
      </c>
      <c r="F8700" s="52">
        <f t="shared" si="676"/>
        <v>11</v>
      </c>
      <c r="G8700" s="52">
        <f t="shared" si="677"/>
        <v>12</v>
      </c>
      <c r="H8700" s="52">
        <f t="shared" si="678"/>
        <v>29</v>
      </c>
      <c r="I8700" s="53">
        <f t="shared" si="680"/>
        <v>43098</v>
      </c>
      <c r="J8700" s="53" t="str">
        <f t="shared" si="679"/>
        <v>43098.11</v>
      </c>
      <c r="K8700" s="54">
        <v>1.5083558850695323E-4</v>
      </c>
      <c r="L8700" s="54">
        <v>0</v>
      </c>
    </row>
    <row r="8701" spans="1:12" x14ac:dyDescent="0.25">
      <c r="A8701" s="49">
        <v>2017</v>
      </c>
      <c r="B8701" s="52">
        <v>11</v>
      </c>
      <c r="C8701" s="52">
        <v>12</v>
      </c>
      <c r="D8701" s="52">
        <v>29</v>
      </c>
      <c r="E8701" s="53">
        <v>43098</v>
      </c>
      <c r="F8701" s="52">
        <f t="shared" si="676"/>
        <v>12</v>
      </c>
      <c r="G8701" s="52">
        <f t="shared" si="677"/>
        <v>12</v>
      </c>
      <c r="H8701" s="52">
        <f t="shared" si="678"/>
        <v>29</v>
      </c>
      <c r="I8701" s="53">
        <f t="shared" si="680"/>
        <v>43098</v>
      </c>
      <c r="J8701" s="53" t="str">
        <f t="shared" si="679"/>
        <v>43098.12</v>
      </c>
      <c r="K8701" s="54">
        <v>1.452707536163663E-4</v>
      </c>
      <c r="L8701" s="54">
        <v>0</v>
      </c>
    </row>
    <row r="8702" spans="1:12" x14ac:dyDescent="0.25">
      <c r="A8702" s="49">
        <v>2017</v>
      </c>
      <c r="B8702" s="52">
        <v>12</v>
      </c>
      <c r="C8702" s="52">
        <v>12</v>
      </c>
      <c r="D8702" s="52">
        <v>29</v>
      </c>
      <c r="E8702" s="53">
        <v>43098</v>
      </c>
      <c r="F8702" s="52">
        <f t="shared" si="676"/>
        <v>13</v>
      </c>
      <c r="G8702" s="52">
        <f t="shared" si="677"/>
        <v>12</v>
      </c>
      <c r="H8702" s="52">
        <f t="shared" si="678"/>
        <v>29</v>
      </c>
      <c r="I8702" s="53">
        <f t="shared" si="680"/>
        <v>43098</v>
      </c>
      <c r="J8702" s="53" t="str">
        <f t="shared" si="679"/>
        <v>43098.13</v>
      </c>
      <c r="K8702" s="54">
        <v>1.3925001363007732E-4</v>
      </c>
      <c r="L8702" s="54">
        <v>0</v>
      </c>
    </row>
    <row r="8703" spans="1:12" x14ac:dyDescent="0.25">
      <c r="A8703" s="49">
        <v>2017</v>
      </c>
      <c r="B8703" s="52">
        <v>13</v>
      </c>
      <c r="C8703" s="52">
        <v>12</v>
      </c>
      <c r="D8703" s="52">
        <v>29</v>
      </c>
      <c r="E8703" s="53">
        <v>43098</v>
      </c>
      <c r="F8703" s="52">
        <f t="shared" si="676"/>
        <v>14</v>
      </c>
      <c r="G8703" s="52">
        <f t="shared" si="677"/>
        <v>12</v>
      </c>
      <c r="H8703" s="52">
        <f t="shared" si="678"/>
        <v>29</v>
      </c>
      <c r="I8703" s="53">
        <f t="shared" si="680"/>
        <v>43098</v>
      </c>
      <c r="J8703" s="53" t="str">
        <f t="shared" si="679"/>
        <v>43098.14</v>
      </c>
      <c r="K8703" s="54">
        <v>1.3583368337775326E-4</v>
      </c>
      <c r="L8703" s="54">
        <v>0</v>
      </c>
    </row>
    <row r="8704" spans="1:12" x14ac:dyDescent="0.25">
      <c r="A8704" s="49">
        <v>2017</v>
      </c>
      <c r="B8704" s="52">
        <v>14</v>
      </c>
      <c r="C8704" s="52">
        <v>12</v>
      </c>
      <c r="D8704" s="52">
        <v>29</v>
      </c>
      <c r="E8704" s="53">
        <v>43098</v>
      </c>
      <c r="F8704" s="52">
        <f t="shared" si="676"/>
        <v>15</v>
      </c>
      <c r="G8704" s="52">
        <f t="shared" si="677"/>
        <v>12</v>
      </c>
      <c r="H8704" s="52">
        <f t="shared" si="678"/>
        <v>29</v>
      </c>
      <c r="I8704" s="53">
        <f t="shared" si="680"/>
        <v>43098</v>
      </c>
      <c r="J8704" s="53" t="str">
        <f t="shared" si="679"/>
        <v>43098.15</v>
      </c>
      <c r="K8704" s="54">
        <v>1.35428006931889E-4</v>
      </c>
      <c r="L8704" s="54">
        <v>0</v>
      </c>
    </row>
    <row r="8705" spans="1:12" x14ac:dyDescent="0.25">
      <c r="A8705" s="49">
        <v>2017</v>
      </c>
      <c r="B8705" s="52">
        <v>15</v>
      </c>
      <c r="C8705" s="52">
        <v>12</v>
      </c>
      <c r="D8705" s="52">
        <v>29</v>
      </c>
      <c r="E8705" s="53">
        <v>43098</v>
      </c>
      <c r="F8705" s="52">
        <f t="shared" si="676"/>
        <v>16</v>
      </c>
      <c r="G8705" s="52">
        <f t="shared" si="677"/>
        <v>12</v>
      </c>
      <c r="H8705" s="52">
        <f t="shared" si="678"/>
        <v>29</v>
      </c>
      <c r="I8705" s="53">
        <f t="shared" si="680"/>
        <v>43098</v>
      </c>
      <c r="J8705" s="53" t="str">
        <f t="shared" si="679"/>
        <v>43098.16</v>
      </c>
      <c r="K8705" s="54">
        <v>1.3919231753656709E-4</v>
      </c>
      <c r="L8705" s="54">
        <v>0</v>
      </c>
    </row>
    <row r="8706" spans="1:12" x14ac:dyDescent="0.25">
      <c r="A8706" s="49">
        <v>2017</v>
      </c>
      <c r="B8706" s="52">
        <v>16</v>
      </c>
      <c r="C8706" s="52">
        <v>12</v>
      </c>
      <c r="D8706" s="52">
        <v>29</v>
      </c>
      <c r="E8706" s="53">
        <v>43098</v>
      </c>
      <c r="F8706" s="52">
        <f t="shared" si="676"/>
        <v>17</v>
      </c>
      <c r="G8706" s="52">
        <f t="shared" si="677"/>
        <v>12</v>
      </c>
      <c r="H8706" s="52">
        <f t="shared" si="678"/>
        <v>29</v>
      </c>
      <c r="I8706" s="53">
        <f t="shared" si="680"/>
        <v>43098</v>
      </c>
      <c r="J8706" s="53" t="str">
        <f t="shared" si="679"/>
        <v>43098.17</v>
      </c>
      <c r="K8706" s="54">
        <v>1.5942043673644078E-4</v>
      </c>
      <c r="L8706" s="54">
        <v>0</v>
      </c>
    </row>
    <row r="8707" spans="1:12" x14ac:dyDescent="0.25">
      <c r="A8707" s="49">
        <v>2017</v>
      </c>
      <c r="B8707" s="52">
        <v>17</v>
      </c>
      <c r="C8707" s="52">
        <v>12</v>
      </c>
      <c r="D8707" s="52">
        <v>29</v>
      </c>
      <c r="E8707" s="53">
        <v>43098</v>
      </c>
      <c r="F8707" s="52">
        <f t="shared" si="676"/>
        <v>18</v>
      </c>
      <c r="G8707" s="52">
        <f t="shared" si="677"/>
        <v>12</v>
      </c>
      <c r="H8707" s="52">
        <f t="shared" si="678"/>
        <v>29</v>
      </c>
      <c r="I8707" s="53">
        <f t="shared" si="680"/>
        <v>43098</v>
      </c>
      <c r="J8707" s="53" t="str">
        <f t="shared" si="679"/>
        <v>43098.18</v>
      </c>
      <c r="K8707" s="54">
        <v>2.1174067718229267E-4</v>
      </c>
      <c r="L8707" s="54">
        <v>0</v>
      </c>
    </row>
    <row r="8708" spans="1:12" x14ac:dyDescent="0.25">
      <c r="A8708" s="49">
        <v>2017</v>
      </c>
      <c r="B8708" s="52">
        <v>18</v>
      </c>
      <c r="C8708" s="52">
        <v>12</v>
      </c>
      <c r="D8708" s="52">
        <v>29</v>
      </c>
      <c r="E8708" s="53">
        <v>43098</v>
      </c>
      <c r="F8708" s="52">
        <f t="shared" ref="F8708:F8762" si="681">IF(B8708=24,1,B8708+1)</f>
        <v>19</v>
      </c>
      <c r="G8708" s="52">
        <f t="shared" ref="G8708:G8762" si="682">MONTH(I8708)</f>
        <v>12</v>
      </c>
      <c r="H8708" s="52">
        <f t="shared" ref="H8708:H8762" si="683">DAY(I8708)</f>
        <v>29</v>
      </c>
      <c r="I8708" s="53">
        <f t="shared" si="680"/>
        <v>43098</v>
      </c>
      <c r="J8708" s="53" t="str">
        <f t="shared" ref="J8708:J8762" si="684">I8708&amp;"."&amp;F8708</f>
        <v>43098.19</v>
      </c>
      <c r="K8708" s="54">
        <v>2.6149130971359264E-4</v>
      </c>
      <c r="L8708" s="54">
        <v>0</v>
      </c>
    </row>
    <row r="8709" spans="1:12" x14ac:dyDescent="0.25">
      <c r="A8709" s="49">
        <v>2017</v>
      </c>
      <c r="B8709" s="52">
        <v>19</v>
      </c>
      <c r="C8709" s="52">
        <v>12</v>
      </c>
      <c r="D8709" s="52">
        <v>29</v>
      </c>
      <c r="E8709" s="53">
        <v>43098</v>
      </c>
      <c r="F8709" s="52">
        <f t="shared" si="681"/>
        <v>20</v>
      </c>
      <c r="G8709" s="52">
        <f t="shared" si="682"/>
        <v>12</v>
      </c>
      <c r="H8709" s="52">
        <f t="shared" si="683"/>
        <v>29</v>
      </c>
      <c r="I8709" s="53">
        <f t="shared" ref="I8709:I8762" si="685">IF(F8708=24,I8708+1,I8708)</f>
        <v>43098</v>
      </c>
      <c r="J8709" s="53" t="str">
        <f t="shared" si="684"/>
        <v>43098.20</v>
      </c>
      <c r="K8709" s="54">
        <v>2.7702175091935021E-4</v>
      </c>
      <c r="L8709" s="54">
        <v>0</v>
      </c>
    </row>
    <row r="8710" spans="1:12" x14ac:dyDescent="0.25">
      <c r="A8710" s="49">
        <v>2017</v>
      </c>
      <c r="B8710" s="52">
        <v>20</v>
      </c>
      <c r="C8710" s="52">
        <v>12</v>
      </c>
      <c r="D8710" s="52">
        <v>29</v>
      </c>
      <c r="E8710" s="53">
        <v>43098</v>
      </c>
      <c r="F8710" s="52">
        <f t="shared" si="681"/>
        <v>21</v>
      </c>
      <c r="G8710" s="52">
        <f t="shared" si="682"/>
        <v>12</v>
      </c>
      <c r="H8710" s="52">
        <f t="shared" si="683"/>
        <v>29</v>
      </c>
      <c r="I8710" s="53">
        <f t="shared" si="685"/>
        <v>43098</v>
      </c>
      <c r="J8710" s="53" t="str">
        <f t="shared" si="684"/>
        <v>43098.21</v>
      </c>
      <c r="K8710" s="54">
        <v>2.7279840696553954E-4</v>
      </c>
      <c r="L8710" s="54">
        <v>0</v>
      </c>
    </row>
    <row r="8711" spans="1:12" x14ac:dyDescent="0.25">
      <c r="A8711" s="49">
        <v>2017</v>
      </c>
      <c r="B8711" s="52">
        <v>21</v>
      </c>
      <c r="C8711" s="52">
        <v>12</v>
      </c>
      <c r="D8711" s="52">
        <v>29</v>
      </c>
      <c r="E8711" s="53">
        <v>43098</v>
      </c>
      <c r="F8711" s="52">
        <f t="shared" si="681"/>
        <v>22</v>
      </c>
      <c r="G8711" s="52">
        <f t="shared" si="682"/>
        <v>12</v>
      </c>
      <c r="H8711" s="52">
        <f t="shared" si="683"/>
        <v>29</v>
      </c>
      <c r="I8711" s="53">
        <f t="shared" si="685"/>
        <v>43098</v>
      </c>
      <c r="J8711" s="53" t="str">
        <f t="shared" si="684"/>
        <v>43098.22</v>
      </c>
      <c r="K8711" s="54">
        <v>2.6003551138735633E-4</v>
      </c>
      <c r="L8711" s="54">
        <v>0</v>
      </c>
    </row>
    <row r="8712" spans="1:12" x14ac:dyDescent="0.25">
      <c r="A8712" s="49">
        <v>2017</v>
      </c>
      <c r="B8712" s="52">
        <v>22</v>
      </c>
      <c r="C8712" s="52">
        <v>12</v>
      </c>
      <c r="D8712" s="52">
        <v>29</v>
      </c>
      <c r="E8712" s="53">
        <v>43098</v>
      </c>
      <c r="F8712" s="52">
        <f t="shared" si="681"/>
        <v>23</v>
      </c>
      <c r="G8712" s="52">
        <f t="shared" si="682"/>
        <v>12</v>
      </c>
      <c r="H8712" s="52">
        <f t="shared" si="683"/>
        <v>29</v>
      </c>
      <c r="I8712" s="53">
        <f t="shared" si="685"/>
        <v>43098</v>
      </c>
      <c r="J8712" s="53" t="str">
        <f t="shared" si="684"/>
        <v>43098.23</v>
      </c>
      <c r="K8712" s="54">
        <v>2.3581697697498392E-4</v>
      </c>
      <c r="L8712" s="54">
        <v>0</v>
      </c>
    </row>
    <row r="8713" spans="1:12" x14ac:dyDescent="0.25">
      <c r="A8713" s="49">
        <v>2017</v>
      </c>
      <c r="B8713" s="52">
        <v>23</v>
      </c>
      <c r="C8713" s="52">
        <v>12</v>
      </c>
      <c r="D8713" s="52">
        <v>29</v>
      </c>
      <c r="E8713" s="53">
        <v>43098</v>
      </c>
      <c r="F8713" s="52">
        <f t="shared" si="681"/>
        <v>24</v>
      </c>
      <c r="G8713" s="52">
        <f t="shared" si="682"/>
        <v>12</v>
      </c>
      <c r="H8713" s="52">
        <f t="shared" si="683"/>
        <v>29</v>
      </c>
      <c r="I8713" s="53">
        <f t="shared" si="685"/>
        <v>43098</v>
      </c>
      <c r="J8713" s="53" t="str">
        <f t="shared" si="684"/>
        <v>43098.24</v>
      </c>
      <c r="K8713" s="54">
        <v>1.8216803611242972E-4</v>
      </c>
      <c r="L8713" s="54">
        <v>0</v>
      </c>
    </row>
    <row r="8714" spans="1:12" x14ac:dyDescent="0.25">
      <c r="A8714" s="49">
        <v>2017</v>
      </c>
      <c r="B8714" s="52">
        <v>24</v>
      </c>
      <c r="C8714" s="52">
        <v>12</v>
      </c>
      <c r="D8714" s="52">
        <v>29</v>
      </c>
      <c r="E8714" s="53">
        <v>43098</v>
      </c>
      <c r="F8714" s="52">
        <f t="shared" si="681"/>
        <v>1</v>
      </c>
      <c r="G8714" s="52">
        <f t="shared" si="682"/>
        <v>12</v>
      </c>
      <c r="H8714" s="52">
        <f t="shared" si="683"/>
        <v>30</v>
      </c>
      <c r="I8714" s="53">
        <f t="shared" si="685"/>
        <v>43099</v>
      </c>
      <c r="J8714" s="53" t="str">
        <f t="shared" si="684"/>
        <v>43099.1</v>
      </c>
      <c r="K8714" s="54">
        <v>1.2250823196695746E-4</v>
      </c>
      <c r="L8714" s="54">
        <v>0</v>
      </c>
    </row>
    <row r="8715" spans="1:12" x14ac:dyDescent="0.25">
      <c r="A8715" s="49">
        <v>2017</v>
      </c>
      <c r="B8715" s="52">
        <v>1</v>
      </c>
      <c r="C8715" s="52">
        <v>12</v>
      </c>
      <c r="D8715" s="52">
        <v>30</v>
      </c>
      <c r="E8715" s="53">
        <v>43099</v>
      </c>
      <c r="F8715" s="52">
        <f t="shared" si="681"/>
        <v>2</v>
      </c>
      <c r="G8715" s="52">
        <f t="shared" si="682"/>
        <v>12</v>
      </c>
      <c r="H8715" s="52">
        <f t="shared" si="683"/>
        <v>30</v>
      </c>
      <c r="I8715" s="53">
        <f t="shared" si="685"/>
        <v>43099</v>
      </c>
      <c r="J8715" s="53" t="str">
        <f t="shared" si="684"/>
        <v>43099.2</v>
      </c>
      <c r="K8715" s="54">
        <v>8.2511225072740376E-5</v>
      </c>
      <c r="L8715" s="54">
        <v>0</v>
      </c>
    </row>
    <row r="8716" spans="1:12" x14ac:dyDescent="0.25">
      <c r="A8716" s="49">
        <v>2017</v>
      </c>
      <c r="B8716" s="52">
        <v>2</v>
      </c>
      <c r="C8716" s="52">
        <v>12</v>
      </c>
      <c r="D8716" s="52">
        <v>30</v>
      </c>
      <c r="E8716" s="53">
        <v>43099</v>
      </c>
      <c r="F8716" s="52">
        <f t="shared" si="681"/>
        <v>3</v>
      </c>
      <c r="G8716" s="52">
        <f t="shared" si="682"/>
        <v>12</v>
      </c>
      <c r="H8716" s="52">
        <f t="shared" si="683"/>
        <v>30</v>
      </c>
      <c r="I8716" s="53">
        <f t="shared" si="685"/>
        <v>43099</v>
      </c>
      <c r="J8716" s="53" t="str">
        <f t="shared" si="684"/>
        <v>43099.3</v>
      </c>
      <c r="K8716" s="54">
        <v>6.4002254054482938E-5</v>
      </c>
      <c r="L8716" s="54">
        <v>0</v>
      </c>
    </row>
    <row r="8717" spans="1:12" x14ac:dyDescent="0.25">
      <c r="A8717" s="49">
        <v>2017</v>
      </c>
      <c r="B8717" s="52">
        <v>3</v>
      </c>
      <c r="C8717" s="52">
        <v>12</v>
      </c>
      <c r="D8717" s="52">
        <v>30</v>
      </c>
      <c r="E8717" s="53">
        <v>43099</v>
      </c>
      <c r="F8717" s="52">
        <f t="shared" si="681"/>
        <v>4</v>
      </c>
      <c r="G8717" s="52">
        <f t="shared" si="682"/>
        <v>12</v>
      </c>
      <c r="H8717" s="52">
        <f t="shared" si="683"/>
        <v>30</v>
      </c>
      <c r="I8717" s="53">
        <f t="shared" si="685"/>
        <v>43099</v>
      </c>
      <c r="J8717" s="53" t="str">
        <f t="shared" si="684"/>
        <v>43099.4</v>
      </c>
      <c r="K8717" s="54">
        <v>5.3262091858876658E-5</v>
      </c>
      <c r="L8717" s="54">
        <v>0</v>
      </c>
    </row>
    <row r="8718" spans="1:12" x14ac:dyDescent="0.25">
      <c r="A8718" s="49">
        <v>2017</v>
      </c>
      <c r="B8718" s="52">
        <v>4</v>
      </c>
      <c r="C8718" s="52">
        <v>12</v>
      </c>
      <c r="D8718" s="52">
        <v>30</v>
      </c>
      <c r="E8718" s="53">
        <v>43099</v>
      </c>
      <c r="F8718" s="52">
        <f t="shared" si="681"/>
        <v>5</v>
      </c>
      <c r="G8718" s="52">
        <f t="shared" si="682"/>
        <v>12</v>
      </c>
      <c r="H8718" s="52">
        <f t="shared" si="683"/>
        <v>30</v>
      </c>
      <c r="I8718" s="53">
        <f t="shared" si="685"/>
        <v>43099</v>
      </c>
      <c r="J8718" s="53" t="str">
        <f t="shared" si="684"/>
        <v>43099.5</v>
      </c>
      <c r="K8718" s="54">
        <v>4.8140551715627648E-5</v>
      </c>
      <c r="L8718" s="54">
        <v>0</v>
      </c>
    </row>
    <row r="8719" spans="1:12" x14ac:dyDescent="0.25">
      <c r="A8719" s="49">
        <v>2017</v>
      </c>
      <c r="B8719" s="52">
        <v>5</v>
      </c>
      <c r="C8719" s="52">
        <v>12</v>
      </c>
      <c r="D8719" s="52">
        <v>30</v>
      </c>
      <c r="E8719" s="53">
        <v>43099</v>
      </c>
      <c r="F8719" s="52">
        <f t="shared" si="681"/>
        <v>6</v>
      </c>
      <c r="G8719" s="52">
        <f t="shared" si="682"/>
        <v>12</v>
      </c>
      <c r="H8719" s="52">
        <f t="shared" si="683"/>
        <v>30</v>
      </c>
      <c r="I8719" s="53">
        <f t="shared" si="685"/>
        <v>43099</v>
      </c>
      <c r="J8719" s="53" t="str">
        <f t="shared" si="684"/>
        <v>43099.6</v>
      </c>
      <c r="K8719" s="54">
        <v>5.0075637047196181E-5</v>
      </c>
      <c r="L8719" s="54">
        <v>0</v>
      </c>
    </row>
    <row r="8720" spans="1:12" x14ac:dyDescent="0.25">
      <c r="A8720" s="49">
        <v>2017</v>
      </c>
      <c r="B8720" s="52">
        <v>6</v>
      </c>
      <c r="C8720" s="52">
        <v>12</v>
      </c>
      <c r="D8720" s="52">
        <v>30</v>
      </c>
      <c r="E8720" s="53">
        <v>43099</v>
      </c>
      <c r="F8720" s="52">
        <f t="shared" si="681"/>
        <v>7</v>
      </c>
      <c r="G8720" s="52">
        <f t="shared" si="682"/>
        <v>12</v>
      </c>
      <c r="H8720" s="52">
        <f t="shared" si="683"/>
        <v>30</v>
      </c>
      <c r="I8720" s="53">
        <f t="shared" si="685"/>
        <v>43099</v>
      </c>
      <c r="J8720" s="53" t="str">
        <f t="shared" si="684"/>
        <v>43099.7</v>
      </c>
      <c r="K8720" s="54">
        <v>6.2559502890449656E-5</v>
      </c>
      <c r="L8720" s="54">
        <v>0</v>
      </c>
    </row>
    <row r="8721" spans="1:12" x14ac:dyDescent="0.25">
      <c r="A8721" s="49">
        <v>2017</v>
      </c>
      <c r="B8721" s="52">
        <v>7</v>
      </c>
      <c r="C8721" s="52">
        <v>12</v>
      </c>
      <c r="D8721" s="52">
        <v>30</v>
      </c>
      <c r="E8721" s="53">
        <v>43099</v>
      </c>
      <c r="F8721" s="52">
        <f t="shared" si="681"/>
        <v>8</v>
      </c>
      <c r="G8721" s="52">
        <f t="shared" si="682"/>
        <v>12</v>
      </c>
      <c r="H8721" s="52">
        <f t="shared" si="683"/>
        <v>30</v>
      </c>
      <c r="I8721" s="53">
        <f t="shared" si="685"/>
        <v>43099</v>
      </c>
      <c r="J8721" s="53" t="str">
        <f t="shared" si="684"/>
        <v>43099.8</v>
      </c>
      <c r="K8721" s="54">
        <v>9.8273607058612213E-5</v>
      </c>
      <c r="L8721" s="54">
        <v>0</v>
      </c>
    </row>
    <row r="8722" spans="1:12" x14ac:dyDescent="0.25">
      <c r="A8722" s="49">
        <v>2017</v>
      </c>
      <c r="B8722" s="52">
        <v>8</v>
      </c>
      <c r="C8722" s="52">
        <v>12</v>
      </c>
      <c r="D8722" s="52">
        <v>30</v>
      </c>
      <c r="E8722" s="53">
        <v>43099</v>
      </c>
      <c r="F8722" s="52">
        <f t="shared" si="681"/>
        <v>9</v>
      </c>
      <c r="G8722" s="52">
        <f t="shared" si="682"/>
        <v>12</v>
      </c>
      <c r="H8722" s="52">
        <f t="shared" si="683"/>
        <v>30</v>
      </c>
      <c r="I8722" s="53">
        <f t="shared" si="685"/>
        <v>43099</v>
      </c>
      <c r="J8722" s="53" t="str">
        <f t="shared" si="684"/>
        <v>43099.9</v>
      </c>
      <c r="K8722" s="54">
        <v>1.3133505356059728E-4</v>
      </c>
      <c r="L8722" s="54">
        <v>0</v>
      </c>
    </row>
    <row r="8723" spans="1:12" x14ac:dyDescent="0.25">
      <c r="A8723" s="49">
        <v>2017</v>
      </c>
      <c r="B8723" s="52">
        <v>9</v>
      </c>
      <c r="C8723" s="52">
        <v>12</v>
      </c>
      <c r="D8723" s="52">
        <v>30</v>
      </c>
      <c r="E8723" s="53">
        <v>43099</v>
      </c>
      <c r="F8723" s="52">
        <f t="shared" si="681"/>
        <v>10</v>
      </c>
      <c r="G8723" s="52">
        <f t="shared" si="682"/>
        <v>12</v>
      </c>
      <c r="H8723" s="52">
        <f t="shared" si="683"/>
        <v>30</v>
      </c>
      <c r="I8723" s="53">
        <f t="shared" si="685"/>
        <v>43099</v>
      </c>
      <c r="J8723" s="53" t="str">
        <f t="shared" si="684"/>
        <v>43099.10</v>
      </c>
      <c r="K8723" s="54">
        <v>1.5070808827436977E-4</v>
      </c>
      <c r="L8723" s="54">
        <v>0</v>
      </c>
    </row>
    <row r="8724" spans="1:12" x14ac:dyDescent="0.25">
      <c r="A8724" s="49">
        <v>2017</v>
      </c>
      <c r="B8724" s="52">
        <v>10</v>
      </c>
      <c r="C8724" s="52">
        <v>12</v>
      </c>
      <c r="D8724" s="52">
        <v>30</v>
      </c>
      <c r="E8724" s="53">
        <v>43099</v>
      </c>
      <c r="F8724" s="52">
        <f t="shared" si="681"/>
        <v>11</v>
      </c>
      <c r="G8724" s="52">
        <f t="shared" si="682"/>
        <v>12</v>
      </c>
      <c r="H8724" s="52">
        <f t="shared" si="683"/>
        <v>30</v>
      </c>
      <c r="I8724" s="53">
        <f t="shared" si="685"/>
        <v>43099</v>
      </c>
      <c r="J8724" s="53" t="str">
        <f t="shared" si="684"/>
        <v>43099.11</v>
      </c>
      <c r="K8724" s="54">
        <v>1.5109206463806334E-4</v>
      </c>
      <c r="L8724" s="54">
        <v>0</v>
      </c>
    </row>
    <row r="8725" spans="1:12" x14ac:dyDescent="0.25">
      <c r="A8725" s="49">
        <v>2017</v>
      </c>
      <c r="B8725" s="52">
        <v>11</v>
      </c>
      <c r="C8725" s="52">
        <v>12</v>
      </c>
      <c r="D8725" s="52">
        <v>30</v>
      </c>
      <c r="E8725" s="53">
        <v>43099</v>
      </c>
      <c r="F8725" s="52">
        <f t="shared" si="681"/>
        <v>12</v>
      </c>
      <c r="G8725" s="52">
        <f t="shared" si="682"/>
        <v>12</v>
      </c>
      <c r="H8725" s="52">
        <f t="shared" si="683"/>
        <v>30</v>
      </c>
      <c r="I8725" s="53">
        <f t="shared" si="685"/>
        <v>43099</v>
      </c>
      <c r="J8725" s="53" t="str">
        <f t="shared" si="684"/>
        <v>43099.12</v>
      </c>
      <c r="K8725" s="54">
        <v>1.4551776747575971E-4</v>
      </c>
      <c r="L8725" s="54">
        <v>0</v>
      </c>
    </row>
    <row r="8726" spans="1:12" x14ac:dyDescent="0.25">
      <c r="A8726" s="49">
        <v>2017</v>
      </c>
      <c r="B8726" s="52">
        <v>12</v>
      </c>
      <c r="C8726" s="52">
        <v>12</v>
      </c>
      <c r="D8726" s="52">
        <v>30</v>
      </c>
      <c r="E8726" s="53">
        <v>43099</v>
      </c>
      <c r="F8726" s="52">
        <f t="shared" si="681"/>
        <v>13</v>
      </c>
      <c r="G8726" s="52">
        <f t="shared" si="682"/>
        <v>12</v>
      </c>
      <c r="H8726" s="52">
        <f t="shared" si="683"/>
        <v>30</v>
      </c>
      <c r="I8726" s="53">
        <f t="shared" si="685"/>
        <v>43099</v>
      </c>
      <c r="J8726" s="53" t="str">
        <f t="shared" si="684"/>
        <v>43099.13</v>
      </c>
      <c r="K8726" s="54">
        <v>1.3948679001094593E-4</v>
      </c>
      <c r="L8726" s="54">
        <v>0</v>
      </c>
    </row>
    <row r="8727" spans="1:12" x14ac:dyDescent="0.25">
      <c r="A8727" s="49">
        <v>2017</v>
      </c>
      <c r="B8727" s="52">
        <v>13</v>
      </c>
      <c r="C8727" s="52">
        <v>12</v>
      </c>
      <c r="D8727" s="52">
        <v>30</v>
      </c>
      <c r="E8727" s="53">
        <v>43099</v>
      </c>
      <c r="F8727" s="52">
        <f t="shared" si="681"/>
        <v>14</v>
      </c>
      <c r="G8727" s="52">
        <f t="shared" si="682"/>
        <v>12</v>
      </c>
      <c r="H8727" s="52">
        <f t="shared" si="683"/>
        <v>30</v>
      </c>
      <c r="I8727" s="53">
        <f t="shared" si="685"/>
        <v>43099</v>
      </c>
      <c r="J8727" s="53" t="str">
        <f t="shared" si="684"/>
        <v>43099.14</v>
      </c>
      <c r="K8727" s="54">
        <v>1.3606465073719417E-4</v>
      </c>
      <c r="L8727" s="54">
        <v>0</v>
      </c>
    </row>
    <row r="8728" spans="1:12" x14ac:dyDescent="0.25">
      <c r="A8728" s="49">
        <v>2017</v>
      </c>
      <c r="B8728" s="52">
        <v>14</v>
      </c>
      <c r="C8728" s="52">
        <v>12</v>
      </c>
      <c r="D8728" s="52">
        <v>30</v>
      </c>
      <c r="E8728" s="53">
        <v>43099</v>
      </c>
      <c r="F8728" s="52">
        <f t="shared" si="681"/>
        <v>15</v>
      </c>
      <c r="G8728" s="52">
        <f t="shared" si="682"/>
        <v>12</v>
      </c>
      <c r="H8728" s="52">
        <f t="shared" si="683"/>
        <v>30</v>
      </c>
      <c r="I8728" s="53">
        <f t="shared" si="685"/>
        <v>43099</v>
      </c>
      <c r="J8728" s="53" t="str">
        <f t="shared" si="684"/>
        <v>43099.15</v>
      </c>
      <c r="K8728" s="54">
        <v>1.3565828449175172E-4</v>
      </c>
      <c r="L8728" s="54">
        <v>0</v>
      </c>
    </row>
    <row r="8729" spans="1:12" x14ac:dyDescent="0.25">
      <c r="A8729" s="49">
        <v>2017</v>
      </c>
      <c r="B8729" s="52">
        <v>15</v>
      </c>
      <c r="C8729" s="52">
        <v>12</v>
      </c>
      <c r="D8729" s="52">
        <v>30</v>
      </c>
      <c r="E8729" s="53">
        <v>43099</v>
      </c>
      <c r="F8729" s="52">
        <f t="shared" si="681"/>
        <v>16</v>
      </c>
      <c r="G8729" s="52">
        <f t="shared" si="682"/>
        <v>12</v>
      </c>
      <c r="H8729" s="52">
        <f t="shared" si="683"/>
        <v>30</v>
      </c>
      <c r="I8729" s="53">
        <f t="shared" si="685"/>
        <v>43099</v>
      </c>
      <c r="J8729" s="53" t="str">
        <f t="shared" si="684"/>
        <v>43099.16</v>
      </c>
      <c r="K8729" s="54">
        <v>1.3942899581279746E-4</v>
      </c>
      <c r="L8729" s="54">
        <v>0</v>
      </c>
    </row>
    <row r="8730" spans="1:12" x14ac:dyDescent="0.25">
      <c r="A8730" s="49">
        <v>2017</v>
      </c>
      <c r="B8730" s="52">
        <v>16</v>
      </c>
      <c r="C8730" s="52">
        <v>12</v>
      </c>
      <c r="D8730" s="52">
        <v>30</v>
      </c>
      <c r="E8730" s="53">
        <v>43099</v>
      </c>
      <c r="F8730" s="52">
        <f t="shared" si="681"/>
        <v>17</v>
      </c>
      <c r="G8730" s="52">
        <f t="shared" si="682"/>
        <v>12</v>
      </c>
      <c r="H8730" s="52">
        <f t="shared" si="683"/>
        <v>30</v>
      </c>
      <c r="I8730" s="53">
        <f t="shared" si="685"/>
        <v>43099</v>
      </c>
      <c r="J8730" s="53" t="str">
        <f t="shared" si="684"/>
        <v>43099.17</v>
      </c>
      <c r="K8730" s="54">
        <v>1.5969151027577433E-4</v>
      </c>
      <c r="L8730" s="54">
        <v>0</v>
      </c>
    </row>
    <row r="8731" spans="1:12" x14ac:dyDescent="0.25">
      <c r="A8731" s="49">
        <v>2017</v>
      </c>
      <c r="B8731" s="52">
        <v>17</v>
      </c>
      <c r="C8731" s="52">
        <v>12</v>
      </c>
      <c r="D8731" s="52">
        <v>30</v>
      </c>
      <c r="E8731" s="53">
        <v>43099</v>
      </c>
      <c r="F8731" s="52">
        <f t="shared" si="681"/>
        <v>18</v>
      </c>
      <c r="G8731" s="52">
        <f t="shared" si="682"/>
        <v>12</v>
      </c>
      <c r="H8731" s="52">
        <f t="shared" si="683"/>
        <v>30</v>
      </c>
      <c r="I8731" s="53">
        <f t="shared" si="685"/>
        <v>43099</v>
      </c>
      <c r="J8731" s="53" t="str">
        <f t="shared" si="684"/>
        <v>43099.18</v>
      </c>
      <c r="K8731" s="54">
        <v>2.1210071442695036E-4</v>
      </c>
      <c r="L8731" s="54">
        <v>0</v>
      </c>
    </row>
    <row r="8732" spans="1:12" x14ac:dyDescent="0.25">
      <c r="A8732" s="49">
        <v>2017</v>
      </c>
      <c r="B8732" s="52">
        <v>18</v>
      </c>
      <c r="C8732" s="52">
        <v>12</v>
      </c>
      <c r="D8732" s="52">
        <v>30</v>
      </c>
      <c r="E8732" s="53">
        <v>43099</v>
      </c>
      <c r="F8732" s="52">
        <f t="shared" si="681"/>
        <v>19</v>
      </c>
      <c r="G8732" s="52">
        <f t="shared" si="682"/>
        <v>12</v>
      </c>
      <c r="H8732" s="52">
        <f t="shared" si="683"/>
        <v>30</v>
      </c>
      <c r="I8732" s="53">
        <f t="shared" si="685"/>
        <v>43099</v>
      </c>
      <c r="J8732" s="53" t="str">
        <f t="shared" si="684"/>
        <v>43099.19</v>
      </c>
      <c r="K8732" s="54">
        <v>2.6193594138240587E-4</v>
      </c>
      <c r="L8732" s="54">
        <v>0</v>
      </c>
    </row>
    <row r="8733" spans="1:12" x14ac:dyDescent="0.25">
      <c r="A8733" s="49">
        <v>2017</v>
      </c>
      <c r="B8733" s="52">
        <v>19</v>
      </c>
      <c r="C8733" s="52">
        <v>12</v>
      </c>
      <c r="D8733" s="52">
        <v>30</v>
      </c>
      <c r="E8733" s="53">
        <v>43099</v>
      </c>
      <c r="F8733" s="52">
        <f t="shared" si="681"/>
        <v>20</v>
      </c>
      <c r="G8733" s="52">
        <f t="shared" si="682"/>
        <v>12</v>
      </c>
      <c r="H8733" s="52">
        <f t="shared" si="683"/>
        <v>30</v>
      </c>
      <c r="I8733" s="53">
        <f t="shared" si="685"/>
        <v>43099</v>
      </c>
      <c r="J8733" s="53" t="str">
        <f t="shared" si="684"/>
        <v>43099.20</v>
      </c>
      <c r="K8733" s="54">
        <v>2.7749279006609567E-4</v>
      </c>
      <c r="L8733" s="54">
        <v>0</v>
      </c>
    </row>
    <row r="8734" spans="1:12" x14ac:dyDescent="0.25">
      <c r="A8734" s="49">
        <v>2017</v>
      </c>
      <c r="B8734" s="52">
        <v>20</v>
      </c>
      <c r="C8734" s="52">
        <v>12</v>
      </c>
      <c r="D8734" s="52">
        <v>30</v>
      </c>
      <c r="E8734" s="53">
        <v>43099</v>
      </c>
      <c r="F8734" s="52">
        <f t="shared" si="681"/>
        <v>21</v>
      </c>
      <c r="G8734" s="52">
        <f t="shared" si="682"/>
        <v>12</v>
      </c>
      <c r="H8734" s="52">
        <f t="shared" si="683"/>
        <v>30</v>
      </c>
      <c r="I8734" s="53">
        <f t="shared" si="685"/>
        <v>43099</v>
      </c>
      <c r="J8734" s="53" t="str">
        <f t="shared" si="684"/>
        <v>43099.21</v>
      </c>
      <c r="K8734" s="54">
        <v>2.7326226486992523E-4</v>
      </c>
      <c r="L8734" s="54">
        <v>0</v>
      </c>
    </row>
    <row r="8735" spans="1:12" x14ac:dyDescent="0.25">
      <c r="A8735" s="49">
        <v>2017</v>
      </c>
      <c r="B8735" s="52">
        <v>21</v>
      </c>
      <c r="C8735" s="52">
        <v>12</v>
      </c>
      <c r="D8735" s="52">
        <v>30</v>
      </c>
      <c r="E8735" s="53">
        <v>43099</v>
      </c>
      <c r="F8735" s="52">
        <f t="shared" si="681"/>
        <v>22</v>
      </c>
      <c r="G8735" s="52">
        <f t="shared" si="682"/>
        <v>12</v>
      </c>
      <c r="H8735" s="52">
        <f t="shared" si="683"/>
        <v>30</v>
      </c>
      <c r="I8735" s="53">
        <f t="shared" si="685"/>
        <v>43099</v>
      </c>
      <c r="J8735" s="53" t="str">
        <f t="shared" si="684"/>
        <v>43099.22</v>
      </c>
      <c r="K8735" s="54">
        <v>2.6047766766209256E-4</v>
      </c>
      <c r="L8735" s="54">
        <v>0</v>
      </c>
    </row>
    <row r="8736" spans="1:12" x14ac:dyDescent="0.25">
      <c r="A8736" s="49">
        <v>2017</v>
      </c>
      <c r="B8736" s="52">
        <v>22</v>
      </c>
      <c r="C8736" s="52">
        <v>12</v>
      </c>
      <c r="D8736" s="52">
        <v>30</v>
      </c>
      <c r="E8736" s="53">
        <v>43099</v>
      </c>
      <c r="F8736" s="52">
        <f t="shared" si="681"/>
        <v>23</v>
      </c>
      <c r="G8736" s="52">
        <f t="shared" si="682"/>
        <v>12</v>
      </c>
      <c r="H8736" s="52">
        <f t="shared" si="683"/>
        <v>30</v>
      </c>
      <c r="I8736" s="53">
        <f t="shared" si="685"/>
        <v>43099</v>
      </c>
      <c r="J8736" s="53" t="str">
        <f t="shared" si="684"/>
        <v>43099.23</v>
      </c>
      <c r="K8736" s="54">
        <v>2.3621795280902484E-4</v>
      </c>
      <c r="L8736" s="54">
        <v>0</v>
      </c>
    </row>
    <row r="8737" spans="1:12" x14ac:dyDescent="0.25">
      <c r="A8737" s="49">
        <v>2017</v>
      </c>
      <c r="B8737" s="52">
        <v>23</v>
      </c>
      <c r="C8737" s="52">
        <v>12</v>
      </c>
      <c r="D8737" s="52">
        <v>30</v>
      </c>
      <c r="E8737" s="53">
        <v>43099</v>
      </c>
      <c r="F8737" s="52">
        <f t="shared" si="681"/>
        <v>24</v>
      </c>
      <c r="G8737" s="52">
        <f t="shared" si="682"/>
        <v>12</v>
      </c>
      <c r="H8737" s="52">
        <f t="shared" si="683"/>
        <v>30</v>
      </c>
      <c r="I8737" s="53">
        <f t="shared" si="685"/>
        <v>43099</v>
      </c>
      <c r="J8737" s="53" t="str">
        <f t="shared" si="684"/>
        <v>43099.24</v>
      </c>
      <c r="K8737" s="54">
        <v>1.8247778896039168E-4</v>
      </c>
      <c r="L8737" s="54">
        <v>0</v>
      </c>
    </row>
    <row r="8738" spans="1:12" x14ac:dyDescent="0.25">
      <c r="A8738" s="49">
        <v>2017</v>
      </c>
      <c r="B8738" s="52">
        <v>24</v>
      </c>
      <c r="C8738" s="52">
        <v>12</v>
      </c>
      <c r="D8738" s="52">
        <v>30</v>
      </c>
      <c r="E8738" s="53">
        <v>43099</v>
      </c>
      <c r="F8738" s="52">
        <f t="shared" si="681"/>
        <v>1</v>
      </c>
      <c r="G8738" s="52">
        <f t="shared" si="682"/>
        <v>12</v>
      </c>
      <c r="H8738" s="52">
        <f t="shared" si="683"/>
        <v>31</v>
      </c>
      <c r="I8738" s="53">
        <f t="shared" si="685"/>
        <v>43100</v>
      </c>
      <c r="J8738" s="53" t="str">
        <f t="shared" si="684"/>
        <v>43100.1</v>
      </c>
      <c r="K8738" s="54">
        <v>1.2271654114435408E-4</v>
      </c>
      <c r="L8738" s="54">
        <v>0</v>
      </c>
    </row>
    <row r="8739" spans="1:12" x14ac:dyDescent="0.25">
      <c r="A8739" s="49">
        <v>2017</v>
      </c>
      <c r="B8739" s="52">
        <v>1</v>
      </c>
      <c r="C8739" s="52">
        <v>12</v>
      </c>
      <c r="D8739" s="52">
        <v>31</v>
      </c>
      <c r="E8739" s="53">
        <v>43100</v>
      </c>
      <c r="F8739" s="52">
        <f t="shared" si="681"/>
        <v>2</v>
      </c>
      <c r="G8739" s="52">
        <f t="shared" si="682"/>
        <v>12</v>
      </c>
      <c r="H8739" s="52">
        <f t="shared" si="683"/>
        <v>31</v>
      </c>
      <c r="I8739" s="53">
        <f t="shared" si="685"/>
        <v>43100</v>
      </c>
      <c r="J8739" s="53" t="str">
        <f t="shared" si="684"/>
        <v>43100.2</v>
      </c>
      <c r="K8739" s="54">
        <v>8.2511225072740376E-5</v>
      </c>
      <c r="L8739" s="54">
        <v>0</v>
      </c>
    </row>
    <row r="8740" spans="1:12" x14ac:dyDescent="0.25">
      <c r="A8740" s="49">
        <v>2017</v>
      </c>
      <c r="B8740" s="52">
        <v>2</v>
      </c>
      <c r="C8740" s="52">
        <v>12</v>
      </c>
      <c r="D8740" s="52">
        <v>31</v>
      </c>
      <c r="E8740" s="53">
        <v>43100</v>
      </c>
      <c r="F8740" s="52">
        <f t="shared" si="681"/>
        <v>3</v>
      </c>
      <c r="G8740" s="52">
        <f t="shared" si="682"/>
        <v>12</v>
      </c>
      <c r="H8740" s="52">
        <f t="shared" si="683"/>
        <v>31</v>
      </c>
      <c r="I8740" s="53">
        <f t="shared" si="685"/>
        <v>43100</v>
      </c>
      <c r="J8740" s="53" t="str">
        <f t="shared" si="684"/>
        <v>43100.3</v>
      </c>
      <c r="K8740" s="54">
        <v>6.4002254054482938E-5</v>
      </c>
      <c r="L8740" s="54">
        <v>0</v>
      </c>
    </row>
    <row r="8741" spans="1:12" x14ac:dyDescent="0.25">
      <c r="A8741" s="49">
        <v>2017</v>
      </c>
      <c r="B8741" s="52">
        <v>3</v>
      </c>
      <c r="C8741" s="52">
        <v>12</v>
      </c>
      <c r="D8741" s="52">
        <v>31</v>
      </c>
      <c r="E8741" s="53">
        <v>43100</v>
      </c>
      <c r="F8741" s="52">
        <f t="shared" si="681"/>
        <v>4</v>
      </c>
      <c r="G8741" s="52">
        <f t="shared" si="682"/>
        <v>12</v>
      </c>
      <c r="H8741" s="52">
        <f t="shared" si="683"/>
        <v>31</v>
      </c>
      <c r="I8741" s="53">
        <f t="shared" si="685"/>
        <v>43100</v>
      </c>
      <c r="J8741" s="53" t="str">
        <f t="shared" si="684"/>
        <v>43100.4</v>
      </c>
      <c r="K8741" s="54">
        <v>5.3262091858876658E-5</v>
      </c>
      <c r="L8741" s="54">
        <v>0</v>
      </c>
    </row>
    <row r="8742" spans="1:12" x14ac:dyDescent="0.25">
      <c r="A8742" s="49">
        <v>2017</v>
      </c>
      <c r="B8742" s="52">
        <v>4</v>
      </c>
      <c r="C8742" s="52">
        <v>12</v>
      </c>
      <c r="D8742" s="52">
        <v>31</v>
      </c>
      <c r="E8742" s="53">
        <v>43100</v>
      </c>
      <c r="F8742" s="52">
        <f t="shared" si="681"/>
        <v>5</v>
      </c>
      <c r="G8742" s="52">
        <f t="shared" si="682"/>
        <v>12</v>
      </c>
      <c r="H8742" s="52">
        <f t="shared" si="683"/>
        <v>31</v>
      </c>
      <c r="I8742" s="53">
        <f t="shared" si="685"/>
        <v>43100</v>
      </c>
      <c r="J8742" s="53" t="str">
        <f t="shared" si="684"/>
        <v>43100.5</v>
      </c>
      <c r="K8742" s="54">
        <v>4.8140551715627648E-5</v>
      </c>
      <c r="L8742" s="54">
        <v>0</v>
      </c>
    </row>
    <row r="8743" spans="1:12" x14ac:dyDescent="0.25">
      <c r="A8743" s="49">
        <v>2017</v>
      </c>
      <c r="B8743" s="52">
        <v>5</v>
      </c>
      <c r="C8743" s="52">
        <v>12</v>
      </c>
      <c r="D8743" s="52">
        <v>31</v>
      </c>
      <c r="E8743" s="53">
        <v>43100</v>
      </c>
      <c r="F8743" s="52">
        <f t="shared" si="681"/>
        <v>6</v>
      </c>
      <c r="G8743" s="52">
        <f t="shared" si="682"/>
        <v>12</v>
      </c>
      <c r="H8743" s="52">
        <f t="shared" si="683"/>
        <v>31</v>
      </c>
      <c r="I8743" s="53">
        <f t="shared" si="685"/>
        <v>43100</v>
      </c>
      <c r="J8743" s="53" t="str">
        <f t="shared" si="684"/>
        <v>43100.6</v>
      </c>
      <c r="K8743" s="54">
        <v>5.0075637047196181E-5</v>
      </c>
      <c r="L8743" s="54">
        <v>0</v>
      </c>
    </row>
    <row r="8744" spans="1:12" x14ac:dyDescent="0.25">
      <c r="A8744" s="49">
        <v>2017</v>
      </c>
      <c r="B8744" s="52">
        <v>6</v>
      </c>
      <c r="C8744" s="52">
        <v>12</v>
      </c>
      <c r="D8744" s="52">
        <v>31</v>
      </c>
      <c r="E8744" s="53">
        <v>43100</v>
      </c>
      <c r="F8744" s="52">
        <f t="shared" si="681"/>
        <v>7</v>
      </c>
      <c r="G8744" s="52">
        <f t="shared" si="682"/>
        <v>12</v>
      </c>
      <c r="H8744" s="52">
        <f t="shared" si="683"/>
        <v>31</v>
      </c>
      <c r="I8744" s="53">
        <f t="shared" si="685"/>
        <v>43100</v>
      </c>
      <c r="J8744" s="53" t="str">
        <f t="shared" si="684"/>
        <v>43100.7</v>
      </c>
      <c r="K8744" s="54">
        <v>6.2559502890449656E-5</v>
      </c>
      <c r="L8744" s="54">
        <v>0</v>
      </c>
    </row>
    <row r="8745" spans="1:12" x14ac:dyDescent="0.25">
      <c r="A8745" s="49">
        <v>2017</v>
      </c>
      <c r="B8745" s="52">
        <v>7</v>
      </c>
      <c r="C8745" s="52">
        <v>12</v>
      </c>
      <c r="D8745" s="52">
        <v>31</v>
      </c>
      <c r="E8745" s="53">
        <v>43100</v>
      </c>
      <c r="F8745" s="52">
        <f t="shared" si="681"/>
        <v>8</v>
      </c>
      <c r="G8745" s="52">
        <f t="shared" si="682"/>
        <v>12</v>
      </c>
      <c r="H8745" s="52">
        <f t="shared" si="683"/>
        <v>31</v>
      </c>
      <c r="I8745" s="53">
        <f t="shared" si="685"/>
        <v>43100</v>
      </c>
      <c r="J8745" s="53" t="str">
        <f t="shared" si="684"/>
        <v>43100.8</v>
      </c>
      <c r="K8745" s="54">
        <v>9.8273607058612213E-5</v>
      </c>
      <c r="L8745" s="54">
        <v>0</v>
      </c>
    </row>
    <row r="8746" spans="1:12" x14ac:dyDescent="0.25">
      <c r="A8746" s="49">
        <v>2017</v>
      </c>
      <c r="B8746" s="52">
        <v>8</v>
      </c>
      <c r="C8746" s="52">
        <v>12</v>
      </c>
      <c r="D8746" s="52">
        <v>31</v>
      </c>
      <c r="E8746" s="53">
        <v>43100</v>
      </c>
      <c r="F8746" s="52">
        <f t="shared" si="681"/>
        <v>9</v>
      </c>
      <c r="G8746" s="52">
        <f t="shared" si="682"/>
        <v>12</v>
      </c>
      <c r="H8746" s="52">
        <f t="shared" si="683"/>
        <v>31</v>
      </c>
      <c r="I8746" s="53">
        <f t="shared" si="685"/>
        <v>43100</v>
      </c>
      <c r="J8746" s="53" t="str">
        <f t="shared" si="684"/>
        <v>43100.9</v>
      </c>
      <c r="K8746" s="54">
        <v>1.3133505356059728E-4</v>
      </c>
      <c r="L8746" s="54">
        <v>0</v>
      </c>
    </row>
    <row r="8747" spans="1:12" x14ac:dyDescent="0.25">
      <c r="A8747" s="49">
        <v>2017</v>
      </c>
      <c r="B8747" s="52">
        <v>9</v>
      </c>
      <c r="C8747" s="52">
        <v>12</v>
      </c>
      <c r="D8747" s="52">
        <v>31</v>
      </c>
      <c r="E8747" s="53">
        <v>43100</v>
      </c>
      <c r="F8747" s="52">
        <f t="shared" si="681"/>
        <v>10</v>
      </c>
      <c r="G8747" s="52">
        <f t="shared" si="682"/>
        <v>12</v>
      </c>
      <c r="H8747" s="52">
        <f t="shared" si="683"/>
        <v>31</v>
      </c>
      <c r="I8747" s="53">
        <f t="shared" si="685"/>
        <v>43100</v>
      </c>
      <c r="J8747" s="53" t="str">
        <f t="shared" si="684"/>
        <v>43100.10</v>
      </c>
      <c r="K8747" s="54">
        <v>1.5070808827436977E-4</v>
      </c>
      <c r="L8747" s="54">
        <v>0</v>
      </c>
    </row>
    <row r="8748" spans="1:12" x14ac:dyDescent="0.25">
      <c r="A8748" s="49">
        <v>2017</v>
      </c>
      <c r="B8748" s="52">
        <v>10</v>
      </c>
      <c r="C8748" s="52">
        <v>12</v>
      </c>
      <c r="D8748" s="52">
        <v>31</v>
      </c>
      <c r="E8748" s="53">
        <v>43100</v>
      </c>
      <c r="F8748" s="52">
        <f t="shared" si="681"/>
        <v>11</v>
      </c>
      <c r="G8748" s="52">
        <f t="shared" si="682"/>
        <v>12</v>
      </c>
      <c r="H8748" s="52">
        <f t="shared" si="683"/>
        <v>31</v>
      </c>
      <c r="I8748" s="53">
        <f t="shared" si="685"/>
        <v>43100</v>
      </c>
      <c r="J8748" s="53" t="str">
        <f t="shared" si="684"/>
        <v>43100.11</v>
      </c>
      <c r="K8748" s="54">
        <v>1.5109206463806334E-4</v>
      </c>
      <c r="L8748" s="54">
        <v>0</v>
      </c>
    </row>
    <row r="8749" spans="1:12" x14ac:dyDescent="0.25">
      <c r="A8749" s="49">
        <v>2017</v>
      </c>
      <c r="B8749" s="52">
        <v>11</v>
      </c>
      <c r="C8749" s="52">
        <v>12</v>
      </c>
      <c r="D8749" s="52">
        <v>31</v>
      </c>
      <c r="E8749" s="53">
        <v>43100</v>
      </c>
      <c r="F8749" s="52">
        <f t="shared" si="681"/>
        <v>12</v>
      </c>
      <c r="G8749" s="52">
        <f t="shared" si="682"/>
        <v>12</v>
      </c>
      <c r="H8749" s="52">
        <f t="shared" si="683"/>
        <v>31</v>
      </c>
      <c r="I8749" s="53">
        <f t="shared" si="685"/>
        <v>43100</v>
      </c>
      <c r="J8749" s="53" t="str">
        <f t="shared" si="684"/>
        <v>43100.12</v>
      </c>
      <c r="K8749" s="54">
        <v>1.4551776747575971E-4</v>
      </c>
      <c r="L8749" s="54">
        <v>0</v>
      </c>
    </row>
    <row r="8750" spans="1:12" x14ac:dyDescent="0.25">
      <c r="A8750" s="49">
        <v>2017</v>
      </c>
      <c r="B8750" s="52">
        <v>12</v>
      </c>
      <c r="C8750" s="52">
        <v>12</v>
      </c>
      <c r="D8750" s="52">
        <v>31</v>
      </c>
      <c r="E8750" s="53">
        <v>43100</v>
      </c>
      <c r="F8750" s="52">
        <f t="shared" si="681"/>
        <v>13</v>
      </c>
      <c r="G8750" s="52">
        <f t="shared" si="682"/>
        <v>12</v>
      </c>
      <c r="H8750" s="52">
        <f t="shared" si="683"/>
        <v>31</v>
      </c>
      <c r="I8750" s="53">
        <f t="shared" si="685"/>
        <v>43100</v>
      </c>
      <c r="J8750" s="53" t="str">
        <f t="shared" si="684"/>
        <v>43100.13</v>
      </c>
      <c r="K8750" s="54">
        <v>1.3948679001094593E-4</v>
      </c>
      <c r="L8750" s="54">
        <v>0</v>
      </c>
    </row>
    <row r="8751" spans="1:12" x14ac:dyDescent="0.25">
      <c r="A8751" s="49">
        <v>2017</v>
      </c>
      <c r="B8751" s="52">
        <v>13</v>
      </c>
      <c r="C8751" s="52">
        <v>12</v>
      </c>
      <c r="D8751" s="52">
        <v>31</v>
      </c>
      <c r="E8751" s="53">
        <v>43100</v>
      </c>
      <c r="F8751" s="52">
        <f t="shared" si="681"/>
        <v>14</v>
      </c>
      <c r="G8751" s="52">
        <f t="shared" si="682"/>
        <v>12</v>
      </c>
      <c r="H8751" s="52">
        <f t="shared" si="683"/>
        <v>31</v>
      </c>
      <c r="I8751" s="53">
        <f t="shared" si="685"/>
        <v>43100</v>
      </c>
      <c r="J8751" s="53" t="str">
        <f t="shared" si="684"/>
        <v>43100.14</v>
      </c>
      <c r="K8751" s="54">
        <v>1.3606465073719417E-4</v>
      </c>
      <c r="L8751" s="54">
        <v>0</v>
      </c>
    </row>
    <row r="8752" spans="1:12" x14ac:dyDescent="0.25">
      <c r="A8752" s="49">
        <v>2017</v>
      </c>
      <c r="B8752" s="52">
        <v>14</v>
      </c>
      <c r="C8752" s="52">
        <v>12</v>
      </c>
      <c r="D8752" s="52">
        <v>31</v>
      </c>
      <c r="E8752" s="53">
        <v>43100</v>
      </c>
      <c r="F8752" s="52">
        <f t="shared" si="681"/>
        <v>15</v>
      </c>
      <c r="G8752" s="52">
        <f t="shared" si="682"/>
        <v>12</v>
      </c>
      <c r="H8752" s="52">
        <f t="shared" si="683"/>
        <v>31</v>
      </c>
      <c r="I8752" s="53">
        <f t="shared" si="685"/>
        <v>43100</v>
      </c>
      <c r="J8752" s="53" t="str">
        <f t="shared" si="684"/>
        <v>43100.15</v>
      </c>
      <c r="K8752" s="54">
        <v>1.3565828449175172E-4</v>
      </c>
      <c r="L8752" s="54">
        <v>0</v>
      </c>
    </row>
    <row r="8753" spans="1:12" x14ac:dyDescent="0.25">
      <c r="A8753" s="49">
        <v>2017</v>
      </c>
      <c r="B8753" s="52">
        <v>15</v>
      </c>
      <c r="C8753" s="52">
        <v>12</v>
      </c>
      <c r="D8753" s="52">
        <v>31</v>
      </c>
      <c r="E8753" s="53">
        <v>43100</v>
      </c>
      <c r="F8753" s="52">
        <f t="shared" si="681"/>
        <v>16</v>
      </c>
      <c r="G8753" s="52">
        <f t="shared" si="682"/>
        <v>12</v>
      </c>
      <c r="H8753" s="52">
        <f t="shared" si="683"/>
        <v>31</v>
      </c>
      <c r="I8753" s="53">
        <f t="shared" si="685"/>
        <v>43100</v>
      </c>
      <c r="J8753" s="53" t="str">
        <f t="shared" si="684"/>
        <v>43100.16</v>
      </c>
      <c r="K8753" s="54">
        <v>1.3942899581279746E-4</v>
      </c>
      <c r="L8753" s="54">
        <v>0</v>
      </c>
    </row>
    <row r="8754" spans="1:12" x14ac:dyDescent="0.25">
      <c r="A8754" s="49">
        <v>2017</v>
      </c>
      <c r="B8754" s="52">
        <v>16</v>
      </c>
      <c r="C8754" s="52">
        <v>12</v>
      </c>
      <c r="D8754" s="52">
        <v>31</v>
      </c>
      <c r="E8754" s="53">
        <v>43100</v>
      </c>
      <c r="F8754" s="52">
        <f t="shared" si="681"/>
        <v>17</v>
      </c>
      <c r="G8754" s="52">
        <f t="shared" si="682"/>
        <v>12</v>
      </c>
      <c r="H8754" s="52">
        <f t="shared" si="683"/>
        <v>31</v>
      </c>
      <c r="I8754" s="53">
        <f t="shared" si="685"/>
        <v>43100</v>
      </c>
      <c r="J8754" s="53" t="str">
        <f t="shared" si="684"/>
        <v>43100.17</v>
      </c>
      <c r="K8754" s="54">
        <v>1.5969151027577433E-4</v>
      </c>
      <c r="L8754" s="54">
        <v>0</v>
      </c>
    </row>
    <row r="8755" spans="1:12" x14ac:dyDescent="0.25">
      <c r="A8755" s="49">
        <v>2017</v>
      </c>
      <c r="B8755" s="52">
        <v>17</v>
      </c>
      <c r="C8755" s="52">
        <v>12</v>
      </c>
      <c r="D8755" s="52">
        <v>31</v>
      </c>
      <c r="E8755" s="53">
        <v>43100</v>
      </c>
      <c r="F8755" s="52">
        <f t="shared" si="681"/>
        <v>18</v>
      </c>
      <c r="G8755" s="52">
        <f t="shared" si="682"/>
        <v>12</v>
      </c>
      <c r="H8755" s="52">
        <f t="shared" si="683"/>
        <v>31</v>
      </c>
      <c r="I8755" s="53">
        <f t="shared" si="685"/>
        <v>43100</v>
      </c>
      <c r="J8755" s="53" t="str">
        <f t="shared" si="684"/>
        <v>43100.18</v>
      </c>
      <c r="K8755" s="54">
        <v>2.1210071442695036E-4</v>
      </c>
      <c r="L8755" s="54">
        <v>0</v>
      </c>
    </row>
    <row r="8756" spans="1:12" x14ac:dyDescent="0.25">
      <c r="A8756" s="49">
        <v>2017</v>
      </c>
      <c r="B8756" s="52">
        <v>18</v>
      </c>
      <c r="C8756" s="52">
        <v>12</v>
      </c>
      <c r="D8756" s="52">
        <v>31</v>
      </c>
      <c r="E8756" s="53">
        <v>43100</v>
      </c>
      <c r="F8756" s="52">
        <f t="shared" si="681"/>
        <v>19</v>
      </c>
      <c r="G8756" s="52">
        <f t="shared" si="682"/>
        <v>12</v>
      </c>
      <c r="H8756" s="52">
        <f t="shared" si="683"/>
        <v>31</v>
      </c>
      <c r="I8756" s="53">
        <f t="shared" si="685"/>
        <v>43100</v>
      </c>
      <c r="J8756" s="53" t="str">
        <f t="shared" si="684"/>
        <v>43100.19</v>
      </c>
      <c r="K8756" s="54">
        <v>2.6193594138240587E-4</v>
      </c>
      <c r="L8756" s="54">
        <v>0</v>
      </c>
    </row>
    <row r="8757" spans="1:12" x14ac:dyDescent="0.25">
      <c r="A8757" s="49">
        <v>2017</v>
      </c>
      <c r="B8757" s="52">
        <v>19</v>
      </c>
      <c r="C8757" s="52">
        <v>12</v>
      </c>
      <c r="D8757" s="52">
        <v>31</v>
      </c>
      <c r="E8757" s="53">
        <v>43100</v>
      </c>
      <c r="F8757" s="52">
        <f t="shared" si="681"/>
        <v>20</v>
      </c>
      <c r="G8757" s="52">
        <f t="shared" si="682"/>
        <v>12</v>
      </c>
      <c r="H8757" s="52">
        <f t="shared" si="683"/>
        <v>31</v>
      </c>
      <c r="I8757" s="53">
        <f t="shared" si="685"/>
        <v>43100</v>
      </c>
      <c r="J8757" s="53" t="str">
        <f t="shared" si="684"/>
        <v>43100.20</v>
      </c>
      <c r="K8757" s="54">
        <v>2.7749279006609567E-4</v>
      </c>
      <c r="L8757" s="54">
        <v>0</v>
      </c>
    </row>
    <row r="8758" spans="1:12" x14ac:dyDescent="0.25">
      <c r="A8758" s="49">
        <v>2017</v>
      </c>
      <c r="B8758" s="52">
        <v>20</v>
      </c>
      <c r="C8758" s="52">
        <v>12</v>
      </c>
      <c r="D8758" s="52">
        <v>31</v>
      </c>
      <c r="E8758" s="53">
        <v>43100</v>
      </c>
      <c r="F8758" s="52">
        <f t="shared" si="681"/>
        <v>21</v>
      </c>
      <c r="G8758" s="52">
        <f t="shared" si="682"/>
        <v>12</v>
      </c>
      <c r="H8758" s="52">
        <f t="shared" si="683"/>
        <v>31</v>
      </c>
      <c r="I8758" s="53">
        <f t="shared" si="685"/>
        <v>43100</v>
      </c>
      <c r="J8758" s="53" t="str">
        <f t="shared" si="684"/>
        <v>43100.21</v>
      </c>
      <c r="K8758" s="54">
        <v>2.7326226486992523E-4</v>
      </c>
      <c r="L8758" s="54">
        <v>0</v>
      </c>
    </row>
    <row r="8759" spans="1:12" x14ac:dyDescent="0.25">
      <c r="A8759" s="49">
        <v>2017</v>
      </c>
      <c r="B8759" s="52">
        <v>21</v>
      </c>
      <c r="C8759" s="52">
        <v>12</v>
      </c>
      <c r="D8759" s="52">
        <v>31</v>
      </c>
      <c r="E8759" s="53">
        <v>43100</v>
      </c>
      <c r="F8759" s="52">
        <f t="shared" si="681"/>
        <v>22</v>
      </c>
      <c r="G8759" s="52">
        <f t="shared" si="682"/>
        <v>12</v>
      </c>
      <c r="H8759" s="52">
        <f t="shared" si="683"/>
        <v>31</v>
      </c>
      <c r="I8759" s="53">
        <f t="shared" si="685"/>
        <v>43100</v>
      </c>
      <c r="J8759" s="53" t="str">
        <f t="shared" si="684"/>
        <v>43100.22</v>
      </c>
      <c r="K8759" s="54">
        <v>2.6047766766209256E-4</v>
      </c>
      <c r="L8759" s="54">
        <v>0</v>
      </c>
    </row>
    <row r="8760" spans="1:12" x14ac:dyDescent="0.25">
      <c r="A8760" s="49">
        <v>2017</v>
      </c>
      <c r="B8760" s="52">
        <v>22</v>
      </c>
      <c r="C8760" s="52">
        <v>12</v>
      </c>
      <c r="D8760" s="52">
        <v>31</v>
      </c>
      <c r="E8760" s="53">
        <v>43100</v>
      </c>
      <c r="F8760" s="52">
        <f t="shared" si="681"/>
        <v>23</v>
      </c>
      <c r="G8760" s="52">
        <f t="shared" si="682"/>
        <v>12</v>
      </c>
      <c r="H8760" s="52">
        <f t="shared" si="683"/>
        <v>31</v>
      </c>
      <c r="I8760" s="53">
        <f t="shared" si="685"/>
        <v>43100</v>
      </c>
      <c r="J8760" s="53" t="str">
        <f t="shared" si="684"/>
        <v>43100.23</v>
      </c>
      <c r="K8760" s="54">
        <v>2.3621795280902484E-4</v>
      </c>
      <c r="L8760" s="54">
        <v>0</v>
      </c>
    </row>
    <row r="8761" spans="1:12" x14ac:dyDescent="0.25">
      <c r="A8761" s="49">
        <v>2017</v>
      </c>
      <c r="B8761" s="52">
        <v>23</v>
      </c>
      <c r="C8761" s="52">
        <v>12</v>
      </c>
      <c r="D8761" s="52">
        <v>31</v>
      </c>
      <c r="E8761" s="53">
        <v>43100</v>
      </c>
      <c r="F8761" s="52">
        <f t="shared" si="681"/>
        <v>24</v>
      </c>
      <c r="G8761" s="52">
        <f t="shared" si="682"/>
        <v>12</v>
      </c>
      <c r="H8761" s="52">
        <f t="shared" si="683"/>
        <v>31</v>
      </c>
      <c r="I8761" s="53">
        <f t="shared" si="685"/>
        <v>43100</v>
      </c>
      <c r="J8761" s="53" t="str">
        <f t="shared" si="684"/>
        <v>43100.24</v>
      </c>
      <c r="K8761" s="54">
        <v>1.8247778896039168E-4</v>
      </c>
      <c r="L8761" s="54">
        <v>0</v>
      </c>
    </row>
    <row r="8762" spans="1:12" x14ac:dyDescent="0.25">
      <c r="A8762" s="49">
        <v>2017</v>
      </c>
      <c r="B8762" s="52">
        <v>24</v>
      </c>
      <c r="C8762" s="52">
        <v>12</v>
      </c>
      <c r="D8762" s="52">
        <v>31</v>
      </c>
      <c r="E8762" s="53">
        <v>43100</v>
      </c>
      <c r="F8762" s="52">
        <f t="shared" si="681"/>
        <v>1</v>
      </c>
      <c r="G8762" s="52">
        <f t="shared" si="682"/>
        <v>1</v>
      </c>
      <c r="H8762" s="52">
        <f t="shared" si="683"/>
        <v>1</v>
      </c>
      <c r="I8762" s="53">
        <f t="shared" si="685"/>
        <v>43101</v>
      </c>
      <c r="J8762" s="53" t="str">
        <f t="shared" si="684"/>
        <v>43101.1</v>
      </c>
      <c r="K8762" s="54">
        <v>1.2271654114435408E-4</v>
      </c>
      <c r="L8762" s="54">
        <v>0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EE Savings Summary</vt:lpstr>
      <vt:lpstr>Res_Cooling</vt:lpstr>
      <vt:lpstr>Cooling Savings</vt:lpstr>
      <vt:lpstr>Res_Lighting</vt:lpstr>
      <vt:lpstr>Lighting Savings</vt:lpstr>
      <vt:lpstr>Data</vt:lpstr>
      <vt:lpstr>'EE Savings Summary'!Print_Area</vt:lpstr>
      <vt:lpstr>Res_Cooling</vt:lpstr>
      <vt:lpstr>Res_Lighting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2017-04-27T16:43:56Z</dcterms:created>
  <dcterms:modified xsi:type="dcterms:W3CDTF">2017-04-27T21:51:12Z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